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80" yWindow="180" windowWidth="27795" windowHeight="12525" firstSheet="1" activeTab="4"/>
  </bookViews>
  <sheets>
    <sheet name="PriceData" sheetId="1" state="hidden" r:id="rId1"/>
    <sheet name="AUDJPY" sheetId="7" r:id="rId2"/>
    <sheet name="Peak" sheetId="2" r:id="rId3"/>
    <sheet name="Sheet1" sheetId="4" r:id="rId4"/>
    <sheet name="AUDJPY_UnitTests" sheetId="8" r:id="rId5"/>
  </sheets>
  <definedNames>
    <definedName name="_xlnm._FilterDatabase" localSheetId="1" hidden="1">AUDJPY!$A$1:$X$1964</definedName>
    <definedName name="_xlnm._FilterDatabase" localSheetId="0" hidden="1">PriceData!$I$1:$K$2047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MAX_SERIE">360</definedName>
    <definedName name="MIN_FOR_EXT">3</definedName>
    <definedName name="NEXT_CLOSE_RANGE">OFFSET(PriceData!$F1,1,0,MIN(MAX_SERIE,ROWS-ROW()),1)</definedName>
    <definedName name="NEXT_HIGH_RANGE">OFFSET(PriceData!$D1,1,0,MIN(MAX_SERIE,ROWS-ROW()),1)</definedName>
    <definedName name="NEXT_LOW_RANGE">OFFSET(PriceData!$E1,1,0,MIN(MAX_SERIE,ROWS-ROW()),1)</definedName>
    <definedName name="PREV_CLOSE_RANGE">OFFSET(PriceData!$F1,MIN(MAX_SERIE,ROW()-2)*(-1),           0,            MIN(MAX_SERIE,ROW()-2),                1)</definedName>
    <definedName name="PREV_HIGH_RANGE">OFFSET(PriceData!$D1,MIN(MAX_SERIE,ROW()-2)*(-1),           0,            MIN(MAX_SERIE,ROW()-2),                1)</definedName>
    <definedName name="PREV_LOW_RANGE">OFFSET(PriceData!$E1,MIN(MAX_SERIE,ROW()-2)*(-1),           0,            MIN(MAX_SERIE,ROW()-2),                1)</definedName>
    <definedName name="ROWS" localSheetId="1">COUNTA(AUDJPY!$A:$A)</definedName>
    <definedName name="ROWS">COUNTA(PriceData!$B:$B)</definedName>
  </definedNames>
  <calcPr calcId="145621"/>
</workbook>
</file>

<file path=xl/calcChain.xml><?xml version="1.0" encoding="utf-8"?>
<calcChain xmlns="http://schemas.openxmlformats.org/spreadsheetml/2006/main">
  <c r="A4" i="8" l="1"/>
  <c r="A5" i="8" s="1"/>
  <c r="A6" i="8"/>
  <c r="A7" i="8" s="1"/>
  <c r="A8" i="8" s="1"/>
  <c r="A9" i="8" s="1"/>
  <c r="A10" i="8" s="1"/>
  <c r="A11" i="8" s="1"/>
  <c r="A12" i="8" s="1"/>
  <c r="A13" i="8" s="1"/>
  <c r="A14" i="8"/>
  <c r="A15" i="8" s="1"/>
  <c r="A16" i="8" s="1"/>
  <c r="A17" i="8" s="1"/>
  <c r="A18" i="8" s="1"/>
  <c r="A19" i="8" s="1"/>
  <c r="A20" i="8" s="1"/>
  <c r="A21" i="8" s="1"/>
  <c r="A22" i="8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A220" i="8" s="1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A234" i="8" s="1"/>
  <c r="A235" i="8" s="1"/>
  <c r="A236" i="8" s="1"/>
  <c r="A237" i="8" s="1"/>
  <c r="A238" i="8" s="1"/>
  <c r="A239" i="8" s="1"/>
  <c r="A240" i="8" s="1"/>
  <c r="A241" i="8" s="1"/>
  <c r="A242" i="8" s="1"/>
  <c r="A243" i="8" s="1"/>
  <c r="A244" i="8" s="1"/>
  <c r="A245" i="8" s="1"/>
  <c r="A246" i="8" s="1"/>
  <c r="A247" i="8" s="1"/>
  <c r="A248" i="8" s="1"/>
  <c r="A249" i="8" s="1"/>
  <c r="A250" i="8" s="1"/>
  <c r="A251" i="8" s="1"/>
  <c r="A252" i="8" s="1"/>
  <c r="A253" i="8" s="1"/>
  <c r="A254" i="8" s="1"/>
  <c r="A255" i="8" s="1"/>
  <c r="A256" i="8" s="1"/>
  <c r="A257" i="8" s="1"/>
  <c r="A258" i="8" s="1"/>
  <c r="A259" i="8" s="1"/>
  <c r="A260" i="8" s="1"/>
  <c r="A261" i="8" s="1"/>
  <c r="A262" i="8" s="1"/>
  <c r="A263" i="8" s="1"/>
  <c r="A264" i="8" s="1"/>
  <c r="A265" i="8" s="1"/>
  <c r="A266" i="8" s="1"/>
  <c r="A267" i="8" s="1"/>
  <c r="A268" i="8" s="1"/>
  <c r="A269" i="8" s="1"/>
  <c r="A270" i="8" s="1"/>
  <c r="A271" i="8" s="1"/>
  <c r="A272" i="8" s="1"/>
  <c r="A273" i="8" s="1"/>
  <c r="A274" i="8" s="1"/>
  <c r="A275" i="8" s="1"/>
  <c r="A276" i="8" s="1"/>
  <c r="A277" i="8" s="1"/>
  <c r="A278" i="8" s="1"/>
  <c r="A279" i="8" s="1"/>
  <c r="A280" i="8" s="1"/>
  <c r="A281" i="8" s="1"/>
  <c r="A282" i="8" s="1"/>
  <c r="A283" i="8" s="1"/>
  <c r="A284" i="8" s="1"/>
  <c r="A285" i="8" s="1"/>
  <c r="A286" i="8" s="1"/>
  <c r="A287" i="8" s="1"/>
  <c r="A288" i="8" s="1"/>
  <c r="A289" i="8" s="1"/>
  <c r="A290" i="8" s="1"/>
  <c r="A291" i="8" s="1"/>
  <c r="A292" i="8" s="1"/>
  <c r="A293" i="8" s="1"/>
  <c r="A294" i="8" s="1"/>
  <c r="A295" i="8" s="1"/>
  <c r="A296" i="8" s="1"/>
  <c r="A297" i="8" s="1"/>
  <c r="A298" i="8" s="1"/>
  <c r="A299" i="8" s="1"/>
  <c r="A300" i="8" s="1"/>
  <c r="A301" i="8" s="1"/>
  <c r="A302" i="8" s="1"/>
  <c r="A303" i="8" s="1"/>
  <c r="A304" i="8" s="1"/>
  <c r="A305" i="8" s="1"/>
  <c r="A306" i="8" s="1"/>
  <c r="A307" i="8" s="1"/>
  <c r="A308" i="8" s="1"/>
  <c r="A309" i="8" s="1"/>
  <c r="A310" i="8" s="1"/>
  <c r="A311" i="8" s="1"/>
  <c r="A312" i="8" s="1"/>
  <c r="A313" i="8" s="1"/>
  <c r="A314" i="8" s="1"/>
  <c r="A315" i="8" s="1"/>
  <c r="A316" i="8" s="1"/>
  <c r="A317" i="8" s="1"/>
  <c r="A318" i="8" s="1"/>
  <c r="A319" i="8" s="1"/>
  <c r="A320" i="8" s="1"/>
  <c r="A321" i="8" s="1"/>
  <c r="A322" i="8" s="1"/>
  <c r="A323" i="8" s="1"/>
  <c r="A324" i="8" s="1"/>
  <c r="A325" i="8" s="1"/>
  <c r="A326" i="8" s="1"/>
  <c r="A327" i="8" s="1"/>
  <c r="A328" i="8" s="1"/>
  <c r="A329" i="8" s="1"/>
  <c r="A330" i="8" s="1"/>
  <c r="A331" i="8" s="1"/>
  <c r="A332" i="8" s="1"/>
  <c r="A333" i="8" s="1"/>
  <c r="A334" i="8" s="1"/>
  <c r="A335" i="8" s="1"/>
  <c r="A336" i="8" s="1"/>
  <c r="A337" i="8" s="1"/>
  <c r="A338" i="8" s="1"/>
  <c r="A339" i="8" s="1"/>
  <c r="A340" i="8" s="1"/>
  <c r="A341" i="8" s="1"/>
  <c r="A342" i="8" s="1"/>
  <c r="A343" i="8" s="1"/>
  <c r="A344" i="8" s="1"/>
  <c r="A345" i="8" s="1"/>
  <c r="A346" i="8" s="1"/>
  <c r="A347" i="8" s="1"/>
  <c r="A348" i="8" s="1"/>
  <c r="A349" i="8" s="1"/>
  <c r="A350" i="8" s="1"/>
  <c r="A351" i="8" s="1"/>
  <c r="A352" i="8" s="1"/>
  <c r="A353" i="8" s="1"/>
  <c r="A354" i="8" s="1"/>
  <c r="A355" i="8" s="1"/>
  <c r="A356" i="8" s="1"/>
  <c r="A357" i="8" s="1"/>
  <c r="A358" i="8" s="1"/>
  <c r="A359" i="8" s="1"/>
  <c r="A360" i="8" s="1"/>
  <c r="A361" i="8" s="1"/>
  <c r="A362" i="8" s="1"/>
  <c r="A363" i="8" s="1"/>
  <c r="A364" i="8" s="1"/>
  <c r="A365" i="8" s="1"/>
  <c r="A366" i="8" s="1"/>
  <c r="A367" i="8" s="1"/>
  <c r="A368" i="8" s="1"/>
  <c r="A369" i="8" s="1"/>
  <c r="A370" i="8" s="1"/>
  <c r="A371" i="8" s="1"/>
  <c r="A372" i="8" s="1"/>
  <c r="A373" i="8" s="1"/>
  <c r="A374" i="8" s="1"/>
  <c r="A375" i="8" s="1"/>
  <c r="A376" i="8" s="1"/>
  <c r="A377" i="8" s="1"/>
  <c r="A378" i="8" s="1"/>
  <c r="A379" i="8" s="1"/>
  <c r="A380" i="8" s="1"/>
  <c r="A381" i="8" s="1"/>
  <c r="A382" i="8" s="1"/>
  <c r="A383" i="8" s="1"/>
  <c r="A384" i="8" s="1"/>
  <c r="A385" i="8" s="1"/>
  <c r="A386" i="8" s="1"/>
  <c r="A387" i="8" s="1"/>
  <c r="A388" i="8" s="1"/>
  <c r="A389" i="8" s="1"/>
  <c r="A390" i="8" s="1"/>
  <c r="A391" i="8" s="1"/>
  <c r="A392" i="8" s="1"/>
  <c r="A393" i="8" s="1"/>
  <c r="A394" i="8" s="1"/>
  <c r="A395" i="8" s="1"/>
  <c r="A396" i="8" s="1"/>
  <c r="A397" i="8" s="1"/>
  <c r="A398" i="8" s="1"/>
  <c r="A399" i="8" s="1"/>
  <c r="A400" i="8" s="1"/>
  <c r="A401" i="8" s="1"/>
  <c r="A402" i="8" s="1"/>
  <c r="A403" i="8" s="1"/>
  <c r="A404" i="8" s="1"/>
  <c r="A405" i="8" s="1"/>
  <c r="A406" i="8" s="1"/>
  <c r="A407" i="8" s="1"/>
  <c r="A408" i="8" s="1"/>
  <c r="A409" i="8" s="1"/>
  <c r="A410" i="8" s="1"/>
  <c r="A411" i="8" s="1"/>
  <c r="A412" i="8" s="1"/>
  <c r="A413" i="8" s="1"/>
  <c r="A414" i="8" s="1"/>
  <c r="A415" i="8" s="1"/>
  <c r="A416" i="8" s="1"/>
  <c r="A417" i="8" s="1"/>
  <c r="A418" i="8" s="1"/>
  <c r="A419" i="8" s="1"/>
  <c r="A420" i="8" s="1"/>
  <c r="A421" i="8" s="1"/>
  <c r="A422" i="8" s="1"/>
  <c r="A423" i="8" s="1"/>
  <c r="A424" i="8" s="1"/>
  <c r="A425" i="8" s="1"/>
  <c r="A426" i="8" s="1"/>
  <c r="A427" i="8" s="1"/>
  <c r="A428" i="8" s="1"/>
  <c r="A429" i="8" s="1"/>
  <c r="A430" i="8" s="1"/>
  <c r="A431" i="8" s="1"/>
  <c r="A432" i="8" s="1"/>
  <c r="A433" i="8" s="1"/>
  <c r="A434" i="8" s="1"/>
  <c r="A435" i="8" s="1"/>
  <c r="A436" i="8" s="1"/>
  <c r="A437" i="8" s="1"/>
  <c r="A438" i="8" s="1"/>
  <c r="A439" i="8" s="1"/>
  <c r="A440" i="8" s="1"/>
  <c r="A441" i="8" s="1"/>
  <c r="A442" i="8" s="1"/>
  <c r="A443" i="8" s="1"/>
  <c r="A444" i="8" s="1"/>
  <c r="A445" i="8" s="1"/>
  <c r="A446" i="8" s="1"/>
  <c r="A447" i="8" s="1"/>
  <c r="A448" i="8" s="1"/>
  <c r="A449" i="8" s="1"/>
  <c r="A450" i="8" s="1"/>
  <c r="A451" i="8" s="1"/>
  <c r="A452" i="8" s="1"/>
  <c r="A453" i="8" s="1"/>
  <c r="A454" i="8" s="1"/>
  <c r="A455" i="8" s="1"/>
  <c r="A456" i="8" s="1"/>
  <c r="A457" i="8" s="1"/>
  <c r="A458" i="8" s="1"/>
  <c r="A459" i="8" s="1"/>
  <c r="A460" i="8" s="1"/>
  <c r="A461" i="8" s="1"/>
  <c r="A462" i="8" s="1"/>
  <c r="A463" i="8" s="1"/>
  <c r="A464" i="8" s="1"/>
  <c r="A465" i="8" s="1"/>
  <c r="A466" i="8" s="1"/>
  <c r="A467" i="8" s="1"/>
  <c r="A468" i="8" s="1"/>
  <c r="A469" i="8" s="1"/>
  <c r="A470" i="8" s="1"/>
  <c r="A471" i="8" s="1"/>
  <c r="A472" i="8" s="1"/>
  <c r="A473" i="8" s="1"/>
  <c r="A474" i="8" s="1"/>
  <c r="A475" i="8" s="1"/>
  <c r="A476" i="8" s="1"/>
  <c r="A477" i="8" s="1"/>
  <c r="A478" i="8" s="1"/>
  <c r="A479" i="8" s="1"/>
  <c r="A480" i="8" s="1"/>
  <c r="A481" i="8" s="1"/>
  <c r="A482" i="8" s="1"/>
  <c r="A483" i="8" s="1"/>
  <c r="A484" i="8" s="1"/>
  <c r="A485" i="8" s="1"/>
  <c r="A486" i="8" s="1"/>
  <c r="A487" i="8" s="1"/>
  <c r="A488" i="8" s="1"/>
  <c r="A489" i="8" s="1"/>
  <c r="A490" i="8" s="1"/>
  <c r="A491" i="8" s="1"/>
  <c r="A492" i="8" s="1"/>
  <c r="A493" i="8" s="1"/>
  <c r="A494" i="8" s="1"/>
  <c r="A495" i="8" s="1"/>
  <c r="A496" i="8" s="1"/>
  <c r="A497" i="8" s="1"/>
  <c r="A498" i="8" s="1"/>
  <c r="A499" i="8" s="1"/>
  <c r="A500" i="8" s="1"/>
  <c r="A501" i="8" s="1"/>
  <c r="A502" i="8" s="1"/>
  <c r="A503" i="8" s="1"/>
  <c r="A504" i="8" s="1"/>
  <c r="A505" i="8" s="1"/>
  <c r="A506" i="8" s="1"/>
  <c r="A507" i="8" s="1"/>
  <c r="A508" i="8" s="1"/>
  <c r="A509" i="8" s="1"/>
  <c r="A510" i="8" s="1"/>
  <c r="A511" i="8" s="1"/>
  <c r="A512" i="8" s="1"/>
  <c r="A513" i="8" s="1"/>
  <c r="A514" i="8" s="1"/>
  <c r="A515" i="8" s="1"/>
  <c r="A516" i="8" s="1"/>
  <c r="A517" i="8" s="1"/>
  <c r="A518" i="8" s="1"/>
  <c r="A519" i="8" s="1"/>
  <c r="A520" i="8" s="1"/>
  <c r="A521" i="8" s="1"/>
  <c r="A522" i="8" s="1"/>
  <c r="A523" i="8" s="1"/>
  <c r="A524" i="8" s="1"/>
  <c r="A525" i="8" s="1"/>
  <c r="A526" i="8" s="1"/>
  <c r="A527" i="8" s="1"/>
  <c r="A528" i="8" s="1"/>
  <c r="A529" i="8" s="1"/>
  <c r="A530" i="8" s="1"/>
  <c r="A531" i="8" s="1"/>
  <c r="A532" i="8" s="1"/>
  <c r="A533" i="8" s="1"/>
  <c r="A534" i="8" s="1"/>
  <c r="A535" i="8" s="1"/>
  <c r="A536" i="8" s="1"/>
  <c r="A537" i="8" s="1"/>
  <c r="A538" i="8" s="1"/>
  <c r="A539" i="8" s="1"/>
  <c r="A540" i="8" s="1"/>
  <c r="A541" i="8" s="1"/>
  <c r="A542" i="8" s="1"/>
  <c r="A543" i="8" s="1"/>
  <c r="A544" i="8" s="1"/>
  <c r="A545" i="8" s="1"/>
  <c r="A546" i="8" s="1"/>
  <c r="A547" i="8" s="1"/>
  <c r="A548" i="8" s="1"/>
  <c r="A549" i="8" s="1"/>
  <c r="A550" i="8" s="1"/>
  <c r="A551" i="8" s="1"/>
  <c r="A552" i="8" s="1"/>
  <c r="A553" i="8" s="1"/>
  <c r="A554" i="8" s="1"/>
  <c r="A555" i="8" s="1"/>
  <c r="A556" i="8" s="1"/>
  <c r="A557" i="8" s="1"/>
  <c r="A558" i="8" s="1"/>
  <c r="A559" i="8" s="1"/>
  <c r="A560" i="8" s="1"/>
  <c r="A561" i="8" s="1"/>
  <c r="A562" i="8" s="1"/>
  <c r="A563" i="8" s="1"/>
  <c r="A564" i="8" s="1"/>
  <c r="A565" i="8" s="1"/>
  <c r="A566" i="8" s="1"/>
  <c r="A567" i="8" s="1"/>
  <c r="A568" i="8" s="1"/>
  <c r="A569" i="8" s="1"/>
  <c r="A570" i="8" s="1"/>
  <c r="A571" i="8" s="1"/>
  <c r="A572" i="8" s="1"/>
  <c r="A573" i="8" s="1"/>
  <c r="A574" i="8" s="1"/>
  <c r="A575" i="8" s="1"/>
  <c r="A576" i="8" s="1"/>
  <c r="A577" i="8" s="1"/>
  <c r="A578" i="8" s="1"/>
  <c r="A579" i="8" s="1"/>
  <c r="A580" i="8" s="1"/>
  <c r="A581" i="8" s="1"/>
  <c r="A582" i="8" s="1"/>
  <c r="A583" i="8" s="1"/>
  <c r="A584" i="8" s="1"/>
  <c r="A585" i="8" s="1"/>
  <c r="A586" i="8" s="1"/>
  <c r="A587" i="8" s="1"/>
  <c r="A588" i="8" s="1"/>
  <c r="A589" i="8" s="1"/>
  <c r="A590" i="8" s="1"/>
  <c r="A591" i="8" s="1"/>
  <c r="A592" i="8" s="1"/>
  <c r="A593" i="8" s="1"/>
  <c r="A594" i="8" s="1"/>
  <c r="A595" i="8" s="1"/>
  <c r="A596" i="8" s="1"/>
  <c r="A597" i="8" s="1"/>
  <c r="A598" i="8" s="1"/>
  <c r="A599" i="8" s="1"/>
  <c r="A600" i="8" s="1"/>
  <c r="A601" i="8" s="1"/>
  <c r="A602" i="8" s="1"/>
  <c r="A603" i="8" s="1"/>
  <c r="A604" i="8" s="1"/>
  <c r="A605" i="8" s="1"/>
  <c r="A606" i="8" s="1"/>
  <c r="A607" i="8" s="1"/>
  <c r="A608" i="8" s="1"/>
  <c r="A609" i="8" s="1"/>
  <c r="A610" i="8" s="1"/>
  <c r="A611" i="8" s="1"/>
  <c r="A612" i="8" s="1"/>
  <c r="A613" i="8" s="1"/>
  <c r="A614" i="8" s="1"/>
  <c r="A615" i="8" s="1"/>
  <c r="A616" i="8" s="1"/>
  <c r="A617" i="8" s="1"/>
  <c r="A618" i="8" s="1"/>
  <c r="A619" i="8" s="1"/>
  <c r="A620" i="8" s="1"/>
  <c r="A621" i="8" s="1"/>
  <c r="A622" i="8" s="1"/>
  <c r="A623" i="8" s="1"/>
  <c r="A624" i="8" s="1"/>
  <c r="A625" i="8" s="1"/>
  <c r="A626" i="8" s="1"/>
  <c r="A627" i="8" s="1"/>
  <c r="A628" i="8" s="1"/>
  <c r="A629" i="8" s="1"/>
  <c r="A630" i="8" s="1"/>
  <c r="A631" i="8" s="1"/>
  <c r="A632" i="8" s="1"/>
  <c r="A633" i="8" s="1"/>
  <c r="A634" i="8" s="1"/>
  <c r="A635" i="8" s="1"/>
  <c r="A636" i="8" s="1"/>
  <c r="A637" i="8" s="1"/>
  <c r="A638" i="8" s="1"/>
  <c r="A639" i="8" s="1"/>
  <c r="A640" i="8" s="1"/>
  <c r="A641" i="8" s="1"/>
  <c r="A642" i="8" s="1"/>
  <c r="A643" i="8" s="1"/>
  <c r="A644" i="8" s="1"/>
  <c r="A645" i="8" s="1"/>
  <c r="A646" i="8" s="1"/>
  <c r="A647" i="8" s="1"/>
  <c r="A648" i="8" s="1"/>
  <c r="A649" i="8" s="1"/>
  <c r="A650" i="8" s="1"/>
  <c r="A651" i="8" s="1"/>
  <c r="A652" i="8" s="1"/>
  <c r="A653" i="8" s="1"/>
  <c r="A654" i="8" s="1"/>
  <c r="A655" i="8" s="1"/>
  <c r="A656" i="8" s="1"/>
  <c r="A657" i="8" s="1"/>
  <c r="A658" i="8" s="1"/>
  <c r="A659" i="8" s="1"/>
  <c r="A660" i="8" s="1"/>
  <c r="A661" i="8" s="1"/>
  <c r="A662" i="8" s="1"/>
  <c r="A663" i="8" s="1"/>
  <c r="A664" i="8" s="1"/>
  <c r="A665" i="8" s="1"/>
  <c r="A666" i="8" s="1"/>
  <c r="A667" i="8" s="1"/>
  <c r="A668" i="8" s="1"/>
  <c r="A669" i="8" s="1"/>
  <c r="A670" i="8" s="1"/>
  <c r="A671" i="8" s="1"/>
  <c r="A672" i="8" s="1"/>
  <c r="A673" i="8" s="1"/>
  <c r="A674" i="8" s="1"/>
  <c r="A675" i="8" s="1"/>
  <c r="A676" i="8" s="1"/>
  <c r="A677" i="8" s="1"/>
  <c r="A678" i="8" s="1"/>
  <c r="A679" i="8" s="1"/>
  <c r="A680" i="8" s="1"/>
  <c r="A681" i="8" s="1"/>
  <c r="A682" i="8" s="1"/>
  <c r="A683" i="8" s="1"/>
  <c r="A684" i="8" s="1"/>
  <c r="A685" i="8" s="1"/>
  <c r="A686" i="8" s="1"/>
  <c r="A687" i="8" s="1"/>
  <c r="A688" i="8" s="1"/>
  <c r="A689" i="8" s="1"/>
  <c r="A690" i="8" s="1"/>
  <c r="A691" i="8" s="1"/>
  <c r="A692" i="8" s="1"/>
  <c r="A693" i="8" s="1"/>
  <c r="A694" i="8" s="1"/>
  <c r="A695" i="8" s="1"/>
  <c r="A696" i="8" s="1"/>
  <c r="A697" i="8" s="1"/>
  <c r="A698" i="8" s="1"/>
  <c r="A699" i="8" s="1"/>
  <c r="A700" i="8" s="1"/>
  <c r="A701" i="8" s="1"/>
  <c r="A702" i="8" s="1"/>
  <c r="A703" i="8" s="1"/>
  <c r="A704" i="8" s="1"/>
  <c r="A705" i="8" s="1"/>
  <c r="A706" i="8" s="1"/>
  <c r="A707" i="8" s="1"/>
  <c r="A708" i="8" s="1"/>
  <c r="A709" i="8" s="1"/>
  <c r="A710" i="8" s="1"/>
  <c r="A711" i="8" s="1"/>
  <c r="A712" i="8" s="1"/>
  <c r="A713" i="8" s="1"/>
  <c r="A714" i="8" s="1"/>
  <c r="A715" i="8" s="1"/>
  <c r="A716" i="8" s="1"/>
  <c r="A717" i="8" s="1"/>
  <c r="A718" i="8" s="1"/>
  <c r="A719" i="8" s="1"/>
  <c r="A720" i="8" s="1"/>
  <c r="A721" i="8" s="1"/>
  <c r="A722" i="8" s="1"/>
  <c r="A723" i="8" s="1"/>
  <c r="A724" i="8" s="1"/>
  <c r="A725" i="8" s="1"/>
  <c r="A726" i="8" s="1"/>
  <c r="A727" i="8" s="1"/>
  <c r="A728" i="8" s="1"/>
  <c r="A729" i="8" s="1"/>
  <c r="A730" i="8" s="1"/>
  <c r="A731" i="8" s="1"/>
  <c r="A732" i="8" s="1"/>
  <c r="A733" i="8" s="1"/>
  <c r="A734" i="8" s="1"/>
  <c r="A735" i="8" s="1"/>
  <c r="A736" i="8" s="1"/>
  <c r="A737" i="8" s="1"/>
  <c r="A738" i="8" s="1"/>
  <c r="A739" i="8" s="1"/>
  <c r="A740" i="8" s="1"/>
  <c r="A741" i="8" s="1"/>
  <c r="A742" i="8" s="1"/>
  <c r="A743" i="8" s="1"/>
  <c r="A744" i="8" s="1"/>
  <c r="A745" i="8" s="1"/>
  <c r="A746" i="8" s="1"/>
  <c r="A747" i="8" s="1"/>
  <c r="A748" i="8" s="1"/>
  <c r="A749" i="8" s="1"/>
  <c r="A750" i="8" s="1"/>
  <c r="A751" i="8" s="1"/>
  <c r="A752" i="8" s="1"/>
  <c r="A753" i="8" s="1"/>
  <c r="A754" i="8" s="1"/>
  <c r="A755" i="8" s="1"/>
  <c r="A756" i="8" s="1"/>
  <c r="A757" i="8" s="1"/>
  <c r="A758" i="8" s="1"/>
  <c r="A759" i="8" s="1"/>
  <c r="A760" i="8" s="1"/>
  <c r="A761" i="8" s="1"/>
  <c r="A762" i="8" s="1"/>
  <c r="A763" i="8" s="1"/>
  <c r="A764" i="8" s="1"/>
  <c r="A765" i="8" s="1"/>
  <c r="A766" i="8" s="1"/>
  <c r="A767" i="8" s="1"/>
  <c r="A768" i="8" s="1"/>
  <c r="A769" i="8" s="1"/>
  <c r="A770" i="8" s="1"/>
  <c r="A771" i="8" s="1"/>
  <c r="A772" i="8" s="1"/>
  <c r="A773" i="8" s="1"/>
  <c r="A774" i="8" s="1"/>
  <c r="A775" i="8" s="1"/>
  <c r="A776" i="8" s="1"/>
  <c r="A777" i="8" s="1"/>
  <c r="A778" i="8" s="1"/>
  <c r="A779" i="8" s="1"/>
  <c r="A780" i="8" s="1"/>
  <c r="A781" i="8" s="1"/>
  <c r="A782" i="8" s="1"/>
  <c r="A783" i="8" s="1"/>
  <c r="A784" i="8" s="1"/>
  <c r="A785" i="8" s="1"/>
  <c r="A786" i="8" s="1"/>
  <c r="A787" i="8" s="1"/>
  <c r="A788" i="8" s="1"/>
  <c r="A789" i="8" s="1"/>
  <c r="A790" i="8" s="1"/>
  <c r="A791" i="8" s="1"/>
  <c r="A792" i="8" s="1"/>
  <c r="A793" i="8" s="1"/>
  <c r="A794" i="8" s="1"/>
  <c r="A795" i="8" s="1"/>
  <c r="A796" i="8" s="1"/>
  <c r="A797" i="8" s="1"/>
  <c r="A798" i="8" s="1"/>
  <c r="A799" i="8" s="1"/>
  <c r="A800" i="8" s="1"/>
  <c r="A801" i="8" s="1"/>
  <c r="A802" i="8" s="1"/>
  <c r="A803" i="8" s="1"/>
  <c r="A804" i="8" s="1"/>
  <c r="A805" i="8" s="1"/>
  <c r="A806" i="8" s="1"/>
  <c r="A807" i="8" s="1"/>
  <c r="A808" i="8" s="1"/>
  <c r="A809" i="8" s="1"/>
  <c r="A810" i="8" s="1"/>
  <c r="A811" i="8" s="1"/>
  <c r="A812" i="8" s="1"/>
  <c r="A813" i="8" s="1"/>
  <c r="A814" i="8" s="1"/>
  <c r="A815" i="8" s="1"/>
  <c r="A816" i="8" s="1"/>
  <c r="A817" i="8" s="1"/>
  <c r="A818" i="8" s="1"/>
  <c r="A819" i="8" s="1"/>
  <c r="A820" i="8" s="1"/>
  <c r="A821" i="8" s="1"/>
  <c r="A822" i="8" s="1"/>
  <c r="A823" i="8" s="1"/>
  <c r="A824" i="8" s="1"/>
  <c r="A825" i="8" s="1"/>
  <c r="A826" i="8" s="1"/>
  <c r="A827" i="8" s="1"/>
  <c r="A828" i="8" s="1"/>
  <c r="A829" i="8" s="1"/>
  <c r="A830" i="8" s="1"/>
  <c r="A831" i="8" s="1"/>
  <c r="A832" i="8" s="1"/>
  <c r="A833" i="8" s="1"/>
  <c r="A834" i="8" s="1"/>
  <c r="A835" i="8" s="1"/>
  <c r="A836" i="8" s="1"/>
  <c r="A837" i="8" s="1"/>
  <c r="A838" i="8" s="1"/>
  <c r="A839" i="8" s="1"/>
  <c r="A840" i="8" s="1"/>
  <c r="A841" i="8" s="1"/>
  <c r="A842" i="8" s="1"/>
  <c r="A843" i="8" s="1"/>
  <c r="A844" i="8" s="1"/>
  <c r="A845" i="8" s="1"/>
  <c r="A846" i="8" s="1"/>
  <c r="A847" i="8" s="1"/>
  <c r="A848" i="8" s="1"/>
  <c r="A849" i="8" s="1"/>
  <c r="A850" i="8" s="1"/>
  <c r="A851" i="8" s="1"/>
  <c r="A852" i="8" s="1"/>
  <c r="A853" i="8" s="1"/>
  <c r="A854" i="8" s="1"/>
  <c r="A855" i="8" s="1"/>
  <c r="A856" i="8" s="1"/>
  <c r="A857" i="8" s="1"/>
  <c r="A858" i="8" s="1"/>
  <c r="A859" i="8" s="1"/>
  <c r="A860" i="8" s="1"/>
  <c r="A861" i="8" s="1"/>
  <c r="A862" i="8" s="1"/>
  <c r="A863" i="8" s="1"/>
  <c r="A864" i="8" s="1"/>
  <c r="A865" i="8" s="1"/>
  <c r="A866" i="8" s="1"/>
  <c r="A867" i="8" s="1"/>
  <c r="A868" i="8" s="1"/>
  <c r="A869" i="8" s="1"/>
  <c r="A870" i="8" s="1"/>
  <c r="A871" i="8" s="1"/>
  <c r="A872" i="8" s="1"/>
  <c r="A873" i="8" s="1"/>
  <c r="A874" i="8" s="1"/>
  <c r="A875" i="8" s="1"/>
  <c r="A876" i="8" s="1"/>
  <c r="A877" i="8" s="1"/>
  <c r="A878" i="8" s="1"/>
  <c r="A879" i="8" s="1"/>
  <c r="A880" i="8" s="1"/>
  <c r="A881" i="8" s="1"/>
  <c r="A882" i="8" s="1"/>
  <c r="A883" i="8" s="1"/>
  <c r="A884" i="8" s="1"/>
  <c r="A885" i="8" s="1"/>
  <c r="A886" i="8" s="1"/>
  <c r="A887" i="8" s="1"/>
  <c r="A888" i="8" s="1"/>
  <c r="A889" i="8" s="1"/>
  <c r="A890" i="8" s="1"/>
  <c r="A891" i="8" s="1"/>
  <c r="A892" i="8" s="1"/>
  <c r="A893" i="8" s="1"/>
  <c r="A894" i="8" s="1"/>
  <c r="A895" i="8" s="1"/>
  <c r="A896" i="8" s="1"/>
  <c r="A897" i="8" s="1"/>
  <c r="A898" i="8" s="1"/>
  <c r="A899" i="8" s="1"/>
  <c r="A900" i="8" s="1"/>
  <c r="A901" i="8" s="1"/>
  <c r="A902" i="8" s="1"/>
  <c r="A903" i="8" s="1"/>
  <c r="A904" i="8" s="1"/>
  <c r="A905" i="8" s="1"/>
  <c r="A906" i="8" s="1"/>
  <c r="A907" i="8" s="1"/>
  <c r="A908" i="8" s="1"/>
  <c r="A909" i="8" s="1"/>
  <c r="A910" i="8" s="1"/>
  <c r="A911" i="8" s="1"/>
  <c r="A912" i="8" s="1"/>
  <c r="A913" i="8" s="1"/>
  <c r="A914" i="8" s="1"/>
  <c r="A915" i="8" s="1"/>
  <c r="A916" i="8" s="1"/>
  <c r="A917" i="8" s="1"/>
  <c r="A918" i="8" s="1"/>
  <c r="A919" i="8" s="1"/>
  <c r="A920" i="8" s="1"/>
  <c r="A921" i="8" s="1"/>
  <c r="A922" i="8" s="1"/>
  <c r="A923" i="8" s="1"/>
  <c r="A924" i="8" s="1"/>
  <c r="A925" i="8" s="1"/>
  <c r="A926" i="8" s="1"/>
  <c r="A927" i="8" s="1"/>
  <c r="A928" i="8" s="1"/>
  <c r="A929" i="8" s="1"/>
  <c r="A930" i="8" s="1"/>
  <c r="A931" i="8" s="1"/>
  <c r="A932" i="8" s="1"/>
  <c r="A933" i="8" s="1"/>
  <c r="A934" i="8" s="1"/>
  <c r="A935" i="8" s="1"/>
  <c r="A936" i="8" s="1"/>
  <c r="A937" i="8" s="1"/>
  <c r="A938" i="8" s="1"/>
  <c r="A939" i="8" s="1"/>
  <c r="A940" i="8" s="1"/>
  <c r="A941" i="8" s="1"/>
  <c r="A942" i="8" s="1"/>
  <c r="A943" i="8" s="1"/>
  <c r="A944" i="8" s="1"/>
  <c r="A945" i="8" s="1"/>
  <c r="A946" i="8" s="1"/>
  <c r="A947" i="8" s="1"/>
  <c r="A948" i="8" s="1"/>
  <c r="A949" i="8" s="1"/>
  <c r="A950" i="8" s="1"/>
  <c r="A951" i="8" s="1"/>
  <c r="A952" i="8" s="1"/>
  <c r="A953" i="8" s="1"/>
  <c r="A954" i="8" s="1"/>
  <c r="A955" i="8" s="1"/>
  <c r="A956" i="8" s="1"/>
  <c r="A957" i="8" s="1"/>
  <c r="A958" i="8" s="1"/>
  <c r="A959" i="8" s="1"/>
  <c r="A960" i="8" s="1"/>
  <c r="A961" i="8" s="1"/>
  <c r="A962" i="8" s="1"/>
  <c r="A963" i="8" s="1"/>
  <c r="A964" i="8" s="1"/>
  <c r="A965" i="8" s="1"/>
  <c r="A966" i="8" s="1"/>
  <c r="A967" i="8" s="1"/>
  <c r="A968" i="8" s="1"/>
  <c r="A969" i="8" s="1"/>
  <c r="A970" i="8" s="1"/>
  <c r="A971" i="8" s="1"/>
  <c r="A972" i="8" s="1"/>
  <c r="A973" i="8" s="1"/>
  <c r="A974" i="8" s="1"/>
  <c r="A975" i="8" s="1"/>
  <c r="A976" i="8" s="1"/>
  <c r="A977" i="8" s="1"/>
  <c r="A978" i="8" s="1"/>
  <c r="A979" i="8" s="1"/>
  <c r="A980" i="8" s="1"/>
  <c r="A981" i="8" s="1"/>
  <c r="A982" i="8" s="1"/>
  <c r="A983" i="8" s="1"/>
  <c r="A984" i="8" s="1"/>
  <c r="A985" i="8" s="1"/>
  <c r="A986" i="8" s="1"/>
  <c r="A987" i="8" s="1"/>
  <c r="A988" i="8" s="1"/>
  <c r="A989" i="8" s="1"/>
  <c r="A990" i="8" s="1"/>
  <c r="A991" i="8" s="1"/>
  <c r="A992" i="8" s="1"/>
  <c r="A993" i="8" s="1"/>
  <c r="A994" i="8" s="1"/>
  <c r="A995" i="8" s="1"/>
  <c r="A996" i="8" s="1"/>
  <c r="A997" i="8" s="1"/>
  <c r="A998" i="8" s="1"/>
  <c r="A999" i="8" s="1"/>
  <c r="A1000" i="8" s="1"/>
  <c r="A1001" i="8" s="1"/>
  <c r="A1002" i="8" s="1"/>
  <c r="A1003" i="8" s="1"/>
  <c r="A1004" i="8" s="1"/>
  <c r="A1005" i="8" s="1"/>
  <c r="A1006" i="8" s="1"/>
  <c r="A1007" i="8" s="1"/>
  <c r="A1008" i="8" s="1"/>
  <c r="A1009" i="8" s="1"/>
  <c r="A1010" i="8" s="1"/>
  <c r="A1011" i="8" s="1"/>
  <c r="A1012" i="8" s="1"/>
  <c r="A1013" i="8" s="1"/>
  <c r="A1014" i="8" s="1"/>
  <c r="A1015" i="8" s="1"/>
  <c r="A1016" i="8" s="1"/>
  <c r="A1017" i="8" s="1"/>
  <c r="A1018" i="8" s="1"/>
  <c r="A1019" i="8" s="1"/>
  <c r="A1020" i="8" s="1"/>
  <c r="A1021" i="8" s="1"/>
  <c r="A1022" i="8" s="1"/>
  <c r="A1023" i="8" s="1"/>
  <c r="A1024" i="8" s="1"/>
  <c r="A1025" i="8" s="1"/>
  <c r="A1026" i="8" s="1"/>
  <c r="A1027" i="8" s="1"/>
  <c r="A1028" i="8" s="1"/>
  <c r="A1029" i="8" s="1"/>
  <c r="A1030" i="8" s="1"/>
  <c r="A1031" i="8" s="1"/>
  <c r="A1032" i="8" s="1"/>
  <c r="A1033" i="8" s="1"/>
  <c r="A1034" i="8" s="1"/>
  <c r="A1035" i="8" s="1"/>
  <c r="A1036" i="8" s="1"/>
  <c r="A1037" i="8" s="1"/>
  <c r="A1038" i="8" s="1"/>
  <c r="A1039" i="8" s="1"/>
  <c r="A1040" i="8" s="1"/>
  <c r="A1041" i="8" s="1"/>
  <c r="A1042" i="8" s="1"/>
  <c r="A1043" i="8" s="1"/>
  <c r="A1044" i="8" s="1"/>
  <c r="A1045" i="8" s="1"/>
  <c r="A1046" i="8" s="1"/>
  <c r="A1047" i="8" s="1"/>
  <c r="A1048" i="8" s="1"/>
  <c r="A1049" i="8" s="1"/>
  <c r="A1050" i="8" s="1"/>
  <c r="A1051" i="8" s="1"/>
  <c r="A1052" i="8" s="1"/>
  <c r="A1053" i="8" s="1"/>
  <c r="A1054" i="8" s="1"/>
  <c r="A1055" i="8" s="1"/>
  <c r="A1056" i="8" s="1"/>
  <c r="A1057" i="8" s="1"/>
  <c r="A1058" i="8" s="1"/>
  <c r="A1059" i="8" s="1"/>
  <c r="A1060" i="8" s="1"/>
  <c r="A1061" i="8" s="1"/>
  <c r="A1062" i="8" s="1"/>
  <c r="A1063" i="8" s="1"/>
  <c r="A1064" i="8" s="1"/>
  <c r="A1065" i="8" s="1"/>
  <c r="A1066" i="8" s="1"/>
  <c r="A1067" i="8" s="1"/>
  <c r="A1068" i="8" s="1"/>
  <c r="A1069" i="8" s="1"/>
  <c r="A1070" i="8" s="1"/>
  <c r="A1071" i="8" s="1"/>
  <c r="A1072" i="8" s="1"/>
  <c r="A1073" i="8" s="1"/>
  <c r="A1074" i="8" s="1"/>
  <c r="A1075" i="8" s="1"/>
  <c r="A1076" i="8" s="1"/>
  <c r="A1077" i="8" s="1"/>
  <c r="A1078" i="8" s="1"/>
  <c r="A1079" i="8" s="1"/>
  <c r="A1080" i="8" s="1"/>
  <c r="A1081" i="8" s="1"/>
  <c r="A1082" i="8" s="1"/>
  <c r="A1083" i="8" s="1"/>
  <c r="A1084" i="8" s="1"/>
  <c r="A1085" i="8" s="1"/>
  <c r="A1086" i="8" s="1"/>
  <c r="A1087" i="8" s="1"/>
  <c r="A1088" i="8" s="1"/>
  <c r="A1089" i="8" s="1"/>
  <c r="A1090" i="8" s="1"/>
  <c r="A1091" i="8" s="1"/>
  <c r="A1092" i="8" s="1"/>
  <c r="A1093" i="8" s="1"/>
  <c r="A1094" i="8" s="1"/>
  <c r="A1095" i="8" s="1"/>
  <c r="A1096" i="8" s="1"/>
  <c r="A1097" i="8" s="1"/>
  <c r="A1098" i="8" s="1"/>
  <c r="A1099" i="8" s="1"/>
  <c r="A1100" i="8" s="1"/>
  <c r="A1101" i="8" s="1"/>
  <c r="A1102" i="8" s="1"/>
  <c r="A1103" i="8" s="1"/>
  <c r="A1104" i="8" s="1"/>
  <c r="A1105" i="8" s="1"/>
  <c r="A1106" i="8" s="1"/>
  <c r="A1107" i="8" s="1"/>
  <c r="A1108" i="8" s="1"/>
  <c r="A1109" i="8" s="1"/>
  <c r="A1110" i="8" s="1"/>
  <c r="A1111" i="8" s="1"/>
  <c r="A1112" i="8" s="1"/>
  <c r="A1113" i="8" s="1"/>
  <c r="A1114" i="8" s="1"/>
  <c r="A1115" i="8" s="1"/>
  <c r="A1116" i="8" s="1"/>
  <c r="A1117" i="8" s="1"/>
  <c r="A1118" i="8" s="1"/>
  <c r="A1119" i="8" s="1"/>
  <c r="A1120" i="8" s="1"/>
  <c r="A1121" i="8" s="1"/>
  <c r="A1122" i="8" s="1"/>
  <c r="A1123" i="8" s="1"/>
  <c r="A1124" i="8" s="1"/>
  <c r="A1125" i="8" s="1"/>
  <c r="A1126" i="8" s="1"/>
  <c r="A1127" i="8" s="1"/>
  <c r="A1128" i="8" s="1"/>
  <c r="A1129" i="8" s="1"/>
  <c r="A1130" i="8" s="1"/>
  <c r="A1131" i="8" s="1"/>
  <c r="A1132" i="8" s="1"/>
  <c r="A1133" i="8" s="1"/>
  <c r="A1134" i="8" s="1"/>
  <c r="A1135" i="8" s="1"/>
  <c r="A1136" i="8" s="1"/>
  <c r="A1137" i="8" s="1"/>
  <c r="A1138" i="8" s="1"/>
  <c r="A1139" i="8" s="1"/>
  <c r="A1140" i="8" s="1"/>
  <c r="A1141" i="8" s="1"/>
  <c r="A1142" i="8" s="1"/>
  <c r="A1143" i="8" s="1"/>
  <c r="A1144" i="8" s="1"/>
  <c r="A1145" i="8" s="1"/>
  <c r="A1146" i="8" s="1"/>
  <c r="A1147" i="8" s="1"/>
  <c r="A1148" i="8" s="1"/>
  <c r="A1149" i="8" s="1"/>
  <c r="A1150" i="8" s="1"/>
  <c r="A1151" i="8" s="1"/>
  <c r="A1152" i="8" s="1"/>
  <c r="A1153" i="8" s="1"/>
  <c r="A1154" i="8" s="1"/>
  <c r="A1155" i="8" s="1"/>
  <c r="A1156" i="8" s="1"/>
  <c r="A1157" i="8" s="1"/>
  <c r="A1158" i="8" s="1"/>
  <c r="A1159" i="8" s="1"/>
  <c r="A1160" i="8" s="1"/>
  <c r="A1161" i="8" s="1"/>
  <c r="A1162" i="8" s="1"/>
  <c r="A1163" i="8" s="1"/>
  <c r="A1164" i="8" s="1"/>
  <c r="A1165" i="8" s="1"/>
  <c r="A1166" i="8" s="1"/>
  <c r="A1167" i="8" s="1"/>
  <c r="A1168" i="8" s="1"/>
  <c r="A1169" i="8" s="1"/>
  <c r="A1170" i="8" s="1"/>
  <c r="A1171" i="8" s="1"/>
  <c r="A1172" i="8" s="1"/>
  <c r="A1173" i="8" s="1"/>
  <c r="A1174" i="8" s="1"/>
  <c r="A1175" i="8" s="1"/>
  <c r="A1176" i="8" s="1"/>
  <c r="A1177" i="8" s="1"/>
  <c r="A1178" i="8" s="1"/>
  <c r="A1179" i="8" s="1"/>
  <c r="A1180" i="8" s="1"/>
  <c r="A1181" i="8" s="1"/>
  <c r="A1182" i="8" s="1"/>
  <c r="A1183" i="8" s="1"/>
  <c r="A1184" i="8" s="1"/>
  <c r="A1185" i="8" s="1"/>
  <c r="A1186" i="8" s="1"/>
  <c r="A1187" i="8" s="1"/>
  <c r="A1188" i="8" s="1"/>
  <c r="A1189" i="8" s="1"/>
  <c r="A1190" i="8" s="1"/>
  <c r="A1191" i="8" s="1"/>
  <c r="A1192" i="8" s="1"/>
  <c r="A1193" i="8" s="1"/>
  <c r="A1194" i="8" s="1"/>
  <c r="A1195" i="8" s="1"/>
  <c r="A1196" i="8" s="1"/>
  <c r="A1197" i="8" s="1"/>
  <c r="A1198" i="8" s="1"/>
  <c r="A1199" i="8" s="1"/>
  <c r="A1200" i="8" s="1"/>
  <c r="A1201" i="8" s="1"/>
  <c r="A1202" i="8" s="1"/>
  <c r="A1203" i="8" s="1"/>
  <c r="A1204" i="8" s="1"/>
  <c r="A1205" i="8" s="1"/>
  <c r="A1206" i="8" s="1"/>
  <c r="A1207" i="8" s="1"/>
  <c r="A1208" i="8" s="1"/>
  <c r="A1209" i="8" s="1"/>
  <c r="A1210" i="8" s="1"/>
  <c r="A1211" i="8" s="1"/>
  <c r="A1212" i="8" s="1"/>
  <c r="A1213" i="8" s="1"/>
  <c r="A1214" i="8" s="1"/>
  <c r="A1215" i="8" s="1"/>
  <c r="A1216" i="8" s="1"/>
  <c r="A1217" i="8" s="1"/>
  <c r="A1218" i="8" s="1"/>
  <c r="A1219" i="8" s="1"/>
  <c r="A1220" i="8" s="1"/>
  <c r="A1221" i="8" s="1"/>
  <c r="A1222" i="8" s="1"/>
  <c r="A1223" i="8" s="1"/>
  <c r="A1224" i="8" s="1"/>
  <c r="A1225" i="8" s="1"/>
  <c r="A1226" i="8" s="1"/>
  <c r="A1227" i="8" s="1"/>
  <c r="A1228" i="8" s="1"/>
  <c r="A1229" i="8" s="1"/>
  <c r="A1230" i="8" s="1"/>
  <c r="A1231" i="8" s="1"/>
  <c r="A1232" i="8" s="1"/>
  <c r="A1233" i="8" s="1"/>
  <c r="A1234" i="8" s="1"/>
  <c r="A1235" i="8" s="1"/>
  <c r="A1236" i="8" s="1"/>
  <c r="A1237" i="8" s="1"/>
  <c r="A1238" i="8" s="1"/>
  <c r="A1239" i="8" s="1"/>
  <c r="A1240" i="8" s="1"/>
  <c r="A1241" i="8" s="1"/>
  <c r="A1242" i="8" s="1"/>
  <c r="A1243" i="8" s="1"/>
  <c r="A1244" i="8" s="1"/>
  <c r="A1245" i="8" s="1"/>
  <c r="A1246" i="8" s="1"/>
  <c r="A1247" i="8" s="1"/>
  <c r="A1248" i="8" s="1"/>
  <c r="A1249" i="8" s="1"/>
  <c r="A1250" i="8" s="1"/>
  <c r="A1251" i="8" s="1"/>
  <c r="A1252" i="8" s="1"/>
  <c r="A1253" i="8" s="1"/>
  <c r="A1254" i="8" s="1"/>
  <c r="A1255" i="8" s="1"/>
  <c r="A1256" i="8" s="1"/>
  <c r="A1257" i="8" s="1"/>
  <c r="A1258" i="8" s="1"/>
  <c r="A1259" i="8" s="1"/>
  <c r="A1260" i="8" s="1"/>
  <c r="A1261" i="8" s="1"/>
  <c r="A1262" i="8" s="1"/>
  <c r="A1263" i="8" s="1"/>
  <c r="A1264" i="8" s="1"/>
  <c r="A1265" i="8" s="1"/>
  <c r="A1266" i="8" s="1"/>
  <c r="A1267" i="8" s="1"/>
  <c r="A1268" i="8" s="1"/>
  <c r="A1269" i="8" s="1"/>
  <c r="A1270" i="8" s="1"/>
  <c r="A1271" i="8" s="1"/>
  <c r="A1272" i="8" s="1"/>
  <c r="A1273" i="8" s="1"/>
  <c r="A1274" i="8" s="1"/>
  <c r="A1275" i="8" s="1"/>
  <c r="A1276" i="8" s="1"/>
  <c r="A1277" i="8" s="1"/>
  <c r="A1278" i="8" s="1"/>
  <c r="A1279" i="8" s="1"/>
  <c r="A1280" i="8" s="1"/>
  <c r="A1281" i="8" s="1"/>
  <c r="A1282" i="8" s="1"/>
  <c r="A1283" i="8" s="1"/>
  <c r="A1284" i="8" s="1"/>
  <c r="A1285" i="8" s="1"/>
  <c r="A1286" i="8" s="1"/>
  <c r="A1287" i="8" s="1"/>
  <c r="A1288" i="8" s="1"/>
  <c r="A1289" i="8" s="1"/>
  <c r="A1290" i="8" s="1"/>
  <c r="A1291" i="8" s="1"/>
  <c r="A1292" i="8" s="1"/>
  <c r="A1293" i="8" s="1"/>
  <c r="A1294" i="8" s="1"/>
  <c r="A1295" i="8" s="1"/>
  <c r="A1296" i="8" s="1"/>
  <c r="A1297" i="8" s="1"/>
  <c r="A1298" i="8" s="1"/>
  <c r="A1299" i="8" s="1"/>
  <c r="A1300" i="8" s="1"/>
  <c r="A1301" i="8" s="1"/>
  <c r="A1302" i="8" s="1"/>
  <c r="A1303" i="8" s="1"/>
  <c r="A1304" i="8" s="1"/>
  <c r="A1305" i="8" s="1"/>
  <c r="A1306" i="8" s="1"/>
  <c r="A1307" i="8" s="1"/>
  <c r="A1308" i="8" s="1"/>
  <c r="A1309" i="8" s="1"/>
  <c r="A1310" i="8" s="1"/>
  <c r="A1311" i="8" s="1"/>
  <c r="A1312" i="8" s="1"/>
  <c r="A1313" i="8" s="1"/>
  <c r="A1314" i="8" s="1"/>
  <c r="A1315" i="8" s="1"/>
  <c r="A1316" i="8" s="1"/>
  <c r="A1317" i="8" s="1"/>
  <c r="A1318" i="8" s="1"/>
  <c r="A1319" i="8" s="1"/>
  <c r="A1320" i="8" s="1"/>
  <c r="A1321" i="8" s="1"/>
  <c r="A1322" i="8" s="1"/>
  <c r="A1323" i="8" s="1"/>
  <c r="A1324" i="8" s="1"/>
  <c r="A1325" i="8" s="1"/>
  <c r="A1326" i="8" s="1"/>
  <c r="A1327" i="8" s="1"/>
  <c r="A1328" i="8" s="1"/>
  <c r="A1329" i="8" s="1"/>
  <c r="A1330" i="8" s="1"/>
  <c r="A1331" i="8" s="1"/>
  <c r="A1332" i="8" s="1"/>
  <c r="A1333" i="8" s="1"/>
  <c r="A1334" i="8" s="1"/>
  <c r="A1335" i="8" s="1"/>
  <c r="A1336" i="8" s="1"/>
  <c r="A1337" i="8" s="1"/>
  <c r="A1338" i="8" s="1"/>
  <c r="A1339" i="8" s="1"/>
  <c r="A1340" i="8" s="1"/>
  <c r="A1341" i="8" s="1"/>
  <c r="A1342" i="8" s="1"/>
  <c r="A1343" i="8" s="1"/>
  <c r="A1344" i="8" s="1"/>
  <c r="A1345" i="8" s="1"/>
  <c r="A1346" i="8" s="1"/>
  <c r="A1347" i="8" s="1"/>
  <c r="A1348" i="8" s="1"/>
  <c r="A1349" i="8" s="1"/>
  <c r="A1350" i="8" s="1"/>
  <c r="A1351" i="8" s="1"/>
  <c r="A1352" i="8" s="1"/>
  <c r="A1353" i="8" s="1"/>
  <c r="A1354" i="8" s="1"/>
  <c r="A1355" i="8" s="1"/>
  <c r="A1356" i="8" s="1"/>
  <c r="A1357" i="8" s="1"/>
  <c r="A1358" i="8" s="1"/>
  <c r="A1359" i="8" s="1"/>
  <c r="A1360" i="8" s="1"/>
  <c r="A1361" i="8" s="1"/>
  <c r="A1362" i="8" s="1"/>
  <c r="A1363" i="8" s="1"/>
  <c r="A1364" i="8" s="1"/>
  <c r="A1365" i="8" s="1"/>
  <c r="A1366" i="8" s="1"/>
  <c r="A1367" i="8" s="1"/>
  <c r="A1368" i="8" s="1"/>
  <c r="A1369" i="8" s="1"/>
  <c r="A1370" i="8" s="1"/>
  <c r="A1371" i="8" s="1"/>
  <c r="A1372" i="8" s="1"/>
  <c r="A1373" i="8" s="1"/>
  <c r="A1374" i="8" s="1"/>
  <c r="A1375" i="8" s="1"/>
  <c r="A1376" i="8" s="1"/>
  <c r="A1377" i="8" s="1"/>
  <c r="A1378" i="8" s="1"/>
  <c r="A1379" i="8" s="1"/>
  <c r="A1380" i="8" s="1"/>
  <c r="A1381" i="8" s="1"/>
  <c r="A1382" i="8" s="1"/>
  <c r="A1383" i="8" s="1"/>
  <c r="A1384" i="8" s="1"/>
  <c r="A1385" i="8" s="1"/>
  <c r="A1386" i="8" s="1"/>
  <c r="A1387" i="8" s="1"/>
  <c r="A1388" i="8" s="1"/>
  <c r="A1389" i="8" s="1"/>
  <c r="A1390" i="8" s="1"/>
  <c r="A1391" i="8" s="1"/>
  <c r="A1392" i="8" s="1"/>
  <c r="A1393" i="8" s="1"/>
  <c r="A1394" i="8" s="1"/>
  <c r="A1395" i="8" s="1"/>
  <c r="A1396" i="8" s="1"/>
  <c r="A1397" i="8" s="1"/>
  <c r="A1398" i="8" s="1"/>
  <c r="A1399" i="8" s="1"/>
  <c r="A1400" i="8" s="1"/>
  <c r="A1401" i="8" s="1"/>
  <c r="A1402" i="8" s="1"/>
  <c r="A1403" i="8" s="1"/>
  <c r="A1404" i="8" s="1"/>
  <c r="A1405" i="8" s="1"/>
  <c r="A1406" i="8" s="1"/>
  <c r="A1407" i="8" s="1"/>
  <c r="A1408" i="8" s="1"/>
  <c r="A1409" i="8" s="1"/>
  <c r="A1410" i="8" s="1"/>
  <c r="A1411" i="8" s="1"/>
  <c r="A1412" i="8" s="1"/>
  <c r="A1413" i="8" s="1"/>
  <c r="A1414" i="8" s="1"/>
  <c r="A1415" i="8" s="1"/>
  <c r="A1416" i="8" s="1"/>
  <c r="A1417" i="8" s="1"/>
  <c r="A1418" i="8" s="1"/>
  <c r="A1419" i="8" s="1"/>
  <c r="A1420" i="8" s="1"/>
  <c r="A1421" i="8" s="1"/>
  <c r="A1422" i="8" s="1"/>
  <c r="A1423" i="8" s="1"/>
  <c r="A1424" i="8" s="1"/>
  <c r="A1425" i="8" s="1"/>
  <c r="A1426" i="8" s="1"/>
  <c r="A1427" i="8" s="1"/>
  <c r="A1428" i="8" s="1"/>
  <c r="A1429" i="8" s="1"/>
  <c r="A1430" i="8" s="1"/>
  <c r="A1431" i="8" s="1"/>
  <c r="A1432" i="8" s="1"/>
  <c r="A1433" i="8" s="1"/>
  <c r="A1434" i="8" s="1"/>
  <c r="A1435" i="8" s="1"/>
  <c r="A1436" i="8" s="1"/>
  <c r="A1437" i="8" s="1"/>
  <c r="A1438" i="8" s="1"/>
  <c r="A1439" i="8" s="1"/>
  <c r="A1440" i="8" s="1"/>
  <c r="A1441" i="8" s="1"/>
  <c r="A1442" i="8" s="1"/>
  <c r="A1443" i="8" s="1"/>
  <c r="A1444" i="8" s="1"/>
  <c r="A1445" i="8" s="1"/>
  <c r="A1446" i="8" s="1"/>
  <c r="A1447" i="8" s="1"/>
  <c r="A1448" i="8" s="1"/>
  <c r="A1449" i="8" s="1"/>
  <c r="A1450" i="8" s="1"/>
  <c r="A1451" i="8" s="1"/>
  <c r="A1452" i="8" s="1"/>
  <c r="A1453" i="8" s="1"/>
  <c r="A1454" i="8" s="1"/>
  <c r="A1455" i="8" s="1"/>
  <c r="A1456" i="8" s="1"/>
  <c r="A1457" i="8" s="1"/>
  <c r="A1458" i="8" s="1"/>
  <c r="A1459" i="8" s="1"/>
  <c r="A1460" i="8" s="1"/>
  <c r="A1461" i="8" s="1"/>
  <c r="A1462" i="8" s="1"/>
  <c r="A1463" i="8" s="1"/>
  <c r="A1464" i="8" s="1"/>
  <c r="A1465" i="8" s="1"/>
  <c r="A1466" i="8" s="1"/>
  <c r="A1467" i="8" s="1"/>
  <c r="A1468" i="8" s="1"/>
  <c r="A1469" i="8" s="1"/>
  <c r="A1470" i="8" s="1"/>
  <c r="A1471" i="8" s="1"/>
  <c r="A1472" i="8" s="1"/>
  <c r="A1473" i="8" s="1"/>
  <c r="A1474" i="8" s="1"/>
  <c r="A1475" i="8" s="1"/>
  <c r="A1476" i="8" s="1"/>
  <c r="A1477" i="8" s="1"/>
  <c r="A1478" i="8" s="1"/>
  <c r="A1479" i="8" s="1"/>
  <c r="A1480" i="8" s="1"/>
  <c r="A1481" i="8" s="1"/>
  <c r="A1482" i="8" s="1"/>
  <c r="A1483" i="8" s="1"/>
  <c r="A1484" i="8" s="1"/>
  <c r="A1485" i="8" s="1"/>
  <c r="A1486" i="8" s="1"/>
  <c r="A1487" i="8" s="1"/>
  <c r="A1488" i="8" s="1"/>
  <c r="A1489" i="8" s="1"/>
  <c r="A1490" i="8" s="1"/>
  <c r="A1491" i="8" s="1"/>
  <c r="A1492" i="8" s="1"/>
  <c r="A1493" i="8" s="1"/>
  <c r="A1494" i="8" s="1"/>
  <c r="A1495" i="8" s="1"/>
  <c r="A1496" i="8" s="1"/>
  <c r="A1497" i="8" s="1"/>
  <c r="A1498" i="8" s="1"/>
  <c r="A1499" i="8" s="1"/>
  <c r="A1500" i="8" s="1"/>
  <c r="A1501" i="8" s="1"/>
  <c r="A1502" i="8" s="1"/>
  <c r="A1503" i="8" s="1"/>
  <c r="A1504" i="8" s="1"/>
  <c r="A1505" i="8" s="1"/>
  <c r="A1506" i="8" s="1"/>
  <c r="A1507" i="8" s="1"/>
  <c r="A1508" i="8" s="1"/>
  <c r="A1509" i="8" s="1"/>
  <c r="A1510" i="8" s="1"/>
  <c r="A1511" i="8" s="1"/>
  <c r="A1512" i="8" s="1"/>
  <c r="A1513" i="8" s="1"/>
  <c r="A1514" i="8" s="1"/>
  <c r="A1515" i="8" s="1"/>
  <c r="A1516" i="8" s="1"/>
  <c r="A1517" i="8" s="1"/>
  <c r="A1518" i="8" s="1"/>
  <c r="A1519" i="8" s="1"/>
  <c r="A1520" i="8" s="1"/>
  <c r="A1521" i="8" s="1"/>
  <c r="A1522" i="8" s="1"/>
  <c r="A1523" i="8" s="1"/>
  <c r="A1524" i="8" s="1"/>
  <c r="A1525" i="8" s="1"/>
  <c r="A1526" i="8" s="1"/>
  <c r="A1527" i="8" s="1"/>
  <c r="A1528" i="8" s="1"/>
  <c r="A1529" i="8" s="1"/>
  <c r="A1530" i="8" s="1"/>
  <c r="A1531" i="8" s="1"/>
  <c r="A1532" i="8" s="1"/>
  <c r="A1533" i="8" s="1"/>
  <c r="A1534" i="8" s="1"/>
  <c r="A1535" i="8" s="1"/>
  <c r="A1536" i="8" s="1"/>
  <c r="A1537" i="8" s="1"/>
  <c r="A1538" i="8" s="1"/>
  <c r="A1539" i="8" s="1"/>
  <c r="A1540" i="8" s="1"/>
  <c r="A1541" i="8" s="1"/>
  <c r="A1542" i="8" s="1"/>
  <c r="A1543" i="8" s="1"/>
  <c r="A1544" i="8" s="1"/>
  <c r="A1545" i="8" s="1"/>
  <c r="A1546" i="8" s="1"/>
  <c r="A1547" i="8" s="1"/>
  <c r="A1548" i="8" s="1"/>
  <c r="A1549" i="8" s="1"/>
  <c r="A1550" i="8" s="1"/>
  <c r="A1551" i="8" s="1"/>
  <c r="A1552" i="8" s="1"/>
  <c r="A1553" i="8" s="1"/>
  <c r="A1554" i="8" s="1"/>
  <c r="A1555" i="8" s="1"/>
  <c r="A1556" i="8" s="1"/>
  <c r="A1557" i="8" s="1"/>
  <c r="A1558" i="8" s="1"/>
  <c r="A1559" i="8" s="1"/>
  <c r="A1560" i="8" s="1"/>
  <c r="A1561" i="8" s="1"/>
  <c r="A1562" i="8" s="1"/>
  <c r="A1563" i="8" s="1"/>
  <c r="A1564" i="8" s="1"/>
  <c r="A1565" i="8" s="1"/>
  <c r="A1566" i="8" s="1"/>
  <c r="A1567" i="8" s="1"/>
  <c r="A1568" i="8" s="1"/>
  <c r="A1569" i="8" s="1"/>
  <c r="A1570" i="8" s="1"/>
  <c r="A1571" i="8" s="1"/>
  <c r="A1572" i="8" s="1"/>
  <c r="A1573" i="8" s="1"/>
  <c r="A1574" i="8" s="1"/>
  <c r="A1575" i="8" s="1"/>
  <c r="A1576" i="8" s="1"/>
  <c r="A1577" i="8" s="1"/>
  <c r="A1578" i="8" s="1"/>
  <c r="A1579" i="8" s="1"/>
  <c r="A1580" i="8" s="1"/>
  <c r="A1581" i="8" s="1"/>
  <c r="A1582" i="8" s="1"/>
  <c r="A1583" i="8" s="1"/>
  <c r="A1584" i="8" s="1"/>
  <c r="A1585" i="8" s="1"/>
  <c r="A1586" i="8" s="1"/>
  <c r="A1587" i="8" s="1"/>
  <c r="A1588" i="8" s="1"/>
  <c r="A1589" i="8" s="1"/>
  <c r="A1590" i="8" s="1"/>
  <c r="A1591" i="8" s="1"/>
  <c r="A1592" i="8" s="1"/>
  <c r="A1593" i="8" s="1"/>
  <c r="A1594" i="8" s="1"/>
  <c r="A1595" i="8" s="1"/>
  <c r="A1596" i="8" s="1"/>
  <c r="A1597" i="8" s="1"/>
  <c r="A1598" i="8" s="1"/>
  <c r="A1599" i="8" s="1"/>
  <c r="A1600" i="8" s="1"/>
  <c r="A1601" i="8" s="1"/>
  <c r="A1602" i="8" s="1"/>
  <c r="A1603" i="8" s="1"/>
  <c r="A1604" i="8" s="1"/>
  <c r="A1605" i="8" s="1"/>
  <c r="A1606" i="8" s="1"/>
  <c r="A1607" i="8" s="1"/>
  <c r="A1608" i="8" s="1"/>
  <c r="A1609" i="8" s="1"/>
  <c r="A1610" i="8" s="1"/>
  <c r="A1611" i="8" s="1"/>
  <c r="A1612" i="8" s="1"/>
  <c r="A1613" i="8" s="1"/>
  <c r="A1614" i="8" s="1"/>
  <c r="A1615" i="8" s="1"/>
  <c r="A1616" i="8" s="1"/>
  <c r="A1617" i="8" s="1"/>
  <c r="A1618" i="8" s="1"/>
  <c r="A1619" i="8" s="1"/>
  <c r="A1620" i="8" s="1"/>
  <c r="A1621" i="8" s="1"/>
  <c r="A1622" i="8" s="1"/>
  <c r="A1623" i="8" s="1"/>
  <c r="A1624" i="8" s="1"/>
  <c r="A1625" i="8" s="1"/>
  <c r="A1626" i="8" s="1"/>
  <c r="A1627" i="8" s="1"/>
  <c r="A1628" i="8" s="1"/>
  <c r="A1629" i="8" s="1"/>
  <c r="A1630" i="8" s="1"/>
  <c r="A1631" i="8" s="1"/>
  <c r="A1632" i="8" s="1"/>
  <c r="A1633" i="8" s="1"/>
  <c r="A1634" i="8" s="1"/>
  <c r="A1635" i="8" s="1"/>
  <c r="A1636" i="8" s="1"/>
  <c r="A1637" i="8" s="1"/>
  <c r="A1638" i="8" s="1"/>
  <c r="A1639" i="8" s="1"/>
  <c r="A1640" i="8" s="1"/>
  <c r="A1641" i="8" s="1"/>
  <c r="A1642" i="8" s="1"/>
  <c r="A1643" i="8" s="1"/>
  <c r="A1644" i="8" s="1"/>
  <c r="A1645" i="8" s="1"/>
  <c r="A1646" i="8" s="1"/>
  <c r="A1647" i="8" s="1"/>
  <c r="A1648" i="8" s="1"/>
  <c r="A1649" i="8" s="1"/>
  <c r="A1650" i="8" s="1"/>
  <c r="A1651" i="8" s="1"/>
  <c r="A1652" i="8" s="1"/>
  <c r="A1653" i="8" s="1"/>
  <c r="A1654" i="8" s="1"/>
  <c r="A1655" i="8" s="1"/>
  <c r="A1656" i="8" s="1"/>
  <c r="A1657" i="8" s="1"/>
  <c r="A1658" i="8" s="1"/>
  <c r="A1659" i="8" s="1"/>
  <c r="A1660" i="8" s="1"/>
  <c r="A1661" i="8" s="1"/>
  <c r="A1662" i="8" s="1"/>
  <c r="A1663" i="8" s="1"/>
  <c r="A1664" i="8" s="1"/>
  <c r="A1665" i="8" s="1"/>
  <c r="A1666" i="8" s="1"/>
  <c r="A1667" i="8" s="1"/>
  <c r="A1668" i="8" s="1"/>
  <c r="A1669" i="8" s="1"/>
  <c r="A1670" i="8" s="1"/>
  <c r="A1671" i="8" s="1"/>
  <c r="A1672" i="8" s="1"/>
  <c r="A1673" i="8" s="1"/>
  <c r="A1674" i="8" s="1"/>
  <c r="A1675" i="8" s="1"/>
  <c r="A1676" i="8" s="1"/>
  <c r="A1677" i="8" s="1"/>
  <c r="A1678" i="8" s="1"/>
  <c r="A1679" i="8" s="1"/>
  <c r="A1680" i="8" s="1"/>
  <c r="A1681" i="8" s="1"/>
  <c r="A1682" i="8" s="1"/>
  <c r="A1683" i="8" s="1"/>
  <c r="A1684" i="8" s="1"/>
  <c r="A1685" i="8" s="1"/>
  <c r="A1686" i="8" s="1"/>
  <c r="A1687" i="8" s="1"/>
  <c r="A1688" i="8" s="1"/>
  <c r="A1689" i="8" s="1"/>
  <c r="A1690" i="8" s="1"/>
  <c r="A1691" i="8" s="1"/>
  <c r="A1692" i="8" s="1"/>
  <c r="A1693" i="8" s="1"/>
  <c r="A1694" i="8" s="1"/>
  <c r="A1695" i="8" s="1"/>
  <c r="A1696" i="8" s="1"/>
  <c r="A1697" i="8" s="1"/>
  <c r="A1698" i="8" s="1"/>
  <c r="A1699" i="8" s="1"/>
  <c r="A1700" i="8" s="1"/>
  <c r="A1701" i="8" s="1"/>
  <c r="A1702" i="8" s="1"/>
  <c r="A1703" i="8" s="1"/>
  <c r="A1704" i="8" s="1"/>
  <c r="A1705" i="8" s="1"/>
  <c r="A1706" i="8" s="1"/>
  <c r="A1707" i="8" s="1"/>
  <c r="A1708" i="8" s="1"/>
  <c r="A1709" i="8" s="1"/>
  <c r="A1710" i="8" s="1"/>
  <c r="A1711" i="8" s="1"/>
  <c r="A1712" i="8" s="1"/>
  <c r="A1713" i="8" s="1"/>
  <c r="A1714" i="8" s="1"/>
  <c r="A1715" i="8" s="1"/>
  <c r="A1716" i="8" s="1"/>
  <c r="A1717" i="8" s="1"/>
  <c r="A1718" i="8" s="1"/>
  <c r="A1719" i="8" s="1"/>
  <c r="A1720" i="8" s="1"/>
  <c r="A1721" i="8" s="1"/>
  <c r="A1722" i="8" s="1"/>
  <c r="A1723" i="8" s="1"/>
  <c r="A1724" i="8" s="1"/>
  <c r="A1725" i="8" s="1"/>
  <c r="A1726" i="8" s="1"/>
  <c r="A1727" i="8" s="1"/>
  <c r="A1728" i="8" s="1"/>
  <c r="A1729" i="8" s="1"/>
  <c r="A1730" i="8" s="1"/>
  <c r="A1731" i="8" s="1"/>
  <c r="A1732" i="8" s="1"/>
  <c r="A1733" i="8" s="1"/>
  <c r="A1734" i="8" s="1"/>
  <c r="A1735" i="8" s="1"/>
  <c r="A1736" i="8" s="1"/>
  <c r="A1737" i="8" s="1"/>
  <c r="A1738" i="8" s="1"/>
  <c r="A1739" i="8" s="1"/>
  <c r="A1740" i="8" s="1"/>
  <c r="A1741" i="8" s="1"/>
  <c r="A1742" i="8" s="1"/>
  <c r="A1743" i="8" s="1"/>
  <c r="A1744" i="8" s="1"/>
  <c r="A1745" i="8" s="1"/>
  <c r="A1746" i="8" s="1"/>
  <c r="A1747" i="8" s="1"/>
  <c r="A1748" i="8" s="1"/>
  <c r="A1749" i="8" s="1"/>
  <c r="A1750" i="8" s="1"/>
  <c r="A1751" i="8" s="1"/>
  <c r="A1752" i="8" s="1"/>
  <c r="A1753" i="8" s="1"/>
  <c r="A1754" i="8" s="1"/>
  <c r="A1755" i="8" s="1"/>
  <c r="A1756" i="8" s="1"/>
  <c r="A1757" i="8" s="1"/>
  <c r="A1758" i="8" s="1"/>
  <c r="A1759" i="8" s="1"/>
  <c r="A1760" i="8" s="1"/>
  <c r="A1761" i="8" s="1"/>
  <c r="A1762" i="8" s="1"/>
  <c r="A1763" i="8" s="1"/>
  <c r="A1764" i="8" s="1"/>
  <c r="A1765" i="8" s="1"/>
  <c r="A1766" i="8" s="1"/>
  <c r="A1767" i="8" s="1"/>
  <c r="A1768" i="8" s="1"/>
  <c r="A1769" i="8" s="1"/>
  <c r="A1770" i="8" s="1"/>
  <c r="A1771" i="8" s="1"/>
  <c r="A1772" i="8" s="1"/>
  <c r="A1773" i="8" s="1"/>
  <c r="A1774" i="8" s="1"/>
  <c r="A1775" i="8" s="1"/>
  <c r="A1776" i="8" s="1"/>
  <c r="A1777" i="8" s="1"/>
  <c r="A1778" i="8" s="1"/>
  <c r="A1779" i="8" s="1"/>
  <c r="A1780" i="8" s="1"/>
  <c r="A1781" i="8" s="1"/>
  <c r="A1782" i="8" s="1"/>
  <c r="A1783" i="8" s="1"/>
  <c r="A1784" i="8" s="1"/>
  <c r="A1785" i="8" s="1"/>
  <c r="A1786" i="8" s="1"/>
  <c r="A1787" i="8" s="1"/>
  <c r="A1788" i="8" s="1"/>
  <c r="A1789" i="8" s="1"/>
  <c r="A1790" i="8" s="1"/>
  <c r="A1791" i="8" s="1"/>
  <c r="A1792" i="8" s="1"/>
  <c r="A1793" i="8" s="1"/>
  <c r="A1794" i="8" s="1"/>
  <c r="A1795" i="8" s="1"/>
  <c r="A1796" i="8" s="1"/>
  <c r="A1797" i="8" s="1"/>
  <c r="A1798" i="8" s="1"/>
  <c r="A1799" i="8" s="1"/>
  <c r="A1800" i="8" s="1"/>
  <c r="A1801" i="8" s="1"/>
  <c r="A1802" i="8" s="1"/>
  <c r="A1803" i="8" s="1"/>
  <c r="A1804" i="8" s="1"/>
  <c r="A1805" i="8" s="1"/>
  <c r="A1806" i="8" s="1"/>
  <c r="A1807" i="8" s="1"/>
  <c r="A1808" i="8" s="1"/>
  <c r="A1809" i="8" s="1"/>
  <c r="A1810" i="8" s="1"/>
  <c r="A1811" i="8" s="1"/>
  <c r="A1812" i="8" s="1"/>
  <c r="A1813" i="8" s="1"/>
  <c r="A1814" i="8" s="1"/>
  <c r="A1815" i="8" s="1"/>
  <c r="A1816" i="8" s="1"/>
  <c r="A1817" i="8" s="1"/>
  <c r="A1818" i="8" s="1"/>
  <c r="A1819" i="8" s="1"/>
  <c r="A1820" i="8" s="1"/>
  <c r="A1821" i="8" s="1"/>
  <c r="A1822" i="8" s="1"/>
  <c r="A1823" i="8" s="1"/>
  <c r="A1824" i="8" s="1"/>
  <c r="A1825" i="8" s="1"/>
  <c r="A1826" i="8" s="1"/>
  <c r="A1827" i="8" s="1"/>
  <c r="A1828" i="8" s="1"/>
  <c r="A1829" i="8" s="1"/>
  <c r="A1830" i="8" s="1"/>
  <c r="A1831" i="8" s="1"/>
  <c r="A1832" i="8" s="1"/>
  <c r="A1833" i="8" s="1"/>
  <c r="A1834" i="8" s="1"/>
  <c r="A1835" i="8" s="1"/>
  <c r="A1836" i="8" s="1"/>
  <c r="A1837" i="8" s="1"/>
  <c r="A1838" i="8" s="1"/>
  <c r="A1839" i="8" s="1"/>
  <c r="A1840" i="8" s="1"/>
  <c r="A1841" i="8" s="1"/>
  <c r="A1842" i="8" s="1"/>
  <c r="A1843" i="8" s="1"/>
  <c r="A1844" i="8" s="1"/>
  <c r="A1845" i="8" s="1"/>
  <c r="A1846" i="8" s="1"/>
  <c r="A1847" i="8" s="1"/>
  <c r="A1848" i="8" s="1"/>
  <c r="A1849" i="8" s="1"/>
  <c r="A1850" i="8" s="1"/>
  <c r="A1851" i="8" s="1"/>
  <c r="A1852" i="8" s="1"/>
  <c r="A1853" i="8" s="1"/>
  <c r="A1854" i="8" s="1"/>
  <c r="A1855" i="8" s="1"/>
  <c r="A1856" i="8" s="1"/>
  <c r="A1857" i="8" s="1"/>
  <c r="A1858" i="8" s="1"/>
  <c r="A1859" i="8" s="1"/>
  <c r="A1860" i="8" s="1"/>
  <c r="A1861" i="8" s="1"/>
  <c r="A1862" i="8" s="1"/>
  <c r="A1863" i="8" s="1"/>
  <c r="A1864" i="8" s="1"/>
  <c r="A1865" i="8" s="1"/>
  <c r="A1866" i="8" s="1"/>
  <c r="A1867" i="8" s="1"/>
  <c r="A1868" i="8" s="1"/>
  <c r="A1869" i="8" s="1"/>
  <c r="A1870" i="8" s="1"/>
  <c r="A1871" i="8" s="1"/>
  <c r="A1872" i="8" s="1"/>
  <c r="A1873" i="8" s="1"/>
  <c r="A1874" i="8" s="1"/>
  <c r="A1875" i="8" s="1"/>
  <c r="A1876" i="8" s="1"/>
  <c r="A1877" i="8" s="1"/>
  <c r="A1878" i="8" s="1"/>
  <c r="A1879" i="8" s="1"/>
  <c r="A1880" i="8" s="1"/>
  <c r="A1881" i="8" s="1"/>
  <c r="A1882" i="8" s="1"/>
  <c r="A1883" i="8" s="1"/>
  <c r="A1884" i="8" s="1"/>
  <c r="A1885" i="8" s="1"/>
  <c r="A1886" i="8" s="1"/>
  <c r="A1887" i="8" s="1"/>
  <c r="A1888" i="8" s="1"/>
  <c r="A1889" i="8" s="1"/>
  <c r="A1890" i="8" s="1"/>
  <c r="A1891" i="8" s="1"/>
  <c r="A1892" i="8" s="1"/>
  <c r="A1893" i="8" s="1"/>
  <c r="A1894" i="8" s="1"/>
  <c r="A1895" i="8" s="1"/>
  <c r="A1896" i="8" s="1"/>
  <c r="A1897" i="8" s="1"/>
  <c r="A1898" i="8" s="1"/>
  <c r="A1899" i="8" s="1"/>
  <c r="A1900" i="8" s="1"/>
  <c r="A1901" i="8" s="1"/>
  <c r="A1902" i="8" s="1"/>
  <c r="A1903" i="8" s="1"/>
  <c r="A1904" i="8" s="1"/>
  <c r="A1905" i="8" s="1"/>
  <c r="A1906" i="8" s="1"/>
  <c r="A1907" i="8" s="1"/>
  <c r="A1908" i="8" s="1"/>
  <c r="A1909" i="8" s="1"/>
  <c r="A1910" i="8" s="1"/>
  <c r="A1911" i="8" s="1"/>
  <c r="A1912" i="8" s="1"/>
  <c r="A1913" i="8" s="1"/>
  <c r="A1914" i="8" s="1"/>
  <c r="A1915" i="8" s="1"/>
  <c r="A1916" i="8" s="1"/>
  <c r="A1917" i="8" s="1"/>
  <c r="A1918" i="8" s="1"/>
  <c r="A1919" i="8" s="1"/>
  <c r="A1920" i="8" s="1"/>
  <c r="A1921" i="8" s="1"/>
  <c r="A1922" i="8" s="1"/>
  <c r="A1923" i="8" s="1"/>
  <c r="A1924" i="8" s="1"/>
  <c r="A1925" i="8" s="1"/>
  <c r="A1926" i="8" s="1"/>
  <c r="A1927" i="8" s="1"/>
  <c r="A1928" i="8" s="1"/>
  <c r="A1929" i="8" s="1"/>
  <c r="A1930" i="8" s="1"/>
  <c r="A1931" i="8" s="1"/>
  <c r="A1932" i="8" s="1"/>
  <c r="A1933" i="8" s="1"/>
  <c r="A1934" i="8" s="1"/>
  <c r="A1935" i="8" s="1"/>
  <c r="A1936" i="8" s="1"/>
  <c r="A1937" i="8" s="1"/>
  <c r="A1938" i="8" s="1"/>
  <c r="A1939" i="8" s="1"/>
  <c r="A1940" i="8" s="1"/>
  <c r="A1941" i="8" s="1"/>
  <c r="A1942" i="8" s="1"/>
  <c r="A1943" i="8" s="1"/>
  <c r="A1944" i="8" s="1"/>
  <c r="A1945" i="8" s="1"/>
  <c r="A1946" i="8" s="1"/>
  <c r="A1947" i="8" s="1"/>
  <c r="A1948" i="8" s="1"/>
  <c r="A1949" i="8" s="1"/>
  <c r="A1950" i="8" s="1"/>
  <c r="A1951" i="8" s="1"/>
  <c r="A1952" i="8" s="1"/>
  <c r="A1953" i="8" s="1"/>
  <c r="A1954" i="8" s="1"/>
  <c r="A1955" i="8" s="1"/>
  <c r="A1956" i="8" s="1"/>
  <c r="A1957" i="8" s="1"/>
  <c r="A1958" i="8" s="1"/>
  <c r="A1959" i="8" s="1"/>
  <c r="A1960" i="8" s="1"/>
  <c r="A1961" i="8" s="1"/>
  <c r="A1962" i="8" s="1"/>
  <c r="A1963" i="8" s="1"/>
  <c r="A1964" i="8" s="1"/>
  <c r="A3" i="8"/>
  <c r="U4" i="7" l="1"/>
  <c r="U5" i="7"/>
  <c r="U6" i="7" s="1"/>
  <c r="U7" i="7" s="1"/>
  <c r="U8" i="7" s="1"/>
  <c r="U9" i="7"/>
  <c r="U10" i="7"/>
  <c r="U11" i="7" s="1"/>
  <c r="U12" i="7" s="1"/>
  <c r="U13" i="7" s="1"/>
  <c r="U14" i="7" s="1"/>
  <c r="U15" i="7" s="1"/>
  <c r="U16" i="7" s="1"/>
  <c r="U17" i="7" s="1"/>
  <c r="U18" i="7" s="1"/>
  <c r="U19" i="7" s="1"/>
  <c r="U20" i="7" s="1"/>
  <c r="U21" i="7" s="1"/>
  <c r="U22" i="7" s="1"/>
  <c r="U23" i="7" s="1"/>
  <c r="U24" i="7" s="1"/>
  <c r="U25" i="7" s="1"/>
  <c r="U26" i="7" s="1"/>
  <c r="U27" i="7" s="1"/>
  <c r="U28" i="7" s="1"/>
  <c r="U29" i="7" s="1"/>
  <c r="U30" i="7" s="1"/>
  <c r="U31" i="7" s="1"/>
  <c r="U32" i="7" s="1"/>
  <c r="U33" i="7" s="1"/>
  <c r="U34" i="7" s="1"/>
  <c r="U35" i="7" s="1"/>
  <c r="U36" i="7" s="1"/>
  <c r="U37" i="7" s="1"/>
  <c r="U38" i="7" s="1"/>
  <c r="U39" i="7" s="1"/>
  <c r="U40" i="7" s="1"/>
  <c r="U41" i="7" s="1"/>
  <c r="U42" i="7" s="1"/>
  <c r="U43" i="7" s="1"/>
  <c r="U44" i="7" s="1"/>
  <c r="U45" i="7" s="1"/>
  <c r="U46" i="7" s="1"/>
  <c r="U47" i="7" s="1"/>
  <c r="U48" i="7" s="1"/>
  <c r="U49" i="7" s="1"/>
  <c r="U50" i="7" s="1"/>
  <c r="U51" i="7" s="1"/>
  <c r="U52" i="7" s="1"/>
  <c r="U53" i="7" s="1"/>
  <c r="U54" i="7" s="1"/>
  <c r="U55" i="7" s="1"/>
  <c r="U56" i="7" s="1"/>
  <c r="U57" i="7" s="1"/>
  <c r="U58" i="7" s="1"/>
  <c r="U59" i="7" s="1"/>
  <c r="U60" i="7" s="1"/>
  <c r="U61" i="7" s="1"/>
  <c r="U62" i="7" s="1"/>
  <c r="U63" i="7" s="1"/>
  <c r="U64" i="7" s="1"/>
  <c r="U65" i="7" s="1"/>
  <c r="U66" i="7" s="1"/>
  <c r="U67" i="7" s="1"/>
  <c r="U68" i="7" s="1"/>
  <c r="U69" i="7" s="1"/>
  <c r="U70" i="7" s="1"/>
  <c r="U71" i="7" s="1"/>
  <c r="U72" i="7" s="1"/>
  <c r="U73" i="7" s="1"/>
  <c r="U74" i="7" s="1"/>
  <c r="U75" i="7" s="1"/>
  <c r="U76" i="7" s="1"/>
  <c r="U77" i="7" s="1"/>
  <c r="U78" i="7" s="1"/>
  <c r="U79" i="7" s="1"/>
  <c r="U80" i="7" s="1"/>
  <c r="U81" i="7" s="1"/>
  <c r="U82" i="7" s="1"/>
  <c r="U83" i="7" s="1"/>
  <c r="U84" i="7" s="1"/>
  <c r="U85" i="7" s="1"/>
  <c r="U86" i="7" s="1"/>
  <c r="U87" i="7" s="1"/>
  <c r="U88" i="7" s="1"/>
  <c r="U89" i="7" s="1"/>
  <c r="U90" i="7" s="1"/>
  <c r="U91" i="7" s="1"/>
  <c r="U92" i="7" s="1"/>
  <c r="U93" i="7" s="1"/>
  <c r="U94" i="7" s="1"/>
  <c r="U95" i="7" s="1"/>
  <c r="U96" i="7" s="1"/>
  <c r="U97" i="7" s="1"/>
  <c r="U98" i="7" s="1"/>
  <c r="U99" i="7" s="1"/>
  <c r="U100" i="7" s="1"/>
  <c r="U101" i="7" s="1"/>
  <c r="U102" i="7" s="1"/>
  <c r="U103" i="7" s="1"/>
  <c r="U104" i="7" s="1"/>
  <c r="U105" i="7" s="1"/>
  <c r="U106" i="7" s="1"/>
  <c r="U107" i="7" s="1"/>
  <c r="U108" i="7" s="1"/>
  <c r="U109" i="7" s="1"/>
  <c r="U110" i="7" s="1"/>
  <c r="U111" i="7" s="1"/>
  <c r="U112" i="7" s="1"/>
  <c r="U113" i="7" s="1"/>
  <c r="U114" i="7" s="1"/>
  <c r="U115" i="7" s="1"/>
  <c r="U116" i="7" s="1"/>
  <c r="U117" i="7" s="1"/>
  <c r="U118" i="7" s="1"/>
  <c r="U119" i="7" s="1"/>
  <c r="U120" i="7" s="1"/>
  <c r="U121" i="7" s="1"/>
  <c r="U122" i="7" s="1"/>
  <c r="U123" i="7" s="1"/>
  <c r="U124" i="7" s="1"/>
  <c r="U125" i="7" s="1"/>
  <c r="U126" i="7" s="1"/>
  <c r="U127" i="7" s="1"/>
  <c r="U128" i="7" s="1"/>
  <c r="U129" i="7" s="1"/>
  <c r="U130" i="7" s="1"/>
  <c r="U131" i="7" s="1"/>
  <c r="U132" i="7" s="1"/>
  <c r="U133" i="7" s="1"/>
  <c r="U134" i="7" s="1"/>
  <c r="U135" i="7" s="1"/>
  <c r="U136" i="7" s="1"/>
  <c r="U137" i="7" s="1"/>
  <c r="U138" i="7" s="1"/>
  <c r="U139" i="7" s="1"/>
  <c r="U140" i="7" s="1"/>
  <c r="U141" i="7" s="1"/>
  <c r="U142" i="7" s="1"/>
  <c r="U143" i="7" s="1"/>
  <c r="U144" i="7" s="1"/>
  <c r="U145" i="7" s="1"/>
  <c r="U146" i="7" s="1"/>
  <c r="U147" i="7" s="1"/>
  <c r="U148" i="7" s="1"/>
  <c r="U149" i="7" s="1"/>
  <c r="U150" i="7" s="1"/>
  <c r="U151" i="7" s="1"/>
  <c r="U152" i="7" s="1"/>
  <c r="U153" i="7" s="1"/>
  <c r="U154" i="7" s="1"/>
  <c r="U155" i="7" s="1"/>
  <c r="U156" i="7" s="1"/>
  <c r="U157" i="7" s="1"/>
  <c r="U158" i="7" s="1"/>
  <c r="U159" i="7" s="1"/>
  <c r="U160" i="7" s="1"/>
  <c r="U161" i="7" s="1"/>
  <c r="U162" i="7" s="1"/>
  <c r="U163" i="7" s="1"/>
  <c r="U164" i="7" s="1"/>
  <c r="U165" i="7" s="1"/>
  <c r="U166" i="7" s="1"/>
  <c r="U167" i="7" s="1"/>
  <c r="U168" i="7" s="1"/>
  <c r="U169" i="7" s="1"/>
  <c r="U170" i="7" s="1"/>
  <c r="U171" i="7" s="1"/>
  <c r="U172" i="7" s="1"/>
  <c r="U173" i="7" s="1"/>
  <c r="U174" i="7" s="1"/>
  <c r="U175" i="7" s="1"/>
  <c r="U176" i="7" s="1"/>
  <c r="U177" i="7" s="1"/>
  <c r="U178" i="7" s="1"/>
  <c r="U179" i="7" s="1"/>
  <c r="U180" i="7" s="1"/>
  <c r="U181" i="7" s="1"/>
  <c r="U182" i="7" s="1"/>
  <c r="U183" i="7" s="1"/>
  <c r="U184" i="7" s="1"/>
  <c r="U185" i="7" s="1"/>
  <c r="U186" i="7" s="1"/>
  <c r="U187" i="7" s="1"/>
  <c r="U188" i="7" s="1"/>
  <c r="U189" i="7" s="1"/>
  <c r="U190" i="7" s="1"/>
  <c r="U191" i="7" s="1"/>
  <c r="U192" i="7" s="1"/>
  <c r="U193" i="7" s="1"/>
  <c r="U194" i="7" s="1"/>
  <c r="U195" i="7" s="1"/>
  <c r="U196" i="7" s="1"/>
  <c r="U197" i="7" s="1"/>
  <c r="U198" i="7" s="1"/>
  <c r="U199" i="7" s="1"/>
  <c r="U200" i="7" s="1"/>
  <c r="U201" i="7" s="1"/>
  <c r="U202" i="7" s="1"/>
  <c r="U203" i="7" s="1"/>
  <c r="U204" i="7" s="1"/>
  <c r="U205" i="7" s="1"/>
  <c r="U206" i="7" s="1"/>
  <c r="U207" i="7" s="1"/>
  <c r="U208" i="7" s="1"/>
  <c r="U209" i="7" s="1"/>
  <c r="U210" i="7" s="1"/>
  <c r="U211" i="7" s="1"/>
  <c r="U212" i="7" s="1"/>
  <c r="U213" i="7" s="1"/>
  <c r="U214" i="7" s="1"/>
  <c r="U215" i="7" s="1"/>
  <c r="U216" i="7" s="1"/>
  <c r="U217" i="7" s="1"/>
  <c r="U218" i="7" s="1"/>
  <c r="U219" i="7" s="1"/>
  <c r="U220" i="7" s="1"/>
  <c r="U221" i="7" s="1"/>
  <c r="U222" i="7" s="1"/>
  <c r="U223" i="7" s="1"/>
  <c r="U224" i="7" s="1"/>
  <c r="U225" i="7" s="1"/>
  <c r="U226" i="7" s="1"/>
  <c r="U227" i="7" s="1"/>
  <c r="U228" i="7" s="1"/>
  <c r="U229" i="7" s="1"/>
  <c r="U230" i="7" s="1"/>
  <c r="U231" i="7" s="1"/>
  <c r="U232" i="7" s="1"/>
  <c r="U233" i="7" s="1"/>
  <c r="U234" i="7" s="1"/>
  <c r="U235" i="7" s="1"/>
  <c r="U236" i="7" s="1"/>
  <c r="U237" i="7" s="1"/>
  <c r="U238" i="7" s="1"/>
  <c r="U239" i="7" s="1"/>
  <c r="U240" i="7" s="1"/>
  <c r="U241" i="7" s="1"/>
  <c r="U242" i="7" s="1"/>
  <c r="U243" i="7" s="1"/>
  <c r="U244" i="7" s="1"/>
  <c r="U245" i="7" s="1"/>
  <c r="U246" i="7" s="1"/>
  <c r="U247" i="7" s="1"/>
  <c r="U248" i="7" s="1"/>
  <c r="U249" i="7" s="1"/>
  <c r="U250" i="7" s="1"/>
  <c r="U251" i="7" s="1"/>
  <c r="U252" i="7" s="1"/>
  <c r="U253" i="7" s="1"/>
  <c r="U254" i="7" s="1"/>
  <c r="U255" i="7" s="1"/>
  <c r="U256" i="7" s="1"/>
  <c r="U257" i="7" s="1"/>
  <c r="U258" i="7" s="1"/>
  <c r="U259" i="7" s="1"/>
  <c r="U260" i="7" s="1"/>
  <c r="U261" i="7" s="1"/>
  <c r="U262" i="7" s="1"/>
  <c r="U263" i="7" s="1"/>
  <c r="U264" i="7" s="1"/>
  <c r="U265" i="7" s="1"/>
  <c r="U266" i="7" s="1"/>
  <c r="U267" i="7" s="1"/>
  <c r="U268" i="7" s="1"/>
  <c r="U269" i="7" s="1"/>
  <c r="U270" i="7" s="1"/>
  <c r="U271" i="7" s="1"/>
  <c r="U272" i="7" s="1"/>
  <c r="U273" i="7" s="1"/>
  <c r="U274" i="7" s="1"/>
  <c r="U275" i="7" s="1"/>
  <c r="U276" i="7" s="1"/>
  <c r="U277" i="7" s="1"/>
  <c r="U278" i="7" s="1"/>
  <c r="U279" i="7" s="1"/>
  <c r="U280" i="7" s="1"/>
  <c r="U281" i="7" s="1"/>
  <c r="U282" i="7" s="1"/>
  <c r="U283" i="7" s="1"/>
  <c r="U284" i="7" s="1"/>
  <c r="U285" i="7" s="1"/>
  <c r="U286" i="7" s="1"/>
  <c r="U287" i="7" s="1"/>
  <c r="U288" i="7" s="1"/>
  <c r="U289" i="7" s="1"/>
  <c r="U290" i="7" s="1"/>
  <c r="U291" i="7" s="1"/>
  <c r="U292" i="7" s="1"/>
  <c r="U293" i="7" s="1"/>
  <c r="U294" i="7" s="1"/>
  <c r="U295" i="7" s="1"/>
  <c r="U296" i="7" s="1"/>
  <c r="U297" i="7" s="1"/>
  <c r="U298" i="7" s="1"/>
  <c r="U299" i="7" s="1"/>
  <c r="U300" i="7" s="1"/>
  <c r="U301" i="7" s="1"/>
  <c r="U302" i="7" s="1"/>
  <c r="U303" i="7" s="1"/>
  <c r="U304" i="7" s="1"/>
  <c r="U305" i="7" s="1"/>
  <c r="U306" i="7" s="1"/>
  <c r="U307" i="7" s="1"/>
  <c r="U308" i="7" s="1"/>
  <c r="U309" i="7" s="1"/>
  <c r="U310" i="7" s="1"/>
  <c r="U311" i="7" s="1"/>
  <c r="U312" i="7" s="1"/>
  <c r="U313" i="7" s="1"/>
  <c r="U314" i="7" s="1"/>
  <c r="U315" i="7" s="1"/>
  <c r="U316" i="7" s="1"/>
  <c r="U317" i="7" s="1"/>
  <c r="U318" i="7" s="1"/>
  <c r="U319" i="7" s="1"/>
  <c r="U320" i="7" s="1"/>
  <c r="U321" i="7" s="1"/>
  <c r="U322" i="7" s="1"/>
  <c r="U323" i="7" s="1"/>
  <c r="U324" i="7" s="1"/>
  <c r="U325" i="7" s="1"/>
  <c r="U326" i="7" s="1"/>
  <c r="U327" i="7" s="1"/>
  <c r="U328" i="7" s="1"/>
  <c r="U329" i="7" s="1"/>
  <c r="U330" i="7" s="1"/>
  <c r="U331" i="7" s="1"/>
  <c r="U332" i="7" s="1"/>
  <c r="U333" i="7" s="1"/>
  <c r="U334" i="7" s="1"/>
  <c r="U335" i="7" s="1"/>
  <c r="U336" i="7" s="1"/>
  <c r="U337" i="7" s="1"/>
  <c r="U338" i="7" s="1"/>
  <c r="U339" i="7" s="1"/>
  <c r="U340" i="7" s="1"/>
  <c r="U341" i="7" s="1"/>
  <c r="U342" i="7" s="1"/>
  <c r="U343" i="7" s="1"/>
  <c r="U344" i="7" s="1"/>
  <c r="U345" i="7" s="1"/>
  <c r="U346" i="7" s="1"/>
  <c r="U347" i="7" s="1"/>
  <c r="U348" i="7" s="1"/>
  <c r="U349" i="7" s="1"/>
  <c r="U350" i="7" s="1"/>
  <c r="U351" i="7" s="1"/>
  <c r="U352" i="7" s="1"/>
  <c r="U353" i="7" s="1"/>
  <c r="U354" i="7" s="1"/>
  <c r="U355" i="7" s="1"/>
  <c r="U356" i="7" s="1"/>
  <c r="U357" i="7" s="1"/>
  <c r="U358" i="7" s="1"/>
  <c r="U359" i="7" s="1"/>
  <c r="U360" i="7" s="1"/>
  <c r="U361" i="7" s="1"/>
  <c r="U362" i="7" s="1"/>
  <c r="U363" i="7" s="1"/>
  <c r="U364" i="7" s="1"/>
  <c r="U365" i="7" s="1"/>
  <c r="U366" i="7" s="1"/>
  <c r="U367" i="7" s="1"/>
  <c r="U368" i="7" s="1"/>
  <c r="U369" i="7" s="1"/>
  <c r="U370" i="7" s="1"/>
  <c r="U371" i="7" s="1"/>
  <c r="U372" i="7" s="1"/>
  <c r="U373" i="7" s="1"/>
  <c r="U374" i="7" s="1"/>
  <c r="U375" i="7" s="1"/>
  <c r="U376" i="7" s="1"/>
  <c r="U377" i="7" s="1"/>
  <c r="U378" i="7" s="1"/>
  <c r="U379" i="7" s="1"/>
  <c r="U380" i="7" s="1"/>
  <c r="U381" i="7" s="1"/>
  <c r="U382" i="7" s="1"/>
  <c r="U383" i="7" s="1"/>
  <c r="U384" i="7" s="1"/>
  <c r="U385" i="7" s="1"/>
  <c r="U386" i="7" s="1"/>
  <c r="U387" i="7" s="1"/>
  <c r="U388" i="7" s="1"/>
  <c r="U389" i="7" s="1"/>
  <c r="U390" i="7" s="1"/>
  <c r="U391" i="7" s="1"/>
  <c r="U392" i="7" s="1"/>
  <c r="U393" i="7" s="1"/>
  <c r="U394" i="7" s="1"/>
  <c r="U395" i="7" s="1"/>
  <c r="U396" i="7" s="1"/>
  <c r="U397" i="7" s="1"/>
  <c r="U398" i="7" s="1"/>
  <c r="U399" i="7" s="1"/>
  <c r="U400" i="7" s="1"/>
  <c r="U401" i="7" s="1"/>
  <c r="U402" i="7" s="1"/>
  <c r="U403" i="7" s="1"/>
  <c r="U404" i="7" s="1"/>
  <c r="U405" i="7" s="1"/>
  <c r="U406" i="7" s="1"/>
  <c r="U407" i="7" s="1"/>
  <c r="U408" i="7" s="1"/>
  <c r="U409" i="7" s="1"/>
  <c r="U410" i="7" s="1"/>
  <c r="U411" i="7" s="1"/>
  <c r="U412" i="7" s="1"/>
  <c r="U413" i="7" s="1"/>
  <c r="U414" i="7" s="1"/>
  <c r="U415" i="7" s="1"/>
  <c r="U416" i="7" s="1"/>
  <c r="U417" i="7" s="1"/>
  <c r="U418" i="7" s="1"/>
  <c r="U419" i="7" s="1"/>
  <c r="U420" i="7" s="1"/>
  <c r="U421" i="7" s="1"/>
  <c r="U422" i="7" s="1"/>
  <c r="U423" i="7" s="1"/>
  <c r="U424" i="7" s="1"/>
  <c r="U425" i="7" s="1"/>
  <c r="U426" i="7" s="1"/>
  <c r="U427" i="7" s="1"/>
  <c r="U428" i="7" s="1"/>
  <c r="U429" i="7" s="1"/>
  <c r="U430" i="7" s="1"/>
  <c r="U431" i="7" s="1"/>
  <c r="U432" i="7" s="1"/>
  <c r="U433" i="7" s="1"/>
  <c r="U434" i="7" s="1"/>
  <c r="U435" i="7" s="1"/>
  <c r="U436" i="7" s="1"/>
  <c r="U437" i="7" s="1"/>
  <c r="U438" i="7" s="1"/>
  <c r="U439" i="7" s="1"/>
  <c r="U440" i="7" s="1"/>
  <c r="U441" i="7" s="1"/>
  <c r="U442" i="7" s="1"/>
  <c r="U443" i="7" s="1"/>
  <c r="U444" i="7" s="1"/>
  <c r="U445" i="7" s="1"/>
  <c r="U446" i="7" s="1"/>
  <c r="U447" i="7" s="1"/>
  <c r="U448" i="7" s="1"/>
  <c r="U449" i="7" s="1"/>
  <c r="U450" i="7" s="1"/>
  <c r="U451" i="7" s="1"/>
  <c r="U452" i="7" s="1"/>
  <c r="U453" i="7" s="1"/>
  <c r="U454" i="7" s="1"/>
  <c r="U455" i="7" s="1"/>
  <c r="U456" i="7" s="1"/>
  <c r="U457" i="7" s="1"/>
  <c r="U458" i="7" s="1"/>
  <c r="U459" i="7" s="1"/>
  <c r="U460" i="7" s="1"/>
  <c r="U461" i="7" s="1"/>
  <c r="U462" i="7" s="1"/>
  <c r="U463" i="7" s="1"/>
  <c r="U464" i="7" s="1"/>
  <c r="U465" i="7" s="1"/>
  <c r="U466" i="7" s="1"/>
  <c r="U467" i="7" s="1"/>
  <c r="U468" i="7" s="1"/>
  <c r="U469" i="7" s="1"/>
  <c r="U470" i="7" s="1"/>
  <c r="U471" i="7" s="1"/>
  <c r="U472" i="7" s="1"/>
  <c r="U473" i="7" s="1"/>
  <c r="U474" i="7" s="1"/>
  <c r="U475" i="7" s="1"/>
  <c r="U476" i="7" s="1"/>
  <c r="U477" i="7" s="1"/>
  <c r="U478" i="7" s="1"/>
  <c r="U479" i="7" s="1"/>
  <c r="U480" i="7" s="1"/>
  <c r="U481" i="7" s="1"/>
  <c r="U482" i="7" s="1"/>
  <c r="U483" i="7" s="1"/>
  <c r="U484" i="7" s="1"/>
  <c r="U485" i="7" s="1"/>
  <c r="U486" i="7" s="1"/>
  <c r="U487" i="7" s="1"/>
  <c r="U488" i="7" s="1"/>
  <c r="U489" i="7" s="1"/>
  <c r="U490" i="7" s="1"/>
  <c r="U491" i="7" s="1"/>
  <c r="U492" i="7" s="1"/>
  <c r="U493" i="7" s="1"/>
  <c r="U494" i="7" s="1"/>
  <c r="U495" i="7" s="1"/>
  <c r="U496" i="7" s="1"/>
  <c r="U497" i="7" s="1"/>
  <c r="U498" i="7" s="1"/>
  <c r="U499" i="7" s="1"/>
  <c r="U500" i="7" s="1"/>
  <c r="U501" i="7" s="1"/>
  <c r="U502" i="7" s="1"/>
  <c r="U503" i="7" s="1"/>
  <c r="U504" i="7" s="1"/>
  <c r="U505" i="7" s="1"/>
  <c r="U506" i="7" s="1"/>
  <c r="U507" i="7" s="1"/>
  <c r="U508" i="7" s="1"/>
  <c r="U509" i="7" s="1"/>
  <c r="U510" i="7" s="1"/>
  <c r="U511" i="7" s="1"/>
  <c r="U512" i="7" s="1"/>
  <c r="U513" i="7" s="1"/>
  <c r="U514" i="7" s="1"/>
  <c r="U515" i="7" s="1"/>
  <c r="U516" i="7" s="1"/>
  <c r="U517" i="7" s="1"/>
  <c r="U518" i="7" s="1"/>
  <c r="U519" i="7" s="1"/>
  <c r="U520" i="7" s="1"/>
  <c r="U521" i="7" s="1"/>
  <c r="U522" i="7" s="1"/>
  <c r="U523" i="7" s="1"/>
  <c r="U524" i="7" s="1"/>
  <c r="U525" i="7" s="1"/>
  <c r="U526" i="7" s="1"/>
  <c r="U527" i="7" s="1"/>
  <c r="U528" i="7" s="1"/>
  <c r="U529" i="7" s="1"/>
  <c r="U530" i="7" s="1"/>
  <c r="U531" i="7" s="1"/>
  <c r="U532" i="7" s="1"/>
  <c r="U533" i="7" s="1"/>
  <c r="U534" i="7" s="1"/>
  <c r="U535" i="7" s="1"/>
  <c r="U536" i="7" s="1"/>
  <c r="U537" i="7" s="1"/>
  <c r="U538" i="7" s="1"/>
  <c r="U539" i="7" s="1"/>
  <c r="U540" i="7" s="1"/>
  <c r="U541" i="7" s="1"/>
  <c r="U542" i="7" s="1"/>
  <c r="U543" i="7" s="1"/>
  <c r="U544" i="7" s="1"/>
  <c r="U545" i="7" s="1"/>
  <c r="U546" i="7" s="1"/>
  <c r="U547" i="7" s="1"/>
  <c r="U548" i="7" s="1"/>
  <c r="U549" i="7" s="1"/>
  <c r="U550" i="7" s="1"/>
  <c r="U551" i="7" s="1"/>
  <c r="U552" i="7" s="1"/>
  <c r="U553" i="7" s="1"/>
  <c r="U554" i="7" s="1"/>
  <c r="U555" i="7" s="1"/>
  <c r="U556" i="7" s="1"/>
  <c r="U557" i="7" s="1"/>
  <c r="U558" i="7" s="1"/>
  <c r="U559" i="7" s="1"/>
  <c r="U560" i="7" s="1"/>
  <c r="U561" i="7" s="1"/>
  <c r="U562" i="7" s="1"/>
  <c r="U563" i="7" s="1"/>
  <c r="U564" i="7" s="1"/>
  <c r="U565" i="7" s="1"/>
  <c r="U566" i="7" s="1"/>
  <c r="U567" i="7" s="1"/>
  <c r="U568" i="7" s="1"/>
  <c r="U569" i="7" s="1"/>
  <c r="U570" i="7" s="1"/>
  <c r="U571" i="7" s="1"/>
  <c r="U572" i="7" s="1"/>
  <c r="U573" i="7" s="1"/>
  <c r="U574" i="7" s="1"/>
  <c r="U575" i="7" s="1"/>
  <c r="U576" i="7" s="1"/>
  <c r="U577" i="7" s="1"/>
  <c r="U578" i="7" s="1"/>
  <c r="U579" i="7" s="1"/>
  <c r="U580" i="7" s="1"/>
  <c r="U581" i="7" s="1"/>
  <c r="U582" i="7" s="1"/>
  <c r="U583" i="7" s="1"/>
  <c r="U584" i="7" s="1"/>
  <c r="U585" i="7" s="1"/>
  <c r="U586" i="7" s="1"/>
  <c r="U587" i="7" s="1"/>
  <c r="U588" i="7" s="1"/>
  <c r="U589" i="7" s="1"/>
  <c r="U590" i="7" s="1"/>
  <c r="U591" i="7" s="1"/>
  <c r="U592" i="7" s="1"/>
  <c r="U593" i="7" s="1"/>
  <c r="U594" i="7" s="1"/>
  <c r="U595" i="7" s="1"/>
  <c r="U596" i="7" s="1"/>
  <c r="U597" i="7" s="1"/>
  <c r="U598" i="7" s="1"/>
  <c r="U599" i="7" s="1"/>
  <c r="U600" i="7" s="1"/>
  <c r="U601" i="7" s="1"/>
  <c r="U602" i="7" s="1"/>
  <c r="U603" i="7" s="1"/>
  <c r="U604" i="7" s="1"/>
  <c r="U605" i="7" s="1"/>
  <c r="U606" i="7" s="1"/>
  <c r="U607" i="7" s="1"/>
  <c r="U608" i="7" s="1"/>
  <c r="U609" i="7" s="1"/>
  <c r="U610" i="7" s="1"/>
  <c r="U611" i="7" s="1"/>
  <c r="U612" i="7" s="1"/>
  <c r="U613" i="7" s="1"/>
  <c r="U614" i="7" s="1"/>
  <c r="U615" i="7" s="1"/>
  <c r="U616" i="7" s="1"/>
  <c r="U617" i="7" s="1"/>
  <c r="U618" i="7" s="1"/>
  <c r="U619" i="7" s="1"/>
  <c r="U620" i="7" s="1"/>
  <c r="U621" i="7" s="1"/>
  <c r="U622" i="7" s="1"/>
  <c r="U623" i="7" s="1"/>
  <c r="U624" i="7" s="1"/>
  <c r="U625" i="7" s="1"/>
  <c r="U626" i="7" s="1"/>
  <c r="U627" i="7" s="1"/>
  <c r="U628" i="7" s="1"/>
  <c r="U629" i="7" s="1"/>
  <c r="U630" i="7" s="1"/>
  <c r="U631" i="7" s="1"/>
  <c r="U632" i="7" s="1"/>
  <c r="U633" i="7" s="1"/>
  <c r="U634" i="7" s="1"/>
  <c r="U635" i="7" s="1"/>
  <c r="U636" i="7" s="1"/>
  <c r="U637" i="7" s="1"/>
  <c r="U638" i="7" s="1"/>
  <c r="U639" i="7" s="1"/>
  <c r="U640" i="7" s="1"/>
  <c r="U641" i="7" s="1"/>
  <c r="U642" i="7" s="1"/>
  <c r="U643" i="7" s="1"/>
  <c r="U644" i="7" s="1"/>
  <c r="U645" i="7" s="1"/>
  <c r="U646" i="7" s="1"/>
  <c r="U647" i="7" s="1"/>
  <c r="U648" i="7" s="1"/>
  <c r="U649" i="7" s="1"/>
  <c r="U650" i="7" s="1"/>
  <c r="U651" i="7" s="1"/>
  <c r="U652" i="7" s="1"/>
  <c r="U653" i="7" s="1"/>
  <c r="U654" i="7" s="1"/>
  <c r="U655" i="7" s="1"/>
  <c r="U656" i="7" s="1"/>
  <c r="U657" i="7" s="1"/>
  <c r="U658" i="7" s="1"/>
  <c r="U659" i="7" s="1"/>
  <c r="U660" i="7" s="1"/>
  <c r="U661" i="7" s="1"/>
  <c r="U662" i="7" s="1"/>
  <c r="U663" i="7" s="1"/>
  <c r="U664" i="7" s="1"/>
  <c r="U665" i="7" s="1"/>
  <c r="U666" i="7" s="1"/>
  <c r="U667" i="7" s="1"/>
  <c r="U668" i="7" s="1"/>
  <c r="U669" i="7" s="1"/>
  <c r="U670" i="7" s="1"/>
  <c r="U671" i="7" s="1"/>
  <c r="U672" i="7" s="1"/>
  <c r="U673" i="7" s="1"/>
  <c r="U674" i="7" s="1"/>
  <c r="U675" i="7" s="1"/>
  <c r="U676" i="7" s="1"/>
  <c r="U677" i="7" s="1"/>
  <c r="U678" i="7" s="1"/>
  <c r="U679" i="7" s="1"/>
  <c r="U680" i="7" s="1"/>
  <c r="U681" i="7" s="1"/>
  <c r="U682" i="7" s="1"/>
  <c r="U683" i="7" s="1"/>
  <c r="U684" i="7" s="1"/>
  <c r="U685" i="7" s="1"/>
  <c r="U686" i="7" s="1"/>
  <c r="U687" i="7" s="1"/>
  <c r="U688" i="7" s="1"/>
  <c r="U689" i="7" s="1"/>
  <c r="U690" i="7" s="1"/>
  <c r="U691" i="7" s="1"/>
  <c r="U692" i="7" s="1"/>
  <c r="U693" i="7" s="1"/>
  <c r="U694" i="7" s="1"/>
  <c r="U695" i="7" s="1"/>
  <c r="U696" i="7" s="1"/>
  <c r="U697" i="7" s="1"/>
  <c r="U698" i="7" s="1"/>
  <c r="U699" i="7" s="1"/>
  <c r="U700" i="7" s="1"/>
  <c r="U701" i="7" s="1"/>
  <c r="U702" i="7" s="1"/>
  <c r="U703" i="7" s="1"/>
  <c r="U704" i="7" s="1"/>
  <c r="U705" i="7" s="1"/>
  <c r="U706" i="7" s="1"/>
  <c r="U707" i="7" s="1"/>
  <c r="U708" i="7" s="1"/>
  <c r="U709" i="7" s="1"/>
  <c r="U710" i="7" s="1"/>
  <c r="U711" i="7" s="1"/>
  <c r="U712" i="7" s="1"/>
  <c r="U713" i="7" s="1"/>
  <c r="U714" i="7" s="1"/>
  <c r="U715" i="7" s="1"/>
  <c r="U716" i="7" s="1"/>
  <c r="U717" i="7" s="1"/>
  <c r="U718" i="7" s="1"/>
  <c r="U719" i="7" s="1"/>
  <c r="U720" i="7" s="1"/>
  <c r="U721" i="7" s="1"/>
  <c r="U722" i="7" s="1"/>
  <c r="U723" i="7" s="1"/>
  <c r="U724" i="7" s="1"/>
  <c r="U725" i="7" s="1"/>
  <c r="U726" i="7" s="1"/>
  <c r="U727" i="7" s="1"/>
  <c r="U728" i="7" s="1"/>
  <c r="U729" i="7" s="1"/>
  <c r="U730" i="7" s="1"/>
  <c r="U731" i="7" s="1"/>
  <c r="U732" i="7" s="1"/>
  <c r="U733" i="7" s="1"/>
  <c r="U734" i="7" s="1"/>
  <c r="U735" i="7" s="1"/>
  <c r="U736" i="7" s="1"/>
  <c r="U737" i="7" s="1"/>
  <c r="U738" i="7" s="1"/>
  <c r="U739" i="7" s="1"/>
  <c r="U740" i="7" s="1"/>
  <c r="U741" i="7" s="1"/>
  <c r="U742" i="7" s="1"/>
  <c r="U743" i="7" s="1"/>
  <c r="U744" i="7" s="1"/>
  <c r="U745" i="7" s="1"/>
  <c r="U746" i="7" s="1"/>
  <c r="U747" i="7" s="1"/>
  <c r="U748" i="7" s="1"/>
  <c r="U749" i="7" s="1"/>
  <c r="U750" i="7" s="1"/>
  <c r="U751" i="7" s="1"/>
  <c r="U752" i="7" s="1"/>
  <c r="U753" i="7" s="1"/>
  <c r="U754" i="7" s="1"/>
  <c r="U755" i="7" s="1"/>
  <c r="U756" i="7" s="1"/>
  <c r="U757" i="7" s="1"/>
  <c r="U758" i="7" s="1"/>
  <c r="U759" i="7" s="1"/>
  <c r="U760" i="7" s="1"/>
  <c r="U761" i="7" s="1"/>
  <c r="U762" i="7" s="1"/>
  <c r="U763" i="7" s="1"/>
  <c r="U764" i="7" s="1"/>
  <c r="U765" i="7" s="1"/>
  <c r="U766" i="7" s="1"/>
  <c r="U767" i="7" s="1"/>
  <c r="U768" i="7" s="1"/>
  <c r="U769" i="7" s="1"/>
  <c r="U770" i="7" s="1"/>
  <c r="U771" i="7" s="1"/>
  <c r="U772" i="7" s="1"/>
  <c r="U773" i="7" s="1"/>
  <c r="U774" i="7" s="1"/>
  <c r="U775" i="7" s="1"/>
  <c r="U776" i="7" s="1"/>
  <c r="U777" i="7" s="1"/>
  <c r="U778" i="7" s="1"/>
  <c r="U779" i="7" s="1"/>
  <c r="U780" i="7" s="1"/>
  <c r="U781" i="7" s="1"/>
  <c r="U782" i="7" s="1"/>
  <c r="U783" i="7" s="1"/>
  <c r="U784" i="7" s="1"/>
  <c r="U785" i="7" s="1"/>
  <c r="U786" i="7" s="1"/>
  <c r="U787" i="7" s="1"/>
  <c r="U788" i="7" s="1"/>
  <c r="U789" i="7" s="1"/>
  <c r="U790" i="7" s="1"/>
  <c r="U791" i="7" s="1"/>
  <c r="U792" i="7" s="1"/>
  <c r="U793" i="7" s="1"/>
  <c r="U794" i="7" s="1"/>
  <c r="U795" i="7" s="1"/>
  <c r="U796" i="7" s="1"/>
  <c r="U797" i="7" s="1"/>
  <c r="U798" i="7" s="1"/>
  <c r="U799" i="7" s="1"/>
  <c r="U800" i="7" s="1"/>
  <c r="U801" i="7" s="1"/>
  <c r="U802" i="7" s="1"/>
  <c r="U803" i="7" s="1"/>
  <c r="U804" i="7" s="1"/>
  <c r="U805" i="7" s="1"/>
  <c r="U806" i="7" s="1"/>
  <c r="U807" i="7" s="1"/>
  <c r="U808" i="7" s="1"/>
  <c r="U809" i="7" s="1"/>
  <c r="U810" i="7" s="1"/>
  <c r="U811" i="7" s="1"/>
  <c r="U812" i="7" s="1"/>
  <c r="U813" i="7" s="1"/>
  <c r="U814" i="7" s="1"/>
  <c r="U815" i="7" s="1"/>
  <c r="U816" i="7" s="1"/>
  <c r="U817" i="7" s="1"/>
  <c r="U818" i="7" s="1"/>
  <c r="U819" i="7" s="1"/>
  <c r="U820" i="7" s="1"/>
  <c r="U821" i="7" s="1"/>
  <c r="U822" i="7" s="1"/>
  <c r="U823" i="7" s="1"/>
  <c r="U824" i="7" s="1"/>
  <c r="U825" i="7" s="1"/>
  <c r="U826" i="7" s="1"/>
  <c r="U827" i="7" s="1"/>
  <c r="U828" i="7" s="1"/>
  <c r="U829" i="7" s="1"/>
  <c r="U830" i="7" s="1"/>
  <c r="U831" i="7" s="1"/>
  <c r="U832" i="7" s="1"/>
  <c r="U833" i="7" s="1"/>
  <c r="U834" i="7" s="1"/>
  <c r="U835" i="7" s="1"/>
  <c r="U836" i="7" s="1"/>
  <c r="U837" i="7" s="1"/>
  <c r="U838" i="7" s="1"/>
  <c r="U839" i="7" s="1"/>
  <c r="U840" i="7" s="1"/>
  <c r="U841" i="7" s="1"/>
  <c r="U842" i="7" s="1"/>
  <c r="U843" i="7" s="1"/>
  <c r="U844" i="7" s="1"/>
  <c r="U845" i="7" s="1"/>
  <c r="U846" i="7" s="1"/>
  <c r="U847" i="7" s="1"/>
  <c r="U848" i="7" s="1"/>
  <c r="U849" i="7" s="1"/>
  <c r="U850" i="7" s="1"/>
  <c r="U851" i="7" s="1"/>
  <c r="U852" i="7" s="1"/>
  <c r="U853" i="7" s="1"/>
  <c r="U854" i="7" s="1"/>
  <c r="U855" i="7" s="1"/>
  <c r="U856" i="7" s="1"/>
  <c r="U857" i="7" s="1"/>
  <c r="U858" i="7" s="1"/>
  <c r="U859" i="7" s="1"/>
  <c r="U860" i="7" s="1"/>
  <c r="U861" i="7" s="1"/>
  <c r="U862" i="7" s="1"/>
  <c r="U863" i="7" s="1"/>
  <c r="U864" i="7" s="1"/>
  <c r="U865" i="7" s="1"/>
  <c r="U866" i="7" s="1"/>
  <c r="U867" i="7" s="1"/>
  <c r="U868" i="7" s="1"/>
  <c r="U869" i="7" s="1"/>
  <c r="U870" i="7" s="1"/>
  <c r="U871" i="7" s="1"/>
  <c r="U872" i="7" s="1"/>
  <c r="U873" i="7" s="1"/>
  <c r="U874" i="7" s="1"/>
  <c r="U875" i="7" s="1"/>
  <c r="U876" i="7" s="1"/>
  <c r="U877" i="7" s="1"/>
  <c r="U878" i="7" s="1"/>
  <c r="U879" i="7" s="1"/>
  <c r="U880" i="7" s="1"/>
  <c r="U881" i="7" s="1"/>
  <c r="U882" i="7" s="1"/>
  <c r="U883" i="7" s="1"/>
  <c r="U884" i="7" s="1"/>
  <c r="U885" i="7" s="1"/>
  <c r="U886" i="7" s="1"/>
  <c r="U887" i="7" s="1"/>
  <c r="U888" i="7" s="1"/>
  <c r="U889" i="7" s="1"/>
  <c r="U890" i="7" s="1"/>
  <c r="U891" i="7" s="1"/>
  <c r="U892" i="7" s="1"/>
  <c r="U893" i="7" s="1"/>
  <c r="U894" i="7" s="1"/>
  <c r="U895" i="7" s="1"/>
  <c r="U896" i="7" s="1"/>
  <c r="U897" i="7" s="1"/>
  <c r="U898" i="7" s="1"/>
  <c r="U899" i="7" s="1"/>
  <c r="U900" i="7" s="1"/>
  <c r="U901" i="7" s="1"/>
  <c r="U902" i="7" s="1"/>
  <c r="U903" i="7" s="1"/>
  <c r="U904" i="7" s="1"/>
  <c r="U905" i="7" s="1"/>
  <c r="U906" i="7" s="1"/>
  <c r="U907" i="7" s="1"/>
  <c r="U908" i="7" s="1"/>
  <c r="U909" i="7" s="1"/>
  <c r="U910" i="7" s="1"/>
  <c r="U911" i="7" s="1"/>
  <c r="U912" i="7" s="1"/>
  <c r="U913" i="7" s="1"/>
  <c r="U914" i="7" s="1"/>
  <c r="U915" i="7" s="1"/>
  <c r="U916" i="7" s="1"/>
  <c r="U917" i="7" s="1"/>
  <c r="U918" i="7" s="1"/>
  <c r="U919" i="7" s="1"/>
  <c r="U920" i="7" s="1"/>
  <c r="U921" i="7" s="1"/>
  <c r="U922" i="7" s="1"/>
  <c r="U923" i="7" s="1"/>
  <c r="U924" i="7" s="1"/>
  <c r="U925" i="7" s="1"/>
  <c r="U926" i="7" s="1"/>
  <c r="U927" i="7" s="1"/>
  <c r="U928" i="7" s="1"/>
  <c r="U929" i="7" s="1"/>
  <c r="U930" i="7" s="1"/>
  <c r="U931" i="7" s="1"/>
  <c r="U932" i="7" s="1"/>
  <c r="U933" i="7" s="1"/>
  <c r="U934" i="7" s="1"/>
  <c r="U935" i="7" s="1"/>
  <c r="U936" i="7" s="1"/>
  <c r="U937" i="7" s="1"/>
  <c r="U938" i="7" s="1"/>
  <c r="U939" i="7" s="1"/>
  <c r="U940" i="7" s="1"/>
  <c r="U941" i="7" s="1"/>
  <c r="U942" i="7" s="1"/>
  <c r="U943" i="7" s="1"/>
  <c r="U944" i="7" s="1"/>
  <c r="U945" i="7" s="1"/>
  <c r="U946" i="7" s="1"/>
  <c r="U947" i="7" s="1"/>
  <c r="U948" i="7" s="1"/>
  <c r="U949" i="7" s="1"/>
  <c r="U950" i="7" s="1"/>
  <c r="U951" i="7" s="1"/>
  <c r="U952" i="7" s="1"/>
  <c r="U953" i="7" s="1"/>
  <c r="U954" i="7" s="1"/>
  <c r="U955" i="7" s="1"/>
  <c r="U956" i="7" s="1"/>
  <c r="U957" i="7" s="1"/>
  <c r="U958" i="7" s="1"/>
  <c r="U959" i="7" s="1"/>
  <c r="U960" i="7" s="1"/>
  <c r="U961" i="7" s="1"/>
  <c r="U962" i="7" s="1"/>
  <c r="U963" i="7" s="1"/>
  <c r="U964" i="7" s="1"/>
  <c r="U965" i="7" s="1"/>
  <c r="U966" i="7" s="1"/>
  <c r="U967" i="7" s="1"/>
  <c r="U968" i="7" s="1"/>
  <c r="U969" i="7" s="1"/>
  <c r="U970" i="7" s="1"/>
  <c r="U971" i="7" s="1"/>
  <c r="U972" i="7" s="1"/>
  <c r="U973" i="7" s="1"/>
  <c r="U974" i="7" s="1"/>
  <c r="U975" i="7" s="1"/>
  <c r="U976" i="7" s="1"/>
  <c r="U977" i="7" s="1"/>
  <c r="U978" i="7" s="1"/>
  <c r="U979" i="7" s="1"/>
  <c r="U980" i="7" s="1"/>
  <c r="U981" i="7" s="1"/>
  <c r="U982" i="7" s="1"/>
  <c r="U983" i="7" s="1"/>
  <c r="U984" i="7" s="1"/>
  <c r="U985" i="7" s="1"/>
  <c r="U986" i="7" s="1"/>
  <c r="U987" i="7" s="1"/>
  <c r="U988" i="7" s="1"/>
  <c r="U989" i="7" s="1"/>
  <c r="U990" i="7" s="1"/>
  <c r="U991" i="7" s="1"/>
  <c r="U992" i="7" s="1"/>
  <c r="U993" i="7" s="1"/>
  <c r="U994" i="7" s="1"/>
  <c r="U995" i="7" s="1"/>
  <c r="U996" i="7" s="1"/>
  <c r="U997" i="7" s="1"/>
  <c r="U998" i="7" s="1"/>
  <c r="U999" i="7" s="1"/>
  <c r="U1000" i="7" s="1"/>
  <c r="U1001" i="7" s="1"/>
  <c r="U1002" i="7" s="1"/>
  <c r="U1003" i="7" s="1"/>
  <c r="U1004" i="7" s="1"/>
  <c r="U1005" i="7" s="1"/>
  <c r="U1006" i="7" s="1"/>
  <c r="U1007" i="7" s="1"/>
  <c r="U1008" i="7" s="1"/>
  <c r="U1009" i="7" s="1"/>
  <c r="U1010" i="7" s="1"/>
  <c r="U1011" i="7" s="1"/>
  <c r="U1012" i="7" s="1"/>
  <c r="U1013" i="7" s="1"/>
  <c r="U1014" i="7" s="1"/>
  <c r="U1015" i="7" s="1"/>
  <c r="U1016" i="7" s="1"/>
  <c r="U1017" i="7" s="1"/>
  <c r="U1018" i="7" s="1"/>
  <c r="U1019" i="7" s="1"/>
  <c r="U1020" i="7" s="1"/>
  <c r="U1021" i="7" s="1"/>
  <c r="U1022" i="7" s="1"/>
  <c r="U1023" i="7" s="1"/>
  <c r="U1024" i="7" s="1"/>
  <c r="U1025" i="7" s="1"/>
  <c r="U1026" i="7" s="1"/>
  <c r="U1027" i="7" s="1"/>
  <c r="U1028" i="7" s="1"/>
  <c r="U1029" i="7" s="1"/>
  <c r="U1030" i="7" s="1"/>
  <c r="U1031" i="7" s="1"/>
  <c r="U1032" i="7" s="1"/>
  <c r="U1033" i="7" s="1"/>
  <c r="U1034" i="7" s="1"/>
  <c r="U1035" i="7" s="1"/>
  <c r="U1036" i="7" s="1"/>
  <c r="U1037" i="7" s="1"/>
  <c r="U1038" i="7" s="1"/>
  <c r="U1039" i="7" s="1"/>
  <c r="U1040" i="7" s="1"/>
  <c r="U1041" i="7" s="1"/>
  <c r="U1042" i="7" s="1"/>
  <c r="U1043" i="7" s="1"/>
  <c r="U1044" i="7" s="1"/>
  <c r="U1045" i="7" s="1"/>
  <c r="U1046" i="7" s="1"/>
  <c r="U1047" i="7" s="1"/>
  <c r="U1048" i="7" s="1"/>
  <c r="U1049" i="7" s="1"/>
  <c r="U1050" i="7" s="1"/>
  <c r="U1051" i="7" s="1"/>
  <c r="U1052" i="7" s="1"/>
  <c r="U1053" i="7" s="1"/>
  <c r="U1054" i="7" s="1"/>
  <c r="U1055" i="7" s="1"/>
  <c r="U1056" i="7" s="1"/>
  <c r="U1057" i="7" s="1"/>
  <c r="U1058" i="7" s="1"/>
  <c r="U1059" i="7" s="1"/>
  <c r="U1060" i="7" s="1"/>
  <c r="U1061" i="7" s="1"/>
  <c r="U1062" i="7" s="1"/>
  <c r="U1063" i="7" s="1"/>
  <c r="U1064" i="7" s="1"/>
  <c r="U1065" i="7" s="1"/>
  <c r="U1066" i="7" s="1"/>
  <c r="U1067" i="7" s="1"/>
  <c r="U1068" i="7" s="1"/>
  <c r="U1069" i="7" s="1"/>
  <c r="U1070" i="7" s="1"/>
  <c r="U1071" i="7" s="1"/>
  <c r="U1072" i="7" s="1"/>
  <c r="U1073" i="7" s="1"/>
  <c r="U1074" i="7" s="1"/>
  <c r="U1075" i="7" s="1"/>
  <c r="U1076" i="7" s="1"/>
  <c r="U1077" i="7" s="1"/>
  <c r="U1078" i="7" s="1"/>
  <c r="U1079" i="7" s="1"/>
  <c r="U1080" i="7" s="1"/>
  <c r="U1081" i="7" s="1"/>
  <c r="U1082" i="7" s="1"/>
  <c r="U1083" i="7" s="1"/>
  <c r="U1084" i="7" s="1"/>
  <c r="U1085" i="7" s="1"/>
  <c r="U1086" i="7" s="1"/>
  <c r="U1087" i="7" s="1"/>
  <c r="U1088" i="7" s="1"/>
  <c r="U1089" i="7" s="1"/>
  <c r="U1090" i="7" s="1"/>
  <c r="U1091" i="7" s="1"/>
  <c r="U1092" i="7" s="1"/>
  <c r="U1093" i="7" s="1"/>
  <c r="U1094" i="7" s="1"/>
  <c r="U1095" i="7" s="1"/>
  <c r="U1096" i="7" s="1"/>
  <c r="U1097" i="7" s="1"/>
  <c r="U1098" i="7" s="1"/>
  <c r="U1099" i="7" s="1"/>
  <c r="U1100" i="7" s="1"/>
  <c r="U1101" i="7" s="1"/>
  <c r="U1102" i="7" s="1"/>
  <c r="U1103" i="7" s="1"/>
  <c r="U1104" i="7" s="1"/>
  <c r="U1105" i="7" s="1"/>
  <c r="U1106" i="7" s="1"/>
  <c r="U1107" i="7" s="1"/>
  <c r="U1108" i="7" s="1"/>
  <c r="U1109" i="7" s="1"/>
  <c r="U1110" i="7" s="1"/>
  <c r="U1111" i="7" s="1"/>
  <c r="U1112" i="7" s="1"/>
  <c r="U1113" i="7" s="1"/>
  <c r="U1114" i="7" s="1"/>
  <c r="U1115" i="7" s="1"/>
  <c r="U1116" i="7" s="1"/>
  <c r="U1117" i="7" s="1"/>
  <c r="U1118" i="7" s="1"/>
  <c r="U1119" i="7" s="1"/>
  <c r="U1120" i="7" s="1"/>
  <c r="U1121" i="7" s="1"/>
  <c r="U1122" i="7" s="1"/>
  <c r="U1123" i="7" s="1"/>
  <c r="U1124" i="7" s="1"/>
  <c r="U1125" i="7" s="1"/>
  <c r="U1126" i="7" s="1"/>
  <c r="U1127" i="7" s="1"/>
  <c r="U1128" i="7" s="1"/>
  <c r="U1129" i="7" s="1"/>
  <c r="U1130" i="7" s="1"/>
  <c r="U1131" i="7" s="1"/>
  <c r="U1132" i="7" s="1"/>
  <c r="U1133" i="7" s="1"/>
  <c r="U1134" i="7" s="1"/>
  <c r="U1135" i="7" s="1"/>
  <c r="U1136" i="7" s="1"/>
  <c r="U1137" i="7" s="1"/>
  <c r="U1138" i="7" s="1"/>
  <c r="U1139" i="7" s="1"/>
  <c r="U1140" i="7" s="1"/>
  <c r="U1141" i="7" s="1"/>
  <c r="U1142" i="7" s="1"/>
  <c r="U1143" i="7" s="1"/>
  <c r="U1144" i="7" s="1"/>
  <c r="U1145" i="7" s="1"/>
  <c r="U1146" i="7" s="1"/>
  <c r="U1147" i="7" s="1"/>
  <c r="U1148" i="7" s="1"/>
  <c r="U1149" i="7" s="1"/>
  <c r="U1150" i="7" s="1"/>
  <c r="U1151" i="7" s="1"/>
  <c r="U1152" i="7" s="1"/>
  <c r="U1153" i="7" s="1"/>
  <c r="U1154" i="7" s="1"/>
  <c r="U1155" i="7" s="1"/>
  <c r="U1156" i="7" s="1"/>
  <c r="U1157" i="7" s="1"/>
  <c r="U1158" i="7" s="1"/>
  <c r="U1159" i="7" s="1"/>
  <c r="U1160" i="7" s="1"/>
  <c r="U1161" i="7" s="1"/>
  <c r="U1162" i="7" s="1"/>
  <c r="U1163" i="7" s="1"/>
  <c r="U1164" i="7" s="1"/>
  <c r="U1165" i="7" s="1"/>
  <c r="U1166" i="7" s="1"/>
  <c r="U1167" i="7" s="1"/>
  <c r="U1168" i="7" s="1"/>
  <c r="U1169" i="7" s="1"/>
  <c r="U1170" i="7" s="1"/>
  <c r="U1171" i="7" s="1"/>
  <c r="U1172" i="7" s="1"/>
  <c r="U1173" i="7" s="1"/>
  <c r="U1174" i="7" s="1"/>
  <c r="U1175" i="7" s="1"/>
  <c r="U1176" i="7" s="1"/>
  <c r="U1177" i="7" s="1"/>
  <c r="U1178" i="7" s="1"/>
  <c r="U1179" i="7" s="1"/>
  <c r="U1180" i="7" s="1"/>
  <c r="U1181" i="7" s="1"/>
  <c r="U1182" i="7" s="1"/>
  <c r="U1183" i="7" s="1"/>
  <c r="U1184" i="7" s="1"/>
  <c r="U1185" i="7" s="1"/>
  <c r="U1186" i="7" s="1"/>
  <c r="U1187" i="7" s="1"/>
  <c r="U1188" i="7" s="1"/>
  <c r="U1189" i="7" s="1"/>
  <c r="U1190" i="7" s="1"/>
  <c r="U1191" i="7" s="1"/>
  <c r="U1192" i="7" s="1"/>
  <c r="U1193" i="7" s="1"/>
  <c r="U1194" i="7" s="1"/>
  <c r="U1195" i="7" s="1"/>
  <c r="U1196" i="7" s="1"/>
  <c r="U1197" i="7" s="1"/>
  <c r="U1198" i="7" s="1"/>
  <c r="U1199" i="7" s="1"/>
  <c r="U1200" i="7" s="1"/>
  <c r="U1201" i="7" s="1"/>
  <c r="U1202" i="7" s="1"/>
  <c r="U1203" i="7" s="1"/>
  <c r="U1204" i="7" s="1"/>
  <c r="U1205" i="7" s="1"/>
  <c r="U1206" i="7" s="1"/>
  <c r="U1207" i="7" s="1"/>
  <c r="U1208" i="7" s="1"/>
  <c r="U1209" i="7" s="1"/>
  <c r="U1210" i="7" s="1"/>
  <c r="U1211" i="7" s="1"/>
  <c r="U1212" i="7" s="1"/>
  <c r="U1213" i="7" s="1"/>
  <c r="U1214" i="7" s="1"/>
  <c r="U1215" i="7" s="1"/>
  <c r="U1216" i="7" s="1"/>
  <c r="U1217" i="7" s="1"/>
  <c r="U1218" i="7" s="1"/>
  <c r="U1219" i="7" s="1"/>
  <c r="U1220" i="7" s="1"/>
  <c r="U1221" i="7" s="1"/>
  <c r="U1222" i="7" s="1"/>
  <c r="U1223" i="7" s="1"/>
  <c r="U1224" i="7" s="1"/>
  <c r="U1225" i="7" s="1"/>
  <c r="U1226" i="7" s="1"/>
  <c r="U1227" i="7" s="1"/>
  <c r="U1228" i="7" s="1"/>
  <c r="U1229" i="7" s="1"/>
  <c r="U1230" i="7" s="1"/>
  <c r="U1231" i="7" s="1"/>
  <c r="U1232" i="7" s="1"/>
  <c r="U1233" i="7" s="1"/>
  <c r="U1234" i="7" s="1"/>
  <c r="U1235" i="7" s="1"/>
  <c r="U1236" i="7" s="1"/>
  <c r="U1237" i="7" s="1"/>
  <c r="U1238" i="7" s="1"/>
  <c r="U1239" i="7" s="1"/>
  <c r="U1240" i="7" s="1"/>
  <c r="U1241" i="7" s="1"/>
  <c r="U1242" i="7" s="1"/>
  <c r="U1243" i="7" s="1"/>
  <c r="U1244" i="7" s="1"/>
  <c r="U1245" i="7" s="1"/>
  <c r="U1246" i="7" s="1"/>
  <c r="U1247" i="7" s="1"/>
  <c r="U1248" i="7" s="1"/>
  <c r="U1249" i="7" s="1"/>
  <c r="U1250" i="7" s="1"/>
  <c r="U1251" i="7" s="1"/>
  <c r="U1252" i="7" s="1"/>
  <c r="U1253" i="7" s="1"/>
  <c r="U1254" i="7" s="1"/>
  <c r="U1255" i="7" s="1"/>
  <c r="U1256" i="7" s="1"/>
  <c r="U1257" i="7" s="1"/>
  <c r="U1258" i="7" s="1"/>
  <c r="U1259" i="7" s="1"/>
  <c r="U1260" i="7" s="1"/>
  <c r="U1261" i="7" s="1"/>
  <c r="U1262" i="7" s="1"/>
  <c r="U1263" i="7" s="1"/>
  <c r="U1264" i="7" s="1"/>
  <c r="U1265" i="7" s="1"/>
  <c r="U1266" i="7" s="1"/>
  <c r="U1267" i="7" s="1"/>
  <c r="U1268" i="7" s="1"/>
  <c r="U1269" i="7" s="1"/>
  <c r="U1270" i="7" s="1"/>
  <c r="U1271" i="7" s="1"/>
  <c r="U1272" i="7" s="1"/>
  <c r="U1273" i="7" s="1"/>
  <c r="U1274" i="7" s="1"/>
  <c r="U1275" i="7" s="1"/>
  <c r="U1276" i="7" s="1"/>
  <c r="U1277" i="7" s="1"/>
  <c r="U1278" i="7" s="1"/>
  <c r="U1279" i="7" s="1"/>
  <c r="U1280" i="7" s="1"/>
  <c r="U1281" i="7" s="1"/>
  <c r="U1282" i="7" s="1"/>
  <c r="U1283" i="7" s="1"/>
  <c r="U1284" i="7" s="1"/>
  <c r="U1285" i="7" s="1"/>
  <c r="U1286" i="7" s="1"/>
  <c r="U1287" i="7" s="1"/>
  <c r="U1288" i="7" s="1"/>
  <c r="U1289" i="7" s="1"/>
  <c r="U1290" i="7" s="1"/>
  <c r="U1291" i="7" s="1"/>
  <c r="U1292" i="7" s="1"/>
  <c r="U1293" i="7" s="1"/>
  <c r="U1294" i="7" s="1"/>
  <c r="U1295" i="7" s="1"/>
  <c r="U1296" i="7" s="1"/>
  <c r="U1297" i="7" s="1"/>
  <c r="U1298" i="7" s="1"/>
  <c r="U1299" i="7" s="1"/>
  <c r="U1300" i="7" s="1"/>
  <c r="U1301" i="7" s="1"/>
  <c r="U1302" i="7" s="1"/>
  <c r="U1303" i="7" s="1"/>
  <c r="U1304" i="7" s="1"/>
  <c r="U1305" i="7" s="1"/>
  <c r="U1306" i="7" s="1"/>
  <c r="U1307" i="7" s="1"/>
  <c r="U1308" i="7" s="1"/>
  <c r="U1309" i="7" s="1"/>
  <c r="U1310" i="7" s="1"/>
  <c r="U1311" i="7" s="1"/>
  <c r="U1312" i="7" s="1"/>
  <c r="U1313" i="7" s="1"/>
  <c r="U1314" i="7" s="1"/>
  <c r="U1315" i="7" s="1"/>
  <c r="U1316" i="7" s="1"/>
  <c r="U1317" i="7" s="1"/>
  <c r="U1318" i="7" s="1"/>
  <c r="U1319" i="7" s="1"/>
  <c r="U1320" i="7" s="1"/>
  <c r="U1321" i="7" s="1"/>
  <c r="U1322" i="7" s="1"/>
  <c r="U1323" i="7" s="1"/>
  <c r="U1324" i="7" s="1"/>
  <c r="U1325" i="7" s="1"/>
  <c r="U1326" i="7" s="1"/>
  <c r="U1327" i="7" s="1"/>
  <c r="U1328" i="7" s="1"/>
  <c r="U1329" i="7" s="1"/>
  <c r="U1330" i="7" s="1"/>
  <c r="U1331" i="7" s="1"/>
  <c r="U1332" i="7" s="1"/>
  <c r="U1333" i="7" s="1"/>
  <c r="U1334" i="7" s="1"/>
  <c r="U1335" i="7" s="1"/>
  <c r="U1336" i="7" s="1"/>
  <c r="U1337" i="7" s="1"/>
  <c r="U1338" i="7" s="1"/>
  <c r="U1339" i="7" s="1"/>
  <c r="U1340" i="7" s="1"/>
  <c r="U1341" i="7" s="1"/>
  <c r="U1342" i="7" s="1"/>
  <c r="U1343" i="7" s="1"/>
  <c r="U1344" i="7" s="1"/>
  <c r="U1345" i="7" s="1"/>
  <c r="U1346" i="7" s="1"/>
  <c r="U1347" i="7" s="1"/>
  <c r="U1348" i="7" s="1"/>
  <c r="U1349" i="7" s="1"/>
  <c r="U1350" i="7" s="1"/>
  <c r="U1351" i="7" s="1"/>
  <c r="U1352" i="7" s="1"/>
  <c r="U1353" i="7" s="1"/>
  <c r="U1354" i="7" s="1"/>
  <c r="U1355" i="7" s="1"/>
  <c r="U1356" i="7" s="1"/>
  <c r="U1357" i="7" s="1"/>
  <c r="U1358" i="7" s="1"/>
  <c r="U1359" i="7" s="1"/>
  <c r="U1360" i="7" s="1"/>
  <c r="U1361" i="7" s="1"/>
  <c r="U1362" i="7" s="1"/>
  <c r="U1363" i="7" s="1"/>
  <c r="U1364" i="7" s="1"/>
  <c r="U1365" i="7" s="1"/>
  <c r="U1366" i="7" s="1"/>
  <c r="U1367" i="7" s="1"/>
  <c r="U1368" i="7" s="1"/>
  <c r="U1369" i="7" s="1"/>
  <c r="U1370" i="7" s="1"/>
  <c r="U1371" i="7" s="1"/>
  <c r="U1372" i="7" s="1"/>
  <c r="U1373" i="7" s="1"/>
  <c r="U1374" i="7" s="1"/>
  <c r="U1375" i="7" s="1"/>
  <c r="U1376" i="7" s="1"/>
  <c r="U1377" i="7" s="1"/>
  <c r="U1378" i="7" s="1"/>
  <c r="U1379" i="7" s="1"/>
  <c r="U1380" i="7" s="1"/>
  <c r="U1381" i="7" s="1"/>
  <c r="U1382" i="7" s="1"/>
  <c r="U1383" i="7" s="1"/>
  <c r="U1384" i="7" s="1"/>
  <c r="U1385" i="7" s="1"/>
  <c r="U1386" i="7" s="1"/>
  <c r="U1387" i="7" s="1"/>
  <c r="U1388" i="7" s="1"/>
  <c r="U1389" i="7" s="1"/>
  <c r="U1390" i="7" s="1"/>
  <c r="U1391" i="7" s="1"/>
  <c r="U1392" i="7" s="1"/>
  <c r="U1393" i="7" s="1"/>
  <c r="U1394" i="7" s="1"/>
  <c r="U1395" i="7" s="1"/>
  <c r="U1396" i="7" s="1"/>
  <c r="U1397" i="7" s="1"/>
  <c r="U1398" i="7" s="1"/>
  <c r="U1399" i="7" s="1"/>
  <c r="U1400" i="7" s="1"/>
  <c r="U1401" i="7" s="1"/>
  <c r="U1402" i="7" s="1"/>
  <c r="U1403" i="7" s="1"/>
  <c r="U1404" i="7" s="1"/>
  <c r="U1405" i="7" s="1"/>
  <c r="U1406" i="7" s="1"/>
  <c r="U1407" i="7" s="1"/>
  <c r="U1408" i="7" s="1"/>
  <c r="U1409" i="7" s="1"/>
  <c r="U1410" i="7" s="1"/>
  <c r="U1411" i="7" s="1"/>
  <c r="U1412" i="7" s="1"/>
  <c r="U1413" i="7" s="1"/>
  <c r="U1414" i="7" s="1"/>
  <c r="U1415" i="7" s="1"/>
  <c r="U1416" i="7" s="1"/>
  <c r="U1417" i="7" s="1"/>
  <c r="U1418" i="7" s="1"/>
  <c r="U1419" i="7" s="1"/>
  <c r="U1420" i="7" s="1"/>
  <c r="U1421" i="7" s="1"/>
  <c r="U1422" i="7" s="1"/>
  <c r="U1423" i="7" s="1"/>
  <c r="U1424" i="7" s="1"/>
  <c r="U1425" i="7" s="1"/>
  <c r="U1426" i="7" s="1"/>
  <c r="U1427" i="7" s="1"/>
  <c r="U1428" i="7" s="1"/>
  <c r="U1429" i="7" s="1"/>
  <c r="U1430" i="7" s="1"/>
  <c r="U1431" i="7" s="1"/>
  <c r="U1432" i="7" s="1"/>
  <c r="U1433" i="7" s="1"/>
  <c r="U1434" i="7" s="1"/>
  <c r="U1435" i="7" s="1"/>
  <c r="U1436" i="7" s="1"/>
  <c r="U1437" i="7" s="1"/>
  <c r="U1438" i="7" s="1"/>
  <c r="U1439" i="7" s="1"/>
  <c r="U1440" i="7" s="1"/>
  <c r="U1441" i="7" s="1"/>
  <c r="U1442" i="7" s="1"/>
  <c r="U1443" i="7" s="1"/>
  <c r="U1444" i="7" s="1"/>
  <c r="U1445" i="7" s="1"/>
  <c r="U1446" i="7" s="1"/>
  <c r="U1447" i="7" s="1"/>
  <c r="U1448" i="7" s="1"/>
  <c r="U1449" i="7" s="1"/>
  <c r="U1450" i="7" s="1"/>
  <c r="U1451" i="7" s="1"/>
  <c r="U1452" i="7" s="1"/>
  <c r="U1453" i="7" s="1"/>
  <c r="U1454" i="7" s="1"/>
  <c r="U1455" i="7" s="1"/>
  <c r="U1456" i="7" s="1"/>
  <c r="U1457" i="7" s="1"/>
  <c r="U1458" i="7" s="1"/>
  <c r="U1459" i="7" s="1"/>
  <c r="U1460" i="7" s="1"/>
  <c r="U1461" i="7" s="1"/>
  <c r="U1462" i="7" s="1"/>
  <c r="U1463" i="7" s="1"/>
  <c r="U1464" i="7" s="1"/>
  <c r="U1465" i="7" s="1"/>
  <c r="U1466" i="7" s="1"/>
  <c r="U1467" i="7" s="1"/>
  <c r="U1468" i="7" s="1"/>
  <c r="U1469" i="7" s="1"/>
  <c r="U1470" i="7" s="1"/>
  <c r="U1471" i="7" s="1"/>
  <c r="U1472" i="7" s="1"/>
  <c r="U1473" i="7" s="1"/>
  <c r="U1474" i="7" s="1"/>
  <c r="U1475" i="7" s="1"/>
  <c r="U1476" i="7" s="1"/>
  <c r="U1477" i="7" s="1"/>
  <c r="U1478" i="7" s="1"/>
  <c r="U1479" i="7" s="1"/>
  <c r="U1480" i="7" s="1"/>
  <c r="U1481" i="7" s="1"/>
  <c r="U1482" i="7" s="1"/>
  <c r="U1483" i="7" s="1"/>
  <c r="U1484" i="7" s="1"/>
  <c r="U1485" i="7" s="1"/>
  <c r="U1486" i="7" s="1"/>
  <c r="U1487" i="7" s="1"/>
  <c r="U1488" i="7" s="1"/>
  <c r="U1489" i="7" s="1"/>
  <c r="U1490" i="7" s="1"/>
  <c r="U1491" i="7" s="1"/>
  <c r="U1492" i="7" s="1"/>
  <c r="U1493" i="7" s="1"/>
  <c r="U1494" i="7" s="1"/>
  <c r="U1495" i="7" s="1"/>
  <c r="U1496" i="7" s="1"/>
  <c r="U1497" i="7" s="1"/>
  <c r="U1498" i="7" s="1"/>
  <c r="U1499" i="7" s="1"/>
  <c r="U1500" i="7" s="1"/>
  <c r="U1501" i="7" s="1"/>
  <c r="U1502" i="7" s="1"/>
  <c r="U1503" i="7" s="1"/>
  <c r="U1504" i="7" s="1"/>
  <c r="U1505" i="7" s="1"/>
  <c r="U1506" i="7" s="1"/>
  <c r="U1507" i="7" s="1"/>
  <c r="U1508" i="7" s="1"/>
  <c r="U1509" i="7" s="1"/>
  <c r="U1510" i="7" s="1"/>
  <c r="U1511" i="7" s="1"/>
  <c r="U1512" i="7" s="1"/>
  <c r="U1513" i="7" s="1"/>
  <c r="U1514" i="7" s="1"/>
  <c r="U1515" i="7" s="1"/>
  <c r="U1516" i="7" s="1"/>
  <c r="U1517" i="7" s="1"/>
  <c r="U1518" i="7" s="1"/>
  <c r="U1519" i="7" s="1"/>
  <c r="U1520" i="7" s="1"/>
  <c r="U1521" i="7" s="1"/>
  <c r="U1522" i="7" s="1"/>
  <c r="U1523" i="7" s="1"/>
  <c r="U1524" i="7" s="1"/>
  <c r="U1525" i="7" s="1"/>
  <c r="U1526" i="7" s="1"/>
  <c r="U1527" i="7" s="1"/>
  <c r="U1528" i="7" s="1"/>
  <c r="U1529" i="7" s="1"/>
  <c r="U1530" i="7" s="1"/>
  <c r="U1531" i="7" s="1"/>
  <c r="U1532" i="7" s="1"/>
  <c r="U1533" i="7" s="1"/>
  <c r="U1534" i="7" s="1"/>
  <c r="U1535" i="7" s="1"/>
  <c r="U1536" i="7" s="1"/>
  <c r="U1537" i="7" s="1"/>
  <c r="U1538" i="7" s="1"/>
  <c r="U1539" i="7" s="1"/>
  <c r="U1540" i="7" s="1"/>
  <c r="U1541" i="7" s="1"/>
  <c r="U1542" i="7" s="1"/>
  <c r="U1543" i="7" s="1"/>
  <c r="U1544" i="7" s="1"/>
  <c r="U1545" i="7" s="1"/>
  <c r="U1546" i="7" s="1"/>
  <c r="U1547" i="7" s="1"/>
  <c r="U1548" i="7" s="1"/>
  <c r="U1549" i="7" s="1"/>
  <c r="U1550" i="7" s="1"/>
  <c r="U1551" i="7" s="1"/>
  <c r="U1552" i="7" s="1"/>
  <c r="U1553" i="7" s="1"/>
  <c r="U1554" i="7" s="1"/>
  <c r="U1555" i="7" s="1"/>
  <c r="U1556" i="7" s="1"/>
  <c r="U1557" i="7" s="1"/>
  <c r="U1558" i="7" s="1"/>
  <c r="U1559" i="7" s="1"/>
  <c r="U1560" i="7" s="1"/>
  <c r="U1561" i="7" s="1"/>
  <c r="U1562" i="7" s="1"/>
  <c r="U1563" i="7" s="1"/>
  <c r="U1564" i="7" s="1"/>
  <c r="U1565" i="7" s="1"/>
  <c r="U1566" i="7" s="1"/>
  <c r="U1567" i="7" s="1"/>
  <c r="U1568" i="7" s="1"/>
  <c r="U1569" i="7" s="1"/>
  <c r="U1570" i="7" s="1"/>
  <c r="U1571" i="7" s="1"/>
  <c r="U1572" i="7" s="1"/>
  <c r="U1573" i="7" s="1"/>
  <c r="U1574" i="7" s="1"/>
  <c r="U1575" i="7" s="1"/>
  <c r="U1576" i="7" s="1"/>
  <c r="U1577" i="7" s="1"/>
  <c r="U1578" i="7" s="1"/>
  <c r="U1579" i="7" s="1"/>
  <c r="U1580" i="7" s="1"/>
  <c r="U1581" i="7" s="1"/>
  <c r="U1582" i="7" s="1"/>
  <c r="U1583" i="7" s="1"/>
  <c r="U1584" i="7" s="1"/>
  <c r="U1585" i="7" s="1"/>
  <c r="U1586" i="7" s="1"/>
  <c r="U1587" i="7" s="1"/>
  <c r="U1588" i="7" s="1"/>
  <c r="U1589" i="7" s="1"/>
  <c r="U1590" i="7" s="1"/>
  <c r="U1591" i="7" s="1"/>
  <c r="U1592" i="7" s="1"/>
  <c r="U1593" i="7" s="1"/>
  <c r="U1594" i="7" s="1"/>
  <c r="U1595" i="7" s="1"/>
  <c r="U1596" i="7" s="1"/>
  <c r="U1597" i="7" s="1"/>
  <c r="U1598" i="7" s="1"/>
  <c r="U1599" i="7" s="1"/>
  <c r="U1600" i="7" s="1"/>
  <c r="U1601" i="7" s="1"/>
  <c r="U1602" i="7" s="1"/>
  <c r="U1603" i="7" s="1"/>
  <c r="U1604" i="7" s="1"/>
  <c r="U1605" i="7" s="1"/>
  <c r="U1606" i="7" s="1"/>
  <c r="U1607" i="7" s="1"/>
  <c r="U1608" i="7" s="1"/>
  <c r="U1609" i="7" s="1"/>
  <c r="U1610" i="7" s="1"/>
  <c r="U1611" i="7" s="1"/>
  <c r="U1612" i="7" s="1"/>
  <c r="U1613" i="7" s="1"/>
  <c r="U1614" i="7" s="1"/>
  <c r="U1615" i="7" s="1"/>
  <c r="U1616" i="7" s="1"/>
  <c r="U1617" i="7" s="1"/>
  <c r="U1618" i="7" s="1"/>
  <c r="U1619" i="7" s="1"/>
  <c r="U1620" i="7" s="1"/>
  <c r="U1621" i="7" s="1"/>
  <c r="U1622" i="7" s="1"/>
  <c r="U1623" i="7" s="1"/>
  <c r="U1624" i="7" s="1"/>
  <c r="U1625" i="7" s="1"/>
  <c r="U1626" i="7" s="1"/>
  <c r="U1627" i="7" s="1"/>
  <c r="U1628" i="7" s="1"/>
  <c r="U1629" i="7" s="1"/>
  <c r="U1630" i="7" s="1"/>
  <c r="U1631" i="7" s="1"/>
  <c r="U1632" i="7" s="1"/>
  <c r="U1633" i="7" s="1"/>
  <c r="U1634" i="7" s="1"/>
  <c r="U1635" i="7" s="1"/>
  <c r="U1636" i="7" s="1"/>
  <c r="U1637" i="7" s="1"/>
  <c r="U1638" i="7" s="1"/>
  <c r="U1639" i="7" s="1"/>
  <c r="U1640" i="7" s="1"/>
  <c r="U1641" i="7" s="1"/>
  <c r="U1642" i="7" s="1"/>
  <c r="U1643" i="7" s="1"/>
  <c r="U1644" i="7" s="1"/>
  <c r="U1645" i="7" s="1"/>
  <c r="U1646" i="7" s="1"/>
  <c r="U1647" i="7" s="1"/>
  <c r="U1648" i="7" s="1"/>
  <c r="U1649" i="7" s="1"/>
  <c r="U1650" i="7" s="1"/>
  <c r="U1651" i="7" s="1"/>
  <c r="U1652" i="7" s="1"/>
  <c r="U1653" i="7" s="1"/>
  <c r="U1654" i="7" s="1"/>
  <c r="U1655" i="7" s="1"/>
  <c r="U1656" i="7" s="1"/>
  <c r="U1657" i="7" s="1"/>
  <c r="U1658" i="7" s="1"/>
  <c r="U1659" i="7" s="1"/>
  <c r="U1660" i="7" s="1"/>
  <c r="U1661" i="7" s="1"/>
  <c r="U1662" i="7" s="1"/>
  <c r="U1663" i="7" s="1"/>
  <c r="U1664" i="7" s="1"/>
  <c r="U1665" i="7" s="1"/>
  <c r="U1666" i="7" s="1"/>
  <c r="U1667" i="7" s="1"/>
  <c r="U1668" i="7" s="1"/>
  <c r="U1669" i="7" s="1"/>
  <c r="U1670" i="7" s="1"/>
  <c r="U1671" i="7" s="1"/>
  <c r="U1672" i="7" s="1"/>
  <c r="U1673" i="7" s="1"/>
  <c r="U1674" i="7" s="1"/>
  <c r="U1675" i="7" s="1"/>
  <c r="U1676" i="7" s="1"/>
  <c r="U1677" i="7" s="1"/>
  <c r="U1678" i="7" s="1"/>
  <c r="U1679" i="7" s="1"/>
  <c r="U1680" i="7" s="1"/>
  <c r="U1681" i="7" s="1"/>
  <c r="U1682" i="7" s="1"/>
  <c r="U1683" i="7" s="1"/>
  <c r="U1684" i="7" s="1"/>
  <c r="U1685" i="7" s="1"/>
  <c r="U1686" i="7" s="1"/>
  <c r="U1687" i="7" s="1"/>
  <c r="U1688" i="7" s="1"/>
  <c r="U1689" i="7" s="1"/>
  <c r="U1690" i="7" s="1"/>
  <c r="U1691" i="7" s="1"/>
  <c r="U1692" i="7" s="1"/>
  <c r="U1693" i="7" s="1"/>
  <c r="U1694" i="7" s="1"/>
  <c r="U1695" i="7" s="1"/>
  <c r="U1696" i="7" s="1"/>
  <c r="U1697" i="7" s="1"/>
  <c r="U1698" i="7" s="1"/>
  <c r="U1699" i="7" s="1"/>
  <c r="U1700" i="7" s="1"/>
  <c r="U1701" i="7" s="1"/>
  <c r="U1702" i="7" s="1"/>
  <c r="U1703" i="7" s="1"/>
  <c r="U1704" i="7" s="1"/>
  <c r="U1705" i="7" s="1"/>
  <c r="U1706" i="7" s="1"/>
  <c r="U1707" i="7" s="1"/>
  <c r="U1708" i="7" s="1"/>
  <c r="U1709" i="7" s="1"/>
  <c r="U1710" i="7" s="1"/>
  <c r="U1711" i="7" s="1"/>
  <c r="U1712" i="7" s="1"/>
  <c r="U1713" i="7" s="1"/>
  <c r="U1714" i="7" s="1"/>
  <c r="U1715" i="7" s="1"/>
  <c r="U1716" i="7" s="1"/>
  <c r="U1717" i="7" s="1"/>
  <c r="U1718" i="7" s="1"/>
  <c r="U1719" i="7" s="1"/>
  <c r="U1720" i="7" s="1"/>
  <c r="U1721" i="7" s="1"/>
  <c r="U1722" i="7" s="1"/>
  <c r="U1723" i="7" s="1"/>
  <c r="U1724" i="7" s="1"/>
  <c r="U1725" i="7" s="1"/>
  <c r="U1726" i="7" s="1"/>
  <c r="U1727" i="7" s="1"/>
  <c r="U1728" i="7" s="1"/>
  <c r="U1729" i="7" s="1"/>
  <c r="U1730" i="7" s="1"/>
  <c r="U1731" i="7" s="1"/>
  <c r="U1732" i="7" s="1"/>
  <c r="U1733" i="7" s="1"/>
  <c r="U1734" i="7" s="1"/>
  <c r="U1735" i="7" s="1"/>
  <c r="U1736" i="7" s="1"/>
  <c r="U1737" i="7" s="1"/>
  <c r="U1738" i="7" s="1"/>
  <c r="U1739" i="7" s="1"/>
  <c r="U1740" i="7" s="1"/>
  <c r="U1741" i="7" s="1"/>
  <c r="U1742" i="7" s="1"/>
  <c r="U1743" i="7" s="1"/>
  <c r="U1744" i="7" s="1"/>
  <c r="U1745" i="7" s="1"/>
  <c r="U1746" i="7" s="1"/>
  <c r="U1747" i="7" s="1"/>
  <c r="U1748" i="7" s="1"/>
  <c r="U1749" i="7" s="1"/>
  <c r="U1750" i="7" s="1"/>
  <c r="U1751" i="7" s="1"/>
  <c r="U1752" i="7" s="1"/>
  <c r="U1753" i="7" s="1"/>
  <c r="U1754" i="7" s="1"/>
  <c r="U1755" i="7" s="1"/>
  <c r="U1756" i="7" s="1"/>
  <c r="U1757" i="7" s="1"/>
  <c r="U1758" i="7" s="1"/>
  <c r="U1759" i="7" s="1"/>
  <c r="U1760" i="7" s="1"/>
  <c r="U1761" i="7" s="1"/>
  <c r="U1762" i="7" s="1"/>
  <c r="U1763" i="7" s="1"/>
  <c r="U1764" i="7" s="1"/>
  <c r="U1765" i="7" s="1"/>
  <c r="U1766" i="7" s="1"/>
  <c r="U1767" i="7" s="1"/>
  <c r="U1768" i="7" s="1"/>
  <c r="U1769" i="7" s="1"/>
  <c r="U1770" i="7" s="1"/>
  <c r="U1771" i="7" s="1"/>
  <c r="U1772" i="7" s="1"/>
  <c r="U1773" i="7" s="1"/>
  <c r="U1774" i="7" s="1"/>
  <c r="U1775" i="7" s="1"/>
  <c r="U1776" i="7" s="1"/>
  <c r="U1777" i="7" s="1"/>
  <c r="U1778" i="7" s="1"/>
  <c r="U1779" i="7" s="1"/>
  <c r="U1780" i="7" s="1"/>
  <c r="U1781" i="7" s="1"/>
  <c r="U1782" i="7" s="1"/>
  <c r="U1783" i="7" s="1"/>
  <c r="U1784" i="7" s="1"/>
  <c r="U1785" i="7" s="1"/>
  <c r="U1786" i="7" s="1"/>
  <c r="U1787" i="7" s="1"/>
  <c r="U1788" i="7" s="1"/>
  <c r="U1789" i="7" s="1"/>
  <c r="U1790" i="7" s="1"/>
  <c r="U1791" i="7" s="1"/>
  <c r="U1792" i="7" s="1"/>
  <c r="U1793" i="7" s="1"/>
  <c r="U1794" i="7" s="1"/>
  <c r="U1795" i="7" s="1"/>
  <c r="U1796" i="7" s="1"/>
  <c r="U1797" i="7" s="1"/>
  <c r="U1798" i="7" s="1"/>
  <c r="U1799" i="7" s="1"/>
  <c r="U1800" i="7" s="1"/>
  <c r="U1801" i="7" s="1"/>
  <c r="U1802" i="7" s="1"/>
  <c r="U1803" i="7" s="1"/>
  <c r="U1804" i="7" s="1"/>
  <c r="U1805" i="7" s="1"/>
  <c r="U1806" i="7" s="1"/>
  <c r="U1807" i="7" s="1"/>
  <c r="U1808" i="7" s="1"/>
  <c r="U1809" i="7" s="1"/>
  <c r="U1810" i="7" s="1"/>
  <c r="U1811" i="7" s="1"/>
  <c r="U1812" i="7" s="1"/>
  <c r="U1813" i="7" s="1"/>
  <c r="U1814" i="7" s="1"/>
  <c r="U1815" i="7" s="1"/>
  <c r="U1816" i="7" s="1"/>
  <c r="U1817" i="7" s="1"/>
  <c r="U1818" i="7" s="1"/>
  <c r="U1819" i="7" s="1"/>
  <c r="U1820" i="7" s="1"/>
  <c r="U1821" i="7" s="1"/>
  <c r="U1822" i="7" s="1"/>
  <c r="U1823" i="7" s="1"/>
  <c r="U1824" i="7" s="1"/>
  <c r="U1825" i="7" s="1"/>
  <c r="U1826" i="7" s="1"/>
  <c r="U1827" i="7" s="1"/>
  <c r="U1828" i="7" s="1"/>
  <c r="U1829" i="7" s="1"/>
  <c r="U1830" i="7" s="1"/>
  <c r="U1831" i="7" s="1"/>
  <c r="U1832" i="7" s="1"/>
  <c r="U1833" i="7" s="1"/>
  <c r="U1834" i="7" s="1"/>
  <c r="U1835" i="7" s="1"/>
  <c r="U1836" i="7" s="1"/>
  <c r="U1837" i="7" s="1"/>
  <c r="U1838" i="7" s="1"/>
  <c r="U1839" i="7" s="1"/>
  <c r="U1840" i="7" s="1"/>
  <c r="U1841" i="7" s="1"/>
  <c r="U1842" i="7" s="1"/>
  <c r="U1843" i="7" s="1"/>
  <c r="U1844" i="7" s="1"/>
  <c r="U1845" i="7" s="1"/>
  <c r="U1846" i="7" s="1"/>
  <c r="U1847" i="7" s="1"/>
  <c r="U1848" i="7" s="1"/>
  <c r="U1849" i="7" s="1"/>
  <c r="U1850" i="7" s="1"/>
  <c r="U1851" i="7" s="1"/>
  <c r="U1852" i="7" s="1"/>
  <c r="U1853" i="7" s="1"/>
  <c r="U1854" i="7" s="1"/>
  <c r="U1855" i="7" s="1"/>
  <c r="U1856" i="7" s="1"/>
  <c r="U1857" i="7" s="1"/>
  <c r="U1858" i="7" s="1"/>
  <c r="U1859" i="7" s="1"/>
  <c r="U1860" i="7" s="1"/>
  <c r="U1861" i="7" s="1"/>
  <c r="U1862" i="7" s="1"/>
  <c r="U1863" i="7" s="1"/>
  <c r="U1864" i="7" s="1"/>
  <c r="U1865" i="7" s="1"/>
  <c r="U1866" i="7" s="1"/>
  <c r="U1867" i="7" s="1"/>
  <c r="U1868" i="7" s="1"/>
  <c r="U1869" i="7" s="1"/>
  <c r="U1870" i="7" s="1"/>
  <c r="U1871" i="7" s="1"/>
  <c r="U1872" i="7" s="1"/>
  <c r="U1873" i="7" s="1"/>
  <c r="U1874" i="7" s="1"/>
  <c r="U1875" i="7" s="1"/>
  <c r="U1876" i="7" s="1"/>
  <c r="U1877" i="7" s="1"/>
  <c r="U1878" i="7" s="1"/>
  <c r="U1879" i="7" s="1"/>
  <c r="U1880" i="7" s="1"/>
  <c r="U1881" i="7" s="1"/>
  <c r="U1882" i="7" s="1"/>
  <c r="U1883" i="7" s="1"/>
  <c r="U1884" i="7" s="1"/>
  <c r="U1885" i="7" s="1"/>
  <c r="U1886" i="7" s="1"/>
  <c r="U1887" i="7" s="1"/>
  <c r="U1888" i="7" s="1"/>
  <c r="U1889" i="7" s="1"/>
  <c r="U1890" i="7" s="1"/>
  <c r="U1891" i="7" s="1"/>
  <c r="U1892" i="7" s="1"/>
  <c r="U1893" i="7" s="1"/>
  <c r="U1894" i="7" s="1"/>
  <c r="U1895" i="7" s="1"/>
  <c r="U1896" i="7" s="1"/>
  <c r="U1897" i="7" s="1"/>
  <c r="U1898" i="7" s="1"/>
  <c r="U1899" i="7" s="1"/>
  <c r="U1900" i="7" s="1"/>
  <c r="U1901" i="7" s="1"/>
  <c r="U1902" i="7" s="1"/>
  <c r="U1903" i="7" s="1"/>
  <c r="U1904" i="7" s="1"/>
  <c r="U1905" i="7" s="1"/>
  <c r="U1906" i="7" s="1"/>
  <c r="U1907" i="7" s="1"/>
  <c r="U1908" i="7" s="1"/>
  <c r="U1909" i="7" s="1"/>
  <c r="U1910" i="7" s="1"/>
  <c r="U1911" i="7" s="1"/>
  <c r="U1912" i="7" s="1"/>
  <c r="U1913" i="7" s="1"/>
  <c r="U1914" i="7" s="1"/>
  <c r="U1915" i="7" s="1"/>
  <c r="U1916" i="7" s="1"/>
  <c r="U1917" i="7" s="1"/>
  <c r="U1918" i="7" s="1"/>
  <c r="U1919" i="7" s="1"/>
  <c r="U1920" i="7" s="1"/>
  <c r="U1921" i="7" s="1"/>
  <c r="U1922" i="7" s="1"/>
  <c r="U1923" i="7" s="1"/>
  <c r="U1924" i="7" s="1"/>
  <c r="U1925" i="7" s="1"/>
  <c r="U1926" i="7" s="1"/>
  <c r="U1927" i="7" s="1"/>
  <c r="U1928" i="7" s="1"/>
  <c r="U1929" i="7" s="1"/>
  <c r="U1930" i="7" s="1"/>
  <c r="U1931" i="7" s="1"/>
  <c r="U1932" i="7" s="1"/>
  <c r="U1933" i="7" s="1"/>
  <c r="U1934" i="7" s="1"/>
  <c r="U1935" i="7" s="1"/>
  <c r="U1936" i="7" s="1"/>
  <c r="U1937" i="7" s="1"/>
  <c r="U1938" i="7" s="1"/>
  <c r="U1939" i="7" s="1"/>
  <c r="U1940" i="7" s="1"/>
  <c r="U1941" i="7" s="1"/>
  <c r="U1942" i="7" s="1"/>
  <c r="U1943" i="7" s="1"/>
  <c r="U1944" i="7" s="1"/>
  <c r="U1945" i="7" s="1"/>
  <c r="U1946" i="7" s="1"/>
  <c r="U1947" i="7" s="1"/>
  <c r="U1948" i="7" s="1"/>
  <c r="U1949" i="7" s="1"/>
  <c r="U1950" i="7" s="1"/>
  <c r="U1951" i="7" s="1"/>
  <c r="U1952" i="7" s="1"/>
  <c r="U1953" i="7" s="1"/>
  <c r="U1954" i="7" s="1"/>
  <c r="U1955" i="7" s="1"/>
  <c r="U1956" i="7" s="1"/>
  <c r="U1957" i="7" s="1"/>
  <c r="U1958" i="7" s="1"/>
  <c r="U1959" i="7" s="1"/>
  <c r="U1960" i="7" s="1"/>
  <c r="U1961" i="7" s="1"/>
  <c r="U1962" i="7" s="1"/>
  <c r="U1963" i="7" s="1"/>
  <c r="U1964" i="7" s="1"/>
  <c r="U3" i="7"/>
  <c r="R1964" i="7" a="1"/>
  <c r="R1964" i="7" s="1"/>
  <c r="Q1964" i="7" a="1"/>
  <c r="Q1964" i="7" s="1"/>
  <c r="O1964" i="7" a="1"/>
  <c r="O1964" i="7" s="1"/>
  <c r="N1964" i="7" a="1"/>
  <c r="N1964" i="7" s="1"/>
  <c r="L1964" i="7" a="1"/>
  <c r="L1964" i="7" s="1"/>
  <c r="K1964" i="7" a="1"/>
  <c r="K1964" i="7" s="1"/>
  <c r="I1964" i="7" a="1"/>
  <c r="I1964" i="7" s="1"/>
  <c r="H1964" i="7" a="1"/>
  <c r="H1964" i="7" s="1"/>
  <c r="R1963" i="7" a="1"/>
  <c r="R1963" i="7" s="1"/>
  <c r="Q1963" i="7" a="1"/>
  <c r="Q1963" i="7" s="1"/>
  <c r="O1963" i="7" a="1"/>
  <c r="O1963" i="7" s="1"/>
  <c r="N1963" i="7" a="1"/>
  <c r="N1963" i="7" s="1"/>
  <c r="L1963" i="7" a="1"/>
  <c r="L1963" i="7" s="1"/>
  <c r="K1963" i="7" a="1"/>
  <c r="K1963" i="7" s="1"/>
  <c r="I1963" i="7" a="1"/>
  <c r="I1963" i="7" s="1"/>
  <c r="H1963" i="7" a="1"/>
  <c r="H1963" i="7" s="1"/>
  <c r="R1962" i="7" a="1"/>
  <c r="R1962" i="7" s="1"/>
  <c r="Q1962" i="7" a="1"/>
  <c r="Q1962" i="7" s="1"/>
  <c r="O1962" i="7" a="1"/>
  <c r="O1962" i="7" s="1"/>
  <c r="N1962" i="7" a="1"/>
  <c r="N1962" i="7" s="1"/>
  <c r="L1962" i="7" a="1"/>
  <c r="L1962" i="7" s="1"/>
  <c r="K1962" i="7" a="1"/>
  <c r="K1962" i="7" s="1"/>
  <c r="I1962" i="7" a="1"/>
  <c r="I1962" i="7" s="1"/>
  <c r="H1962" i="7" a="1"/>
  <c r="H1962" i="7" s="1"/>
  <c r="R1961" i="7" a="1"/>
  <c r="R1961" i="7" s="1"/>
  <c r="Q1961" i="7" a="1"/>
  <c r="Q1961" i="7" s="1"/>
  <c r="O1961" i="7" a="1"/>
  <c r="O1961" i="7" s="1"/>
  <c r="N1961" i="7" a="1"/>
  <c r="N1961" i="7" s="1"/>
  <c r="L1961" i="7" a="1"/>
  <c r="L1961" i="7" s="1"/>
  <c r="K1961" i="7" a="1"/>
  <c r="K1961" i="7" s="1"/>
  <c r="I1961" i="7" a="1"/>
  <c r="I1961" i="7" s="1"/>
  <c r="H1961" i="7" a="1"/>
  <c r="H1961" i="7" s="1"/>
  <c r="R1960" i="7" a="1"/>
  <c r="R1960" i="7" s="1"/>
  <c r="Q1960" i="7" a="1"/>
  <c r="Q1960" i="7" s="1"/>
  <c r="O1960" i="7" a="1"/>
  <c r="O1960" i="7" s="1"/>
  <c r="N1960" i="7" a="1"/>
  <c r="N1960" i="7" s="1"/>
  <c r="L1960" i="7" a="1"/>
  <c r="L1960" i="7" s="1"/>
  <c r="K1960" i="7" a="1"/>
  <c r="K1960" i="7" s="1"/>
  <c r="I1960" i="7" a="1"/>
  <c r="I1960" i="7" s="1"/>
  <c r="H1960" i="7" a="1"/>
  <c r="H1960" i="7" s="1"/>
  <c r="R1959" i="7" a="1"/>
  <c r="R1959" i="7" s="1"/>
  <c r="Q1959" i="7" a="1"/>
  <c r="Q1959" i="7" s="1"/>
  <c r="O1959" i="7" a="1"/>
  <c r="O1959" i="7" s="1"/>
  <c r="N1959" i="7" a="1"/>
  <c r="N1959" i="7" s="1"/>
  <c r="L1959" i="7" a="1"/>
  <c r="L1959" i="7" s="1"/>
  <c r="K1959" i="7" a="1"/>
  <c r="K1959" i="7" s="1"/>
  <c r="I1959" i="7" a="1"/>
  <c r="I1959" i="7" s="1"/>
  <c r="H1959" i="7" a="1"/>
  <c r="H1959" i="7" s="1"/>
  <c r="R1958" i="7" a="1"/>
  <c r="R1958" i="7" s="1"/>
  <c r="Q1958" i="7" a="1"/>
  <c r="Q1958" i="7" s="1"/>
  <c r="O1958" i="7" a="1"/>
  <c r="O1958" i="7" s="1"/>
  <c r="N1958" i="7" a="1"/>
  <c r="N1958" i="7" s="1"/>
  <c r="L1958" i="7" a="1"/>
  <c r="L1958" i="7" s="1"/>
  <c r="K1958" i="7" a="1"/>
  <c r="K1958" i="7" s="1"/>
  <c r="I1958" i="7" a="1"/>
  <c r="I1958" i="7" s="1"/>
  <c r="H1958" i="7" a="1"/>
  <c r="H1958" i="7" s="1"/>
  <c r="R1957" i="7" a="1"/>
  <c r="R1957" i="7" s="1"/>
  <c r="Q1957" i="7" a="1"/>
  <c r="Q1957" i="7" s="1"/>
  <c r="O1957" i="7" a="1"/>
  <c r="O1957" i="7" s="1"/>
  <c r="N1957" i="7" a="1"/>
  <c r="N1957" i="7" s="1"/>
  <c r="L1957" i="7" a="1"/>
  <c r="L1957" i="7" s="1"/>
  <c r="K1957" i="7" a="1"/>
  <c r="K1957" i="7" s="1"/>
  <c r="I1957" i="7" a="1"/>
  <c r="I1957" i="7" s="1"/>
  <c r="H1957" i="7" a="1"/>
  <c r="H1957" i="7" s="1"/>
  <c r="R1956" i="7" a="1"/>
  <c r="R1956" i="7" s="1"/>
  <c r="Q1956" i="7" a="1"/>
  <c r="Q1956" i="7" s="1"/>
  <c r="O1956" i="7" a="1"/>
  <c r="O1956" i="7" s="1"/>
  <c r="N1956" i="7" a="1"/>
  <c r="N1956" i="7" s="1"/>
  <c r="L1956" i="7" a="1"/>
  <c r="L1956" i="7" s="1"/>
  <c r="K1956" i="7" a="1"/>
  <c r="K1956" i="7" s="1"/>
  <c r="I1956" i="7" a="1"/>
  <c r="I1956" i="7" s="1"/>
  <c r="H1956" i="7" a="1"/>
  <c r="H1956" i="7" s="1"/>
  <c r="R1955" i="7" a="1"/>
  <c r="R1955" i="7" s="1"/>
  <c r="Q1955" i="7" a="1"/>
  <c r="Q1955" i="7" s="1"/>
  <c r="O1955" i="7" a="1"/>
  <c r="O1955" i="7" s="1"/>
  <c r="N1955" i="7" a="1"/>
  <c r="N1955" i="7" s="1"/>
  <c r="L1955" i="7" a="1"/>
  <c r="L1955" i="7" s="1"/>
  <c r="K1955" i="7" a="1"/>
  <c r="K1955" i="7" s="1"/>
  <c r="I1955" i="7" a="1"/>
  <c r="I1955" i="7" s="1"/>
  <c r="H1955" i="7" a="1"/>
  <c r="H1955" i="7" s="1"/>
  <c r="R1954" i="7" a="1"/>
  <c r="R1954" i="7" s="1"/>
  <c r="Q1954" i="7" a="1"/>
  <c r="Q1954" i="7" s="1"/>
  <c r="O1954" i="7" a="1"/>
  <c r="O1954" i="7" s="1"/>
  <c r="N1954" i="7" a="1"/>
  <c r="N1954" i="7" s="1"/>
  <c r="L1954" i="7" a="1"/>
  <c r="L1954" i="7" s="1"/>
  <c r="K1954" i="7" a="1"/>
  <c r="K1954" i="7" s="1"/>
  <c r="I1954" i="7" a="1"/>
  <c r="I1954" i="7" s="1"/>
  <c r="H1954" i="7" a="1"/>
  <c r="H1954" i="7" s="1"/>
  <c r="R1953" i="7" a="1"/>
  <c r="R1953" i="7" s="1"/>
  <c r="Q1953" i="7" a="1"/>
  <c r="Q1953" i="7" s="1"/>
  <c r="O1953" i="7" a="1"/>
  <c r="O1953" i="7" s="1"/>
  <c r="N1953" i="7" a="1"/>
  <c r="N1953" i="7" s="1"/>
  <c r="L1953" i="7" a="1"/>
  <c r="L1953" i="7" s="1"/>
  <c r="K1953" i="7" a="1"/>
  <c r="K1953" i="7" s="1"/>
  <c r="I1953" i="7" a="1"/>
  <c r="I1953" i="7" s="1"/>
  <c r="H1953" i="7" a="1"/>
  <c r="H1953" i="7" s="1"/>
  <c r="R1952" i="7" a="1"/>
  <c r="R1952" i="7" s="1"/>
  <c r="Q1952" i="7" a="1"/>
  <c r="Q1952" i="7" s="1"/>
  <c r="O1952" i="7" a="1"/>
  <c r="O1952" i="7" s="1"/>
  <c r="N1952" i="7" a="1"/>
  <c r="N1952" i="7" s="1"/>
  <c r="L1952" i="7" a="1"/>
  <c r="L1952" i="7" s="1"/>
  <c r="K1952" i="7" a="1"/>
  <c r="K1952" i="7" s="1"/>
  <c r="I1952" i="7" a="1"/>
  <c r="I1952" i="7" s="1"/>
  <c r="H1952" i="7" a="1"/>
  <c r="H1952" i="7" s="1"/>
  <c r="R1951" i="7" a="1"/>
  <c r="R1951" i="7" s="1"/>
  <c r="Q1951" i="7" a="1"/>
  <c r="Q1951" i="7" s="1"/>
  <c r="O1951" i="7" a="1"/>
  <c r="O1951" i="7" s="1"/>
  <c r="N1951" i="7" a="1"/>
  <c r="N1951" i="7" s="1"/>
  <c r="L1951" i="7" a="1"/>
  <c r="L1951" i="7" s="1"/>
  <c r="K1951" i="7" a="1"/>
  <c r="K1951" i="7" s="1"/>
  <c r="I1951" i="7" a="1"/>
  <c r="I1951" i="7" s="1"/>
  <c r="H1951" i="7" a="1"/>
  <c r="H1951" i="7" s="1"/>
  <c r="R1950" i="7" a="1"/>
  <c r="R1950" i="7" s="1"/>
  <c r="Q1950" i="7" a="1"/>
  <c r="Q1950" i="7" s="1"/>
  <c r="O1950" i="7" a="1"/>
  <c r="O1950" i="7" s="1"/>
  <c r="N1950" i="7" a="1"/>
  <c r="N1950" i="7" s="1"/>
  <c r="L1950" i="7" a="1"/>
  <c r="L1950" i="7" s="1"/>
  <c r="K1950" i="7" a="1"/>
  <c r="K1950" i="7" s="1"/>
  <c r="I1950" i="7" a="1"/>
  <c r="I1950" i="7" s="1"/>
  <c r="H1950" i="7" a="1"/>
  <c r="H1950" i="7" s="1"/>
  <c r="R1949" i="7" a="1"/>
  <c r="R1949" i="7" s="1"/>
  <c r="Q1949" i="7" a="1"/>
  <c r="Q1949" i="7" s="1"/>
  <c r="O1949" i="7" a="1"/>
  <c r="O1949" i="7" s="1"/>
  <c r="N1949" i="7" a="1"/>
  <c r="N1949" i="7" s="1"/>
  <c r="L1949" i="7" a="1"/>
  <c r="L1949" i="7" s="1"/>
  <c r="K1949" i="7" a="1"/>
  <c r="K1949" i="7" s="1"/>
  <c r="I1949" i="7" a="1"/>
  <c r="I1949" i="7" s="1"/>
  <c r="H1949" i="7" a="1"/>
  <c r="H1949" i="7" s="1"/>
  <c r="R1948" i="7" a="1"/>
  <c r="R1948" i="7" s="1"/>
  <c r="Q1948" i="7" a="1"/>
  <c r="Q1948" i="7" s="1"/>
  <c r="O1948" i="7" a="1"/>
  <c r="O1948" i="7" s="1"/>
  <c r="N1948" i="7" a="1"/>
  <c r="N1948" i="7" s="1"/>
  <c r="L1948" i="7" a="1"/>
  <c r="L1948" i="7" s="1"/>
  <c r="K1948" i="7" a="1"/>
  <c r="K1948" i="7" s="1"/>
  <c r="I1948" i="7" a="1"/>
  <c r="I1948" i="7" s="1"/>
  <c r="H1948" i="7" a="1"/>
  <c r="H1948" i="7" s="1"/>
  <c r="R1947" i="7" a="1"/>
  <c r="R1947" i="7" s="1"/>
  <c r="Q1947" i="7" a="1"/>
  <c r="Q1947" i="7" s="1"/>
  <c r="O1947" i="7" a="1"/>
  <c r="O1947" i="7" s="1"/>
  <c r="N1947" i="7" a="1"/>
  <c r="N1947" i="7" s="1"/>
  <c r="L1947" i="7" a="1"/>
  <c r="L1947" i="7" s="1"/>
  <c r="K1947" i="7" a="1"/>
  <c r="K1947" i="7" s="1"/>
  <c r="I1947" i="7" a="1"/>
  <c r="I1947" i="7" s="1"/>
  <c r="H1947" i="7" a="1"/>
  <c r="H1947" i="7" s="1"/>
  <c r="R1946" i="7" a="1"/>
  <c r="R1946" i="7" s="1"/>
  <c r="Q1946" i="7" a="1"/>
  <c r="Q1946" i="7" s="1"/>
  <c r="O1946" i="7" a="1"/>
  <c r="O1946" i="7" s="1"/>
  <c r="N1946" i="7" a="1"/>
  <c r="N1946" i="7" s="1"/>
  <c r="L1946" i="7" a="1"/>
  <c r="L1946" i="7" s="1"/>
  <c r="K1946" i="7" a="1"/>
  <c r="K1946" i="7" s="1"/>
  <c r="I1946" i="7" a="1"/>
  <c r="I1946" i="7" s="1"/>
  <c r="H1946" i="7" a="1"/>
  <c r="H1946" i="7" s="1"/>
  <c r="R1945" i="7" a="1"/>
  <c r="R1945" i="7" s="1"/>
  <c r="Q1945" i="7" a="1"/>
  <c r="Q1945" i="7" s="1"/>
  <c r="O1945" i="7" a="1"/>
  <c r="O1945" i="7" s="1"/>
  <c r="N1945" i="7" a="1"/>
  <c r="N1945" i="7" s="1"/>
  <c r="L1945" i="7" a="1"/>
  <c r="L1945" i="7" s="1"/>
  <c r="K1945" i="7" a="1"/>
  <c r="K1945" i="7" s="1"/>
  <c r="I1945" i="7" a="1"/>
  <c r="I1945" i="7" s="1"/>
  <c r="H1945" i="7" a="1"/>
  <c r="H1945" i="7" s="1"/>
  <c r="R1944" i="7" a="1"/>
  <c r="R1944" i="7" s="1"/>
  <c r="Q1944" i="7" a="1"/>
  <c r="Q1944" i="7" s="1"/>
  <c r="O1944" i="7" a="1"/>
  <c r="O1944" i="7" s="1"/>
  <c r="N1944" i="7" a="1"/>
  <c r="N1944" i="7" s="1"/>
  <c r="L1944" i="7" a="1"/>
  <c r="L1944" i="7" s="1"/>
  <c r="K1944" i="7" a="1"/>
  <c r="K1944" i="7" s="1"/>
  <c r="I1944" i="7" a="1"/>
  <c r="I1944" i="7" s="1"/>
  <c r="H1944" i="7" a="1"/>
  <c r="H1944" i="7" s="1"/>
  <c r="R1943" i="7" a="1"/>
  <c r="R1943" i="7" s="1"/>
  <c r="Q1943" i="7" a="1"/>
  <c r="Q1943" i="7" s="1"/>
  <c r="O1943" i="7" a="1"/>
  <c r="O1943" i="7" s="1"/>
  <c r="N1943" i="7" a="1"/>
  <c r="N1943" i="7" s="1"/>
  <c r="L1943" i="7" a="1"/>
  <c r="L1943" i="7" s="1"/>
  <c r="K1943" i="7" a="1"/>
  <c r="K1943" i="7" s="1"/>
  <c r="I1943" i="7" a="1"/>
  <c r="I1943" i="7" s="1"/>
  <c r="H1943" i="7" a="1"/>
  <c r="H1943" i="7" s="1"/>
  <c r="R1942" i="7" a="1"/>
  <c r="R1942" i="7" s="1"/>
  <c r="Q1942" i="7" a="1"/>
  <c r="Q1942" i="7" s="1"/>
  <c r="O1942" i="7" a="1"/>
  <c r="O1942" i="7" s="1"/>
  <c r="N1942" i="7" a="1"/>
  <c r="N1942" i="7" s="1"/>
  <c r="L1942" i="7" a="1"/>
  <c r="L1942" i="7" s="1"/>
  <c r="K1942" i="7" a="1"/>
  <c r="K1942" i="7" s="1"/>
  <c r="I1942" i="7" a="1"/>
  <c r="I1942" i="7" s="1"/>
  <c r="H1942" i="7" a="1"/>
  <c r="H1942" i="7" s="1"/>
  <c r="R1941" i="7" a="1"/>
  <c r="R1941" i="7" s="1"/>
  <c r="Q1941" i="7" a="1"/>
  <c r="Q1941" i="7" s="1"/>
  <c r="O1941" i="7" a="1"/>
  <c r="O1941" i="7" s="1"/>
  <c r="N1941" i="7" a="1"/>
  <c r="N1941" i="7" s="1"/>
  <c r="L1941" i="7" a="1"/>
  <c r="L1941" i="7" s="1"/>
  <c r="K1941" i="7" a="1"/>
  <c r="K1941" i="7" s="1"/>
  <c r="I1941" i="7" a="1"/>
  <c r="I1941" i="7" s="1"/>
  <c r="H1941" i="7" a="1"/>
  <c r="H1941" i="7" s="1"/>
  <c r="R1940" i="7" a="1"/>
  <c r="R1940" i="7" s="1"/>
  <c r="Q1940" i="7" a="1"/>
  <c r="Q1940" i="7" s="1"/>
  <c r="O1940" i="7" a="1"/>
  <c r="O1940" i="7" s="1"/>
  <c r="N1940" i="7" a="1"/>
  <c r="N1940" i="7" s="1"/>
  <c r="L1940" i="7" a="1"/>
  <c r="L1940" i="7" s="1"/>
  <c r="K1940" i="7" a="1"/>
  <c r="K1940" i="7" s="1"/>
  <c r="I1940" i="7" a="1"/>
  <c r="I1940" i="7" s="1"/>
  <c r="H1940" i="7" a="1"/>
  <c r="H1940" i="7" s="1"/>
  <c r="R1939" i="7" a="1"/>
  <c r="R1939" i="7" s="1"/>
  <c r="Q1939" i="7" a="1"/>
  <c r="Q1939" i="7" s="1"/>
  <c r="O1939" i="7" a="1"/>
  <c r="O1939" i="7" s="1"/>
  <c r="N1939" i="7" a="1"/>
  <c r="N1939" i="7" s="1"/>
  <c r="L1939" i="7" a="1"/>
  <c r="L1939" i="7" s="1"/>
  <c r="K1939" i="7" a="1"/>
  <c r="K1939" i="7" s="1"/>
  <c r="I1939" i="7" a="1"/>
  <c r="I1939" i="7" s="1"/>
  <c r="H1939" i="7" a="1"/>
  <c r="H1939" i="7" s="1"/>
  <c r="R1938" i="7" a="1"/>
  <c r="R1938" i="7" s="1"/>
  <c r="Q1938" i="7" a="1"/>
  <c r="Q1938" i="7" s="1"/>
  <c r="O1938" i="7" a="1"/>
  <c r="O1938" i="7" s="1"/>
  <c r="N1938" i="7" a="1"/>
  <c r="N1938" i="7" s="1"/>
  <c r="L1938" i="7" a="1"/>
  <c r="L1938" i="7" s="1"/>
  <c r="K1938" i="7" a="1"/>
  <c r="K1938" i="7" s="1"/>
  <c r="I1938" i="7" a="1"/>
  <c r="I1938" i="7" s="1"/>
  <c r="H1938" i="7" a="1"/>
  <c r="H1938" i="7" s="1"/>
  <c r="R1937" i="7" a="1"/>
  <c r="R1937" i="7" s="1"/>
  <c r="Q1937" i="7" a="1"/>
  <c r="Q1937" i="7" s="1"/>
  <c r="O1937" i="7" a="1"/>
  <c r="O1937" i="7" s="1"/>
  <c r="N1937" i="7" a="1"/>
  <c r="N1937" i="7" s="1"/>
  <c r="L1937" i="7" a="1"/>
  <c r="L1937" i="7" s="1"/>
  <c r="K1937" i="7" a="1"/>
  <c r="K1937" i="7" s="1"/>
  <c r="I1937" i="7" a="1"/>
  <c r="I1937" i="7" s="1"/>
  <c r="H1937" i="7" a="1"/>
  <c r="H1937" i="7" s="1"/>
  <c r="R1936" i="7" a="1"/>
  <c r="R1936" i="7" s="1"/>
  <c r="Q1936" i="7" a="1"/>
  <c r="Q1936" i="7" s="1"/>
  <c r="O1936" i="7" a="1"/>
  <c r="O1936" i="7" s="1"/>
  <c r="N1936" i="7" a="1"/>
  <c r="N1936" i="7" s="1"/>
  <c r="L1936" i="7" a="1"/>
  <c r="L1936" i="7" s="1"/>
  <c r="K1936" i="7" a="1"/>
  <c r="K1936" i="7" s="1"/>
  <c r="I1936" i="7" a="1"/>
  <c r="I1936" i="7" s="1"/>
  <c r="H1936" i="7" a="1"/>
  <c r="H1936" i="7" s="1"/>
  <c r="R1935" i="7" a="1"/>
  <c r="R1935" i="7" s="1"/>
  <c r="Q1935" i="7" a="1"/>
  <c r="Q1935" i="7" s="1"/>
  <c r="O1935" i="7" a="1"/>
  <c r="O1935" i="7" s="1"/>
  <c r="N1935" i="7" a="1"/>
  <c r="N1935" i="7" s="1"/>
  <c r="L1935" i="7" a="1"/>
  <c r="L1935" i="7" s="1"/>
  <c r="K1935" i="7" a="1"/>
  <c r="K1935" i="7" s="1"/>
  <c r="I1935" i="7" a="1"/>
  <c r="I1935" i="7" s="1"/>
  <c r="H1935" i="7" a="1"/>
  <c r="H1935" i="7" s="1"/>
  <c r="R1934" i="7" a="1"/>
  <c r="R1934" i="7" s="1"/>
  <c r="Q1934" i="7" a="1"/>
  <c r="Q1934" i="7" s="1"/>
  <c r="O1934" i="7" a="1"/>
  <c r="O1934" i="7" s="1"/>
  <c r="N1934" i="7" a="1"/>
  <c r="N1934" i="7" s="1"/>
  <c r="L1934" i="7" a="1"/>
  <c r="L1934" i="7" s="1"/>
  <c r="K1934" i="7" a="1"/>
  <c r="K1934" i="7" s="1"/>
  <c r="I1934" i="7" a="1"/>
  <c r="I1934" i="7" s="1"/>
  <c r="H1934" i="7" a="1"/>
  <c r="H1934" i="7" s="1"/>
  <c r="R1933" i="7" a="1"/>
  <c r="R1933" i="7" s="1"/>
  <c r="Q1933" i="7" a="1"/>
  <c r="Q1933" i="7" s="1"/>
  <c r="O1933" i="7" a="1"/>
  <c r="O1933" i="7" s="1"/>
  <c r="N1933" i="7" a="1"/>
  <c r="N1933" i="7" s="1"/>
  <c r="L1933" i="7" a="1"/>
  <c r="L1933" i="7" s="1"/>
  <c r="K1933" i="7" a="1"/>
  <c r="K1933" i="7" s="1"/>
  <c r="I1933" i="7" a="1"/>
  <c r="I1933" i="7" s="1"/>
  <c r="H1933" i="7" a="1"/>
  <c r="H1933" i="7" s="1"/>
  <c r="R1932" i="7" a="1"/>
  <c r="R1932" i="7" s="1"/>
  <c r="Q1932" i="7" a="1"/>
  <c r="Q1932" i="7" s="1"/>
  <c r="O1932" i="7" a="1"/>
  <c r="O1932" i="7" s="1"/>
  <c r="N1932" i="7" a="1"/>
  <c r="N1932" i="7" s="1"/>
  <c r="L1932" i="7" a="1"/>
  <c r="L1932" i="7" s="1"/>
  <c r="K1932" i="7" a="1"/>
  <c r="K1932" i="7" s="1"/>
  <c r="I1932" i="7" a="1"/>
  <c r="I1932" i="7" s="1"/>
  <c r="H1932" i="7" a="1"/>
  <c r="H1932" i="7" s="1"/>
  <c r="R1931" i="7" a="1"/>
  <c r="R1931" i="7" s="1"/>
  <c r="Q1931" i="7" a="1"/>
  <c r="Q1931" i="7" s="1"/>
  <c r="O1931" i="7" a="1"/>
  <c r="O1931" i="7" s="1"/>
  <c r="N1931" i="7" a="1"/>
  <c r="N1931" i="7" s="1"/>
  <c r="L1931" i="7" a="1"/>
  <c r="L1931" i="7" s="1"/>
  <c r="K1931" i="7" a="1"/>
  <c r="K1931" i="7" s="1"/>
  <c r="I1931" i="7" a="1"/>
  <c r="I1931" i="7" s="1"/>
  <c r="H1931" i="7" a="1"/>
  <c r="H1931" i="7" s="1"/>
  <c r="R1930" i="7" a="1"/>
  <c r="R1930" i="7" s="1"/>
  <c r="Q1930" i="7" a="1"/>
  <c r="Q1930" i="7" s="1"/>
  <c r="O1930" i="7" a="1"/>
  <c r="O1930" i="7" s="1"/>
  <c r="N1930" i="7" a="1"/>
  <c r="N1930" i="7" s="1"/>
  <c r="L1930" i="7" a="1"/>
  <c r="L1930" i="7" s="1"/>
  <c r="K1930" i="7" a="1"/>
  <c r="K1930" i="7" s="1"/>
  <c r="I1930" i="7" a="1"/>
  <c r="I1930" i="7" s="1"/>
  <c r="H1930" i="7" a="1"/>
  <c r="H1930" i="7" s="1"/>
  <c r="R1929" i="7" a="1"/>
  <c r="R1929" i="7" s="1"/>
  <c r="Q1929" i="7" a="1"/>
  <c r="Q1929" i="7" s="1"/>
  <c r="O1929" i="7" a="1"/>
  <c r="O1929" i="7" s="1"/>
  <c r="N1929" i="7" a="1"/>
  <c r="N1929" i="7" s="1"/>
  <c r="L1929" i="7" a="1"/>
  <c r="L1929" i="7" s="1"/>
  <c r="K1929" i="7" a="1"/>
  <c r="K1929" i="7" s="1"/>
  <c r="I1929" i="7" a="1"/>
  <c r="I1929" i="7" s="1"/>
  <c r="H1929" i="7" a="1"/>
  <c r="H1929" i="7" s="1"/>
  <c r="R1928" i="7" a="1"/>
  <c r="R1928" i="7" s="1"/>
  <c r="Q1928" i="7" a="1"/>
  <c r="Q1928" i="7" s="1"/>
  <c r="O1928" i="7" a="1"/>
  <c r="O1928" i="7" s="1"/>
  <c r="N1928" i="7" a="1"/>
  <c r="N1928" i="7" s="1"/>
  <c r="L1928" i="7" a="1"/>
  <c r="L1928" i="7" s="1"/>
  <c r="K1928" i="7" a="1"/>
  <c r="K1928" i="7" s="1"/>
  <c r="I1928" i="7" a="1"/>
  <c r="I1928" i="7" s="1"/>
  <c r="H1928" i="7" a="1"/>
  <c r="H1928" i="7" s="1"/>
  <c r="R1927" i="7" a="1"/>
  <c r="R1927" i="7" s="1"/>
  <c r="Q1927" i="7" a="1"/>
  <c r="Q1927" i="7" s="1"/>
  <c r="O1927" i="7" a="1"/>
  <c r="O1927" i="7" s="1"/>
  <c r="N1927" i="7" a="1"/>
  <c r="N1927" i="7" s="1"/>
  <c r="L1927" i="7" a="1"/>
  <c r="L1927" i="7" s="1"/>
  <c r="K1927" i="7" a="1"/>
  <c r="K1927" i="7" s="1"/>
  <c r="I1927" i="7" a="1"/>
  <c r="I1927" i="7" s="1"/>
  <c r="H1927" i="7" a="1"/>
  <c r="H1927" i="7" s="1"/>
  <c r="R1926" i="7" a="1"/>
  <c r="R1926" i="7" s="1"/>
  <c r="Q1926" i="7" a="1"/>
  <c r="Q1926" i="7" s="1"/>
  <c r="O1926" i="7" a="1"/>
  <c r="O1926" i="7" s="1"/>
  <c r="N1926" i="7" a="1"/>
  <c r="N1926" i="7" s="1"/>
  <c r="L1926" i="7" a="1"/>
  <c r="L1926" i="7" s="1"/>
  <c r="K1926" i="7" a="1"/>
  <c r="K1926" i="7" s="1"/>
  <c r="I1926" i="7" a="1"/>
  <c r="I1926" i="7" s="1"/>
  <c r="H1926" i="7" a="1"/>
  <c r="H1926" i="7" s="1"/>
  <c r="R1925" i="7" a="1"/>
  <c r="R1925" i="7" s="1"/>
  <c r="Q1925" i="7" a="1"/>
  <c r="Q1925" i="7" s="1"/>
  <c r="O1925" i="7" a="1"/>
  <c r="O1925" i="7" s="1"/>
  <c r="N1925" i="7" a="1"/>
  <c r="N1925" i="7" s="1"/>
  <c r="L1925" i="7" a="1"/>
  <c r="L1925" i="7" s="1"/>
  <c r="K1925" i="7" a="1"/>
  <c r="K1925" i="7" s="1"/>
  <c r="I1925" i="7" a="1"/>
  <c r="I1925" i="7" s="1"/>
  <c r="H1925" i="7" a="1"/>
  <c r="H1925" i="7" s="1"/>
  <c r="R1924" i="7" a="1"/>
  <c r="R1924" i="7" s="1"/>
  <c r="Q1924" i="7" a="1"/>
  <c r="Q1924" i="7" s="1"/>
  <c r="O1924" i="7" a="1"/>
  <c r="O1924" i="7" s="1"/>
  <c r="N1924" i="7" a="1"/>
  <c r="N1924" i="7" s="1"/>
  <c r="L1924" i="7" a="1"/>
  <c r="L1924" i="7" s="1"/>
  <c r="K1924" i="7" a="1"/>
  <c r="K1924" i="7" s="1"/>
  <c r="I1924" i="7" a="1"/>
  <c r="I1924" i="7" s="1"/>
  <c r="H1924" i="7" a="1"/>
  <c r="H1924" i="7" s="1"/>
  <c r="R1923" i="7" a="1"/>
  <c r="R1923" i="7" s="1"/>
  <c r="Q1923" i="7" a="1"/>
  <c r="Q1923" i="7" s="1"/>
  <c r="O1923" i="7" a="1"/>
  <c r="O1923" i="7" s="1"/>
  <c r="N1923" i="7" a="1"/>
  <c r="N1923" i="7" s="1"/>
  <c r="L1923" i="7" a="1"/>
  <c r="L1923" i="7" s="1"/>
  <c r="K1923" i="7" a="1"/>
  <c r="K1923" i="7" s="1"/>
  <c r="I1923" i="7" a="1"/>
  <c r="I1923" i="7" s="1"/>
  <c r="H1923" i="7" a="1"/>
  <c r="H1923" i="7" s="1"/>
  <c r="R1922" i="7" a="1"/>
  <c r="R1922" i="7" s="1"/>
  <c r="Q1922" i="7" a="1"/>
  <c r="Q1922" i="7" s="1"/>
  <c r="O1922" i="7" a="1"/>
  <c r="O1922" i="7" s="1"/>
  <c r="N1922" i="7" a="1"/>
  <c r="N1922" i="7" s="1"/>
  <c r="L1922" i="7" a="1"/>
  <c r="L1922" i="7" s="1"/>
  <c r="K1922" i="7" a="1"/>
  <c r="K1922" i="7" s="1"/>
  <c r="I1922" i="7" a="1"/>
  <c r="I1922" i="7" s="1"/>
  <c r="H1922" i="7" a="1"/>
  <c r="H1922" i="7" s="1"/>
  <c r="R1921" i="7" a="1"/>
  <c r="R1921" i="7" s="1"/>
  <c r="Q1921" i="7" a="1"/>
  <c r="Q1921" i="7" s="1"/>
  <c r="O1921" i="7" a="1"/>
  <c r="O1921" i="7" s="1"/>
  <c r="N1921" i="7" a="1"/>
  <c r="N1921" i="7" s="1"/>
  <c r="L1921" i="7" a="1"/>
  <c r="L1921" i="7" s="1"/>
  <c r="K1921" i="7" a="1"/>
  <c r="K1921" i="7" s="1"/>
  <c r="I1921" i="7" a="1"/>
  <c r="I1921" i="7" s="1"/>
  <c r="H1921" i="7" a="1"/>
  <c r="H1921" i="7" s="1"/>
  <c r="R1920" i="7" a="1"/>
  <c r="R1920" i="7" s="1"/>
  <c r="Q1920" i="7" a="1"/>
  <c r="Q1920" i="7" s="1"/>
  <c r="O1920" i="7" a="1"/>
  <c r="O1920" i="7" s="1"/>
  <c r="N1920" i="7" a="1"/>
  <c r="N1920" i="7" s="1"/>
  <c r="L1920" i="7" a="1"/>
  <c r="L1920" i="7" s="1"/>
  <c r="K1920" i="7" a="1"/>
  <c r="K1920" i="7" s="1"/>
  <c r="I1920" i="7" a="1"/>
  <c r="I1920" i="7" s="1"/>
  <c r="H1920" i="7" a="1"/>
  <c r="H1920" i="7" s="1"/>
  <c r="R1919" i="7" a="1"/>
  <c r="R1919" i="7" s="1"/>
  <c r="Q1919" i="7" a="1"/>
  <c r="Q1919" i="7" s="1"/>
  <c r="O1919" i="7" a="1"/>
  <c r="O1919" i="7" s="1"/>
  <c r="N1919" i="7" a="1"/>
  <c r="N1919" i="7" s="1"/>
  <c r="L1919" i="7" a="1"/>
  <c r="L1919" i="7" s="1"/>
  <c r="K1919" i="7" a="1"/>
  <c r="K1919" i="7" s="1"/>
  <c r="I1919" i="7" a="1"/>
  <c r="I1919" i="7" s="1"/>
  <c r="H1919" i="7" a="1"/>
  <c r="H1919" i="7" s="1"/>
  <c r="R1918" i="7" a="1"/>
  <c r="R1918" i="7" s="1"/>
  <c r="Q1918" i="7" a="1"/>
  <c r="Q1918" i="7" s="1"/>
  <c r="O1918" i="7" a="1"/>
  <c r="O1918" i="7" s="1"/>
  <c r="N1918" i="7" a="1"/>
  <c r="N1918" i="7" s="1"/>
  <c r="L1918" i="7" a="1"/>
  <c r="L1918" i="7" s="1"/>
  <c r="K1918" i="7" a="1"/>
  <c r="K1918" i="7" s="1"/>
  <c r="I1918" i="7" a="1"/>
  <c r="I1918" i="7" s="1"/>
  <c r="H1918" i="7" a="1"/>
  <c r="H1918" i="7" s="1"/>
  <c r="R1917" i="7" a="1"/>
  <c r="R1917" i="7" s="1"/>
  <c r="Q1917" i="7" a="1"/>
  <c r="Q1917" i="7" s="1"/>
  <c r="O1917" i="7" a="1"/>
  <c r="O1917" i="7" s="1"/>
  <c r="N1917" i="7" a="1"/>
  <c r="N1917" i="7" s="1"/>
  <c r="L1917" i="7" a="1"/>
  <c r="L1917" i="7" s="1"/>
  <c r="K1917" i="7" a="1"/>
  <c r="K1917" i="7" s="1"/>
  <c r="I1917" i="7" a="1"/>
  <c r="I1917" i="7" s="1"/>
  <c r="H1917" i="7" a="1"/>
  <c r="H1917" i="7" s="1"/>
  <c r="R1916" i="7" a="1"/>
  <c r="R1916" i="7" s="1"/>
  <c r="Q1916" i="7" a="1"/>
  <c r="Q1916" i="7" s="1"/>
  <c r="O1916" i="7" a="1"/>
  <c r="O1916" i="7" s="1"/>
  <c r="N1916" i="7" a="1"/>
  <c r="N1916" i="7" s="1"/>
  <c r="L1916" i="7" a="1"/>
  <c r="L1916" i="7" s="1"/>
  <c r="K1916" i="7" a="1"/>
  <c r="K1916" i="7" s="1"/>
  <c r="I1916" i="7" a="1"/>
  <c r="I1916" i="7" s="1"/>
  <c r="H1916" i="7" a="1"/>
  <c r="H1916" i="7" s="1"/>
  <c r="R1915" i="7" a="1"/>
  <c r="R1915" i="7" s="1"/>
  <c r="Q1915" i="7" a="1"/>
  <c r="Q1915" i="7" s="1"/>
  <c r="O1915" i="7" a="1"/>
  <c r="O1915" i="7" s="1"/>
  <c r="N1915" i="7" a="1"/>
  <c r="N1915" i="7" s="1"/>
  <c r="L1915" i="7" a="1"/>
  <c r="L1915" i="7" s="1"/>
  <c r="K1915" i="7" a="1"/>
  <c r="K1915" i="7" s="1"/>
  <c r="I1915" i="7" a="1"/>
  <c r="I1915" i="7" s="1"/>
  <c r="H1915" i="7" a="1"/>
  <c r="H1915" i="7" s="1"/>
  <c r="R1914" i="7" a="1"/>
  <c r="R1914" i="7" s="1"/>
  <c r="Q1914" i="7" a="1"/>
  <c r="Q1914" i="7" s="1"/>
  <c r="O1914" i="7" a="1"/>
  <c r="O1914" i="7" s="1"/>
  <c r="N1914" i="7" a="1"/>
  <c r="N1914" i="7" s="1"/>
  <c r="L1914" i="7" a="1"/>
  <c r="L1914" i="7" s="1"/>
  <c r="K1914" i="7" a="1"/>
  <c r="K1914" i="7" s="1"/>
  <c r="I1914" i="7" a="1"/>
  <c r="I1914" i="7" s="1"/>
  <c r="H1914" i="7" a="1"/>
  <c r="H1914" i="7" s="1"/>
  <c r="R1913" i="7" a="1"/>
  <c r="R1913" i="7" s="1"/>
  <c r="Q1913" i="7" a="1"/>
  <c r="Q1913" i="7" s="1"/>
  <c r="O1913" i="7" a="1"/>
  <c r="O1913" i="7" s="1"/>
  <c r="N1913" i="7" a="1"/>
  <c r="N1913" i="7" s="1"/>
  <c r="L1913" i="7" a="1"/>
  <c r="L1913" i="7" s="1"/>
  <c r="K1913" i="7" a="1"/>
  <c r="K1913" i="7" s="1"/>
  <c r="I1913" i="7" a="1"/>
  <c r="I1913" i="7" s="1"/>
  <c r="H1913" i="7" a="1"/>
  <c r="H1913" i="7" s="1"/>
  <c r="R1912" i="7" a="1"/>
  <c r="R1912" i="7" s="1"/>
  <c r="Q1912" i="7" a="1"/>
  <c r="Q1912" i="7" s="1"/>
  <c r="O1912" i="7" a="1"/>
  <c r="O1912" i="7" s="1"/>
  <c r="N1912" i="7" a="1"/>
  <c r="N1912" i="7" s="1"/>
  <c r="L1912" i="7" a="1"/>
  <c r="L1912" i="7" s="1"/>
  <c r="K1912" i="7" a="1"/>
  <c r="K1912" i="7" s="1"/>
  <c r="I1912" i="7" a="1"/>
  <c r="I1912" i="7" s="1"/>
  <c r="H1912" i="7" a="1"/>
  <c r="H1912" i="7" s="1"/>
  <c r="R1911" i="7" a="1"/>
  <c r="R1911" i="7" s="1"/>
  <c r="Q1911" i="7" a="1"/>
  <c r="Q1911" i="7" s="1"/>
  <c r="O1911" i="7" a="1"/>
  <c r="O1911" i="7" s="1"/>
  <c r="N1911" i="7" a="1"/>
  <c r="N1911" i="7" s="1"/>
  <c r="L1911" i="7" a="1"/>
  <c r="L1911" i="7" s="1"/>
  <c r="K1911" i="7" a="1"/>
  <c r="K1911" i="7" s="1"/>
  <c r="I1911" i="7" a="1"/>
  <c r="I1911" i="7" s="1"/>
  <c r="H1911" i="7" a="1"/>
  <c r="H1911" i="7" s="1"/>
  <c r="R1910" i="7" a="1"/>
  <c r="R1910" i="7" s="1"/>
  <c r="Q1910" i="7" a="1"/>
  <c r="Q1910" i="7" s="1"/>
  <c r="O1910" i="7" a="1"/>
  <c r="O1910" i="7" s="1"/>
  <c r="N1910" i="7" a="1"/>
  <c r="N1910" i="7" s="1"/>
  <c r="L1910" i="7" a="1"/>
  <c r="L1910" i="7" s="1"/>
  <c r="K1910" i="7" a="1"/>
  <c r="K1910" i="7" s="1"/>
  <c r="I1910" i="7" a="1"/>
  <c r="I1910" i="7" s="1"/>
  <c r="H1910" i="7" a="1"/>
  <c r="H1910" i="7" s="1"/>
  <c r="R1909" i="7" a="1"/>
  <c r="R1909" i="7" s="1"/>
  <c r="Q1909" i="7" a="1"/>
  <c r="Q1909" i="7" s="1"/>
  <c r="O1909" i="7" a="1"/>
  <c r="O1909" i="7" s="1"/>
  <c r="N1909" i="7" a="1"/>
  <c r="N1909" i="7" s="1"/>
  <c r="L1909" i="7" a="1"/>
  <c r="L1909" i="7" s="1"/>
  <c r="K1909" i="7" a="1"/>
  <c r="K1909" i="7" s="1"/>
  <c r="I1909" i="7" a="1"/>
  <c r="I1909" i="7" s="1"/>
  <c r="H1909" i="7" a="1"/>
  <c r="H1909" i="7" s="1"/>
  <c r="R1908" i="7" a="1"/>
  <c r="R1908" i="7" s="1"/>
  <c r="Q1908" i="7" a="1"/>
  <c r="Q1908" i="7" s="1"/>
  <c r="O1908" i="7" a="1"/>
  <c r="O1908" i="7" s="1"/>
  <c r="N1908" i="7" a="1"/>
  <c r="N1908" i="7" s="1"/>
  <c r="L1908" i="7" a="1"/>
  <c r="L1908" i="7" s="1"/>
  <c r="K1908" i="7" a="1"/>
  <c r="K1908" i="7" s="1"/>
  <c r="I1908" i="7" a="1"/>
  <c r="I1908" i="7" s="1"/>
  <c r="H1908" i="7" a="1"/>
  <c r="H1908" i="7" s="1"/>
  <c r="R1907" i="7" a="1"/>
  <c r="R1907" i="7" s="1"/>
  <c r="Q1907" i="7" a="1"/>
  <c r="Q1907" i="7" s="1"/>
  <c r="O1907" i="7" a="1"/>
  <c r="O1907" i="7" s="1"/>
  <c r="N1907" i="7" a="1"/>
  <c r="N1907" i="7" s="1"/>
  <c r="L1907" i="7" a="1"/>
  <c r="L1907" i="7" s="1"/>
  <c r="K1907" i="7" a="1"/>
  <c r="K1907" i="7" s="1"/>
  <c r="I1907" i="7" a="1"/>
  <c r="I1907" i="7" s="1"/>
  <c r="H1907" i="7" a="1"/>
  <c r="H1907" i="7" s="1"/>
  <c r="R1906" i="7" a="1"/>
  <c r="R1906" i="7" s="1"/>
  <c r="Q1906" i="7" a="1"/>
  <c r="Q1906" i="7" s="1"/>
  <c r="O1906" i="7" a="1"/>
  <c r="O1906" i="7" s="1"/>
  <c r="N1906" i="7" a="1"/>
  <c r="N1906" i="7" s="1"/>
  <c r="L1906" i="7" a="1"/>
  <c r="L1906" i="7" s="1"/>
  <c r="K1906" i="7" a="1"/>
  <c r="K1906" i="7" s="1"/>
  <c r="I1906" i="7" a="1"/>
  <c r="I1906" i="7" s="1"/>
  <c r="H1906" i="7" a="1"/>
  <c r="H1906" i="7" s="1"/>
  <c r="R1905" i="7" a="1"/>
  <c r="R1905" i="7" s="1"/>
  <c r="Q1905" i="7" a="1"/>
  <c r="Q1905" i="7" s="1"/>
  <c r="O1905" i="7" a="1"/>
  <c r="O1905" i="7" s="1"/>
  <c r="N1905" i="7" a="1"/>
  <c r="N1905" i="7" s="1"/>
  <c r="L1905" i="7" a="1"/>
  <c r="L1905" i="7" s="1"/>
  <c r="K1905" i="7" a="1"/>
  <c r="K1905" i="7" s="1"/>
  <c r="I1905" i="7" a="1"/>
  <c r="I1905" i="7" s="1"/>
  <c r="H1905" i="7" a="1"/>
  <c r="H1905" i="7" s="1"/>
  <c r="R1904" i="7" a="1"/>
  <c r="R1904" i="7" s="1"/>
  <c r="Q1904" i="7" a="1"/>
  <c r="Q1904" i="7" s="1"/>
  <c r="O1904" i="7" a="1"/>
  <c r="O1904" i="7" s="1"/>
  <c r="N1904" i="7" a="1"/>
  <c r="N1904" i="7" s="1"/>
  <c r="L1904" i="7" a="1"/>
  <c r="L1904" i="7" s="1"/>
  <c r="K1904" i="7" a="1"/>
  <c r="K1904" i="7" s="1"/>
  <c r="I1904" i="7" a="1"/>
  <c r="I1904" i="7" s="1"/>
  <c r="H1904" i="7" a="1"/>
  <c r="H1904" i="7" s="1"/>
  <c r="R1903" i="7" a="1"/>
  <c r="R1903" i="7" s="1"/>
  <c r="Q1903" i="7" a="1"/>
  <c r="Q1903" i="7" s="1"/>
  <c r="O1903" i="7" a="1"/>
  <c r="O1903" i="7" s="1"/>
  <c r="N1903" i="7" a="1"/>
  <c r="N1903" i="7" s="1"/>
  <c r="L1903" i="7" a="1"/>
  <c r="L1903" i="7" s="1"/>
  <c r="K1903" i="7" a="1"/>
  <c r="K1903" i="7" s="1"/>
  <c r="I1903" i="7" a="1"/>
  <c r="I1903" i="7" s="1"/>
  <c r="H1903" i="7" a="1"/>
  <c r="H1903" i="7" s="1"/>
  <c r="R1902" i="7" a="1"/>
  <c r="R1902" i="7" s="1"/>
  <c r="Q1902" i="7" a="1"/>
  <c r="Q1902" i="7" s="1"/>
  <c r="O1902" i="7" a="1"/>
  <c r="O1902" i="7" s="1"/>
  <c r="N1902" i="7" a="1"/>
  <c r="N1902" i="7" s="1"/>
  <c r="L1902" i="7" a="1"/>
  <c r="L1902" i="7" s="1"/>
  <c r="K1902" i="7" a="1"/>
  <c r="K1902" i="7" s="1"/>
  <c r="I1902" i="7" a="1"/>
  <c r="I1902" i="7" s="1"/>
  <c r="H1902" i="7" a="1"/>
  <c r="H1902" i="7" s="1"/>
  <c r="R1901" i="7" a="1"/>
  <c r="R1901" i="7" s="1"/>
  <c r="Q1901" i="7" a="1"/>
  <c r="Q1901" i="7" s="1"/>
  <c r="O1901" i="7" a="1"/>
  <c r="O1901" i="7" s="1"/>
  <c r="N1901" i="7" a="1"/>
  <c r="N1901" i="7" s="1"/>
  <c r="L1901" i="7" a="1"/>
  <c r="L1901" i="7" s="1"/>
  <c r="K1901" i="7" a="1"/>
  <c r="K1901" i="7" s="1"/>
  <c r="I1901" i="7" a="1"/>
  <c r="I1901" i="7" s="1"/>
  <c r="H1901" i="7" a="1"/>
  <c r="H1901" i="7" s="1"/>
  <c r="R1900" i="7" a="1"/>
  <c r="R1900" i="7" s="1"/>
  <c r="Q1900" i="7" a="1"/>
  <c r="Q1900" i="7" s="1"/>
  <c r="O1900" i="7" a="1"/>
  <c r="O1900" i="7" s="1"/>
  <c r="N1900" i="7" a="1"/>
  <c r="N1900" i="7" s="1"/>
  <c r="L1900" i="7" a="1"/>
  <c r="L1900" i="7" s="1"/>
  <c r="K1900" i="7" a="1"/>
  <c r="K1900" i="7" s="1"/>
  <c r="I1900" i="7" a="1"/>
  <c r="I1900" i="7" s="1"/>
  <c r="H1900" i="7" a="1"/>
  <c r="H1900" i="7" s="1"/>
  <c r="R1899" i="7" a="1"/>
  <c r="R1899" i="7" s="1"/>
  <c r="Q1899" i="7" a="1"/>
  <c r="Q1899" i="7" s="1"/>
  <c r="O1899" i="7" a="1"/>
  <c r="O1899" i="7" s="1"/>
  <c r="N1899" i="7" a="1"/>
  <c r="N1899" i="7" s="1"/>
  <c r="L1899" i="7" a="1"/>
  <c r="L1899" i="7" s="1"/>
  <c r="K1899" i="7" a="1"/>
  <c r="K1899" i="7" s="1"/>
  <c r="I1899" i="7" a="1"/>
  <c r="I1899" i="7" s="1"/>
  <c r="H1899" i="7" a="1"/>
  <c r="H1899" i="7" s="1"/>
  <c r="R1898" i="7" a="1"/>
  <c r="R1898" i="7" s="1"/>
  <c r="Q1898" i="7" a="1"/>
  <c r="Q1898" i="7" s="1"/>
  <c r="O1898" i="7" a="1"/>
  <c r="O1898" i="7" s="1"/>
  <c r="N1898" i="7" a="1"/>
  <c r="N1898" i="7" s="1"/>
  <c r="L1898" i="7" a="1"/>
  <c r="L1898" i="7" s="1"/>
  <c r="K1898" i="7" a="1"/>
  <c r="K1898" i="7" s="1"/>
  <c r="I1898" i="7" a="1"/>
  <c r="I1898" i="7" s="1"/>
  <c r="H1898" i="7" a="1"/>
  <c r="H1898" i="7" s="1"/>
  <c r="R1897" i="7" a="1"/>
  <c r="R1897" i="7" s="1"/>
  <c r="Q1897" i="7" a="1"/>
  <c r="Q1897" i="7" s="1"/>
  <c r="O1897" i="7" a="1"/>
  <c r="O1897" i="7" s="1"/>
  <c r="N1897" i="7" a="1"/>
  <c r="N1897" i="7" s="1"/>
  <c r="L1897" i="7" a="1"/>
  <c r="L1897" i="7" s="1"/>
  <c r="K1897" i="7" a="1"/>
  <c r="K1897" i="7" s="1"/>
  <c r="I1897" i="7" a="1"/>
  <c r="I1897" i="7" s="1"/>
  <c r="H1897" i="7" a="1"/>
  <c r="H1897" i="7" s="1"/>
  <c r="R1896" i="7" a="1"/>
  <c r="R1896" i="7" s="1"/>
  <c r="Q1896" i="7" a="1"/>
  <c r="Q1896" i="7" s="1"/>
  <c r="O1896" i="7" a="1"/>
  <c r="O1896" i="7" s="1"/>
  <c r="N1896" i="7" a="1"/>
  <c r="N1896" i="7" s="1"/>
  <c r="L1896" i="7" a="1"/>
  <c r="L1896" i="7" s="1"/>
  <c r="K1896" i="7" a="1"/>
  <c r="K1896" i="7" s="1"/>
  <c r="I1896" i="7" a="1"/>
  <c r="I1896" i="7" s="1"/>
  <c r="H1896" i="7" a="1"/>
  <c r="H1896" i="7" s="1"/>
  <c r="R1895" i="7" a="1"/>
  <c r="R1895" i="7" s="1"/>
  <c r="Q1895" i="7" a="1"/>
  <c r="Q1895" i="7" s="1"/>
  <c r="O1895" i="7" a="1"/>
  <c r="O1895" i="7" s="1"/>
  <c r="N1895" i="7" a="1"/>
  <c r="N1895" i="7" s="1"/>
  <c r="L1895" i="7" a="1"/>
  <c r="L1895" i="7" s="1"/>
  <c r="K1895" i="7" a="1"/>
  <c r="K1895" i="7" s="1"/>
  <c r="I1895" i="7" a="1"/>
  <c r="I1895" i="7" s="1"/>
  <c r="H1895" i="7" a="1"/>
  <c r="H1895" i="7" s="1"/>
  <c r="R1894" i="7" a="1"/>
  <c r="R1894" i="7" s="1"/>
  <c r="Q1894" i="7" a="1"/>
  <c r="Q1894" i="7" s="1"/>
  <c r="O1894" i="7" a="1"/>
  <c r="O1894" i="7" s="1"/>
  <c r="N1894" i="7" a="1"/>
  <c r="N1894" i="7" s="1"/>
  <c r="L1894" i="7" a="1"/>
  <c r="L1894" i="7" s="1"/>
  <c r="K1894" i="7" a="1"/>
  <c r="K1894" i="7" s="1"/>
  <c r="I1894" i="7" a="1"/>
  <c r="I1894" i="7" s="1"/>
  <c r="H1894" i="7" a="1"/>
  <c r="H1894" i="7" s="1"/>
  <c r="R1893" i="7" a="1"/>
  <c r="R1893" i="7" s="1"/>
  <c r="Q1893" i="7" a="1"/>
  <c r="Q1893" i="7" s="1"/>
  <c r="O1893" i="7" a="1"/>
  <c r="O1893" i="7" s="1"/>
  <c r="N1893" i="7" a="1"/>
  <c r="N1893" i="7" s="1"/>
  <c r="L1893" i="7" a="1"/>
  <c r="L1893" i="7" s="1"/>
  <c r="K1893" i="7" a="1"/>
  <c r="K1893" i="7" s="1"/>
  <c r="I1893" i="7" a="1"/>
  <c r="I1893" i="7" s="1"/>
  <c r="H1893" i="7" a="1"/>
  <c r="H1893" i="7" s="1"/>
  <c r="R1892" i="7" a="1"/>
  <c r="R1892" i="7" s="1"/>
  <c r="Q1892" i="7" a="1"/>
  <c r="Q1892" i="7" s="1"/>
  <c r="O1892" i="7" a="1"/>
  <c r="O1892" i="7" s="1"/>
  <c r="N1892" i="7" a="1"/>
  <c r="N1892" i="7" s="1"/>
  <c r="L1892" i="7" a="1"/>
  <c r="L1892" i="7" s="1"/>
  <c r="K1892" i="7" a="1"/>
  <c r="K1892" i="7" s="1"/>
  <c r="I1892" i="7" a="1"/>
  <c r="I1892" i="7" s="1"/>
  <c r="H1892" i="7" a="1"/>
  <c r="H1892" i="7" s="1"/>
  <c r="R1891" i="7" a="1"/>
  <c r="R1891" i="7" s="1"/>
  <c r="Q1891" i="7" a="1"/>
  <c r="Q1891" i="7" s="1"/>
  <c r="O1891" i="7" a="1"/>
  <c r="O1891" i="7" s="1"/>
  <c r="N1891" i="7" a="1"/>
  <c r="N1891" i="7" s="1"/>
  <c r="L1891" i="7" a="1"/>
  <c r="L1891" i="7" s="1"/>
  <c r="K1891" i="7" a="1"/>
  <c r="K1891" i="7" s="1"/>
  <c r="I1891" i="7" a="1"/>
  <c r="I1891" i="7" s="1"/>
  <c r="H1891" i="7" a="1"/>
  <c r="H1891" i="7" s="1"/>
  <c r="R1890" i="7" a="1"/>
  <c r="R1890" i="7" s="1"/>
  <c r="Q1890" i="7" a="1"/>
  <c r="Q1890" i="7" s="1"/>
  <c r="O1890" i="7" a="1"/>
  <c r="O1890" i="7" s="1"/>
  <c r="N1890" i="7" a="1"/>
  <c r="N1890" i="7" s="1"/>
  <c r="L1890" i="7" a="1"/>
  <c r="L1890" i="7" s="1"/>
  <c r="K1890" i="7" a="1"/>
  <c r="K1890" i="7" s="1"/>
  <c r="I1890" i="7" a="1"/>
  <c r="I1890" i="7" s="1"/>
  <c r="H1890" i="7" a="1"/>
  <c r="H1890" i="7" s="1"/>
  <c r="R1889" i="7" a="1"/>
  <c r="R1889" i="7" s="1"/>
  <c r="Q1889" i="7" a="1"/>
  <c r="Q1889" i="7" s="1"/>
  <c r="O1889" i="7" a="1"/>
  <c r="O1889" i="7" s="1"/>
  <c r="N1889" i="7" a="1"/>
  <c r="N1889" i="7" s="1"/>
  <c r="L1889" i="7" a="1"/>
  <c r="L1889" i="7" s="1"/>
  <c r="K1889" i="7" a="1"/>
  <c r="K1889" i="7" s="1"/>
  <c r="I1889" i="7" a="1"/>
  <c r="I1889" i="7" s="1"/>
  <c r="H1889" i="7" a="1"/>
  <c r="H1889" i="7" s="1"/>
  <c r="R1888" i="7" a="1"/>
  <c r="R1888" i="7" s="1"/>
  <c r="Q1888" i="7" a="1"/>
  <c r="Q1888" i="7" s="1"/>
  <c r="O1888" i="7" a="1"/>
  <c r="O1888" i="7" s="1"/>
  <c r="N1888" i="7" a="1"/>
  <c r="N1888" i="7" s="1"/>
  <c r="L1888" i="7" a="1"/>
  <c r="L1888" i="7" s="1"/>
  <c r="K1888" i="7" a="1"/>
  <c r="K1888" i="7" s="1"/>
  <c r="I1888" i="7" a="1"/>
  <c r="I1888" i="7" s="1"/>
  <c r="H1888" i="7" a="1"/>
  <c r="H1888" i="7" s="1"/>
  <c r="R1887" i="7" a="1"/>
  <c r="R1887" i="7" s="1"/>
  <c r="Q1887" i="7" a="1"/>
  <c r="Q1887" i="7" s="1"/>
  <c r="O1887" i="7" a="1"/>
  <c r="O1887" i="7" s="1"/>
  <c r="N1887" i="7" a="1"/>
  <c r="N1887" i="7" s="1"/>
  <c r="L1887" i="7" a="1"/>
  <c r="L1887" i="7" s="1"/>
  <c r="K1887" i="7" a="1"/>
  <c r="K1887" i="7" s="1"/>
  <c r="I1887" i="7" a="1"/>
  <c r="I1887" i="7" s="1"/>
  <c r="H1887" i="7" a="1"/>
  <c r="H1887" i="7" s="1"/>
  <c r="R1886" i="7" a="1"/>
  <c r="R1886" i="7" s="1"/>
  <c r="Q1886" i="7" a="1"/>
  <c r="Q1886" i="7" s="1"/>
  <c r="O1886" i="7" a="1"/>
  <c r="O1886" i="7" s="1"/>
  <c r="N1886" i="7" a="1"/>
  <c r="N1886" i="7" s="1"/>
  <c r="L1886" i="7" a="1"/>
  <c r="L1886" i="7" s="1"/>
  <c r="K1886" i="7" a="1"/>
  <c r="K1886" i="7" s="1"/>
  <c r="I1886" i="7" a="1"/>
  <c r="I1886" i="7" s="1"/>
  <c r="H1886" i="7" a="1"/>
  <c r="H1886" i="7" s="1"/>
  <c r="R1885" i="7" a="1"/>
  <c r="R1885" i="7" s="1"/>
  <c r="Q1885" i="7" a="1"/>
  <c r="Q1885" i="7" s="1"/>
  <c r="O1885" i="7" a="1"/>
  <c r="O1885" i="7" s="1"/>
  <c r="N1885" i="7" a="1"/>
  <c r="N1885" i="7" s="1"/>
  <c r="L1885" i="7" a="1"/>
  <c r="L1885" i="7" s="1"/>
  <c r="K1885" i="7" a="1"/>
  <c r="K1885" i="7" s="1"/>
  <c r="I1885" i="7" a="1"/>
  <c r="I1885" i="7" s="1"/>
  <c r="H1885" i="7" a="1"/>
  <c r="H1885" i="7" s="1"/>
  <c r="R1884" i="7" a="1"/>
  <c r="R1884" i="7" s="1"/>
  <c r="Q1884" i="7" a="1"/>
  <c r="Q1884" i="7" s="1"/>
  <c r="O1884" i="7" a="1"/>
  <c r="O1884" i="7" s="1"/>
  <c r="N1884" i="7" a="1"/>
  <c r="N1884" i="7" s="1"/>
  <c r="L1884" i="7" a="1"/>
  <c r="L1884" i="7" s="1"/>
  <c r="K1884" i="7" a="1"/>
  <c r="K1884" i="7" s="1"/>
  <c r="I1884" i="7" a="1"/>
  <c r="I1884" i="7" s="1"/>
  <c r="H1884" i="7" a="1"/>
  <c r="H1884" i="7" s="1"/>
  <c r="R1883" i="7" a="1"/>
  <c r="R1883" i="7" s="1"/>
  <c r="Q1883" i="7" a="1"/>
  <c r="Q1883" i="7" s="1"/>
  <c r="O1883" i="7" a="1"/>
  <c r="O1883" i="7" s="1"/>
  <c r="N1883" i="7" a="1"/>
  <c r="N1883" i="7" s="1"/>
  <c r="L1883" i="7" a="1"/>
  <c r="L1883" i="7" s="1"/>
  <c r="K1883" i="7" a="1"/>
  <c r="K1883" i="7" s="1"/>
  <c r="I1883" i="7" a="1"/>
  <c r="I1883" i="7" s="1"/>
  <c r="H1883" i="7" a="1"/>
  <c r="H1883" i="7" s="1"/>
  <c r="R1882" i="7" a="1"/>
  <c r="R1882" i="7" s="1"/>
  <c r="Q1882" i="7" a="1"/>
  <c r="Q1882" i="7" s="1"/>
  <c r="O1882" i="7" a="1"/>
  <c r="O1882" i="7" s="1"/>
  <c r="N1882" i="7" a="1"/>
  <c r="N1882" i="7" s="1"/>
  <c r="L1882" i="7" a="1"/>
  <c r="L1882" i="7" s="1"/>
  <c r="K1882" i="7" a="1"/>
  <c r="K1882" i="7" s="1"/>
  <c r="I1882" i="7" a="1"/>
  <c r="I1882" i="7" s="1"/>
  <c r="H1882" i="7" a="1"/>
  <c r="H1882" i="7" s="1"/>
  <c r="R1881" i="7" a="1"/>
  <c r="R1881" i="7" s="1"/>
  <c r="Q1881" i="7" a="1"/>
  <c r="Q1881" i="7" s="1"/>
  <c r="O1881" i="7" a="1"/>
  <c r="O1881" i="7" s="1"/>
  <c r="N1881" i="7" a="1"/>
  <c r="N1881" i="7" s="1"/>
  <c r="L1881" i="7" a="1"/>
  <c r="L1881" i="7" s="1"/>
  <c r="K1881" i="7" a="1"/>
  <c r="K1881" i="7" s="1"/>
  <c r="I1881" i="7" a="1"/>
  <c r="I1881" i="7" s="1"/>
  <c r="H1881" i="7" a="1"/>
  <c r="H1881" i="7" s="1"/>
  <c r="R1880" i="7" a="1"/>
  <c r="R1880" i="7" s="1"/>
  <c r="Q1880" i="7" a="1"/>
  <c r="Q1880" i="7" s="1"/>
  <c r="O1880" i="7" a="1"/>
  <c r="O1880" i="7" s="1"/>
  <c r="N1880" i="7" a="1"/>
  <c r="N1880" i="7" s="1"/>
  <c r="L1880" i="7" a="1"/>
  <c r="L1880" i="7" s="1"/>
  <c r="K1880" i="7" a="1"/>
  <c r="K1880" i="7" s="1"/>
  <c r="I1880" i="7" a="1"/>
  <c r="I1880" i="7" s="1"/>
  <c r="H1880" i="7" a="1"/>
  <c r="H1880" i="7" s="1"/>
  <c r="R1879" i="7" a="1"/>
  <c r="R1879" i="7" s="1"/>
  <c r="Q1879" i="7" a="1"/>
  <c r="Q1879" i="7" s="1"/>
  <c r="O1879" i="7" a="1"/>
  <c r="O1879" i="7" s="1"/>
  <c r="N1879" i="7" a="1"/>
  <c r="N1879" i="7" s="1"/>
  <c r="L1879" i="7" a="1"/>
  <c r="L1879" i="7" s="1"/>
  <c r="K1879" i="7" a="1"/>
  <c r="K1879" i="7" s="1"/>
  <c r="I1879" i="7" a="1"/>
  <c r="I1879" i="7" s="1"/>
  <c r="H1879" i="7" a="1"/>
  <c r="H1879" i="7" s="1"/>
  <c r="R1878" i="7" a="1"/>
  <c r="R1878" i="7" s="1"/>
  <c r="Q1878" i="7" a="1"/>
  <c r="Q1878" i="7" s="1"/>
  <c r="O1878" i="7" a="1"/>
  <c r="O1878" i="7" s="1"/>
  <c r="N1878" i="7" a="1"/>
  <c r="N1878" i="7" s="1"/>
  <c r="L1878" i="7" a="1"/>
  <c r="L1878" i="7" s="1"/>
  <c r="K1878" i="7" a="1"/>
  <c r="K1878" i="7" s="1"/>
  <c r="I1878" i="7" a="1"/>
  <c r="I1878" i="7" s="1"/>
  <c r="H1878" i="7" a="1"/>
  <c r="H1878" i="7" s="1"/>
  <c r="R1877" i="7" a="1"/>
  <c r="R1877" i="7" s="1"/>
  <c r="Q1877" i="7" a="1"/>
  <c r="Q1877" i="7" s="1"/>
  <c r="O1877" i="7" a="1"/>
  <c r="O1877" i="7" s="1"/>
  <c r="N1877" i="7" a="1"/>
  <c r="N1877" i="7" s="1"/>
  <c r="L1877" i="7" a="1"/>
  <c r="L1877" i="7" s="1"/>
  <c r="K1877" i="7" a="1"/>
  <c r="K1877" i="7" s="1"/>
  <c r="I1877" i="7" a="1"/>
  <c r="I1877" i="7" s="1"/>
  <c r="H1877" i="7" a="1"/>
  <c r="H1877" i="7" s="1"/>
  <c r="R1876" i="7" a="1"/>
  <c r="R1876" i="7" s="1"/>
  <c r="Q1876" i="7" a="1"/>
  <c r="Q1876" i="7" s="1"/>
  <c r="O1876" i="7" a="1"/>
  <c r="O1876" i="7" s="1"/>
  <c r="N1876" i="7" a="1"/>
  <c r="N1876" i="7" s="1"/>
  <c r="L1876" i="7" a="1"/>
  <c r="L1876" i="7" s="1"/>
  <c r="K1876" i="7" a="1"/>
  <c r="K1876" i="7" s="1"/>
  <c r="I1876" i="7" a="1"/>
  <c r="I1876" i="7" s="1"/>
  <c r="H1876" i="7" a="1"/>
  <c r="H1876" i="7" s="1"/>
  <c r="R1875" i="7" a="1"/>
  <c r="R1875" i="7" s="1"/>
  <c r="Q1875" i="7" a="1"/>
  <c r="Q1875" i="7" s="1"/>
  <c r="O1875" i="7" a="1"/>
  <c r="O1875" i="7" s="1"/>
  <c r="N1875" i="7" a="1"/>
  <c r="N1875" i="7" s="1"/>
  <c r="L1875" i="7" a="1"/>
  <c r="L1875" i="7" s="1"/>
  <c r="K1875" i="7" a="1"/>
  <c r="K1875" i="7" s="1"/>
  <c r="I1875" i="7" a="1"/>
  <c r="I1875" i="7" s="1"/>
  <c r="H1875" i="7" a="1"/>
  <c r="H1875" i="7" s="1"/>
  <c r="R1874" i="7" a="1"/>
  <c r="R1874" i="7" s="1"/>
  <c r="Q1874" i="7" a="1"/>
  <c r="Q1874" i="7" s="1"/>
  <c r="O1874" i="7" a="1"/>
  <c r="O1874" i="7" s="1"/>
  <c r="N1874" i="7" a="1"/>
  <c r="N1874" i="7" s="1"/>
  <c r="L1874" i="7" a="1"/>
  <c r="L1874" i="7" s="1"/>
  <c r="K1874" i="7" a="1"/>
  <c r="K1874" i="7" s="1"/>
  <c r="I1874" i="7" a="1"/>
  <c r="I1874" i="7" s="1"/>
  <c r="H1874" i="7" a="1"/>
  <c r="H1874" i="7" s="1"/>
  <c r="R1873" i="7" a="1"/>
  <c r="R1873" i="7" s="1"/>
  <c r="Q1873" i="7" a="1"/>
  <c r="Q1873" i="7" s="1"/>
  <c r="O1873" i="7" a="1"/>
  <c r="O1873" i="7" s="1"/>
  <c r="N1873" i="7" a="1"/>
  <c r="N1873" i="7" s="1"/>
  <c r="L1873" i="7" a="1"/>
  <c r="L1873" i="7" s="1"/>
  <c r="K1873" i="7" a="1"/>
  <c r="K1873" i="7" s="1"/>
  <c r="I1873" i="7" a="1"/>
  <c r="I1873" i="7" s="1"/>
  <c r="H1873" i="7" a="1"/>
  <c r="H1873" i="7" s="1"/>
  <c r="R1872" i="7" a="1"/>
  <c r="R1872" i="7" s="1"/>
  <c r="Q1872" i="7" a="1"/>
  <c r="Q1872" i="7" s="1"/>
  <c r="O1872" i="7" a="1"/>
  <c r="O1872" i="7" s="1"/>
  <c r="N1872" i="7" a="1"/>
  <c r="N1872" i="7" s="1"/>
  <c r="L1872" i="7" a="1"/>
  <c r="L1872" i="7" s="1"/>
  <c r="K1872" i="7" a="1"/>
  <c r="K1872" i="7" s="1"/>
  <c r="I1872" i="7" a="1"/>
  <c r="I1872" i="7" s="1"/>
  <c r="H1872" i="7" a="1"/>
  <c r="H1872" i="7" s="1"/>
  <c r="R1871" i="7" a="1"/>
  <c r="R1871" i="7" s="1"/>
  <c r="Q1871" i="7" a="1"/>
  <c r="Q1871" i="7" s="1"/>
  <c r="O1871" i="7" a="1"/>
  <c r="O1871" i="7" s="1"/>
  <c r="N1871" i="7" a="1"/>
  <c r="N1871" i="7" s="1"/>
  <c r="L1871" i="7" a="1"/>
  <c r="L1871" i="7" s="1"/>
  <c r="K1871" i="7" a="1"/>
  <c r="K1871" i="7" s="1"/>
  <c r="I1871" i="7" a="1"/>
  <c r="I1871" i="7" s="1"/>
  <c r="H1871" i="7" a="1"/>
  <c r="H1871" i="7" s="1"/>
  <c r="R1870" i="7" a="1"/>
  <c r="R1870" i="7" s="1"/>
  <c r="Q1870" i="7" a="1"/>
  <c r="Q1870" i="7" s="1"/>
  <c r="O1870" i="7" a="1"/>
  <c r="O1870" i="7" s="1"/>
  <c r="N1870" i="7" a="1"/>
  <c r="N1870" i="7" s="1"/>
  <c r="L1870" i="7" a="1"/>
  <c r="L1870" i="7" s="1"/>
  <c r="K1870" i="7" a="1"/>
  <c r="K1870" i="7" s="1"/>
  <c r="I1870" i="7" a="1"/>
  <c r="I1870" i="7" s="1"/>
  <c r="H1870" i="7" a="1"/>
  <c r="H1870" i="7" s="1"/>
  <c r="R1869" i="7" a="1"/>
  <c r="R1869" i="7" s="1"/>
  <c r="Q1869" i="7" a="1"/>
  <c r="Q1869" i="7" s="1"/>
  <c r="O1869" i="7" a="1"/>
  <c r="O1869" i="7" s="1"/>
  <c r="N1869" i="7" a="1"/>
  <c r="N1869" i="7" s="1"/>
  <c r="L1869" i="7" a="1"/>
  <c r="L1869" i="7" s="1"/>
  <c r="K1869" i="7" a="1"/>
  <c r="K1869" i="7" s="1"/>
  <c r="I1869" i="7" a="1"/>
  <c r="I1869" i="7" s="1"/>
  <c r="H1869" i="7" a="1"/>
  <c r="H1869" i="7" s="1"/>
  <c r="R1868" i="7" a="1"/>
  <c r="R1868" i="7" s="1"/>
  <c r="Q1868" i="7" a="1"/>
  <c r="Q1868" i="7" s="1"/>
  <c r="O1868" i="7" a="1"/>
  <c r="O1868" i="7" s="1"/>
  <c r="N1868" i="7" a="1"/>
  <c r="N1868" i="7" s="1"/>
  <c r="L1868" i="7" a="1"/>
  <c r="L1868" i="7" s="1"/>
  <c r="K1868" i="7" a="1"/>
  <c r="K1868" i="7" s="1"/>
  <c r="I1868" i="7" a="1"/>
  <c r="I1868" i="7" s="1"/>
  <c r="H1868" i="7" a="1"/>
  <c r="H1868" i="7" s="1"/>
  <c r="R1867" i="7" a="1"/>
  <c r="R1867" i="7" s="1"/>
  <c r="Q1867" i="7" a="1"/>
  <c r="Q1867" i="7" s="1"/>
  <c r="O1867" i="7" a="1"/>
  <c r="O1867" i="7" s="1"/>
  <c r="N1867" i="7" a="1"/>
  <c r="N1867" i="7" s="1"/>
  <c r="L1867" i="7" a="1"/>
  <c r="L1867" i="7" s="1"/>
  <c r="K1867" i="7" a="1"/>
  <c r="K1867" i="7" s="1"/>
  <c r="I1867" i="7" a="1"/>
  <c r="I1867" i="7" s="1"/>
  <c r="H1867" i="7" a="1"/>
  <c r="H1867" i="7" s="1"/>
  <c r="R1866" i="7" a="1"/>
  <c r="R1866" i="7" s="1"/>
  <c r="Q1866" i="7" a="1"/>
  <c r="Q1866" i="7" s="1"/>
  <c r="O1866" i="7" a="1"/>
  <c r="O1866" i="7" s="1"/>
  <c r="N1866" i="7" a="1"/>
  <c r="N1866" i="7" s="1"/>
  <c r="L1866" i="7" a="1"/>
  <c r="L1866" i="7" s="1"/>
  <c r="K1866" i="7" a="1"/>
  <c r="K1866" i="7" s="1"/>
  <c r="I1866" i="7" a="1"/>
  <c r="I1866" i="7" s="1"/>
  <c r="H1866" i="7" a="1"/>
  <c r="H1866" i="7" s="1"/>
  <c r="R1865" i="7" a="1"/>
  <c r="R1865" i="7" s="1"/>
  <c r="Q1865" i="7" a="1"/>
  <c r="Q1865" i="7" s="1"/>
  <c r="O1865" i="7" a="1"/>
  <c r="O1865" i="7" s="1"/>
  <c r="N1865" i="7" a="1"/>
  <c r="N1865" i="7" s="1"/>
  <c r="L1865" i="7" a="1"/>
  <c r="L1865" i="7" s="1"/>
  <c r="K1865" i="7" a="1"/>
  <c r="K1865" i="7" s="1"/>
  <c r="I1865" i="7" a="1"/>
  <c r="I1865" i="7" s="1"/>
  <c r="H1865" i="7" a="1"/>
  <c r="H1865" i="7" s="1"/>
  <c r="R1864" i="7" a="1"/>
  <c r="R1864" i="7" s="1"/>
  <c r="Q1864" i="7" a="1"/>
  <c r="Q1864" i="7" s="1"/>
  <c r="O1864" i="7" a="1"/>
  <c r="O1864" i="7" s="1"/>
  <c r="N1864" i="7" a="1"/>
  <c r="N1864" i="7" s="1"/>
  <c r="L1864" i="7" a="1"/>
  <c r="L1864" i="7" s="1"/>
  <c r="K1864" i="7" a="1"/>
  <c r="K1864" i="7" s="1"/>
  <c r="I1864" i="7" a="1"/>
  <c r="I1864" i="7" s="1"/>
  <c r="H1864" i="7" a="1"/>
  <c r="H1864" i="7" s="1"/>
  <c r="R1863" i="7" a="1"/>
  <c r="R1863" i="7" s="1"/>
  <c r="Q1863" i="7" a="1"/>
  <c r="Q1863" i="7" s="1"/>
  <c r="O1863" i="7" a="1"/>
  <c r="O1863" i="7" s="1"/>
  <c r="N1863" i="7" a="1"/>
  <c r="N1863" i="7" s="1"/>
  <c r="L1863" i="7" a="1"/>
  <c r="L1863" i="7" s="1"/>
  <c r="K1863" i="7" a="1"/>
  <c r="K1863" i="7" s="1"/>
  <c r="I1863" i="7" a="1"/>
  <c r="I1863" i="7" s="1"/>
  <c r="H1863" i="7" a="1"/>
  <c r="H1863" i="7" s="1"/>
  <c r="R1862" i="7" a="1"/>
  <c r="R1862" i="7" s="1"/>
  <c r="Q1862" i="7" a="1"/>
  <c r="Q1862" i="7" s="1"/>
  <c r="O1862" i="7" a="1"/>
  <c r="O1862" i="7" s="1"/>
  <c r="N1862" i="7" a="1"/>
  <c r="N1862" i="7" s="1"/>
  <c r="L1862" i="7" a="1"/>
  <c r="L1862" i="7" s="1"/>
  <c r="K1862" i="7" a="1"/>
  <c r="K1862" i="7" s="1"/>
  <c r="I1862" i="7" a="1"/>
  <c r="I1862" i="7" s="1"/>
  <c r="H1862" i="7" a="1"/>
  <c r="H1862" i="7" s="1"/>
  <c r="R1861" i="7" a="1"/>
  <c r="R1861" i="7" s="1"/>
  <c r="Q1861" i="7" a="1"/>
  <c r="Q1861" i="7" s="1"/>
  <c r="O1861" i="7" a="1"/>
  <c r="O1861" i="7" s="1"/>
  <c r="N1861" i="7" a="1"/>
  <c r="N1861" i="7" s="1"/>
  <c r="L1861" i="7" a="1"/>
  <c r="L1861" i="7" s="1"/>
  <c r="K1861" i="7" a="1"/>
  <c r="K1861" i="7" s="1"/>
  <c r="I1861" i="7" a="1"/>
  <c r="I1861" i="7" s="1"/>
  <c r="H1861" i="7" a="1"/>
  <c r="H1861" i="7" s="1"/>
  <c r="R1860" i="7" a="1"/>
  <c r="R1860" i="7" s="1"/>
  <c r="Q1860" i="7" a="1"/>
  <c r="Q1860" i="7" s="1"/>
  <c r="O1860" i="7" a="1"/>
  <c r="O1860" i="7" s="1"/>
  <c r="N1860" i="7" a="1"/>
  <c r="N1860" i="7" s="1"/>
  <c r="L1860" i="7" a="1"/>
  <c r="L1860" i="7" s="1"/>
  <c r="K1860" i="7" a="1"/>
  <c r="K1860" i="7" s="1"/>
  <c r="I1860" i="7" a="1"/>
  <c r="I1860" i="7" s="1"/>
  <c r="H1860" i="7" a="1"/>
  <c r="H1860" i="7" s="1"/>
  <c r="R1859" i="7" a="1"/>
  <c r="R1859" i="7" s="1"/>
  <c r="Q1859" i="7" a="1"/>
  <c r="Q1859" i="7" s="1"/>
  <c r="O1859" i="7" a="1"/>
  <c r="O1859" i="7" s="1"/>
  <c r="N1859" i="7" a="1"/>
  <c r="N1859" i="7" s="1"/>
  <c r="L1859" i="7" a="1"/>
  <c r="L1859" i="7" s="1"/>
  <c r="K1859" i="7" a="1"/>
  <c r="K1859" i="7" s="1"/>
  <c r="I1859" i="7" a="1"/>
  <c r="I1859" i="7" s="1"/>
  <c r="H1859" i="7" a="1"/>
  <c r="H1859" i="7" s="1"/>
  <c r="R1858" i="7" a="1"/>
  <c r="R1858" i="7" s="1"/>
  <c r="Q1858" i="7" a="1"/>
  <c r="Q1858" i="7" s="1"/>
  <c r="O1858" i="7" a="1"/>
  <c r="O1858" i="7" s="1"/>
  <c r="N1858" i="7" a="1"/>
  <c r="N1858" i="7" s="1"/>
  <c r="L1858" i="7" a="1"/>
  <c r="L1858" i="7" s="1"/>
  <c r="K1858" i="7" a="1"/>
  <c r="K1858" i="7" s="1"/>
  <c r="I1858" i="7" a="1"/>
  <c r="I1858" i="7" s="1"/>
  <c r="H1858" i="7" a="1"/>
  <c r="H1858" i="7" s="1"/>
  <c r="R1857" i="7" a="1"/>
  <c r="R1857" i="7" s="1"/>
  <c r="Q1857" i="7" a="1"/>
  <c r="Q1857" i="7" s="1"/>
  <c r="O1857" i="7" a="1"/>
  <c r="O1857" i="7" s="1"/>
  <c r="N1857" i="7" a="1"/>
  <c r="N1857" i="7" s="1"/>
  <c r="L1857" i="7" a="1"/>
  <c r="L1857" i="7" s="1"/>
  <c r="K1857" i="7" a="1"/>
  <c r="K1857" i="7" s="1"/>
  <c r="I1857" i="7" a="1"/>
  <c r="I1857" i="7" s="1"/>
  <c r="H1857" i="7" a="1"/>
  <c r="H1857" i="7" s="1"/>
  <c r="R1856" i="7" a="1"/>
  <c r="R1856" i="7" s="1"/>
  <c r="Q1856" i="7" a="1"/>
  <c r="Q1856" i="7" s="1"/>
  <c r="O1856" i="7" a="1"/>
  <c r="O1856" i="7" s="1"/>
  <c r="N1856" i="7" a="1"/>
  <c r="N1856" i="7" s="1"/>
  <c r="L1856" i="7" a="1"/>
  <c r="L1856" i="7" s="1"/>
  <c r="K1856" i="7" a="1"/>
  <c r="K1856" i="7" s="1"/>
  <c r="I1856" i="7" a="1"/>
  <c r="I1856" i="7" s="1"/>
  <c r="H1856" i="7" a="1"/>
  <c r="H1856" i="7" s="1"/>
  <c r="R1855" i="7" a="1"/>
  <c r="R1855" i="7" s="1"/>
  <c r="Q1855" i="7" a="1"/>
  <c r="Q1855" i="7" s="1"/>
  <c r="O1855" i="7" a="1"/>
  <c r="O1855" i="7" s="1"/>
  <c r="N1855" i="7" a="1"/>
  <c r="N1855" i="7" s="1"/>
  <c r="L1855" i="7" a="1"/>
  <c r="L1855" i="7" s="1"/>
  <c r="K1855" i="7" a="1"/>
  <c r="K1855" i="7" s="1"/>
  <c r="I1855" i="7" a="1"/>
  <c r="I1855" i="7" s="1"/>
  <c r="H1855" i="7" a="1"/>
  <c r="H1855" i="7" s="1"/>
  <c r="R1854" i="7" a="1"/>
  <c r="R1854" i="7" s="1"/>
  <c r="Q1854" i="7" a="1"/>
  <c r="Q1854" i="7" s="1"/>
  <c r="O1854" i="7" a="1"/>
  <c r="O1854" i="7" s="1"/>
  <c r="N1854" i="7" a="1"/>
  <c r="N1854" i="7" s="1"/>
  <c r="L1854" i="7" a="1"/>
  <c r="L1854" i="7" s="1"/>
  <c r="K1854" i="7" a="1"/>
  <c r="K1854" i="7" s="1"/>
  <c r="I1854" i="7" a="1"/>
  <c r="I1854" i="7" s="1"/>
  <c r="H1854" i="7" a="1"/>
  <c r="H1854" i="7" s="1"/>
  <c r="R1853" i="7" a="1"/>
  <c r="R1853" i="7" s="1"/>
  <c r="Q1853" i="7" a="1"/>
  <c r="Q1853" i="7" s="1"/>
  <c r="O1853" i="7" a="1"/>
  <c r="O1853" i="7" s="1"/>
  <c r="N1853" i="7" a="1"/>
  <c r="N1853" i="7" s="1"/>
  <c r="L1853" i="7" a="1"/>
  <c r="L1853" i="7" s="1"/>
  <c r="K1853" i="7" a="1"/>
  <c r="K1853" i="7" s="1"/>
  <c r="I1853" i="7" a="1"/>
  <c r="I1853" i="7" s="1"/>
  <c r="H1853" i="7" a="1"/>
  <c r="H1853" i="7" s="1"/>
  <c r="R1852" i="7" a="1"/>
  <c r="R1852" i="7" s="1"/>
  <c r="Q1852" i="7" a="1"/>
  <c r="Q1852" i="7" s="1"/>
  <c r="O1852" i="7" a="1"/>
  <c r="O1852" i="7" s="1"/>
  <c r="N1852" i="7" a="1"/>
  <c r="N1852" i="7" s="1"/>
  <c r="L1852" i="7" a="1"/>
  <c r="L1852" i="7" s="1"/>
  <c r="K1852" i="7" a="1"/>
  <c r="K1852" i="7" s="1"/>
  <c r="I1852" i="7" a="1"/>
  <c r="I1852" i="7" s="1"/>
  <c r="H1852" i="7" a="1"/>
  <c r="H1852" i="7" s="1"/>
  <c r="R1851" i="7" a="1"/>
  <c r="R1851" i="7" s="1"/>
  <c r="Q1851" i="7" a="1"/>
  <c r="Q1851" i="7" s="1"/>
  <c r="O1851" i="7" a="1"/>
  <c r="O1851" i="7" s="1"/>
  <c r="N1851" i="7" a="1"/>
  <c r="N1851" i="7" s="1"/>
  <c r="L1851" i="7" a="1"/>
  <c r="L1851" i="7" s="1"/>
  <c r="K1851" i="7" a="1"/>
  <c r="K1851" i="7" s="1"/>
  <c r="I1851" i="7" a="1"/>
  <c r="I1851" i="7" s="1"/>
  <c r="H1851" i="7" a="1"/>
  <c r="H1851" i="7" s="1"/>
  <c r="R1850" i="7" a="1"/>
  <c r="R1850" i="7" s="1"/>
  <c r="Q1850" i="7" a="1"/>
  <c r="Q1850" i="7" s="1"/>
  <c r="O1850" i="7" a="1"/>
  <c r="O1850" i="7" s="1"/>
  <c r="N1850" i="7" a="1"/>
  <c r="N1850" i="7" s="1"/>
  <c r="L1850" i="7" a="1"/>
  <c r="L1850" i="7" s="1"/>
  <c r="K1850" i="7" a="1"/>
  <c r="K1850" i="7" s="1"/>
  <c r="I1850" i="7" a="1"/>
  <c r="I1850" i="7" s="1"/>
  <c r="H1850" i="7" a="1"/>
  <c r="H1850" i="7" s="1"/>
  <c r="R1849" i="7" a="1"/>
  <c r="R1849" i="7" s="1"/>
  <c r="Q1849" i="7" a="1"/>
  <c r="Q1849" i="7" s="1"/>
  <c r="O1849" i="7" a="1"/>
  <c r="O1849" i="7" s="1"/>
  <c r="N1849" i="7" a="1"/>
  <c r="N1849" i="7" s="1"/>
  <c r="L1849" i="7" a="1"/>
  <c r="L1849" i="7" s="1"/>
  <c r="K1849" i="7" a="1"/>
  <c r="K1849" i="7" s="1"/>
  <c r="I1849" i="7" a="1"/>
  <c r="I1849" i="7" s="1"/>
  <c r="H1849" i="7" a="1"/>
  <c r="H1849" i="7" s="1"/>
  <c r="R1848" i="7" a="1"/>
  <c r="R1848" i="7" s="1"/>
  <c r="Q1848" i="7" a="1"/>
  <c r="Q1848" i="7" s="1"/>
  <c r="O1848" i="7" a="1"/>
  <c r="O1848" i="7" s="1"/>
  <c r="N1848" i="7" a="1"/>
  <c r="N1848" i="7" s="1"/>
  <c r="L1848" i="7" a="1"/>
  <c r="L1848" i="7" s="1"/>
  <c r="K1848" i="7" a="1"/>
  <c r="K1848" i="7" s="1"/>
  <c r="I1848" i="7" a="1"/>
  <c r="I1848" i="7" s="1"/>
  <c r="H1848" i="7" a="1"/>
  <c r="H1848" i="7" s="1"/>
  <c r="R1847" i="7" a="1"/>
  <c r="R1847" i="7" s="1"/>
  <c r="Q1847" i="7" a="1"/>
  <c r="Q1847" i="7" s="1"/>
  <c r="O1847" i="7" a="1"/>
  <c r="O1847" i="7" s="1"/>
  <c r="N1847" i="7" a="1"/>
  <c r="N1847" i="7" s="1"/>
  <c r="L1847" i="7" a="1"/>
  <c r="L1847" i="7" s="1"/>
  <c r="K1847" i="7" a="1"/>
  <c r="K1847" i="7" s="1"/>
  <c r="I1847" i="7" a="1"/>
  <c r="I1847" i="7" s="1"/>
  <c r="H1847" i="7" a="1"/>
  <c r="H1847" i="7" s="1"/>
  <c r="R1846" i="7" a="1"/>
  <c r="R1846" i="7" s="1"/>
  <c r="Q1846" i="7" a="1"/>
  <c r="Q1846" i="7" s="1"/>
  <c r="O1846" i="7" a="1"/>
  <c r="O1846" i="7" s="1"/>
  <c r="N1846" i="7" a="1"/>
  <c r="N1846" i="7" s="1"/>
  <c r="L1846" i="7" a="1"/>
  <c r="L1846" i="7" s="1"/>
  <c r="K1846" i="7" a="1"/>
  <c r="K1846" i="7" s="1"/>
  <c r="I1846" i="7" a="1"/>
  <c r="I1846" i="7" s="1"/>
  <c r="H1846" i="7" a="1"/>
  <c r="H1846" i="7" s="1"/>
  <c r="R1845" i="7" a="1"/>
  <c r="R1845" i="7" s="1"/>
  <c r="Q1845" i="7" a="1"/>
  <c r="Q1845" i="7" s="1"/>
  <c r="O1845" i="7" a="1"/>
  <c r="O1845" i="7" s="1"/>
  <c r="N1845" i="7" a="1"/>
  <c r="N1845" i="7" s="1"/>
  <c r="L1845" i="7" a="1"/>
  <c r="L1845" i="7" s="1"/>
  <c r="K1845" i="7" a="1"/>
  <c r="K1845" i="7" s="1"/>
  <c r="I1845" i="7" a="1"/>
  <c r="I1845" i="7" s="1"/>
  <c r="H1845" i="7" a="1"/>
  <c r="H1845" i="7" s="1"/>
  <c r="R1844" i="7" a="1"/>
  <c r="R1844" i="7" s="1"/>
  <c r="Q1844" i="7" a="1"/>
  <c r="Q1844" i="7" s="1"/>
  <c r="O1844" i="7" a="1"/>
  <c r="O1844" i="7" s="1"/>
  <c r="N1844" i="7" a="1"/>
  <c r="N1844" i="7" s="1"/>
  <c r="L1844" i="7" a="1"/>
  <c r="L1844" i="7" s="1"/>
  <c r="K1844" i="7" a="1"/>
  <c r="K1844" i="7" s="1"/>
  <c r="I1844" i="7" a="1"/>
  <c r="I1844" i="7" s="1"/>
  <c r="H1844" i="7" a="1"/>
  <c r="H1844" i="7" s="1"/>
  <c r="R1843" i="7" a="1"/>
  <c r="R1843" i="7" s="1"/>
  <c r="Q1843" i="7" a="1"/>
  <c r="Q1843" i="7" s="1"/>
  <c r="O1843" i="7" a="1"/>
  <c r="O1843" i="7" s="1"/>
  <c r="N1843" i="7" a="1"/>
  <c r="N1843" i="7" s="1"/>
  <c r="L1843" i="7" a="1"/>
  <c r="L1843" i="7" s="1"/>
  <c r="K1843" i="7" a="1"/>
  <c r="K1843" i="7" s="1"/>
  <c r="I1843" i="7" a="1"/>
  <c r="I1843" i="7" s="1"/>
  <c r="H1843" i="7" a="1"/>
  <c r="H1843" i="7" s="1"/>
  <c r="R1842" i="7" a="1"/>
  <c r="R1842" i="7" s="1"/>
  <c r="Q1842" i="7" a="1"/>
  <c r="Q1842" i="7" s="1"/>
  <c r="O1842" i="7" a="1"/>
  <c r="O1842" i="7" s="1"/>
  <c r="N1842" i="7" a="1"/>
  <c r="N1842" i="7" s="1"/>
  <c r="L1842" i="7" a="1"/>
  <c r="L1842" i="7" s="1"/>
  <c r="K1842" i="7" a="1"/>
  <c r="K1842" i="7" s="1"/>
  <c r="I1842" i="7" a="1"/>
  <c r="I1842" i="7" s="1"/>
  <c r="H1842" i="7" a="1"/>
  <c r="H1842" i="7" s="1"/>
  <c r="R1841" i="7" a="1"/>
  <c r="R1841" i="7" s="1"/>
  <c r="Q1841" i="7" a="1"/>
  <c r="Q1841" i="7" s="1"/>
  <c r="O1841" i="7" a="1"/>
  <c r="O1841" i="7" s="1"/>
  <c r="N1841" i="7" a="1"/>
  <c r="N1841" i="7" s="1"/>
  <c r="L1841" i="7" a="1"/>
  <c r="L1841" i="7" s="1"/>
  <c r="K1841" i="7" a="1"/>
  <c r="K1841" i="7" s="1"/>
  <c r="I1841" i="7" a="1"/>
  <c r="I1841" i="7" s="1"/>
  <c r="H1841" i="7" a="1"/>
  <c r="H1841" i="7" s="1"/>
  <c r="R1840" i="7" a="1"/>
  <c r="R1840" i="7" s="1"/>
  <c r="Q1840" i="7" a="1"/>
  <c r="Q1840" i="7" s="1"/>
  <c r="O1840" i="7" a="1"/>
  <c r="O1840" i="7" s="1"/>
  <c r="N1840" i="7" a="1"/>
  <c r="N1840" i="7" s="1"/>
  <c r="L1840" i="7" a="1"/>
  <c r="L1840" i="7" s="1"/>
  <c r="K1840" i="7" a="1"/>
  <c r="K1840" i="7" s="1"/>
  <c r="I1840" i="7" a="1"/>
  <c r="I1840" i="7" s="1"/>
  <c r="H1840" i="7" a="1"/>
  <c r="H1840" i="7" s="1"/>
  <c r="R1839" i="7" a="1"/>
  <c r="R1839" i="7" s="1"/>
  <c r="Q1839" i="7" a="1"/>
  <c r="Q1839" i="7" s="1"/>
  <c r="O1839" i="7" a="1"/>
  <c r="O1839" i="7" s="1"/>
  <c r="N1839" i="7" a="1"/>
  <c r="N1839" i="7" s="1"/>
  <c r="L1839" i="7" a="1"/>
  <c r="L1839" i="7" s="1"/>
  <c r="K1839" i="7" a="1"/>
  <c r="K1839" i="7" s="1"/>
  <c r="I1839" i="7" a="1"/>
  <c r="I1839" i="7" s="1"/>
  <c r="H1839" i="7" a="1"/>
  <c r="H1839" i="7" s="1"/>
  <c r="R1838" i="7" a="1"/>
  <c r="R1838" i="7" s="1"/>
  <c r="Q1838" i="7" a="1"/>
  <c r="Q1838" i="7" s="1"/>
  <c r="O1838" i="7" a="1"/>
  <c r="O1838" i="7" s="1"/>
  <c r="N1838" i="7" a="1"/>
  <c r="N1838" i="7" s="1"/>
  <c r="L1838" i="7" a="1"/>
  <c r="L1838" i="7" s="1"/>
  <c r="K1838" i="7" a="1"/>
  <c r="K1838" i="7" s="1"/>
  <c r="I1838" i="7" a="1"/>
  <c r="I1838" i="7" s="1"/>
  <c r="H1838" i="7" a="1"/>
  <c r="H1838" i="7" s="1"/>
  <c r="R1837" i="7" a="1"/>
  <c r="R1837" i="7" s="1"/>
  <c r="Q1837" i="7" a="1"/>
  <c r="Q1837" i="7" s="1"/>
  <c r="O1837" i="7" a="1"/>
  <c r="O1837" i="7" s="1"/>
  <c r="N1837" i="7" a="1"/>
  <c r="N1837" i="7" s="1"/>
  <c r="L1837" i="7" a="1"/>
  <c r="L1837" i="7" s="1"/>
  <c r="K1837" i="7" a="1"/>
  <c r="K1837" i="7" s="1"/>
  <c r="I1837" i="7" a="1"/>
  <c r="I1837" i="7" s="1"/>
  <c r="H1837" i="7" a="1"/>
  <c r="H1837" i="7" s="1"/>
  <c r="R1836" i="7" a="1"/>
  <c r="R1836" i="7" s="1"/>
  <c r="Q1836" i="7" a="1"/>
  <c r="Q1836" i="7" s="1"/>
  <c r="O1836" i="7" a="1"/>
  <c r="O1836" i="7" s="1"/>
  <c r="N1836" i="7" a="1"/>
  <c r="N1836" i="7" s="1"/>
  <c r="L1836" i="7" a="1"/>
  <c r="L1836" i="7" s="1"/>
  <c r="K1836" i="7" a="1"/>
  <c r="K1836" i="7" s="1"/>
  <c r="I1836" i="7" a="1"/>
  <c r="I1836" i="7" s="1"/>
  <c r="H1836" i="7" a="1"/>
  <c r="H1836" i="7" s="1"/>
  <c r="R1835" i="7" a="1"/>
  <c r="R1835" i="7" s="1"/>
  <c r="Q1835" i="7" a="1"/>
  <c r="Q1835" i="7" s="1"/>
  <c r="O1835" i="7" a="1"/>
  <c r="O1835" i="7" s="1"/>
  <c r="N1835" i="7" a="1"/>
  <c r="N1835" i="7" s="1"/>
  <c r="L1835" i="7" a="1"/>
  <c r="L1835" i="7" s="1"/>
  <c r="K1835" i="7" a="1"/>
  <c r="K1835" i="7" s="1"/>
  <c r="I1835" i="7" a="1"/>
  <c r="I1835" i="7" s="1"/>
  <c r="H1835" i="7" a="1"/>
  <c r="H1835" i="7" s="1"/>
  <c r="R1834" i="7" a="1"/>
  <c r="R1834" i="7" s="1"/>
  <c r="Q1834" i="7" a="1"/>
  <c r="Q1834" i="7" s="1"/>
  <c r="O1834" i="7" a="1"/>
  <c r="O1834" i="7" s="1"/>
  <c r="N1834" i="7" a="1"/>
  <c r="N1834" i="7" s="1"/>
  <c r="L1834" i="7" a="1"/>
  <c r="L1834" i="7" s="1"/>
  <c r="K1834" i="7" a="1"/>
  <c r="K1834" i="7" s="1"/>
  <c r="I1834" i="7" a="1"/>
  <c r="I1834" i="7" s="1"/>
  <c r="H1834" i="7" a="1"/>
  <c r="H1834" i="7" s="1"/>
  <c r="R1833" i="7" a="1"/>
  <c r="R1833" i="7" s="1"/>
  <c r="Q1833" i="7" a="1"/>
  <c r="Q1833" i="7" s="1"/>
  <c r="O1833" i="7" a="1"/>
  <c r="O1833" i="7" s="1"/>
  <c r="N1833" i="7" a="1"/>
  <c r="N1833" i="7" s="1"/>
  <c r="L1833" i="7" a="1"/>
  <c r="L1833" i="7" s="1"/>
  <c r="K1833" i="7" a="1"/>
  <c r="K1833" i="7" s="1"/>
  <c r="I1833" i="7" a="1"/>
  <c r="I1833" i="7" s="1"/>
  <c r="H1833" i="7" a="1"/>
  <c r="H1833" i="7" s="1"/>
  <c r="R1832" i="7" a="1"/>
  <c r="R1832" i="7" s="1"/>
  <c r="Q1832" i="7" a="1"/>
  <c r="Q1832" i="7" s="1"/>
  <c r="O1832" i="7" a="1"/>
  <c r="O1832" i="7" s="1"/>
  <c r="N1832" i="7" a="1"/>
  <c r="N1832" i="7" s="1"/>
  <c r="L1832" i="7" a="1"/>
  <c r="L1832" i="7" s="1"/>
  <c r="K1832" i="7" a="1"/>
  <c r="K1832" i="7" s="1"/>
  <c r="I1832" i="7" a="1"/>
  <c r="I1832" i="7" s="1"/>
  <c r="H1832" i="7" a="1"/>
  <c r="H1832" i="7" s="1"/>
  <c r="R1831" i="7" a="1"/>
  <c r="R1831" i="7" s="1"/>
  <c r="Q1831" i="7" a="1"/>
  <c r="Q1831" i="7" s="1"/>
  <c r="O1831" i="7" a="1"/>
  <c r="O1831" i="7" s="1"/>
  <c r="N1831" i="7" a="1"/>
  <c r="N1831" i="7" s="1"/>
  <c r="L1831" i="7" a="1"/>
  <c r="L1831" i="7" s="1"/>
  <c r="K1831" i="7" a="1"/>
  <c r="K1831" i="7" s="1"/>
  <c r="I1831" i="7" a="1"/>
  <c r="I1831" i="7" s="1"/>
  <c r="H1831" i="7" a="1"/>
  <c r="H1831" i="7" s="1"/>
  <c r="R1830" i="7" a="1"/>
  <c r="R1830" i="7" s="1"/>
  <c r="Q1830" i="7" a="1"/>
  <c r="Q1830" i="7" s="1"/>
  <c r="O1830" i="7" a="1"/>
  <c r="O1830" i="7" s="1"/>
  <c r="N1830" i="7" a="1"/>
  <c r="N1830" i="7" s="1"/>
  <c r="L1830" i="7" a="1"/>
  <c r="L1830" i="7" s="1"/>
  <c r="K1830" i="7" a="1"/>
  <c r="K1830" i="7" s="1"/>
  <c r="I1830" i="7" a="1"/>
  <c r="I1830" i="7" s="1"/>
  <c r="H1830" i="7" a="1"/>
  <c r="H1830" i="7" s="1"/>
  <c r="R1829" i="7" a="1"/>
  <c r="R1829" i="7" s="1"/>
  <c r="Q1829" i="7" a="1"/>
  <c r="Q1829" i="7" s="1"/>
  <c r="O1829" i="7" a="1"/>
  <c r="O1829" i="7" s="1"/>
  <c r="N1829" i="7" a="1"/>
  <c r="N1829" i="7" s="1"/>
  <c r="L1829" i="7" a="1"/>
  <c r="L1829" i="7" s="1"/>
  <c r="K1829" i="7" a="1"/>
  <c r="K1829" i="7" s="1"/>
  <c r="I1829" i="7" a="1"/>
  <c r="I1829" i="7" s="1"/>
  <c r="H1829" i="7" a="1"/>
  <c r="H1829" i="7" s="1"/>
  <c r="R1828" i="7" a="1"/>
  <c r="R1828" i="7" s="1"/>
  <c r="Q1828" i="7" a="1"/>
  <c r="Q1828" i="7" s="1"/>
  <c r="O1828" i="7" a="1"/>
  <c r="O1828" i="7" s="1"/>
  <c r="N1828" i="7" a="1"/>
  <c r="N1828" i="7" s="1"/>
  <c r="L1828" i="7" a="1"/>
  <c r="L1828" i="7" s="1"/>
  <c r="K1828" i="7" a="1"/>
  <c r="K1828" i="7" s="1"/>
  <c r="I1828" i="7" a="1"/>
  <c r="I1828" i="7" s="1"/>
  <c r="H1828" i="7" a="1"/>
  <c r="H1828" i="7" s="1"/>
  <c r="R1827" i="7" a="1"/>
  <c r="R1827" i="7" s="1"/>
  <c r="Q1827" i="7" a="1"/>
  <c r="Q1827" i="7" s="1"/>
  <c r="O1827" i="7" a="1"/>
  <c r="O1827" i="7" s="1"/>
  <c r="N1827" i="7" a="1"/>
  <c r="N1827" i="7" s="1"/>
  <c r="L1827" i="7" a="1"/>
  <c r="L1827" i="7" s="1"/>
  <c r="K1827" i="7" a="1"/>
  <c r="K1827" i="7" s="1"/>
  <c r="I1827" i="7" a="1"/>
  <c r="I1827" i="7" s="1"/>
  <c r="H1827" i="7" a="1"/>
  <c r="H1827" i="7" s="1"/>
  <c r="R1826" i="7" a="1"/>
  <c r="R1826" i="7" s="1"/>
  <c r="Q1826" i="7" a="1"/>
  <c r="Q1826" i="7" s="1"/>
  <c r="O1826" i="7" a="1"/>
  <c r="O1826" i="7" s="1"/>
  <c r="N1826" i="7" a="1"/>
  <c r="N1826" i="7" s="1"/>
  <c r="L1826" i="7" a="1"/>
  <c r="L1826" i="7" s="1"/>
  <c r="K1826" i="7" a="1"/>
  <c r="K1826" i="7" s="1"/>
  <c r="I1826" i="7" a="1"/>
  <c r="I1826" i="7" s="1"/>
  <c r="H1826" i="7" a="1"/>
  <c r="H1826" i="7" s="1"/>
  <c r="R1825" i="7" a="1"/>
  <c r="R1825" i="7" s="1"/>
  <c r="Q1825" i="7" a="1"/>
  <c r="Q1825" i="7" s="1"/>
  <c r="O1825" i="7" a="1"/>
  <c r="O1825" i="7" s="1"/>
  <c r="N1825" i="7" a="1"/>
  <c r="N1825" i="7" s="1"/>
  <c r="L1825" i="7" a="1"/>
  <c r="L1825" i="7" s="1"/>
  <c r="K1825" i="7" a="1"/>
  <c r="K1825" i="7" s="1"/>
  <c r="I1825" i="7" a="1"/>
  <c r="I1825" i="7" s="1"/>
  <c r="H1825" i="7" a="1"/>
  <c r="H1825" i="7" s="1"/>
  <c r="R1824" i="7" a="1"/>
  <c r="R1824" i="7" s="1"/>
  <c r="Q1824" i="7" a="1"/>
  <c r="Q1824" i="7" s="1"/>
  <c r="O1824" i="7" a="1"/>
  <c r="O1824" i="7" s="1"/>
  <c r="N1824" i="7" a="1"/>
  <c r="N1824" i="7" s="1"/>
  <c r="L1824" i="7" a="1"/>
  <c r="L1824" i="7" s="1"/>
  <c r="K1824" i="7" a="1"/>
  <c r="K1824" i="7" s="1"/>
  <c r="I1824" i="7" a="1"/>
  <c r="I1824" i="7" s="1"/>
  <c r="H1824" i="7" a="1"/>
  <c r="H1824" i="7" s="1"/>
  <c r="R1823" i="7" a="1"/>
  <c r="R1823" i="7" s="1"/>
  <c r="Q1823" i="7" a="1"/>
  <c r="Q1823" i="7" s="1"/>
  <c r="O1823" i="7" a="1"/>
  <c r="O1823" i="7" s="1"/>
  <c r="N1823" i="7" a="1"/>
  <c r="N1823" i="7" s="1"/>
  <c r="L1823" i="7" a="1"/>
  <c r="L1823" i="7" s="1"/>
  <c r="K1823" i="7" a="1"/>
  <c r="K1823" i="7" s="1"/>
  <c r="I1823" i="7" a="1"/>
  <c r="I1823" i="7" s="1"/>
  <c r="H1823" i="7" a="1"/>
  <c r="H1823" i="7" s="1"/>
  <c r="R1822" i="7" a="1"/>
  <c r="R1822" i="7" s="1"/>
  <c r="Q1822" i="7" a="1"/>
  <c r="Q1822" i="7" s="1"/>
  <c r="O1822" i="7" a="1"/>
  <c r="O1822" i="7" s="1"/>
  <c r="N1822" i="7" a="1"/>
  <c r="N1822" i="7" s="1"/>
  <c r="L1822" i="7" a="1"/>
  <c r="L1822" i="7" s="1"/>
  <c r="K1822" i="7" a="1"/>
  <c r="K1822" i="7" s="1"/>
  <c r="I1822" i="7" a="1"/>
  <c r="I1822" i="7" s="1"/>
  <c r="H1822" i="7" a="1"/>
  <c r="H1822" i="7" s="1"/>
  <c r="R1821" i="7" a="1"/>
  <c r="R1821" i="7" s="1"/>
  <c r="Q1821" i="7" a="1"/>
  <c r="Q1821" i="7" s="1"/>
  <c r="O1821" i="7" a="1"/>
  <c r="O1821" i="7" s="1"/>
  <c r="N1821" i="7" a="1"/>
  <c r="N1821" i="7" s="1"/>
  <c r="L1821" i="7" a="1"/>
  <c r="L1821" i="7" s="1"/>
  <c r="K1821" i="7" a="1"/>
  <c r="K1821" i="7" s="1"/>
  <c r="I1821" i="7" a="1"/>
  <c r="I1821" i="7" s="1"/>
  <c r="H1821" i="7" a="1"/>
  <c r="H1821" i="7" s="1"/>
  <c r="R1820" i="7" a="1"/>
  <c r="R1820" i="7" s="1"/>
  <c r="Q1820" i="7" a="1"/>
  <c r="Q1820" i="7" s="1"/>
  <c r="O1820" i="7" a="1"/>
  <c r="O1820" i="7" s="1"/>
  <c r="N1820" i="7" a="1"/>
  <c r="N1820" i="7" s="1"/>
  <c r="L1820" i="7" a="1"/>
  <c r="L1820" i="7" s="1"/>
  <c r="K1820" i="7" a="1"/>
  <c r="K1820" i="7" s="1"/>
  <c r="I1820" i="7" a="1"/>
  <c r="I1820" i="7" s="1"/>
  <c r="H1820" i="7" a="1"/>
  <c r="H1820" i="7" s="1"/>
  <c r="R1819" i="7" a="1"/>
  <c r="R1819" i="7" s="1"/>
  <c r="Q1819" i="7" a="1"/>
  <c r="Q1819" i="7" s="1"/>
  <c r="O1819" i="7" a="1"/>
  <c r="O1819" i="7" s="1"/>
  <c r="N1819" i="7" a="1"/>
  <c r="N1819" i="7" s="1"/>
  <c r="L1819" i="7" a="1"/>
  <c r="L1819" i="7" s="1"/>
  <c r="K1819" i="7" a="1"/>
  <c r="K1819" i="7" s="1"/>
  <c r="I1819" i="7" a="1"/>
  <c r="I1819" i="7" s="1"/>
  <c r="H1819" i="7" a="1"/>
  <c r="H1819" i="7" s="1"/>
  <c r="R1818" i="7" a="1"/>
  <c r="R1818" i="7" s="1"/>
  <c r="Q1818" i="7" a="1"/>
  <c r="Q1818" i="7" s="1"/>
  <c r="O1818" i="7" a="1"/>
  <c r="O1818" i="7" s="1"/>
  <c r="N1818" i="7" a="1"/>
  <c r="N1818" i="7" s="1"/>
  <c r="L1818" i="7" a="1"/>
  <c r="L1818" i="7" s="1"/>
  <c r="K1818" i="7" a="1"/>
  <c r="K1818" i="7" s="1"/>
  <c r="I1818" i="7" a="1"/>
  <c r="I1818" i="7" s="1"/>
  <c r="H1818" i="7" a="1"/>
  <c r="H1818" i="7" s="1"/>
  <c r="R1817" i="7" a="1"/>
  <c r="R1817" i="7" s="1"/>
  <c r="Q1817" i="7" a="1"/>
  <c r="Q1817" i="7" s="1"/>
  <c r="O1817" i="7" a="1"/>
  <c r="O1817" i="7" s="1"/>
  <c r="N1817" i="7" a="1"/>
  <c r="N1817" i="7" s="1"/>
  <c r="L1817" i="7" a="1"/>
  <c r="L1817" i="7" s="1"/>
  <c r="K1817" i="7" a="1"/>
  <c r="K1817" i="7" s="1"/>
  <c r="I1817" i="7" a="1"/>
  <c r="I1817" i="7" s="1"/>
  <c r="H1817" i="7" a="1"/>
  <c r="H1817" i="7" s="1"/>
  <c r="R1816" i="7" a="1"/>
  <c r="R1816" i="7" s="1"/>
  <c r="Q1816" i="7" a="1"/>
  <c r="Q1816" i="7" s="1"/>
  <c r="O1816" i="7" a="1"/>
  <c r="O1816" i="7" s="1"/>
  <c r="N1816" i="7" a="1"/>
  <c r="N1816" i="7" s="1"/>
  <c r="L1816" i="7" a="1"/>
  <c r="L1816" i="7" s="1"/>
  <c r="K1816" i="7" a="1"/>
  <c r="K1816" i="7" s="1"/>
  <c r="I1816" i="7" a="1"/>
  <c r="I1816" i="7" s="1"/>
  <c r="H1816" i="7" a="1"/>
  <c r="H1816" i="7" s="1"/>
  <c r="R1815" i="7" a="1"/>
  <c r="R1815" i="7" s="1"/>
  <c r="Q1815" i="7" a="1"/>
  <c r="Q1815" i="7" s="1"/>
  <c r="O1815" i="7" a="1"/>
  <c r="O1815" i="7" s="1"/>
  <c r="N1815" i="7" a="1"/>
  <c r="N1815" i="7" s="1"/>
  <c r="L1815" i="7" a="1"/>
  <c r="L1815" i="7" s="1"/>
  <c r="K1815" i="7" a="1"/>
  <c r="K1815" i="7" s="1"/>
  <c r="I1815" i="7" a="1"/>
  <c r="I1815" i="7" s="1"/>
  <c r="H1815" i="7" a="1"/>
  <c r="H1815" i="7" s="1"/>
  <c r="R1814" i="7" a="1"/>
  <c r="R1814" i="7" s="1"/>
  <c r="Q1814" i="7" a="1"/>
  <c r="Q1814" i="7" s="1"/>
  <c r="O1814" i="7" a="1"/>
  <c r="O1814" i="7" s="1"/>
  <c r="N1814" i="7" a="1"/>
  <c r="N1814" i="7" s="1"/>
  <c r="L1814" i="7" a="1"/>
  <c r="L1814" i="7" s="1"/>
  <c r="K1814" i="7" a="1"/>
  <c r="K1814" i="7" s="1"/>
  <c r="I1814" i="7" a="1"/>
  <c r="I1814" i="7" s="1"/>
  <c r="H1814" i="7" a="1"/>
  <c r="H1814" i="7" s="1"/>
  <c r="R1813" i="7" a="1"/>
  <c r="R1813" i="7" s="1"/>
  <c r="Q1813" i="7" a="1"/>
  <c r="Q1813" i="7" s="1"/>
  <c r="O1813" i="7" a="1"/>
  <c r="O1813" i="7" s="1"/>
  <c r="N1813" i="7" a="1"/>
  <c r="N1813" i="7" s="1"/>
  <c r="L1813" i="7" a="1"/>
  <c r="L1813" i="7" s="1"/>
  <c r="K1813" i="7" a="1"/>
  <c r="K1813" i="7" s="1"/>
  <c r="I1813" i="7" a="1"/>
  <c r="I1813" i="7" s="1"/>
  <c r="H1813" i="7" a="1"/>
  <c r="H1813" i="7" s="1"/>
  <c r="R1812" i="7" a="1"/>
  <c r="R1812" i="7" s="1"/>
  <c r="Q1812" i="7" a="1"/>
  <c r="Q1812" i="7" s="1"/>
  <c r="O1812" i="7" a="1"/>
  <c r="O1812" i="7" s="1"/>
  <c r="N1812" i="7" a="1"/>
  <c r="N1812" i="7" s="1"/>
  <c r="L1812" i="7" a="1"/>
  <c r="L1812" i="7" s="1"/>
  <c r="K1812" i="7" a="1"/>
  <c r="K1812" i="7" s="1"/>
  <c r="I1812" i="7" a="1"/>
  <c r="I1812" i="7" s="1"/>
  <c r="H1812" i="7" a="1"/>
  <c r="H1812" i="7" s="1"/>
  <c r="R1811" i="7" a="1"/>
  <c r="R1811" i="7" s="1"/>
  <c r="Q1811" i="7" a="1"/>
  <c r="Q1811" i="7" s="1"/>
  <c r="O1811" i="7" a="1"/>
  <c r="O1811" i="7" s="1"/>
  <c r="N1811" i="7" a="1"/>
  <c r="N1811" i="7" s="1"/>
  <c r="L1811" i="7" a="1"/>
  <c r="L1811" i="7" s="1"/>
  <c r="K1811" i="7" a="1"/>
  <c r="K1811" i="7" s="1"/>
  <c r="I1811" i="7" a="1"/>
  <c r="I1811" i="7" s="1"/>
  <c r="H1811" i="7" a="1"/>
  <c r="H1811" i="7" s="1"/>
  <c r="R1810" i="7" a="1"/>
  <c r="R1810" i="7" s="1"/>
  <c r="Q1810" i="7" a="1"/>
  <c r="Q1810" i="7" s="1"/>
  <c r="O1810" i="7" a="1"/>
  <c r="O1810" i="7" s="1"/>
  <c r="N1810" i="7" a="1"/>
  <c r="N1810" i="7" s="1"/>
  <c r="L1810" i="7" a="1"/>
  <c r="L1810" i="7" s="1"/>
  <c r="K1810" i="7" a="1"/>
  <c r="K1810" i="7" s="1"/>
  <c r="I1810" i="7" a="1"/>
  <c r="I1810" i="7" s="1"/>
  <c r="H1810" i="7" a="1"/>
  <c r="H1810" i="7" s="1"/>
  <c r="R1809" i="7" a="1"/>
  <c r="R1809" i="7" s="1"/>
  <c r="Q1809" i="7" a="1"/>
  <c r="Q1809" i="7" s="1"/>
  <c r="O1809" i="7" a="1"/>
  <c r="O1809" i="7" s="1"/>
  <c r="N1809" i="7" a="1"/>
  <c r="N1809" i="7" s="1"/>
  <c r="L1809" i="7" a="1"/>
  <c r="L1809" i="7" s="1"/>
  <c r="K1809" i="7" a="1"/>
  <c r="K1809" i="7" s="1"/>
  <c r="I1809" i="7" a="1"/>
  <c r="I1809" i="7" s="1"/>
  <c r="H1809" i="7" a="1"/>
  <c r="H1809" i="7" s="1"/>
  <c r="R1808" i="7" a="1"/>
  <c r="R1808" i="7" s="1"/>
  <c r="Q1808" i="7" a="1"/>
  <c r="Q1808" i="7" s="1"/>
  <c r="O1808" i="7" a="1"/>
  <c r="O1808" i="7" s="1"/>
  <c r="N1808" i="7" a="1"/>
  <c r="N1808" i="7" s="1"/>
  <c r="L1808" i="7" a="1"/>
  <c r="L1808" i="7" s="1"/>
  <c r="K1808" i="7" a="1"/>
  <c r="K1808" i="7" s="1"/>
  <c r="I1808" i="7" a="1"/>
  <c r="I1808" i="7" s="1"/>
  <c r="H1808" i="7" a="1"/>
  <c r="H1808" i="7" s="1"/>
  <c r="R1807" i="7" a="1"/>
  <c r="R1807" i="7" s="1"/>
  <c r="Q1807" i="7" a="1"/>
  <c r="Q1807" i="7" s="1"/>
  <c r="O1807" i="7" a="1"/>
  <c r="O1807" i="7" s="1"/>
  <c r="N1807" i="7" a="1"/>
  <c r="N1807" i="7" s="1"/>
  <c r="L1807" i="7" a="1"/>
  <c r="L1807" i="7" s="1"/>
  <c r="K1807" i="7" a="1"/>
  <c r="K1807" i="7" s="1"/>
  <c r="I1807" i="7" a="1"/>
  <c r="I1807" i="7" s="1"/>
  <c r="H1807" i="7" a="1"/>
  <c r="H1807" i="7" s="1"/>
  <c r="R1806" i="7" a="1"/>
  <c r="R1806" i="7" s="1"/>
  <c r="Q1806" i="7" a="1"/>
  <c r="Q1806" i="7" s="1"/>
  <c r="O1806" i="7" a="1"/>
  <c r="O1806" i="7" s="1"/>
  <c r="N1806" i="7" a="1"/>
  <c r="N1806" i="7" s="1"/>
  <c r="L1806" i="7" a="1"/>
  <c r="L1806" i="7" s="1"/>
  <c r="K1806" i="7" a="1"/>
  <c r="K1806" i="7" s="1"/>
  <c r="I1806" i="7" a="1"/>
  <c r="I1806" i="7" s="1"/>
  <c r="H1806" i="7" a="1"/>
  <c r="H1806" i="7" s="1"/>
  <c r="R1805" i="7" a="1"/>
  <c r="R1805" i="7" s="1"/>
  <c r="Q1805" i="7" a="1"/>
  <c r="Q1805" i="7" s="1"/>
  <c r="O1805" i="7" a="1"/>
  <c r="O1805" i="7" s="1"/>
  <c r="N1805" i="7" a="1"/>
  <c r="N1805" i="7" s="1"/>
  <c r="L1805" i="7" a="1"/>
  <c r="L1805" i="7" s="1"/>
  <c r="K1805" i="7" a="1"/>
  <c r="K1805" i="7" s="1"/>
  <c r="I1805" i="7" a="1"/>
  <c r="I1805" i="7" s="1"/>
  <c r="H1805" i="7" a="1"/>
  <c r="H1805" i="7" s="1"/>
  <c r="R1804" i="7" a="1"/>
  <c r="R1804" i="7" s="1"/>
  <c r="Q1804" i="7" a="1"/>
  <c r="Q1804" i="7" s="1"/>
  <c r="O1804" i="7" a="1"/>
  <c r="O1804" i="7" s="1"/>
  <c r="N1804" i="7" a="1"/>
  <c r="N1804" i="7" s="1"/>
  <c r="L1804" i="7" a="1"/>
  <c r="L1804" i="7" s="1"/>
  <c r="K1804" i="7" a="1"/>
  <c r="K1804" i="7" s="1"/>
  <c r="I1804" i="7" a="1"/>
  <c r="I1804" i="7" s="1"/>
  <c r="H1804" i="7" a="1"/>
  <c r="H1804" i="7" s="1"/>
  <c r="R1803" i="7" a="1"/>
  <c r="R1803" i="7" s="1"/>
  <c r="Q1803" i="7" a="1"/>
  <c r="Q1803" i="7" s="1"/>
  <c r="O1803" i="7" a="1"/>
  <c r="O1803" i="7" s="1"/>
  <c r="N1803" i="7" a="1"/>
  <c r="N1803" i="7" s="1"/>
  <c r="L1803" i="7" a="1"/>
  <c r="L1803" i="7" s="1"/>
  <c r="K1803" i="7" a="1"/>
  <c r="K1803" i="7" s="1"/>
  <c r="I1803" i="7" a="1"/>
  <c r="I1803" i="7" s="1"/>
  <c r="H1803" i="7" a="1"/>
  <c r="H1803" i="7" s="1"/>
  <c r="R1802" i="7" a="1"/>
  <c r="R1802" i="7" s="1"/>
  <c r="Q1802" i="7" a="1"/>
  <c r="Q1802" i="7" s="1"/>
  <c r="O1802" i="7" a="1"/>
  <c r="O1802" i="7" s="1"/>
  <c r="N1802" i="7" a="1"/>
  <c r="N1802" i="7" s="1"/>
  <c r="L1802" i="7" a="1"/>
  <c r="L1802" i="7" s="1"/>
  <c r="K1802" i="7" a="1"/>
  <c r="K1802" i="7" s="1"/>
  <c r="I1802" i="7" a="1"/>
  <c r="I1802" i="7" s="1"/>
  <c r="H1802" i="7" a="1"/>
  <c r="H1802" i="7" s="1"/>
  <c r="R1801" i="7" a="1"/>
  <c r="R1801" i="7" s="1"/>
  <c r="Q1801" i="7" a="1"/>
  <c r="Q1801" i="7" s="1"/>
  <c r="O1801" i="7" a="1"/>
  <c r="O1801" i="7" s="1"/>
  <c r="N1801" i="7" a="1"/>
  <c r="N1801" i="7" s="1"/>
  <c r="L1801" i="7" a="1"/>
  <c r="L1801" i="7" s="1"/>
  <c r="K1801" i="7" a="1"/>
  <c r="K1801" i="7" s="1"/>
  <c r="I1801" i="7" a="1"/>
  <c r="I1801" i="7" s="1"/>
  <c r="H1801" i="7" a="1"/>
  <c r="H1801" i="7" s="1"/>
  <c r="R1800" i="7" a="1"/>
  <c r="R1800" i="7" s="1"/>
  <c r="Q1800" i="7" a="1"/>
  <c r="Q1800" i="7" s="1"/>
  <c r="O1800" i="7" a="1"/>
  <c r="O1800" i="7" s="1"/>
  <c r="N1800" i="7" a="1"/>
  <c r="N1800" i="7" s="1"/>
  <c r="L1800" i="7" a="1"/>
  <c r="L1800" i="7" s="1"/>
  <c r="K1800" i="7" a="1"/>
  <c r="K1800" i="7" s="1"/>
  <c r="I1800" i="7" a="1"/>
  <c r="I1800" i="7" s="1"/>
  <c r="H1800" i="7" a="1"/>
  <c r="H1800" i="7" s="1"/>
  <c r="R1799" i="7" a="1"/>
  <c r="R1799" i="7" s="1"/>
  <c r="Q1799" i="7" a="1"/>
  <c r="Q1799" i="7" s="1"/>
  <c r="O1799" i="7" a="1"/>
  <c r="O1799" i="7" s="1"/>
  <c r="N1799" i="7" a="1"/>
  <c r="N1799" i="7" s="1"/>
  <c r="L1799" i="7" a="1"/>
  <c r="L1799" i="7" s="1"/>
  <c r="K1799" i="7" a="1"/>
  <c r="K1799" i="7" s="1"/>
  <c r="I1799" i="7" a="1"/>
  <c r="I1799" i="7" s="1"/>
  <c r="H1799" i="7" a="1"/>
  <c r="H1799" i="7" s="1"/>
  <c r="R1798" i="7" a="1"/>
  <c r="R1798" i="7" s="1"/>
  <c r="Q1798" i="7" a="1"/>
  <c r="Q1798" i="7" s="1"/>
  <c r="O1798" i="7" a="1"/>
  <c r="O1798" i="7" s="1"/>
  <c r="N1798" i="7" a="1"/>
  <c r="N1798" i="7" s="1"/>
  <c r="L1798" i="7" a="1"/>
  <c r="L1798" i="7" s="1"/>
  <c r="K1798" i="7" a="1"/>
  <c r="K1798" i="7" s="1"/>
  <c r="I1798" i="7" a="1"/>
  <c r="I1798" i="7" s="1"/>
  <c r="H1798" i="7" a="1"/>
  <c r="H1798" i="7" s="1"/>
  <c r="R1797" i="7" a="1"/>
  <c r="R1797" i="7" s="1"/>
  <c r="Q1797" i="7" a="1"/>
  <c r="Q1797" i="7" s="1"/>
  <c r="O1797" i="7" a="1"/>
  <c r="O1797" i="7" s="1"/>
  <c r="N1797" i="7" a="1"/>
  <c r="N1797" i="7" s="1"/>
  <c r="L1797" i="7" a="1"/>
  <c r="L1797" i="7" s="1"/>
  <c r="K1797" i="7" a="1"/>
  <c r="K1797" i="7" s="1"/>
  <c r="I1797" i="7" a="1"/>
  <c r="I1797" i="7" s="1"/>
  <c r="H1797" i="7" a="1"/>
  <c r="H1797" i="7" s="1"/>
  <c r="R1796" i="7" a="1"/>
  <c r="R1796" i="7" s="1"/>
  <c r="Q1796" i="7" a="1"/>
  <c r="Q1796" i="7" s="1"/>
  <c r="O1796" i="7" a="1"/>
  <c r="O1796" i="7" s="1"/>
  <c r="N1796" i="7" a="1"/>
  <c r="N1796" i="7" s="1"/>
  <c r="L1796" i="7" a="1"/>
  <c r="L1796" i="7" s="1"/>
  <c r="K1796" i="7" a="1"/>
  <c r="K1796" i="7" s="1"/>
  <c r="I1796" i="7" a="1"/>
  <c r="I1796" i="7" s="1"/>
  <c r="H1796" i="7" a="1"/>
  <c r="H1796" i="7" s="1"/>
  <c r="R1795" i="7" a="1"/>
  <c r="R1795" i="7" s="1"/>
  <c r="Q1795" i="7" a="1"/>
  <c r="Q1795" i="7" s="1"/>
  <c r="O1795" i="7" a="1"/>
  <c r="O1795" i="7" s="1"/>
  <c r="N1795" i="7" a="1"/>
  <c r="N1795" i="7" s="1"/>
  <c r="L1795" i="7" a="1"/>
  <c r="L1795" i="7" s="1"/>
  <c r="K1795" i="7" a="1"/>
  <c r="K1795" i="7" s="1"/>
  <c r="I1795" i="7" a="1"/>
  <c r="I1795" i="7" s="1"/>
  <c r="H1795" i="7" a="1"/>
  <c r="H1795" i="7" s="1"/>
  <c r="R1794" i="7" a="1"/>
  <c r="R1794" i="7" s="1"/>
  <c r="Q1794" i="7" a="1"/>
  <c r="Q1794" i="7" s="1"/>
  <c r="O1794" i="7" a="1"/>
  <c r="O1794" i="7" s="1"/>
  <c r="N1794" i="7" a="1"/>
  <c r="N1794" i="7" s="1"/>
  <c r="L1794" i="7" a="1"/>
  <c r="L1794" i="7" s="1"/>
  <c r="K1794" i="7" a="1"/>
  <c r="K1794" i="7" s="1"/>
  <c r="I1794" i="7" a="1"/>
  <c r="I1794" i="7" s="1"/>
  <c r="H1794" i="7" a="1"/>
  <c r="H1794" i="7" s="1"/>
  <c r="R1793" i="7" a="1"/>
  <c r="R1793" i="7" s="1"/>
  <c r="Q1793" i="7" a="1"/>
  <c r="Q1793" i="7" s="1"/>
  <c r="O1793" i="7" a="1"/>
  <c r="O1793" i="7" s="1"/>
  <c r="N1793" i="7" a="1"/>
  <c r="N1793" i="7" s="1"/>
  <c r="L1793" i="7" a="1"/>
  <c r="L1793" i="7" s="1"/>
  <c r="K1793" i="7" a="1"/>
  <c r="K1793" i="7" s="1"/>
  <c r="I1793" i="7" a="1"/>
  <c r="I1793" i="7" s="1"/>
  <c r="H1793" i="7" a="1"/>
  <c r="H1793" i="7" s="1"/>
  <c r="R1792" i="7" a="1"/>
  <c r="R1792" i="7" s="1"/>
  <c r="Q1792" i="7" a="1"/>
  <c r="Q1792" i="7" s="1"/>
  <c r="O1792" i="7" a="1"/>
  <c r="O1792" i="7" s="1"/>
  <c r="N1792" i="7" a="1"/>
  <c r="N1792" i="7" s="1"/>
  <c r="L1792" i="7" a="1"/>
  <c r="L1792" i="7" s="1"/>
  <c r="K1792" i="7" a="1"/>
  <c r="K1792" i="7" s="1"/>
  <c r="I1792" i="7" a="1"/>
  <c r="I1792" i="7" s="1"/>
  <c r="H1792" i="7" a="1"/>
  <c r="H1792" i="7" s="1"/>
  <c r="R1791" i="7" a="1"/>
  <c r="R1791" i="7" s="1"/>
  <c r="Q1791" i="7" a="1"/>
  <c r="Q1791" i="7" s="1"/>
  <c r="O1791" i="7" a="1"/>
  <c r="O1791" i="7" s="1"/>
  <c r="N1791" i="7" a="1"/>
  <c r="N1791" i="7" s="1"/>
  <c r="L1791" i="7" a="1"/>
  <c r="L1791" i="7" s="1"/>
  <c r="K1791" i="7" a="1"/>
  <c r="K1791" i="7" s="1"/>
  <c r="I1791" i="7" a="1"/>
  <c r="I1791" i="7" s="1"/>
  <c r="H1791" i="7" a="1"/>
  <c r="H1791" i="7" s="1"/>
  <c r="R1790" i="7" a="1"/>
  <c r="R1790" i="7" s="1"/>
  <c r="Q1790" i="7" a="1"/>
  <c r="Q1790" i="7" s="1"/>
  <c r="O1790" i="7" a="1"/>
  <c r="O1790" i="7" s="1"/>
  <c r="N1790" i="7" a="1"/>
  <c r="N1790" i="7" s="1"/>
  <c r="L1790" i="7" a="1"/>
  <c r="L1790" i="7" s="1"/>
  <c r="K1790" i="7" a="1"/>
  <c r="K1790" i="7" s="1"/>
  <c r="I1790" i="7" a="1"/>
  <c r="I1790" i="7" s="1"/>
  <c r="H1790" i="7" a="1"/>
  <c r="H1790" i="7" s="1"/>
  <c r="R1789" i="7" a="1"/>
  <c r="R1789" i="7" s="1"/>
  <c r="Q1789" i="7" a="1"/>
  <c r="Q1789" i="7" s="1"/>
  <c r="O1789" i="7" a="1"/>
  <c r="O1789" i="7" s="1"/>
  <c r="N1789" i="7" a="1"/>
  <c r="N1789" i="7" s="1"/>
  <c r="L1789" i="7" a="1"/>
  <c r="L1789" i="7" s="1"/>
  <c r="K1789" i="7" a="1"/>
  <c r="K1789" i="7" s="1"/>
  <c r="I1789" i="7" a="1"/>
  <c r="I1789" i="7" s="1"/>
  <c r="H1789" i="7" a="1"/>
  <c r="H1789" i="7" s="1"/>
  <c r="R1788" i="7" a="1"/>
  <c r="R1788" i="7" s="1"/>
  <c r="Q1788" i="7" a="1"/>
  <c r="Q1788" i="7" s="1"/>
  <c r="O1788" i="7" a="1"/>
  <c r="O1788" i="7" s="1"/>
  <c r="N1788" i="7" a="1"/>
  <c r="N1788" i="7" s="1"/>
  <c r="L1788" i="7" a="1"/>
  <c r="L1788" i="7" s="1"/>
  <c r="K1788" i="7" a="1"/>
  <c r="K1788" i="7" s="1"/>
  <c r="I1788" i="7" a="1"/>
  <c r="I1788" i="7" s="1"/>
  <c r="H1788" i="7" a="1"/>
  <c r="H1788" i="7" s="1"/>
  <c r="R1787" i="7" a="1"/>
  <c r="R1787" i="7" s="1"/>
  <c r="Q1787" i="7" a="1"/>
  <c r="Q1787" i="7" s="1"/>
  <c r="O1787" i="7" a="1"/>
  <c r="O1787" i="7" s="1"/>
  <c r="N1787" i="7" a="1"/>
  <c r="N1787" i="7" s="1"/>
  <c r="L1787" i="7" a="1"/>
  <c r="L1787" i="7" s="1"/>
  <c r="K1787" i="7" a="1"/>
  <c r="K1787" i="7" s="1"/>
  <c r="I1787" i="7" a="1"/>
  <c r="I1787" i="7" s="1"/>
  <c r="H1787" i="7" a="1"/>
  <c r="H1787" i="7" s="1"/>
  <c r="R1786" i="7" a="1"/>
  <c r="R1786" i="7" s="1"/>
  <c r="Q1786" i="7" a="1"/>
  <c r="Q1786" i="7" s="1"/>
  <c r="O1786" i="7" a="1"/>
  <c r="O1786" i="7" s="1"/>
  <c r="N1786" i="7" a="1"/>
  <c r="N1786" i="7" s="1"/>
  <c r="L1786" i="7" a="1"/>
  <c r="L1786" i="7" s="1"/>
  <c r="K1786" i="7" a="1"/>
  <c r="K1786" i="7" s="1"/>
  <c r="I1786" i="7" a="1"/>
  <c r="I1786" i="7" s="1"/>
  <c r="H1786" i="7" a="1"/>
  <c r="H1786" i="7" s="1"/>
  <c r="R1785" i="7" a="1"/>
  <c r="R1785" i="7" s="1"/>
  <c r="Q1785" i="7" a="1"/>
  <c r="Q1785" i="7" s="1"/>
  <c r="O1785" i="7" a="1"/>
  <c r="O1785" i="7" s="1"/>
  <c r="N1785" i="7" a="1"/>
  <c r="N1785" i="7" s="1"/>
  <c r="L1785" i="7" a="1"/>
  <c r="L1785" i="7" s="1"/>
  <c r="K1785" i="7" a="1"/>
  <c r="K1785" i="7" s="1"/>
  <c r="I1785" i="7" a="1"/>
  <c r="I1785" i="7" s="1"/>
  <c r="H1785" i="7" a="1"/>
  <c r="H1785" i="7" s="1"/>
  <c r="R1784" i="7" a="1"/>
  <c r="R1784" i="7" s="1"/>
  <c r="Q1784" i="7" a="1"/>
  <c r="Q1784" i="7" s="1"/>
  <c r="O1784" i="7" a="1"/>
  <c r="O1784" i="7" s="1"/>
  <c r="N1784" i="7" a="1"/>
  <c r="N1784" i="7" s="1"/>
  <c r="L1784" i="7" a="1"/>
  <c r="L1784" i="7" s="1"/>
  <c r="K1784" i="7" a="1"/>
  <c r="K1784" i="7" s="1"/>
  <c r="I1784" i="7" a="1"/>
  <c r="I1784" i="7" s="1"/>
  <c r="H1784" i="7" a="1"/>
  <c r="H1784" i="7" s="1"/>
  <c r="R1783" i="7" a="1"/>
  <c r="R1783" i="7" s="1"/>
  <c r="Q1783" i="7" a="1"/>
  <c r="Q1783" i="7" s="1"/>
  <c r="O1783" i="7" a="1"/>
  <c r="O1783" i="7" s="1"/>
  <c r="N1783" i="7" a="1"/>
  <c r="N1783" i="7" s="1"/>
  <c r="L1783" i="7" a="1"/>
  <c r="L1783" i="7" s="1"/>
  <c r="K1783" i="7" a="1"/>
  <c r="K1783" i="7" s="1"/>
  <c r="I1783" i="7" a="1"/>
  <c r="I1783" i="7" s="1"/>
  <c r="H1783" i="7" a="1"/>
  <c r="H1783" i="7" s="1"/>
  <c r="R1782" i="7" a="1"/>
  <c r="R1782" i="7" s="1"/>
  <c r="Q1782" i="7" a="1"/>
  <c r="Q1782" i="7" s="1"/>
  <c r="O1782" i="7" a="1"/>
  <c r="O1782" i="7" s="1"/>
  <c r="N1782" i="7" a="1"/>
  <c r="N1782" i="7" s="1"/>
  <c r="L1782" i="7" a="1"/>
  <c r="L1782" i="7" s="1"/>
  <c r="K1782" i="7" a="1"/>
  <c r="K1782" i="7" s="1"/>
  <c r="I1782" i="7" a="1"/>
  <c r="I1782" i="7" s="1"/>
  <c r="H1782" i="7" a="1"/>
  <c r="H1782" i="7" s="1"/>
  <c r="R1781" i="7" a="1"/>
  <c r="R1781" i="7" s="1"/>
  <c r="Q1781" i="7" a="1"/>
  <c r="Q1781" i="7" s="1"/>
  <c r="O1781" i="7" a="1"/>
  <c r="O1781" i="7" s="1"/>
  <c r="N1781" i="7" a="1"/>
  <c r="N1781" i="7" s="1"/>
  <c r="L1781" i="7" a="1"/>
  <c r="L1781" i="7" s="1"/>
  <c r="K1781" i="7" a="1"/>
  <c r="K1781" i="7" s="1"/>
  <c r="I1781" i="7" a="1"/>
  <c r="I1781" i="7" s="1"/>
  <c r="H1781" i="7" a="1"/>
  <c r="H1781" i="7" s="1"/>
  <c r="R1780" i="7" a="1"/>
  <c r="R1780" i="7" s="1"/>
  <c r="Q1780" i="7" a="1"/>
  <c r="Q1780" i="7" s="1"/>
  <c r="O1780" i="7" a="1"/>
  <c r="O1780" i="7" s="1"/>
  <c r="N1780" i="7" a="1"/>
  <c r="N1780" i="7" s="1"/>
  <c r="L1780" i="7" a="1"/>
  <c r="L1780" i="7" s="1"/>
  <c r="K1780" i="7" a="1"/>
  <c r="K1780" i="7" s="1"/>
  <c r="I1780" i="7" a="1"/>
  <c r="I1780" i="7" s="1"/>
  <c r="H1780" i="7" a="1"/>
  <c r="H1780" i="7" s="1"/>
  <c r="R1779" i="7" a="1"/>
  <c r="R1779" i="7" s="1"/>
  <c r="Q1779" i="7" a="1"/>
  <c r="Q1779" i="7" s="1"/>
  <c r="O1779" i="7" a="1"/>
  <c r="O1779" i="7" s="1"/>
  <c r="N1779" i="7" a="1"/>
  <c r="N1779" i="7" s="1"/>
  <c r="L1779" i="7" a="1"/>
  <c r="L1779" i="7" s="1"/>
  <c r="K1779" i="7" a="1"/>
  <c r="K1779" i="7" s="1"/>
  <c r="I1779" i="7" a="1"/>
  <c r="I1779" i="7" s="1"/>
  <c r="H1779" i="7" a="1"/>
  <c r="H1779" i="7" s="1"/>
  <c r="R1778" i="7" a="1"/>
  <c r="R1778" i="7" s="1"/>
  <c r="Q1778" i="7" a="1"/>
  <c r="Q1778" i="7" s="1"/>
  <c r="O1778" i="7" a="1"/>
  <c r="O1778" i="7" s="1"/>
  <c r="N1778" i="7" a="1"/>
  <c r="N1778" i="7" s="1"/>
  <c r="L1778" i="7" a="1"/>
  <c r="L1778" i="7" s="1"/>
  <c r="K1778" i="7" a="1"/>
  <c r="K1778" i="7" s="1"/>
  <c r="I1778" i="7" a="1"/>
  <c r="I1778" i="7" s="1"/>
  <c r="H1778" i="7" a="1"/>
  <c r="H1778" i="7" s="1"/>
  <c r="R1777" i="7" a="1"/>
  <c r="R1777" i="7" s="1"/>
  <c r="Q1777" i="7" a="1"/>
  <c r="Q1777" i="7" s="1"/>
  <c r="O1777" i="7" a="1"/>
  <c r="O1777" i="7" s="1"/>
  <c r="N1777" i="7" a="1"/>
  <c r="N1777" i="7" s="1"/>
  <c r="L1777" i="7" a="1"/>
  <c r="L1777" i="7" s="1"/>
  <c r="K1777" i="7" a="1"/>
  <c r="K1777" i="7" s="1"/>
  <c r="I1777" i="7" a="1"/>
  <c r="I1777" i="7" s="1"/>
  <c r="H1777" i="7" a="1"/>
  <c r="H1777" i="7" s="1"/>
  <c r="R1776" i="7" a="1"/>
  <c r="R1776" i="7" s="1"/>
  <c r="Q1776" i="7" a="1"/>
  <c r="Q1776" i="7" s="1"/>
  <c r="O1776" i="7" a="1"/>
  <c r="O1776" i="7" s="1"/>
  <c r="N1776" i="7" a="1"/>
  <c r="N1776" i="7" s="1"/>
  <c r="L1776" i="7" a="1"/>
  <c r="L1776" i="7" s="1"/>
  <c r="K1776" i="7" a="1"/>
  <c r="K1776" i="7" s="1"/>
  <c r="I1776" i="7" a="1"/>
  <c r="I1776" i="7" s="1"/>
  <c r="H1776" i="7" a="1"/>
  <c r="H1776" i="7" s="1"/>
  <c r="R1775" i="7" a="1"/>
  <c r="R1775" i="7" s="1"/>
  <c r="Q1775" i="7" a="1"/>
  <c r="Q1775" i="7" s="1"/>
  <c r="O1775" i="7" a="1"/>
  <c r="O1775" i="7" s="1"/>
  <c r="N1775" i="7" a="1"/>
  <c r="N1775" i="7" s="1"/>
  <c r="L1775" i="7" a="1"/>
  <c r="L1775" i="7" s="1"/>
  <c r="K1775" i="7" a="1"/>
  <c r="K1775" i="7" s="1"/>
  <c r="I1775" i="7" a="1"/>
  <c r="I1775" i="7" s="1"/>
  <c r="H1775" i="7" a="1"/>
  <c r="H1775" i="7" s="1"/>
  <c r="R1774" i="7" a="1"/>
  <c r="R1774" i="7" s="1"/>
  <c r="Q1774" i="7" a="1"/>
  <c r="Q1774" i="7" s="1"/>
  <c r="O1774" i="7" a="1"/>
  <c r="O1774" i="7" s="1"/>
  <c r="N1774" i="7" a="1"/>
  <c r="N1774" i="7" s="1"/>
  <c r="L1774" i="7" a="1"/>
  <c r="L1774" i="7" s="1"/>
  <c r="K1774" i="7" a="1"/>
  <c r="K1774" i="7" s="1"/>
  <c r="I1774" i="7" a="1"/>
  <c r="I1774" i="7" s="1"/>
  <c r="H1774" i="7" a="1"/>
  <c r="H1774" i="7" s="1"/>
  <c r="R1773" i="7" a="1"/>
  <c r="R1773" i="7" s="1"/>
  <c r="Q1773" i="7" a="1"/>
  <c r="Q1773" i="7" s="1"/>
  <c r="O1773" i="7" a="1"/>
  <c r="O1773" i="7" s="1"/>
  <c r="N1773" i="7" a="1"/>
  <c r="N1773" i="7" s="1"/>
  <c r="L1773" i="7" a="1"/>
  <c r="L1773" i="7" s="1"/>
  <c r="K1773" i="7" a="1"/>
  <c r="K1773" i="7" s="1"/>
  <c r="I1773" i="7" a="1"/>
  <c r="I1773" i="7" s="1"/>
  <c r="H1773" i="7" a="1"/>
  <c r="H1773" i="7" s="1"/>
  <c r="R1772" i="7" a="1"/>
  <c r="R1772" i="7" s="1"/>
  <c r="Q1772" i="7" a="1"/>
  <c r="Q1772" i="7" s="1"/>
  <c r="O1772" i="7" a="1"/>
  <c r="O1772" i="7" s="1"/>
  <c r="N1772" i="7" a="1"/>
  <c r="N1772" i="7" s="1"/>
  <c r="L1772" i="7" a="1"/>
  <c r="L1772" i="7" s="1"/>
  <c r="K1772" i="7" a="1"/>
  <c r="K1772" i="7" s="1"/>
  <c r="I1772" i="7" a="1"/>
  <c r="I1772" i="7" s="1"/>
  <c r="H1772" i="7" a="1"/>
  <c r="H1772" i="7" s="1"/>
  <c r="R1771" i="7" a="1"/>
  <c r="R1771" i="7" s="1"/>
  <c r="Q1771" i="7" a="1"/>
  <c r="Q1771" i="7" s="1"/>
  <c r="O1771" i="7" a="1"/>
  <c r="O1771" i="7" s="1"/>
  <c r="N1771" i="7" a="1"/>
  <c r="N1771" i="7" s="1"/>
  <c r="L1771" i="7" a="1"/>
  <c r="L1771" i="7" s="1"/>
  <c r="K1771" i="7" a="1"/>
  <c r="K1771" i="7" s="1"/>
  <c r="I1771" i="7" a="1"/>
  <c r="I1771" i="7" s="1"/>
  <c r="H1771" i="7" a="1"/>
  <c r="H1771" i="7" s="1"/>
  <c r="R1770" i="7" a="1"/>
  <c r="R1770" i="7" s="1"/>
  <c r="Q1770" i="7" a="1"/>
  <c r="Q1770" i="7" s="1"/>
  <c r="O1770" i="7" a="1"/>
  <c r="O1770" i="7" s="1"/>
  <c r="N1770" i="7" a="1"/>
  <c r="N1770" i="7" s="1"/>
  <c r="L1770" i="7" a="1"/>
  <c r="L1770" i="7" s="1"/>
  <c r="K1770" i="7" a="1"/>
  <c r="K1770" i="7" s="1"/>
  <c r="I1770" i="7" a="1"/>
  <c r="I1770" i="7" s="1"/>
  <c r="H1770" i="7" a="1"/>
  <c r="H1770" i="7" s="1"/>
  <c r="R1769" i="7" a="1"/>
  <c r="R1769" i="7" s="1"/>
  <c r="Q1769" i="7" a="1"/>
  <c r="Q1769" i="7" s="1"/>
  <c r="O1769" i="7" a="1"/>
  <c r="O1769" i="7" s="1"/>
  <c r="N1769" i="7" a="1"/>
  <c r="N1769" i="7" s="1"/>
  <c r="L1769" i="7" a="1"/>
  <c r="L1769" i="7" s="1"/>
  <c r="K1769" i="7" a="1"/>
  <c r="K1769" i="7" s="1"/>
  <c r="I1769" i="7" a="1"/>
  <c r="I1769" i="7" s="1"/>
  <c r="H1769" i="7" a="1"/>
  <c r="H1769" i="7" s="1"/>
  <c r="R1768" i="7" a="1"/>
  <c r="R1768" i="7" s="1"/>
  <c r="Q1768" i="7" a="1"/>
  <c r="Q1768" i="7" s="1"/>
  <c r="O1768" i="7" a="1"/>
  <c r="O1768" i="7" s="1"/>
  <c r="N1768" i="7" a="1"/>
  <c r="N1768" i="7" s="1"/>
  <c r="L1768" i="7" a="1"/>
  <c r="L1768" i="7" s="1"/>
  <c r="K1768" i="7" a="1"/>
  <c r="K1768" i="7" s="1"/>
  <c r="I1768" i="7" a="1"/>
  <c r="I1768" i="7" s="1"/>
  <c r="H1768" i="7" a="1"/>
  <c r="H1768" i="7" s="1"/>
  <c r="R1767" i="7" a="1"/>
  <c r="R1767" i="7" s="1"/>
  <c r="Q1767" i="7" a="1"/>
  <c r="Q1767" i="7" s="1"/>
  <c r="O1767" i="7" a="1"/>
  <c r="O1767" i="7" s="1"/>
  <c r="N1767" i="7" a="1"/>
  <c r="N1767" i="7" s="1"/>
  <c r="L1767" i="7" a="1"/>
  <c r="L1767" i="7" s="1"/>
  <c r="K1767" i="7" a="1"/>
  <c r="K1767" i="7" s="1"/>
  <c r="I1767" i="7" a="1"/>
  <c r="I1767" i="7" s="1"/>
  <c r="H1767" i="7" a="1"/>
  <c r="H1767" i="7" s="1"/>
  <c r="R1766" i="7" a="1"/>
  <c r="R1766" i="7" s="1"/>
  <c r="Q1766" i="7" a="1"/>
  <c r="Q1766" i="7" s="1"/>
  <c r="O1766" i="7" a="1"/>
  <c r="O1766" i="7" s="1"/>
  <c r="N1766" i="7" a="1"/>
  <c r="N1766" i="7" s="1"/>
  <c r="L1766" i="7" a="1"/>
  <c r="L1766" i="7" s="1"/>
  <c r="K1766" i="7" a="1"/>
  <c r="K1766" i="7" s="1"/>
  <c r="I1766" i="7" a="1"/>
  <c r="I1766" i="7" s="1"/>
  <c r="H1766" i="7" a="1"/>
  <c r="H1766" i="7" s="1"/>
  <c r="R1765" i="7" a="1"/>
  <c r="R1765" i="7" s="1"/>
  <c r="Q1765" i="7" a="1"/>
  <c r="Q1765" i="7" s="1"/>
  <c r="O1765" i="7" a="1"/>
  <c r="O1765" i="7" s="1"/>
  <c r="N1765" i="7" a="1"/>
  <c r="N1765" i="7" s="1"/>
  <c r="L1765" i="7" a="1"/>
  <c r="L1765" i="7" s="1"/>
  <c r="K1765" i="7" a="1"/>
  <c r="K1765" i="7" s="1"/>
  <c r="I1765" i="7" a="1"/>
  <c r="I1765" i="7" s="1"/>
  <c r="H1765" i="7" a="1"/>
  <c r="H1765" i="7" s="1"/>
  <c r="R1764" i="7" a="1"/>
  <c r="R1764" i="7" s="1"/>
  <c r="Q1764" i="7" a="1"/>
  <c r="Q1764" i="7" s="1"/>
  <c r="O1764" i="7" a="1"/>
  <c r="O1764" i="7" s="1"/>
  <c r="N1764" i="7" a="1"/>
  <c r="N1764" i="7" s="1"/>
  <c r="L1764" i="7" a="1"/>
  <c r="L1764" i="7" s="1"/>
  <c r="K1764" i="7" a="1"/>
  <c r="K1764" i="7" s="1"/>
  <c r="I1764" i="7" a="1"/>
  <c r="I1764" i="7" s="1"/>
  <c r="H1764" i="7" a="1"/>
  <c r="H1764" i="7" s="1"/>
  <c r="R1763" i="7" a="1"/>
  <c r="R1763" i="7" s="1"/>
  <c r="Q1763" i="7" a="1"/>
  <c r="Q1763" i="7" s="1"/>
  <c r="O1763" i="7" a="1"/>
  <c r="O1763" i="7" s="1"/>
  <c r="N1763" i="7" a="1"/>
  <c r="N1763" i="7" s="1"/>
  <c r="L1763" i="7" a="1"/>
  <c r="L1763" i="7" s="1"/>
  <c r="K1763" i="7" a="1"/>
  <c r="K1763" i="7" s="1"/>
  <c r="I1763" i="7" a="1"/>
  <c r="I1763" i="7" s="1"/>
  <c r="H1763" i="7" a="1"/>
  <c r="H1763" i="7" s="1"/>
  <c r="R1762" i="7" a="1"/>
  <c r="R1762" i="7" s="1"/>
  <c r="Q1762" i="7" a="1"/>
  <c r="Q1762" i="7" s="1"/>
  <c r="O1762" i="7" a="1"/>
  <c r="O1762" i="7" s="1"/>
  <c r="N1762" i="7" a="1"/>
  <c r="N1762" i="7" s="1"/>
  <c r="L1762" i="7" a="1"/>
  <c r="L1762" i="7" s="1"/>
  <c r="K1762" i="7" a="1"/>
  <c r="K1762" i="7" s="1"/>
  <c r="I1762" i="7" a="1"/>
  <c r="I1762" i="7" s="1"/>
  <c r="H1762" i="7" a="1"/>
  <c r="H1762" i="7" s="1"/>
  <c r="R1761" i="7" a="1"/>
  <c r="R1761" i="7" s="1"/>
  <c r="Q1761" i="7" a="1"/>
  <c r="Q1761" i="7" s="1"/>
  <c r="O1761" i="7" a="1"/>
  <c r="O1761" i="7" s="1"/>
  <c r="N1761" i="7" a="1"/>
  <c r="N1761" i="7" s="1"/>
  <c r="L1761" i="7" a="1"/>
  <c r="L1761" i="7" s="1"/>
  <c r="K1761" i="7" a="1"/>
  <c r="K1761" i="7" s="1"/>
  <c r="I1761" i="7" a="1"/>
  <c r="I1761" i="7" s="1"/>
  <c r="H1761" i="7" a="1"/>
  <c r="H1761" i="7" s="1"/>
  <c r="R1760" i="7" a="1"/>
  <c r="R1760" i="7" s="1"/>
  <c r="Q1760" i="7" a="1"/>
  <c r="Q1760" i="7" s="1"/>
  <c r="O1760" i="7" a="1"/>
  <c r="O1760" i="7" s="1"/>
  <c r="N1760" i="7" a="1"/>
  <c r="N1760" i="7" s="1"/>
  <c r="L1760" i="7" a="1"/>
  <c r="L1760" i="7" s="1"/>
  <c r="K1760" i="7" a="1"/>
  <c r="K1760" i="7" s="1"/>
  <c r="I1760" i="7" a="1"/>
  <c r="I1760" i="7" s="1"/>
  <c r="H1760" i="7" a="1"/>
  <c r="H1760" i="7" s="1"/>
  <c r="R1759" i="7" a="1"/>
  <c r="R1759" i="7" s="1"/>
  <c r="Q1759" i="7" a="1"/>
  <c r="Q1759" i="7" s="1"/>
  <c r="O1759" i="7" a="1"/>
  <c r="O1759" i="7" s="1"/>
  <c r="N1759" i="7" a="1"/>
  <c r="N1759" i="7" s="1"/>
  <c r="L1759" i="7" a="1"/>
  <c r="L1759" i="7" s="1"/>
  <c r="K1759" i="7" a="1"/>
  <c r="K1759" i="7" s="1"/>
  <c r="I1759" i="7" a="1"/>
  <c r="I1759" i="7" s="1"/>
  <c r="H1759" i="7" a="1"/>
  <c r="H1759" i="7" s="1"/>
  <c r="R1758" i="7" a="1"/>
  <c r="R1758" i="7" s="1"/>
  <c r="Q1758" i="7" a="1"/>
  <c r="Q1758" i="7" s="1"/>
  <c r="O1758" i="7" a="1"/>
  <c r="O1758" i="7" s="1"/>
  <c r="N1758" i="7" a="1"/>
  <c r="N1758" i="7" s="1"/>
  <c r="L1758" i="7" a="1"/>
  <c r="L1758" i="7" s="1"/>
  <c r="K1758" i="7" a="1"/>
  <c r="K1758" i="7" s="1"/>
  <c r="I1758" i="7" a="1"/>
  <c r="I1758" i="7" s="1"/>
  <c r="H1758" i="7" a="1"/>
  <c r="H1758" i="7" s="1"/>
  <c r="R1757" i="7" a="1"/>
  <c r="R1757" i="7" s="1"/>
  <c r="Q1757" i="7" a="1"/>
  <c r="Q1757" i="7" s="1"/>
  <c r="O1757" i="7" a="1"/>
  <c r="O1757" i="7" s="1"/>
  <c r="N1757" i="7" a="1"/>
  <c r="N1757" i="7" s="1"/>
  <c r="L1757" i="7" a="1"/>
  <c r="L1757" i="7" s="1"/>
  <c r="K1757" i="7" a="1"/>
  <c r="K1757" i="7" s="1"/>
  <c r="I1757" i="7" a="1"/>
  <c r="I1757" i="7" s="1"/>
  <c r="H1757" i="7" a="1"/>
  <c r="H1757" i="7" s="1"/>
  <c r="R1756" i="7" a="1"/>
  <c r="R1756" i="7" s="1"/>
  <c r="Q1756" i="7" a="1"/>
  <c r="Q1756" i="7" s="1"/>
  <c r="O1756" i="7" a="1"/>
  <c r="O1756" i="7" s="1"/>
  <c r="N1756" i="7" a="1"/>
  <c r="N1756" i="7" s="1"/>
  <c r="L1756" i="7" a="1"/>
  <c r="L1756" i="7" s="1"/>
  <c r="K1756" i="7" a="1"/>
  <c r="K1756" i="7" s="1"/>
  <c r="I1756" i="7" a="1"/>
  <c r="I1756" i="7" s="1"/>
  <c r="H1756" i="7" a="1"/>
  <c r="H1756" i="7" s="1"/>
  <c r="R1755" i="7" a="1"/>
  <c r="R1755" i="7" s="1"/>
  <c r="Q1755" i="7" a="1"/>
  <c r="Q1755" i="7" s="1"/>
  <c r="O1755" i="7" a="1"/>
  <c r="O1755" i="7" s="1"/>
  <c r="N1755" i="7" a="1"/>
  <c r="N1755" i="7" s="1"/>
  <c r="L1755" i="7" a="1"/>
  <c r="L1755" i="7" s="1"/>
  <c r="K1755" i="7" a="1"/>
  <c r="K1755" i="7" s="1"/>
  <c r="I1755" i="7" a="1"/>
  <c r="I1755" i="7" s="1"/>
  <c r="H1755" i="7" a="1"/>
  <c r="H1755" i="7" s="1"/>
  <c r="R1754" i="7" a="1"/>
  <c r="R1754" i="7" s="1"/>
  <c r="Q1754" i="7" a="1"/>
  <c r="Q1754" i="7" s="1"/>
  <c r="O1754" i="7" a="1"/>
  <c r="O1754" i="7" s="1"/>
  <c r="N1754" i="7" a="1"/>
  <c r="N1754" i="7" s="1"/>
  <c r="L1754" i="7" a="1"/>
  <c r="L1754" i="7" s="1"/>
  <c r="K1754" i="7" a="1"/>
  <c r="K1754" i="7" s="1"/>
  <c r="I1754" i="7" a="1"/>
  <c r="I1754" i="7" s="1"/>
  <c r="H1754" i="7" a="1"/>
  <c r="H1754" i="7" s="1"/>
  <c r="R1753" i="7" a="1"/>
  <c r="R1753" i="7" s="1"/>
  <c r="Q1753" i="7" a="1"/>
  <c r="Q1753" i="7" s="1"/>
  <c r="O1753" i="7" a="1"/>
  <c r="O1753" i="7" s="1"/>
  <c r="N1753" i="7" a="1"/>
  <c r="N1753" i="7" s="1"/>
  <c r="L1753" i="7" a="1"/>
  <c r="L1753" i="7" s="1"/>
  <c r="K1753" i="7" a="1"/>
  <c r="K1753" i="7" s="1"/>
  <c r="I1753" i="7" a="1"/>
  <c r="I1753" i="7" s="1"/>
  <c r="H1753" i="7" a="1"/>
  <c r="H1753" i="7" s="1"/>
  <c r="R1752" i="7" a="1"/>
  <c r="R1752" i="7" s="1"/>
  <c r="Q1752" i="7" a="1"/>
  <c r="Q1752" i="7" s="1"/>
  <c r="O1752" i="7" a="1"/>
  <c r="O1752" i="7" s="1"/>
  <c r="N1752" i="7" a="1"/>
  <c r="N1752" i="7" s="1"/>
  <c r="L1752" i="7" a="1"/>
  <c r="L1752" i="7" s="1"/>
  <c r="K1752" i="7" a="1"/>
  <c r="K1752" i="7" s="1"/>
  <c r="I1752" i="7" a="1"/>
  <c r="I1752" i="7" s="1"/>
  <c r="H1752" i="7" a="1"/>
  <c r="H1752" i="7" s="1"/>
  <c r="R1751" i="7" a="1"/>
  <c r="R1751" i="7" s="1"/>
  <c r="Q1751" i="7" a="1"/>
  <c r="Q1751" i="7" s="1"/>
  <c r="O1751" i="7" a="1"/>
  <c r="O1751" i="7" s="1"/>
  <c r="N1751" i="7" a="1"/>
  <c r="N1751" i="7" s="1"/>
  <c r="L1751" i="7" a="1"/>
  <c r="L1751" i="7" s="1"/>
  <c r="K1751" i="7" a="1"/>
  <c r="K1751" i="7" s="1"/>
  <c r="I1751" i="7" a="1"/>
  <c r="I1751" i="7" s="1"/>
  <c r="H1751" i="7" a="1"/>
  <c r="H1751" i="7" s="1"/>
  <c r="R1750" i="7" a="1"/>
  <c r="R1750" i="7" s="1"/>
  <c r="Q1750" i="7" a="1"/>
  <c r="Q1750" i="7" s="1"/>
  <c r="O1750" i="7" a="1"/>
  <c r="O1750" i="7" s="1"/>
  <c r="N1750" i="7" a="1"/>
  <c r="N1750" i="7" s="1"/>
  <c r="L1750" i="7" a="1"/>
  <c r="L1750" i="7" s="1"/>
  <c r="K1750" i="7" a="1"/>
  <c r="K1750" i="7" s="1"/>
  <c r="I1750" i="7" a="1"/>
  <c r="I1750" i="7" s="1"/>
  <c r="H1750" i="7" a="1"/>
  <c r="H1750" i="7" s="1"/>
  <c r="R1749" i="7" a="1"/>
  <c r="R1749" i="7" s="1"/>
  <c r="Q1749" i="7" a="1"/>
  <c r="Q1749" i="7" s="1"/>
  <c r="O1749" i="7" a="1"/>
  <c r="O1749" i="7" s="1"/>
  <c r="N1749" i="7" a="1"/>
  <c r="N1749" i="7" s="1"/>
  <c r="L1749" i="7" a="1"/>
  <c r="L1749" i="7" s="1"/>
  <c r="K1749" i="7" a="1"/>
  <c r="K1749" i="7" s="1"/>
  <c r="I1749" i="7" a="1"/>
  <c r="I1749" i="7" s="1"/>
  <c r="H1749" i="7" a="1"/>
  <c r="H1749" i="7" s="1"/>
  <c r="R1748" i="7" a="1"/>
  <c r="R1748" i="7" s="1"/>
  <c r="Q1748" i="7" a="1"/>
  <c r="Q1748" i="7" s="1"/>
  <c r="O1748" i="7" a="1"/>
  <c r="O1748" i="7" s="1"/>
  <c r="N1748" i="7" a="1"/>
  <c r="N1748" i="7" s="1"/>
  <c r="L1748" i="7" a="1"/>
  <c r="L1748" i="7" s="1"/>
  <c r="K1748" i="7" a="1"/>
  <c r="K1748" i="7" s="1"/>
  <c r="I1748" i="7" a="1"/>
  <c r="I1748" i="7" s="1"/>
  <c r="H1748" i="7" a="1"/>
  <c r="H1748" i="7" s="1"/>
  <c r="R1747" i="7" a="1"/>
  <c r="R1747" i="7" s="1"/>
  <c r="Q1747" i="7" a="1"/>
  <c r="Q1747" i="7" s="1"/>
  <c r="O1747" i="7" a="1"/>
  <c r="O1747" i="7" s="1"/>
  <c r="N1747" i="7" a="1"/>
  <c r="N1747" i="7" s="1"/>
  <c r="L1747" i="7" a="1"/>
  <c r="L1747" i="7" s="1"/>
  <c r="K1747" i="7" a="1"/>
  <c r="K1747" i="7" s="1"/>
  <c r="I1747" i="7" a="1"/>
  <c r="I1747" i="7" s="1"/>
  <c r="H1747" i="7" a="1"/>
  <c r="H1747" i="7" s="1"/>
  <c r="R1746" i="7" a="1"/>
  <c r="R1746" i="7" s="1"/>
  <c r="Q1746" i="7" a="1"/>
  <c r="Q1746" i="7" s="1"/>
  <c r="O1746" i="7" a="1"/>
  <c r="O1746" i="7" s="1"/>
  <c r="N1746" i="7" a="1"/>
  <c r="N1746" i="7" s="1"/>
  <c r="L1746" i="7" a="1"/>
  <c r="L1746" i="7" s="1"/>
  <c r="K1746" i="7" a="1"/>
  <c r="K1746" i="7" s="1"/>
  <c r="I1746" i="7" a="1"/>
  <c r="I1746" i="7" s="1"/>
  <c r="H1746" i="7" a="1"/>
  <c r="H1746" i="7" s="1"/>
  <c r="R1745" i="7" a="1"/>
  <c r="R1745" i="7" s="1"/>
  <c r="Q1745" i="7" a="1"/>
  <c r="Q1745" i="7" s="1"/>
  <c r="O1745" i="7" a="1"/>
  <c r="O1745" i="7" s="1"/>
  <c r="N1745" i="7" a="1"/>
  <c r="N1745" i="7" s="1"/>
  <c r="L1745" i="7" a="1"/>
  <c r="L1745" i="7" s="1"/>
  <c r="K1745" i="7" a="1"/>
  <c r="K1745" i="7" s="1"/>
  <c r="I1745" i="7" a="1"/>
  <c r="I1745" i="7" s="1"/>
  <c r="H1745" i="7" a="1"/>
  <c r="H1745" i="7" s="1"/>
  <c r="R1744" i="7" a="1"/>
  <c r="R1744" i="7" s="1"/>
  <c r="Q1744" i="7" a="1"/>
  <c r="Q1744" i="7" s="1"/>
  <c r="O1744" i="7" a="1"/>
  <c r="O1744" i="7" s="1"/>
  <c r="N1744" i="7" a="1"/>
  <c r="N1744" i="7" s="1"/>
  <c r="L1744" i="7" a="1"/>
  <c r="L1744" i="7" s="1"/>
  <c r="K1744" i="7" a="1"/>
  <c r="K1744" i="7" s="1"/>
  <c r="I1744" i="7" a="1"/>
  <c r="I1744" i="7" s="1"/>
  <c r="H1744" i="7" a="1"/>
  <c r="H1744" i="7" s="1"/>
  <c r="R1743" i="7" a="1"/>
  <c r="R1743" i="7" s="1"/>
  <c r="Q1743" i="7" a="1"/>
  <c r="Q1743" i="7" s="1"/>
  <c r="O1743" i="7" a="1"/>
  <c r="O1743" i="7" s="1"/>
  <c r="N1743" i="7" a="1"/>
  <c r="N1743" i="7" s="1"/>
  <c r="L1743" i="7" a="1"/>
  <c r="L1743" i="7" s="1"/>
  <c r="K1743" i="7" a="1"/>
  <c r="K1743" i="7" s="1"/>
  <c r="I1743" i="7" a="1"/>
  <c r="I1743" i="7" s="1"/>
  <c r="H1743" i="7" a="1"/>
  <c r="H1743" i="7" s="1"/>
  <c r="R1742" i="7" a="1"/>
  <c r="R1742" i="7" s="1"/>
  <c r="Q1742" i="7" a="1"/>
  <c r="Q1742" i="7" s="1"/>
  <c r="O1742" i="7" a="1"/>
  <c r="O1742" i="7" s="1"/>
  <c r="N1742" i="7" a="1"/>
  <c r="N1742" i="7" s="1"/>
  <c r="L1742" i="7" a="1"/>
  <c r="L1742" i="7" s="1"/>
  <c r="K1742" i="7" a="1"/>
  <c r="K1742" i="7" s="1"/>
  <c r="I1742" i="7" a="1"/>
  <c r="I1742" i="7" s="1"/>
  <c r="H1742" i="7" a="1"/>
  <c r="H1742" i="7" s="1"/>
  <c r="R1741" i="7" a="1"/>
  <c r="R1741" i="7" s="1"/>
  <c r="Q1741" i="7" a="1"/>
  <c r="Q1741" i="7" s="1"/>
  <c r="O1741" i="7" a="1"/>
  <c r="O1741" i="7" s="1"/>
  <c r="N1741" i="7" a="1"/>
  <c r="N1741" i="7" s="1"/>
  <c r="L1741" i="7" a="1"/>
  <c r="L1741" i="7" s="1"/>
  <c r="K1741" i="7" a="1"/>
  <c r="K1741" i="7" s="1"/>
  <c r="I1741" i="7" a="1"/>
  <c r="I1741" i="7" s="1"/>
  <c r="H1741" i="7" a="1"/>
  <c r="H1741" i="7" s="1"/>
  <c r="R1740" i="7" a="1"/>
  <c r="R1740" i="7" s="1"/>
  <c r="Q1740" i="7" a="1"/>
  <c r="Q1740" i="7" s="1"/>
  <c r="O1740" i="7" a="1"/>
  <c r="O1740" i="7" s="1"/>
  <c r="N1740" i="7" a="1"/>
  <c r="N1740" i="7" s="1"/>
  <c r="L1740" i="7" a="1"/>
  <c r="L1740" i="7" s="1"/>
  <c r="K1740" i="7" a="1"/>
  <c r="K1740" i="7" s="1"/>
  <c r="I1740" i="7" a="1"/>
  <c r="I1740" i="7" s="1"/>
  <c r="H1740" i="7" a="1"/>
  <c r="H1740" i="7" s="1"/>
  <c r="R1739" i="7" a="1"/>
  <c r="R1739" i="7" s="1"/>
  <c r="Q1739" i="7" a="1"/>
  <c r="Q1739" i="7" s="1"/>
  <c r="O1739" i="7" a="1"/>
  <c r="O1739" i="7" s="1"/>
  <c r="N1739" i="7" a="1"/>
  <c r="N1739" i="7" s="1"/>
  <c r="L1739" i="7" a="1"/>
  <c r="L1739" i="7" s="1"/>
  <c r="K1739" i="7" a="1"/>
  <c r="K1739" i="7" s="1"/>
  <c r="I1739" i="7" a="1"/>
  <c r="I1739" i="7" s="1"/>
  <c r="H1739" i="7" a="1"/>
  <c r="H1739" i="7" s="1"/>
  <c r="R1738" i="7" a="1"/>
  <c r="R1738" i="7" s="1"/>
  <c r="Q1738" i="7" a="1"/>
  <c r="Q1738" i="7" s="1"/>
  <c r="O1738" i="7" a="1"/>
  <c r="O1738" i="7" s="1"/>
  <c r="N1738" i="7" a="1"/>
  <c r="N1738" i="7" s="1"/>
  <c r="L1738" i="7" a="1"/>
  <c r="L1738" i="7" s="1"/>
  <c r="K1738" i="7" a="1"/>
  <c r="K1738" i="7" s="1"/>
  <c r="I1738" i="7" a="1"/>
  <c r="I1738" i="7" s="1"/>
  <c r="H1738" i="7" a="1"/>
  <c r="H1738" i="7" s="1"/>
  <c r="R1737" i="7" a="1"/>
  <c r="R1737" i="7" s="1"/>
  <c r="Q1737" i="7" a="1"/>
  <c r="Q1737" i="7" s="1"/>
  <c r="O1737" i="7" a="1"/>
  <c r="O1737" i="7" s="1"/>
  <c r="N1737" i="7" a="1"/>
  <c r="N1737" i="7" s="1"/>
  <c r="L1737" i="7" a="1"/>
  <c r="L1737" i="7" s="1"/>
  <c r="K1737" i="7" a="1"/>
  <c r="K1737" i="7" s="1"/>
  <c r="I1737" i="7" a="1"/>
  <c r="I1737" i="7" s="1"/>
  <c r="H1737" i="7" a="1"/>
  <c r="H1737" i="7" s="1"/>
  <c r="R1736" i="7" a="1"/>
  <c r="R1736" i="7" s="1"/>
  <c r="Q1736" i="7" a="1"/>
  <c r="Q1736" i="7" s="1"/>
  <c r="O1736" i="7" a="1"/>
  <c r="O1736" i="7" s="1"/>
  <c r="N1736" i="7" a="1"/>
  <c r="N1736" i="7" s="1"/>
  <c r="L1736" i="7" a="1"/>
  <c r="L1736" i="7" s="1"/>
  <c r="K1736" i="7" a="1"/>
  <c r="K1736" i="7" s="1"/>
  <c r="I1736" i="7" a="1"/>
  <c r="I1736" i="7" s="1"/>
  <c r="H1736" i="7" a="1"/>
  <c r="H1736" i="7" s="1"/>
  <c r="R1735" i="7" a="1"/>
  <c r="R1735" i="7" s="1"/>
  <c r="Q1735" i="7" a="1"/>
  <c r="Q1735" i="7" s="1"/>
  <c r="O1735" i="7" a="1"/>
  <c r="O1735" i="7" s="1"/>
  <c r="N1735" i="7" a="1"/>
  <c r="N1735" i="7" s="1"/>
  <c r="L1735" i="7" a="1"/>
  <c r="L1735" i="7" s="1"/>
  <c r="K1735" i="7" a="1"/>
  <c r="K1735" i="7" s="1"/>
  <c r="I1735" i="7" a="1"/>
  <c r="I1735" i="7" s="1"/>
  <c r="H1735" i="7" a="1"/>
  <c r="H1735" i="7" s="1"/>
  <c r="R1734" i="7" a="1"/>
  <c r="R1734" i="7" s="1"/>
  <c r="Q1734" i="7" a="1"/>
  <c r="Q1734" i="7" s="1"/>
  <c r="O1734" i="7" a="1"/>
  <c r="O1734" i="7" s="1"/>
  <c r="N1734" i="7" a="1"/>
  <c r="N1734" i="7" s="1"/>
  <c r="L1734" i="7" a="1"/>
  <c r="L1734" i="7" s="1"/>
  <c r="K1734" i="7" a="1"/>
  <c r="K1734" i="7" s="1"/>
  <c r="I1734" i="7" a="1"/>
  <c r="I1734" i="7" s="1"/>
  <c r="H1734" i="7" a="1"/>
  <c r="H1734" i="7" s="1"/>
  <c r="R1733" i="7" a="1"/>
  <c r="R1733" i="7" s="1"/>
  <c r="Q1733" i="7" a="1"/>
  <c r="Q1733" i="7" s="1"/>
  <c r="O1733" i="7" a="1"/>
  <c r="O1733" i="7" s="1"/>
  <c r="N1733" i="7" a="1"/>
  <c r="N1733" i="7" s="1"/>
  <c r="L1733" i="7" a="1"/>
  <c r="L1733" i="7" s="1"/>
  <c r="K1733" i="7" a="1"/>
  <c r="K1733" i="7" s="1"/>
  <c r="I1733" i="7" a="1"/>
  <c r="I1733" i="7" s="1"/>
  <c r="H1733" i="7" a="1"/>
  <c r="H1733" i="7" s="1"/>
  <c r="R1732" i="7" a="1"/>
  <c r="R1732" i="7" s="1"/>
  <c r="Q1732" i="7" a="1"/>
  <c r="Q1732" i="7" s="1"/>
  <c r="O1732" i="7" a="1"/>
  <c r="O1732" i="7" s="1"/>
  <c r="N1732" i="7" a="1"/>
  <c r="N1732" i="7" s="1"/>
  <c r="L1732" i="7" a="1"/>
  <c r="L1732" i="7" s="1"/>
  <c r="K1732" i="7" a="1"/>
  <c r="K1732" i="7" s="1"/>
  <c r="I1732" i="7" a="1"/>
  <c r="I1732" i="7" s="1"/>
  <c r="H1732" i="7" a="1"/>
  <c r="H1732" i="7" s="1"/>
  <c r="R1731" i="7" a="1"/>
  <c r="R1731" i="7" s="1"/>
  <c r="Q1731" i="7" a="1"/>
  <c r="Q1731" i="7" s="1"/>
  <c r="O1731" i="7" a="1"/>
  <c r="O1731" i="7" s="1"/>
  <c r="N1731" i="7" a="1"/>
  <c r="N1731" i="7" s="1"/>
  <c r="L1731" i="7" a="1"/>
  <c r="L1731" i="7" s="1"/>
  <c r="K1731" i="7" a="1"/>
  <c r="K1731" i="7" s="1"/>
  <c r="I1731" i="7" a="1"/>
  <c r="I1731" i="7" s="1"/>
  <c r="H1731" i="7" a="1"/>
  <c r="H1731" i="7" s="1"/>
  <c r="R1730" i="7" a="1"/>
  <c r="R1730" i="7" s="1"/>
  <c r="Q1730" i="7" a="1"/>
  <c r="Q1730" i="7" s="1"/>
  <c r="O1730" i="7" a="1"/>
  <c r="O1730" i="7" s="1"/>
  <c r="N1730" i="7" a="1"/>
  <c r="N1730" i="7" s="1"/>
  <c r="L1730" i="7" a="1"/>
  <c r="L1730" i="7" s="1"/>
  <c r="K1730" i="7" a="1"/>
  <c r="K1730" i="7" s="1"/>
  <c r="I1730" i="7" a="1"/>
  <c r="I1730" i="7" s="1"/>
  <c r="H1730" i="7" a="1"/>
  <c r="H1730" i="7" s="1"/>
  <c r="R1729" i="7" a="1"/>
  <c r="R1729" i="7" s="1"/>
  <c r="Q1729" i="7" a="1"/>
  <c r="Q1729" i="7" s="1"/>
  <c r="O1729" i="7" a="1"/>
  <c r="O1729" i="7" s="1"/>
  <c r="N1729" i="7" a="1"/>
  <c r="N1729" i="7" s="1"/>
  <c r="L1729" i="7" a="1"/>
  <c r="L1729" i="7" s="1"/>
  <c r="K1729" i="7" a="1"/>
  <c r="K1729" i="7" s="1"/>
  <c r="I1729" i="7" a="1"/>
  <c r="I1729" i="7" s="1"/>
  <c r="H1729" i="7" a="1"/>
  <c r="H1729" i="7" s="1"/>
  <c r="R1728" i="7" a="1"/>
  <c r="R1728" i="7" s="1"/>
  <c r="Q1728" i="7" a="1"/>
  <c r="Q1728" i="7" s="1"/>
  <c r="O1728" i="7" a="1"/>
  <c r="O1728" i="7" s="1"/>
  <c r="N1728" i="7" a="1"/>
  <c r="N1728" i="7" s="1"/>
  <c r="L1728" i="7" a="1"/>
  <c r="L1728" i="7" s="1"/>
  <c r="K1728" i="7" a="1"/>
  <c r="K1728" i="7" s="1"/>
  <c r="I1728" i="7" a="1"/>
  <c r="I1728" i="7" s="1"/>
  <c r="H1728" i="7" a="1"/>
  <c r="H1728" i="7" s="1"/>
  <c r="R1727" i="7" a="1"/>
  <c r="R1727" i="7" s="1"/>
  <c r="Q1727" i="7" a="1"/>
  <c r="Q1727" i="7" s="1"/>
  <c r="O1727" i="7" a="1"/>
  <c r="O1727" i="7" s="1"/>
  <c r="N1727" i="7" a="1"/>
  <c r="N1727" i="7" s="1"/>
  <c r="L1727" i="7" a="1"/>
  <c r="L1727" i="7" s="1"/>
  <c r="K1727" i="7" a="1"/>
  <c r="K1727" i="7" s="1"/>
  <c r="I1727" i="7" a="1"/>
  <c r="I1727" i="7" s="1"/>
  <c r="H1727" i="7" a="1"/>
  <c r="H1727" i="7" s="1"/>
  <c r="R1726" i="7" a="1"/>
  <c r="R1726" i="7" s="1"/>
  <c r="Q1726" i="7" a="1"/>
  <c r="Q1726" i="7" s="1"/>
  <c r="O1726" i="7" a="1"/>
  <c r="O1726" i="7" s="1"/>
  <c r="N1726" i="7" a="1"/>
  <c r="N1726" i="7" s="1"/>
  <c r="L1726" i="7" a="1"/>
  <c r="L1726" i="7" s="1"/>
  <c r="K1726" i="7" a="1"/>
  <c r="K1726" i="7" s="1"/>
  <c r="I1726" i="7" a="1"/>
  <c r="I1726" i="7" s="1"/>
  <c r="H1726" i="7" a="1"/>
  <c r="H1726" i="7" s="1"/>
  <c r="R1725" i="7" a="1"/>
  <c r="R1725" i="7" s="1"/>
  <c r="Q1725" i="7" a="1"/>
  <c r="Q1725" i="7" s="1"/>
  <c r="O1725" i="7" a="1"/>
  <c r="O1725" i="7" s="1"/>
  <c r="N1725" i="7" a="1"/>
  <c r="N1725" i="7" s="1"/>
  <c r="L1725" i="7" a="1"/>
  <c r="L1725" i="7" s="1"/>
  <c r="K1725" i="7" a="1"/>
  <c r="K1725" i="7" s="1"/>
  <c r="I1725" i="7" a="1"/>
  <c r="I1725" i="7" s="1"/>
  <c r="H1725" i="7" a="1"/>
  <c r="H1725" i="7" s="1"/>
  <c r="R1724" i="7" a="1"/>
  <c r="R1724" i="7" s="1"/>
  <c r="Q1724" i="7" a="1"/>
  <c r="Q1724" i="7" s="1"/>
  <c r="O1724" i="7" a="1"/>
  <c r="O1724" i="7" s="1"/>
  <c r="N1724" i="7" a="1"/>
  <c r="N1724" i="7" s="1"/>
  <c r="L1724" i="7" a="1"/>
  <c r="L1724" i="7" s="1"/>
  <c r="K1724" i="7" a="1"/>
  <c r="K1724" i="7" s="1"/>
  <c r="I1724" i="7" a="1"/>
  <c r="I1724" i="7" s="1"/>
  <c r="H1724" i="7" a="1"/>
  <c r="H1724" i="7" s="1"/>
  <c r="R1723" i="7" a="1"/>
  <c r="R1723" i="7" s="1"/>
  <c r="Q1723" i="7" a="1"/>
  <c r="Q1723" i="7" s="1"/>
  <c r="O1723" i="7" a="1"/>
  <c r="O1723" i="7" s="1"/>
  <c r="N1723" i="7" a="1"/>
  <c r="N1723" i="7" s="1"/>
  <c r="L1723" i="7" a="1"/>
  <c r="L1723" i="7" s="1"/>
  <c r="K1723" i="7" a="1"/>
  <c r="K1723" i="7" s="1"/>
  <c r="I1723" i="7" a="1"/>
  <c r="I1723" i="7" s="1"/>
  <c r="H1723" i="7" a="1"/>
  <c r="H1723" i="7" s="1"/>
  <c r="R1722" i="7" a="1"/>
  <c r="R1722" i="7" s="1"/>
  <c r="Q1722" i="7" a="1"/>
  <c r="Q1722" i="7" s="1"/>
  <c r="O1722" i="7" a="1"/>
  <c r="O1722" i="7" s="1"/>
  <c r="N1722" i="7" a="1"/>
  <c r="N1722" i="7" s="1"/>
  <c r="L1722" i="7" a="1"/>
  <c r="L1722" i="7" s="1"/>
  <c r="K1722" i="7" a="1"/>
  <c r="K1722" i="7" s="1"/>
  <c r="I1722" i="7" a="1"/>
  <c r="I1722" i="7" s="1"/>
  <c r="H1722" i="7" a="1"/>
  <c r="H1722" i="7" s="1"/>
  <c r="R1721" i="7" a="1"/>
  <c r="R1721" i="7" s="1"/>
  <c r="Q1721" i="7" a="1"/>
  <c r="Q1721" i="7" s="1"/>
  <c r="O1721" i="7" a="1"/>
  <c r="O1721" i="7" s="1"/>
  <c r="N1721" i="7" a="1"/>
  <c r="N1721" i="7" s="1"/>
  <c r="L1721" i="7" a="1"/>
  <c r="L1721" i="7" s="1"/>
  <c r="K1721" i="7" a="1"/>
  <c r="K1721" i="7" s="1"/>
  <c r="I1721" i="7" a="1"/>
  <c r="I1721" i="7" s="1"/>
  <c r="H1721" i="7" a="1"/>
  <c r="H1721" i="7" s="1"/>
  <c r="R1720" i="7" a="1"/>
  <c r="R1720" i="7" s="1"/>
  <c r="Q1720" i="7" a="1"/>
  <c r="Q1720" i="7" s="1"/>
  <c r="O1720" i="7" a="1"/>
  <c r="O1720" i="7" s="1"/>
  <c r="N1720" i="7" a="1"/>
  <c r="N1720" i="7" s="1"/>
  <c r="L1720" i="7" a="1"/>
  <c r="L1720" i="7" s="1"/>
  <c r="K1720" i="7" a="1"/>
  <c r="K1720" i="7" s="1"/>
  <c r="I1720" i="7" a="1"/>
  <c r="I1720" i="7" s="1"/>
  <c r="H1720" i="7" a="1"/>
  <c r="H1720" i="7" s="1"/>
  <c r="R1719" i="7" a="1"/>
  <c r="R1719" i="7" s="1"/>
  <c r="Q1719" i="7" a="1"/>
  <c r="Q1719" i="7" s="1"/>
  <c r="O1719" i="7" a="1"/>
  <c r="O1719" i="7" s="1"/>
  <c r="N1719" i="7" a="1"/>
  <c r="N1719" i="7" s="1"/>
  <c r="L1719" i="7" a="1"/>
  <c r="L1719" i="7" s="1"/>
  <c r="K1719" i="7" a="1"/>
  <c r="K1719" i="7" s="1"/>
  <c r="I1719" i="7" a="1"/>
  <c r="I1719" i="7" s="1"/>
  <c r="H1719" i="7" a="1"/>
  <c r="H1719" i="7" s="1"/>
  <c r="R1718" i="7" a="1"/>
  <c r="R1718" i="7" s="1"/>
  <c r="Q1718" i="7" a="1"/>
  <c r="Q1718" i="7" s="1"/>
  <c r="O1718" i="7" a="1"/>
  <c r="O1718" i="7" s="1"/>
  <c r="N1718" i="7" a="1"/>
  <c r="N1718" i="7" s="1"/>
  <c r="L1718" i="7" a="1"/>
  <c r="L1718" i="7" s="1"/>
  <c r="K1718" i="7" a="1"/>
  <c r="K1718" i="7" s="1"/>
  <c r="I1718" i="7" a="1"/>
  <c r="I1718" i="7" s="1"/>
  <c r="H1718" i="7" a="1"/>
  <c r="H1718" i="7" s="1"/>
  <c r="R1717" i="7" a="1"/>
  <c r="R1717" i="7" s="1"/>
  <c r="Q1717" i="7" a="1"/>
  <c r="Q1717" i="7" s="1"/>
  <c r="O1717" i="7" a="1"/>
  <c r="O1717" i="7" s="1"/>
  <c r="N1717" i="7" a="1"/>
  <c r="N1717" i="7" s="1"/>
  <c r="L1717" i="7" a="1"/>
  <c r="L1717" i="7" s="1"/>
  <c r="K1717" i="7" a="1"/>
  <c r="K1717" i="7" s="1"/>
  <c r="I1717" i="7" a="1"/>
  <c r="I1717" i="7" s="1"/>
  <c r="H1717" i="7" a="1"/>
  <c r="H1717" i="7" s="1"/>
  <c r="R1716" i="7" a="1"/>
  <c r="R1716" i="7" s="1"/>
  <c r="Q1716" i="7" a="1"/>
  <c r="Q1716" i="7" s="1"/>
  <c r="O1716" i="7" a="1"/>
  <c r="O1716" i="7" s="1"/>
  <c r="N1716" i="7" a="1"/>
  <c r="N1716" i="7" s="1"/>
  <c r="L1716" i="7" a="1"/>
  <c r="L1716" i="7" s="1"/>
  <c r="K1716" i="7" a="1"/>
  <c r="K1716" i="7" s="1"/>
  <c r="I1716" i="7" a="1"/>
  <c r="I1716" i="7" s="1"/>
  <c r="H1716" i="7" a="1"/>
  <c r="H1716" i="7" s="1"/>
  <c r="R1715" i="7" a="1"/>
  <c r="R1715" i="7" s="1"/>
  <c r="Q1715" i="7" a="1"/>
  <c r="Q1715" i="7" s="1"/>
  <c r="O1715" i="7" a="1"/>
  <c r="O1715" i="7" s="1"/>
  <c r="N1715" i="7" a="1"/>
  <c r="N1715" i="7" s="1"/>
  <c r="L1715" i="7" a="1"/>
  <c r="L1715" i="7" s="1"/>
  <c r="K1715" i="7" a="1"/>
  <c r="K1715" i="7" s="1"/>
  <c r="I1715" i="7" a="1"/>
  <c r="I1715" i="7" s="1"/>
  <c r="H1715" i="7" a="1"/>
  <c r="H1715" i="7" s="1"/>
  <c r="R1714" i="7" a="1"/>
  <c r="R1714" i="7" s="1"/>
  <c r="Q1714" i="7" a="1"/>
  <c r="Q1714" i="7" s="1"/>
  <c r="O1714" i="7" a="1"/>
  <c r="O1714" i="7" s="1"/>
  <c r="N1714" i="7" a="1"/>
  <c r="N1714" i="7" s="1"/>
  <c r="L1714" i="7" a="1"/>
  <c r="L1714" i="7" s="1"/>
  <c r="K1714" i="7" a="1"/>
  <c r="K1714" i="7" s="1"/>
  <c r="I1714" i="7" a="1"/>
  <c r="I1714" i="7" s="1"/>
  <c r="H1714" i="7" a="1"/>
  <c r="H1714" i="7" s="1"/>
  <c r="R1713" i="7" a="1"/>
  <c r="R1713" i="7" s="1"/>
  <c r="Q1713" i="7" a="1"/>
  <c r="Q1713" i="7" s="1"/>
  <c r="O1713" i="7" a="1"/>
  <c r="O1713" i="7" s="1"/>
  <c r="N1713" i="7" a="1"/>
  <c r="N1713" i="7" s="1"/>
  <c r="L1713" i="7" a="1"/>
  <c r="L1713" i="7" s="1"/>
  <c r="K1713" i="7" a="1"/>
  <c r="K1713" i="7" s="1"/>
  <c r="I1713" i="7" a="1"/>
  <c r="I1713" i="7" s="1"/>
  <c r="H1713" i="7" a="1"/>
  <c r="H1713" i="7" s="1"/>
  <c r="R1712" i="7" a="1"/>
  <c r="R1712" i="7" s="1"/>
  <c r="Q1712" i="7" a="1"/>
  <c r="Q1712" i="7" s="1"/>
  <c r="O1712" i="7" a="1"/>
  <c r="O1712" i="7" s="1"/>
  <c r="N1712" i="7" a="1"/>
  <c r="N1712" i="7" s="1"/>
  <c r="L1712" i="7" a="1"/>
  <c r="L1712" i="7" s="1"/>
  <c r="K1712" i="7" a="1"/>
  <c r="K1712" i="7" s="1"/>
  <c r="I1712" i="7" a="1"/>
  <c r="I1712" i="7" s="1"/>
  <c r="H1712" i="7" a="1"/>
  <c r="H1712" i="7" s="1"/>
  <c r="R1711" i="7" a="1"/>
  <c r="R1711" i="7" s="1"/>
  <c r="Q1711" i="7" a="1"/>
  <c r="Q1711" i="7" s="1"/>
  <c r="O1711" i="7" a="1"/>
  <c r="O1711" i="7" s="1"/>
  <c r="N1711" i="7" a="1"/>
  <c r="N1711" i="7" s="1"/>
  <c r="L1711" i="7" a="1"/>
  <c r="L1711" i="7" s="1"/>
  <c r="K1711" i="7" a="1"/>
  <c r="K1711" i="7" s="1"/>
  <c r="I1711" i="7" a="1"/>
  <c r="I1711" i="7" s="1"/>
  <c r="H1711" i="7" a="1"/>
  <c r="H1711" i="7" s="1"/>
  <c r="R1710" i="7" a="1"/>
  <c r="R1710" i="7" s="1"/>
  <c r="Q1710" i="7" a="1"/>
  <c r="Q1710" i="7" s="1"/>
  <c r="O1710" i="7" a="1"/>
  <c r="O1710" i="7" s="1"/>
  <c r="N1710" i="7" a="1"/>
  <c r="N1710" i="7" s="1"/>
  <c r="L1710" i="7" a="1"/>
  <c r="L1710" i="7" s="1"/>
  <c r="K1710" i="7" a="1"/>
  <c r="K1710" i="7" s="1"/>
  <c r="I1710" i="7" a="1"/>
  <c r="I1710" i="7" s="1"/>
  <c r="H1710" i="7" a="1"/>
  <c r="H1710" i="7" s="1"/>
  <c r="R1709" i="7" a="1"/>
  <c r="R1709" i="7" s="1"/>
  <c r="Q1709" i="7" a="1"/>
  <c r="Q1709" i="7" s="1"/>
  <c r="O1709" i="7" a="1"/>
  <c r="O1709" i="7" s="1"/>
  <c r="N1709" i="7" a="1"/>
  <c r="N1709" i="7" s="1"/>
  <c r="L1709" i="7" a="1"/>
  <c r="L1709" i="7" s="1"/>
  <c r="K1709" i="7" a="1"/>
  <c r="K1709" i="7" s="1"/>
  <c r="I1709" i="7" a="1"/>
  <c r="I1709" i="7" s="1"/>
  <c r="H1709" i="7" a="1"/>
  <c r="H1709" i="7" s="1"/>
  <c r="R1708" i="7" a="1"/>
  <c r="R1708" i="7" s="1"/>
  <c r="Q1708" i="7" a="1"/>
  <c r="Q1708" i="7" s="1"/>
  <c r="O1708" i="7" a="1"/>
  <c r="O1708" i="7" s="1"/>
  <c r="N1708" i="7" a="1"/>
  <c r="N1708" i="7" s="1"/>
  <c r="L1708" i="7" a="1"/>
  <c r="L1708" i="7" s="1"/>
  <c r="K1708" i="7" a="1"/>
  <c r="K1708" i="7" s="1"/>
  <c r="I1708" i="7" a="1"/>
  <c r="I1708" i="7" s="1"/>
  <c r="H1708" i="7" a="1"/>
  <c r="H1708" i="7" s="1"/>
  <c r="R1707" i="7" a="1"/>
  <c r="R1707" i="7" s="1"/>
  <c r="Q1707" i="7" a="1"/>
  <c r="Q1707" i="7" s="1"/>
  <c r="O1707" i="7" a="1"/>
  <c r="O1707" i="7" s="1"/>
  <c r="N1707" i="7" a="1"/>
  <c r="N1707" i="7" s="1"/>
  <c r="L1707" i="7" a="1"/>
  <c r="L1707" i="7" s="1"/>
  <c r="K1707" i="7" a="1"/>
  <c r="K1707" i="7" s="1"/>
  <c r="I1707" i="7" a="1"/>
  <c r="I1707" i="7" s="1"/>
  <c r="H1707" i="7" a="1"/>
  <c r="H1707" i="7" s="1"/>
  <c r="R1706" i="7" a="1"/>
  <c r="R1706" i="7" s="1"/>
  <c r="Q1706" i="7" a="1"/>
  <c r="Q1706" i="7" s="1"/>
  <c r="O1706" i="7" a="1"/>
  <c r="O1706" i="7" s="1"/>
  <c r="N1706" i="7" a="1"/>
  <c r="N1706" i="7" s="1"/>
  <c r="L1706" i="7" a="1"/>
  <c r="L1706" i="7" s="1"/>
  <c r="K1706" i="7" a="1"/>
  <c r="K1706" i="7" s="1"/>
  <c r="I1706" i="7" a="1"/>
  <c r="I1706" i="7" s="1"/>
  <c r="H1706" i="7" a="1"/>
  <c r="H1706" i="7" s="1"/>
  <c r="R1705" i="7" a="1"/>
  <c r="R1705" i="7" s="1"/>
  <c r="Q1705" i="7" a="1"/>
  <c r="Q1705" i="7" s="1"/>
  <c r="O1705" i="7" a="1"/>
  <c r="O1705" i="7" s="1"/>
  <c r="N1705" i="7" a="1"/>
  <c r="N1705" i="7" s="1"/>
  <c r="L1705" i="7" a="1"/>
  <c r="L1705" i="7" s="1"/>
  <c r="K1705" i="7" a="1"/>
  <c r="K1705" i="7" s="1"/>
  <c r="I1705" i="7" a="1"/>
  <c r="I1705" i="7" s="1"/>
  <c r="H1705" i="7" a="1"/>
  <c r="H1705" i="7" s="1"/>
  <c r="R1704" i="7" a="1"/>
  <c r="R1704" i="7" s="1"/>
  <c r="Q1704" i="7" a="1"/>
  <c r="Q1704" i="7" s="1"/>
  <c r="O1704" i="7" a="1"/>
  <c r="O1704" i="7" s="1"/>
  <c r="N1704" i="7" a="1"/>
  <c r="N1704" i="7" s="1"/>
  <c r="L1704" i="7" a="1"/>
  <c r="L1704" i="7" s="1"/>
  <c r="K1704" i="7" a="1"/>
  <c r="K1704" i="7" s="1"/>
  <c r="I1704" i="7" a="1"/>
  <c r="I1704" i="7" s="1"/>
  <c r="H1704" i="7" a="1"/>
  <c r="H1704" i="7" s="1"/>
  <c r="R1703" i="7" a="1"/>
  <c r="R1703" i="7" s="1"/>
  <c r="Q1703" i="7" a="1"/>
  <c r="Q1703" i="7" s="1"/>
  <c r="O1703" i="7" a="1"/>
  <c r="O1703" i="7" s="1"/>
  <c r="N1703" i="7" a="1"/>
  <c r="N1703" i="7" s="1"/>
  <c r="L1703" i="7" a="1"/>
  <c r="L1703" i="7" s="1"/>
  <c r="K1703" i="7" a="1"/>
  <c r="K1703" i="7" s="1"/>
  <c r="I1703" i="7" a="1"/>
  <c r="I1703" i="7" s="1"/>
  <c r="H1703" i="7" a="1"/>
  <c r="H1703" i="7" s="1"/>
  <c r="R1702" i="7" a="1"/>
  <c r="R1702" i="7" s="1"/>
  <c r="Q1702" i="7" a="1"/>
  <c r="Q1702" i="7" s="1"/>
  <c r="O1702" i="7" a="1"/>
  <c r="O1702" i="7" s="1"/>
  <c r="N1702" i="7" a="1"/>
  <c r="N1702" i="7" s="1"/>
  <c r="L1702" i="7" a="1"/>
  <c r="L1702" i="7" s="1"/>
  <c r="K1702" i="7" a="1"/>
  <c r="K1702" i="7" s="1"/>
  <c r="I1702" i="7" a="1"/>
  <c r="I1702" i="7" s="1"/>
  <c r="H1702" i="7" a="1"/>
  <c r="H1702" i="7" s="1"/>
  <c r="R1701" i="7" a="1"/>
  <c r="R1701" i="7" s="1"/>
  <c r="Q1701" i="7" a="1"/>
  <c r="Q1701" i="7" s="1"/>
  <c r="O1701" i="7" a="1"/>
  <c r="O1701" i="7" s="1"/>
  <c r="N1701" i="7" a="1"/>
  <c r="N1701" i="7" s="1"/>
  <c r="L1701" i="7" a="1"/>
  <c r="L1701" i="7" s="1"/>
  <c r="K1701" i="7" a="1"/>
  <c r="K1701" i="7" s="1"/>
  <c r="I1701" i="7" a="1"/>
  <c r="I1701" i="7" s="1"/>
  <c r="H1701" i="7" a="1"/>
  <c r="H1701" i="7" s="1"/>
  <c r="R1700" i="7" a="1"/>
  <c r="R1700" i="7" s="1"/>
  <c r="Q1700" i="7" a="1"/>
  <c r="Q1700" i="7" s="1"/>
  <c r="O1700" i="7" a="1"/>
  <c r="O1700" i="7" s="1"/>
  <c r="N1700" i="7" a="1"/>
  <c r="N1700" i="7" s="1"/>
  <c r="L1700" i="7" a="1"/>
  <c r="L1700" i="7" s="1"/>
  <c r="K1700" i="7" a="1"/>
  <c r="K1700" i="7" s="1"/>
  <c r="I1700" i="7" a="1"/>
  <c r="I1700" i="7" s="1"/>
  <c r="H1700" i="7" a="1"/>
  <c r="H1700" i="7" s="1"/>
  <c r="R1699" i="7" a="1"/>
  <c r="R1699" i="7" s="1"/>
  <c r="Q1699" i="7" a="1"/>
  <c r="Q1699" i="7" s="1"/>
  <c r="O1699" i="7" a="1"/>
  <c r="O1699" i="7" s="1"/>
  <c r="N1699" i="7" a="1"/>
  <c r="N1699" i="7" s="1"/>
  <c r="L1699" i="7" a="1"/>
  <c r="L1699" i="7" s="1"/>
  <c r="K1699" i="7" a="1"/>
  <c r="K1699" i="7" s="1"/>
  <c r="I1699" i="7" a="1"/>
  <c r="I1699" i="7" s="1"/>
  <c r="H1699" i="7" a="1"/>
  <c r="H1699" i="7" s="1"/>
  <c r="R1698" i="7" a="1"/>
  <c r="R1698" i="7" s="1"/>
  <c r="Q1698" i="7" a="1"/>
  <c r="Q1698" i="7" s="1"/>
  <c r="O1698" i="7" a="1"/>
  <c r="O1698" i="7" s="1"/>
  <c r="N1698" i="7" a="1"/>
  <c r="N1698" i="7" s="1"/>
  <c r="L1698" i="7" a="1"/>
  <c r="L1698" i="7" s="1"/>
  <c r="K1698" i="7" a="1"/>
  <c r="K1698" i="7" s="1"/>
  <c r="I1698" i="7" a="1"/>
  <c r="I1698" i="7" s="1"/>
  <c r="H1698" i="7" a="1"/>
  <c r="H1698" i="7" s="1"/>
  <c r="R1697" i="7" a="1"/>
  <c r="R1697" i="7" s="1"/>
  <c r="Q1697" i="7" a="1"/>
  <c r="Q1697" i="7" s="1"/>
  <c r="O1697" i="7" a="1"/>
  <c r="O1697" i="7" s="1"/>
  <c r="N1697" i="7" a="1"/>
  <c r="N1697" i="7" s="1"/>
  <c r="L1697" i="7" a="1"/>
  <c r="L1697" i="7" s="1"/>
  <c r="K1697" i="7" a="1"/>
  <c r="K1697" i="7" s="1"/>
  <c r="I1697" i="7" a="1"/>
  <c r="I1697" i="7" s="1"/>
  <c r="H1697" i="7" a="1"/>
  <c r="H1697" i="7" s="1"/>
  <c r="R1696" i="7" a="1"/>
  <c r="R1696" i="7" s="1"/>
  <c r="Q1696" i="7" a="1"/>
  <c r="Q1696" i="7" s="1"/>
  <c r="O1696" i="7" a="1"/>
  <c r="O1696" i="7" s="1"/>
  <c r="N1696" i="7" a="1"/>
  <c r="N1696" i="7" s="1"/>
  <c r="L1696" i="7" a="1"/>
  <c r="L1696" i="7" s="1"/>
  <c r="K1696" i="7" a="1"/>
  <c r="K1696" i="7" s="1"/>
  <c r="I1696" i="7" a="1"/>
  <c r="I1696" i="7" s="1"/>
  <c r="H1696" i="7" a="1"/>
  <c r="H1696" i="7" s="1"/>
  <c r="R1695" i="7" a="1"/>
  <c r="R1695" i="7" s="1"/>
  <c r="Q1695" i="7" a="1"/>
  <c r="Q1695" i="7" s="1"/>
  <c r="O1695" i="7" a="1"/>
  <c r="O1695" i="7" s="1"/>
  <c r="N1695" i="7" a="1"/>
  <c r="N1695" i="7" s="1"/>
  <c r="L1695" i="7" a="1"/>
  <c r="L1695" i="7" s="1"/>
  <c r="K1695" i="7" a="1"/>
  <c r="K1695" i="7" s="1"/>
  <c r="I1695" i="7" a="1"/>
  <c r="I1695" i="7" s="1"/>
  <c r="H1695" i="7" a="1"/>
  <c r="H1695" i="7" s="1"/>
  <c r="R1694" i="7" a="1"/>
  <c r="R1694" i="7" s="1"/>
  <c r="Q1694" i="7" a="1"/>
  <c r="Q1694" i="7" s="1"/>
  <c r="O1694" i="7" a="1"/>
  <c r="O1694" i="7" s="1"/>
  <c r="N1694" i="7" a="1"/>
  <c r="N1694" i="7" s="1"/>
  <c r="L1694" i="7" a="1"/>
  <c r="L1694" i="7" s="1"/>
  <c r="K1694" i="7" a="1"/>
  <c r="K1694" i="7" s="1"/>
  <c r="I1694" i="7" a="1"/>
  <c r="I1694" i="7" s="1"/>
  <c r="H1694" i="7" a="1"/>
  <c r="H1694" i="7" s="1"/>
  <c r="R1693" i="7" a="1"/>
  <c r="R1693" i="7" s="1"/>
  <c r="Q1693" i="7" a="1"/>
  <c r="Q1693" i="7" s="1"/>
  <c r="O1693" i="7" a="1"/>
  <c r="O1693" i="7" s="1"/>
  <c r="N1693" i="7" a="1"/>
  <c r="N1693" i="7" s="1"/>
  <c r="L1693" i="7" a="1"/>
  <c r="L1693" i="7" s="1"/>
  <c r="K1693" i="7" a="1"/>
  <c r="K1693" i="7" s="1"/>
  <c r="I1693" i="7" a="1"/>
  <c r="I1693" i="7" s="1"/>
  <c r="H1693" i="7" a="1"/>
  <c r="H1693" i="7" s="1"/>
  <c r="R1692" i="7" a="1"/>
  <c r="R1692" i="7" s="1"/>
  <c r="Q1692" i="7" a="1"/>
  <c r="Q1692" i="7" s="1"/>
  <c r="O1692" i="7" a="1"/>
  <c r="O1692" i="7" s="1"/>
  <c r="N1692" i="7" a="1"/>
  <c r="N1692" i="7" s="1"/>
  <c r="L1692" i="7" a="1"/>
  <c r="L1692" i="7" s="1"/>
  <c r="K1692" i="7" a="1"/>
  <c r="K1692" i="7" s="1"/>
  <c r="I1692" i="7" a="1"/>
  <c r="I1692" i="7" s="1"/>
  <c r="H1692" i="7" a="1"/>
  <c r="H1692" i="7" s="1"/>
  <c r="R1691" i="7" a="1"/>
  <c r="R1691" i="7" s="1"/>
  <c r="Q1691" i="7" a="1"/>
  <c r="Q1691" i="7" s="1"/>
  <c r="O1691" i="7" a="1"/>
  <c r="O1691" i="7" s="1"/>
  <c r="N1691" i="7" a="1"/>
  <c r="N1691" i="7" s="1"/>
  <c r="L1691" i="7" a="1"/>
  <c r="L1691" i="7" s="1"/>
  <c r="K1691" i="7" a="1"/>
  <c r="K1691" i="7" s="1"/>
  <c r="I1691" i="7" a="1"/>
  <c r="I1691" i="7" s="1"/>
  <c r="H1691" i="7" a="1"/>
  <c r="H1691" i="7" s="1"/>
  <c r="R1690" i="7" a="1"/>
  <c r="R1690" i="7" s="1"/>
  <c r="Q1690" i="7" a="1"/>
  <c r="Q1690" i="7" s="1"/>
  <c r="O1690" i="7" a="1"/>
  <c r="O1690" i="7" s="1"/>
  <c r="N1690" i="7" a="1"/>
  <c r="N1690" i="7" s="1"/>
  <c r="L1690" i="7" a="1"/>
  <c r="L1690" i="7" s="1"/>
  <c r="K1690" i="7" a="1"/>
  <c r="K1690" i="7" s="1"/>
  <c r="I1690" i="7" a="1"/>
  <c r="I1690" i="7" s="1"/>
  <c r="H1690" i="7" a="1"/>
  <c r="H1690" i="7" s="1"/>
  <c r="R1689" i="7" a="1"/>
  <c r="R1689" i="7" s="1"/>
  <c r="Q1689" i="7" a="1"/>
  <c r="Q1689" i="7" s="1"/>
  <c r="O1689" i="7" a="1"/>
  <c r="O1689" i="7" s="1"/>
  <c r="N1689" i="7" a="1"/>
  <c r="N1689" i="7" s="1"/>
  <c r="L1689" i="7" a="1"/>
  <c r="L1689" i="7" s="1"/>
  <c r="K1689" i="7" a="1"/>
  <c r="K1689" i="7" s="1"/>
  <c r="I1689" i="7" a="1"/>
  <c r="I1689" i="7" s="1"/>
  <c r="H1689" i="7" a="1"/>
  <c r="H1689" i="7" s="1"/>
  <c r="R1688" i="7" a="1"/>
  <c r="R1688" i="7" s="1"/>
  <c r="Q1688" i="7" a="1"/>
  <c r="Q1688" i="7" s="1"/>
  <c r="O1688" i="7" a="1"/>
  <c r="O1688" i="7" s="1"/>
  <c r="N1688" i="7" a="1"/>
  <c r="N1688" i="7" s="1"/>
  <c r="L1688" i="7" a="1"/>
  <c r="L1688" i="7" s="1"/>
  <c r="K1688" i="7" a="1"/>
  <c r="K1688" i="7" s="1"/>
  <c r="I1688" i="7" a="1"/>
  <c r="I1688" i="7" s="1"/>
  <c r="H1688" i="7" a="1"/>
  <c r="H1688" i="7" s="1"/>
  <c r="R1687" i="7" a="1"/>
  <c r="R1687" i="7" s="1"/>
  <c r="Q1687" i="7" a="1"/>
  <c r="Q1687" i="7" s="1"/>
  <c r="O1687" i="7" a="1"/>
  <c r="O1687" i="7" s="1"/>
  <c r="N1687" i="7" a="1"/>
  <c r="N1687" i="7" s="1"/>
  <c r="L1687" i="7" a="1"/>
  <c r="L1687" i="7" s="1"/>
  <c r="K1687" i="7" a="1"/>
  <c r="K1687" i="7" s="1"/>
  <c r="I1687" i="7" a="1"/>
  <c r="I1687" i="7" s="1"/>
  <c r="H1687" i="7" a="1"/>
  <c r="H1687" i="7" s="1"/>
  <c r="R1686" i="7" a="1"/>
  <c r="R1686" i="7" s="1"/>
  <c r="Q1686" i="7" a="1"/>
  <c r="Q1686" i="7" s="1"/>
  <c r="O1686" i="7" a="1"/>
  <c r="O1686" i="7" s="1"/>
  <c r="N1686" i="7" a="1"/>
  <c r="N1686" i="7" s="1"/>
  <c r="L1686" i="7" a="1"/>
  <c r="L1686" i="7" s="1"/>
  <c r="K1686" i="7" a="1"/>
  <c r="K1686" i="7" s="1"/>
  <c r="I1686" i="7" a="1"/>
  <c r="I1686" i="7" s="1"/>
  <c r="H1686" i="7" a="1"/>
  <c r="H1686" i="7" s="1"/>
  <c r="R1685" i="7" a="1"/>
  <c r="R1685" i="7" s="1"/>
  <c r="Q1685" i="7" a="1"/>
  <c r="Q1685" i="7" s="1"/>
  <c r="O1685" i="7" a="1"/>
  <c r="O1685" i="7" s="1"/>
  <c r="N1685" i="7" a="1"/>
  <c r="N1685" i="7" s="1"/>
  <c r="L1685" i="7" a="1"/>
  <c r="L1685" i="7" s="1"/>
  <c r="K1685" i="7" a="1"/>
  <c r="K1685" i="7" s="1"/>
  <c r="I1685" i="7" a="1"/>
  <c r="I1685" i="7" s="1"/>
  <c r="H1685" i="7" a="1"/>
  <c r="H1685" i="7" s="1"/>
  <c r="R1684" i="7" a="1"/>
  <c r="R1684" i="7" s="1"/>
  <c r="Q1684" i="7" a="1"/>
  <c r="Q1684" i="7" s="1"/>
  <c r="O1684" i="7" a="1"/>
  <c r="O1684" i="7" s="1"/>
  <c r="N1684" i="7" a="1"/>
  <c r="N1684" i="7" s="1"/>
  <c r="L1684" i="7" a="1"/>
  <c r="L1684" i="7" s="1"/>
  <c r="K1684" i="7" a="1"/>
  <c r="K1684" i="7" s="1"/>
  <c r="I1684" i="7" a="1"/>
  <c r="I1684" i="7" s="1"/>
  <c r="H1684" i="7" a="1"/>
  <c r="H1684" i="7" s="1"/>
  <c r="R1683" i="7" a="1"/>
  <c r="R1683" i="7" s="1"/>
  <c r="Q1683" i="7" a="1"/>
  <c r="Q1683" i="7" s="1"/>
  <c r="O1683" i="7" a="1"/>
  <c r="O1683" i="7" s="1"/>
  <c r="N1683" i="7" a="1"/>
  <c r="N1683" i="7" s="1"/>
  <c r="L1683" i="7" a="1"/>
  <c r="L1683" i="7" s="1"/>
  <c r="K1683" i="7" a="1"/>
  <c r="K1683" i="7" s="1"/>
  <c r="I1683" i="7" a="1"/>
  <c r="I1683" i="7" s="1"/>
  <c r="H1683" i="7" a="1"/>
  <c r="H1683" i="7" s="1"/>
  <c r="R1682" i="7" a="1"/>
  <c r="R1682" i="7" s="1"/>
  <c r="Q1682" i="7" a="1"/>
  <c r="Q1682" i="7" s="1"/>
  <c r="O1682" i="7" a="1"/>
  <c r="O1682" i="7" s="1"/>
  <c r="N1682" i="7" a="1"/>
  <c r="N1682" i="7" s="1"/>
  <c r="L1682" i="7" a="1"/>
  <c r="L1682" i="7" s="1"/>
  <c r="K1682" i="7" a="1"/>
  <c r="K1682" i="7" s="1"/>
  <c r="I1682" i="7" a="1"/>
  <c r="I1682" i="7" s="1"/>
  <c r="H1682" i="7" a="1"/>
  <c r="H1682" i="7" s="1"/>
  <c r="R1681" i="7" a="1"/>
  <c r="R1681" i="7" s="1"/>
  <c r="Q1681" i="7" a="1"/>
  <c r="Q1681" i="7" s="1"/>
  <c r="O1681" i="7" a="1"/>
  <c r="O1681" i="7" s="1"/>
  <c r="N1681" i="7" a="1"/>
  <c r="N1681" i="7" s="1"/>
  <c r="L1681" i="7" a="1"/>
  <c r="L1681" i="7" s="1"/>
  <c r="K1681" i="7" a="1"/>
  <c r="K1681" i="7" s="1"/>
  <c r="I1681" i="7" a="1"/>
  <c r="I1681" i="7" s="1"/>
  <c r="H1681" i="7" a="1"/>
  <c r="H1681" i="7" s="1"/>
  <c r="R1680" i="7" a="1"/>
  <c r="R1680" i="7" s="1"/>
  <c r="Q1680" i="7" a="1"/>
  <c r="Q1680" i="7" s="1"/>
  <c r="O1680" i="7" a="1"/>
  <c r="O1680" i="7" s="1"/>
  <c r="N1680" i="7" a="1"/>
  <c r="N1680" i="7" s="1"/>
  <c r="L1680" i="7" a="1"/>
  <c r="L1680" i="7" s="1"/>
  <c r="K1680" i="7" a="1"/>
  <c r="K1680" i="7" s="1"/>
  <c r="I1680" i="7" a="1"/>
  <c r="I1680" i="7" s="1"/>
  <c r="H1680" i="7" a="1"/>
  <c r="H1680" i="7" s="1"/>
  <c r="R1679" i="7" a="1"/>
  <c r="R1679" i="7" s="1"/>
  <c r="Q1679" i="7" a="1"/>
  <c r="Q1679" i="7" s="1"/>
  <c r="O1679" i="7" a="1"/>
  <c r="O1679" i="7" s="1"/>
  <c r="N1679" i="7" a="1"/>
  <c r="N1679" i="7" s="1"/>
  <c r="L1679" i="7" a="1"/>
  <c r="L1679" i="7" s="1"/>
  <c r="K1679" i="7" a="1"/>
  <c r="K1679" i="7" s="1"/>
  <c r="I1679" i="7" a="1"/>
  <c r="I1679" i="7" s="1"/>
  <c r="H1679" i="7" a="1"/>
  <c r="H1679" i="7" s="1"/>
  <c r="R1678" i="7" a="1"/>
  <c r="R1678" i="7" s="1"/>
  <c r="Q1678" i="7" a="1"/>
  <c r="Q1678" i="7" s="1"/>
  <c r="O1678" i="7" a="1"/>
  <c r="O1678" i="7" s="1"/>
  <c r="N1678" i="7" a="1"/>
  <c r="N1678" i="7" s="1"/>
  <c r="L1678" i="7" a="1"/>
  <c r="L1678" i="7" s="1"/>
  <c r="K1678" i="7" a="1"/>
  <c r="K1678" i="7" s="1"/>
  <c r="I1678" i="7" a="1"/>
  <c r="I1678" i="7" s="1"/>
  <c r="H1678" i="7" a="1"/>
  <c r="H1678" i="7" s="1"/>
  <c r="R1677" i="7" a="1"/>
  <c r="R1677" i="7" s="1"/>
  <c r="Q1677" i="7" a="1"/>
  <c r="Q1677" i="7" s="1"/>
  <c r="O1677" i="7" a="1"/>
  <c r="O1677" i="7" s="1"/>
  <c r="N1677" i="7" a="1"/>
  <c r="N1677" i="7" s="1"/>
  <c r="L1677" i="7" a="1"/>
  <c r="L1677" i="7" s="1"/>
  <c r="K1677" i="7" a="1"/>
  <c r="K1677" i="7" s="1"/>
  <c r="I1677" i="7" a="1"/>
  <c r="I1677" i="7" s="1"/>
  <c r="H1677" i="7" a="1"/>
  <c r="H1677" i="7" s="1"/>
  <c r="R1676" i="7" a="1"/>
  <c r="R1676" i="7" s="1"/>
  <c r="Q1676" i="7" a="1"/>
  <c r="Q1676" i="7" s="1"/>
  <c r="O1676" i="7" a="1"/>
  <c r="O1676" i="7" s="1"/>
  <c r="N1676" i="7" a="1"/>
  <c r="N1676" i="7" s="1"/>
  <c r="L1676" i="7" a="1"/>
  <c r="L1676" i="7" s="1"/>
  <c r="K1676" i="7" a="1"/>
  <c r="K1676" i="7" s="1"/>
  <c r="I1676" i="7" a="1"/>
  <c r="I1676" i="7" s="1"/>
  <c r="H1676" i="7" a="1"/>
  <c r="H1676" i="7" s="1"/>
  <c r="R1675" i="7" a="1"/>
  <c r="R1675" i="7" s="1"/>
  <c r="Q1675" i="7" a="1"/>
  <c r="Q1675" i="7" s="1"/>
  <c r="O1675" i="7" a="1"/>
  <c r="O1675" i="7" s="1"/>
  <c r="N1675" i="7" a="1"/>
  <c r="N1675" i="7" s="1"/>
  <c r="L1675" i="7" a="1"/>
  <c r="L1675" i="7" s="1"/>
  <c r="K1675" i="7" a="1"/>
  <c r="K1675" i="7" s="1"/>
  <c r="I1675" i="7" a="1"/>
  <c r="I1675" i="7" s="1"/>
  <c r="H1675" i="7" a="1"/>
  <c r="H1675" i="7" s="1"/>
  <c r="R1674" i="7" a="1"/>
  <c r="R1674" i="7" s="1"/>
  <c r="Q1674" i="7" a="1"/>
  <c r="Q1674" i="7" s="1"/>
  <c r="O1674" i="7" a="1"/>
  <c r="O1674" i="7" s="1"/>
  <c r="N1674" i="7" a="1"/>
  <c r="N1674" i="7" s="1"/>
  <c r="L1674" i="7" a="1"/>
  <c r="L1674" i="7" s="1"/>
  <c r="K1674" i="7" a="1"/>
  <c r="K1674" i="7" s="1"/>
  <c r="I1674" i="7" a="1"/>
  <c r="I1674" i="7" s="1"/>
  <c r="H1674" i="7" a="1"/>
  <c r="H1674" i="7" s="1"/>
  <c r="R1673" i="7" a="1"/>
  <c r="R1673" i="7" s="1"/>
  <c r="Q1673" i="7" a="1"/>
  <c r="Q1673" i="7" s="1"/>
  <c r="O1673" i="7" a="1"/>
  <c r="O1673" i="7" s="1"/>
  <c r="N1673" i="7" a="1"/>
  <c r="N1673" i="7" s="1"/>
  <c r="L1673" i="7" a="1"/>
  <c r="L1673" i="7" s="1"/>
  <c r="K1673" i="7" a="1"/>
  <c r="K1673" i="7" s="1"/>
  <c r="I1673" i="7" a="1"/>
  <c r="I1673" i="7" s="1"/>
  <c r="H1673" i="7" a="1"/>
  <c r="H1673" i="7" s="1"/>
  <c r="R1672" i="7" a="1"/>
  <c r="R1672" i="7" s="1"/>
  <c r="Q1672" i="7" a="1"/>
  <c r="Q1672" i="7" s="1"/>
  <c r="O1672" i="7" a="1"/>
  <c r="O1672" i="7" s="1"/>
  <c r="N1672" i="7" a="1"/>
  <c r="N1672" i="7" s="1"/>
  <c r="L1672" i="7" a="1"/>
  <c r="L1672" i="7" s="1"/>
  <c r="K1672" i="7" a="1"/>
  <c r="K1672" i="7" s="1"/>
  <c r="I1672" i="7" a="1"/>
  <c r="I1672" i="7" s="1"/>
  <c r="H1672" i="7" a="1"/>
  <c r="H1672" i="7" s="1"/>
  <c r="R1671" i="7" a="1"/>
  <c r="R1671" i="7" s="1"/>
  <c r="Q1671" i="7" a="1"/>
  <c r="Q1671" i="7" s="1"/>
  <c r="O1671" i="7" a="1"/>
  <c r="O1671" i="7" s="1"/>
  <c r="N1671" i="7" a="1"/>
  <c r="N1671" i="7" s="1"/>
  <c r="L1671" i="7" a="1"/>
  <c r="L1671" i="7" s="1"/>
  <c r="K1671" i="7" a="1"/>
  <c r="K1671" i="7" s="1"/>
  <c r="I1671" i="7" a="1"/>
  <c r="I1671" i="7" s="1"/>
  <c r="H1671" i="7" a="1"/>
  <c r="H1671" i="7" s="1"/>
  <c r="R1670" i="7" a="1"/>
  <c r="R1670" i="7" s="1"/>
  <c r="Q1670" i="7" a="1"/>
  <c r="Q1670" i="7" s="1"/>
  <c r="O1670" i="7" a="1"/>
  <c r="O1670" i="7" s="1"/>
  <c r="N1670" i="7" a="1"/>
  <c r="N1670" i="7" s="1"/>
  <c r="L1670" i="7" a="1"/>
  <c r="L1670" i="7" s="1"/>
  <c r="K1670" i="7" a="1"/>
  <c r="K1670" i="7" s="1"/>
  <c r="I1670" i="7" a="1"/>
  <c r="I1670" i="7" s="1"/>
  <c r="H1670" i="7" a="1"/>
  <c r="H1670" i="7" s="1"/>
  <c r="R1669" i="7" a="1"/>
  <c r="R1669" i="7" s="1"/>
  <c r="Q1669" i="7" a="1"/>
  <c r="Q1669" i="7" s="1"/>
  <c r="O1669" i="7" a="1"/>
  <c r="O1669" i="7" s="1"/>
  <c r="N1669" i="7" a="1"/>
  <c r="N1669" i="7" s="1"/>
  <c r="L1669" i="7" a="1"/>
  <c r="L1669" i="7" s="1"/>
  <c r="K1669" i="7" a="1"/>
  <c r="K1669" i="7" s="1"/>
  <c r="I1669" i="7" a="1"/>
  <c r="I1669" i="7" s="1"/>
  <c r="H1669" i="7" a="1"/>
  <c r="H1669" i="7" s="1"/>
  <c r="R1668" i="7" a="1"/>
  <c r="R1668" i="7" s="1"/>
  <c r="Q1668" i="7" a="1"/>
  <c r="Q1668" i="7" s="1"/>
  <c r="O1668" i="7" a="1"/>
  <c r="O1668" i="7" s="1"/>
  <c r="N1668" i="7" a="1"/>
  <c r="N1668" i="7" s="1"/>
  <c r="L1668" i="7" a="1"/>
  <c r="L1668" i="7" s="1"/>
  <c r="K1668" i="7" a="1"/>
  <c r="K1668" i="7" s="1"/>
  <c r="I1668" i="7" a="1"/>
  <c r="I1668" i="7" s="1"/>
  <c r="H1668" i="7" a="1"/>
  <c r="H1668" i="7" s="1"/>
  <c r="R1667" i="7" a="1"/>
  <c r="R1667" i="7" s="1"/>
  <c r="Q1667" i="7" a="1"/>
  <c r="Q1667" i="7" s="1"/>
  <c r="O1667" i="7" a="1"/>
  <c r="O1667" i="7" s="1"/>
  <c r="N1667" i="7" a="1"/>
  <c r="N1667" i="7" s="1"/>
  <c r="L1667" i="7" a="1"/>
  <c r="L1667" i="7" s="1"/>
  <c r="K1667" i="7" a="1"/>
  <c r="K1667" i="7" s="1"/>
  <c r="I1667" i="7" a="1"/>
  <c r="I1667" i="7" s="1"/>
  <c r="H1667" i="7" a="1"/>
  <c r="H1667" i="7" s="1"/>
  <c r="R1666" i="7" a="1"/>
  <c r="R1666" i="7" s="1"/>
  <c r="Q1666" i="7" a="1"/>
  <c r="Q1666" i="7" s="1"/>
  <c r="O1666" i="7" a="1"/>
  <c r="O1666" i="7" s="1"/>
  <c r="N1666" i="7" a="1"/>
  <c r="N1666" i="7" s="1"/>
  <c r="L1666" i="7" a="1"/>
  <c r="L1666" i="7" s="1"/>
  <c r="K1666" i="7" a="1"/>
  <c r="K1666" i="7" s="1"/>
  <c r="I1666" i="7" a="1"/>
  <c r="I1666" i="7" s="1"/>
  <c r="H1666" i="7" a="1"/>
  <c r="H1666" i="7" s="1"/>
  <c r="R1665" i="7" a="1"/>
  <c r="R1665" i="7" s="1"/>
  <c r="Q1665" i="7" a="1"/>
  <c r="Q1665" i="7" s="1"/>
  <c r="O1665" i="7" a="1"/>
  <c r="O1665" i="7" s="1"/>
  <c r="N1665" i="7" a="1"/>
  <c r="N1665" i="7" s="1"/>
  <c r="L1665" i="7" a="1"/>
  <c r="L1665" i="7" s="1"/>
  <c r="K1665" i="7" a="1"/>
  <c r="K1665" i="7" s="1"/>
  <c r="I1665" i="7" a="1"/>
  <c r="I1665" i="7" s="1"/>
  <c r="H1665" i="7" a="1"/>
  <c r="H1665" i="7" s="1"/>
  <c r="R1664" i="7" a="1"/>
  <c r="R1664" i="7" s="1"/>
  <c r="Q1664" i="7" a="1"/>
  <c r="Q1664" i="7" s="1"/>
  <c r="O1664" i="7" a="1"/>
  <c r="O1664" i="7" s="1"/>
  <c r="N1664" i="7" a="1"/>
  <c r="N1664" i="7" s="1"/>
  <c r="L1664" i="7" a="1"/>
  <c r="L1664" i="7" s="1"/>
  <c r="K1664" i="7" a="1"/>
  <c r="K1664" i="7" s="1"/>
  <c r="I1664" i="7" a="1"/>
  <c r="I1664" i="7" s="1"/>
  <c r="H1664" i="7" a="1"/>
  <c r="H1664" i="7" s="1"/>
  <c r="R1663" i="7" a="1"/>
  <c r="R1663" i="7" s="1"/>
  <c r="Q1663" i="7" a="1"/>
  <c r="Q1663" i="7" s="1"/>
  <c r="O1663" i="7" a="1"/>
  <c r="O1663" i="7" s="1"/>
  <c r="N1663" i="7" a="1"/>
  <c r="N1663" i="7" s="1"/>
  <c r="L1663" i="7" a="1"/>
  <c r="L1663" i="7" s="1"/>
  <c r="K1663" i="7" a="1"/>
  <c r="K1663" i="7" s="1"/>
  <c r="I1663" i="7" a="1"/>
  <c r="I1663" i="7" s="1"/>
  <c r="H1663" i="7" a="1"/>
  <c r="H1663" i="7" s="1"/>
  <c r="R1662" i="7" a="1"/>
  <c r="R1662" i="7" s="1"/>
  <c r="Q1662" i="7" a="1"/>
  <c r="Q1662" i="7" s="1"/>
  <c r="O1662" i="7" a="1"/>
  <c r="O1662" i="7" s="1"/>
  <c r="N1662" i="7" a="1"/>
  <c r="N1662" i="7" s="1"/>
  <c r="L1662" i="7" a="1"/>
  <c r="L1662" i="7" s="1"/>
  <c r="K1662" i="7" a="1"/>
  <c r="K1662" i="7" s="1"/>
  <c r="I1662" i="7" a="1"/>
  <c r="I1662" i="7" s="1"/>
  <c r="H1662" i="7" a="1"/>
  <c r="H1662" i="7" s="1"/>
  <c r="R1661" i="7" a="1"/>
  <c r="R1661" i="7" s="1"/>
  <c r="Q1661" i="7" a="1"/>
  <c r="Q1661" i="7" s="1"/>
  <c r="O1661" i="7" a="1"/>
  <c r="O1661" i="7" s="1"/>
  <c r="N1661" i="7" a="1"/>
  <c r="N1661" i="7" s="1"/>
  <c r="L1661" i="7" a="1"/>
  <c r="L1661" i="7" s="1"/>
  <c r="K1661" i="7" a="1"/>
  <c r="K1661" i="7" s="1"/>
  <c r="I1661" i="7" a="1"/>
  <c r="I1661" i="7" s="1"/>
  <c r="H1661" i="7" a="1"/>
  <c r="H1661" i="7" s="1"/>
  <c r="R1660" i="7" a="1"/>
  <c r="R1660" i="7" s="1"/>
  <c r="Q1660" i="7" a="1"/>
  <c r="Q1660" i="7" s="1"/>
  <c r="O1660" i="7" a="1"/>
  <c r="O1660" i="7" s="1"/>
  <c r="N1660" i="7" a="1"/>
  <c r="N1660" i="7" s="1"/>
  <c r="L1660" i="7" a="1"/>
  <c r="L1660" i="7" s="1"/>
  <c r="K1660" i="7" a="1"/>
  <c r="K1660" i="7" s="1"/>
  <c r="I1660" i="7" a="1"/>
  <c r="I1660" i="7" s="1"/>
  <c r="H1660" i="7" a="1"/>
  <c r="H1660" i="7" s="1"/>
  <c r="R1659" i="7" a="1"/>
  <c r="R1659" i="7" s="1"/>
  <c r="Q1659" i="7" a="1"/>
  <c r="Q1659" i="7" s="1"/>
  <c r="O1659" i="7" a="1"/>
  <c r="O1659" i="7" s="1"/>
  <c r="N1659" i="7" a="1"/>
  <c r="N1659" i="7" s="1"/>
  <c r="L1659" i="7" a="1"/>
  <c r="L1659" i="7" s="1"/>
  <c r="K1659" i="7" a="1"/>
  <c r="K1659" i="7" s="1"/>
  <c r="I1659" i="7" a="1"/>
  <c r="I1659" i="7" s="1"/>
  <c r="H1659" i="7" a="1"/>
  <c r="H1659" i="7" s="1"/>
  <c r="R1658" i="7" a="1"/>
  <c r="R1658" i="7" s="1"/>
  <c r="Q1658" i="7" a="1"/>
  <c r="Q1658" i="7" s="1"/>
  <c r="O1658" i="7" a="1"/>
  <c r="O1658" i="7" s="1"/>
  <c r="N1658" i="7" a="1"/>
  <c r="N1658" i="7" s="1"/>
  <c r="L1658" i="7" a="1"/>
  <c r="L1658" i="7" s="1"/>
  <c r="K1658" i="7" a="1"/>
  <c r="K1658" i="7" s="1"/>
  <c r="I1658" i="7" a="1"/>
  <c r="I1658" i="7" s="1"/>
  <c r="H1658" i="7" a="1"/>
  <c r="H1658" i="7" s="1"/>
  <c r="R1657" i="7" a="1"/>
  <c r="R1657" i="7" s="1"/>
  <c r="Q1657" i="7" a="1"/>
  <c r="Q1657" i="7" s="1"/>
  <c r="O1657" i="7" a="1"/>
  <c r="O1657" i="7" s="1"/>
  <c r="N1657" i="7" a="1"/>
  <c r="N1657" i="7" s="1"/>
  <c r="L1657" i="7" a="1"/>
  <c r="L1657" i="7" s="1"/>
  <c r="K1657" i="7" a="1"/>
  <c r="K1657" i="7" s="1"/>
  <c r="I1657" i="7" a="1"/>
  <c r="I1657" i="7" s="1"/>
  <c r="H1657" i="7" a="1"/>
  <c r="H1657" i="7" s="1"/>
  <c r="R1656" i="7" a="1"/>
  <c r="R1656" i="7" s="1"/>
  <c r="Q1656" i="7" a="1"/>
  <c r="Q1656" i="7" s="1"/>
  <c r="O1656" i="7" a="1"/>
  <c r="O1656" i="7" s="1"/>
  <c r="N1656" i="7" a="1"/>
  <c r="N1656" i="7" s="1"/>
  <c r="L1656" i="7" a="1"/>
  <c r="L1656" i="7" s="1"/>
  <c r="K1656" i="7" a="1"/>
  <c r="K1656" i="7" s="1"/>
  <c r="I1656" i="7" a="1"/>
  <c r="I1656" i="7" s="1"/>
  <c r="H1656" i="7" a="1"/>
  <c r="H1656" i="7" s="1"/>
  <c r="R1655" i="7" a="1"/>
  <c r="R1655" i="7" s="1"/>
  <c r="Q1655" i="7" a="1"/>
  <c r="Q1655" i="7" s="1"/>
  <c r="O1655" i="7" a="1"/>
  <c r="O1655" i="7" s="1"/>
  <c r="N1655" i="7" a="1"/>
  <c r="N1655" i="7" s="1"/>
  <c r="L1655" i="7" a="1"/>
  <c r="L1655" i="7" s="1"/>
  <c r="K1655" i="7" a="1"/>
  <c r="K1655" i="7" s="1"/>
  <c r="I1655" i="7" a="1"/>
  <c r="I1655" i="7" s="1"/>
  <c r="H1655" i="7" a="1"/>
  <c r="H1655" i="7" s="1"/>
  <c r="R1654" i="7" a="1"/>
  <c r="R1654" i="7" s="1"/>
  <c r="Q1654" i="7" a="1"/>
  <c r="Q1654" i="7" s="1"/>
  <c r="O1654" i="7" a="1"/>
  <c r="O1654" i="7" s="1"/>
  <c r="N1654" i="7" a="1"/>
  <c r="N1654" i="7" s="1"/>
  <c r="L1654" i="7" a="1"/>
  <c r="L1654" i="7" s="1"/>
  <c r="K1654" i="7" a="1"/>
  <c r="K1654" i="7" s="1"/>
  <c r="I1654" i="7" a="1"/>
  <c r="I1654" i="7" s="1"/>
  <c r="H1654" i="7" a="1"/>
  <c r="H1654" i="7" s="1"/>
  <c r="R1653" i="7" a="1"/>
  <c r="R1653" i="7" s="1"/>
  <c r="Q1653" i="7" a="1"/>
  <c r="Q1653" i="7" s="1"/>
  <c r="O1653" i="7" a="1"/>
  <c r="O1653" i="7" s="1"/>
  <c r="N1653" i="7" a="1"/>
  <c r="N1653" i="7" s="1"/>
  <c r="L1653" i="7" a="1"/>
  <c r="L1653" i="7" s="1"/>
  <c r="K1653" i="7" a="1"/>
  <c r="K1653" i="7" s="1"/>
  <c r="I1653" i="7" a="1"/>
  <c r="I1653" i="7" s="1"/>
  <c r="H1653" i="7" a="1"/>
  <c r="H1653" i="7" s="1"/>
  <c r="R1652" i="7" a="1"/>
  <c r="R1652" i="7" s="1"/>
  <c r="Q1652" i="7" a="1"/>
  <c r="Q1652" i="7" s="1"/>
  <c r="O1652" i="7" a="1"/>
  <c r="O1652" i="7" s="1"/>
  <c r="N1652" i="7" a="1"/>
  <c r="N1652" i="7" s="1"/>
  <c r="L1652" i="7" a="1"/>
  <c r="L1652" i="7" s="1"/>
  <c r="K1652" i="7" a="1"/>
  <c r="K1652" i="7" s="1"/>
  <c r="I1652" i="7" a="1"/>
  <c r="I1652" i="7" s="1"/>
  <c r="H1652" i="7" a="1"/>
  <c r="H1652" i="7" s="1"/>
  <c r="R1651" i="7" a="1"/>
  <c r="R1651" i="7" s="1"/>
  <c r="Q1651" i="7" a="1"/>
  <c r="Q1651" i="7" s="1"/>
  <c r="O1651" i="7" a="1"/>
  <c r="O1651" i="7" s="1"/>
  <c r="N1651" i="7" a="1"/>
  <c r="N1651" i="7" s="1"/>
  <c r="L1651" i="7" a="1"/>
  <c r="L1651" i="7" s="1"/>
  <c r="K1651" i="7" a="1"/>
  <c r="K1651" i="7" s="1"/>
  <c r="I1651" i="7" a="1"/>
  <c r="I1651" i="7" s="1"/>
  <c r="H1651" i="7" a="1"/>
  <c r="H1651" i="7" s="1"/>
  <c r="R1650" i="7" a="1"/>
  <c r="R1650" i="7" s="1"/>
  <c r="Q1650" i="7" a="1"/>
  <c r="Q1650" i="7" s="1"/>
  <c r="O1650" i="7" a="1"/>
  <c r="O1650" i="7" s="1"/>
  <c r="N1650" i="7" a="1"/>
  <c r="N1650" i="7" s="1"/>
  <c r="L1650" i="7" a="1"/>
  <c r="L1650" i="7" s="1"/>
  <c r="K1650" i="7" a="1"/>
  <c r="K1650" i="7" s="1"/>
  <c r="I1650" i="7" a="1"/>
  <c r="I1650" i="7" s="1"/>
  <c r="H1650" i="7" a="1"/>
  <c r="H1650" i="7" s="1"/>
  <c r="R1649" i="7" a="1"/>
  <c r="R1649" i="7" s="1"/>
  <c r="Q1649" i="7" a="1"/>
  <c r="Q1649" i="7" s="1"/>
  <c r="O1649" i="7" a="1"/>
  <c r="O1649" i="7" s="1"/>
  <c r="N1649" i="7" a="1"/>
  <c r="N1649" i="7" s="1"/>
  <c r="L1649" i="7" a="1"/>
  <c r="L1649" i="7" s="1"/>
  <c r="K1649" i="7" a="1"/>
  <c r="K1649" i="7" s="1"/>
  <c r="I1649" i="7" a="1"/>
  <c r="I1649" i="7" s="1"/>
  <c r="H1649" i="7" a="1"/>
  <c r="H1649" i="7" s="1"/>
  <c r="R1648" i="7" a="1"/>
  <c r="R1648" i="7" s="1"/>
  <c r="Q1648" i="7" a="1"/>
  <c r="Q1648" i="7" s="1"/>
  <c r="O1648" i="7" a="1"/>
  <c r="O1648" i="7" s="1"/>
  <c r="N1648" i="7" a="1"/>
  <c r="N1648" i="7" s="1"/>
  <c r="L1648" i="7" a="1"/>
  <c r="L1648" i="7" s="1"/>
  <c r="K1648" i="7" a="1"/>
  <c r="K1648" i="7" s="1"/>
  <c r="I1648" i="7" a="1"/>
  <c r="I1648" i="7" s="1"/>
  <c r="H1648" i="7" a="1"/>
  <c r="H1648" i="7" s="1"/>
  <c r="R1647" i="7" a="1"/>
  <c r="R1647" i="7" s="1"/>
  <c r="Q1647" i="7" a="1"/>
  <c r="Q1647" i="7" s="1"/>
  <c r="O1647" i="7" a="1"/>
  <c r="O1647" i="7" s="1"/>
  <c r="N1647" i="7" a="1"/>
  <c r="N1647" i="7" s="1"/>
  <c r="L1647" i="7" a="1"/>
  <c r="L1647" i="7" s="1"/>
  <c r="K1647" i="7" a="1"/>
  <c r="K1647" i="7" s="1"/>
  <c r="I1647" i="7" a="1"/>
  <c r="I1647" i="7" s="1"/>
  <c r="H1647" i="7" a="1"/>
  <c r="H1647" i="7" s="1"/>
  <c r="R1646" i="7" a="1"/>
  <c r="R1646" i="7" s="1"/>
  <c r="Q1646" i="7" a="1"/>
  <c r="Q1646" i="7" s="1"/>
  <c r="O1646" i="7" a="1"/>
  <c r="O1646" i="7" s="1"/>
  <c r="N1646" i="7" a="1"/>
  <c r="N1646" i="7" s="1"/>
  <c r="L1646" i="7" a="1"/>
  <c r="L1646" i="7" s="1"/>
  <c r="K1646" i="7" a="1"/>
  <c r="K1646" i="7" s="1"/>
  <c r="I1646" i="7" a="1"/>
  <c r="I1646" i="7" s="1"/>
  <c r="H1646" i="7" a="1"/>
  <c r="H1646" i="7" s="1"/>
  <c r="R1645" i="7" a="1"/>
  <c r="R1645" i="7" s="1"/>
  <c r="Q1645" i="7" a="1"/>
  <c r="Q1645" i="7" s="1"/>
  <c r="O1645" i="7" a="1"/>
  <c r="O1645" i="7" s="1"/>
  <c r="N1645" i="7" a="1"/>
  <c r="N1645" i="7" s="1"/>
  <c r="L1645" i="7" a="1"/>
  <c r="L1645" i="7" s="1"/>
  <c r="K1645" i="7" a="1"/>
  <c r="K1645" i="7" s="1"/>
  <c r="I1645" i="7" a="1"/>
  <c r="I1645" i="7" s="1"/>
  <c r="H1645" i="7" a="1"/>
  <c r="H1645" i="7" s="1"/>
  <c r="R1644" i="7" a="1"/>
  <c r="R1644" i="7" s="1"/>
  <c r="Q1644" i="7" a="1"/>
  <c r="Q1644" i="7" s="1"/>
  <c r="O1644" i="7" a="1"/>
  <c r="O1644" i="7" s="1"/>
  <c r="N1644" i="7" a="1"/>
  <c r="N1644" i="7" s="1"/>
  <c r="L1644" i="7" a="1"/>
  <c r="L1644" i="7" s="1"/>
  <c r="K1644" i="7" a="1"/>
  <c r="K1644" i="7" s="1"/>
  <c r="I1644" i="7" a="1"/>
  <c r="I1644" i="7" s="1"/>
  <c r="H1644" i="7" a="1"/>
  <c r="H1644" i="7" s="1"/>
  <c r="R1643" i="7" a="1"/>
  <c r="R1643" i="7" s="1"/>
  <c r="Q1643" i="7" a="1"/>
  <c r="Q1643" i="7" s="1"/>
  <c r="O1643" i="7" a="1"/>
  <c r="O1643" i="7" s="1"/>
  <c r="N1643" i="7" a="1"/>
  <c r="N1643" i="7" s="1"/>
  <c r="L1643" i="7" a="1"/>
  <c r="L1643" i="7" s="1"/>
  <c r="K1643" i="7" a="1"/>
  <c r="K1643" i="7" s="1"/>
  <c r="I1643" i="7" a="1"/>
  <c r="I1643" i="7" s="1"/>
  <c r="H1643" i="7" a="1"/>
  <c r="H1643" i="7" s="1"/>
  <c r="R1642" i="7" a="1"/>
  <c r="R1642" i="7" s="1"/>
  <c r="Q1642" i="7" a="1"/>
  <c r="Q1642" i="7" s="1"/>
  <c r="O1642" i="7" a="1"/>
  <c r="O1642" i="7" s="1"/>
  <c r="N1642" i="7" a="1"/>
  <c r="N1642" i="7" s="1"/>
  <c r="L1642" i="7" a="1"/>
  <c r="L1642" i="7" s="1"/>
  <c r="K1642" i="7" a="1"/>
  <c r="K1642" i="7" s="1"/>
  <c r="I1642" i="7" a="1"/>
  <c r="I1642" i="7" s="1"/>
  <c r="H1642" i="7" a="1"/>
  <c r="H1642" i="7" s="1"/>
  <c r="R1641" i="7" a="1"/>
  <c r="R1641" i="7" s="1"/>
  <c r="Q1641" i="7" a="1"/>
  <c r="Q1641" i="7" s="1"/>
  <c r="O1641" i="7" a="1"/>
  <c r="O1641" i="7" s="1"/>
  <c r="N1641" i="7" a="1"/>
  <c r="N1641" i="7" s="1"/>
  <c r="L1641" i="7" a="1"/>
  <c r="L1641" i="7" s="1"/>
  <c r="K1641" i="7" a="1"/>
  <c r="K1641" i="7" s="1"/>
  <c r="I1641" i="7" a="1"/>
  <c r="I1641" i="7" s="1"/>
  <c r="H1641" i="7" a="1"/>
  <c r="H1641" i="7" s="1"/>
  <c r="R1640" i="7" a="1"/>
  <c r="R1640" i="7" s="1"/>
  <c r="Q1640" i="7" a="1"/>
  <c r="Q1640" i="7" s="1"/>
  <c r="O1640" i="7" a="1"/>
  <c r="O1640" i="7" s="1"/>
  <c r="N1640" i="7" a="1"/>
  <c r="N1640" i="7" s="1"/>
  <c r="L1640" i="7" a="1"/>
  <c r="L1640" i="7" s="1"/>
  <c r="K1640" i="7" a="1"/>
  <c r="K1640" i="7" s="1"/>
  <c r="I1640" i="7" a="1"/>
  <c r="I1640" i="7" s="1"/>
  <c r="H1640" i="7" a="1"/>
  <c r="H1640" i="7" s="1"/>
  <c r="R1639" i="7" a="1"/>
  <c r="R1639" i="7" s="1"/>
  <c r="Q1639" i="7" a="1"/>
  <c r="Q1639" i="7" s="1"/>
  <c r="O1639" i="7" a="1"/>
  <c r="O1639" i="7" s="1"/>
  <c r="N1639" i="7" a="1"/>
  <c r="N1639" i="7" s="1"/>
  <c r="L1639" i="7" a="1"/>
  <c r="L1639" i="7" s="1"/>
  <c r="K1639" i="7" a="1"/>
  <c r="K1639" i="7" s="1"/>
  <c r="I1639" i="7" a="1"/>
  <c r="I1639" i="7" s="1"/>
  <c r="H1639" i="7" a="1"/>
  <c r="H1639" i="7" s="1"/>
  <c r="R1638" i="7" a="1"/>
  <c r="R1638" i="7" s="1"/>
  <c r="Q1638" i="7" a="1"/>
  <c r="Q1638" i="7" s="1"/>
  <c r="O1638" i="7" a="1"/>
  <c r="O1638" i="7" s="1"/>
  <c r="N1638" i="7" a="1"/>
  <c r="N1638" i="7" s="1"/>
  <c r="L1638" i="7" a="1"/>
  <c r="L1638" i="7" s="1"/>
  <c r="K1638" i="7" a="1"/>
  <c r="K1638" i="7" s="1"/>
  <c r="I1638" i="7" a="1"/>
  <c r="I1638" i="7" s="1"/>
  <c r="H1638" i="7" a="1"/>
  <c r="H1638" i="7" s="1"/>
  <c r="R1637" i="7" a="1"/>
  <c r="R1637" i="7" s="1"/>
  <c r="Q1637" i="7" a="1"/>
  <c r="Q1637" i="7" s="1"/>
  <c r="O1637" i="7" a="1"/>
  <c r="O1637" i="7" s="1"/>
  <c r="N1637" i="7" a="1"/>
  <c r="N1637" i="7" s="1"/>
  <c r="L1637" i="7" a="1"/>
  <c r="L1637" i="7" s="1"/>
  <c r="K1637" i="7" a="1"/>
  <c r="K1637" i="7" s="1"/>
  <c r="I1637" i="7" a="1"/>
  <c r="I1637" i="7" s="1"/>
  <c r="H1637" i="7" a="1"/>
  <c r="H1637" i="7" s="1"/>
  <c r="R1636" i="7" a="1"/>
  <c r="R1636" i="7" s="1"/>
  <c r="Q1636" i="7" a="1"/>
  <c r="Q1636" i="7" s="1"/>
  <c r="O1636" i="7" a="1"/>
  <c r="O1636" i="7" s="1"/>
  <c r="N1636" i="7" a="1"/>
  <c r="N1636" i="7" s="1"/>
  <c r="L1636" i="7" a="1"/>
  <c r="L1636" i="7" s="1"/>
  <c r="K1636" i="7" a="1"/>
  <c r="K1636" i="7" s="1"/>
  <c r="I1636" i="7" a="1"/>
  <c r="I1636" i="7" s="1"/>
  <c r="H1636" i="7" a="1"/>
  <c r="H1636" i="7" s="1"/>
  <c r="R1635" i="7" a="1"/>
  <c r="R1635" i="7" s="1"/>
  <c r="Q1635" i="7" a="1"/>
  <c r="Q1635" i="7" s="1"/>
  <c r="O1635" i="7" a="1"/>
  <c r="O1635" i="7" s="1"/>
  <c r="N1635" i="7" a="1"/>
  <c r="N1635" i="7" s="1"/>
  <c r="L1635" i="7" a="1"/>
  <c r="L1635" i="7" s="1"/>
  <c r="K1635" i="7" a="1"/>
  <c r="K1635" i="7" s="1"/>
  <c r="I1635" i="7" a="1"/>
  <c r="I1635" i="7" s="1"/>
  <c r="H1635" i="7" a="1"/>
  <c r="H1635" i="7" s="1"/>
  <c r="R1634" i="7" a="1"/>
  <c r="R1634" i="7" s="1"/>
  <c r="Q1634" i="7" a="1"/>
  <c r="Q1634" i="7" s="1"/>
  <c r="O1634" i="7" a="1"/>
  <c r="O1634" i="7" s="1"/>
  <c r="N1634" i="7" a="1"/>
  <c r="N1634" i="7" s="1"/>
  <c r="L1634" i="7" a="1"/>
  <c r="L1634" i="7" s="1"/>
  <c r="K1634" i="7" a="1"/>
  <c r="K1634" i="7" s="1"/>
  <c r="I1634" i="7" a="1"/>
  <c r="I1634" i="7" s="1"/>
  <c r="H1634" i="7" a="1"/>
  <c r="H1634" i="7" s="1"/>
  <c r="R1633" i="7" a="1"/>
  <c r="R1633" i="7" s="1"/>
  <c r="Q1633" i="7" a="1"/>
  <c r="Q1633" i="7" s="1"/>
  <c r="O1633" i="7" a="1"/>
  <c r="O1633" i="7" s="1"/>
  <c r="N1633" i="7" a="1"/>
  <c r="N1633" i="7" s="1"/>
  <c r="L1633" i="7" a="1"/>
  <c r="L1633" i="7" s="1"/>
  <c r="K1633" i="7" a="1"/>
  <c r="K1633" i="7" s="1"/>
  <c r="I1633" i="7" a="1"/>
  <c r="I1633" i="7" s="1"/>
  <c r="H1633" i="7" a="1"/>
  <c r="H1633" i="7" s="1"/>
  <c r="R1632" i="7" a="1"/>
  <c r="R1632" i="7" s="1"/>
  <c r="Q1632" i="7" a="1"/>
  <c r="Q1632" i="7" s="1"/>
  <c r="O1632" i="7" a="1"/>
  <c r="O1632" i="7" s="1"/>
  <c r="N1632" i="7" a="1"/>
  <c r="N1632" i="7" s="1"/>
  <c r="L1632" i="7" a="1"/>
  <c r="L1632" i="7" s="1"/>
  <c r="K1632" i="7" a="1"/>
  <c r="K1632" i="7" s="1"/>
  <c r="I1632" i="7" a="1"/>
  <c r="I1632" i="7" s="1"/>
  <c r="H1632" i="7" a="1"/>
  <c r="H1632" i="7" s="1"/>
  <c r="R1631" i="7" a="1"/>
  <c r="R1631" i="7" s="1"/>
  <c r="Q1631" i="7" a="1"/>
  <c r="Q1631" i="7" s="1"/>
  <c r="O1631" i="7" a="1"/>
  <c r="O1631" i="7" s="1"/>
  <c r="N1631" i="7" a="1"/>
  <c r="N1631" i="7" s="1"/>
  <c r="L1631" i="7" a="1"/>
  <c r="L1631" i="7" s="1"/>
  <c r="K1631" i="7" a="1"/>
  <c r="K1631" i="7" s="1"/>
  <c r="I1631" i="7" a="1"/>
  <c r="I1631" i="7" s="1"/>
  <c r="H1631" i="7" a="1"/>
  <c r="H1631" i="7" s="1"/>
  <c r="R1630" i="7" a="1"/>
  <c r="R1630" i="7" s="1"/>
  <c r="Q1630" i="7" a="1"/>
  <c r="Q1630" i="7" s="1"/>
  <c r="O1630" i="7" a="1"/>
  <c r="O1630" i="7" s="1"/>
  <c r="N1630" i="7" a="1"/>
  <c r="N1630" i="7" s="1"/>
  <c r="L1630" i="7" a="1"/>
  <c r="L1630" i="7" s="1"/>
  <c r="K1630" i="7" a="1"/>
  <c r="K1630" i="7" s="1"/>
  <c r="I1630" i="7" a="1"/>
  <c r="I1630" i="7" s="1"/>
  <c r="H1630" i="7" a="1"/>
  <c r="H1630" i="7" s="1"/>
  <c r="R1629" i="7" a="1"/>
  <c r="R1629" i="7" s="1"/>
  <c r="Q1629" i="7" a="1"/>
  <c r="Q1629" i="7" s="1"/>
  <c r="O1629" i="7" a="1"/>
  <c r="O1629" i="7" s="1"/>
  <c r="N1629" i="7" a="1"/>
  <c r="N1629" i="7" s="1"/>
  <c r="L1629" i="7" a="1"/>
  <c r="L1629" i="7" s="1"/>
  <c r="K1629" i="7" a="1"/>
  <c r="K1629" i="7" s="1"/>
  <c r="I1629" i="7" a="1"/>
  <c r="I1629" i="7" s="1"/>
  <c r="H1629" i="7" a="1"/>
  <c r="H1629" i="7" s="1"/>
  <c r="R1628" i="7" a="1"/>
  <c r="R1628" i="7" s="1"/>
  <c r="Q1628" i="7" a="1"/>
  <c r="Q1628" i="7" s="1"/>
  <c r="O1628" i="7" a="1"/>
  <c r="O1628" i="7" s="1"/>
  <c r="N1628" i="7" a="1"/>
  <c r="N1628" i="7" s="1"/>
  <c r="L1628" i="7" a="1"/>
  <c r="L1628" i="7" s="1"/>
  <c r="K1628" i="7" a="1"/>
  <c r="K1628" i="7" s="1"/>
  <c r="I1628" i="7" a="1"/>
  <c r="I1628" i="7" s="1"/>
  <c r="H1628" i="7" a="1"/>
  <c r="H1628" i="7" s="1"/>
  <c r="R1627" i="7" a="1"/>
  <c r="R1627" i="7" s="1"/>
  <c r="Q1627" i="7" a="1"/>
  <c r="Q1627" i="7" s="1"/>
  <c r="O1627" i="7" a="1"/>
  <c r="O1627" i="7" s="1"/>
  <c r="N1627" i="7" a="1"/>
  <c r="N1627" i="7" s="1"/>
  <c r="L1627" i="7" a="1"/>
  <c r="L1627" i="7" s="1"/>
  <c r="K1627" i="7" a="1"/>
  <c r="K1627" i="7" s="1"/>
  <c r="I1627" i="7" a="1"/>
  <c r="I1627" i="7" s="1"/>
  <c r="H1627" i="7" a="1"/>
  <c r="H1627" i="7" s="1"/>
  <c r="R1626" i="7" a="1"/>
  <c r="R1626" i="7" s="1"/>
  <c r="Q1626" i="7" a="1"/>
  <c r="Q1626" i="7" s="1"/>
  <c r="O1626" i="7" a="1"/>
  <c r="O1626" i="7" s="1"/>
  <c r="N1626" i="7" a="1"/>
  <c r="N1626" i="7" s="1"/>
  <c r="L1626" i="7" a="1"/>
  <c r="L1626" i="7" s="1"/>
  <c r="K1626" i="7" a="1"/>
  <c r="K1626" i="7" s="1"/>
  <c r="I1626" i="7" a="1"/>
  <c r="I1626" i="7" s="1"/>
  <c r="H1626" i="7" a="1"/>
  <c r="H1626" i="7" s="1"/>
  <c r="R1625" i="7" a="1"/>
  <c r="R1625" i="7" s="1"/>
  <c r="Q1625" i="7" a="1"/>
  <c r="Q1625" i="7" s="1"/>
  <c r="O1625" i="7" a="1"/>
  <c r="O1625" i="7" s="1"/>
  <c r="N1625" i="7" a="1"/>
  <c r="N1625" i="7" s="1"/>
  <c r="L1625" i="7" a="1"/>
  <c r="L1625" i="7" s="1"/>
  <c r="K1625" i="7" a="1"/>
  <c r="K1625" i="7" s="1"/>
  <c r="I1625" i="7" a="1"/>
  <c r="I1625" i="7" s="1"/>
  <c r="H1625" i="7" a="1"/>
  <c r="H1625" i="7" s="1"/>
  <c r="R1624" i="7" a="1"/>
  <c r="R1624" i="7" s="1"/>
  <c r="Q1624" i="7" a="1"/>
  <c r="Q1624" i="7" s="1"/>
  <c r="O1624" i="7" a="1"/>
  <c r="O1624" i="7" s="1"/>
  <c r="N1624" i="7" a="1"/>
  <c r="N1624" i="7" s="1"/>
  <c r="L1624" i="7" a="1"/>
  <c r="L1624" i="7" s="1"/>
  <c r="K1624" i="7" a="1"/>
  <c r="K1624" i="7" s="1"/>
  <c r="I1624" i="7" a="1"/>
  <c r="I1624" i="7" s="1"/>
  <c r="H1624" i="7" a="1"/>
  <c r="H1624" i="7" s="1"/>
  <c r="R1623" i="7" a="1"/>
  <c r="R1623" i="7" s="1"/>
  <c r="Q1623" i="7" a="1"/>
  <c r="Q1623" i="7" s="1"/>
  <c r="O1623" i="7" a="1"/>
  <c r="O1623" i="7" s="1"/>
  <c r="N1623" i="7" a="1"/>
  <c r="N1623" i="7" s="1"/>
  <c r="L1623" i="7" a="1"/>
  <c r="L1623" i="7" s="1"/>
  <c r="K1623" i="7" a="1"/>
  <c r="K1623" i="7" s="1"/>
  <c r="I1623" i="7" a="1"/>
  <c r="I1623" i="7" s="1"/>
  <c r="H1623" i="7" a="1"/>
  <c r="H1623" i="7" s="1"/>
  <c r="R1622" i="7" a="1"/>
  <c r="R1622" i="7" s="1"/>
  <c r="Q1622" i="7" a="1"/>
  <c r="Q1622" i="7" s="1"/>
  <c r="O1622" i="7" a="1"/>
  <c r="O1622" i="7" s="1"/>
  <c r="N1622" i="7" a="1"/>
  <c r="N1622" i="7" s="1"/>
  <c r="L1622" i="7" a="1"/>
  <c r="L1622" i="7" s="1"/>
  <c r="K1622" i="7" a="1"/>
  <c r="K1622" i="7" s="1"/>
  <c r="I1622" i="7" a="1"/>
  <c r="I1622" i="7" s="1"/>
  <c r="H1622" i="7" a="1"/>
  <c r="H1622" i="7" s="1"/>
  <c r="R1621" i="7" a="1"/>
  <c r="R1621" i="7" s="1"/>
  <c r="Q1621" i="7" a="1"/>
  <c r="Q1621" i="7" s="1"/>
  <c r="O1621" i="7" a="1"/>
  <c r="O1621" i="7" s="1"/>
  <c r="N1621" i="7" a="1"/>
  <c r="N1621" i="7" s="1"/>
  <c r="L1621" i="7" a="1"/>
  <c r="L1621" i="7" s="1"/>
  <c r="K1621" i="7" a="1"/>
  <c r="K1621" i="7" s="1"/>
  <c r="I1621" i="7" a="1"/>
  <c r="I1621" i="7" s="1"/>
  <c r="H1621" i="7" a="1"/>
  <c r="H1621" i="7" s="1"/>
  <c r="R1620" i="7" a="1"/>
  <c r="R1620" i="7" s="1"/>
  <c r="Q1620" i="7" a="1"/>
  <c r="Q1620" i="7" s="1"/>
  <c r="O1620" i="7" a="1"/>
  <c r="O1620" i="7" s="1"/>
  <c r="N1620" i="7" a="1"/>
  <c r="N1620" i="7" s="1"/>
  <c r="L1620" i="7" a="1"/>
  <c r="L1620" i="7" s="1"/>
  <c r="K1620" i="7" a="1"/>
  <c r="K1620" i="7" s="1"/>
  <c r="I1620" i="7" a="1"/>
  <c r="I1620" i="7" s="1"/>
  <c r="H1620" i="7" a="1"/>
  <c r="H1620" i="7" s="1"/>
  <c r="R1619" i="7" a="1"/>
  <c r="R1619" i="7" s="1"/>
  <c r="Q1619" i="7" a="1"/>
  <c r="Q1619" i="7" s="1"/>
  <c r="O1619" i="7" a="1"/>
  <c r="O1619" i="7" s="1"/>
  <c r="N1619" i="7" a="1"/>
  <c r="N1619" i="7" s="1"/>
  <c r="L1619" i="7" a="1"/>
  <c r="L1619" i="7" s="1"/>
  <c r="K1619" i="7" a="1"/>
  <c r="K1619" i="7" s="1"/>
  <c r="I1619" i="7" a="1"/>
  <c r="I1619" i="7" s="1"/>
  <c r="H1619" i="7" a="1"/>
  <c r="H1619" i="7" s="1"/>
  <c r="R1618" i="7" a="1"/>
  <c r="R1618" i="7" s="1"/>
  <c r="Q1618" i="7" a="1"/>
  <c r="Q1618" i="7" s="1"/>
  <c r="O1618" i="7" a="1"/>
  <c r="O1618" i="7" s="1"/>
  <c r="N1618" i="7" a="1"/>
  <c r="N1618" i="7" s="1"/>
  <c r="L1618" i="7" a="1"/>
  <c r="L1618" i="7" s="1"/>
  <c r="K1618" i="7" a="1"/>
  <c r="K1618" i="7" s="1"/>
  <c r="I1618" i="7" a="1"/>
  <c r="I1618" i="7" s="1"/>
  <c r="H1618" i="7" a="1"/>
  <c r="H1618" i="7" s="1"/>
  <c r="R1617" i="7" a="1"/>
  <c r="R1617" i="7" s="1"/>
  <c r="Q1617" i="7" a="1"/>
  <c r="Q1617" i="7" s="1"/>
  <c r="O1617" i="7" a="1"/>
  <c r="O1617" i="7" s="1"/>
  <c r="N1617" i="7" a="1"/>
  <c r="N1617" i="7" s="1"/>
  <c r="L1617" i="7" a="1"/>
  <c r="L1617" i="7" s="1"/>
  <c r="K1617" i="7" a="1"/>
  <c r="K1617" i="7" s="1"/>
  <c r="I1617" i="7" a="1"/>
  <c r="I1617" i="7" s="1"/>
  <c r="H1617" i="7" a="1"/>
  <c r="H1617" i="7" s="1"/>
  <c r="R1616" i="7" a="1"/>
  <c r="R1616" i="7" s="1"/>
  <c r="Q1616" i="7" a="1"/>
  <c r="Q1616" i="7" s="1"/>
  <c r="O1616" i="7" a="1"/>
  <c r="O1616" i="7" s="1"/>
  <c r="N1616" i="7" a="1"/>
  <c r="N1616" i="7" s="1"/>
  <c r="L1616" i="7" a="1"/>
  <c r="L1616" i="7" s="1"/>
  <c r="K1616" i="7" a="1"/>
  <c r="K1616" i="7" s="1"/>
  <c r="I1616" i="7" a="1"/>
  <c r="I1616" i="7" s="1"/>
  <c r="H1616" i="7" a="1"/>
  <c r="H1616" i="7" s="1"/>
  <c r="R1615" i="7" a="1"/>
  <c r="R1615" i="7" s="1"/>
  <c r="Q1615" i="7" a="1"/>
  <c r="Q1615" i="7" s="1"/>
  <c r="O1615" i="7" a="1"/>
  <c r="O1615" i="7" s="1"/>
  <c r="N1615" i="7" a="1"/>
  <c r="N1615" i="7" s="1"/>
  <c r="L1615" i="7" a="1"/>
  <c r="L1615" i="7" s="1"/>
  <c r="K1615" i="7" a="1"/>
  <c r="K1615" i="7" s="1"/>
  <c r="I1615" i="7" a="1"/>
  <c r="I1615" i="7" s="1"/>
  <c r="H1615" i="7" a="1"/>
  <c r="H1615" i="7" s="1"/>
  <c r="R1614" i="7" a="1"/>
  <c r="R1614" i="7" s="1"/>
  <c r="Q1614" i="7" a="1"/>
  <c r="Q1614" i="7" s="1"/>
  <c r="O1614" i="7" a="1"/>
  <c r="O1614" i="7" s="1"/>
  <c r="N1614" i="7" a="1"/>
  <c r="N1614" i="7" s="1"/>
  <c r="L1614" i="7" a="1"/>
  <c r="L1614" i="7" s="1"/>
  <c r="K1614" i="7" a="1"/>
  <c r="K1614" i="7" s="1"/>
  <c r="I1614" i="7" a="1"/>
  <c r="I1614" i="7" s="1"/>
  <c r="H1614" i="7" a="1"/>
  <c r="H1614" i="7" s="1"/>
  <c r="R1613" i="7" a="1"/>
  <c r="R1613" i="7" s="1"/>
  <c r="Q1613" i="7" a="1"/>
  <c r="Q1613" i="7" s="1"/>
  <c r="O1613" i="7" a="1"/>
  <c r="O1613" i="7" s="1"/>
  <c r="N1613" i="7" a="1"/>
  <c r="N1613" i="7" s="1"/>
  <c r="L1613" i="7" a="1"/>
  <c r="L1613" i="7" s="1"/>
  <c r="K1613" i="7" a="1"/>
  <c r="K1613" i="7" s="1"/>
  <c r="I1613" i="7" a="1"/>
  <c r="I1613" i="7" s="1"/>
  <c r="H1613" i="7" a="1"/>
  <c r="H1613" i="7" s="1"/>
  <c r="R1612" i="7" a="1"/>
  <c r="R1612" i="7" s="1"/>
  <c r="Q1612" i="7" a="1"/>
  <c r="Q1612" i="7" s="1"/>
  <c r="O1612" i="7" a="1"/>
  <c r="O1612" i="7" s="1"/>
  <c r="N1612" i="7" a="1"/>
  <c r="N1612" i="7" s="1"/>
  <c r="L1612" i="7" a="1"/>
  <c r="L1612" i="7" s="1"/>
  <c r="K1612" i="7" a="1"/>
  <c r="K1612" i="7" s="1"/>
  <c r="I1612" i="7" a="1"/>
  <c r="I1612" i="7" s="1"/>
  <c r="H1612" i="7" a="1"/>
  <c r="H1612" i="7" s="1"/>
  <c r="R1611" i="7" a="1"/>
  <c r="R1611" i="7" s="1"/>
  <c r="Q1611" i="7" a="1"/>
  <c r="Q1611" i="7" s="1"/>
  <c r="O1611" i="7" a="1"/>
  <c r="O1611" i="7" s="1"/>
  <c r="N1611" i="7" a="1"/>
  <c r="N1611" i="7" s="1"/>
  <c r="L1611" i="7" a="1"/>
  <c r="L1611" i="7" s="1"/>
  <c r="K1611" i="7" a="1"/>
  <c r="K1611" i="7" s="1"/>
  <c r="I1611" i="7" a="1"/>
  <c r="I1611" i="7" s="1"/>
  <c r="H1611" i="7" a="1"/>
  <c r="H1611" i="7" s="1"/>
  <c r="R1610" i="7" a="1"/>
  <c r="R1610" i="7" s="1"/>
  <c r="Q1610" i="7" a="1"/>
  <c r="Q1610" i="7" s="1"/>
  <c r="O1610" i="7" a="1"/>
  <c r="O1610" i="7" s="1"/>
  <c r="N1610" i="7" a="1"/>
  <c r="N1610" i="7" s="1"/>
  <c r="L1610" i="7" a="1"/>
  <c r="L1610" i="7" s="1"/>
  <c r="K1610" i="7" a="1"/>
  <c r="K1610" i="7" s="1"/>
  <c r="I1610" i="7" a="1"/>
  <c r="I1610" i="7" s="1"/>
  <c r="H1610" i="7" a="1"/>
  <c r="H1610" i="7" s="1"/>
  <c r="R1609" i="7" a="1"/>
  <c r="R1609" i="7" s="1"/>
  <c r="Q1609" i="7" a="1"/>
  <c r="Q1609" i="7" s="1"/>
  <c r="O1609" i="7" a="1"/>
  <c r="O1609" i="7" s="1"/>
  <c r="N1609" i="7" a="1"/>
  <c r="N1609" i="7" s="1"/>
  <c r="L1609" i="7" a="1"/>
  <c r="L1609" i="7" s="1"/>
  <c r="K1609" i="7" a="1"/>
  <c r="K1609" i="7" s="1"/>
  <c r="I1609" i="7" a="1"/>
  <c r="I1609" i="7" s="1"/>
  <c r="H1609" i="7" a="1"/>
  <c r="H1609" i="7" s="1"/>
  <c r="R1608" i="7" a="1"/>
  <c r="R1608" i="7" s="1"/>
  <c r="Q1608" i="7" a="1"/>
  <c r="Q1608" i="7" s="1"/>
  <c r="O1608" i="7" a="1"/>
  <c r="O1608" i="7" s="1"/>
  <c r="N1608" i="7" a="1"/>
  <c r="N1608" i="7" s="1"/>
  <c r="L1608" i="7" a="1"/>
  <c r="L1608" i="7" s="1"/>
  <c r="K1608" i="7" a="1"/>
  <c r="K1608" i="7" s="1"/>
  <c r="I1608" i="7" a="1"/>
  <c r="I1608" i="7" s="1"/>
  <c r="H1608" i="7" a="1"/>
  <c r="H1608" i="7" s="1"/>
  <c r="R1607" i="7" a="1"/>
  <c r="R1607" i="7" s="1"/>
  <c r="Q1607" i="7" a="1"/>
  <c r="Q1607" i="7" s="1"/>
  <c r="O1607" i="7" a="1"/>
  <c r="O1607" i="7" s="1"/>
  <c r="N1607" i="7" a="1"/>
  <c r="N1607" i="7" s="1"/>
  <c r="L1607" i="7" a="1"/>
  <c r="L1607" i="7" s="1"/>
  <c r="K1607" i="7" a="1"/>
  <c r="K1607" i="7" s="1"/>
  <c r="I1607" i="7" a="1"/>
  <c r="I1607" i="7" s="1"/>
  <c r="H1607" i="7" a="1"/>
  <c r="H1607" i="7" s="1"/>
  <c r="R1606" i="7" a="1"/>
  <c r="R1606" i="7" s="1"/>
  <c r="Q1606" i="7" a="1"/>
  <c r="Q1606" i="7" s="1"/>
  <c r="O1606" i="7" a="1"/>
  <c r="O1606" i="7" s="1"/>
  <c r="N1606" i="7" a="1"/>
  <c r="N1606" i="7" s="1"/>
  <c r="L1606" i="7" a="1"/>
  <c r="L1606" i="7" s="1"/>
  <c r="K1606" i="7" a="1"/>
  <c r="K1606" i="7" s="1"/>
  <c r="I1606" i="7" a="1"/>
  <c r="I1606" i="7" s="1"/>
  <c r="H1606" i="7" a="1"/>
  <c r="H1606" i="7" s="1"/>
  <c r="R1605" i="7" a="1"/>
  <c r="R1605" i="7" s="1"/>
  <c r="Q1605" i="7" a="1"/>
  <c r="Q1605" i="7" s="1"/>
  <c r="O1605" i="7" a="1"/>
  <c r="O1605" i="7" s="1"/>
  <c r="N1605" i="7" a="1"/>
  <c r="N1605" i="7" s="1"/>
  <c r="L1605" i="7" a="1"/>
  <c r="L1605" i="7" s="1"/>
  <c r="K1605" i="7" a="1"/>
  <c r="K1605" i="7" s="1"/>
  <c r="I1605" i="7" a="1"/>
  <c r="I1605" i="7" s="1"/>
  <c r="H1605" i="7" a="1"/>
  <c r="H1605" i="7" s="1"/>
  <c r="R1604" i="7" a="1"/>
  <c r="R1604" i="7" s="1"/>
  <c r="Q1604" i="7" a="1"/>
  <c r="Q1604" i="7" s="1"/>
  <c r="O1604" i="7" a="1"/>
  <c r="O1604" i="7" s="1"/>
  <c r="N1604" i="7" a="1"/>
  <c r="N1604" i="7" s="1"/>
  <c r="L1604" i="7" a="1"/>
  <c r="L1604" i="7" s="1"/>
  <c r="K1604" i="7" a="1"/>
  <c r="K1604" i="7" s="1"/>
  <c r="I1604" i="7" a="1"/>
  <c r="I1604" i="7" s="1"/>
  <c r="H1604" i="7" a="1"/>
  <c r="H1604" i="7" s="1"/>
  <c r="R1603" i="7" a="1"/>
  <c r="R1603" i="7" s="1"/>
  <c r="Q1603" i="7" a="1"/>
  <c r="Q1603" i="7" s="1"/>
  <c r="O1603" i="7" a="1"/>
  <c r="O1603" i="7" s="1"/>
  <c r="N1603" i="7" a="1"/>
  <c r="N1603" i="7" s="1"/>
  <c r="L1603" i="7" a="1"/>
  <c r="L1603" i="7" s="1"/>
  <c r="K1603" i="7" a="1"/>
  <c r="K1603" i="7" s="1"/>
  <c r="I1603" i="7" a="1"/>
  <c r="I1603" i="7" s="1"/>
  <c r="H1603" i="7" a="1"/>
  <c r="H1603" i="7" s="1"/>
  <c r="R1602" i="7" a="1"/>
  <c r="R1602" i="7" s="1"/>
  <c r="Q1602" i="7" a="1"/>
  <c r="Q1602" i="7" s="1"/>
  <c r="O1602" i="7" a="1"/>
  <c r="O1602" i="7" s="1"/>
  <c r="N1602" i="7" a="1"/>
  <c r="N1602" i="7" s="1"/>
  <c r="L1602" i="7" a="1"/>
  <c r="L1602" i="7" s="1"/>
  <c r="K1602" i="7" a="1"/>
  <c r="K1602" i="7" s="1"/>
  <c r="I1602" i="7" a="1"/>
  <c r="I1602" i="7" s="1"/>
  <c r="H1602" i="7" a="1"/>
  <c r="H1602" i="7" s="1"/>
  <c r="R1601" i="7" a="1"/>
  <c r="R1601" i="7" s="1"/>
  <c r="Q1601" i="7" a="1"/>
  <c r="Q1601" i="7" s="1"/>
  <c r="O1601" i="7" a="1"/>
  <c r="O1601" i="7" s="1"/>
  <c r="N1601" i="7" a="1"/>
  <c r="N1601" i="7" s="1"/>
  <c r="L1601" i="7" a="1"/>
  <c r="L1601" i="7" s="1"/>
  <c r="K1601" i="7" a="1"/>
  <c r="K1601" i="7" s="1"/>
  <c r="I1601" i="7" a="1"/>
  <c r="I1601" i="7" s="1"/>
  <c r="H1601" i="7" a="1"/>
  <c r="H1601" i="7" s="1"/>
  <c r="R1600" i="7" a="1"/>
  <c r="R1600" i="7" s="1"/>
  <c r="Q1600" i="7" a="1"/>
  <c r="Q1600" i="7" s="1"/>
  <c r="O1600" i="7" a="1"/>
  <c r="O1600" i="7" s="1"/>
  <c r="N1600" i="7" a="1"/>
  <c r="N1600" i="7" s="1"/>
  <c r="L1600" i="7" a="1"/>
  <c r="L1600" i="7" s="1"/>
  <c r="K1600" i="7" a="1"/>
  <c r="K1600" i="7" s="1"/>
  <c r="I1600" i="7" a="1"/>
  <c r="I1600" i="7" s="1"/>
  <c r="H1600" i="7" a="1"/>
  <c r="H1600" i="7" s="1"/>
  <c r="R1599" i="7" a="1"/>
  <c r="R1599" i="7" s="1"/>
  <c r="Q1599" i="7" a="1"/>
  <c r="Q1599" i="7" s="1"/>
  <c r="O1599" i="7" a="1"/>
  <c r="O1599" i="7" s="1"/>
  <c r="N1599" i="7" a="1"/>
  <c r="N1599" i="7" s="1"/>
  <c r="L1599" i="7" a="1"/>
  <c r="L1599" i="7" s="1"/>
  <c r="K1599" i="7" a="1"/>
  <c r="K1599" i="7" s="1"/>
  <c r="I1599" i="7" a="1"/>
  <c r="I1599" i="7" s="1"/>
  <c r="H1599" i="7" a="1"/>
  <c r="H1599" i="7" s="1"/>
  <c r="R1598" i="7" a="1"/>
  <c r="R1598" i="7" s="1"/>
  <c r="Q1598" i="7" a="1"/>
  <c r="Q1598" i="7" s="1"/>
  <c r="O1598" i="7" a="1"/>
  <c r="O1598" i="7" s="1"/>
  <c r="N1598" i="7" a="1"/>
  <c r="N1598" i="7" s="1"/>
  <c r="L1598" i="7" a="1"/>
  <c r="L1598" i="7" s="1"/>
  <c r="K1598" i="7" a="1"/>
  <c r="K1598" i="7" s="1"/>
  <c r="I1598" i="7" a="1"/>
  <c r="I1598" i="7" s="1"/>
  <c r="H1598" i="7" a="1"/>
  <c r="H1598" i="7" s="1"/>
  <c r="R1597" i="7" a="1"/>
  <c r="R1597" i="7" s="1"/>
  <c r="Q1597" i="7" a="1"/>
  <c r="Q1597" i="7" s="1"/>
  <c r="O1597" i="7" a="1"/>
  <c r="O1597" i="7" s="1"/>
  <c r="N1597" i="7" a="1"/>
  <c r="N1597" i="7" s="1"/>
  <c r="L1597" i="7" a="1"/>
  <c r="L1597" i="7" s="1"/>
  <c r="K1597" i="7" a="1"/>
  <c r="K1597" i="7" s="1"/>
  <c r="I1597" i="7" a="1"/>
  <c r="I1597" i="7" s="1"/>
  <c r="H1597" i="7" a="1"/>
  <c r="H1597" i="7" s="1"/>
  <c r="R1596" i="7" a="1"/>
  <c r="R1596" i="7" s="1"/>
  <c r="Q1596" i="7" a="1"/>
  <c r="Q1596" i="7" s="1"/>
  <c r="O1596" i="7" a="1"/>
  <c r="O1596" i="7" s="1"/>
  <c r="N1596" i="7" a="1"/>
  <c r="N1596" i="7" s="1"/>
  <c r="L1596" i="7" a="1"/>
  <c r="L1596" i="7" s="1"/>
  <c r="K1596" i="7" a="1"/>
  <c r="K1596" i="7" s="1"/>
  <c r="I1596" i="7" a="1"/>
  <c r="I1596" i="7" s="1"/>
  <c r="H1596" i="7" a="1"/>
  <c r="H1596" i="7" s="1"/>
  <c r="R1595" i="7" a="1"/>
  <c r="R1595" i="7" s="1"/>
  <c r="Q1595" i="7" a="1"/>
  <c r="Q1595" i="7" s="1"/>
  <c r="O1595" i="7" a="1"/>
  <c r="O1595" i="7" s="1"/>
  <c r="N1595" i="7" a="1"/>
  <c r="N1595" i="7" s="1"/>
  <c r="L1595" i="7" a="1"/>
  <c r="L1595" i="7" s="1"/>
  <c r="K1595" i="7" a="1"/>
  <c r="K1595" i="7" s="1"/>
  <c r="I1595" i="7" a="1"/>
  <c r="I1595" i="7" s="1"/>
  <c r="H1595" i="7" a="1"/>
  <c r="H1595" i="7" s="1"/>
  <c r="R1594" i="7" a="1"/>
  <c r="R1594" i="7" s="1"/>
  <c r="Q1594" i="7" a="1"/>
  <c r="Q1594" i="7" s="1"/>
  <c r="O1594" i="7" a="1"/>
  <c r="O1594" i="7" s="1"/>
  <c r="N1594" i="7" a="1"/>
  <c r="N1594" i="7" s="1"/>
  <c r="L1594" i="7" a="1"/>
  <c r="L1594" i="7" s="1"/>
  <c r="K1594" i="7" a="1"/>
  <c r="K1594" i="7" s="1"/>
  <c r="I1594" i="7" a="1"/>
  <c r="I1594" i="7" s="1"/>
  <c r="H1594" i="7" a="1"/>
  <c r="H1594" i="7" s="1"/>
  <c r="R1593" i="7" a="1"/>
  <c r="R1593" i="7" s="1"/>
  <c r="Q1593" i="7" a="1"/>
  <c r="Q1593" i="7" s="1"/>
  <c r="O1593" i="7" a="1"/>
  <c r="O1593" i="7" s="1"/>
  <c r="N1593" i="7" a="1"/>
  <c r="N1593" i="7" s="1"/>
  <c r="L1593" i="7" a="1"/>
  <c r="L1593" i="7" s="1"/>
  <c r="K1593" i="7" a="1"/>
  <c r="K1593" i="7" s="1"/>
  <c r="I1593" i="7" a="1"/>
  <c r="I1593" i="7" s="1"/>
  <c r="H1593" i="7" a="1"/>
  <c r="H1593" i="7" s="1"/>
  <c r="R1592" i="7" a="1"/>
  <c r="R1592" i="7" s="1"/>
  <c r="Q1592" i="7" a="1"/>
  <c r="Q1592" i="7" s="1"/>
  <c r="O1592" i="7" a="1"/>
  <c r="O1592" i="7" s="1"/>
  <c r="N1592" i="7" a="1"/>
  <c r="N1592" i="7" s="1"/>
  <c r="L1592" i="7" a="1"/>
  <c r="L1592" i="7" s="1"/>
  <c r="K1592" i="7" a="1"/>
  <c r="K1592" i="7" s="1"/>
  <c r="I1592" i="7" a="1"/>
  <c r="I1592" i="7" s="1"/>
  <c r="H1592" i="7" a="1"/>
  <c r="H1592" i="7" s="1"/>
  <c r="R1591" i="7" a="1"/>
  <c r="R1591" i="7" s="1"/>
  <c r="Q1591" i="7" a="1"/>
  <c r="Q1591" i="7" s="1"/>
  <c r="O1591" i="7" a="1"/>
  <c r="O1591" i="7" s="1"/>
  <c r="N1591" i="7" a="1"/>
  <c r="N1591" i="7" s="1"/>
  <c r="L1591" i="7" a="1"/>
  <c r="L1591" i="7" s="1"/>
  <c r="K1591" i="7" a="1"/>
  <c r="K1591" i="7" s="1"/>
  <c r="I1591" i="7" a="1"/>
  <c r="I1591" i="7" s="1"/>
  <c r="H1591" i="7" a="1"/>
  <c r="H1591" i="7" s="1"/>
  <c r="R1590" i="7" a="1"/>
  <c r="R1590" i="7" s="1"/>
  <c r="Q1590" i="7" a="1"/>
  <c r="Q1590" i="7" s="1"/>
  <c r="O1590" i="7" a="1"/>
  <c r="O1590" i="7" s="1"/>
  <c r="N1590" i="7" a="1"/>
  <c r="N1590" i="7" s="1"/>
  <c r="L1590" i="7" a="1"/>
  <c r="L1590" i="7" s="1"/>
  <c r="K1590" i="7" a="1"/>
  <c r="K1590" i="7" s="1"/>
  <c r="I1590" i="7" a="1"/>
  <c r="I1590" i="7" s="1"/>
  <c r="H1590" i="7" a="1"/>
  <c r="H1590" i="7" s="1"/>
  <c r="R1589" i="7" a="1"/>
  <c r="R1589" i="7" s="1"/>
  <c r="Q1589" i="7" a="1"/>
  <c r="Q1589" i="7" s="1"/>
  <c r="O1589" i="7" a="1"/>
  <c r="O1589" i="7" s="1"/>
  <c r="N1589" i="7" a="1"/>
  <c r="N1589" i="7" s="1"/>
  <c r="L1589" i="7" a="1"/>
  <c r="L1589" i="7" s="1"/>
  <c r="K1589" i="7" a="1"/>
  <c r="K1589" i="7" s="1"/>
  <c r="I1589" i="7" a="1"/>
  <c r="I1589" i="7" s="1"/>
  <c r="H1589" i="7" a="1"/>
  <c r="H1589" i="7" s="1"/>
  <c r="R1588" i="7" a="1"/>
  <c r="R1588" i="7" s="1"/>
  <c r="Q1588" i="7" a="1"/>
  <c r="Q1588" i="7" s="1"/>
  <c r="O1588" i="7" a="1"/>
  <c r="O1588" i="7" s="1"/>
  <c r="N1588" i="7" a="1"/>
  <c r="N1588" i="7" s="1"/>
  <c r="L1588" i="7" a="1"/>
  <c r="L1588" i="7" s="1"/>
  <c r="K1588" i="7" a="1"/>
  <c r="K1588" i="7" s="1"/>
  <c r="I1588" i="7" a="1"/>
  <c r="I1588" i="7" s="1"/>
  <c r="H1588" i="7" a="1"/>
  <c r="H1588" i="7" s="1"/>
  <c r="R1587" i="7" a="1"/>
  <c r="R1587" i="7" s="1"/>
  <c r="Q1587" i="7" a="1"/>
  <c r="Q1587" i="7" s="1"/>
  <c r="O1587" i="7" a="1"/>
  <c r="O1587" i="7" s="1"/>
  <c r="N1587" i="7" a="1"/>
  <c r="N1587" i="7" s="1"/>
  <c r="L1587" i="7" a="1"/>
  <c r="L1587" i="7" s="1"/>
  <c r="K1587" i="7" a="1"/>
  <c r="K1587" i="7" s="1"/>
  <c r="I1587" i="7" a="1"/>
  <c r="I1587" i="7" s="1"/>
  <c r="H1587" i="7" a="1"/>
  <c r="H1587" i="7" s="1"/>
  <c r="R1586" i="7" a="1"/>
  <c r="R1586" i="7" s="1"/>
  <c r="Q1586" i="7" a="1"/>
  <c r="Q1586" i="7" s="1"/>
  <c r="O1586" i="7" a="1"/>
  <c r="O1586" i="7" s="1"/>
  <c r="N1586" i="7" a="1"/>
  <c r="N1586" i="7" s="1"/>
  <c r="L1586" i="7" a="1"/>
  <c r="L1586" i="7" s="1"/>
  <c r="K1586" i="7" a="1"/>
  <c r="K1586" i="7" s="1"/>
  <c r="I1586" i="7" a="1"/>
  <c r="I1586" i="7" s="1"/>
  <c r="H1586" i="7" a="1"/>
  <c r="H1586" i="7" s="1"/>
  <c r="R1585" i="7" a="1"/>
  <c r="R1585" i="7" s="1"/>
  <c r="Q1585" i="7" a="1"/>
  <c r="Q1585" i="7" s="1"/>
  <c r="O1585" i="7" a="1"/>
  <c r="O1585" i="7" s="1"/>
  <c r="N1585" i="7" a="1"/>
  <c r="N1585" i="7" s="1"/>
  <c r="L1585" i="7" a="1"/>
  <c r="L1585" i="7" s="1"/>
  <c r="K1585" i="7" a="1"/>
  <c r="K1585" i="7" s="1"/>
  <c r="I1585" i="7" a="1"/>
  <c r="I1585" i="7" s="1"/>
  <c r="H1585" i="7" a="1"/>
  <c r="H1585" i="7" s="1"/>
  <c r="R1584" i="7" a="1"/>
  <c r="R1584" i="7" s="1"/>
  <c r="Q1584" i="7" a="1"/>
  <c r="Q1584" i="7" s="1"/>
  <c r="O1584" i="7" a="1"/>
  <c r="O1584" i="7" s="1"/>
  <c r="N1584" i="7" a="1"/>
  <c r="N1584" i="7" s="1"/>
  <c r="L1584" i="7" a="1"/>
  <c r="L1584" i="7" s="1"/>
  <c r="K1584" i="7" a="1"/>
  <c r="K1584" i="7" s="1"/>
  <c r="I1584" i="7" a="1"/>
  <c r="I1584" i="7" s="1"/>
  <c r="H1584" i="7" a="1"/>
  <c r="H1584" i="7" s="1"/>
  <c r="R1583" i="7" a="1"/>
  <c r="R1583" i="7" s="1"/>
  <c r="Q1583" i="7" a="1"/>
  <c r="Q1583" i="7" s="1"/>
  <c r="O1583" i="7" a="1"/>
  <c r="O1583" i="7" s="1"/>
  <c r="N1583" i="7" a="1"/>
  <c r="N1583" i="7" s="1"/>
  <c r="L1583" i="7" a="1"/>
  <c r="L1583" i="7" s="1"/>
  <c r="K1583" i="7" a="1"/>
  <c r="K1583" i="7" s="1"/>
  <c r="I1583" i="7" a="1"/>
  <c r="I1583" i="7" s="1"/>
  <c r="H1583" i="7" a="1"/>
  <c r="H1583" i="7" s="1"/>
  <c r="R1582" i="7" a="1"/>
  <c r="R1582" i="7" s="1"/>
  <c r="Q1582" i="7" a="1"/>
  <c r="Q1582" i="7" s="1"/>
  <c r="O1582" i="7" a="1"/>
  <c r="O1582" i="7" s="1"/>
  <c r="N1582" i="7" a="1"/>
  <c r="N1582" i="7" s="1"/>
  <c r="L1582" i="7" a="1"/>
  <c r="L1582" i="7" s="1"/>
  <c r="K1582" i="7" a="1"/>
  <c r="K1582" i="7" s="1"/>
  <c r="I1582" i="7" a="1"/>
  <c r="I1582" i="7" s="1"/>
  <c r="H1582" i="7" a="1"/>
  <c r="H1582" i="7" s="1"/>
  <c r="R1581" i="7" a="1"/>
  <c r="R1581" i="7" s="1"/>
  <c r="Q1581" i="7" a="1"/>
  <c r="Q1581" i="7" s="1"/>
  <c r="O1581" i="7" a="1"/>
  <c r="O1581" i="7" s="1"/>
  <c r="N1581" i="7" a="1"/>
  <c r="N1581" i="7" s="1"/>
  <c r="L1581" i="7" a="1"/>
  <c r="L1581" i="7" s="1"/>
  <c r="K1581" i="7" a="1"/>
  <c r="K1581" i="7" s="1"/>
  <c r="I1581" i="7" a="1"/>
  <c r="I1581" i="7" s="1"/>
  <c r="H1581" i="7" a="1"/>
  <c r="H1581" i="7" s="1"/>
  <c r="R1580" i="7" a="1"/>
  <c r="R1580" i="7" s="1"/>
  <c r="Q1580" i="7" a="1"/>
  <c r="Q1580" i="7" s="1"/>
  <c r="O1580" i="7" a="1"/>
  <c r="O1580" i="7" s="1"/>
  <c r="N1580" i="7" a="1"/>
  <c r="N1580" i="7" s="1"/>
  <c r="L1580" i="7" a="1"/>
  <c r="L1580" i="7" s="1"/>
  <c r="K1580" i="7" a="1"/>
  <c r="K1580" i="7" s="1"/>
  <c r="I1580" i="7" a="1"/>
  <c r="I1580" i="7" s="1"/>
  <c r="H1580" i="7" a="1"/>
  <c r="H1580" i="7" s="1"/>
  <c r="R1579" i="7" a="1"/>
  <c r="R1579" i="7" s="1"/>
  <c r="Q1579" i="7" a="1"/>
  <c r="Q1579" i="7" s="1"/>
  <c r="O1579" i="7" a="1"/>
  <c r="O1579" i="7" s="1"/>
  <c r="N1579" i="7" a="1"/>
  <c r="N1579" i="7" s="1"/>
  <c r="L1579" i="7" a="1"/>
  <c r="L1579" i="7" s="1"/>
  <c r="K1579" i="7" a="1"/>
  <c r="K1579" i="7" s="1"/>
  <c r="I1579" i="7" a="1"/>
  <c r="I1579" i="7" s="1"/>
  <c r="H1579" i="7" a="1"/>
  <c r="H1579" i="7" s="1"/>
  <c r="R1578" i="7" a="1"/>
  <c r="R1578" i="7" s="1"/>
  <c r="Q1578" i="7" a="1"/>
  <c r="Q1578" i="7" s="1"/>
  <c r="O1578" i="7" a="1"/>
  <c r="O1578" i="7" s="1"/>
  <c r="N1578" i="7" a="1"/>
  <c r="N1578" i="7" s="1"/>
  <c r="L1578" i="7" a="1"/>
  <c r="L1578" i="7" s="1"/>
  <c r="K1578" i="7" a="1"/>
  <c r="K1578" i="7" s="1"/>
  <c r="I1578" i="7" a="1"/>
  <c r="I1578" i="7" s="1"/>
  <c r="H1578" i="7" a="1"/>
  <c r="H1578" i="7" s="1"/>
  <c r="R1577" i="7" a="1"/>
  <c r="R1577" i="7" s="1"/>
  <c r="Q1577" i="7" a="1"/>
  <c r="Q1577" i="7" s="1"/>
  <c r="O1577" i="7" a="1"/>
  <c r="O1577" i="7" s="1"/>
  <c r="N1577" i="7" a="1"/>
  <c r="N1577" i="7" s="1"/>
  <c r="L1577" i="7" a="1"/>
  <c r="L1577" i="7" s="1"/>
  <c r="K1577" i="7" a="1"/>
  <c r="K1577" i="7" s="1"/>
  <c r="I1577" i="7" a="1"/>
  <c r="I1577" i="7" s="1"/>
  <c r="H1577" i="7" a="1"/>
  <c r="H1577" i="7" s="1"/>
  <c r="R1576" i="7" a="1"/>
  <c r="R1576" i="7" s="1"/>
  <c r="Q1576" i="7" a="1"/>
  <c r="Q1576" i="7" s="1"/>
  <c r="O1576" i="7" a="1"/>
  <c r="O1576" i="7" s="1"/>
  <c r="N1576" i="7" a="1"/>
  <c r="N1576" i="7" s="1"/>
  <c r="L1576" i="7" a="1"/>
  <c r="L1576" i="7" s="1"/>
  <c r="K1576" i="7" a="1"/>
  <c r="K1576" i="7" s="1"/>
  <c r="I1576" i="7" a="1"/>
  <c r="I1576" i="7" s="1"/>
  <c r="H1576" i="7" a="1"/>
  <c r="H1576" i="7" s="1"/>
  <c r="R1575" i="7" a="1"/>
  <c r="R1575" i="7" s="1"/>
  <c r="Q1575" i="7" a="1"/>
  <c r="Q1575" i="7" s="1"/>
  <c r="O1575" i="7" a="1"/>
  <c r="O1575" i="7" s="1"/>
  <c r="N1575" i="7" a="1"/>
  <c r="N1575" i="7" s="1"/>
  <c r="L1575" i="7" a="1"/>
  <c r="L1575" i="7" s="1"/>
  <c r="K1575" i="7" a="1"/>
  <c r="K1575" i="7" s="1"/>
  <c r="I1575" i="7" a="1"/>
  <c r="I1575" i="7" s="1"/>
  <c r="H1575" i="7" a="1"/>
  <c r="H1575" i="7" s="1"/>
  <c r="R1574" i="7" a="1"/>
  <c r="R1574" i="7" s="1"/>
  <c r="Q1574" i="7" a="1"/>
  <c r="Q1574" i="7" s="1"/>
  <c r="O1574" i="7" a="1"/>
  <c r="O1574" i="7" s="1"/>
  <c r="N1574" i="7" a="1"/>
  <c r="N1574" i="7" s="1"/>
  <c r="L1574" i="7" a="1"/>
  <c r="L1574" i="7" s="1"/>
  <c r="K1574" i="7" a="1"/>
  <c r="K1574" i="7" s="1"/>
  <c r="I1574" i="7" a="1"/>
  <c r="I1574" i="7" s="1"/>
  <c r="H1574" i="7" a="1"/>
  <c r="H1574" i="7" s="1"/>
  <c r="R1573" i="7" a="1"/>
  <c r="R1573" i="7" s="1"/>
  <c r="Q1573" i="7" a="1"/>
  <c r="Q1573" i="7" s="1"/>
  <c r="O1573" i="7" a="1"/>
  <c r="O1573" i="7" s="1"/>
  <c r="N1573" i="7" a="1"/>
  <c r="N1573" i="7" s="1"/>
  <c r="L1573" i="7" a="1"/>
  <c r="L1573" i="7" s="1"/>
  <c r="K1573" i="7" a="1"/>
  <c r="K1573" i="7" s="1"/>
  <c r="I1573" i="7" a="1"/>
  <c r="I1573" i="7" s="1"/>
  <c r="H1573" i="7" a="1"/>
  <c r="H1573" i="7" s="1"/>
  <c r="R1572" i="7" a="1"/>
  <c r="R1572" i="7" s="1"/>
  <c r="Q1572" i="7" a="1"/>
  <c r="Q1572" i="7" s="1"/>
  <c r="O1572" i="7" a="1"/>
  <c r="O1572" i="7" s="1"/>
  <c r="N1572" i="7" a="1"/>
  <c r="N1572" i="7" s="1"/>
  <c r="L1572" i="7" a="1"/>
  <c r="L1572" i="7" s="1"/>
  <c r="K1572" i="7" a="1"/>
  <c r="K1572" i="7" s="1"/>
  <c r="I1572" i="7" a="1"/>
  <c r="I1572" i="7" s="1"/>
  <c r="H1572" i="7" a="1"/>
  <c r="H1572" i="7" s="1"/>
  <c r="R1571" i="7" a="1"/>
  <c r="R1571" i="7" s="1"/>
  <c r="Q1571" i="7" a="1"/>
  <c r="Q1571" i="7" s="1"/>
  <c r="O1571" i="7" a="1"/>
  <c r="O1571" i="7" s="1"/>
  <c r="N1571" i="7" a="1"/>
  <c r="N1571" i="7" s="1"/>
  <c r="L1571" i="7" a="1"/>
  <c r="L1571" i="7" s="1"/>
  <c r="K1571" i="7" a="1"/>
  <c r="K1571" i="7" s="1"/>
  <c r="I1571" i="7" a="1"/>
  <c r="I1571" i="7" s="1"/>
  <c r="H1571" i="7" a="1"/>
  <c r="H1571" i="7" s="1"/>
  <c r="R1570" i="7" a="1"/>
  <c r="R1570" i="7" s="1"/>
  <c r="Q1570" i="7" a="1"/>
  <c r="Q1570" i="7" s="1"/>
  <c r="O1570" i="7" a="1"/>
  <c r="O1570" i="7" s="1"/>
  <c r="N1570" i="7" a="1"/>
  <c r="N1570" i="7" s="1"/>
  <c r="L1570" i="7" a="1"/>
  <c r="L1570" i="7" s="1"/>
  <c r="K1570" i="7" a="1"/>
  <c r="K1570" i="7" s="1"/>
  <c r="I1570" i="7" a="1"/>
  <c r="I1570" i="7" s="1"/>
  <c r="H1570" i="7" a="1"/>
  <c r="H1570" i="7" s="1"/>
  <c r="R1569" i="7" a="1"/>
  <c r="R1569" i="7" s="1"/>
  <c r="Q1569" i="7" a="1"/>
  <c r="Q1569" i="7" s="1"/>
  <c r="O1569" i="7" a="1"/>
  <c r="O1569" i="7" s="1"/>
  <c r="N1569" i="7" a="1"/>
  <c r="N1569" i="7" s="1"/>
  <c r="L1569" i="7" a="1"/>
  <c r="L1569" i="7" s="1"/>
  <c r="K1569" i="7" a="1"/>
  <c r="K1569" i="7" s="1"/>
  <c r="I1569" i="7" a="1"/>
  <c r="I1569" i="7" s="1"/>
  <c r="H1569" i="7" a="1"/>
  <c r="H1569" i="7" s="1"/>
  <c r="R1568" i="7" a="1"/>
  <c r="R1568" i="7" s="1"/>
  <c r="Q1568" i="7" a="1"/>
  <c r="Q1568" i="7" s="1"/>
  <c r="O1568" i="7" a="1"/>
  <c r="O1568" i="7" s="1"/>
  <c r="N1568" i="7" a="1"/>
  <c r="N1568" i="7" s="1"/>
  <c r="L1568" i="7" a="1"/>
  <c r="L1568" i="7" s="1"/>
  <c r="K1568" i="7" a="1"/>
  <c r="K1568" i="7" s="1"/>
  <c r="I1568" i="7" a="1"/>
  <c r="I1568" i="7" s="1"/>
  <c r="H1568" i="7" a="1"/>
  <c r="H1568" i="7" s="1"/>
  <c r="R1567" i="7" a="1"/>
  <c r="R1567" i="7" s="1"/>
  <c r="Q1567" i="7" a="1"/>
  <c r="Q1567" i="7" s="1"/>
  <c r="O1567" i="7" a="1"/>
  <c r="O1567" i="7" s="1"/>
  <c r="N1567" i="7" a="1"/>
  <c r="N1567" i="7" s="1"/>
  <c r="L1567" i="7" a="1"/>
  <c r="L1567" i="7" s="1"/>
  <c r="K1567" i="7" a="1"/>
  <c r="K1567" i="7" s="1"/>
  <c r="I1567" i="7" a="1"/>
  <c r="I1567" i="7" s="1"/>
  <c r="H1567" i="7" a="1"/>
  <c r="H1567" i="7" s="1"/>
  <c r="R1566" i="7" a="1"/>
  <c r="R1566" i="7" s="1"/>
  <c r="Q1566" i="7" a="1"/>
  <c r="Q1566" i="7" s="1"/>
  <c r="O1566" i="7" a="1"/>
  <c r="O1566" i="7" s="1"/>
  <c r="N1566" i="7" a="1"/>
  <c r="N1566" i="7" s="1"/>
  <c r="L1566" i="7" a="1"/>
  <c r="L1566" i="7" s="1"/>
  <c r="K1566" i="7" a="1"/>
  <c r="K1566" i="7" s="1"/>
  <c r="I1566" i="7" a="1"/>
  <c r="I1566" i="7" s="1"/>
  <c r="H1566" i="7" a="1"/>
  <c r="H1566" i="7" s="1"/>
  <c r="R1565" i="7" a="1"/>
  <c r="R1565" i="7" s="1"/>
  <c r="Q1565" i="7" a="1"/>
  <c r="Q1565" i="7" s="1"/>
  <c r="O1565" i="7" a="1"/>
  <c r="O1565" i="7" s="1"/>
  <c r="N1565" i="7" a="1"/>
  <c r="N1565" i="7" s="1"/>
  <c r="L1565" i="7" a="1"/>
  <c r="L1565" i="7" s="1"/>
  <c r="K1565" i="7" a="1"/>
  <c r="K1565" i="7" s="1"/>
  <c r="I1565" i="7" a="1"/>
  <c r="I1565" i="7" s="1"/>
  <c r="H1565" i="7" a="1"/>
  <c r="H1565" i="7" s="1"/>
  <c r="R1564" i="7" a="1"/>
  <c r="R1564" i="7" s="1"/>
  <c r="Q1564" i="7" a="1"/>
  <c r="Q1564" i="7" s="1"/>
  <c r="O1564" i="7" a="1"/>
  <c r="O1564" i="7" s="1"/>
  <c r="N1564" i="7" a="1"/>
  <c r="N1564" i="7" s="1"/>
  <c r="L1564" i="7" a="1"/>
  <c r="L1564" i="7" s="1"/>
  <c r="K1564" i="7" a="1"/>
  <c r="K1564" i="7" s="1"/>
  <c r="I1564" i="7" a="1"/>
  <c r="I1564" i="7" s="1"/>
  <c r="H1564" i="7" a="1"/>
  <c r="H1564" i="7" s="1"/>
  <c r="R1563" i="7" a="1"/>
  <c r="R1563" i="7" s="1"/>
  <c r="Q1563" i="7" a="1"/>
  <c r="Q1563" i="7" s="1"/>
  <c r="O1563" i="7" a="1"/>
  <c r="O1563" i="7" s="1"/>
  <c r="N1563" i="7" a="1"/>
  <c r="N1563" i="7" s="1"/>
  <c r="L1563" i="7" a="1"/>
  <c r="L1563" i="7" s="1"/>
  <c r="K1563" i="7" a="1"/>
  <c r="K1563" i="7" s="1"/>
  <c r="I1563" i="7" a="1"/>
  <c r="I1563" i="7" s="1"/>
  <c r="H1563" i="7" a="1"/>
  <c r="H1563" i="7" s="1"/>
  <c r="R1562" i="7" a="1"/>
  <c r="R1562" i="7" s="1"/>
  <c r="Q1562" i="7" a="1"/>
  <c r="Q1562" i="7" s="1"/>
  <c r="O1562" i="7" a="1"/>
  <c r="O1562" i="7" s="1"/>
  <c r="N1562" i="7" a="1"/>
  <c r="N1562" i="7" s="1"/>
  <c r="L1562" i="7" a="1"/>
  <c r="L1562" i="7" s="1"/>
  <c r="K1562" i="7" a="1"/>
  <c r="K1562" i="7" s="1"/>
  <c r="I1562" i="7" a="1"/>
  <c r="I1562" i="7" s="1"/>
  <c r="H1562" i="7" a="1"/>
  <c r="H1562" i="7" s="1"/>
  <c r="R1561" i="7" a="1"/>
  <c r="R1561" i="7" s="1"/>
  <c r="Q1561" i="7" a="1"/>
  <c r="Q1561" i="7" s="1"/>
  <c r="O1561" i="7" a="1"/>
  <c r="O1561" i="7" s="1"/>
  <c r="N1561" i="7" a="1"/>
  <c r="N1561" i="7" s="1"/>
  <c r="L1561" i="7" a="1"/>
  <c r="L1561" i="7" s="1"/>
  <c r="K1561" i="7" a="1"/>
  <c r="K1561" i="7" s="1"/>
  <c r="I1561" i="7" a="1"/>
  <c r="I1561" i="7" s="1"/>
  <c r="H1561" i="7" a="1"/>
  <c r="H1561" i="7" s="1"/>
  <c r="R1560" i="7" a="1"/>
  <c r="R1560" i="7" s="1"/>
  <c r="Q1560" i="7" a="1"/>
  <c r="Q1560" i="7" s="1"/>
  <c r="O1560" i="7" a="1"/>
  <c r="O1560" i="7" s="1"/>
  <c r="N1560" i="7" a="1"/>
  <c r="N1560" i="7" s="1"/>
  <c r="L1560" i="7" a="1"/>
  <c r="L1560" i="7" s="1"/>
  <c r="K1560" i="7" a="1"/>
  <c r="K1560" i="7" s="1"/>
  <c r="I1560" i="7" a="1"/>
  <c r="I1560" i="7" s="1"/>
  <c r="H1560" i="7" a="1"/>
  <c r="H1560" i="7" s="1"/>
  <c r="R1559" i="7" a="1"/>
  <c r="R1559" i="7" s="1"/>
  <c r="Q1559" i="7" a="1"/>
  <c r="Q1559" i="7" s="1"/>
  <c r="O1559" i="7" a="1"/>
  <c r="O1559" i="7" s="1"/>
  <c r="N1559" i="7" a="1"/>
  <c r="N1559" i="7" s="1"/>
  <c r="L1559" i="7" a="1"/>
  <c r="L1559" i="7" s="1"/>
  <c r="K1559" i="7" a="1"/>
  <c r="K1559" i="7" s="1"/>
  <c r="I1559" i="7" a="1"/>
  <c r="I1559" i="7" s="1"/>
  <c r="H1559" i="7" a="1"/>
  <c r="H1559" i="7" s="1"/>
  <c r="R1558" i="7" a="1"/>
  <c r="R1558" i="7" s="1"/>
  <c r="Q1558" i="7" a="1"/>
  <c r="Q1558" i="7" s="1"/>
  <c r="O1558" i="7" a="1"/>
  <c r="O1558" i="7" s="1"/>
  <c r="N1558" i="7" a="1"/>
  <c r="N1558" i="7" s="1"/>
  <c r="L1558" i="7" a="1"/>
  <c r="L1558" i="7" s="1"/>
  <c r="K1558" i="7" a="1"/>
  <c r="K1558" i="7" s="1"/>
  <c r="I1558" i="7" a="1"/>
  <c r="I1558" i="7" s="1"/>
  <c r="H1558" i="7" a="1"/>
  <c r="H1558" i="7" s="1"/>
  <c r="R1557" i="7" a="1"/>
  <c r="R1557" i="7" s="1"/>
  <c r="Q1557" i="7" a="1"/>
  <c r="Q1557" i="7" s="1"/>
  <c r="O1557" i="7" a="1"/>
  <c r="O1557" i="7" s="1"/>
  <c r="N1557" i="7" a="1"/>
  <c r="N1557" i="7" s="1"/>
  <c r="L1557" i="7" a="1"/>
  <c r="L1557" i="7" s="1"/>
  <c r="K1557" i="7" a="1"/>
  <c r="K1557" i="7" s="1"/>
  <c r="I1557" i="7" a="1"/>
  <c r="I1557" i="7" s="1"/>
  <c r="H1557" i="7" a="1"/>
  <c r="H1557" i="7" s="1"/>
  <c r="R1556" i="7" a="1"/>
  <c r="R1556" i="7" s="1"/>
  <c r="Q1556" i="7" a="1"/>
  <c r="Q1556" i="7" s="1"/>
  <c r="O1556" i="7" a="1"/>
  <c r="O1556" i="7" s="1"/>
  <c r="N1556" i="7" a="1"/>
  <c r="N1556" i="7" s="1"/>
  <c r="L1556" i="7" a="1"/>
  <c r="L1556" i="7" s="1"/>
  <c r="K1556" i="7" a="1"/>
  <c r="K1556" i="7" s="1"/>
  <c r="I1556" i="7" a="1"/>
  <c r="I1556" i="7" s="1"/>
  <c r="H1556" i="7" a="1"/>
  <c r="H1556" i="7" s="1"/>
  <c r="R1555" i="7" a="1"/>
  <c r="R1555" i="7" s="1"/>
  <c r="Q1555" i="7" a="1"/>
  <c r="Q1555" i="7" s="1"/>
  <c r="O1555" i="7" a="1"/>
  <c r="O1555" i="7" s="1"/>
  <c r="N1555" i="7" a="1"/>
  <c r="N1555" i="7" s="1"/>
  <c r="L1555" i="7" a="1"/>
  <c r="L1555" i="7" s="1"/>
  <c r="K1555" i="7" a="1"/>
  <c r="K1555" i="7" s="1"/>
  <c r="I1555" i="7" a="1"/>
  <c r="I1555" i="7" s="1"/>
  <c r="H1555" i="7" a="1"/>
  <c r="H1555" i="7" s="1"/>
  <c r="R1554" i="7" a="1"/>
  <c r="R1554" i="7" s="1"/>
  <c r="Q1554" i="7" a="1"/>
  <c r="Q1554" i="7" s="1"/>
  <c r="O1554" i="7" a="1"/>
  <c r="O1554" i="7" s="1"/>
  <c r="N1554" i="7" a="1"/>
  <c r="N1554" i="7" s="1"/>
  <c r="L1554" i="7" a="1"/>
  <c r="L1554" i="7" s="1"/>
  <c r="K1554" i="7" a="1"/>
  <c r="K1554" i="7" s="1"/>
  <c r="I1554" i="7" a="1"/>
  <c r="I1554" i="7" s="1"/>
  <c r="H1554" i="7" a="1"/>
  <c r="H1554" i="7" s="1"/>
  <c r="R1553" i="7" a="1"/>
  <c r="R1553" i="7" s="1"/>
  <c r="Q1553" i="7" a="1"/>
  <c r="Q1553" i="7" s="1"/>
  <c r="O1553" i="7" a="1"/>
  <c r="O1553" i="7" s="1"/>
  <c r="N1553" i="7" a="1"/>
  <c r="N1553" i="7" s="1"/>
  <c r="L1553" i="7" a="1"/>
  <c r="L1553" i="7" s="1"/>
  <c r="K1553" i="7" a="1"/>
  <c r="K1553" i="7" s="1"/>
  <c r="I1553" i="7" a="1"/>
  <c r="I1553" i="7" s="1"/>
  <c r="H1553" i="7" a="1"/>
  <c r="H1553" i="7" s="1"/>
  <c r="R1552" i="7" a="1"/>
  <c r="R1552" i="7" s="1"/>
  <c r="Q1552" i="7" a="1"/>
  <c r="Q1552" i="7" s="1"/>
  <c r="O1552" i="7" a="1"/>
  <c r="O1552" i="7" s="1"/>
  <c r="N1552" i="7" a="1"/>
  <c r="N1552" i="7" s="1"/>
  <c r="L1552" i="7" a="1"/>
  <c r="L1552" i="7" s="1"/>
  <c r="K1552" i="7" a="1"/>
  <c r="K1552" i="7" s="1"/>
  <c r="I1552" i="7" a="1"/>
  <c r="I1552" i="7" s="1"/>
  <c r="H1552" i="7" a="1"/>
  <c r="H1552" i="7" s="1"/>
  <c r="R1551" i="7" a="1"/>
  <c r="R1551" i="7" s="1"/>
  <c r="Q1551" i="7" a="1"/>
  <c r="Q1551" i="7" s="1"/>
  <c r="O1551" i="7" a="1"/>
  <c r="O1551" i="7" s="1"/>
  <c r="N1551" i="7" a="1"/>
  <c r="N1551" i="7" s="1"/>
  <c r="L1551" i="7" a="1"/>
  <c r="L1551" i="7" s="1"/>
  <c r="K1551" i="7" a="1"/>
  <c r="K1551" i="7" s="1"/>
  <c r="I1551" i="7" a="1"/>
  <c r="I1551" i="7" s="1"/>
  <c r="H1551" i="7" a="1"/>
  <c r="H1551" i="7" s="1"/>
  <c r="R1550" i="7" a="1"/>
  <c r="R1550" i="7" s="1"/>
  <c r="Q1550" i="7" a="1"/>
  <c r="Q1550" i="7" s="1"/>
  <c r="O1550" i="7" a="1"/>
  <c r="O1550" i="7" s="1"/>
  <c r="N1550" i="7" a="1"/>
  <c r="N1550" i="7" s="1"/>
  <c r="L1550" i="7" a="1"/>
  <c r="L1550" i="7" s="1"/>
  <c r="K1550" i="7" a="1"/>
  <c r="K1550" i="7" s="1"/>
  <c r="I1550" i="7" a="1"/>
  <c r="I1550" i="7" s="1"/>
  <c r="H1550" i="7" a="1"/>
  <c r="H1550" i="7" s="1"/>
  <c r="R1549" i="7" a="1"/>
  <c r="R1549" i="7" s="1"/>
  <c r="Q1549" i="7" a="1"/>
  <c r="Q1549" i="7" s="1"/>
  <c r="O1549" i="7" a="1"/>
  <c r="O1549" i="7" s="1"/>
  <c r="N1549" i="7" a="1"/>
  <c r="N1549" i="7" s="1"/>
  <c r="L1549" i="7" a="1"/>
  <c r="L1549" i="7" s="1"/>
  <c r="K1549" i="7" a="1"/>
  <c r="K1549" i="7" s="1"/>
  <c r="I1549" i="7" a="1"/>
  <c r="I1549" i="7" s="1"/>
  <c r="H1549" i="7" a="1"/>
  <c r="H1549" i="7" s="1"/>
  <c r="R1548" i="7" a="1"/>
  <c r="R1548" i="7" s="1"/>
  <c r="Q1548" i="7" a="1"/>
  <c r="Q1548" i="7" s="1"/>
  <c r="O1548" i="7" a="1"/>
  <c r="O1548" i="7" s="1"/>
  <c r="N1548" i="7" a="1"/>
  <c r="N1548" i="7" s="1"/>
  <c r="L1548" i="7" a="1"/>
  <c r="L1548" i="7" s="1"/>
  <c r="K1548" i="7" a="1"/>
  <c r="K1548" i="7" s="1"/>
  <c r="I1548" i="7" a="1"/>
  <c r="I1548" i="7" s="1"/>
  <c r="H1548" i="7" a="1"/>
  <c r="H1548" i="7" s="1"/>
  <c r="R1547" i="7" a="1"/>
  <c r="R1547" i="7" s="1"/>
  <c r="Q1547" i="7" a="1"/>
  <c r="Q1547" i="7" s="1"/>
  <c r="O1547" i="7" a="1"/>
  <c r="O1547" i="7" s="1"/>
  <c r="N1547" i="7" a="1"/>
  <c r="N1547" i="7" s="1"/>
  <c r="L1547" i="7" a="1"/>
  <c r="L1547" i="7" s="1"/>
  <c r="K1547" i="7" a="1"/>
  <c r="K1547" i="7" s="1"/>
  <c r="I1547" i="7" a="1"/>
  <c r="I1547" i="7" s="1"/>
  <c r="H1547" i="7" a="1"/>
  <c r="H1547" i="7" s="1"/>
  <c r="R1546" i="7" a="1"/>
  <c r="R1546" i="7" s="1"/>
  <c r="Q1546" i="7" a="1"/>
  <c r="Q1546" i="7" s="1"/>
  <c r="O1546" i="7" a="1"/>
  <c r="O1546" i="7" s="1"/>
  <c r="N1546" i="7" a="1"/>
  <c r="N1546" i="7" s="1"/>
  <c r="L1546" i="7" a="1"/>
  <c r="L1546" i="7" s="1"/>
  <c r="K1546" i="7" a="1"/>
  <c r="K1546" i="7" s="1"/>
  <c r="I1546" i="7" a="1"/>
  <c r="I1546" i="7" s="1"/>
  <c r="H1546" i="7" a="1"/>
  <c r="H1546" i="7" s="1"/>
  <c r="R1545" i="7" a="1"/>
  <c r="R1545" i="7" s="1"/>
  <c r="Q1545" i="7" a="1"/>
  <c r="Q1545" i="7" s="1"/>
  <c r="O1545" i="7" a="1"/>
  <c r="O1545" i="7" s="1"/>
  <c r="N1545" i="7" a="1"/>
  <c r="N1545" i="7" s="1"/>
  <c r="L1545" i="7" a="1"/>
  <c r="L1545" i="7" s="1"/>
  <c r="K1545" i="7" a="1"/>
  <c r="K1545" i="7" s="1"/>
  <c r="I1545" i="7" a="1"/>
  <c r="I1545" i="7" s="1"/>
  <c r="H1545" i="7" a="1"/>
  <c r="H1545" i="7" s="1"/>
  <c r="R1544" i="7" a="1"/>
  <c r="R1544" i="7" s="1"/>
  <c r="Q1544" i="7" a="1"/>
  <c r="Q1544" i="7" s="1"/>
  <c r="O1544" i="7" a="1"/>
  <c r="O1544" i="7" s="1"/>
  <c r="N1544" i="7" a="1"/>
  <c r="N1544" i="7" s="1"/>
  <c r="L1544" i="7" a="1"/>
  <c r="L1544" i="7" s="1"/>
  <c r="K1544" i="7" a="1"/>
  <c r="K1544" i="7" s="1"/>
  <c r="I1544" i="7" a="1"/>
  <c r="I1544" i="7" s="1"/>
  <c r="H1544" i="7" a="1"/>
  <c r="H1544" i="7" s="1"/>
  <c r="R1543" i="7" a="1"/>
  <c r="R1543" i="7" s="1"/>
  <c r="Q1543" i="7" a="1"/>
  <c r="Q1543" i="7" s="1"/>
  <c r="O1543" i="7" a="1"/>
  <c r="O1543" i="7" s="1"/>
  <c r="N1543" i="7" a="1"/>
  <c r="N1543" i="7" s="1"/>
  <c r="L1543" i="7" a="1"/>
  <c r="L1543" i="7" s="1"/>
  <c r="K1543" i="7" a="1"/>
  <c r="K1543" i="7" s="1"/>
  <c r="I1543" i="7" a="1"/>
  <c r="I1543" i="7" s="1"/>
  <c r="H1543" i="7" a="1"/>
  <c r="H1543" i="7" s="1"/>
  <c r="R1542" i="7" a="1"/>
  <c r="R1542" i="7" s="1"/>
  <c r="Q1542" i="7" a="1"/>
  <c r="Q1542" i="7" s="1"/>
  <c r="O1542" i="7" a="1"/>
  <c r="O1542" i="7" s="1"/>
  <c r="N1542" i="7" a="1"/>
  <c r="N1542" i="7" s="1"/>
  <c r="L1542" i="7" a="1"/>
  <c r="L1542" i="7" s="1"/>
  <c r="K1542" i="7" a="1"/>
  <c r="K1542" i="7" s="1"/>
  <c r="I1542" i="7" a="1"/>
  <c r="I1542" i="7" s="1"/>
  <c r="H1542" i="7" a="1"/>
  <c r="H1542" i="7" s="1"/>
  <c r="R1541" i="7" a="1"/>
  <c r="R1541" i="7" s="1"/>
  <c r="Q1541" i="7" a="1"/>
  <c r="Q1541" i="7" s="1"/>
  <c r="O1541" i="7" a="1"/>
  <c r="O1541" i="7" s="1"/>
  <c r="N1541" i="7" a="1"/>
  <c r="N1541" i="7" s="1"/>
  <c r="L1541" i="7" a="1"/>
  <c r="L1541" i="7" s="1"/>
  <c r="K1541" i="7" a="1"/>
  <c r="K1541" i="7" s="1"/>
  <c r="I1541" i="7" a="1"/>
  <c r="I1541" i="7" s="1"/>
  <c r="H1541" i="7" a="1"/>
  <c r="H1541" i="7" s="1"/>
  <c r="R1540" i="7" a="1"/>
  <c r="R1540" i="7" s="1"/>
  <c r="Q1540" i="7" a="1"/>
  <c r="Q1540" i="7" s="1"/>
  <c r="O1540" i="7" a="1"/>
  <c r="O1540" i="7" s="1"/>
  <c r="N1540" i="7" a="1"/>
  <c r="N1540" i="7" s="1"/>
  <c r="L1540" i="7" a="1"/>
  <c r="L1540" i="7" s="1"/>
  <c r="K1540" i="7" a="1"/>
  <c r="K1540" i="7" s="1"/>
  <c r="I1540" i="7" a="1"/>
  <c r="I1540" i="7" s="1"/>
  <c r="H1540" i="7" a="1"/>
  <c r="H1540" i="7" s="1"/>
  <c r="R1539" i="7" a="1"/>
  <c r="R1539" i="7" s="1"/>
  <c r="Q1539" i="7" a="1"/>
  <c r="Q1539" i="7" s="1"/>
  <c r="O1539" i="7" a="1"/>
  <c r="O1539" i="7" s="1"/>
  <c r="N1539" i="7" a="1"/>
  <c r="N1539" i="7" s="1"/>
  <c r="L1539" i="7" a="1"/>
  <c r="L1539" i="7" s="1"/>
  <c r="K1539" i="7" a="1"/>
  <c r="K1539" i="7" s="1"/>
  <c r="I1539" i="7" a="1"/>
  <c r="I1539" i="7" s="1"/>
  <c r="H1539" i="7" a="1"/>
  <c r="H1539" i="7" s="1"/>
  <c r="R1538" i="7" a="1"/>
  <c r="R1538" i="7" s="1"/>
  <c r="Q1538" i="7" a="1"/>
  <c r="Q1538" i="7" s="1"/>
  <c r="O1538" i="7" a="1"/>
  <c r="O1538" i="7" s="1"/>
  <c r="N1538" i="7" a="1"/>
  <c r="N1538" i="7" s="1"/>
  <c r="L1538" i="7" a="1"/>
  <c r="L1538" i="7" s="1"/>
  <c r="K1538" i="7" a="1"/>
  <c r="K1538" i="7" s="1"/>
  <c r="I1538" i="7" a="1"/>
  <c r="I1538" i="7" s="1"/>
  <c r="H1538" i="7" a="1"/>
  <c r="H1538" i="7" s="1"/>
  <c r="R1537" i="7" a="1"/>
  <c r="R1537" i="7" s="1"/>
  <c r="Q1537" i="7" a="1"/>
  <c r="Q1537" i="7" s="1"/>
  <c r="O1537" i="7" a="1"/>
  <c r="O1537" i="7" s="1"/>
  <c r="N1537" i="7" a="1"/>
  <c r="N1537" i="7" s="1"/>
  <c r="L1537" i="7" a="1"/>
  <c r="L1537" i="7" s="1"/>
  <c r="K1537" i="7" a="1"/>
  <c r="K1537" i="7" s="1"/>
  <c r="I1537" i="7" a="1"/>
  <c r="I1537" i="7" s="1"/>
  <c r="H1537" i="7" a="1"/>
  <c r="H1537" i="7" s="1"/>
  <c r="R1536" i="7" a="1"/>
  <c r="R1536" i="7" s="1"/>
  <c r="Q1536" i="7" a="1"/>
  <c r="Q1536" i="7" s="1"/>
  <c r="O1536" i="7" a="1"/>
  <c r="O1536" i="7" s="1"/>
  <c r="N1536" i="7" a="1"/>
  <c r="N1536" i="7" s="1"/>
  <c r="L1536" i="7" a="1"/>
  <c r="L1536" i="7" s="1"/>
  <c r="K1536" i="7" a="1"/>
  <c r="K1536" i="7" s="1"/>
  <c r="I1536" i="7" a="1"/>
  <c r="I1536" i="7" s="1"/>
  <c r="H1536" i="7" a="1"/>
  <c r="H1536" i="7" s="1"/>
  <c r="R1535" i="7" a="1"/>
  <c r="R1535" i="7" s="1"/>
  <c r="Q1535" i="7" a="1"/>
  <c r="Q1535" i="7" s="1"/>
  <c r="O1535" i="7" a="1"/>
  <c r="O1535" i="7" s="1"/>
  <c r="N1535" i="7" a="1"/>
  <c r="N1535" i="7" s="1"/>
  <c r="L1535" i="7" a="1"/>
  <c r="L1535" i="7" s="1"/>
  <c r="K1535" i="7" a="1"/>
  <c r="K1535" i="7" s="1"/>
  <c r="I1535" i="7" a="1"/>
  <c r="I1535" i="7" s="1"/>
  <c r="H1535" i="7" a="1"/>
  <c r="H1535" i="7" s="1"/>
  <c r="R1534" i="7" a="1"/>
  <c r="R1534" i="7" s="1"/>
  <c r="Q1534" i="7" a="1"/>
  <c r="Q1534" i="7" s="1"/>
  <c r="O1534" i="7" a="1"/>
  <c r="O1534" i="7" s="1"/>
  <c r="N1534" i="7" a="1"/>
  <c r="N1534" i="7" s="1"/>
  <c r="L1534" i="7" a="1"/>
  <c r="L1534" i="7" s="1"/>
  <c r="K1534" i="7" a="1"/>
  <c r="K1534" i="7" s="1"/>
  <c r="I1534" i="7" a="1"/>
  <c r="I1534" i="7" s="1"/>
  <c r="H1534" i="7" a="1"/>
  <c r="H1534" i="7" s="1"/>
  <c r="R1533" i="7" a="1"/>
  <c r="R1533" i="7" s="1"/>
  <c r="Q1533" i="7" a="1"/>
  <c r="Q1533" i="7" s="1"/>
  <c r="O1533" i="7" a="1"/>
  <c r="O1533" i="7" s="1"/>
  <c r="N1533" i="7" a="1"/>
  <c r="N1533" i="7" s="1"/>
  <c r="L1533" i="7" a="1"/>
  <c r="L1533" i="7" s="1"/>
  <c r="K1533" i="7" a="1"/>
  <c r="K1533" i="7" s="1"/>
  <c r="I1533" i="7" a="1"/>
  <c r="I1533" i="7" s="1"/>
  <c r="H1533" i="7" a="1"/>
  <c r="H1533" i="7" s="1"/>
  <c r="R1532" i="7" a="1"/>
  <c r="R1532" i="7" s="1"/>
  <c r="Q1532" i="7" a="1"/>
  <c r="Q1532" i="7" s="1"/>
  <c r="O1532" i="7" a="1"/>
  <c r="O1532" i="7" s="1"/>
  <c r="N1532" i="7" a="1"/>
  <c r="N1532" i="7" s="1"/>
  <c r="L1532" i="7" a="1"/>
  <c r="L1532" i="7" s="1"/>
  <c r="K1532" i="7" a="1"/>
  <c r="K1532" i="7" s="1"/>
  <c r="I1532" i="7" a="1"/>
  <c r="I1532" i="7" s="1"/>
  <c r="H1532" i="7" a="1"/>
  <c r="H1532" i="7" s="1"/>
  <c r="R1531" i="7" a="1"/>
  <c r="R1531" i="7" s="1"/>
  <c r="Q1531" i="7" a="1"/>
  <c r="Q1531" i="7" s="1"/>
  <c r="O1531" i="7" a="1"/>
  <c r="O1531" i="7" s="1"/>
  <c r="N1531" i="7" a="1"/>
  <c r="N1531" i="7" s="1"/>
  <c r="L1531" i="7" a="1"/>
  <c r="L1531" i="7" s="1"/>
  <c r="K1531" i="7" a="1"/>
  <c r="K1531" i="7" s="1"/>
  <c r="I1531" i="7" a="1"/>
  <c r="I1531" i="7" s="1"/>
  <c r="H1531" i="7" a="1"/>
  <c r="H1531" i="7" s="1"/>
  <c r="R1530" i="7" a="1"/>
  <c r="R1530" i="7" s="1"/>
  <c r="Q1530" i="7" a="1"/>
  <c r="Q1530" i="7" s="1"/>
  <c r="O1530" i="7" a="1"/>
  <c r="O1530" i="7" s="1"/>
  <c r="N1530" i="7" a="1"/>
  <c r="N1530" i="7" s="1"/>
  <c r="L1530" i="7" a="1"/>
  <c r="L1530" i="7" s="1"/>
  <c r="K1530" i="7" a="1"/>
  <c r="K1530" i="7" s="1"/>
  <c r="I1530" i="7" a="1"/>
  <c r="I1530" i="7" s="1"/>
  <c r="H1530" i="7" a="1"/>
  <c r="H1530" i="7" s="1"/>
  <c r="R1529" i="7" a="1"/>
  <c r="R1529" i="7" s="1"/>
  <c r="Q1529" i="7" a="1"/>
  <c r="Q1529" i="7" s="1"/>
  <c r="O1529" i="7" a="1"/>
  <c r="O1529" i="7" s="1"/>
  <c r="N1529" i="7" a="1"/>
  <c r="N1529" i="7" s="1"/>
  <c r="L1529" i="7" a="1"/>
  <c r="L1529" i="7" s="1"/>
  <c r="K1529" i="7" a="1"/>
  <c r="K1529" i="7" s="1"/>
  <c r="I1529" i="7" a="1"/>
  <c r="I1529" i="7" s="1"/>
  <c r="H1529" i="7" a="1"/>
  <c r="H1529" i="7" s="1"/>
  <c r="R1528" i="7" a="1"/>
  <c r="R1528" i="7" s="1"/>
  <c r="Q1528" i="7" a="1"/>
  <c r="Q1528" i="7" s="1"/>
  <c r="O1528" i="7" a="1"/>
  <c r="O1528" i="7" s="1"/>
  <c r="N1528" i="7" a="1"/>
  <c r="N1528" i="7" s="1"/>
  <c r="L1528" i="7" a="1"/>
  <c r="L1528" i="7" s="1"/>
  <c r="K1528" i="7" a="1"/>
  <c r="K1528" i="7" s="1"/>
  <c r="I1528" i="7" a="1"/>
  <c r="I1528" i="7" s="1"/>
  <c r="H1528" i="7" a="1"/>
  <c r="H1528" i="7" s="1"/>
  <c r="R1527" i="7" a="1"/>
  <c r="R1527" i="7" s="1"/>
  <c r="Q1527" i="7" a="1"/>
  <c r="Q1527" i="7" s="1"/>
  <c r="O1527" i="7" a="1"/>
  <c r="O1527" i="7" s="1"/>
  <c r="N1527" i="7" a="1"/>
  <c r="N1527" i="7" s="1"/>
  <c r="L1527" i="7" a="1"/>
  <c r="L1527" i="7" s="1"/>
  <c r="K1527" i="7" a="1"/>
  <c r="K1527" i="7" s="1"/>
  <c r="I1527" i="7" a="1"/>
  <c r="I1527" i="7" s="1"/>
  <c r="H1527" i="7" a="1"/>
  <c r="H1527" i="7" s="1"/>
  <c r="R1526" i="7" a="1"/>
  <c r="R1526" i="7" s="1"/>
  <c r="Q1526" i="7" a="1"/>
  <c r="Q1526" i="7" s="1"/>
  <c r="O1526" i="7" a="1"/>
  <c r="O1526" i="7" s="1"/>
  <c r="N1526" i="7" a="1"/>
  <c r="N1526" i="7" s="1"/>
  <c r="L1526" i="7" a="1"/>
  <c r="L1526" i="7" s="1"/>
  <c r="K1526" i="7" a="1"/>
  <c r="K1526" i="7" s="1"/>
  <c r="I1526" i="7" a="1"/>
  <c r="I1526" i="7" s="1"/>
  <c r="H1526" i="7" a="1"/>
  <c r="H1526" i="7" s="1"/>
  <c r="R1525" i="7" a="1"/>
  <c r="R1525" i="7" s="1"/>
  <c r="Q1525" i="7" a="1"/>
  <c r="Q1525" i="7" s="1"/>
  <c r="O1525" i="7" a="1"/>
  <c r="O1525" i="7" s="1"/>
  <c r="N1525" i="7" a="1"/>
  <c r="N1525" i="7" s="1"/>
  <c r="L1525" i="7" a="1"/>
  <c r="L1525" i="7" s="1"/>
  <c r="K1525" i="7" a="1"/>
  <c r="K1525" i="7" s="1"/>
  <c r="I1525" i="7" a="1"/>
  <c r="I1525" i="7" s="1"/>
  <c r="H1525" i="7" a="1"/>
  <c r="H1525" i="7" s="1"/>
  <c r="R1524" i="7" a="1"/>
  <c r="R1524" i="7" s="1"/>
  <c r="Q1524" i="7" a="1"/>
  <c r="Q1524" i="7" s="1"/>
  <c r="O1524" i="7" a="1"/>
  <c r="O1524" i="7" s="1"/>
  <c r="N1524" i="7" a="1"/>
  <c r="N1524" i="7" s="1"/>
  <c r="L1524" i="7" a="1"/>
  <c r="L1524" i="7" s="1"/>
  <c r="K1524" i="7" a="1"/>
  <c r="K1524" i="7" s="1"/>
  <c r="I1524" i="7" a="1"/>
  <c r="I1524" i="7" s="1"/>
  <c r="H1524" i="7" a="1"/>
  <c r="H1524" i="7" s="1"/>
  <c r="R1523" i="7" a="1"/>
  <c r="R1523" i="7" s="1"/>
  <c r="Q1523" i="7" a="1"/>
  <c r="Q1523" i="7" s="1"/>
  <c r="O1523" i="7" a="1"/>
  <c r="O1523" i="7" s="1"/>
  <c r="N1523" i="7" a="1"/>
  <c r="N1523" i="7" s="1"/>
  <c r="L1523" i="7" a="1"/>
  <c r="L1523" i="7" s="1"/>
  <c r="K1523" i="7" a="1"/>
  <c r="K1523" i="7" s="1"/>
  <c r="I1523" i="7" a="1"/>
  <c r="I1523" i="7" s="1"/>
  <c r="H1523" i="7" a="1"/>
  <c r="H1523" i="7" s="1"/>
  <c r="R1522" i="7" a="1"/>
  <c r="R1522" i="7" s="1"/>
  <c r="Q1522" i="7" a="1"/>
  <c r="Q1522" i="7" s="1"/>
  <c r="O1522" i="7" a="1"/>
  <c r="O1522" i="7" s="1"/>
  <c r="N1522" i="7" a="1"/>
  <c r="N1522" i="7" s="1"/>
  <c r="L1522" i="7" a="1"/>
  <c r="L1522" i="7" s="1"/>
  <c r="K1522" i="7" a="1"/>
  <c r="K1522" i="7" s="1"/>
  <c r="I1522" i="7" a="1"/>
  <c r="I1522" i="7" s="1"/>
  <c r="H1522" i="7" a="1"/>
  <c r="H1522" i="7" s="1"/>
  <c r="R1521" i="7" a="1"/>
  <c r="R1521" i="7" s="1"/>
  <c r="Q1521" i="7" a="1"/>
  <c r="Q1521" i="7" s="1"/>
  <c r="O1521" i="7" a="1"/>
  <c r="O1521" i="7" s="1"/>
  <c r="N1521" i="7" a="1"/>
  <c r="N1521" i="7" s="1"/>
  <c r="L1521" i="7" a="1"/>
  <c r="L1521" i="7" s="1"/>
  <c r="K1521" i="7" a="1"/>
  <c r="K1521" i="7" s="1"/>
  <c r="I1521" i="7" a="1"/>
  <c r="I1521" i="7" s="1"/>
  <c r="H1521" i="7" a="1"/>
  <c r="H1521" i="7" s="1"/>
  <c r="R1520" i="7" a="1"/>
  <c r="R1520" i="7" s="1"/>
  <c r="Q1520" i="7" a="1"/>
  <c r="Q1520" i="7" s="1"/>
  <c r="O1520" i="7" a="1"/>
  <c r="O1520" i="7" s="1"/>
  <c r="N1520" i="7" a="1"/>
  <c r="N1520" i="7" s="1"/>
  <c r="L1520" i="7" a="1"/>
  <c r="L1520" i="7" s="1"/>
  <c r="K1520" i="7" a="1"/>
  <c r="K1520" i="7" s="1"/>
  <c r="I1520" i="7" a="1"/>
  <c r="I1520" i="7" s="1"/>
  <c r="H1520" i="7" a="1"/>
  <c r="H1520" i="7" s="1"/>
  <c r="R1519" i="7" a="1"/>
  <c r="R1519" i="7" s="1"/>
  <c r="Q1519" i="7" a="1"/>
  <c r="Q1519" i="7" s="1"/>
  <c r="O1519" i="7" a="1"/>
  <c r="O1519" i="7" s="1"/>
  <c r="N1519" i="7" a="1"/>
  <c r="N1519" i="7" s="1"/>
  <c r="L1519" i="7" a="1"/>
  <c r="L1519" i="7" s="1"/>
  <c r="K1519" i="7" a="1"/>
  <c r="K1519" i="7" s="1"/>
  <c r="I1519" i="7" a="1"/>
  <c r="I1519" i="7" s="1"/>
  <c r="H1519" i="7" a="1"/>
  <c r="H1519" i="7" s="1"/>
  <c r="R1518" i="7" a="1"/>
  <c r="R1518" i="7" s="1"/>
  <c r="Q1518" i="7" a="1"/>
  <c r="Q1518" i="7" s="1"/>
  <c r="O1518" i="7" a="1"/>
  <c r="O1518" i="7" s="1"/>
  <c r="N1518" i="7" a="1"/>
  <c r="N1518" i="7" s="1"/>
  <c r="L1518" i="7" a="1"/>
  <c r="L1518" i="7" s="1"/>
  <c r="K1518" i="7" a="1"/>
  <c r="K1518" i="7" s="1"/>
  <c r="I1518" i="7" a="1"/>
  <c r="I1518" i="7" s="1"/>
  <c r="H1518" i="7" a="1"/>
  <c r="H1518" i="7" s="1"/>
  <c r="R1517" i="7" a="1"/>
  <c r="R1517" i="7" s="1"/>
  <c r="Q1517" i="7" a="1"/>
  <c r="Q1517" i="7" s="1"/>
  <c r="O1517" i="7" a="1"/>
  <c r="O1517" i="7" s="1"/>
  <c r="N1517" i="7" a="1"/>
  <c r="N1517" i="7" s="1"/>
  <c r="L1517" i="7" a="1"/>
  <c r="L1517" i="7" s="1"/>
  <c r="K1517" i="7" a="1"/>
  <c r="K1517" i="7" s="1"/>
  <c r="I1517" i="7" a="1"/>
  <c r="I1517" i="7" s="1"/>
  <c r="H1517" i="7" a="1"/>
  <c r="H1517" i="7" s="1"/>
  <c r="R1516" i="7" a="1"/>
  <c r="R1516" i="7" s="1"/>
  <c r="Q1516" i="7" a="1"/>
  <c r="Q1516" i="7" s="1"/>
  <c r="O1516" i="7" a="1"/>
  <c r="O1516" i="7" s="1"/>
  <c r="N1516" i="7" a="1"/>
  <c r="N1516" i="7" s="1"/>
  <c r="L1516" i="7" a="1"/>
  <c r="L1516" i="7" s="1"/>
  <c r="K1516" i="7" a="1"/>
  <c r="K1516" i="7" s="1"/>
  <c r="I1516" i="7" a="1"/>
  <c r="I1516" i="7" s="1"/>
  <c r="H1516" i="7" a="1"/>
  <c r="H1516" i="7" s="1"/>
  <c r="R1515" i="7" a="1"/>
  <c r="R1515" i="7" s="1"/>
  <c r="Q1515" i="7" a="1"/>
  <c r="Q1515" i="7" s="1"/>
  <c r="O1515" i="7" a="1"/>
  <c r="O1515" i="7" s="1"/>
  <c r="N1515" i="7" a="1"/>
  <c r="N1515" i="7" s="1"/>
  <c r="L1515" i="7" a="1"/>
  <c r="L1515" i="7" s="1"/>
  <c r="K1515" i="7" a="1"/>
  <c r="K1515" i="7" s="1"/>
  <c r="I1515" i="7" a="1"/>
  <c r="I1515" i="7" s="1"/>
  <c r="H1515" i="7" a="1"/>
  <c r="H1515" i="7" s="1"/>
  <c r="R1514" i="7" a="1"/>
  <c r="R1514" i="7" s="1"/>
  <c r="Q1514" i="7" a="1"/>
  <c r="Q1514" i="7" s="1"/>
  <c r="O1514" i="7" a="1"/>
  <c r="O1514" i="7" s="1"/>
  <c r="N1514" i="7" a="1"/>
  <c r="N1514" i="7" s="1"/>
  <c r="L1514" i="7" a="1"/>
  <c r="L1514" i="7" s="1"/>
  <c r="K1514" i="7" a="1"/>
  <c r="K1514" i="7" s="1"/>
  <c r="I1514" i="7" a="1"/>
  <c r="I1514" i="7" s="1"/>
  <c r="H1514" i="7" a="1"/>
  <c r="H1514" i="7" s="1"/>
  <c r="R1513" i="7" a="1"/>
  <c r="R1513" i="7" s="1"/>
  <c r="Q1513" i="7" a="1"/>
  <c r="Q1513" i="7" s="1"/>
  <c r="O1513" i="7" a="1"/>
  <c r="O1513" i="7" s="1"/>
  <c r="N1513" i="7" a="1"/>
  <c r="N1513" i="7" s="1"/>
  <c r="L1513" i="7" a="1"/>
  <c r="L1513" i="7" s="1"/>
  <c r="K1513" i="7" a="1"/>
  <c r="K1513" i="7" s="1"/>
  <c r="I1513" i="7" a="1"/>
  <c r="I1513" i="7" s="1"/>
  <c r="H1513" i="7" a="1"/>
  <c r="H1513" i="7" s="1"/>
  <c r="R1512" i="7" a="1"/>
  <c r="R1512" i="7" s="1"/>
  <c r="Q1512" i="7" a="1"/>
  <c r="Q1512" i="7" s="1"/>
  <c r="O1512" i="7" a="1"/>
  <c r="O1512" i="7" s="1"/>
  <c r="N1512" i="7" a="1"/>
  <c r="N1512" i="7" s="1"/>
  <c r="L1512" i="7" a="1"/>
  <c r="L1512" i="7" s="1"/>
  <c r="K1512" i="7" a="1"/>
  <c r="K1512" i="7" s="1"/>
  <c r="I1512" i="7" a="1"/>
  <c r="I1512" i="7" s="1"/>
  <c r="H1512" i="7" a="1"/>
  <c r="H1512" i="7" s="1"/>
  <c r="R1511" i="7" a="1"/>
  <c r="R1511" i="7" s="1"/>
  <c r="Q1511" i="7" a="1"/>
  <c r="Q1511" i="7" s="1"/>
  <c r="O1511" i="7" a="1"/>
  <c r="O1511" i="7" s="1"/>
  <c r="N1511" i="7" a="1"/>
  <c r="N1511" i="7" s="1"/>
  <c r="L1511" i="7" a="1"/>
  <c r="L1511" i="7" s="1"/>
  <c r="K1511" i="7" a="1"/>
  <c r="K1511" i="7" s="1"/>
  <c r="I1511" i="7" a="1"/>
  <c r="I1511" i="7" s="1"/>
  <c r="H1511" i="7" a="1"/>
  <c r="H1511" i="7" s="1"/>
  <c r="R1510" i="7" a="1"/>
  <c r="R1510" i="7" s="1"/>
  <c r="Q1510" i="7" a="1"/>
  <c r="Q1510" i="7" s="1"/>
  <c r="O1510" i="7" a="1"/>
  <c r="O1510" i="7" s="1"/>
  <c r="N1510" i="7" a="1"/>
  <c r="N1510" i="7" s="1"/>
  <c r="L1510" i="7" a="1"/>
  <c r="L1510" i="7" s="1"/>
  <c r="K1510" i="7" a="1"/>
  <c r="K1510" i="7" s="1"/>
  <c r="I1510" i="7" a="1"/>
  <c r="I1510" i="7" s="1"/>
  <c r="H1510" i="7" a="1"/>
  <c r="H1510" i="7" s="1"/>
  <c r="R1509" i="7" a="1"/>
  <c r="R1509" i="7" s="1"/>
  <c r="Q1509" i="7" a="1"/>
  <c r="Q1509" i="7" s="1"/>
  <c r="O1509" i="7" a="1"/>
  <c r="O1509" i="7" s="1"/>
  <c r="N1509" i="7" a="1"/>
  <c r="N1509" i="7" s="1"/>
  <c r="L1509" i="7" a="1"/>
  <c r="L1509" i="7" s="1"/>
  <c r="K1509" i="7" a="1"/>
  <c r="K1509" i="7" s="1"/>
  <c r="I1509" i="7" a="1"/>
  <c r="I1509" i="7" s="1"/>
  <c r="H1509" i="7" a="1"/>
  <c r="H1509" i="7" s="1"/>
  <c r="R1508" i="7" a="1"/>
  <c r="R1508" i="7" s="1"/>
  <c r="Q1508" i="7" a="1"/>
  <c r="Q1508" i="7" s="1"/>
  <c r="O1508" i="7" a="1"/>
  <c r="O1508" i="7" s="1"/>
  <c r="N1508" i="7" a="1"/>
  <c r="N1508" i="7" s="1"/>
  <c r="L1508" i="7" a="1"/>
  <c r="L1508" i="7" s="1"/>
  <c r="K1508" i="7" a="1"/>
  <c r="K1508" i="7" s="1"/>
  <c r="I1508" i="7" a="1"/>
  <c r="I1508" i="7" s="1"/>
  <c r="H1508" i="7" a="1"/>
  <c r="H1508" i="7" s="1"/>
  <c r="R1507" i="7" a="1"/>
  <c r="R1507" i="7" s="1"/>
  <c r="Q1507" i="7" a="1"/>
  <c r="Q1507" i="7" s="1"/>
  <c r="O1507" i="7" a="1"/>
  <c r="O1507" i="7" s="1"/>
  <c r="N1507" i="7" a="1"/>
  <c r="N1507" i="7" s="1"/>
  <c r="L1507" i="7" a="1"/>
  <c r="L1507" i="7" s="1"/>
  <c r="K1507" i="7" a="1"/>
  <c r="K1507" i="7" s="1"/>
  <c r="I1507" i="7" a="1"/>
  <c r="I1507" i="7" s="1"/>
  <c r="H1507" i="7" a="1"/>
  <c r="H1507" i="7" s="1"/>
  <c r="R1506" i="7" a="1"/>
  <c r="R1506" i="7" s="1"/>
  <c r="Q1506" i="7" a="1"/>
  <c r="Q1506" i="7" s="1"/>
  <c r="O1506" i="7" a="1"/>
  <c r="O1506" i="7" s="1"/>
  <c r="N1506" i="7" a="1"/>
  <c r="N1506" i="7" s="1"/>
  <c r="L1506" i="7" a="1"/>
  <c r="L1506" i="7" s="1"/>
  <c r="K1506" i="7" a="1"/>
  <c r="K1506" i="7" s="1"/>
  <c r="I1506" i="7" a="1"/>
  <c r="I1506" i="7" s="1"/>
  <c r="H1506" i="7" a="1"/>
  <c r="H1506" i="7" s="1"/>
  <c r="R1505" i="7" a="1"/>
  <c r="R1505" i="7" s="1"/>
  <c r="Q1505" i="7" a="1"/>
  <c r="Q1505" i="7" s="1"/>
  <c r="O1505" i="7" a="1"/>
  <c r="O1505" i="7" s="1"/>
  <c r="N1505" i="7" a="1"/>
  <c r="N1505" i="7" s="1"/>
  <c r="L1505" i="7" a="1"/>
  <c r="L1505" i="7" s="1"/>
  <c r="K1505" i="7" a="1"/>
  <c r="K1505" i="7" s="1"/>
  <c r="I1505" i="7" a="1"/>
  <c r="I1505" i="7" s="1"/>
  <c r="H1505" i="7" a="1"/>
  <c r="H1505" i="7" s="1"/>
  <c r="R1504" i="7" a="1"/>
  <c r="R1504" i="7" s="1"/>
  <c r="Q1504" i="7" a="1"/>
  <c r="Q1504" i="7" s="1"/>
  <c r="O1504" i="7" a="1"/>
  <c r="O1504" i="7" s="1"/>
  <c r="N1504" i="7" a="1"/>
  <c r="N1504" i="7" s="1"/>
  <c r="L1504" i="7" a="1"/>
  <c r="L1504" i="7" s="1"/>
  <c r="K1504" i="7" a="1"/>
  <c r="K1504" i="7" s="1"/>
  <c r="I1504" i="7" a="1"/>
  <c r="I1504" i="7" s="1"/>
  <c r="H1504" i="7" a="1"/>
  <c r="H1504" i="7" s="1"/>
  <c r="R1503" i="7" a="1"/>
  <c r="R1503" i="7" s="1"/>
  <c r="Q1503" i="7" a="1"/>
  <c r="Q1503" i="7" s="1"/>
  <c r="O1503" i="7" a="1"/>
  <c r="O1503" i="7" s="1"/>
  <c r="N1503" i="7" a="1"/>
  <c r="N1503" i="7" s="1"/>
  <c r="L1503" i="7" a="1"/>
  <c r="L1503" i="7" s="1"/>
  <c r="K1503" i="7" a="1"/>
  <c r="K1503" i="7" s="1"/>
  <c r="I1503" i="7" a="1"/>
  <c r="I1503" i="7" s="1"/>
  <c r="H1503" i="7" a="1"/>
  <c r="H1503" i="7" s="1"/>
  <c r="R1502" i="7" a="1"/>
  <c r="R1502" i="7" s="1"/>
  <c r="Q1502" i="7" a="1"/>
  <c r="Q1502" i="7" s="1"/>
  <c r="O1502" i="7" a="1"/>
  <c r="O1502" i="7" s="1"/>
  <c r="N1502" i="7" a="1"/>
  <c r="N1502" i="7" s="1"/>
  <c r="L1502" i="7" a="1"/>
  <c r="L1502" i="7" s="1"/>
  <c r="K1502" i="7" a="1"/>
  <c r="K1502" i="7" s="1"/>
  <c r="I1502" i="7" a="1"/>
  <c r="I1502" i="7" s="1"/>
  <c r="H1502" i="7" a="1"/>
  <c r="H1502" i="7" s="1"/>
  <c r="R1501" i="7" a="1"/>
  <c r="R1501" i="7" s="1"/>
  <c r="Q1501" i="7" a="1"/>
  <c r="Q1501" i="7" s="1"/>
  <c r="O1501" i="7" a="1"/>
  <c r="O1501" i="7" s="1"/>
  <c r="N1501" i="7" a="1"/>
  <c r="N1501" i="7" s="1"/>
  <c r="L1501" i="7" a="1"/>
  <c r="L1501" i="7" s="1"/>
  <c r="K1501" i="7" a="1"/>
  <c r="K1501" i="7" s="1"/>
  <c r="I1501" i="7" a="1"/>
  <c r="I1501" i="7" s="1"/>
  <c r="H1501" i="7" a="1"/>
  <c r="H1501" i="7" s="1"/>
  <c r="R1500" i="7" a="1"/>
  <c r="R1500" i="7" s="1"/>
  <c r="Q1500" i="7" a="1"/>
  <c r="Q1500" i="7" s="1"/>
  <c r="O1500" i="7" a="1"/>
  <c r="O1500" i="7" s="1"/>
  <c r="N1500" i="7" a="1"/>
  <c r="N1500" i="7" s="1"/>
  <c r="L1500" i="7" a="1"/>
  <c r="L1500" i="7" s="1"/>
  <c r="K1500" i="7" a="1"/>
  <c r="K1500" i="7" s="1"/>
  <c r="I1500" i="7" a="1"/>
  <c r="I1500" i="7" s="1"/>
  <c r="H1500" i="7" a="1"/>
  <c r="H1500" i="7" s="1"/>
  <c r="R1499" i="7" a="1"/>
  <c r="R1499" i="7" s="1"/>
  <c r="Q1499" i="7" a="1"/>
  <c r="Q1499" i="7" s="1"/>
  <c r="O1499" i="7" a="1"/>
  <c r="O1499" i="7" s="1"/>
  <c r="N1499" i="7" a="1"/>
  <c r="N1499" i="7" s="1"/>
  <c r="L1499" i="7" a="1"/>
  <c r="L1499" i="7" s="1"/>
  <c r="K1499" i="7" a="1"/>
  <c r="K1499" i="7" s="1"/>
  <c r="I1499" i="7" a="1"/>
  <c r="I1499" i="7" s="1"/>
  <c r="H1499" i="7" a="1"/>
  <c r="H1499" i="7" s="1"/>
  <c r="R1498" i="7" a="1"/>
  <c r="R1498" i="7" s="1"/>
  <c r="Q1498" i="7" a="1"/>
  <c r="Q1498" i="7" s="1"/>
  <c r="O1498" i="7" a="1"/>
  <c r="O1498" i="7" s="1"/>
  <c r="N1498" i="7" a="1"/>
  <c r="N1498" i="7" s="1"/>
  <c r="L1498" i="7" a="1"/>
  <c r="L1498" i="7" s="1"/>
  <c r="K1498" i="7" a="1"/>
  <c r="K1498" i="7" s="1"/>
  <c r="I1498" i="7" a="1"/>
  <c r="I1498" i="7" s="1"/>
  <c r="H1498" i="7" a="1"/>
  <c r="H1498" i="7" s="1"/>
  <c r="R1497" i="7" a="1"/>
  <c r="R1497" i="7" s="1"/>
  <c r="Q1497" i="7" a="1"/>
  <c r="Q1497" i="7" s="1"/>
  <c r="O1497" i="7" a="1"/>
  <c r="O1497" i="7" s="1"/>
  <c r="N1497" i="7" a="1"/>
  <c r="N1497" i="7" s="1"/>
  <c r="L1497" i="7" a="1"/>
  <c r="L1497" i="7" s="1"/>
  <c r="K1497" i="7" a="1"/>
  <c r="K1497" i="7" s="1"/>
  <c r="I1497" i="7" a="1"/>
  <c r="I1497" i="7" s="1"/>
  <c r="H1497" i="7" a="1"/>
  <c r="H1497" i="7" s="1"/>
  <c r="R1496" i="7" a="1"/>
  <c r="R1496" i="7" s="1"/>
  <c r="Q1496" i="7" a="1"/>
  <c r="Q1496" i="7" s="1"/>
  <c r="O1496" i="7" a="1"/>
  <c r="O1496" i="7" s="1"/>
  <c r="N1496" i="7" a="1"/>
  <c r="N1496" i="7" s="1"/>
  <c r="L1496" i="7" a="1"/>
  <c r="L1496" i="7" s="1"/>
  <c r="K1496" i="7" a="1"/>
  <c r="K1496" i="7" s="1"/>
  <c r="I1496" i="7" a="1"/>
  <c r="I1496" i="7" s="1"/>
  <c r="H1496" i="7" a="1"/>
  <c r="H1496" i="7" s="1"/>
  <c r="R1495" i="7" a="1"/>
  <c r="R1495" i="7" s="1"/>
  <c r="Q1495" i="7" a="1"/>
  <c r="Q1495" i="7" s="1"/>
  <c r="O1495" i="7" a="1"/>
  <c r="O1495" i="7" s="1"/>
  <c r="N1495" i="7" a="1"/>
  <c r="N1495" i="7" s="1"/>
  <c r="L1495" i="7" a="1"/>
  <c r="L1495" i="7" s="1"/>
  <c r="K1495" i="7" a="1"/>
  <c r="K1495" i="7" s="1"/>
  <c r="I1495" i="7" a="1"/>
  <c r="I1495" i="7" s="1"/>
  <c r="H1495" i="7" a="1"/>
  <c r="H1495" i="7" s="1"/>
  <c r="R1494" i="7" a="1"/>
  <c r="R1494" i="7" s="1"/>
  <c r="Q1494" i="7" a="1"/>
  <c r="Q1494" i="7" s="1"/>
  <c r="O1494" i="7" a="1"/>
  <c r="O1494" i="7" s="1"/>
  <c r="N1494" i="7" a="1"/>
  <c r="N1494" i="7" s="1"/>
  <c r="L1494" i="7" a="1"/>
  <c r="L1494" i="7" s="1"/>
  <c r="K1494" i="7" a="1"/>
  <c r="K1494" i="7" s="1"/>
  <c r="I1494" i="7" a="1"/>
  <c r="I1494" i="7" s="1"/>
  <c r="H1494" i="7" a="1"/>
  <c r="H1494" i="7" s="1"/>
  <c r="R1493" i="7" a="1"/>
  <c r="R1493" i="7" s="1"/>
  <c r="Q1493" i="7" a="1"/>
  <c r="Q1493" i="7" s="1"/>
  <c r="O1493" i="7" a="1"/>
  <c r="O1493" i="7" s="1"/>
  <c r="N1493" i="7" a="1"/>
  <c r="N1493" i="7" s="1"/>
  <c r="L1493" i="7" a="1"/>
  <c r="L1493" i="7" s="1"/>
  <c r="K1493" i="7" a="1"/>
  <c r="K1493" i="7" s="1"/>
  <c r="I1493" i="7" a="1"/>
  <c r="I1493" i="7" s="1"/>
  <c r="H1493" i="7" a="1"/>
  <c r="H1493" i="7" s="1"/>
  <c r="R1492" i="7" a="1"/>
  <c r="R1492" i="7" s="1"/>
  <c r="Q1492" i="7" a="1"/>
  <c r="Q1492" i="7" s="1"/>
  <c r="O1492" i="7" a="1"/>
  <c r="O1492" i="7" s="1"/>
  <c r="N1492" i="7" a="1"/>
  <c r="N1492" i="7" s="1"/>
  <c r="L1492" i="7" a="1"/>
  <c r="L1492" i="7" s="1"/>
  <c r="K1492" i="7" a="1"/>
  <c r="K1492" i="7" s="1"/>
  <c r="I1492" i="7" a="1"/>
  <c r="I1492" i="7" s="1"/>
  <c r="H1492" i="7" a="1"/>
  <c r="H1492" i="7" s="1"/>
  <c r="R1491" i="7" a="1"/>
  <c r="R1491" i="7" s="1"/>
  <c r="Q1491" i="7" a="1"/>
  <c r="Q1491" i="7" s="1"/>
  <c r="O1491" i="7" a="1"/>
  <c r="O1491" i="7" s="1"/>
  <c r="N1491" i="7" a="1"/>
  <c r="N1491" i="7" s="1"/>
  <c r="L1491" i="7" a="1"/>
  <c r="L1491" i="7" s="1"/>
  <c r="K1491" i="7" a="1"/>
  <c r="K1491" i="7" s="1"/>
  <c r="I1491" i="7" a="1"/>
  <c r="I1491" i="7" s="1"/>
  <c r="H1491" i="7" a="1"/>
  <c r="H1491" i="7" s="1"/>
  <c r="R1490" i="7" a="1"/>
  <c r="R1490" i="7" s="1"/>
  <c r="Q1490" i="7" a="1"/>
  <c r="Q1490" i="7" s="1"/>
  <c r="O1490" i="7" a="1"/>
  <c r="O1490" i="7" s="1"/>
  <c r="N1490" i="7" a="1"/>
  <c r="N1490" i="7" s="1"/>
  <c r="L1490" i="7" a="1"/>
  <c r="L1490" i="7" s="1"/>
  <c r="K1490" i="7" a="1"/>
  <c r="K1490" i="7" s="1"/>
  <c r="I1490" i="7" a="1"/>
  <c r="I1490" i="7" s="1"/>
  <c r="H1490" i="7" a="1"/>
  <c r="H1490" i="7" s="1"/>
  <c r="R1489" i="7" a="1"/>
  <c r="R1489" i="7" s="1"/>
  <c r="Q1489" i="7" a="1"/>
  <c r="Q1489" i="7" s="1"/>
  <c r="O1489" i="7" a="1"/>
  <c r="O1489" i="7" s="1"/>
  <c r="N1489" i="7" a="1"/>
  <c r="N1489" i="7" s="1"/>
  <c r="L1489" i="7" a="1"/>
  <c r="L1489" i="7" s="1"/>
  <c r="K1489" i="7" a="1"/>
  <c r="K1489" i="7" s="1"/>
  <c r="I1489" i="7" a="1"/>
  <c r="I1489" i="7" s="1"/>
  <c r="H1489" i="7" a="1"/>
  <c r="H1489" i="7" s="1"/>
  <c r="R1488" i="7" a="1"/>
  <c r="R1488" i="7" s="1"/>
  <c r="Q1488" i="7" a="1"/>
  <c r="Q1488" i="7" s="1"/>
  <c r="O1488" i="7" a="1"/>
  <c r="O1488" i="7" s="1"/>
  <c r="N1488" i="7" a="1"/>
  <c r="N1488" i="7" s="1"/>
  <c r="L1488" i="7" a="1"/>
  <c r="L1488" i="7" s="1"/>
  <c r="K1488" i="7" a="1"/>
  <c r="K1488" i="7" s="1"/>
  <c r="I1488" i="7" a="1"/>
  <c r="I1488" i="7" s="1"/>
  <c r="H1488" i="7" a="1"/>
  <c r="H1488" i="7" s="1"/>
  <c r="R1487" i="7" a="1"/>
  <c r="R1487" i="7" s="1"/>
  <c r="Q1487" i="7" a="1"/>
  <c r="Q1487" i="7" s="1"/>
  <c r="O1487" i="7" a="1"/>
  <c r="O1487" i="7" s="1"/>
  <c r="N1487" i="7" a="1"/>
  <c r="N1487" i="7" s="1"/>
  <c r="L1487" i="7" a="1"/>
  <c r="L1487" i="7" s="1"/>
  <c r="K1487" i="7" a="1"/>
  <c r="K1487" i="7" s="1"/>
  <c r="I1487" i="7" a="1"/>
  <c r="I1487" i="7" s="1"/>
  <c r="H1487" i="7" a="1"/>
  <c r="H1487" i="7" s="1"/>
  <c r="R1486" i="7" a="1"/>
  <c r="R1486" i="7" s="1"/>
  <c r="Q1486" i="7" a="1"/>
  <c r="Q1486" i="7" s="1"/>
  <c r="O1486" i="7" a="1"/>
  <c r="O1486" i="7" s="1"/>
  <c r="N1486" i="7" a="1"/>
  <c r="N1486" i="7" s="1"/>
  <c r="L1486" i="7" a="1"/>
  <c r="L1486" i="7" s="1"/>
  <c r="K1486" i="7" a="1"/>
  <c r="K1486" i="7" s="1"/>
  <c r="I1486" i="7" a="1"/>
  <c r="I1486" i="7" s="1"/>
  <c r="H1486" i="7" a="1"/>
  <c r="H1486" i="7" s="1"/>
  <c r="R1485" i="7" a="1"/>
  <c r="R1485" i="7" s="1"/>
  <c r="Q1485" i="7" a="1"/>
  <c r="Q1485" i="7" s="1"/>
  <c r="O1485" i="7" a="1"/>
  <c r="O1485" i="7" s="1"/>
  <c r="N1485" i="7" a="1"/>
  <c r="N1485" i="7" s="1"/>
  <c r="L1485" i="7" a="1"/>
  <c r="L1485" i="7" s="1"/>
  <c r="K1485" i="7" a="1"/>
  <c r="K1485" i="7" s="1"/>
  <c r="I1485" i="7" a="1"/>
  <c r="I1485" i="7" s="1"/>
  <c r="H1485" i="7" a="1"/>
  <c r="H1485" i="7" s="1"/>
  <c r="R1484" i="7" a="1"/>
  <c r="R1484" i="7" s="1"/>
  <c r="Q1484" i="7" a="1"/>
  <c r="Q1484" i="7" s="1"/>
  <c r="O1484" i="7" a="1"/>
  <c r="O1484" i="7" s="1"/>
  <c r="N1484" i="7" a="1"/>
  <c r="N1484" i="7" s="1"/>
  <c r="L1484" i="7" a="1"/>
  <c r="L1484" i="7" s="1"/>
  <c r="K1484" i="7" a="1"/>
  <c r="K1484" i="7" s="1"/>
  <c r="I1484" i="7" a="1"/>
  <c r="I1484" i="7" s="1"/>
  <c r="H1484" i="7" a="1"/>
  <c r="H1484" i="7" s="1"/>
  <c r="R1483" i="7" a="1"/>
  <c r="R1483" i="7" s="1"/>
  <c r="Q1483" i="7" a="1"/>
  <c r="Q1483" i="7" s="1"/>
  <c r="O1483" i="7" a="1"/>
  <c r="O1483" i="7" s="1"/>
  <c r="N1483" i="7" a="1"/>
  <c r="N1483" i="7" s="1"/>
  <c r="L1483" i="7" a="1"/>
  <c r="L1483" i="7" s="1"/>
  <c r="K1483" i="7" a="1"/>
  <c r="K1483" i="7" s="1"/>
  <c r="I1483" i="7" a="1"/>
  <c r="I1483" i="7" s="1"/>
  <c r="H1483" i="7" a="1"/>
  <c r="H1483" i="7" s="1"/>
  <c r="R1482" i="7" a="1"/>
  <c r="R1482" i="7" s="1"/>
  <c r="Q1482" i="7" a="1"/>
  <c r="Q1482" i="7" s="1"/>
  <c r="O1482" i="7" a="1"/>
  <c r="O1482" i="7" s="1"/>
  <c r="N1482" i="7" a="1"/>
  <c r="N1482" i="7" s="1"/>
  <c r="L1482" i="7" a="1"/>
  <c r="L1482" i="7" s="1"/>
  <c r="K1482" i="7" a="1"/>
  <c r="K1482" i="7" s="1"/>
  <c r="I1482" i="7" a="1"/>
  <c r="I1482" i="7" s="1"/>
  <c r="H1482" i="7" a="1"/>
  <c r="H1482" i="7" s="1"/>
  <c r="R1481" i="7" a="1"/>
  <c r="R1481" i="7" s="1"/>
  <c r="Q1481" i="7" a="1"/>
  <c r="Q1481" i="7" s="1"/>
  <c r="O1481" i="7" a="1"/>
  <c r="O1481" i="7" s="1"/>
  <c r="N1481" i="7" a="1"/>
  <c r="N1481" i="7" s="1"/>
  <c r="L1481" i="7" a="1"/>
  <c r="L1481" i="7" s="1"/>
  <c r="K1481" i="7" a="1"/>
  <c r="K1481" i="7" s="1"/>
  <c r="I1481" i="7" a="1"/>
  <c r="I1481" i="7" s="1"/>
  <c r="H1481" i="7" a="1"/>
  <c r="H1481" i="7" s="1"/>
  <c r="R1480" i="7" a="1"/>
  <c r="R1480" i="7" s="1"/>
  <c r="Q1480" i="7" a="1"/>
  <c r="Q1480" i="7" s="1"/>
  <c r="O1480" i="7" a="1"/>
  <c r="O1480" i="7" s="1"/>
  <c r="N1480" i="7" a="1"/>
  <c r="N1480" i="7" s="1"/>
  <c r="L1480" i="7" a="1"/>
  <c r="L1480" i="7" s="1"/>
  <c r="K1480" i="7" a="1"/>
  <c r="K1480" i="7" s="1"/>
  <c r="I1480" i="7" a="1"/>
  <c r="I1480" i="7" s="1"/>
  <c r="H1480" i="7" a="1"/>
  <c r="H1480" i="7" s="1"/>
  <c r="R1479" i="7" a="1"/>
  <c r="R1479" i="7" s="1"/>
  <c r="Q1479" i="7" a="1"/>
  <c r="Q1479" i="7" s="1"/>
  <c r="O1479" i="7" a="1"/>
  <c r="O1479" i="7" s="1"/>
  <c r="N1479" i="7" a="1"/>
  <c r="N1479" i="7" s="1"/>
  <c r="L1479" i="7" a="1"/>
  <c r="L1479" i="7" s="1"/>
  <c r="K1479" i="7" a="1"/>
  <c r="K1479" i="7" s="1"/>
  <c r="I1479" i="7" a="1"/>
  <c r="I1479" i="7" s="1"/>
  <c r="H1479" i="7" a="1"/>
  <c r="H1479" i="7" s="1"/>
  <c r="R1478" i="7" a="1"/>
  <c r="R1478" i="7" s="1"/>
  <c r="Q1478" i="7" a="1"/>
  <c r="Q1478" i="7" s="1"/>
  <c r="O1478" i="7" a="1"/>
  <c r="O1478" i="7" s="1"/>
  <c r="N1478" i="7" a="1"/>
  <c r="N1478" i="7" s="1"/>
  <c r="L1478" i="7" a="1"/>
  <c r="L1478" i="7" s="1"/>
  <c r="K1478" i="7" a="1"/>
  <c r="K1478" i="7" s="1"/>
  <c r="I1478" i="7" a="1"/>
  <c r="I1478" i="7" s="1"/>
  <c r="H1478" i="7" a="1"/>
  <c r="H1478" i="7" s="1"/>
  <c r="R1477" i="7" a="1"/>
  <c r="R1477" i="7" s="1"/>
  <c r="Q1477" i="7" a="1"/>
  <c r="Q1477" i="7" s="1"/>
  <c r="O1477" i="7" a="1"/>
  <c r="O1477" i="7" s="1"/>
  <c r="N1477" i="7" a="1"/>
  <c r="N1477" i="7" s="1"/>
  <c r="L1477" i="7" a="1"/>
  <c r="L1477" i="7" s="1"/>
  <c r="K1477" i="7" a="1"/>
  <c r="K1477" i="7" s="1"/>
  <c r="I1477" i="7" a="1"/>
  <c r="I1477" i="7" s="1"/>
  <c r="H1477" i="7" a="1"/>
  <c r="H1477" i="7" s="1"/>
  <c r="R1476" i="7" a="1"/>
  <c r="R1476" i="7" s="1"/>
  <c r="Q1476" i="7" a="1"/>
  <c r="Q1476" i="7" s="1"/>
  <c r="O1476" i="7" a="1"/>
  <c r="O1476" i="7" s="1"/>
  <c r="N1476" i="7" a="1"/>
  <c r="N1476" i="7" s="1"/>
  <c r="L1476" i="7" a="1"/>
  <c r="L1476" i="7" s="1"/>
  <c r="K1476" i="7" a="1"/>
  <c r="K1476" i="7" s="1"/>
  <c r="I1476" i="7" a="1"/>
  <c r="I1476" i="7" s="1"/>
  <c r="H1476" i="7" a="1"/>
  <c r="H1476" i="7" s="1"/>
  <c r="R1475" i="7" a="1"/>
  <c r="R1475" i="7" s="1"/>
  <c r="Q1475" i="7" a="1"/>
  <c r="Q1475" i="7" s="1"/>
  <c r="O1475" i="7" a="1"/>
  <c r="O1475" i="7" s="1"/>
  <c r="N1475" i="7" a="1"/>
  <c r="N1475" i="7" s="1"/>
  <c r="L1475" i="7" a="1"/>
  <c r="L1475" i="7" s="1"/>
  <c r="K1475" i="7" a="1"/>
  <c r="K1475" i="7" s="1"/>
  <c r="I1475" i="7" a="1"/>
  <c r="I1475" i="7" s="1"/>
  <c r="H1475" i="7" a="1"/>
  <c r="H1475" i="7" s="1"/>
  <c r="R1474" i="7" a="1"/>
  <c r="R1474" i="7" s="1"/>
  <c r="Q1474" i="7" a="1"/>
  <c r="Q1474" i="7" s="1"/>
  <c r="O1474" i="7" a="1"/>
  <c r="O1474" i="7" s="1"/>
  <c r="N1474" i="7" a="1"/>
  <c r="N1474" i="7" s="1"/>
  <c r="L1474" i="7" a="1"/>
  <c r="L1474" i="7" s="1"/>
  <c r="K1474" i="7" a="1"/>
  <c r="K1474" i="7" s="1"/>
  <c r="I1474" i="7" a="1"/>
  <c r="I1474" i="7" s="1"/>
  <c r="H1474" i="7" a="1"/>
  <c r="H1474" i="7" s="1"/>
  <c r="R1473" i="7" a="1"/>
  <c r="R1473" i="7" s="1"/>
  <c r="Q1473" i="7" a="1"/>
  <c r="Q1473" i="7" s="1"/>
  <c r="O1473" i="7" a="1"/>
  <c r="O1473" i="7" s="1"/>
  <c r="N1473" i="7" a="1"/>
  <c r="N1473" i="7" s="1"/>
  <c r="L1473" i="7" a="1"/>
  <c r="L1473" i="7" s="1"/>
  <c r="K1473" i="7" a="1"/>
  <c r="K1473" i="7" s="1"/>
  <c r="I1473" i="7" a="1"/>
  <c r="I1473" i="7" s="1"/>
  <c r="H1473" i="7" a="1"/>
  <c r="H1473" i="7" s="1"/>
  <c r="R1472" i="7" a="1"/>
  <c r="R1472" i="7" s="1"/>
  <c r="Q1472" i="7" a="1"/>
  <c r="Q1472" i="7" s="1"/>
  <c r="O1472" i="7" a="1"/>
  <c r="O1472" i="7" s="1"/>
  <c r="N1472" i="7" a="1"/>
  <c r="N1472" i="7" s="1"/>
  <c r="L1472" i="7" a="1"/>
  <c r="L1472" i="7" s="1"/>
  <c r="K1472" i="7" a="1"/>
  <c r="K1472" i="7" s="1"/>
  <c r="I1472" i="7" a="1"/>
  <c r="I1472" i="7" s="1"/>
  <c r="H1472" i="7" a="1"/>
  <c r="H1472" i="7" s="1"/>
  <c r="R1471" i="7" a="1"/>
  <c r="R1471" i="7" s="1"/>
  <c r="Q1471" i="7" a="1"/>
  <c r="Q1471" i="7" s="1"/>
  <c r="O1471" i="7" a="1"/>
  <c r="O1471" i="7" s="1"/>
  <c r="N1471" i="7" a="1"/>
  <c r="N1471" i="7" s="1"/>
  <c r="L1471" i="7" a="1"/>
  <c r="L1471" i="7" s="1"/>
  <c r="K1471" i="7" a="1"/>
  <c r="K1471" i="7" s="1"/>
  <c r="I1471" i="7" a="1"/>
  <c r="I1471" i="7" s="1"/>
  <c r="H1471" i="7" a="1"/>
  <c r="H1471" i="7" s="1"/>
  <c r="R1470" i="7" a="1"/>
  <c r="R1470" i="7" s="1"/>
  <c r="Q1470" i="7" a="1"/>
  <c r="Q1470" i="7" s="1"/>
  <c r="O1470" i="7" a="1"/>
  <c r="O1470" i="7" s="1"/>
  <c r="N1470" i="7" a="1"/>
  <c r="N1470" i="7" s="1"/>
  <c r="L1470" i="7" a="1"/>
  <c r="L1470" i="7" s="1"/>
  <c r="K1470" i="7" a="1"/>
  <c r="K1470" i="7" s="1"/>
  <c r="I1470" i="7" a="1"/>
  <c r="I1470" i="7" s="1"/>
  <c r="H1470" i="7" a="1"/>
  <c r="H1470" i="7" s="1"/>
  <c r="R1469" i="7" a="1"/>
  <c r="R1469" i="7" s="1"/>
  <c r="Q1469" i="7" a="1"/>
  <c r="Q1469" i="7" s="1"/>
  <c r="O1469" i="7" a="1"/>
  <c r="O1469" i="7" s="1"/>
  <c r="N1469" i="7" a="1"/>
  <c r="N1469" i="7" s="1"/>
  <c r="L1469" i="7" a="1"/>
  <c r="L1469" i="7" s="1"/>
  <c r="K1469" i="7" a="1"/>
  <c r="K1469" i="7" s="1"/>
  <c r="I1469" i="7" a="1"/>
  <c r="I1469" i="7" s="1"/>
  <c r="H1469" i="7" a="1"/>
  <c r="H1469" i="7" s="1"/>
  <c r="R1468" i="7" a="1"/>
  <c r="R1468" i="7" s="1"/>
  <c r="Q1468" i="7" a="1"/>
  <c r="Q1468" i="7" s="1"/>
  <c r="O1468" i="7" a="1"/>
  <c r="O1468" i="7" s="1"/>
  <c r="N1468" i="7" a="1"/>
  <c r="N1468" i="7" s="1"/>
  <c r="L1468" i="7" a="1"/>
  <c r="L1468" i="7" s="1"/>
  <c r="K1468" i="7" a="1"/>
  <c r="K1468" i="7" s="1"/>
  <c r="I1468" i="7" a="1"/>
  <c r="I1468" i="7" s="1"/>
  <c r="H1468" i="7" a="1"/>
  <c r="H1468" i="7" s="1"/>
  <c r="R1467" i="7" a="1"/>
  <c r="R1467" i="7" s="1"/>
  <c r="Q1467" i="7" a="1"/>
  <c r="Q1467" i="7" s="1"/>
  <c r="O1467" i="7" a="1"/>
  <c r="O1467" i="7" s="1"/>
  <c r="N1467" i="7" a="1"/>
  <c r="N1467" i="7" s="1"/>
  <c r="L1467" i="7" a="1"/>
  <c r="L1467" i="7" s="1"/>
  <c r="K1467" i="7" a="1"/>
  <c r="K1467" i="7" s="1"/>
  <c r="I1467" i="7" a="1"/>
  <c r="I1467" i="7" s="1"/>
  <c r="H1467" i="7" a="1"/>
  <c r="H1467" i="7" s="1"/>
  <c r="R1466" i="7" a="1"/>
  <c r="R1466" i="7" s="1"/>
  <c r="Q1466" i="7" a="1"/>
  <c r="Q1466" i="7" s="1"/>
  <c r="O1466" i="7" a="1"/>
  <c r="O1466" i="7" s="1"/>
  <c r="N1466" i="7" a="1"/>
  <c r="N1466" i="7" s="1"/>
  <c r="L1466" i="7" a="1"/>
  <c r="L1466" i="7" s="1"/>
  <c r="K1466" i="7" a="1"/>
  <c r="K1466" i="7" s="1"/>
  <c r="I1466" i="7" a="1"/>
  <c r="I1466" i="7" s="1"/>
  <c r="H1466" i="7" a="1"/>
  <c r="H1466" i="7" s="1"/>
  <c r="R1465" i="7" a="1"/>
  <c r="R1465" i="7" s="1"/>
  <c r="Q1465" i="7" a="1"/>
  <c r="Q1465" i="7" s="1"/>
  <c r="O1465" i="7" a="1"/>
  <c r="O1465" i="7" s="1"/>
  <c r="N1465" i="7" a="1"/>
  <c r="N1465" i="7" s="1"/>
  <c r="L1465" i="7" a="1"/>
  <c r="L1465" i="7" s="1"/>
  <c r="K1465" i="7" a="1"/>
  <c r="K1465" i="7" s="1"/>
  <c r="I1465" i="7" a="1"/>
  <c r="I1465" i="7" s="1"/>
  <c r="H1465" i="7" a="1"/>
  <c r="H1465" i="7" s="1"/>
  <c r="R1464" i="7" a="1"/>
  <c r="R1464" i="7" s="1"/>
  <c r="Q1464" i="7" a="1"/>
  <c r="Q1464" i="7" s="1"/>
  <c r="O1464" i="7" a="1"/>
  <c r="O1464" i="7" s="1"/>
  <c r="N1464" i="7" a="1"/>
  <c r="N1464" i="7" s="1"/>
  <c r="L1464" i="7" a="1"/>
  <c r="L1464" i="7" s="1"/>
  <c r="K1464" i="7" a="1"/>
  <c r="K1464" i="7" s="1"/>
  <c r="I1464" i="7" a="1"/>
  <c r="I1464" i="7" s="1"/>
  <c r="H1464" i="7" a="1"/>
  <c r="H1464" i="7" s="1"/>
  <c r="R1463" i="7" a="1"/>
  <c r="R1463" i="7" s="1"/>
  <c r="Q1463" i="7" a="1"/>
  <c r="Q1463" i="7" s="1"/>
  <c r="O1463" i="7" a="1"/>
  <c r="O1463" i="7" s="1"/>
  <c r="N1463" i="7" a="1"/>
  <c r="N1463" i="7" s="1"/>
  <c r="L1463" i="7" a="1"/>
  <c r="L1463" i="7" s="1"/>
  <c r="K1463" i="7" a="1"/>
  <c r="K1463" i="7" s="1"/>
  <c r="I1463" i="7" a="1"/>
  <c r="I1463" i="7" s="1"/>
  <c r="H1463" i="7" a="1"/>
  <c r="H1463" i="7" s="1"/>
  <c r="R1462" i="7" a="1"/>
  <c r="R1462" i="7" s="1"/>
  <c r="Q1462" i="7" a="1"/>
  <c r="Q1462" i="7" s="1"/>
  <c r="O1462" i="7" a="1"/>
  <c r="O1462" i="7" s="1"/>
  <c r="N1462" i="7" a="1"/>
  <c r="N1462" i="7" s="1"/>
  <c r="L1462" i="7" a="1"/>
  <c r="L1462" i="7" s="1"/>
  <c r="K1462" i="7" a="1"/>
  <c r="K1462" i="7" s="1"/>
  <c r="I1462" i="7" a="1"/>
  <c r="I1462" i="7" s="1"/>
  <c r="H1462" i="7" a="1"/>
  <c r="H1462" i="7" s="1"/>
  <c r="R1461" i="7" a="1"/>
  <c r="R1461" i="7" s="1"/>
  <c r="Q1461" i="7" a="1"/>
  <c r="Q1461" i="7" s="1"/>
  <c r="O1461" i="7" a="1"/>
  <c r="O1461" i="7" s="1"/>
  <c r="N1461" i="7" a="1"/>
  <c r="N1461" i="7" s="1"/>
  <c r="L1461" i="7" a="1"/>
  <c r="L1461" i="7" s="1"/>
  <c r="K1461" i="7" a="1"/>
  <c r="K1461" i="7" s="1"/>
  <c r="I1461" i="7" a="1"/>
  <c r="I1461" i="7" s="1"/>
  <c r="H1461" i="7" a="1"/>
  <c r="H1461" i="7" s="1"/>
  <c r="R1460" i="7" a="1"/>
  <c r="R1460" i="7" s="1"/>
  <c r="Q1460" i="7" a="1"/>
  <c r="Q1460" i="7" s="1"/>
  <c r="O1460" i="7" a="1"/>
  <c r="O1460" i="7" s="1"/>
  <c r="N1460" i="7" a="1"/>
  <c r="N1460" i="7" s="1"/>
  <c r="L1460" i="7" a="1"/>
  <c r="L1460" i="7" s="1"/>
  <c r="K1460" i="7" a="1"/>
  <c r="K1460" i="7" s="1"/>
  <c r="I1460" i="7" a="1"/>
  <c r="I1460" i="7" s="1"/>
  <c r="H1460" i="7" a="1"/>
  <c r="H1460" i="7" s="1"/>
  <c r="R1459" i="7" a="1"/>
  <c r="R1459" i="7" s="1"/>
  <c r="Q1459" i="7" a="1"/>
  <c r="Q1459" i="7" s="1"/>
  <c r="O1459" i="7" a="1"/>
  <c r="O1459" i="7" s="1"/>
  <c r="N1459" i="7" a="1"/>
  <c r="N1459" i="7" s="1"/>
  <c r="L1459" i="7" a="1"/>
  <c r="L1459" i="7" s="1"/>
  <c r="K1459" i="7" a="1"/>
  <c r="K1459" i="7" s="1"/>
  <c r="I1459" i="7" a="1"/>
  <c r="I1459" i="7" s="1"/>
  <c r="H1459" i="7" a="1"/>
  <c r="H1459" i="7" s="1"/>
  <c r="R1458" i="7" a="1"/>
  <c r="R1458" i="7" s="1"/>
  <c r="Q1458" i="7" a="1"/>
  <c r="Q1458" i="7" s="1"/>
  <c r="O1458" i="7" a="1"/>
  <c r="O1458" i="7" s="1"/>
  <c r="N1458" i="7" a="1"/>
  <c r="N1458" i="7" s="1"/>
  <c r="L1458" i="7" a="1"/>
  <c r="L1458" i="7" s="1"/>
  <c r="K1458" i="7" a="1"/>
  <c r="K1458" i="7" s="1"/>
  <c r="I1458" i="7" a="1"/>
  <c r="I1458" i="7" s="1"/>
  <c r="H1458" i="7" a="1"/>
  <c r="H1458" i="7" s="1"/>
  <c r="R1457" i="7" a="1"/>
  <c r="R1457" i="7" s="1"/>
  <c r="Q1457" i="7" a="1"/>
  <c r="Q1457" i="7" s="1"/>
  <c r="O1457" i="7" a="1"/>
  <c r="O1457" i="7" s="1"/>
  <c r="N1457" i="7" a="1"/>
  <c r="N1457" i="7" s="1"/>
  <c r="L1457" i="7" a="1"/>
  <c r="L1457" i="7" s="1"/>
  <c r="K1457" i="7" a="1"/>
  <c r="K1457" i="7" s="1"/>
  <c r="I1457" i="7" a="1"/>
  <c r="I1457" i="7" s="1"/>
  <c r="H1457" i="7" a="1"/>
  <c r="H1457" i="7" s="1"/>
  <c r="R1456" i="7" a="1"/>
  <c r="R1456" i="7" s="1"/>
  <c r="Q1456" i="7" a="1"/>
  <c r="Q1456" i="7" s="1"/>
  <c r="O1456" i="7" a="1"/>
  <c r="O1456" i="7" s="1"/>
  <c r="N1456" i="7" a="1"/>
  <c r="N1456" i="7" s="1"/>
  <c r="L1456" i="7" a="1"/>
  <c r="L1456" i="7" s="1"/>
  <c r="K1456" i="7" a="1"/>
  <c r="K1456" i="7" s="1"/>
  <c r="I1456" i="7" a="1"/>
  <c r="I1456" i="7" s="1"/>
  <c r="H1456" i="7" a="1"/>
  <c r="H1456" i="7" s="1"/>
  <c r="R1455" i="7" a="1"/>
  <c r="R1455" i="7" s="1"/>
  <c r="Q1455" i="7" a="1"/>
  <c r="Q1455" i="7" s="1"/>
  <c r="O1455" i="7" a="1"/>
  <c r="O1455" i="7" s="1"/>
  <c r="N1455" i="7" a="1"/>
  <c r="N1455" i="7" s="1"/>
  <c r="L1455" i="7" a="1"/>
  <c r="L1455" i="7" s="1"/>
  <c r="K1455" i="7" a="1"/>
  <c r="K1455" i="7" s="1"/>
  <c r="I1455" i="7" a="1"/>
  <c r="I1455" i="7" s="1"/>
  <c r="H1455" i="7" a="1"/>
  <c r="H1455" i="7" s="1"/>
  <c r="R1454" i="7" a="1"/>
  <c r="R1454" i="7" s="1"/>
  <c r="Q1454" i="7" a="1"/>
  <c r="Q1454" i="7" s="1"/>
  <c r="O1454" i="7" a="1"/>
  <c r="O1454" i="7" s="1"/>
  <c r="N1454" i="7" a="1"/>
  <c r="N1454" i="7" s="1"/>
  <c r="L1454" i="7" a="1"/>
  <c r="L1454" i="7" s="1"/>
  <c r="K1454" i="7" a="1"/>
  <c r="K1454" i="7" s="1"/>
  <c r="I1454" i="7" a="1"/>
  <c r="I1454" i="7" s="1"/>
  <c r="H1454" i="7" a="1"/>
  <c r="H1454" i="7" s="1"/>
  <c r="R1453" i="7" a="1"/>
  <c r="R1453" i="7" s="1"/>
  <c r="Q1453" i="7" a="1"/>
  <c r="Q1453" i="7" s="1"/>
  <c r="O1453" i="7" a="1"/>
  <c r="O1453" i="7" s="1"/>
  <c r="N1453" i="7" a="1"/>
  <c r="N1453" i="7" s="1"/>
  <c r="L1453" i="7" a="1"/>
  <c r="L1453" i="7" s="1"/>
  <c r="K1453" i="7" a="1"/>
  <c r="K1453" i="7" s="1"/>
  <c r="I1453" i="7" a="1"/>
  <c r="I1453" i="7" s="1"/>
  <c r="H1453" i="7" a="1"/>
  <c r="H1453" i="7" s="1"/>
  <c r="R1452" i="7" a="1"/>
  <c r="R1452" i="7" s="1"/>
  <c r="Q1452" i="7" a="1"/>
  <c r="Q1452" i="7" s="1"/>
  <c r="O1452" i="7" a="1"/>
  <c r="O1452" i="7" s="1"/>
  <c r="N1452" i="7" a="1"/>
  <c r="N1452" i="7" s="1"/>
  <c r="L1452" i="7" a="1"/>
  <c r="L1452" i="7" s="1"/>
  <c r="K1452" i="7" a="1"/>
  <c r="K1452" i="7" s="1"/>
  <c r="I1452" i="7" a="1"/>
  <c r="I1452" i="7" s="1"/>
  <c r="H1452" i="7" a="1"/>
  <c r="H1452" i="7" s="1"/>
  <c r="R1451" i="7" a="1"/>
  <c r="R1451" i="7" s="1"/>
  <c r="Q1451" i="7" a="1"/>
  <c r="Q1451" i="7" s="1"/>
  <c r="O1451" i="7" a="1"/>
  <c r="O1451" i="7" s="1"/>
  <c r="N1451" i="7" a="1"/>
  <c r="N1451" i="7" s="1"/>
  <c r="L1451" i="7" a="1"/>
  <c r="L1451" i="7" s="1"/>
  <c r="K1451" i="7" a="1"/>
  <c r="K1451" i="7" s="1"/>
  <c r="I1451" i="7" a="1"/>
  <c r="I1451" i="7" s="1"/>
  <c r="H1451" i="7" a="1"/>
  <c r="H1451" i="7" s="1"/>
  <c r="R1450" i="7" a="1"/>
  <c r="R1450" i="7" s="1"/>
  <c r="Q1450" i="7" a="1"/>
  <c r="Q1450" i="7" s="1"/>
  <c r="O1450" i="7" a="1"/>
  <c r="O1450" i="7" s="1"/>
  <c r="N1450" i="7" a="1"/>
  <c r="N1450" i="7" s="1"/>
  <c r="L1450" i="7" a="1"/>
  <c r="L1450" i="7" s="1"/>
  <c r="K1450" i="7" a="1"/>
  <c r="K1450" i="7" s="1"/>
  <c r="I1450" i="7" a="1"/>
  <c r="I1450" i="7" s="1"/>
  <c r="H1450" i="7" a="1"/>
  <c r="H1450" i="7" s="1"/>
  <c r="R1449" i="7" a="1"/>
  <c r="R1449" i="7" s="1"/>
  <c r="Q1449" i="7" a="1"/>
  <c r="Q1449" i="7" s="1"/>
  <c r="O1449" i="7" a="1"/>
  <c r="O1449" i="7" s="1"/>
  <c r="N1449" i="7" a="1"/>
  <c r="N1449" i="7" s="1"/>
  <c r="L1449" i="7" a="1"/>
  <c r="L1449" i="7" s="1"/>
  <c r="K1449" i="7" a="1"/>
  <c r="K1449" i="7" s="1"/>
  <c r="I1449" i="7" a="1"/>
  <c r="I1449" i="7" s="1"/>
  <c r="H1449" i="7" a="1"/>
  <c r="H1449" i="7" s="1"/>
  <c r="R1448" i="7" a="1"/>
  <c r="R1448" i="7" s="1"/>
  <c r="Q1448" i="7" a="1"/>
  <c r="Q1448" i="7" s="1"/>
  <c r="O1448" i="7" a="1"/>
  <c r="O1448" i="7" s="1"/>
  <c r="N1448" i="7" a="1"/>
  <c r="N1448" i="7" s="1"/>
  <c r="L1448" i="7" a="1"/>
  <c r="L1448" i="7" s="1"/>
  <c r="K1448" i="7" a="1"/>
  <c r="K1448" i="7" s="1"/>
  <c r="I1448" i="7" a="1"/>
  <c r="I1448" i="7" s="1"/>
  <c r="H1448" i="7" a="1"/>
  <c r="H1448" i="7" s="1"/>
  <c r="R1447" i="7" a="1"/>
  <c r="R1447" i="7" s="1"/>
  <c r="Q1447" i="7" a="1"/>
  <c r="Q1447" i="7" s="1"/>
  <c r="O1447" i="7" a="1"/>
  <c r="O1447" i="7" s="1"/>
  <c r="N1447" i="7" a="1"/>
  <c r="N1447" i="7" s="1"/>
  <c r="L1447" i="7" a="1"/>
  <c r="L1447" i="7" s="1"/>
  <c r="K1447" i="7" a="1"/>
  <c r="K1447" i="7" s="1"/>
  <c r="I1447" i="7" a="1"/>
  <c r="I1447" i="7" s="1"/>
  <c r="H1447" i="7" a="1"/>
  <c r="H1447" i="7" s="1"/>
  <c r="R1446" i="7" a="1"/>
  <c r="R1446" i="7" s="1"/>
  <c r="Q1446" i="7" a="1"/>
  <c r="Q1446" i="7" s="1"/>
  <c r="O1446" i="7" a="1"/>
  <c r="O1446" i="7" s="1"/>
  <c r="N1446" i="7" a="1"/>
  <c r="N1446" i="7" s="1"/>
  <c r="L1446" i="7" a="1"/>
  <c r="L1446" i="7" s="1"/>
  <c r="K1446" i="7" a="1"/>
  <c r="K1446" i="7" s="1"/>
  <c r="I1446" i="7" a="1"/>
  <c r="I1446" i="7" s="1"/>
  <c r="H1446" i="7" a="1"/>
  <c r="H1446" i="7" s="1"/>
  <c r="R1445" i="7" a="1"/>
  <c r="R1445" i="7" s="1"/>
  <c r="Q1445" i="7" a="1"/>
  <c r="Q1445" i="7" s="1"/>
  <c r="O1445" i="7" a="1"/>
  <c r="O1445" i="7" s="1"/>
  <c r="N1445" i="7" a="1"/>
  <c r="N1445" i="7" s="1"/>
  <c r="L1445" i="7" a="1"/>
  <c r="L1445" i="7" s="1"/>
  <c r="K1445" i="7" a="1"/>
  <c r="K1445" i="7" s="1"/>
  <c r="I1445" i="7" a="1"/>
  <c r="I1445" i="7" s="1"/>
  <c r="H1445" i="7" a="1"/>
  <c r="H1445" i="7" s="1"/>
  <c r="R1444" i="7" a="1"/>
  <c r="R1444" i="7" s="1"/>
  <c r="Q1444" i="7" a="1"/>
  <c r="Q1444" i="7" s="1"/>
  <c r="O1444" i="7" a="1"/>
  <c r="O1444" i="7" s="1"/>
  <c r="N1444" i="7" a="1"/>
  <c r="N1444" i="7" s="1"/>
  <c r="L1444" i="7" a="1"/>
  <c r="L1444" i="7" s="1"/>
  <c r="K1444" i="7" a="1"/>
  <c r="K1444" i="7" s="1"/>
  <c r="I1444" i="7" a="1"/>
  <c r="I1444" i="7" s="1"/>
  <c r="H1444" i="7" a="1"/>
  <c r="H1444" i="7" s="1"/>
  <c r="R1443" i="7" a="1"/>
  <c r="R1443" i="7" s="1"/>
  <c r="Q1443" i="7" a="1"/>
  <c r="Q1443" i="7" s="1"/>
  <c r="O1443" i="7" a="1"/>
  <c r="O1443" i="7" s="1"/>
  <c r="N1443" i="7" a="1"/>
  <c r="N1443" i="7" s="1"/>
  <c r="L1443" i="7" a="1"/>
  <c r="L1443" i="7" s="1"/>
  <c r="K1443" i="7" a="1"/>
  <c r="K1443" i="7" s="1"/>
  <c r="I1443" i="7" a="1"/>
  <c r="I1443" i="7" s="1"/>
  <c r="H1443" i="7" a="1"/>
  <c r="H1443" i="7" s="1"/>
  <c r="R1442" i="7" a="1"/>
  <c r="R1442" i="7" s="1"/>
  <c r="Q1442" i="7" a="1"/>
  <c r="Q1442" i="7" s="1"/>
  <c r="O1442" i="7" a="1"/>
  <c r="O1442" i="7" s="1"/>
  <c r="N1442" i="7" a="1"/>
  <c r="N1442" i="7" s="1"/>
  <c r="L1442" i="7" a="1"/>
  <c r="L1442" i="7" s="1"/>
  <c r="K1442" i="7" a="1"/>
  <c r="K1442" i="7" s="1"/>
  <c r="I1442" i="7" a="1"/>
  <c r="I1442" i="7" s="1"/>
  <c r="H1442" i="7" a="1"/>
  <c r="H1442" i="7" s="1"/>
  <c r="R1441" i="7" a="1"/>
  <c r="R1441" i="7" s="1"/>
  <c r="Q1441" i="7" a="1"/>
  <c r="Q1441" i="7" s="1"/>
  <c r="O1441" i="7" a="1"/>
  <c r="O1441" i="7" s="1"/>
  <c r="N1441" i="7" a="1"/>
  <c r="N1441" i="7" s="1"/>
  <c r="L1441" i="7" a="1"/>
  <c r="L1441" i="7" s="1"/>
  <c r="K1441" i="7" a="1"/>
  <c r="K1441" i="7" s="1"/>
  <c r="I1441" i="7" a="1"/>
  <c r="I1441" i="7" s="1"/>
  <c r="H1441" i="7" a="1"/>
  <c r="H1441" i="7" s="1"/>
  <c r="R1440" i="7" a="1"/>
  <c r="R1440" i="7" s="1"/>
  <c r="Q1440" i="7" a="1"/>
  <c r="Q1440" i="7" s="1"/>
  <c r="O1440" i="7" a="1"/>
  <c r="O1440" i="7" s="1"/>
  <c r="N1440" i="7" a="1"/>
  <c r="N1440" i="7" s="1"/>
  <c r="L1440" i="7" a="1"/>
  <c r="L1440" i="7" s="1"/>
  <c r="K1440" i="7" a="1"/>
  <c r="K1440" i="7" s="1"/>
  <c r="I1440" i="7" a="1"/>
  <c r="I1440" i="7" s="1"/>
  <c r="H1440" i="7" a="1"/>
  <c r="H1440" i="7" s="1"/>
  <c r="R1439" i="7" a="1"/>
  <c r="R1439" i="7" s="1"/>
  <c r="Q1439" i="7" a="1"/>
  <c r="Q1439" i="7" s="1"/>
  <c r="O1439" i="7" a="1"/>
  <c r="O1439" i="7" s="1"/>
  <c r="N1439" i="7" a="1"/>
  <c r="N1439" i="7" s="1"/>
  <c r="L1439" i="7" a="1"/>
  <c r="L1439" i="7" s="1"/>
  <c r="K1439" i="7" a="1"/>
  <c r="K1439" i="7" s="1"/>
  <c r="I1439" i="7" a="1"/>
  <c r="I1439" i="7" s="1"/>
  <c r="H1439" i="7" a="1"/>
  <c r="H1439" i="7" s="1"/>
  <c r="R1438" i="7" a="1"/>
  <c r="R1438" i="7" s="1"/>
  <c r="Q1438" i="7" a="1"/>
  <c r="Q1438" i="7" s="1"/>
  <c r="O1438" i="7" a="1"/>
  <c r="O1438" i="7" s="1"/>
  <c r="N1438" i="7" a="1"/>
  <c r="N1438" i="7" s="1"/>
  <c r="L1438" i="7" a="1"/>
  <c r="L1438" i="7" s="1"/>
  <c r="K1438" i="7" a="1"/>
  <c r="K1438" i="7" s="1"/>
  <c r="I1438" i="7" a="1"/>
  <c r="I1438" i="7" s="1"/>
  <c r="H1438" i="7" a="1"/>
  <c r="H1438" i="7" s="1"/>
  <c r="R1437" i="7" a="1"/>
  <c r="R1437" i="7" s="1"/>
  <c r="Q1437" i="7" a="1"/>
  <c r="Q1437" i="7" s="1"/>
  <c r="O1437" i="7" a="1"/>
  <c r="O1437" i="7" s="1"/>
  <c r="N1437" i="7" a="1"/>
  <c r="N1437" i="7" s="1"/>
  <c r="L1437" i="7" a="1"/>
  <c r="L1437" i="7" s="1"/>
  <c r="K1437" i="7" a="1"/>
  <c r="K1437" i="7" s="1"/>
  <c r="I1437" i="7" a="1"/>
  <c r="I1437" i="7" s="1"/>
  <c r="H1437" i="7" a="1"/>
  <c r="H1437" i="7" s="1"/>
  <c r="R1436" i="7" a="1"/>
  <c r="R1436" i="7" s="1"/>
  <c r="Q1436" i="7" a="1"/>
  <c r="Q1436" i="7" s="1"/>
  <c r="O1436" i="7" a="1"/>
  <c r="O1436" i="7" s="1"/>
  <c r="N1436" i="7" a="1"/>
  <c r="N1436" i="7" s="1"/>
  <c r="L1436" i="7" a="1"/>
  <c r="L1436" i="7" s="1"/>
  <c r="K1436" i="7" a="1"/>
  <c r="K1436" i="7" s="1"/>
  <c r="I1436" i="7" a="1"/>
  <c r="I1436" i="7" s="1"/>
  <c r="H1436" i="7" a="1"/>
  <c r="H1436" i="7" s="1"/>
  <c r="R1435" i="7" a="1"/>
  <c r="R1435" i="7" s="1"/>
  <c r="Q1435" i="7" a="1"/>
  <c r="Q1435" i="7" s="1"/>
  <c r="O1435" i="7" a="1"/>
  <c r="O1435" i="7" s="1"/>
  <c r="N1435" i="7" a="1"/>
  <c r="N1435" i="7" s="1"/>
  <c r="L1435" i="7" a="1"/>
  <c r="L1435" i="7" s="1"/>
  <c r="K1435" i="7" a="1"/>
  <c r="K1435" i="7" s="1"/>
  <c r="I1435" i="7" a="1"/>
  <c r="I1435" i="7" s="1"/>
  <c r="H1435" i="7" a="1"/>
  <c r="H1435" i="7" s="1"/>
  <c r="R1434" i="7" a="1"/>
  <c r="R1434" i="7" s="1"/>
  <c r="Q1434" i="7" a="1"/>
  <c r="Q1434" i="7" s="1"/>
  <c r="O1434" i="7" a="1"/>
  <c r="O1434" i="7" s="1"/>
  <c r="N1434" i="7" a="1"/>
  <c r="N1434" i="7" s="1"/>
  <c r="L1434" i="7" a="1"/>
  <c r="L1434" i="7" s="1"/>
  <c r="K1434" i="7" a="1"/>
  <c r="K1434" i="7" s="1"/>
  <c r="I1434" i="7" a="1"/>
  <c r="I1434" i="7" s="1"/>
  <c r="H1434" i="7" a="1"/>
  <c r="H1434" i="7" s="1"/>
  <c r="R1433" i="7" a="1"/>
  <c r="R1433" i="7" s="1"/>
  <c r="Q1433" i="7" a="1"/>
  <c r="Q1433" i="7" s="1"/>
  <c r="O1433" i="7" a="1"/>
  <c r="O1433" i="7" s="1"/>
  <c r="N1433" i="7" a="1"/>
  <c r="N1433" i="7" s="1"/>
  <c r="L1433" i="7" a="1"/>
  <c r="L1433" i="7" s="1"/>
  <c r="K1433" i="7" a="1"/>
  <c r="K1433" i="7" s="1"/>
  <c r="I1433" i="7" a="1"/>
  <c r="I1433" i="7" s="1"/>
  <c r="H1433" i="7" a="1"/>
  <c r="H1433" i="7" s="1"/>
  <c r="R1432" i="7" a="1"/>
  <c r="R1432" i="7" s="1"/>
  <c r="Q1432" i="7" a="1"/>
  <c r="Q1432" i="7" s="1"/>
  <c r="O1432" i="7" a="1"/>
  <c r="O1432" i="7" s="1"/>
  <c r="N1432" i="7" a="1"/>
  <c r="N1432" i="7" s="1"/>
  <c r="L1432" i="7" a="1"/>
  <c r="L1432" i="7" s="1"/>
  <c r="K1432" i="7" a="1"/>
  <c r="K1432" i="7" s="1"/>
  <c r="I1432" i="7" a="1"/>
  <c r="I1432" i="7" s="1"/>
  <c r="H1432" i="7" a="1"/>
  <c r="H1432" i="7" s="1"/>
  <c r="R1431" i="7" a="1"/>
  <c r="R1431" i="7" s="1"/>
  <c r="Q1431" i="7" a="1"/>
  <c r="Q1431" i="7" s="1"/>
  <c r="O1431" i="7" a="1"/>
  <c r="O1431" i="7" s="1"/>
  <c r="N1431" i="7" a="1"/>
  <c r="N1431" i="7" s="1"/>
  <c r="L1431" i="7" a="1"/>
  <c r="L1431" i="7" s="1"/>
  <c r="K1431" i="7" a="1"/>
  <c r="K1431" i="7" s="1"/>
  <c r="I1431" i="7" a="1"/>
  <c r="I1431" i="7" s="1"/>
  <c r="H1431" i="7" a="1"/>
  <c r="H1431" i="7" s="1"/>
  <c r="R1430" i="7" a="1"/>
  <c r="R1430" i="7" s="1"/>
  <c r="Q1430" i="7" a="1"/>
  <c r="Q1430" i="7" s="1"/>
  <c r="O1430" i="7" a="1"/>
  <c r="O1430" i="7" s="1"/>
  <c r="N1430" i="7" a="1"/>
  <c r="N1430" i="7" s="1"/>
  <c r="L1430" i="7" a="1"/>
  <c r="L1430" i="7" s="1"/>
  <c r="K1430" i="7" a="1"/>
  <c r="K1430" i="7" s="1"/>
  <c r="I1430" i="7" a="1"/>
  <c r="I1430" i="7" s="1"/>
  <c r="H1430" i="7" a="1"/>
  <c r="H1430" i="7" s="1"/>
  <c r="R1429" i="7" a="1"/>
  <c r="R1429" i="7" s="1"/>
  <c r="Q1429" i="7" a="1"/>
  <c r="Q1429" i="7" s="1"/>
  <c r="O1429" i="7" a="1"/>
  <c r="O1429" i="7" s="1"/>
  <c r="N1429" i="7" a="1"/>
  <c r="N1429" i="7" s="1"/>
  <c r="L1429" i="7" a="1"/>
  <c r="L1429" i="7" s="1"/>
  <c r="K1429" i="7" a="1"/>
  <c r="K1429" i="7" s="1"/>
  <c r="I1429" i="7" a="1"/>
  <c r="I1429" i="7" s="1"/>
  <c r="H1429" i="7" a="1"/>
  <c r="H1429" i="7" s="1"/>
  <c r="R1428" i="7" a="1"/>
  <c r="R1428" i="7" s="1"/>
  <c r="Q1428" i="7" a="1"/>
  <c r="Q1428" i="7" s="1"/>
  <c r="O1428" i="7" a="1"/>
  <c r="O1428" i="7" s="1"/>
  <c r="N1428" i="7" a="1"/>
  <c r="N1428" i="7" s="1"/>
  <c r="L1428" i="7" a="1"/>
  <c r="L1428" i="7" s="1"/>
  <c r="K1428" i="7" a="1"/>
  <c r="K1428" i="7" s="1"/>
  <c r="I1428" i="7" a="1"/>
  <c r="I1428" i="7" s="1"/>
  <c r="H1428" i="7" a="1"/>
  <c r="H1428" i="7" s="1"/>
  <c r="R1427" i="7" a="1"/>
  <c r="R1427" i="7" s="1"/>
  <c r="Q1427" i="7" a="1"/>
  <c r="Q1427" i="7" s="1"/>
  <c r="O1427" i="7" a="1"/>
  <c r="O1427" i="7" s="1"/>
  <c r="N1427" i="7" a="1"/>
  <c r="N1427" i="7" s="1"/>
  <c r="L1427" i="7" a="1"/>
  <c r="L1427" i="7" s="1"/>
  <c r="K1427" i="7" a="1"/>
  <c r="K1427" i="7" s="1"/>
  <c r="I1427" i="7" a="1"/>
  <c r="I1427" i="7" s="1"/>
  <c r="H1427" i="7" a="1"/>
  <c r="H1427" i="7" s="1"/>
  <c r="R1426" i="7" a="1"/>
  <c r="R1426" i="7" s="1"/>
  <c r="Q1426" i="7" a="1"/>
  <c r="Q1426" i="7" s="1"/>
  <c r="O1426" i="7" a="1"/>
  <c r="O1426" i="7" s="1"/>
  <c r="N1426" i="7" a="1"/>
  <c r="N1426" i="7" s="1"/>
  <c r="L1426" i="7" a="1"/>
  <c r="L1426" i="7" s="1"/>
  <c r="K1426" i="7" a="1"/>
  <c r="K1426" i="7" s="1"/>
  <c r="I1426" i="7" a="1"/>
  <c r="I1426" i="7" s="1"/>
  <c r="H1426" i="7" a="1"/>
  <c r="H1426" i="7" s="1"/>
  <c r="R1425" i="7" a="1"/>
  <c r="R1425" i="7" s="1"/>
  <c r="Q1425" i="7" a="1"/>
  <c r="Q1425" i="7" s="1"/>
  <c r="O1425" i="7" a="1"/>
  <c r="O1425" i="7" s="1"/>
  <c r="N1425" i="7" a="1"/>
  <c r="N1425" i="7" s="1"/>
  <c r="L1425" i="7" a="1"/>
  <c r="L1425" i="7" s="1"/>
  <c r="K1425" i="7" a="1"/>
  <c r="K1425" i="7" s="1"/>
  <c r="I1425" i="7" a="1"/>
  <c r="I1425" i="7" s="1"/>
  <c r="H1425" i="7" a="1"/>
  <c r="H1425" i="7" s="1"/>
  <c r="R1424" i="7" a="1"/>
  <c r="R1424" i="7" s="1"/>
  <c r="Q1424" i="7" a="1"/>
  <c r="Q1424" i="7" s="1"/>
  <c r="O1424" i="7" a="1"/>
  <c r="O1424" i="7" s="1"/>
  <c r="N1424" i="7" a="1"/>
  <c r="N1424" i="7" s="1"/>
  <c r="L1424" i="7" a="1"/>
  <c r="L1424" i="7" s="1"/>
  <c r="K1424" i="7" a="1"/>
  <c r="K1424" i="7" s="1"/>
  <c r="I1424" i="7" a="1"/>
  <c r="I1424" i="7" s="1"/>
  <c r="H1424" i="7" a="1"/>
  <c r="H1424" i="7" s="1"/>
  <c r="R1423" i="7" a="1"/>
  <c r="R1423" i="7" s="1"/>
  <c r="Q1423" i="7" a="1"/>
  <c r="Q1423" i="7" s="1"/>
  <c r="O1423" i="7" a="1"/>
  <c r="O1423" i="7" s="1"/>
  <c r="N1423" i="7" a="1"/>
  <c r="N1423" i="7" s="1"/>
  <c r="L1423" i="7" a="1"/>
  <c r="L1423" i="7" s="1"/>
  <c r="K1423" i="7" a="1"/>
  <c r="K1423" i="7" s="1"/>
  <c r="I1423" i="7" a="1"/>
  <c r="I1423" i="7" s="1"/>
  <c r="H1423" i="7" a="1"/>
  <c r="H1423" i="7" s="1"/>
  <c r="R1422" i="7" a="1"/>
  <c r="R1422" i="7" s="1"/>
  <c r="Q1422" i="7" a="1"/>
  <c r="Q1422" i="7" s="1"/>
  <c r="O1422" i="7" a="1"/>
  <c r="O1422" i="7" s="1"/>
  <c r="N1422" i="7" a="1"/>
  <c r="N1422" i="7" s="1"/>
  <c r="L1422" i="7" a="1"/>
  <c r="L1422" i="7" s="1"/>
  <c r="K1422" i="7" a="1"/>
  <c r="K1422" i="7" s="1"/>
  <c r="I1422" i="7" a="1"/>
  <c r="I1422" i="7" s="1"/>
  <c r="H1422" i="7" a="1"/>
  <c r="H1422" i="7" s="1"/>
  <c r="R1421" i="7" a="1"/>
  <c r="R1421" i="7" s="1"/>
  <c r="Q1421" i="7" a="1"/>
  <c r="Q1421" i="7" s="1"/>
  <c r="O1421" i="7" a="1"/>
  <c r="O1421" i="7" s="1"/>
  <c r="N1421" i="7" a="1"/>
  <c r="N1421" i="7" s="1"/>
  <c r="L1421" i="7" a="1"/>
  <c r="L1421" i="7" s="1"/>
  <c r="K1421" i="7" a="1"/>
  <c r="K1421" i="7" s="1"/>
  <c r="I1421" i="7" a="1"/>
  <c r="I1421" i="7" s="1"/>
  <c r="H1421" i="7" a="1"/>
  <c r="H1421" i="7" s="1"/>
  <c r="R1420" i="7" a="1"/>
  <c r="R1420" i="7" s="1"/>
  <c r="Q1420" i="7" a="1"/>
  <c r="Q1420" i="7" s="1"/>
  <c r="O1420" i="7" a="1"/>
  <c r="O1420" i="7" s="1"/>
  <c r="N1420" i="7" a="1"/>
  <c r="N1420" i="7" s="1"/>
  <c r="L1420" i="7" a="1"/>
  <c r="L1420" i="7" s="1"/>
  <c r="K1420" i="7" a="1"/>
  <c r="K1420" i="7" s="1"/>
  <c r="I1420" i="7" a="1"/>
  <c r="I1420" i="7" s="1"/>
  <c r="H1420" i="7" a="1"/>
  <c r="H1420" i="7" s="1"/>
  <c r="R1419" i="7" a="1"/>
  <c r="R1419" i="7" s="1"/>
  <c r="Q1419" i="7" a="1"/>
  <c r="Q1419" i="7" s="1"/>
  <c r="O1419" i="7" a="1"/>
  <c r="O1419" i="7" s="1"/>
  <c r="N1419" i="7" a="1"/>
  <c r="N1419" i="7" s="1"/>
  <c r="L1419" i="7" a="1"/>
  <c r="L1419" i="7" s="1"/>
  <c r="K1419" i="7" a="1"/>
  <c r="K1419" i="7" s="1"/>
  <c r="I1419" i="7" a="1"/>
  <c r="I1419" i="7" s="1"/>
  <c r="H1419" i="7" a="1"/>
  <c r="H1419" i="7" s="1"/>
  <c r="R1418" i="7" a="1"/>
  <c r="R1418" i="7" s="1"/>
  <c r="Q1418" i="7" a="1"/>
  <c r="Q1418" i="7" s="1"/>
  <c r="O1418" i="7" a="1"/>
  <c r="O1418" i="7" s="1"/>
  <c r="N1418" i="7" a="1"/>
  <c r="N1418" i="7" s="1"/>
  <c r="L1418" i="7" a="1"/>
  <c r="L1418" i="7" s="1"/>
  <c r="K1418" i="7" a="1"/>
  <c r="K1418" i="7" s="1"/>
  <c r="I1418" i="7" a="1"/>
  <c r="I1418" i="7" s="1"/>
  <c r="H1418" i="7" a="1"/>
  <c r="H1418" i="7" s="1"/>
  <c r="R1417" i="7" a="1"/>
  <c r="R1417" i="7" s="1"/>
  <c r="Q1417" i="7" a="1"/>
  <c r="Q1417" i="7" s="1"/>
  <c r="O1417" i="7" a="1"/>
  <c r="O1417" i="7" s="1"/>
  <c r="N1417" i="7" a="1"/>
  <c r="N1417" i="7" s="1"/>
  <c r="L1417" i="7" a="1"/>
  <c r="L1417" i="7" s="1"/>
  <c r="K1417" i="7" a="1"/>
  <c r="K1417" i="7" s="1"/>
  <c r="I1417" i="7" a="1"/>
  <c r="I1417" i="7" s="1"/>
  <c r="H1417" i="7" a="1"/>
  <c r="H1417" i="7" s="1"/>
  <c r="R1416" i="7" a="1"/>
  <c r="R1416" i="7" s="1"/>
  <c r="Q1416" i="7" a="1"/>
  <c r="Q1416" i="7" s="1"/>
  <c r="O1416" i="7" a="1"/>
  <c r="O1416" i="7" s="1"/>
  <c r="N1416" i="7" a="1"/>
  <c r="N1416" i="7" s="1"/>
  <c r="L1416" i="7" a="1"/>
  <c r="L1416" i="7" s="1"/>
  <c r="K1416" i="7" a="1"/>
  <c r="K1416" i="7" s="1"/>
  <c r="I1416" i="7" a="1"/>
  <c r="I1416" i="7" s="1"/>
  <c r="H1416" i="7" a="1"/>
  <c r="H1416" i="7" s="1"/>
  <c r="R1415" i="7" a="1"/>
  <c r="R1415" i="7" s="1"/>
  <c r="Q1415" i="7" a="1"/>
  <c r="Q1415" i="7" s="1"/>
  <c r="O1415" i="7" a="1"/>
  <c r="O1415" i="7" s="1"/>
  <c r="N1415" i="7" a="1"/>
  <c r="N1415" i="7" s="1"/>
  <c r="L1415" i="7" a="1"/>
  <c r="L1415" i="7" s="1"/>
  <c r="K1415" i="7" a="1"/>
  <c r="K1415" i="7" s="1"/>
  <c r="I1415" i="7" a="1"/>
  <c r="I1415" i="7" s="1"/>
  <c r="H1415" i="7" a="1"/>
  <c r="H1415" i="7" s="1"/>
  <c r="R1414" i="7" a="1"/>
  <c r="R1414" i="7" s="1"/>
  <c r="Q1414" i="7" a="1"/>
  <c r="Q1414" i="7" s="1"/>
  <c r="O1414" i="7" a="1"/>
  <c r="O1414" i="7" s="1"/>
  <c r="N1414" i="7" a="1"/>
  <c r="N1414" i="7" s="1"/>
  <c r="L1414" i="7" a="1"/>
  <c r="L1414" i="7" s="1"/>
  <c r="K1414" i="7" a="1"/>
  <c r="K1414" i="7" s="1"/>
  <c r="I1414" i="7" a="1"/>
  <c r="I1414" i="7" s="1"/>
  <c r="H1414" i="7" a="1"/>
  <c r="H1414" i="7" s="1"/>
  <c r="R1413" i="7" a="1"/>
  <c r="R1413" i="7" s="1"/>
  <c r="Q1413" i="7" a="1"/>
  <c r="Q1413" i="7" s="1"/>
  <c r="O1413" i="7" a="1"/>
  <c r="O1413" i="7" s="1"/>
  <c r="N1413" i="7" a="1"/>
  <c r="N1413" i="7" s="1"/>
  <c r="L1413" i="7" a="1"/>
  <c r="L1413" i="7" s="1"/>
  <c r="K1413" i="7" a="1"/>
  <c r="K1413" i="7" s="1"/>
  <c r="I1413" i="7" a="1"/>
  <c r="I1413" i="7" s="1"/>
  <c r="H1413" i="7" a="1"/>
  <c r="H1413" i="7" s="1"/>
  <c r="R1412" i="7" a="1"/>
  <c r="R1412" i="7" s="1"/>
  <c r="Q1412" i="7" a="1"/>
  <c r="Q1412" i="7" s="1"/>
  <c r="O1412" i="7" a="1"/>
  <c r="O1412" i="7" s="1"/>
  <c r="N1412" i="7" a="1"/>
  <c r="N1412" i="7" s="1"/>
  <c r="L1412" i="7" a="1"/>
  <c r="L1412" i="7" s="1"/>
  <c r="K1412" i="7" a="1"/>
  <c r="K1412" i="7" s="1"/>
  <c r="I1412" i="7" a="1"/>
  <c r="I1412" i="7" s="1"/>
  <c r="H1412" i="7" a="1"/>
  <c r="H1412" i="7" s="1"/>
  <c r="R1411" i="7" a="1"/>
  <c r="R1411" i="7" s="1"/>
  <c r="Q1411" i="7" a="1"/>
  <c r="Q1411" i="7" s="1"/>
  <c r="O1411" i="7" a="1"/>
  <c r="O1411" i="7" s="1"/>
  <c r="N1411" i="7" a="1"/>
  <c r="N1411" i="7" s="1"/>
  <c r="L1411" i="7" a="1"/>
  <c r="L1411" i="7" s="1"/>
  <c r="K1411" i="7" a="1"/>
  <c r="K1411" i="7" s="1"/>
  <c r="I1411" i="7" a="1"/>
  <c r="I1411" i="7" s="1"/>
  <c r="H1411" i="7" a="1"/>
  <c r="H1411" i="7" s="1"/>
  <c r="R1410" i="7" a="1"/>
  <c r="R1410" i="7" s="1"/>
  <c r="Q1410" i="7" a="1"/>
  <c r="Q1410" i="7" s="1"/>
  <c r="O1410" i="7" a="1"/>
  <c r="O1410" i="7" s="1"/>
  <c r="N1410" i="7" a="1"/>
  <c r="N1410" i="7" s="1"/>
  <c r="L1410" i="7" a="1"/>
  <c r="L1410" i="7" s="1"/>
  <c r="K1410" i="7" a="1"/>
  <c r="K1410" i="7" s="1"/>
  <c r="I1410" i="7" a="1"/>
  <c r="I1410" i="7" s="1"/>
  <c r="H1410" i="7" a="1"/>
  <c r="H1410" i="7" s="1"/>
  <c r="R1409" i="7" a="1"/>
  <c r="R1409" i="7" s="1"/>
  <c r="Q1409" i="7" a="1"/>
  <c r="Q1409" i="7" s="1"/>
  <c r="O1409" i="7" a="1"/>
  <c r="O1409" i="7" s="1"/>
  <c r="N1409" i="7" a="1"/>
  <c r="N1409" i="7" s="1"/>
  <c r="L1409" i="7" a="1"/>
  <c r="L1409" i="7" s="1"/>
  <c r="K1409" i="7" a="1"/>
  <c r="K1409" i="7" s="1"/>
  <c r="I1409" i="7" a="1"/>
  <c r="I1409" i="7" s="1"/>
  <c r="H1409" i="7" a="1"/>
  <c r="H1409" i="7" s="1"/>
  <c r="R1408" i="7" a="1"/>
  <c r="R1408" i="7" s="1"/>
  <c r="Q1408" i="7" a="1"/>
  <c r="Q1408" i="7" s="1"/>
  <c r="O1408" i="7" a="1"/>
  <c r="O1408" i="7" s="1"/>
  <c r="N1408" i="7" a="1"/>
  <c r="N1408" i="7" s="1"/>
  <c r="L1408" i="7" a="1"/>
  <c r="L1408" i="7" s="1"/>
  <c r="K1408" i="7" a="1"/>
  <c r="K1408" i="7" s="1"/>
  <c r="I1408" i="7" a="1"/>
  <c r="I1408" i="7" s="1"/>
  <c r="H1408" i="7" a="1"/>
  <c r="H1408" i="7" s="1"/>
  <c r="R1407" i="7" a="1"/>
  <c r="R1407" i="7" s="1"/>
  <c r="Q1407" i="7" a="1"/>
  <c r="Q1407" i="7" s="1"/>
  <c r="O1407" i="7" a="1"/>
  <c r="O1407" i="7" s="1"/>
  <c r="N1407" i="7" a="1"/>
  <c r="N1407" i="7" s="1"/>
  <c r="L1407" i="7" a="1"/>
  <c r="L1407" i="7" s="1"/>
  <c r="K1407" i="7" a="1"/>
  <c r="K1407" i="7" s="1"/>
  <c r="I1407" i="7" a="1"/>
  <c r="I1407" i="7" s="1"/>
  <c r="H1407" i="7" a="1"/>
  <c r="H1407" i="7" s="1"/>
  <c r="R1406" i="7" a="1"/>
  <c r="R1406" i="7" s="1"/>
  <c r="Q1406" i="7" a="1"/>
  <c r="Q1406" i="7" s="1"/>
  <c r="O1406" i="7" a="1"/>
  <c r="O1406" i="7" s="1"/>
  <c r="N1406" i="7" a="1"/>
  <c r="N1406" i="7" s="1"/>
  <c r="L1406" i="7" a="1"/>
  <c r="L1406" i="7" s="1"/>
  <c r="K1406" i="7" a="1"/>
  <c r="K1406" i="7" s="1"/>
  <c r="I1406" i="7" a="1"/>
  <c r="I1406" i="7" s="1"/>
  <c r="H1406" i="7" a="1"/>
  <c r="H1406" i="7" s="1"/>
  <c r="R1405" i="7" a="1"/>
  <c r="R1405" i="7" s="1"/>
  <c r="Q1405" i="7" a="1"/>
  <c r="Q1405" i="7" s="1"/>
  <c r="O1405" i="7" a="1"/>
  <c r="O1405" i="7" s="1"/>
  <c r="N1405" i="7" a="1"/>
  <c r="N1405" i="7" s="1"/>
  <c r="L1405" i="7" a="1"/>
  <c r="L1405" i="7" s="1"/>
  <c r="K1405" i="7" a="1"/>
  <c r="K1405" i="7" s="1"/>
  <c r="I1405" i="7" a="1"/>
  <c r="I1405" i="7" s="1"/>
  <c r="H1405" i="7" a="1"/>
  <c r="H1405" i="7" s="1"/>
  <c r="R1404" i="7" a="1"/>
  <c r="R1404" i="7" s="1"/>
  <c r="Q1404" i="7" a="1"/>
  <c r="Q1404" i="7" s="1"/>
  <c r="O1404" i="7" a="1"/>
  <c r="O1404" i="7" s="1"/>
  <c r="N1404" i="7" a="1"/>
  <c r="N1404" i="7" s="1"/>
  <c r="L1404" i="7" a="1"/>
  <c r="L1404" i="7" s="1"/>
  <c r="K1404" i="7" a="1"/>
  <c r="K1404" i="7" s="1"/>
  <c r="I1404" i="7" a="1"/>
  <c r="I1404" i="7" s="1"/>
  <c r="H1404" i="7" a="1"/>
  <c r="H1404" i="7" s="1"/>
  <c r="R1403" i="7" a="1"/>
  <c r="R1403" i="7" s="1"/>
  <c r="Q1403" i="7" a="1"/>
  <c r="Q1403" i="7" s="1"/>
  <c r="O1403" i="7" a="1"/>
  <c r="O1403" i="7" s="1"/>
  <c r="N1403" i="7" a="1"/>
  <c r="N1403" i="7" s="1"/>
  <c r="L1403" i="7" a="1"/>
  <c r="L1403" i="7" s="1"/>
  <c r="K1403" i="7" a="1"/>
  <c r="K1403" i="7" s="1"/>
  <c r="I1403" i="7" a="1"/>
  <c r="I1403" i="7" s="1"/>
  <c r="H1403" i="7" a="1"/>
  <c r="H1403" i="7" s="1"/>
  <c r="R1402" i="7" a="1"/>
  <c r="R1402" i="7" s="1"/>
  <c r="Q1402" i="7" a="1"/>
  <c r="Q1402" i="7" s="1"/>
  <c r="O1402" i="7" a="1"/>
  <c r="O1402" i="7" s="1"/>
  <c r="N1402" i="7" a="1"/>
  <c r="N1402" i="7" s="1"/>
  <c r="L1402" i="7" a="1"/>
  <c r="L1402" i="7" s="1"/>
  <c r="K1402" i="7" a="1"/>
  <c r="K1402" i="7" s="1"/>
  <c r="I1402" i="7" a="1"/>
  <c r="I1402" i="7" s="1"/>
  <c r="H1402" i="7" a="1"/>
  <c r="H1402" i="7" s="1"/>
  <c r="R1401" i="7" a="1"/>
  <c r="R1401" i="7" s="1"/>
  <c r="Q1401" i="7" a="1"/>
  <c r="Q1401" i="7" s="1"/>
  <c r="O1401" i="7" a="1"/>
  <c r="O1401" i="7" s="1"/>
  <c r="N1401" i="7" a="1"/>
  <c r="N1401" i="7" s="1"/>
  <c r="L1401" i="7" a="1"/>
  <c r="L1401" i="7" s="1"/>
  <c r="K1401" i="7" a="1"/>
  <c r="K1401" i="7" s="1"/>
  <c r="I1401" i="7" a="1"/>
  <c r="I1401" i="7" s="1"/>
  <c r="H1401" i="7" a="1"/>
  <c r="H1401" i="7" s="1"/>
  <c r="R1400" i="7" a="1"/>
  <c r="R1400" i="7" s="1"/>
  <c r="Q1400" i="7" a="1"/>
  <c r="Q1400" i="7" s="1"/>
  <c r="O1400" i="7" a="1"/>
  <c r="O1400" i="7" s="1"/>
  <c r="N1400" i="7" a="1"/>
  <c r="N1400" i="7" s="1"/>
  <c r="L1400" i="7" a="1"/>
  <c r="L1400" i="7" s="1"/>
  <c r="K1400" i="7" a="1"/>
  <c r="K1400" i="7" s="1"/>
  <c r="I1400" i="7" a="1"/>
  <c r="I1400" i="7" s="1"/>
  <c r="H1400" i="7" a="1"/>
  <c r="H1400" i="7" s="1"/>
  <c r="R1399" i="7" a="1"/>
  <c r="R1399" i="7" s="1"/>
  <c r="Q1399" i="7" a="1"/>
  <c r="Q1399" i="7" s="1"/>
  <c r="O1399" i="7" a="1"/>
  <c r="O1399" i="7" s="1"/>
  <c r="N1399" i="7" a="1"/>
  <c r="N1399" i="7" s="1"/>
  <c r="L1399" i="7" a="1"/>
  <c r="L1399" i="7" s="1"/>
  <c r="K1399" i="7" a="1"/>
  <c r="K1399" i="7" s="1"/>
  <c r="I1399" i="7" a="1"/>
  <c r="I1399" i="7" s="1"/>
  <c r="H1399" i="7" a="1"/>
  <c r="H1399" i="7" s="1"/>
  <c r="R1398" i="7" a="1"/>
  <c r="R1398" i="7" s="1"/>
  <c r="Q1398" i="7" a="1"/>
  <c r="Q1398" i="7" s="1"/>
  <c r="O1398" i="7" a="1"/>
  <c r="O1398" i="7" s="1"/>
  <c r="N1398" i="7" a="1"/>
  <c r="N1398" i="7" s="1"/>
  <c r="L1398" i="7" a="1"/>
  <c r="L1398" i="7" s="1"/>
  <c r="K1398" i="7" a="1"/>
  <c r="K1398" i="7" s="1"/>
  <c r="I1398" i="7" a="1"/>
  <c r="I1398" i="7" s="1"/>
  <c r="H1398" i="7" a="1"/>
  <c r="H1398" i="7" s="1"/>
  <c r="R1397" i="7" a="1"/>
  <c r="R1397" i="7" s="1"/>
  <c r="Q1397" i="7" a="1"/>
  <c r="Q1397" i="7" s="1"/>
  <c r="O1397" i="7" a="1"/>
  <c r="O1397" i="7" s="1"/>
  <c r="N1397" i="7" a="1"/>
  <c r="N1397" i="7" s="1"/>
  <c r="L1397" i="7" a="1"/>
  <c r="L1397" i="7" s="1"/>
  <c r="K1397" i="7" a="1"/>
  <c r="K1397" i="7" s="1"/>
  <c r="I1397" i="7" a="1"/>
  <c r="I1397" i="7" s="1"/>
  <c r="H1397" i="7" a="1"/>
  <c r="H1397" i="7" s="1"/>
  <c r="R1396" i="7" a="1"/>
  <c r="R1396" i="7" s="1"/>
  <c r="Q1396" i="7" a="1"/>
  <c r="Q1396" i="7" s="1"/>
  <c r="O1396" i="7" a="1"/>
  <c r="O1396" i="7" s="1"/>
  <c r="N1396" i="7" a="1"/>
  <c r="N1396" i="7" s="1"/>
  <c r="L1396" i="7" a="1"/>
  <c r="L1396" i="7" s="1"/>
  <c r="K1396" i="7" a="1"/>
  <c r="K1396" i="7" s="1"/>
  <c r="I1396" i="7" a="1"/>
  <c r="I1396" i="7" s="1"/>
  <c r="H1396" i="7" a="1"/>
  <c r="H1396" i="7" s="1"/>
  <c r="R1395" i="7" a="1"/>
  <c r="R1395" i="7" s="1"/>
  <c r="Q1395" i="7" a="1"/>
  <c r="Q1395" i="7" s="1"/>
  <c r="O1395" i="7" a="1"/>
  <c r="O1395" i="7" s="1"/>
  <c r="N1395" i="7" a="1"/>
  <c r="N1395" i="7" s="1"/>
  <c r="L1395" i="7" a="1"/>
  <c r="L1395" i="7" s="1"/>
  <c r="K1395" i="7" a="1"/>
  <c r="K1395" i="7" s="1"/>
  <c r="I1395" i="7" a="1"/>
  <c r="I1395" i="7" s="1"/>
  <c r="H1395" i="7" a="1"/>
  <c r="H1395" i="7" s="1"/>
  <c r="R1394" i="7" a="1"/>
  <c r="R1394" i="7" s="1"/>
  <c r="Q1394" i="7" a="1"/>
  <c r="Q1394" i="7" s="1"/>
  <c r="O1394" i="7" a="1"/>
  <c r="O1394" i="7" s="1"/>
  <c r="N1394" i="7" a="1"/>
  <c r="N1394" i="7" s="1"/>
  <c r="L1394" i="7" a="1"/>
  <c r="L1394" i="7" s="1"/>
  <c r="K1394" i="7" a="1"/>
  <c r="K1394" i="7" s="1"/>
  <c r="I1394" i="7" a="1"/>
  <c r="I1394" i="7" s="1"/>
  <c r="H1394" i="7" a="1"/>
  <c r="H1394" i="7" s="1"/>
  <c r="R1393" i="7" a="1"/>
  <c r="R1393" i="7" s="1"/>
  <c r="Q1393" i="7" a="1"/>
  <c r="Q1393" i="7" s="1"/>
  <c r="O1393" i="7" a="1"/>
  <c r="O1393" i="7" s="1"/>
  <c r="N1393" i="7" a="1"/>
  <c r="N1393" i="7" s="1"/>
  <c r="L1393" i="7" a="1"/>
  <c r="L1393" i="7" s="1"/>
  <c r="K1393" i="7" a="1"/>
  <c r="K1393" i="7" s="1"/>
  <c r="I1393" i="7" a="1"/>
  <c r="I1393" i="7" s="1"/>
  <c r="H1393" i="7" a="1"/>
  <c r="H1393" i="7" s="1"/>
  <c r="R1392" i="7" a="1"/>
  <c r="R1392" i="7" s="1"/>
  <c r="Q1392" i="7" a="1"/>
  <c r="Q1392" i="7" s="1"/>
  <c r="O1392" i="7" a="1"/>
  <c r="O1392" i="7" s="1"/>
  <c r="N1392" i="7" a="1"/>
  <c r="N1392" i="7" s="1"/>
  <c r="L1392" i="7" a="1"/>
  <c r="L1392" i="7" s="1"/>
  <c r="K1392" i="7" a="1"/>
  <c r="K1392" i="7" s="1"/>
  <c r="I1392" i="7" a="1"/>
  <c r="I1392" i="7" s="1"/>
  <c r="H1392" i="7" a="1"/>
  <c r="H1392" i="7" s="1"/>
  <c r="R1391" i="7" a="1"/>
  <c r="R1391" i="7" s="1"/>
  <c r="Q1391" i="7" a="1"/>
  <c r="Q1391" i="7" s="1"/>
  <c r="O1391" i="7" a="1"/>
  <c r="O1391" i="7" s="1"/>
  <c r="N1391" i="7" a="1"/>
  <c r="N1391" i="7" s="1"/>
  <c r="L1391" i="7" a="1"/>
  <c r="L1391" i="7" s="1"/>
  <c r="K1391" i="7" a="1"/>
  <c r="K1391" i="7" s="1"/>
  <c r="I1391" i="7" a="1"/>
  <c r="I1391" i="7" s="1"/>
  <c r="H1391" i="7" a="1"/>
  <c r="H1391" i="7" s="1"/>
  <c r="R1390" i="7" a="1"/>
  <c r="R1390" i="7" s="1"/>
  <c r="Q1390" i="7" a="1"/>
  <c r="Q1390" i="7" s="1"/>
  <c r="O1390" i="7" a="1"/>
  <c r="O1390" i="7" s="1"/>
  <c r="N1390" i="7" a="1"/>
  <c r="N1390" i="7" s="1"/>
  <c r="L1390" i="7" a="1"/>
  <c r="L1390" i="7" s="1"/>
  <c r="K1390" i="7" a="1"/>
  <c r="K1390" i="7" s="1"/>
  <c r="I1390" i="7" a="1"/>
  <c r="I1390" i="7" s="1"/>
  <c r="H1390" i="7" a="1"/>
  <c r="H1390" i="7" s="1"/>
  <c r="R1389" i="7" a="1"/>
  <c r="R1389" i="7" s="1"/>
  <c r="Q1389" i="7" a="1"/>
  <c r="Q1389" i="7" s="1"/>
  <c r="O1389" i="7" a="1"/>
  <c r="O1389" i="7" s="1"/>
  <c r="N1389" i="7" a="1"/>
  <c r="N1389" i="7" s="1"/>
  <c r="L1389" i="7" a="1"/>
  <c r="L1389" i="7" s="1"/>
  <c r="K1389" i="7" a="1"/>
  <c r="K1389" i="7" s="1"/>
  <c r="I1389" i="7" a="1"/>
  <c r="I1389" i="7" s="1"/>
  <c r="H1389" i="7" a="1"/>
  <c r="H1389" i="7" s="1"/>
  <c r="R1388" i="7" a="1"/>
  <c r="R1388" i="7" s="1"/>
  <c r="Q1388" i="7" a="1"/>
  <c r="Q1388" i="7" s="1"/>
  <c r="O1388" i="7" a="1"/>
  <c r="O1388" i="7" s="1"/>
  <c r="N1388" i="7" a="1"/>
  <c r="N1388" i="7" s="1"/>
  <c r="L1388" i="7" a="1"/>
  <c r="L1388" i="7" s="1"/>
  <c r="K1388" i="7" a="1"/>
  <c r="K1388" i="7" s="1"/>
  <c r="I1388" i="7" a="1"/>
  <c r="I1388" i="7" s="1"/>
  <c r="H1388" i="7" a="1"/>
  <c r="H1388" i="7" s="1"/>
  <c r="R1387" i="7" a="1"/>
  <c r="R1387" i="7" s="1"/>
  <c r="Q1387" i="7" a="1"/>
  <c r="Q1387" i="7" s="1"/>
  <c r="O1387" i="7" a="1"/>
  <c r="O1387" i="7" s="1"/>
  <c r="N1387" i="7" a="1"/>
  <c r="N1387" i="7" s="1"/>
  <c r="L1387" i="7" a="1"/>
  <c r="L1387" i="7" s="1"/>
  <c r="K1387" i="7" a="1"/>
  <c r="K1387" i="7" s="1"/>
  <c r="I1387" i="7" a="1"/>
  <c r="I1387" i="7" s="1"/>
  <c r="H1387" i="7" a="1"/>
  <c r="H1387" i="7" s="1"/>
  <c r="R1386" i="7" a="1"/>
  <c r="R1386" i="7" s="1"/>
  <c r="Q1386" i="7" a="1"/>
  <c r="Q1386" i="7" s="1"/>
  <c r="O1386" i="7" a="1"/>
  <c r="O1386" i="7" s="1"/>
  <c r="N1386" i="7" a="1"/>
  <c r="N1386" i="7" s="1"/>
  <c r="L1386" i="7" a="1"/>
  <c r="L1386" i="7" s="1"/>
  <c r="K1386" i="7" a="1"/>
  <c r="K1386" i="7" s="1"/>
  <c r="I1386" i="7" a="1"/>
  <c r="I1386" i="7" s="1"/>
  <c r="H1386" i="7" a="1"/>
  <c r="H1386" i="7" s="1"/>
  <c r="R1385" i="7" a="1"/>
  <c r="R1385" i="7" s="1"/>
  <c r="Q1385" i="7" a="1"/>
  <c r="Q1385" i="7" s="1"/>
  <c r="O1385" i="7" a="1"/>
  <c r="O1385" i="7" s="1"/>
  <c r="N1385" i="7" a="1"/>
  <c r="N1385" i="7" s="1"/>
  <c r="L1385" i="7" a="1"/>
  <c r="L1385" i="7" s="1"/>
  <c r="K1385" i="7" a="1"/>
  <c r="K1385" i="7" s="1"/>
  <c r="I1385" i="7" a="1"/>
  <c r="I1385" i="7" s="1"/>
  <c r="H1385" i="7" a="1"/>
  <c r="H1385" i="7" s="1"/>
  <c r="R1384" i="7" a="1"/>
  <c r="R1384" i="7" s="1"/>
  <c r="Q1384" i="7" a="1"/>
  <c r="Q1384" i="7" s="1"/>
  <c r="O1384" i="7" a="1"/>
  <c r="O1384" i="7" s="1"/>
  <c r="N1384" i="7" a="1"/>
  <c r="N1384" i="7" s="1"/>
  <c r="L1384" i="7" a="1"/>
  <c r="L1384" i="7" s="1"/>
  <c r="K1384" i="7" a="1"/>
  <c r="K1384" i="7" s="1"/>
  <c r="I1384" i="7" a="1"/>
  <c r="I1384" i="7" s="1"/>
  <c r="H1384" i="7" a="1"/>
  <c r="H1384" i="7" s="1"/>
  <c r="R1383" i="7" a="1"/>
  <c r="R1383" i="7" s="1"/>
  <c r="Q1383" i="7" a="1"/>
  <c r="Q1383" i="7" s="1"/>
  <c r="O1383" i="7" a="1"/>
  <c r="O1383" i="7" s="1"/>
  <c r="N1383" i="7" a="1"/>
  <c r="N1383" i="7" s="1"/>
  <c r="L1383" i="7" a="1"/>
  <c r="L1383" i="7" s="1"/>
  <c r="K1383" i="7" a="1"/>
  <c r="K1383" i="7" s="1"/>
  <c r="I1383" i="7" a="1"/>
  <c r="I1383" i="7" s="1"/>
  <c r="H1383" i="7" a="1"/>
  <c r="H1383" i="7" s="1"/>
  <c r="R1382" i="7" a="1"/>
  <c r="R1382" i="7" s="1"/>
  <c r="Q1382" i="7" a="1"/>
  <c r="Q1382" i="7" s="1"/>
  <c r="O1382" i="7" a="1"/>
  <c r="O1382" i="7" s="1"/>
  <c r="N1382" i="7" a="1"/>
  <c r="N1382" i="7" s="1"/>
  <c r="L1382" i="7" a="1"/>
  <c r="L1382" i="7" s="1"/>
  <c r="K1382" i="7" a="1"/>
  <c r="K1382" i="7" s="1"/>
  <c r="I1382" i="7" a="1"/>
  <c r="I1382" i="7" s="1"/>
  <c r="H1382" i="7" a="1"/>
  <c r="H1382" i="7" s="1"/>
  <c r="R1381" i="7" a="1"/>
  <c r="R1381" i="7" s="1"/>
  <c r="Q1381" i="7" a="1"/>
  <c r="Q1381" i="7" s="1"/>
  <c r="O1381" i="7" a="1"/>
  <c r="O1381" i="7" s="1"/>
  <c r="N1381" i="7" a="1"/>
  <c r="N1381" i="7" s="1"/>
  <c r="L1381" i="7" a="1"/>
  <c r="L1381" i="7" s="1"/>
  <c r="K1381" i="7" a="1"/>
  <c r="K1381" i="7" s="1"/>
  <c r="I1381" i="7" a="1"/>
  <c r="I1381" i="7" s="1"/>
  <c r="H1381" i="7" a="1"/>
  <c r="H1381" i="7" s="1"/>
  <c r="R1380" i="7" a="1"/>
  <c r="R1380" i="7" s="1"/>
  <c r="Q1380" i="7" a="1"/>
  <c r="Q1380" i="7" s="1"/>
  <c r="O1380" i="7" a="1"/>
  <c r="O1380" i="7" s="1"/>
  <c r="N1380" i="7" a="1"/>
  <c r="N1380" i="7" s="1"/>
  <c r="L1380" i="7" a="1"/>
  <c r="L1380" i="7" s="1"/>
  <c r="K1380" i="7" a="1"/>
  <c r="K1380" i="7" s="1"/>
  <c r="I1380" i="7" a="1"/>
  <c r="I1380" i="7" s="1"/>
  <c r="H1380" i="7" a="1"/>
  <c r="H1380" i="7" s="1"/>
  <c r="R1379" i="7" a="1"/>
  <c r="R1379" i="7" s="1"/>
  <c r="Q1379" i="7" a="1"/>
  <c r="Q1379" i="7" s="1"/>
  <c r="O1379" i="7" a="1"/>
  <c r="O1379" i="7" s="1"/>
  <c r="N1379" i="7" a="1"/>
  <c r="N1379" i="7" s="1"/>
  <c r="L1379" i="7" a="1"/>
  <c r="L1379" i="7" s="1"/>
  <c r="K1379" i="7" a="1"/>
  <c r="K1379" i="7" s="1"/>
  <c r="I1379" i="7" a="1"/>
  <c r="I1379" i="7" s="1"/>
  <c r="H1379" i="7" a="1"/>
  <c r="H1379" i="7" s="1"/>
  <c r="R1378" i="7" a="1"/>
  <c r="R1378" i="7" s="1"/>
  <c r="Q1378" i="7" a="1"/>
  <c r="Q1378" i="7" s="1"/>
  <c r="O1378" i="7" a="1"/>
  <c r="O1378" i="7" s="1"/>
  <c r="N1378" i="7" a="1"/>
  <c r="N1378" i="7" s="1"/>
  <c r="L1378" i="7" a="1"/>
  <c r="L1378" i="7" s="1"/>
  <c r="K1378" i="7" a="1"/>
  <c r="K1378" i="7" s="1"/>
  <c r="I1378" i="7" a="1"/>
  <c r="I1378" i="7" s="1"/>
  <c r="H1378" i="7" a="1"/>
  <c r="H1378" i="7" s="1"/>
  <c r="R1377" i="7" a="1"/>
  <c r="R1377" i="7" s="1"/>
  <c r="Q1377" i="7" a="1"/>
  <c r="Q1377" i="7" s="1"/>
  <c r="O1377" i="7" a="1"/>
  <c r="O1377" i="7" s="1"/>
  <c r="N1377" i="7" a="1"/>
  <c r="N1377" i="7" s="1"/>
  <c r="L1377" i="7" a="1"/>
  <c r="L1377" i="7" s="1"/>
  <c r="K1377" i="7" a="1"/>
  <c r="K1377" i="7" s="1"/>
  <c r="I1377" i="7" a="1"/>
  <c r="I1377" i="7" s="1"/>
  <c r="H1377" i="7" a="1"/>
  <c r="H1377" i="7" s="1"/>
  <c r="R1376" i="7" a="1"/>
  <c r="R1376" i="7" s="1"/>
  <c r="Q1376" i="7" a="1"/>
  <c r="Q1376" i="7" s="1"/>
  <c r="O1376" i="7" a="1"/>
  <c r="O1376" i="7" s="1"/>
  <c r="N1376" i="7" a="1"/>
  <c r="N1376" i="7" s="1"/>
  <c r="L1376" i="7" a="1"/>
  <c r="L1376" i="7" s="1"/>
  <c r="K1376" i="7" a="1"/>
  <c r="K1376" i="7" s="1"/>
  <c r="I1376" i="7" a="1"/>
  <c r="I1376" i="7" s="1"/>
  <c r="H1376" i="7" a="1"/>
  <c r="H1376" i="7" s="1"/>
  <c r="R1375" i="7" a="1"/>
  <c r="R1375" i="7" s="1"/>
  <c r="Q1375" i="7" a="1"/>
  <c r="Q1375" i="7" s="1"/>
  <c r="O1375" i="7" a="1"/>
  <c r="O1375" i="7" s="1"/>
  <c r="N1375" i="7" a="1"/>
  <c r="N1375" i="7" s="1"/>
  <c r="L1375" i="7" a="1"/>
  <c r="L1375" i="7" s="1"/>
  <c r="K1375" i="7" a="1"/>
  <c r="K1375" i="7" s="1"/>
  <c r="I1375" i="7" a="1"/>
  <c r="I1375" i="7" s="1"/>
  <c r="H1375" i="7" a="1"/>
  <c r="H1375" i="7" s="1"/>
  <c r="R1374" i="7" a="1"/>
  <c r="R1374" i="7" s="1"/>
  <c r="Q1374" i="7" a="1"/>
  <c r="Q1374" i="7" s="1"/>
  <c r="O1374" i="7" a="1"/>
  <c r="O1374" i="7" s="1"/>
  <c r="N1374" i="7" a="1"/>
  <c r="N1374" i="7" s="1"/>
  <c r="L1374" i="7" a="1"/>
  <c r="L1374" i="7" s="1"/>
  <c r="K1374" i="7" a="1"/>
  <c r="K1374" i="7" s="1"/>
  <c r="I1374" i="7" a="1"/>
  <c r="I1374" i="7" s="1"/>
  <c r="H1374" i="7" a="1"/>
  <c r="H1374" i="7" s="1"/>
  <c r="R1373" i="7" a="1"/>
  <c r="R1373" i="7" s="1"/>
  <c r="Q1373" i="7" a="1"/>
  <c r="Q1373" i="7" s="1"/>
  <c r="O1373" i="7" a="1"/>
  <c r="O1373" i="7" s="1"/>
  <c r="N1373" i="7" a="1"/>
  <c r="N1373" i="7" s="1"/>
  <c r="L1373" i="7" a="1"/>
  <c r="L1373" i="7" s="1"/>
  <c r="K1373" i="7" a="1"/>
  <c r="K1373" i="7" s="1"/>
  <c r="I1373" i="7" a="1"/>
  <c r="I1373" i="7" s="1"/>
  <c r="H1373" i="7" a="1"/>
  <c r="H1373" i="7" s="1"/>
  <c r="R1372" i="7" a="1"/>
  <c r="R1372" i="7" s="1"/>
  <c r="Q1372" i="7" a="1"/>
  <c r="Q1372" i="7" s="1"/>
  <c r="O1372" i="7" a="1"/>
  <c r="O1372" i="7" s="1"/>
  <c r="N1372" i="7" a="1"/>
  <c r="N1372" i="7" s="1"/>
  <c r="L1372" i="7" a="1"/>
  <c r="L1372" i="7" s="1"/>
  <c r="K1372" i="7" a="1"/>
  <c r="K1372" i="7" s="1"/>
  <c r="I1372" i="7" a="1"/>
  <c r="I1372" i="7" s="1"/>
  <c r="H1372" i="7" a="1"/>
  <c r="H1372" i="7" s="1"/>
  <c r="R1371" i="7" a="1"/>
  <c r="R1371" i="7" s="1"/>
  <c r="Q1371" i="7" a="1"/>
  <c r="Q1371" i="7" s="1"/>
  <c r="O1371" i="7" a="1"/>
  <c r="O1371" i="7" s="1"/>
  <c r="N1371" i="7" a="1"/>
  <c r="N1371" i="7" s="1"/>
  <c r="L1371" i="7" a="1"/>
  <c r="L1371" i="7" s="1"/>
  <c r="K1371" i="7" a="1"/>
  <c r="K1371" i="7" s="1"/>
  <c r="I1371" i="7" a="1"/>
  <c r="I1371" i="7" s="1"/>
  <c r="H1371" i="7" a="1"/>
  <c r="H1371" i="7" s="1"/>
  <c r="R1370" i="7" a="1"/>
  <c r="R1370" i="7" s="1"/>
  <c r="Q1370" i="7" a="1"/>
  <c r="Q1370" i="7" s="1"/>
  <c r="O1370" i="7" a="1"/>
  <c r="O1370" i="7" s="1"/>
  <c r="N1370" i="7" a="1"/>
  <c r="N1370" i="7" s="1"/>
  <c r="L1370" i="7" a="1"/>
  <c r="L1370" i="7" s="1"/>
  <c r="K1370" i="7" a="1"/>
  <c r="K1370" i="7" s="1"/>
  <c r="I1370" i="7" a="1"/>
  <c r="I1370" i="7" s="1"/>
  <c r="H1370" i="7" a="1"/>
  <c r="H1370" i="7" s="1"/>
  <c r="R1369" i="7" a="1"/>
  <c r="R1369" i="7" s="1"/>
  <c r="Q1369" i="7" a="1"/>
  <c r="Q1369" i="7" s="1"/>
  <c r="O1369" i="7" a="1"/>
  <c r="O1369" i="7" s="1"/>
  <c r="N1369" i="7" a="1"/>
  <c r="N1369" i="7" s="1"/>
  <c r="L1369" i="7" a="1"/>
  <c r="L1369" i="7" s="1"/>
  <c r="K1369" i="7" a="1"/>
  <c r="K1369" i="7" s="1"/>
  <c r="I1369" i="7" a="1"/>
  <c r="I1369" i="7" s="1"/>
  <c r="H1369" i="7" a="1"/>
  <c r="H1369" i="7" s="1"/>
  <c r="R1368" i="7" a="1"/>
  <c r="R1368" i="7" s="1"/>
  <c r="Q1368" i="7" a="1"/>
  <c r="Q1368" i="7" s="1"/>
  <c r="O1368" i="7" a="1"/>
  <c r="O1368" i="7" s="1"/>
  <c r="N1368" i="7" a="1"/>
  <c r="N1368" i="7" s="1"/>
  <c r="L1368" i="7" a="1"/>
  <c r="L1368" i="7" s="1"/>
  <c r="K1368" i="7" a="1"/>
  <c r="K1368" i="7" s="1"/>
  <c r="I1368" i="7" a="1"/>
  <c r="I1368" i="7" s="1"/>
  <c r="H1368" i="7" a="1"/>
  <c r="H1368" i="7" s="1"/>
  <c r="R1367" i="7" a="1"/>
  <c r="R1367" i="7" s="1"/>
  <c r="Q1367" i="7" a="1"/>
  <c r="Q1367" i="7" s="1"/>
  <c r="O1367" i="7" a="1"/>
  <c r="O1367" i="7" s="1"/>
  <c r="N1367" i="7" a="1"/>
  <c r="N1367" i="7" s="1"/>
  <c r="L1367" i="7" a="1"/>
  <c r="L1367" i="7" s="1"/>
  <c r="K1367" i="7" a="1"/>
  <c r="K1367" i="7" s="1"/>
  <c r="I1367" i="7" a="1"/>
  <c r="I1367" i="7" s="1"/>
  <c r="H1367" i="7" a="1"/>
  <c r="H1367" i="7" s="1"/>
  <c r="R1366" i="7" a="1"/>
  <c r="R1366" i="7" s="1"/>
  <c r="Q1366" i="7" a="1"/>
  <c r="Q1366" i="7" s="1"/>
  <c r="O1366" i="7" a="1"/>
  <c r="O1366" i="7" s="1"/>
  <c r="N1366" i="7" a="1"/>
  <c r="N1366" i="7" s="1"/>
  <c r="L1366" i="7" a="1"/>
  <c r="L1366" i="7" s="1"/>
  <c r="K1366" i="7" a="1"/>
  <c r="K1366" i="7" s="1"/>
  <c r="I1366" i="7" a="1"/>
  <c r="I1366" i="7" s="1"/>
  <c r="H1366" i="7" a="1"/>
  <c r="H1366" i="7" s="1"/>
  <c r="R1365" i="7" a="1"/>
  <c r="R1365" i="7" s="1"/>
  <c r="Q1365" i="7" a="1"/>
  <c r="Q1365" i="7" s="1"/>
  <c r="O1365" i="7" a="1"/>
  <c r="O1365" i="7" s="1"/>
  <c r="N1365" i="7" a="1"/>
  <c r="N1365" i="7" s="1"/>
  <c r="L1365" i="7" a="1"/>
  <c r="L1365" i="7" s="1"/>
  <c r="K1365" i="7" a="1"/>
  <c r="K1365" i="7" s="1"/>
  <c r="I1365" i="7" a="1"/>
  <c r="I1365" i="7" s="1"/>
  <c r="H1365" i="7" a="1"/>
  <c r="H1365" i="7" s="1"/>
  <c r="R1364" i="7" a="1"/>
  <c r="R1364" i="7" s="1"/>
  <c r="Q1364" i="7" a="1"/>
  <c r="Q1364" i="7" s="1"/>
  <c r="O1364" i="7" a="1"/>
  <c r="O1364" i="7" s="1"/>
  <c r="N1364" i="7" a="1"/>
  <c r="N1364" i="7" s="1"/>
  <c r="L1364" i="7" a="1"/>
  <c r="L1364" i="7" s="1"/>
  <c r="K1364" i="7" a="1"/>
  <c r="K1364" i="7" s="1"/>
  <c r="I1364" i="7" a="1"/>
  <c r="I1364" i="7" s="1"/>
  <c r="H1364" i="7" a="1"/>
  <c r="H1364" i="7" s="1"/>
  <c r="R1363" i="7" a="1"/>
  <c r="R1363" i="7" s="1"/>
  <c r="Q1363" i="7" a="1"/>
  <c r="Q1363" i="7" s="1"/>
  <c r="O1363" i="7" a="1"/>
  <c r="O1363" i="7" s="1"/>
  <c r="N1363" i="7" a="1"/>
  <c r="N1363" i="7" s="1"/>
  <c r="L1363" i="7" a="1"/>
  <c r="L1363" i="7" s="1"/>
  <c r="K1363" i="7" a="1"/>
  <c r="K1363" i="7" s="1"/>
  <c r="I1363" i="7" a="1"/>
  <c r="I1363" i="7" s="1"/>
  <c r="H1363" i="7" a="1"/>
  <c r="H1363" i="7" s="1"/>
  <c r="R1362" i="7" a="1"/>
  <c r="R1362" i="7" s="1"/>
  <c r="Q1362" i="7" a="1"/>
  <c r="Q1362" i="7" s="1"/>
  <c r="O1362" i="7" a="1"/>
  <c r="O1362" i="7" s="1"/>
  <c r="N1362" i="7" a="1"/>
  <c r="N1362" i="7" s="1"/>
  <c r="L1362" i="7" a="1"/>
  <c r="L1362" i="7" s="1"/>
  <c r="K1362" i="7" a="1"/>
  <c r="K1362" i="7" s="1"/>
  <c r="I1362" i="7" a="1"/>
  <c r="I1362" i="7" s="1"/>
  <c r="H1362" i="7" a="1"/>
  <c r="H1362" i="7" s="1"/>
  <c r="R1361" i="7" a="1"/>
  <c r="R1361" i="7" s="1"/>
  <c r="Q1361" i="7" a="1"/>
  <c r="Q1361" i="7" s="1"/>
  <c r="O1361" i="7" a="1"/>
  <c r="O1361" i="7" s="1"/>
  <c r="N1361" i="7" a="1"/>
  <c r="N1361" i="7" s="1"/>
  <c r="L1361" i="7" a="1"/>
  <c r="L1361" i="7" s="1"/>
  <c r="K1361" i="7" a="1"/>
  <c r="K1361" i="7" s="1"/>
  <c r="I1361" i="7" a="1"/>
  <c r="I1361" i="7" s="1"/>
  <c r="H1361" i="7" a="1"/>
  <c r="H1361" i="7" s="1"/>
  <c r="R1360" i="7" a="1"/>
  <c r="R1360" i="7" s="1"/>
  <c r="Q1360" i="7" a="1"/>
  <c r="Q1360" i="7" s="1"/>
  <c r="O1360" i="7" a="1"/>
  <c r="O1360" i="7" s="1"/>
  <c r="N1360" i="7" a="1"/>
  <c r="N1360" i="7" s="1"/>
  <c r="L1360" i="7" a="1"/>
  <c r="L1360" i="7" s="1"/>
  <c r="K1360" i="7" a="1"/>
  <c r="K1360" i="7" s="1"/>
  <c r="I1360" i="7" a="1"/>
  <c r="I1360" i="7" s="1"/>
  <c r="H1360" i="7" a="1"/>
  <c r="H1360" i="7" s="1"/>
  <c r="R1359" i="7" a="1"/>
  <c r="R1359" i="7" s="1"/>
  <c r="Q1359" i="7" a="1"/>
  <c r="Q1359" i="7" s="1"/>
  <c r="O1359" i="7" a="1"/>
  <c r="O1359" i="7" s="1"/>
  <c r="N1359" i="7" a="1"/>
  <c r="N1359" i="7" s="1"/>
  <c r="L1359" i="7" a="1"/>
  <c r="L1359" i="7" s="1"/>
  <c r="K1359" i="7" a="1"/>
  <c r="K1359" i="7" s="1"/>
  <c r="I1359" i="7" a="1"/>
  <c r="I1359" i="7" s="1"/>
  <c r="H1359" i="7" a="1"/>
  <c r="H1359" i="7" s="1"/>
  <c r="R1358" i="7" a="1"/>
  <c r="R1358" i="7" s="1"/>
  <c r="Q1358" i="7" a="1"/>
  <c r="Q1358" i="7" s="1"/>
  <c r="O1358" i="7" a="1"/>
  <c r="O1358" i="7" s="1"/>
  <c r="N1358" i="7" a="1"/>
  <c r="N1358" i="7" s="1"/>
  <c r="L1358" i="7" a="1"/>
  <c r="L1358" i="7" s="1"/>
  <c r="K1358" i="7" a="1"/>
  <c r="K1358" i="7" s="1"/>
  <c r="I1358" i="7" a="1"/>
  <c r="I1358" i="7" s="1"/>
  <c r="H1358" i="7" a="1"/>
  <c r="H1358" i="7" s="1"/>
  <c r="R1357" i="7" a="1"/>
  <c r="R1357" i="7" s="1"/>
  <c r="Q1357" i="7" a="1"/>
  <c r="Q1357" i="7" s="1"/>
  <c r="O1357" i="7" a="1"/>
  <c r="O1357" i="7" s="1"/>
  <c r="N1357" i="7" a="1"/>
  <c r="N1357" i="7" s="1"/>
  <c r="L1357" i="7" a="1"/>
  <c r="L1357" i="7" s="1"/>
  <c r="K1357" i="7" a="1"/>
  <c r="K1357" i="7" s="1"/>
  <c r="I1357" i="7" a="1"/>
  <c r="I1357" i="7" s="1"/>
  <c r="H1357" i="7" a="1"/>
  <c r="H1357" i="7" s="1"/>
  <c r="R1356" i="7" a="1"/>
  <c r="R1356" i="7" s="1"/>
  <c r="Q1356" i="7" a="1"/>
  <c r="Q1356" i="7" s="1"/>
  <c r="O1356" i="7" a="1"/>
  <c r="O1356" i="7" s="1"/>
  <c r="N1356" i="7" a="1"/>
  <c r="N1356" i="7" s="1"/>
  <c r="L1356" i="7" a="1"/>
  <c r="L1356" i="7" s="1"/>
  <c r="K1356" i="7" a="1"/>
  <c r="K1356" i="7" s="1"/>
  <c r="I1356" i="7" a="1"/>
  <c r="I1356" i="7" s="1"/>
  <c r="H1356" i="7" a="1"/>
  <c r="H1356" i="7" s="1"/>
  <c r="R1355" i="7" a="1"/>
  <c r="R1355" i="7" s="1"/>
  <c r="Q1355" i="7" a="1"/>
  <c r="Q1355" i="7" s="1"/>
  <c r="O1355" i="7" a="1"/>
  <c r="O1355" i="7" s="1"/>
  <c r="N1355" i="7" a="1"/>
  <c r="N1355" i="7" s="1"/>
  <c r="L1355" i="7" a="1"/>
  <c r="L1355" i="7" s="1"/>
  <c r="K1355" i="7" a="1"/>
  <c r="K1355" i="7" s="1"/>
  <c r="I1355" i="7" a="1"/>
  <c r="I1355" i="7" s="1"/>
  <c r="H1355" i="7" a="1"/>
  <c r="H1355" i="7" s="1"/>
  <c r="R1354" i="7" a="1"/>
  <c r="R1354" i="7" s="1"/>
  <c r="Q1354" i="7" a="1"/>
  <c r="Q1354" i="7" s="1"/>
  <c r="O1354" i="7" a="1"/>
  <c r="O1354" i="7" s="1"/>
  <c r="N1354" i="7" a="1"/>
  <c r="N1354" i="7" s="1"/>
  <c r="L1354" i="7" a="1"/>
  <c r="L1354" i="7" s="1"/>
  <c r="K1354" i="7" a="1"/>
  <c r="K1354" i="7" s="1"/>
  <c r="I1354" i="7" a="1"/>
  <c r="I1354" i="7" s="1"/>
  <c r="H1354" i="7" a="1"/>
  <c r="H1354" i="7" s="1"/>
  <c r="R1353" i="7" a="1"/>
  <c r="R1353" i="7" s="1"/>
  <c r="Q1353" i="7" a="1"/>
  <c r="Q1353" i="7" s="1"/>
  <c r="O1353" i="7" a="1"/>
  <c r="O1353" i="7" s="1"/>
  <c r="N1353" i="7" a="1"/>
  <c r="N1353" i="7" s="1"/>
  <c r="L1353" i="7" a="1"/>
  <c r="L1353" i="7" s="1"/>
  <c r="K1353" i="7" a="1"/>
  <c r="K1353" i="7" s="1"/>
  <c r="I1353" i="7" a="1"/>
  <c r="I1353" i="7" s="1"/>
  <c r="H1353" i="7" a="1"/>
  <c r="H1353" i="7" s="1"/>
  <c r="R1352" i="7" a="1"/>
  <c r="R1352" i="7" s="1"/>
  <c r="Q1352" i="7" a="1"/>
  <c r="Q1352" i="7" s="1"/>
  <c r="O1352" i="7" a="1"/>
  <c r="O1352" i="7" s="1"/>
  <c r="N1352" i="7" a="1"/>
  <c r="N1352" i="7" s="1"/>
  <c r="L1352" i="7" a="1"/>
  <c r="L1352" i="7" s="1"/>
  <c r="K1352" i="7" a="1"/>
  <c r="K1352" i="7" s="1"/>
  <c r="I1352" i="7" a="1"/>
  <c r="I1352" i="7" s="1"/>
  <c r="H1352" i="7" a="1"/>
  <c r="H1352" i="7" s="1"/>
  <c r="R1351" i="7" a="1"/>
  <c r="R1351" i="7" s="1"/>
  <c r="Q1351" i="7" a="1"/>
  <c r="Q1351" i="7" s="1"/>
  <c r="O1351" i="7" a="1"/>
  <c r="O1351" i="7" s="1"/>
  <c r="N1351" i="7" a="1"/>
  <c r="N1351" i="7" s="1"/>
  <c r="L1351" i="7" a="1"/>
  <c r="L1351" i="7" s="1"/>
  <c r="K1351" i="7" a="1"/>
  <c r="K1351" i="7" s="1"/>
  <c r="I1351" i="7" a="1"/>
  <c r="I1351" i="7" s="1"/>
  <c r="H1351" i="7" a="1"/>
  <c r="H1351" i="7" s="1"/>
  <c r="R1350" i="7" a="1"/>
  <c r="R1350" i="7" s="1"/>
  <c r="Q1350" i="7" a="1"/>
  <c r="Q1350" i="7" s="1"/>
  <c r="O1350" i="7" a="1"/>
  <c r="O1350" i="7" s="1"/>
  <c r="N1350" i="7" a="1"/>
  <c r="N1350" i="7" s="1"/>
  <c r="L1350" i="7" a="1"/>
  <c r="L1350" i="7" s="1"/>
  <c r="K1350" i="7" a="1"/>
  <c r="K1350" i="7" s="1"/>
  <c r="I1350" i="7" a="1"/>
  <c r="I1350" i="7" s="1"/>
  <c r="H1350" i="7" a="1"/>
  <c r="H1350" i="7" s="1"/>
  <c r="R1349" i="7" a="1"/>
  <c r="R1349" i="7" s="1"/>
  <c r="Q1349" i="7" a="1"/>
  <c r="Q1349" i="7" s="1"/>
  <c r="O1349" i="7" a="1"/>
  <c r="O1349" i="7" s="1"/>
  <c r="N1349" i="7" a="1"/>
  <c r="N1349" i="7" s="1"/>
  <c r="L1349" i="7" a="1"/>
  <c r="L1349" i="7" s="1"/>
  <c r="K1349" i="7" a="1"/>
  <c r="K1349" i="7" s="1"/>
  <c r="I1349" i="7" a="1"/>
  <c r="I1349" i="7" s="1"/>
  <c r="H1349" i="7" a="1"/>
  <c r="H1349" i="7" s="1"/>
  <c r="R1348" i="7" a="1"/>
  <c r="R1348" i="7" s="1"/>
  <c r="Q1348" i="7" a="1"/>
  <c r="Q1348" i="7" s="1"/>
  <c r="O1348" i="7" a="1"/>
  <c r="O1348" i="7" s="1"/>
  <c r="N1348" i="7" a="1"/>
  <c r="N1348" i="7" s="1"/>
  <c r="L1348" i="7" a="1"/>
  <c r="L1348" i="7" s="1"/>
  <c r="K1348" i="7" a="1"/>
  <c r="K1348" i="7" s="1"/>
  <c r="I1348" i="7" a="1"/>
  <c r="I1348" i="7" s="1"/>
  <c r="H1348" i="7" a="1"/>
  <c r="H1348" i="7" s="1"/>
  <c r="R1347" i="7" a="1"/>
  <c r="R1347" i="7" s="1"/>
  <c r="Q1347" i="7" a="1"/>
  <c r="Q1347" i="7" s="1"/>
  <c r="O1347" i="7" a="1"/>
  <c r="O1347" i="7" s="1"/>
  <c r="N1347" i="7" a="1"/>
  <c r="N1347" i="7" s="1"/>
  <c r="L1347" i="7" a="1"/>
  <c r="L1347" i="7" s="1"/>
  <c r="K1347" i="7" a="1"/>
  <c r="K1347" i="7" s="1"/>
  <c r="I1347" i="7" a="1"/>
  <c r="I1347" i="7" s="1"/>
  <c r="H1347" i="7" a="1"/>
  <c r="H1347" i="7" s="1"/>
  <c r="R1346" i="7" a="1"/>
  <c r="R1346" i="7" s="1"/>
  <c r="Q1346" i="7" a="1"/>
  <c r="Q1346" i="7" s="1"/>
  <c r="O1346" i="7" a="1"/>
  <c r="O1346" i="7" s="1"/>
  <c r="N1346" i="7" a="1"/>
  <c r="N1346" i="7" s="1"/>
  <c r="L1346" i="7" a="1"/>
  <c r="L1346" i="7" s="1"/>
  <c r="K1346" i="7" a="1"/>
  <c r="K1346" i="7" s="1"/>
  <c r="I1346" i="7" a="1"/>
  <c r="I1346" i="7" s="1"/>
  <c r="H1346" i="7" a="1"/>
  <c r="H1346" i="7" s="1"/>
  <c r="R1345" i="7" a="1"/>
  <c r="R1345" i="7" s="1"/>
  <c r="Q1345" i="7" a="1"/>
  <c r="Q1345" i="7" s="1"/>
  <c r="O1345" i="7" a="1"/>
  <c r="O1345" i="7" s="1"/>
  <c r="N1345" i="7" a="1"/>
  <c r="N1345" i="7" s="1"/>
  <c r="L1345" i="7" a="1"/>
  <c r="L1345" i="7" s="1"/>
  <c r="K1345" i="7" a="1"/>
  <c r="K1345" i="7" s="1"/>
  <c r="I1345" i="7" a="1"/>
  <c r="I1345" i="7" s="1"/>
  <c r="H1345" i="7" a="1"/>
  <c r="H1345" i="7" s="1"/>
  <c r="R1344" i="7" a="1"/>
  <c r="R1344" i="7" s="1"/>
  <c r="Q1344" i="7" a="1"/>
  <c r="Q1344" i="7" s="1"/>
  <c r="O1344" i="7" a="1"/>
  <c r="O1344" i="7" s="1"/>
  <c r="N1344" i="7" a="1"/>
  <c r="N1344" i="7" s="1"/>
  <c r="L1344" i="7" a="1"/>
  <c r="L1344" i="7" s="1"/>
  <c r="K1344" i="7" a="1"/>
  <c r="K1344" i="7" s="1"/>
  <c r="I1344" i="7" a="1"/>
  <c r="I1344" i="7" s="1"/>
  <c r="H1344" i="7" a="1"/>
  <c r="H1344" i="7" s="1"/>
  <c r="R1343" i="7" a="1"/>
  <c r="R1343" i="7" s="1"/>
  <c r="Q1343" i="7" a="1"/>
  <c r="Q1343" i="7" s="1"/>
  <c r="O1343" i="7" a="1"/>
  <c r="O1343" i="7" s="1"/>
  <c r="N1343" i="7" a="1"/>
  <c r="N1343" i="7" s="1"/>
  <c r="L1343" i="7" a="1"/>
  <c r="L1343" i="7" s="1"/>
  <c r="K1343" i="7" a="1"/>
  <c r="K1343" i="7" s="1"/>
  <c r="I1343" i="7" a="1"/>
  <c r="I1343" i="7" s="1"/>
  <c r="H1343" i="7" a="1"/>
  <c r="H1343" i="7" s="1"/>
  <c r="R1342" i="7" a="1"/>
  <c r="R1342" i="7" s="1"/>
  <c r="Q1342" i="7" a="1"/>
  <c r="Q1342" i="7" s="1"/>
  <c r="O1342" i="7" a="1"/>
  <c r="O1342" i="7" s="1"/>
  <c r="N1342" i="7" a="1"/>
  <c r="N1342" i="7" s="1"/>
  <c r="L1342" i="7" a="1"/>
  <c r="L1342" i="7" s="1"/>
  <c r="K1342" i="7" a="1"/>
  <c r="K1342" i="7" s="1"/>
  <c r="I1342" i="7" a="1"/>
  <c r="I1342" i="7" s="1"/>
  <c r="H1342" i="7" a="1"/>
  <c r="H1342" i="7" s="1"/>
  <c r="R1341" i="7" a="1"/>
  <c r="R1341" i="7" s="1"/>
  <c r="Q1341" i="7" a="1"/>
  <c r="Q1341" i="7" s="1"/>
  <c r="O1341" i="7" a="1"/>
  <c r="O1341" i="7" s="1"/>
  <c r="N1341" i="7" a="1"/>
  <c r="N1341" i="7" s="1"/>
  <c r="L1341" i="7" a="1"/>
  <c r="L1341" i="7" s="1"/>
  <c r="K1341" i="7" a="1"/>
  <c r="K1341" i="7" s="1"/>
  <c r="I1341" i="7" a="1"/>
  <c r="I1341" i="7" s="1"/>
  <c r="H1341" i="7" a="1"/>
  <c r="H1341" i="7" s="1"/>
  <c r="R1340" i="7" a="1"/>
  <c r="R1340" i="7" s="1"/>
  <c r="Q1340" i="7" a="1"/>
  <c r="Q1340" i="7" s="1"/>
  <c r="O1340" i="7" a="1"/>
  <c r="O1340" i="7" s="1"/>
  <c r="N1340" i="7" a="1"/>
  <c r="N1340" i="7" s="1"/>
  <c r="L1340" i="7" a="1"/>
  <c r="L1340" i="7" s="1"/>
  <c r="K1340" i="7" a="1"/>
  <c r="K1340" i="7" s="1"/>
  <c r="I1340" i="7" a="1"/>
  <c r="I1340" i="7" s="1"/>
  <c r="H1340" i="7" a="1"/>
  <c r="H1340" i="7" s="1"/>
  <c r="R1339" i="7" a="1"/>
  <c r="R1339" i="7" s="1"/>
  <c r="Q1339" i="7" a="1"/>
  <c r="Q1339" i="7" s="1"/>
  <c r="O1339" i="7" a="1"/>
  <c r="O1339" i="7" s="1"/>
  <c r="N1339" i="7" a="1"/>
  <c r="N1339" i="7" s="1"/>
  <c r="L1339" i="7" a="1"/>
  <c r="L1339" i="7" s="1"/>
  <c r="K1339" i="7" a="1"/>
  <c r="K1339" i="7" s="1"/>
  <c r="I1339" i="7" a="1"/>
  <c r="I1339" i="7" s="1"/>
  <c r="H1339" i="7" a="1"/>
  <c r="H1339" i="7" s="1"/>
  <c r="R1338" i="7" a="1"/>
  <c r="R1338" i="7" s="1"/>
  <c r="Q1338" i="7" a="1"/>
  <c r="Q1338" i="7" s="1"/>
  <c r="O1338" i="7" a="1"/>
  <c r="O1338" i="7" s="1"/>
  <c r="N1338" i="7" a="1"/>
  <c r="N1338" i="7" s="1"/>
  <c r="L1338" i="7" a="1"/>
  <c r="L1338" i="7" s="1"/>
  <c r="K1338" i="7" a="1"/>
  <c r="K1338" i="7" s="1"/>
  <c r="I1338" i="7" a="1"/>
  <c r="I1338" i="7" s="1"/>
  <c r="H1338" i="7" a="1"/>
  <c r="H1338" i="7" s="1"/>
  <c r="R1337" i="7" a="1"/>
  <c r="R1337" i="7" s="1"/>
  <c r="Q1337" i="7" a="1"/>
  <c r="Q1337" i="7" s="1"/>
  <c r="O1337" i="7" a="1"/>
  <c r="O1337" i="7" s="1"/>
  <c r="N1337" i="7" a="1"/>
  <c r="N1337" i="7" s="1"/>
  <c r="L1337" i="7" a="1"/>
  <c r="L1337" i="7" s="1"/>
  <c r="K1337" i="7" a="1"/>
  <c r="K1337" i="7" s="1"/>
  <c r="I1337" i="7" a="1"/>
  <c r="I1337" i="7" s="1"/>
  <c r="H1337" i="7" a="1"/>
  <c r="H1337" i="7" s="1"/>
  <c r="R1336" i="7" a="1"/>
  <c r="R1336" i="7" s="1"/>
  <c r="Q1336" i="7" a="1"/>
  <c r="Q1336" i="7" s="1"/>
  <c r="O1336" i="7" a="1"/>
  <c r="O1336" i="7" s="1"/>
  <c r="N1336" i="7" a="1"/>
  <c r="N1336" i="7" s="1"/>
  <c r="L1336" i="7" a="1"/>
  <c r="L1336" i="7" s="1"/>
  <c r="K1336" i="7" a="1"/>
  <c r="K1336" i="7" s="1"/>
  <c r="I1336" i="7" a="1"/>
  <c r="I1336" i="7" s="1"/>
  <c r="H1336" i="7" a="1"/>
  <c r="H1336" i="7" s="1"/>
  <c r="R1335" i="7" a="1"/>
  <c r="R1335" i="7" s="1"/>
  <c r="Q1335" i="7" a="1"/>
  <c r="Q1335" i="7" s="1"/>
  <c r="O1335" i="7" a="1"/>
  <c r="O1335" i="7" s="1"/>
  <c r="N1335" i="7" a="1"/>
  <c r="N1335" i="7" s="1"/>
  <c r="L1335" i="7" a="1"/>
  <c r="L1335" i="7" s="1"/>
  <c r="K1335" i="7" a="1"/>
  <c r="K1335" i="7" s="1"/>
  <c r="I1335" i="7" a="1"/>
  <c r="I1335" i="7" s="1"/>
  <c r="H1335" i="7" a="1"/>
  <c r="H1335" i="7" s="1"/>
  <c r="R1334" i="7" a="1"/>
  <c r="R1334" i="7" s="1"/>
  <c r="Q1334" i="7" a="1"/>
  <c r="Q1334" i="7" s="1"/>
  <c r="O1334" i="7" a="1"/>
  <c r="O1334" i="7" s="1"/>
  <c r="N1334" i="7" a="1"/>
  <c r="N1334" i="7" s="1"/>
  <c r="L1334" i="7" a="1"/>
  <c r="L1334" i="7" s="1"/>
  <c r="K1334" i="7" a="1"/>
  <c r="K1334" i="7" s="1"/>
  <c r="I1334" i="7" a="1"/>
  <c r="I1334" i="7" s="1"/>
  <c r="H1334" i="7" a="1"/>
  <c r="H1334" i="7" s="1"/>
  <c r="R1333" i="7" a="1"/>
  <c r="R1333" i="7" s="1"/>
  <c r="Q1333" i="7" a="1"/>
  <c r="Q1333" i="7" s="1"/>
  <c r="O1333" i="7" a="1"/>
  <c r="O1333" i="7" s="1"/>
  <c r="N1333" i="7" a="1"/>
  <c r="N1333" i="7" s="1"/>
  <c r="L1333" i="7" a="1"/>
  <c r="L1333" i="7" s="1"/>
  <c r="K1333" i="7" a="1"/>
  <c r="K1333" i="7" s="1"/>
  <c r="I1333" i="7" a="1"/>
  <c r="I1333" i="7" s="1"/>
  <c r="H1333" i="7" a="1"/>
  <c r="H1333" i="7" s="1"/>
  <c r="R1332" i="7" a="1"/>
  <c r="R1332" i="7" s="1"/>
  <c r="Q1332" i="7" a="1"/>
  <c r="Q1332" i="7" s="1"/>
  <c r="O1332" i="7" a="1"/>
  <c r="O1332" i="7" s="1"/>
  <c r="N1332" i="7" a="1"/>
  <c r="N1332" i="7" s="1"/>
  <c r="L1332" i="7" a="1"/>
  <c r="L1332" i="7" s="1"/>
  <c r="K1332" i="7" a="1"/>
  <c r="K1332" i="7" s="1"/>
  <c r="I1332" i="7" a="1"/>
  <c r="I1332" i="7" s="1"/>
  <c r="H1332" i="7" a="1"/>
  <c r="H1332" i="7" s="1"/>
  <c r="R1331" i="7" a="1"/>
  <c r="R1331" i="7" s="1"/>
  <c r="Q1331" i="7" a="1"/>
  <c r="Q1331" i="7" s="1"/>
  <c r="O1331" i="7" a="1"/>
  <c r="O1331" i="7" s="1"/>
  <c r="N1331" i="7" a="1"/>
  <c r="N1331" i="7" s="1"/>
  <c r="L1331" i="7" a="1"/>
  <c r="L1331" i="7" s="1"/>
  <c r="K1331" i="7" a="1"/>
  <c r="K1331" i="7" s="1"/>
  <c r="I1331" i="7" a="1"/>
  <c r="I1331" i="7" s="1"/>
  <c r="H1331" i="7" a="1"/>
  <c r="H1331" i="7" s="1"/>
  <c r="R1330" i="7" a="1"/>
  <c r="R1330" i="7" s="1"/>
  <c r="Q1330" i="7" a="1"/>
  <c r="Q1330" i="7" s="1"/>
  <c r="O1330" i="7" a="1"/>
  <c r="O1330" i="7" s="1"/>
  <c r="N1330" i="7" a="1"/>
  <c r="N1330" i="7" s="1"/>
  <c r="L1330" i="7" a="1"/>
  <c r="L1330" i="7" s="1"/>
  <c r="K1330" i="7" a="1"/>
  <c r="K1330" i="7" s="1"/>
  <c r="I1330" i="7" a="1"/>
  <c r="I1330" i="7" s="1"/>
  <c r="H1330" i="7" a="1"/>
  <c r="H1330" i="7" s="1"/>
  <c r="R1329" i="7" a="1"/>
  <c r="R1329" i="7" s="1"/>
  <c r="Q1329" i="7" a="1"/>
  <c r="Q1329" i="7" s="1"/>
  <c r="O1329" i="7" a="1"/>
  <c r="O1329" i="7" s="1"/>
  <c r="N1329" i="7" a="1"/>
  <c r="N1329" i="7" s="1"/>
  <c r="L1329" i="7" a="1"/>
  <c r="L1329" i="7" s="1"/>
  <c r="K1329" i="7" a="1"/>
  <c r="K1329" i="7" s="1"/>
  <c r="I1329" i="7" a="1"/>
  <c r="I1329" i="7" s="1"/>
  <c r="H1329" i="7" a="1"/>
  <c r="H1329" i="7" s="1"/>
  <c r="R1328" i="7" a="1"/>
  <c r="R1328" i="7" s="1"/>
  <c r="Q1328" i="7" a="1"/>
  <c r="Q1328" i="7" s="1"/>
  <c r="O1328" i="7" a="1"/>
  <c r="O1328" i="7" s="1"/>
  <c r="N1328" i="7" a="1"/>
  <c r="N1328" i="7" s="1"/>
  <c r="L1328" i="7" a="1"/>
  <c r="L1328" i="7" s="1"/>
  <c r="K1328" i="7" a="1"/>
  <c r="K1328" i="7" s="1"/>
  <c r="I1328" i="7" a="1"/>
  <c r="I1328" i="7" s="1"/>
  <c r="H1328" i="7" a="1"/>
  <c r="H1328" i="7" s="1"/>
  <c r="R1327" i="7" a="1"/>
  <c r="R1327" i="7" s="1"/>
  <c r="Q1327" i="7" a="1"/>
  <c r="Q1327" i="7" s="1"/>
  <c r="O1327" i="7" a="1"/>
  <c r="O1327" i="7" s="1"/>
  <c r="N1327" i="7" a="1"/>
  <c r="N1327" i="7" s="1"/>
  <c r="L1327" i="7" a="1"/>
  <c r="L1327" i="7" s="1"/>
  <c r="K1327" i="7" a="1"/>
  <c r="K1327" i="7" s="1"/>
  <c r="I1327" i="7" a="1"/>
  <c r="I1327" i="7" s="1"/>
  <c r="H1327" i="7" a="1"/>
  <c r="H1327" i="7" s="1"/>
  <c r="R1326" i="7" a="1"/>
  <c r="R1326" i="7" s="1"/>
  <c r="Q1326" i="7" a="1"/>
  <c r="Q1326" i="7" s="1"/>
  <c r="O1326" i="7" a="1"/>
  <c r="O1326" i="7" s="1"/>
  <c r="N1326" i="7" a="1"/>
  <c r="N1326" i="7" s="1"/>
  <c r="L1326" i="7" a="1"/>
  <c r="L1326" i="7" s="1"/>
  <c r="K1326" i="7" a="1"/>
  <c r="K1326" i="7" s="1"/>
  <c r="I1326" i="7" a="1"/>
  <c r="I1326" i="7" s="1"/>
  <c r="H1326" i="7" a="1"/>
  <c r="H1326" i="7" s="1"/>
  <c r="R1325" i="7" a="1"/>
  <c r="R1325" i="7" s="1"/>
  <c r="Q1325" i="7" a="1"/>
  <c r="Q1325" i="7" s="1"/>
  <c r="O1325" i="7" a="1"/>
  <c r="O1325" i="7" s="1"/>
  <c r="N1325" i="7" a="1"/>
  <c r="N1325" i="7" s="1"/>
  <c r="L1325" i="7" a="1"/>
  <c r="L1325" i="7" s="1"/>
  <c r="K1325" i="7" a="1"/>
  <c r="K1325" i="7" s="1"/>
  <c r="I1325" i="7" a="1"/>
  <c r="I1325" i="7" s="1"/>
  <c r="H1325" i="7" a="1"/>
  <c r="H1325" i="7" s="1"/>
  <c r="R1324" i="7" a="1"/>
  <c r="R1324" i="7" s="1"/>
  <c r="Q1324" i="7" a="1"/>
  <c r="Q1324" i="7" s="1"/>
  <c r="O1324" i="7" a="1"/>
  <c r="O1324" i="7" s="1"/>
  <c r="N1324" i="7" a="1"/>
  <c r="N1324" i="7" s="1"/>
  <c r="L1324" i="7" a="1"/>
  <c r="L1324" i="7" s="1"/>
  <c r="K1324" i="7" a="1"/>
  <c r="K1324" i="7" s="1"/>
  <c r="I1324" i="7" a="1"/>
  <c r="I1324" i="7" s="1"/>
  <c r="H1324" i="7" a="1"/>
  <c r="H1324" i="7" s="1"/>
  <c r="R1323" i="7" a="1"/>
  <c r="R1323" i="7" s="1"/>
  <c r="Q1323" i="7" a="1"/>
  <c r="Q1323" i="7" s="1"/>
  <c r="O1323" i="7" a="1"/>
  <c r="O1323" i="7" s="1"/>
  <c r="N1323" i="7" a="1"/>
  <c r="N1323" i="7" s="1"/>
  <c r="L1323" i="7" a="1"/>
  <c r="L1323" i="7" s="1"/>
  <c r="K1323" i="7" a="1"/>
  <c r="K1323" i="7" s="1"/>
  <c r="I1323" i="7" a="1"/>
  <c r="I1323" i="7" s="1"/>
  <c r="H1323" i="7" a="1"/>
  <c r="H1323" i="7" s="1"/>
  <c r="R1322" i="7" a="1"/>
  <c r="R1322" i="7" s="1"/>
  <c r="Q1322" i="7" a="1"/>
  <c r="Q1322" i="7" s="1"/>
  <c r="O1322" i="7" a="1"/>
  <c r="O1322" i="7" s="1"/>
  <c r="N1322" i="7" a="1"/>
  <c r="N1322" i="7" s="1"/>
  <c r="L1322" i="7" a="1"/>
  <c r="L1322" i="7" s="1"/>
  <c r="K1322" i="7" a="1"/>
  <c r="K1322" i="7" s="1"/>
  <c r="I1322" i="7" a="1"/>
  <c r="I1322" i="7" s="1"/>
  <c r="H1322" i="7" a="1"/>
  <c r="H1322" i="7" s="1"/>
  <c r="R1321" i="7" a="1"/>
  <c r="R1321" i="7" s="1"/>
  <c r="Q1321" i="7" a="1"/>
  <c r="Q1321" i="7" s="1"/>
  <c r="O1321" i="7" a="1"/>
  <c r="O1321" i="7" s="1"/>
  <c r="N1321" i="7" a="1"/>
  <c r="N1321" i="7" s="1"/>
  <c r="L1321" i="7" a="1"/>
  <c r="L1321" i="7" s="1"/>
  <c r="K1321" i="7" a="1"/>
  <c r="K1321" i="7" s="1"/>
  <c r="I1321" i="7" a="1"/>
  <c r="I1321" i="7" s="1"/>
  <c r="H1321" i="7" a="1"/>
  <c r="H1321" i="7" s="1"/>
  <c r="R1320" i="7" a="1"/>
  <c r="R1320" i="7" s="1"/>
  <c r="Q1320" i="7" a="1"/>
  <c r="Q1320" i="7" s="1"/>
  <c r="O1320" i="7" a="1"/>
  <c r="O1320" i="7" s="1"/>
  <c r="N1320" i="7" a="1"/>
  <c r="N1320" i="7" s="1"/>
  <c r="L1320" i="7" a="1"/>
  <c r="L1320" i="7" s="1"/>
  <c r="K1320" i="7" a="1"/>
  <c r="K1320" i="7" s="1"/>
  <c r="I1320" i="7" a="1"/>
  <c r="I1320" i="7" s="1"/>
  <c r="H1320" i="7" a="1"/>
  <c r="H1320" i="7" s="1"/>
  <c r="R1319" i="7" a="1"/>
  <c r="R1319" i="7" s="1"/>
  <c r="Q1319" i="7" a="1"/>
  <c r="Q1319" i="7" s="1"/>
  <c r="O1319" i="7" a="1"/>
  <c r="O1319" i="7" s="1"/>
  <c r="N1319" i="7" a="1"/>
  <c r="N1319" i="7" s="1"/>
  <c r="L1319" i="7" a="1"/>
  <c r="L1319" i="7" s="1"/>
  <c r="K1319" i="7" a="1"/>
  <c r="K1319" i="7" s="1"/>
  <c r="I1319" i="7" a="1"/>
  <c r="I1319" i="7" s="1"/>
  <c r="H1319" i="7" a="1"/>
  <c r="H1319" i="7" s="1"/>
  <c r="R1318" i="7" a="1"/>
  <c r="R1318" i="7" s="1"/>
  <c r="Q1318" i="7" a="1"/>
  <c r="Q1318" i="7" s="1"/>
  <c r="O1318" i="7" a="1"/>
  <c r="O1318" i="7" s="1"/>
  <c r="N1318" i="7" a="1"/>
  <c r="N1318" i="7" s="1"/>
  <c r="L1318" i="7" a="1"/>
  <c r="L1318" i="7" s="1"/>
  <c r="K1318" i="7" a="1"/>
  <c r="K1318" i="7" s="1"/>
  <c r="I1318" i="7" a="1"/>
  <c r="I1318" i="7" s="1"/>
  <c r="H1318" i="7" a="1"/>
  <c r="H1318" i="7" s="1"/>
  <c r="R1317" i="7" a="1"/>
  <c r="R1317" i="7" s="1"/>
  <c r="Q1317" i="7" a="1"/>
  <c r="Q1317" i="7" s="1"/>
  <c r="O1317" i="7" a="1"/>
  <c r="O1317" i="7" s="1"/>
  <c r="N1317" i="7" a="1"/>
  <c r="N1317" i="7" s="1"/>
  <c r="L1317" i="7" a="1"/>
  <c r="L1317" i="7" s="1"/>
  <c r="K1317" i="7" a="1"/>
  <c r="K1317" i="7" s="1"/>
  <c r="I1317" i="7" a="1"/>
  <c r="I1317" i="7" s="1"/>
  <c r="H1317" i="7" a="1"/>
  <c r="H1317" i="7" s="1"/>
  <c r="R1316" i="7" a="1"/>
  <c r="R1316" i="7" s="1"/>
  <c r="Q1316" i="7" a="1"/>
  <c r="Q1316" i="7" s="1"/>
  <c r="O1316" i="7" a="1"/>
  <c r="O1316" i="7" s="1"/>
  <c r="N1316" i="7" a="1"/>
  <c r="N1316" i="7" s="1"/>
  <c r="L1316" i="7" a="1"/>
  <c r="L1316" i="7" s="1"/>
  <c r="K1316" i="7" a="1"/>
  <c r="K1316" i="7" s="1"/>
  <c r="I1316" i="7" a="1"/>
  <c r="I1316" i="7" s="1"/>
  <c r="H1316" i="7" a="1"/>
  <c r="H1316" i="7" s="1"/>
  <c r="R1315" i="7" a="1"/>
  <c r="R1315" i="7" s="1"/>
  <c r="Q1315" i="7" a="1"/>
  <c r="Q1315" i="7" s="1"/>
  <c r="O1315" i="7" a="1"/>
  <c r="O1315" i="7" s="1"/>
  <c r="N1315" i="7" a="1"/>
  <c r="N1315" i="7" s="1"/>
  <c r="L1315" i="7" a="1"/>
  <c r="L1315" i="7" s="1"/>
  <c r="K1315" i="7" a="1"/>
  <c r="K1315" i="7" s="1"/>
  <c r="I1315" i="7" a="1"/>
  <c r="I1315" i="7" s="1"/>
  <c r="H1315" i="7" a="1"/>
  <c r="H1315" i="7" s="1"/>
  <c r="R1314" i="7" a="1"/>
  <c r="R1314" i="7" s="1"/>
  <c r="Q1314" i="7" a="1"/>
  <c r="Q1314" i="7" s="1"/>
  <c r="O1314" i="7" a="1"/>
  <c r="O1314" i="7" s="1"/>
  <c r="N1314" i="7" a="1"/>
  <c r="N1314" i="7" s="1"/>
  <c r="L1314" i="7" a="1"/>
  <c r="L1314" i="7" s="1"/>
  <c r="K1314" i="7" a="1"/>
  <c r="K1314" i="7" s="1"/>
  <c r="I1314" i="7" a="1"/>
  <c r="I1314" i="7" s="1"/>
  <c r="H1314" i="7" a="1"/>
  <c r="H1314" i="7" s="1"/>
  <c r="R1313" i="7" a="1"/>
  <c r="R1313" i="7" s="1"/>
  <c r="Q1313" i="7" a="1"/>
  <c r="Q1313" i="7" s="1"/>
  <c r="O1313" i="7" a="1"/>
  <c r="O1313" i="7" s="1"/>
  <c r="N1313" i="7" a="1"/>
  <c r="N1313" i="7" s="1"/>
  <c r="L1313" i="7" a="1"/>
  <c r="L1313" i="7" s="1"/>
  <c r="K1313" i="7" a="1"/>
  <c r="K1313" i="7" s="1"/>
  <c r="I1313" i="7" a="1"/>
  <c r="I1313" i="7" s="1"/>
  <c r="H1313" i="7" a="1"/>
  <c r="H1313" i="7" s="1"/>
  <c r="R1312" i="7" a="1"/>
  <c r="R1312" i="7" s="1"/>
  <c r="Q1312" i="7" a="1"/>
  <c r="Q1312" i="7" s="1"/>
  <c r="O1312" i="7" a="1"/>
  <c r="O1312" i="7" s="1"/>
  <c r="N1312" i="7" a="1"/>
  <c r="N1312" i="7" s="1"/>
  <c r="L1312" i="7" a="1"/>
  <c r="L1312" i="7" s="1"/>
  <c r="K1312" i="7" a="1"/>
  <c r="K1312" i="7" s="1"/>
  <c r="I1312" i="7" a="1"/>
  <c r="I1312" i="7" s="1"/>
  <c r="H1312" i="7" a="1"/>
  <c r="H1312" i="7" s="1"/>
  <c r="R1311" i="7" a="1"/>
  <c r="R1311" i="7" s="1"/>
  <c r="Q1311" i="7" a="1"/>
  <c r="Q1311" i="7" s="1"/>
  <c r="O1311" i="7" a="1"/>
  <c r="O1311" i="7" s="1"/>
  <c r="N1311" i="7" a="1"/>
  <c r="N1311" i="7" s="1"/>
  <c r="L1311" i="7" a="1"/>
  <c r="L1311" i="7" s="1"/>
  <c r="K1311" i="7" a="1"/>
  <c r="K1311" i="7" s="1"/>
  <c r="I1311" i="7" a="1"/>
  <c r="I1311" i="7" s="1"/>
  <c r="H1311" i="7" a="1"/>
  <c r="H1311" i="7" s="1"/>
  <c r="R1310" i="7" a="1"/>
  <c r="R1310" i="7" s="1"/>
  <c r="Q1310" i="7" a="1"/>
  <c r="Q1310" i="7" s="1"/>
  <c r="O1310" i="7" a="1"/>
  <c r="O1310" i="7" s="1"/>
  <c r="N1310" i="7" a="1"/>
  <c r="N1310" i="7" s="1"/>
  <c r="L1310" i="7" a="1"/>
  <c r="L1310" i="7" s="1"/>
  <c r="K1310" i="7" a="1"/>
  <c r="K1310" i="7" s="1"/>
  <c r="I1310" i="7" a="1"/>
  <c r="I1310" i="7" s="1"/>
  <c r="H1310" i="7" a="1"/>
  <c r="H1310" i="7" s="1"/>
  <c r="R1309" i="7" a="1"/>
  <c r="R1309" i="7" s="1"/>
  <c r="Q1309" i="7" a="1"/>
  <c r="Q1309" i="7" s="1"/>
  <c r="O1309" i="7" a="1"/>
  <c r="O1309" i="7" s="1"/>
  <c r="N1309" i="7" a="1"/>
  <c r="N1309" i="7" s="1"/>
  <c r="L1309" i="7" a="1"/>
  <c r="L1309" i="7" s="1"/>
  <c r="K1309" i="7" a="1"/>
  <c r="K1309" i="7" s="1"/>
  <c r="I1309" i="7" a="1"/>
  <c r="I1309" i="7" s="1"/>
  <c r="H1309" i="7" a="1"/>
  <c r="H1309" i="7" s="1"/>
  <c r="R1308" i="7" a="1"/>
  <c r="R1308" i="7" s="1"/>
  <c r="Q1308" i="7" a="1"/>
  <c r="Q1308" i="7" s="1"/>
  <c r="O1308" i="7" a="1"/>
  <c r="O1308" i="7" s="1"/>
  <c r="N1308" i="7" a="1"/>
  <c r="N1308" i="7" s="1"/>
  <c r="L1308" i="7" a="1"/>
  <c r="L1308" i="7" s="1"/>
  <c r="K1308" i="7" a="1"/>
  <c r="K1308" i="7" s="1"/>
  <c r="I1308" i="7" a="1"/>
  <c r="I1308" i="7" s="1"/>
  <c r="H1308" i="7" a="1"/>
  <c r="H1308" i="7" s="1"/>
  <c r="R1307" i="7" a="1"/>
  <c r="R1307" i="7" s="1"/>
  <c r="Q1307" i="7" a="1"/>
  <c r="Q1307" i="7" s="1"/>
  <c r="O1307" i="7" a="1"/>
  <c r="O1307" i="7" s="1"/>
  <c r="N1307" i="7" a="1"/>
  <c r="N1307" i="7" s="1"/>
  <c r="L1307" i="7" a="1"/>
  <c r="L1307" i="7" s="1"/>
  <c r="K1307" i="7" a="1"/>
  <c r="K1307" i="7" s="1"/>
  <c r="I1307" i="7" a="1"/>
  <c r="I1307" i="7" s="1"/>
  <c r="H1307" i="7" a="1"/>
  <c r="H1307" i="7" s="1"/>
  <c r="R1306" i="7" a="1"/>
  <c r="R1306" i="7" s="1"/>
  <c r="Q1306" i="7" a="1"/>
  <c r="Q1306" i="7" s="1"/>
  <c r="O1306" i="7" a="1"/>
  <c r="O1306" i="7" s="1"/>
  <c r="N1306" i="7" a="1"/>
  <c r="N1306" i="7" s="1"/>
  <c r="L1306" i="7" a="1"/>
  <c r="L1306" i="7" s="1"/>
  <c r="K1306" i="7" a="1"/>
  <c r="K1306" i="7" s="1"/>
  <c r="I1306" i="7" a="1"/>
  <c r="I1306" i="7" s="1"/>
  <c r="H1306" i="7" a="1"/>
  <c r="H1306" i="7" s="1"/>
  <c r="R1305" i="7" a="1"/>
  <c r="R1305" i="7" s="1"/>
  <c r="Q1305" i="7" a="1"/>
  <c r="Q1305" i="7" s="1"/>
  <c r="O1305" i="7" a="1"/>
  <c r="O1305" i="7" s="1"/>
  <c r="N1305" i="7" a="1"/>
  <c r="N1305" i="7" s="1"/>
  <c r="L1305" i="7" a="1"/>
  <c r="L1305" i="7" s="1"/>
  <c r="K1305" i="7" a="1"/>
  <c r="K1305" i="7" s="1"/>
  <c r="I1305" i="7" a="1"/>
  <c r="I1305" i="7" s="1"/>
  <c r="H1305" i="7" a="1"/>
  <c r="H1305" i="7" s="1"/>
  <c r="R1304" i="7" a="1"/>
  <c r="R1304" i="7" s="1"/>
  <c r="Q1304" i="7" a="1"/>
  <c r="Q1304" i="7" s="1"/>
  <c r="O1304" i="7" a="1"/>
  <c r="O1304" i="7" s="1"/>
  <c r="N1304" i="7" a="1"/>
  <c r="N1304" i="7" s="1"/>
  <c r="L1304" i="7" a="1"/>
  <c r="L1304" i="7" s="1"/>
  <c r="K1304" i="7" a="1"/>
  <c r="K1304" i="7" s="1"/>
  <c r="I1304" i="7" a="1"/>
  <c r="I1304" i="7" s="1"/>
  <c r="H1304" i="7" a="1"/>
  <c r="H1304" i="7" s="1"/>
  <c r="R1303" i="7" a="1"/>
  <c r="R1303" i="7" s="1"/>
  <c r="Q1303" i="7" a="1"/>
  <c r="Q1303" i="7" s="1"/>
  <c r="O1303" i="7" a="1"/>
  <c r="O1303" i="7" s="1"/>
  <c r="N1303" i="7" a="1"/>
  <c r="N1303" i="7" s="1"/>
  <c r="L1303" i="7" a="1"/>
  <c r="L1303" i="7" s="1"/>
  <c r="K1303" i="7" a="1"/>
  <c r="K1303" i="7" s="1"/>
  <c r="I1303" i="7" a="1"/>
  <c r="I1303" i="7" s="1"/>
  <c r="H1303" i="7" a="1"/>
  <c r="H1303" i="7" s="1"/>
  <c r="R1302" i="7" a="1"/>
  <c r="R1302" i="7" s="1"/>
  <c r="Q1302" i="7" a="1"/>
  <c r="Q1302" i="7" s="1"/>
  <c r="O1302" i="7" a="1"/>
  <c r="O1302" i="7" s="1"/>
  <c r="N1302" i="7" a="1"/>
  <c r="N1302" i="7" s="1"/>
  <c r="L1302" i="7" a="1"/>
  <c r="L1302" i="7" s="1"/>
  <c r="K1302" i="7" a="1"/>
  <c r="K1302" i="7" s="1"/>
  <c r="I1302" i="7" a="1"/>
  <c r="I1302" i="7" s="1"/>
  <c r="H1302" i="7" a="1"/>
  <c r="H1302" i="7" s="1"/>
  <c r="R1301" i="7" a="1"/>
  <c r="R1301" i="7" s="1"/>
  <c r="Q1301" i="7" a="1"/>
  <c r="Q1301" i="7" s="1"/>
  <c r="O1301" i="7" a="1"/>
  <c r="O1301" i="7" s="1"/>
  <c r="N1301" i="7" a="1"/>
  <c r="N1301" i="7" s="1"/>
  <c r="L1301" i="7" a="1"/>
  <c r="L1301" i="7" s="1"/>
  <c r="K1301" i="7" a="1"/>
  <c r="K1301" i="7" s="1"/>
  <c r="I1301" i="7" a="1"/>
  <c r="I1301" i="7" s="1"/>
  <c r="H1301" i="7" a="1"/>
  <c r="H1301" i="7" s="1"/>
  <c r="R1300" i="7" a="1"/>
  <c r="R1300" i="7" s="1"/>
  <c r="Q1300" i="7" a="1"/>
  <c r="Q1300" i="7" s="1"/>
  <c r="O1300" i="7" a="1"/>
  <c r="O1300" i="7" s="1"/>
  <c r="N1300" i="7" a="1"/>
  <c r="N1300" i="7" s="1"/>
  <c r="L1300" i="7" a="1"/>
  <c r="L1300" i="7" s="1"/>
  <c r="K1300" i="7" a="1"/>
  <c r="K1300" i="7" s="1"/>
  <c r="I1300" i="7" a="1"/>
  <c r="I1300" i="7" s="1"/>
  <c r="H1300" i="7" a="1"/>
  <c r="H1300" i="7" s="1"/>
  <c r="R1299" i="7" a="1"/>
  <c r="R1299" i="7" s="1"/>
  <c r="Q1299" i="7" a="1"/>
  <c r="Q1299" i="7" s="1"/>
  <c r="O1299" i="7" a="1"/>
  <c r="O1299" i="7" s="1"/>
  <c r="N1299" i="7" a="1"/>
  <c r="N1299" i="7" s="1"/>
  <c r="L1299" i="7" a="1"/>
  <c r="L1299" i="7" s="1"/>
  <c r="K1299" i="7" a="1"/>
  <c r="K1299" i="7" s="1"/>
  <c r="I1299" i="7" a="1"/>
  <c r="I1299" i="7" s="1"/>
  <c r="H1299" i="7" a="1"/>
  <c r="H1299" i="7" s="1"/>
  <c r="R1298" i="7" a="1"/>
  <c r="R1298" i="7" s="1"/>
  <c r="Q1298" i="7" a="1"/>
  <c r="Q1298" i="7" s="1"/>
  <c r="O1298" i="7" a="1"/>
  <c r="O1298" i="7" s="1"/>
  <c r="N1298" i="7" a="1"/>
  <c r="N1298" i="7" s="1"/>
  <c r="L1298" i="7" a="1"/>
  <c r="L1298" i="7" s="1"/>
  <c r="K1298" i="7" a="1"/>
  <c r="K1298" i="7" s="1"/>
  <c r="I1298" i="7" a="1"/>
  <c r="I1298" i="7" s="1"/>
  <c r="H1298" i="7" a="1"/>
  <c r="H1298" i="7" s="1"/>
  <c r="R1297" i="7" a="1"/>
  <c r="R1297" i="7" s="1"/>
  <c r="Q1297" i="7" a="1"/>
  <c r="Q1297" i="7" s="1"/>
  <c r="O1297" i="7" a="1"/>
  <c r="O1297" i="7" s="1"/>
  <c r="N1297" i="7" a="1"/>
  <c r="N1297" i="7" s="1"/>
  <c r="L1297" i="7" a="1"/>
  <c r="L1297" i="7" s="1"/>
  <c r="K1297" i="7" a="1"/>
  <c r="K1297" i="7" s="1"/>
  <c r="I1297" i="7" a="1"/>
  <c r="I1297" i="7" s="1"/>
  <c r="H1297" i="7" a="1"/>
  <c r="H1297" i="7" s="1"/>
  <c r="R1296" i="7" a="1"/>
  <c r="R1296" i="7" s="1"/>
  <c r="Q1296" i="7" a="1"/>
  <c r="Q1296" i="7" s="1"/>
  <c r="O1296" i="7" a="1"/>
  <c r="O1296" i="7" s="1"/>
  <c r="N1296" i="7" a="1"/>
  <c r="N1296" i="7" s="1"/>
  <c r="L1296" i="7" a="1"/>
  <c r="L1296" i="7" s="1"/>
  <c r="K1296" i="7" a="1"/>
  <c r="K1296" i="7" s="1"/>
  <c r="I1296" i="7" a="1"/>
  <c r="I1296" i="7" s="1"/>
  <c r="H1296" i="7" a="1"/>
  <c r="H1296" i="7" s="1"/>
  <c r="R1295" i="7" a="1"/>
  <c r="R1295" i="7" s="1"/>
  <c r="Q1295" i="7" a="1"/>
  <c r="Q1295" i="7" s="1"/>
  <c r="O1295" i="7" a="1"/>
  <c r="O1295" i="7" s="1"/>
  <c r="N1295" i="7" a="1"/>
  <c r="N1295" i="7" s="1"/>
  <c r="L1295" i="7" a="1"/>
  <c r="L1295" i="7" s="1"/>
  <c r="K1295" i="7" a="1"/>
  <c r="K1295" i="7" s="1"/>
  <c r="I1295" i="7" a="1"/>
  <c r="I1295" i="7" s="1"/>
  <c r="H1295" i="7" a="1"/>
  <c r="H1295" i="7" s="1"/>
  <c r="R1294" i="7" a="1"/>
  <c r="R1294" i="7" s="1"/>
  <c r="Q1294" i="7" a="1"/>
  <c r="Q1294" i="7" s="1"/>
  <c r="O1294" i="7" a="1"/>
  <c r="O1294" i="7" s="1"/>
  <c r="N1294" i="7" a="1"/>
  <c r="N1294" i="7" s="1"/>
  <c r="L1294" i="7" a="1"/>
  <c r="L1294" i="7" s="1"/>
  <c r="K1294" i="7" a="1"/>
  <c r="K1294" i="7" s="1"/>
  <c r="I1294" i="7" a="1"/>
  <c r="I1294" i="7" s="1"/>
  <c r="H1294" i="7" a="1"/>
  <c r="H1294" i="7" s="1"/>
  <c r="R1293" i="7" a="1"/>
  <c r="R1293" i="7" s="1"/>
  <c r="Q1293" i="7" a="1"/>
  <c r="Q1293" i="7" s="1"/>
  <c r="O1293" i="7" a="1"/>
  <c r="O1293" i="7" s="1"/>
  <c r="N1293" i="7" a="1"/>
  <c r="N1293" i="7" s="1"/>
  <c r="L1293" i="7" a="1"/>
  <c r="L1293" i="7" s="1"/>
  <c r="K1293" i="7" a="1"/>
  <c r="K1293" i="7" s="1"/>
  <c r="I1293" i="7" a="1"/>
  <c r="I1293" i="7" s="1"/>
  <c r="H1293" i="7" a="1"/>
  <c r="H1293" i="7" s="1"/>
  <c r="R1292" i="7" a="1"/>
  <c r="R1292" i="7" s="1"/>
  <c r="Q1292" i="7" a="1"/>
  <c r="Q1292" i="7" s="1"/>
  <c r="O1292" i="7" a="1"/>
  <c r="O1292" i="7" s="1"/>
  <c r="N1292" i="7" a="1"/>
  <c r="N1292" i="7" s="1"/>
  <c r="L1292" i="7" a="1"/>
  <c r="L1292" i="7" s="1"/>
  <c r="K1292" i="7" a="1"/>
  <c r="K1292" i="7" s="1"/>
  <c r="I1292" i="7" a="1"/>
  <c r="I1292" i="7" s="1"/>
  <c r="H1292" i="7" a="1"/>
  <c r="H1292" i="7" s="1"/>
  <c r="R1291" i="7" a="1"/>
  <c r="R1291" i="7" s="1"/>
  <c r="Q1291" i="7" a="1"/>
  <c r="Q1291" i="7" s="1"/>
  <c r="O1291" i="7" a="1"/>
  <c r="O1291" i="7" s="1"/>
  <c r="N1291" i="7" a="1"/>
  <c r="N1291" i="7" s="1"/>
  <c r="L1291" i="7" a="1"/>
  <c r="L1291" i="7" s="1"/>
  <c r="K1291" i="7" a="1"/>
  <c r="K1291" i="7" s="1"/>
  <c r="I1291" i="7" a="1"/>
  <c r="I1291" i="7" s="1"/>
  <c r="H1291" i="7" a="1"/>
  <c r="H1291" i="7" s="1"/>
  <c r="R1290" i="7" a="1"/>
  <c r="R1290" i="7" s="1"/>
  <c r="Q1290" i="7" a="1"/>
  <c r="Q1290" i="7" s="1"/>
  <c r="O1290" i="7" a="1"/>
  <c r="O1290" i="7" s="1"/>
  <c r="N1290" i="7" a="1"/>
  <c r="N1290" i="7" s="1"/>
  <c r="L1290" i="7" a="1"/>
  <c r="L1290" i="7" s="1"/>
  <c r="K1290" i="7" a="1"/>
  <c r="K1290" i="7" s="1"/>
  <c r="I1290" i="7" a="1"/>
  <c r="I1290" i="7" s="1"/>
  <c r="H1290" i="7" a="1"/>
  <c r="H1290" i="7" s="1"/>
  <c r="R1289" i="7" a="1"/>
  <c r="R1289" i="7" s="1"/>
  <c r="Q1289" i="7" a="1"/>
  <c r="Q1289" i="7" s="1"/>
  <c r="O1289" i="7" a="1"/>
  <c r="O1289" i="7" s="1"/>
  <c r="N1289" i="7" a="1"/>
  <c r="N1289" i="7" s="1"/>
  <c r="L1289" i="7" a="1"/>
  <c r="L1289" i="7" s="1"/>
  <c r="K1289" i="7" a="1"/>
  <c r="K1289" i="7" s="1"/>
  <c r="I1289" i="7" a="1"/>
  <c r="I1289" i="7" s="1"/>
  <c r="H1289" i="7" a="1"/>
  <c r="H1289" i="7" s="1"/>
  <c r="R1288" i="7" a="1"/>
  <c r="R1288" i="7" s="1"/>
  <c r="Q1288" i="7" a="1"/>
  <c r="Q1288" i="7" s="1"/>
  <c r="O1288" i="7" a="1"/>
  <c r="O1288" i="7" s="1"/>
  <c r="N1288" i="7" a="1"/>
  <c r="N1288" i="7" s="1"/>
  <c r="L1288" i="7" a="1"/>
  <c r="L1288" i="7" s="1"/>
  <c r="K1288" i="7" a="1"/>
  <c r="K1288" i="7" s="1"/>
  <c r="I1288" i="7" a="1"/>
  <c r="I1288" i="7" s="1"/>
  <c r="H1288" i="7" a="1"/>
  <c r="H1288" i="7" s="1"/>
  <c r="R1287" i="7" a="1"/>
  <c r="R1287" i="7" s="1"/>
  <c r="Q1287" i="7" a="1"/>
  <c r="Q1287" i="7" s="1"/>
  <c r="O1287" i="7" a="1"/>
  <c r="O1287" i="7" s="1"/>
  <c r="N1287" i="7" a="1"/>
  <c r="N1287" i="7" s="1"/>
  <c r="L1287" i="7" a="1"/>
  <c r="L1287" i="7" s="1"/>
  <c r="K1287" i="7" a="1"/>
  <c r="K1287" i="7" s="1"/>
  <c r="I1287" i="7" a="1"/>
  <c r="I1287" i="7" s="1"/>
  <c r="H1287" i="7" a="1"/>
  <c r="H1287" i="7" s="1"/>
  <c r="R1286" i="7" a="1"/>
  <c r="R1286" i="7" s="1"/>
  <c r="Q1286" i="7" a="1"/>
  <c r="Q1286" i="7" s="1"/>
  <c r="O1286" i="7" a="1"/>
  <c r="O1286" i="7" s="1"/>
  <c r="N1286" i="7" a="1"/>
  <c r="N1286" i="7" s="1"/>
  <c r="L1286" i="7" a="1"/>
  <c r="L1286" i="7" s="1"/>
  <c r="K1286" i="7" a="1"/>
  <c r="K1286" i="7" s="1"/>
  <c r="I1286" i="7" a="1"/>
  <c r="I1286" i="7" s="1"/>
  <c r="H1286" i="7" a="1"/>
  <c r="H1286" i="7" s="1"/>
  <c r="R1285" i="7" a="1"/>
  <c r="R1285" i="7" s="1"/>
  <c r="Q1285" i="7" a="1"/>
  <c r="Q1285" i="7" s="1"/>
  <c r="O1285" i="7" a="1"/>
  <c r="O1285" i="7" s="1"/>
  <c r="N1285" i="7" a="1"/>
  <c r="N1285" i="7" s="1"/>
  <c r="L1285" i="7" a="1"/>
  <c r="L1285" i="7" s="1"/>
  <c r="K1285" i="7" a="1"/>
  <c r="K1285" i="7" s="1"/>
  <c r="I1285" i="7" a="1"/>
  <c r="I1285" i="7" s="1"/>
  <c r="H1285" i="7" a="1"/>
  <c r="H1285" i="7" s="1"/>
  <c r="R1284" i="7" a="1"/>
  <c r="R1284" i="7" s="1"/>
  <c r="Q1284" i="7" a="1"/>
  <c r="Q1284" i="7" s="1"/>
  <c r="O1284" i="7" a="1"/>
  <c r="O1284" i="7" s="1"/>
  <c r="N1284" i="7" a="1"/>
  <c r="N1284" i="7" s="1"/>
  <c r="L1284" i="7" a="1"/>
  <c r="L1284" i="7" s="1"/>
  <c r="K1284" i="7" a="1"/>
  <c r="K1284" i="7" s="1"/>
  <c r="I1284" i="7" a="1"/>
  <c r="I1284" i="7" s="1"/>
  <c r="H1284" i="7" a="1"/>
  <c r="H1284" i="7" s="1"/>
  <c r="R1283" i="7" a="1"/>
  <c r="R1283" i="7" s="1"/>
  <c r="Q1283" i="7" a="1"/>
  <c r="Q1283" i="7" s="1"/>
  <c r="O1283" i="7" a="1"/>
  <c r="O1283" i="7" s="1"/>
  <c r="N1283" i="7" a="1"/>
  <c r="N1283" i="7" s="1"/>
  <c r="L1283" i="7" a="1"/>
  <c r="L1283" i="7" s="1"/>
  <c r="K1283" i="7" a="1"/>
  <c r="K1283" i="7" s="1"/>
  <c r="I1283" i="7" a="1"/>
  <c r="I1283" i="7" s="1"/>
  <c r="H1283" i="7" a="1"/>
  <c r="H1283" i="7" s="1"/>
  <c r="R1282" i="7" a="1"/>
  <c r="R1282" i="7" s="1"/>
  <c r="Q1282" i="7" a="1"/>
  <c r="Q1282" i="7" s="1"/>
  <c r="O1282" i="7" a="1"/>
  <c r="O1282" i="7" s="1"/>
  <c r="N1282" i="7" a="1"/>
  <c r="N1282" i="7" s="1"/>
  <c r="L1282" i="7" a="1"/>
  <c r="L1282" i="7" s="1"/>
  <c r="K1282" i="7" a="1"/>
  <c r="K1282" i="7" s="1"/>
  <c r="I1282" i="7" a="1"/>
  <c r="I1282" i="7" s="1"/>
  <c r="H1282" i="7" a="1"/>
  <c r="H1282" i="7" s="1"/>
  <c r="R1281" i="7" a="1"/>
  <c r="R1281" i="7" s="1"/>
  <c r="Q1281" i="7" a="1"/>
  <c r="Q1281" i="7" s="1"/>
  <c r="O1281" i="7" a="1"/>
  <c r="O1281" i="7" s="1"/>
  <c r="N1281" i="7" a="1"/>
  <c r="N1281" i="7" s="1"/>
  <c r="L1281" i="7" a="1"/>
  <c r="L1281" i="7" s="1"/>
  <c r="K1281" i="7" a="1"/>
  <c r="K1281" i="7" s="1"/>
  <c r="I1281" i="7" a="1"/>
  <c r="I1281" i="7" s="1"/>
  <c r="H1281" i="7" a="1"/>
  <c r="H1281" i="7" s="1"/>
  <c r="R1280" i="7" a="1"/>
  <c r="R1280" i="7" s="1"/>
  <c r="Q1280" i="7" a="1"/>
  <c r="Q1280" i="7" s="1"/>
  <c r="O1280" i="7" a="1"/>
  <c r="O1280" i="7" s="1"/>
  <c r="N1280" i="7" a="1"/>
  <c r="N1280" i="7" s="1"/>
  <c r="L1280" i="7" a="1"/>
  <c r="L1280" i="7" s="1"/>
  <c r="K1280" i="7" a="1"/>
  <c r="K1280" i="7" s="1"/>
  <c r="I1280" i="7" a="1"/>
  <c r="I1280" i="7" s="1"/>
  <c r="H1280" i="7" a="1"/>
  <c r="H1280" i="7" s="1"/>
  <c r="R1279" i="7" a="1"/>
  <c r="R1279" i="7" s="1"/>
  <c r="Q1279" i="7" a="1"/>
  <c r="Q1279" i="7" s="1"/>
  <c r="O1279" i="7" a="1"/>
  <c r="O1279" i="7" s="1"/>
  <c r="N1279" i="7" a="1"/>
  <c r="N1279" i="7" s="1"/>
  <c r="L1279" i="7" a="1"/>
  <c r="L1279" i="7" s="1"/>
  <c r="K1279" i="7" a="1"/>
  <c r="K1279" i="7" s="1"/>
  <c r="I1279" i="7" a="1"/>
  <c r="I1279" i="7" s="1"/>
  <c r="H1279" i="7" a="1"/>
  <c r="H1279" i="7" s="1"/>
  <c r="R1278" i="7" a="1"/>
  <c r="R1278" i="7" s="1"/>
  <c r="Q1278" i="7" a="1"/>
  <c r="Q1278" i="7" s="1"/>
  <c r="O1278" i="7" a="1"/>
  <c r="O1278" i="7" s="1"/>
  <c r="N1278" i="7" a="1"/>
  <c r="N1278" i="7" s="1"/>
  <c r="L1278" i="7" a="1"/>
  <c r="L1278" i="7" s="1"/>
  <c r="K1278" i="7" a="1"/>
  <c r="K1278" i="7" s="1"/>
  <c r="I1278" i="7" a="1"/>
  <c r="I1278" i="7" s="1"/>
  <c r="H1278" i="7" a="1"/>
  <c r="H1278" i="7" s="1"/>
  <c r="R1277" i="7" a="1"/>
  <c r="R1277" i="7" s="1"/>
  <c r="Q1277" i="7" a="1"/>
  <c r="Q1277" i="7" s="1"/>
  <c r="O1277" i="7" a="1"/>
  <c r="O1277" i="7" s="1"/>
  <c r="N1277" i="7" a="1"/>
  <c r="N1277" i="7" s="1"/>
  <c r="L1277" i="7" a="1"/>
  <c r="L1277" i="7" s="1"/>
  <c r="K1277" i="7" a="1"/>
  <c r="K1277" i="7" s="1"/>
  <c r="I1277" i="7" a="1"/>
  <c r="I1277" i="7" s="1"/>
  <c r="H1277" i="7" a="1"/>
  <c r="H1277" i="7" s="1"/>
  <c r="R1276" i="7" a="1"/>
  <c r="R1276" i="7" s="1"/>
  <c r="Q1276" i="7" a="1"/>
  <c r="Q1276" i="7" s="1"/>
  <c r="O1276" i="7" a="1"/>
  <c r="O1276" i="7" s="1"/>
  <c r="N1276" i="7" a="1"/>
  <c r="N1276" i="7" s="1"/>
  <c r="L1276" i="7" a="1"/>
  <c r="L1276" i="7" s="1"/>
  <c r="K1276" i="7" a="1"/>
  <c r="K1276" i="7" s="1"/>
  <c r="I1276" i="7" a="1"/>
  <c r="I1276" i="7" s="1"/>
  <c r="H1276" i="7" a="1"/>
  <c r="H1276" i="7" s="1"/>
  <c r="R1275" i="7" a="1"/>
  <c r="R1275" i="7" s="1"/>
  <c r="Q1275" i="7" a="1"/>
  <c r="Q1275" i="7" s="1"/>
  <c r="O1275" i="7" a="1"/>
  <c r="O1275" i="7" s="1"/>
  <c r="N1275" i="7" a="1"/>
  <c r="N1275" i="7" s="1"/>
  <c r="L1275" i="7" a="1"/>
  <c r="L1275" i="7" s="1"/>
  <c r="K1275" i="7" a="1"/>
  <c r="K1275" i="7" s="1"/>
  <c r="I1275" i="7" a="1"/>
  <c r="I1275" i="7" s="1"/>
  <c r="H1275" i="7" a="1"/>
  <c r="H1275" i="7" s="1"/>
  <c r="R1274" i="7" a="1"/>
  <c r="R1274" i="7" s="1"/>
  <c r="Q1274" i="7" a="1"/>
  <c r="Q1274" i="7" s="1"/>
  <c r="O1274" i="7" a="1"/>
  <c r="O1274" i="7" s="1"/>
  <c r="N1274" i="7" a="1"/>
  <c r="N1274" i="7" s="1"/>
  <c r="L1274" i="7" a="1"/>
  <c r="L1274" i="7" s="1"/>
  <c r="K1274" i="7" a="1"/>
  <c r="K1274" i="7" s="1"/>
  <c r="I1274" i="7" a="1"/>
  <c r="I1274" i="7" s="1"/>
  <c r="H1274" i="7" a="1"/>
  <c r="H1274" i="7" s="1"/>
  <c r="R1273" i="7" a="1"/>
  <c r="R1273" i="7" s="1"/>
  <c r="Q1273" i="7" a="1"/>
  <c r="Q1273" i="7" s="1"/>
  <c r="O1273" i="7" a="1"/>
  <c r="O1273" i="7" s="1"/>
  <c r="N1273" i="7" a="1"/>
  <c r="N1273" i="7" s="1"/>
  <c r="L1273" i="7" a="1"/>
  <c r="L1273" i="7" s="1"/>
  <c r="K1273" i="7" a="1"/>
  <c r="K1273" i="7" s="1"/>
  <c r="I1273" i="7" a="1"/>
  <c r="I1273" i="7" s="1"/>
  <c r="H1273" i="7" a="1"/>
  <c r="H1273" i="7" s="1"/>
  <c r="R1272" i="7" a="1"/>
  <c r="R1272" i="7" s="1"/>
  <c r="Q1272" i="7" a="1"/>
  <c r="Q1272" i="7" s="1"/>
  <c r="O1272" i="7" a="1"/>
  <c r="O1272" i="7" s="1"/>
  <c r="N1272" i="7" a="1"/>
  <c r="N1272" i="7" s="1"/>
  <c r="L1272" i="7" a="1"/>
  <c r="L1272" i="7" s="1"/>
  <c r="K1272" i="7" a="1"/>
  <c r="K1272" i="7" s="1"/>
  <c r="I1272" i="7" a="1"/>
  <c r="I1272" i="7" s="1"/>
  <c r="H1272" i="7" a="1"/>
  <c r="H1272" i="7" s="1"/>
  <c r="R1271" i="7" a="1"/>
  <c r="R1271" i="7" s="1"/>
  <c r="Q1271" i="7" a="1"/>
  <c r="Q1271" i="7" s="1"/>
  <c r="O1271" i="7" a="1"/>
  <c r="O1271" i="7" s="1"/>
  <c r="N1271" i="7" a="1"/>
  <c r="N1271" i="7" s="1"/>
  <c r="L1271" i="7" a="1"/>
  <c r="L1271" i="7" s="1"/>
  <c r="K1271" i="7" a="1"/>
  <c r="K1271" i="7" s="1"/>
  <c r="I1271" i="7" a="1"/>
  <c r="I1271" i="7" s="1"/>
  <c r="H1271" i="7" a="1"/>
  <c r="H1271" i="7" s="1"/>
  <c r="R1270" i="7" a="1"/>
  <c r="R1270" i="7" s="1"/>
  <c r="Q1270" i="7" a="1"/>
  <c r="Q1270" i="7" s="1"/>
  <c r="O1270" i="7" a="1"/>
  <c r="O1270" i="7" s="1"/>
  <c r="N1270" i="7" a="1"/>
  <c r="N1270" i="7" s="1"/>
  <c r="L1270" i="7" a="1"/>
  <c r="L1270" i="7" s="1"/>
  <c r="K1270" i="7" a="1"/>
  <c r="K1270" i="7" s="1"/>
  <c r="I1270" i="7" a="1"/>
  <c r="I1270" i="7" s="1"/>
  <c r="H1270" i="7" a="1"/>
  <c r="H1270" i="7" s="1"/>
  <c r="R1269" i="7" a="1"/>
  <c r="R1269" i="7" s="1"/>
  <c r="Q1269" i="7" a="1"/>
  <c r="Q1269" i="7" s="1"/>
  <c r="O1269" i="7" a="1"/>
  <c r="O1269" i="7" s="1"/>
  <c r="N1269" i="7" a="1"/>
  <c r="N1269" i="7" s="1"/>
  <c r="L1269" i="7" a="1"/>
  <c r="L1269" i="7" s="1"/>
  <c r="K1269" i="7" a="1"/>
  <c r="K1269" i="7" s="1"/>
  <c r="I1269" i="7" a="1"/>
  <c r="I1269" i="7" s="1"/>
  <c r="H1269" i="7" a="1"/>
  <c r="H1269" i="7" s="1"/>
  <c r="R1268" i="7" a="1"/>
  <c r="R1268" i="7" s="1"/>
  <c r="Q1268" i="7" a="1"/>
  <c r="Q1268" i="7" s="1"/>
  <c r="O1268" i="7" a="1"/>
  <c r="O1268" i="7" s="1"/>
  <c r="N1268" i="7" a="1"/>
  <c r="N1268" i="7" s="1"/>
  <c r="L1268" i="7" a="1"/>
  <c r="L1268" i="7" s="1"/>
  <c r="K1268" i="7" a="1"/>
  <c r="K1268" i="7" s="1"/>
  <c r="I1268" i="7" a="1"/>
  <c r="I1268" i="7" s="1"/>
  <c r="H1268" i="7" a="1"/>
  <c r="H1268" i="7" s="1"/>
  <c r="R1267" i="7" a="1"/>
  <c r="R1267" i="7" s="1"/>
  <c r="Q1267" i="7" a="1"/>
  <c r="Q1267" i="7" s="1"/>
  <c r="O1267" i="7" a="1"/>
  <c r="O1267" i="7" s="1"/>
  <c r="N1267" i="7" a="1"/>
  <c r="N1267" i="7" s="1"/>
  <c r="L1267" i="7" a="1"/>
  <c r="L1267" i="7" s="1"/>
  <c r="K1267" i="7" a="1"/>
  <c r="K1267" i="7" s="1"/>
  <c r="I1267" i="7" a="1"/>
  <c r="I1267" i="7" s="1"/>
  <c r="H1267" i="7" a="1"/>
  <c r="H1267" i="7" s="1"/>
  <c r="R1266" i="7" a="1"/>
  <c r="R1266" i="7" s="1"/>
  <c r="Q1266" i="7" a="1"/>
  <c r="Q1266" i="7" s="1"/>
  <c r="O1266" i="7" a="1"/>
  <c r="O1266" i="7" s="1"/>
  <c r="N1266" i="7" a="1"/>
  <c r="N1266" i="7" s="1"/>
  <c r="L1266" i="7" a="1"/>
  <c r="L1266" i="7" s="1"/>
  <c r="K1266" i="7" a="1"/>
  <c r="K1266" i="7" s="1"/>
  <c r="I1266" i="7" a="1"/>
  <c r="I1266" i="7" s="1"/>
  <c r="H1266" i="7" a="1"/>
  <c r="H1266" i="7" s="1"/>
  <c r="R1265" i="7" a="1"/>
  <c r="R1265" i="7" s="1"/>
  <c r="Q1265" i="7" a="1"/>
  <c r="Q1265" i="7" s="1"/>
  <c r="O1265" i="7" a="1"/>
  <c r="O1265" i="7" s="1"/>
  <c r="N1265" i="7" a="1"/>
  <c r="N1265" i="7" s="1"/>
  <c r="L1265" i="7" a="1"/>
  <c r="L1265" i="7" s="1"/>
  <c r="K1265" i="7" a="1"/>
  <c r="K1265" i="7" s="1"/>
  <c r="I1265" i="7" a="1"/>
  <c r="I1265" i="7" s="1"/>
  <c r="H1265" i="7" a="1"/>
  <c r="H1265" i="7" s="1"/>
  <c r="R1264" i="7" a="1"/>
  <c r="R1264" i="7" s="1"/>
  <c r="Q1264" i="7" a="1"/>
  <c r="Q1264" i="7" s="1"/>
  <c r="O1264" i="7" a="1"/>
  <c r="O1264" i="7" s="1"/>
  <c r="N1264" i="7" a="1"/>
  <c r="N1264" i="7" s="1"/>
  <c r="L1264" i="7" a="1"/>
  <c r="L1264" i="7" s="1"/>
  <c r="K1264" i="7" a="1"/>
  <c r="K1264" i="7" s="1"/>
  <c r="I1264" i="7" a="1"/>
  <c r="I1264" i="7" s="1"/>
  <c r="H1264" i="7" a="1"/>
  <c r="H1264" i="7" s="1"/>
  <c r="R1263" i="7" a="1"/>
  <c r="R1263" i="7" s="1"/>
  <c r="Q1263" i="7" a="1"/>
  <c r="Q1263" i="7" s="1"/>
  <c r="O1263" i="7" a="1"/>
  <c r="O1263" i="7" s="1"/>
  <c r="N1263" i="7" a="1"/>
  <c r="N1263" i="7" s="1"/>
  <c r="L1263" i="7" a="1"/>
  <c r="L1263" i="7" s="1"/>
  <c r="K1263" i="7" a="1"/>
  <c r="K1263" i="7" s="1"/>
  <c r="I1263" i="7" a="1"/>
  <c r="I1263" i="7" s="1"/>
  <c r="H1263" i="7" a="1"/>
  <c r="H1263" i="7" s="1"/>
  <c r="R1262" i="7" a="1"/>
  <c r="R1262" i="7" s="1"/>
  <c r="Q1262" i="7" a="1"/>
  <c r="Q1262" i="7" s="1"/>
  <c r="O1262" i="7" a="1"/>
  <c r="O1262" i="7" s="1"/>
  <c r="N1262" i="7" a="1"/>
  <c r="N1262" i="7" s="1"/>
  <c r="L1262" i="7" a="1"/>
  <c r="L1262" i="7" s="1"/>
  <c r="K1262" i="7" a="1"/>
  <c r="K1262" i="7" s="1"/>
  <c r="I1262" i="7" a="1"/>
  <c r="I1262" i="7" s="1"/>
  <c r="H1262" i="7" a="1"/>
  <c r="H1262" i="7" s="1"/>
  <c r="R1261" i="7" a="1"/>
  <c r="R1261" i="7" s="1"/>
  <c r="Q1261" i="7" a="1"/>
  <c r="Q1261" i="7" s="1"/>
  <c r="O1261" i="7" a="1"/>
  <c r="O1261" i="7" s="1"/>
  <c r="N1261" i="7" a="1"/>
  <c r="N1261" i="7" s="1"/>
  <c r="L1261" i="7" a="1"/>
  <c r="L1261" i="7" s="1"/>
  <c r="K1261" i="7" a="1"/>
  <c r="K1261" i="7" s="1"/>
  <c r="I1261" i="7" a="1"/>
  <c r="I1261" i="7" s="1"/>
  <c r="H1261" i="7" a="1"/>
  <c r="H1261" i="7" s="1"/>
  <c r="R1260" i="7" a="1"/>
  <c r="R1260" i="7" s="1"/>
  <c r="Q1260" i="7" a="1"/>
  <c r="Q1260" i="7" s="1"/>
  <c r="O1260" i="7" a="1"/>
  <c r="O1260" i="7" s="1"/>
  <c r="N1260" i="7" a="1"/>
  <c r="N1260" i="7" s="1"/>
  <c r="L1260" i="7" a="1"/>
  <c r="L1260" i="7" s="1"/>
  <c r="K1260" i="7" a="1"/>
  <c r="K1260" i="7" s="1"/>
  <c r="I1260" i="7" a="1"/>
  <c r="I1260" i="7" s="1"/>
  <c r="H1260" i="7" a="1"/>
  <c r="H1260" i="7" s="1"/>
  <c r="R1259" i="7" a="1"/>
  <c r="R1259" i="7" s="1"/>
  <c r="Q1259" i="7" a="1"/>
  <c r="Q1259" i="7" s="1"/>
  <c r="O1259" i="7" a="1"/>
  <c r="O1259" i="7" s="1"/>
  <c r="N1259" i="7" a="1"/>
  <c r="N1259" i="7" s="1"/>
  <c r="L1259" i="7" a="1"/>
  <c r="L1259" i="7" s="1"/>
  <c r="K1259" i="7" a="1"/>
  <c r="K1259" i="7" s="1"/>
  <c r="I1259" i="7" a="1"/>
  <c r="I1259" i="7" s="1"/>
  <c r="H1259" i="7" a="1"/>
  <c r="H1259" i="7" s="1"/>
  <c r="R1258" i="7" a="1"/>
  <c r="R1258" i="7" s="1"/>
  <c r="Q1258" i="7" a="1"/>
  <c r="Q1258" i="7" s="1"/>
  <c r="O1258" i="7" a="1"/>
  <c r="O1258" i="7" s="1"/>
  <c r="N1258" i="7" a="1"/>
  <c r="N1258" i="7" s="1"/>
  <c r="L1258" i="7" a="1"/>
  <c r="L1258" i="7" s="1"/>
  <c r="K1258" i="7" a="1"/>
  <c r="K1258" i="7" s="1"/>
  <c r="I1258" i="7" a="1"/>
  <c r="I1258" i="7" s="1"/>
  <c r="H1258" i="7" a="1"/>
  <c r="H1258" i="7" s="1"/>
  <c r="R1257" i="7" a="1"/>
  <c r="R1257" i="7" s="1"/>
  <c r="Q1257" i="7" a="1"/>
  <c r="Q1257" i="7" s="1"/>
  <c r="O1257" i="7" a="1"/>
  <c r="O1257" i="7" s="1"/>
  <c r="N1257" i="7" a="1"/>
  <c r="N1257" i="7" s="1"/>
  <c r="L1257" i="7" a="1"/>
  <c r="L1257" i="7" s="1"/>
  <c r="K1257" i="7" a="1"/>
  <c r="K1257" i="7" s="1"/>
  <c r="I1257" i="7" a="1"/>
  <c r="I1257" i="7" s="1"/>
  <c r="H1257" i="7" a="1"/>
  <c r="H1257" i="7" s="1"/>
  <c r="R1256" i="7" a="1"/>
  <c r="R1256" i="7" s="1"/>
  <c r="Q1256" i="7" a="1"/>
  <c r="Q1256" i="7" s="1"/>
  <c r="O1256" i="7" a="1"/>
  <c r="O1256" i="7" s="1"/>
  <c r="N1256" i="7" a="1"/>
  <c r="N1256" i="7" s="1"/>
  <c r="L1256" i="7" a="1"/>
  <c r="L1256" i="7" s="1"/>
  <c r="K1256" i="7" a="1"/>
  <c r="K1256" i="7" s="1"/>
  <c r="I1256" i="7" a="1"/>
  <c r="I1256" i="7" s="1"/>
  <c r="H1256" i="7" a="1"/>
  <c r="H1256" i="7" s="1"/>
  <c r="R1255" i="7" a="1"/>
  <c r="R1255" i="7" s="1"/>
  <c r="Q1255" i="7" a="1"/>
  <c r="Q1255" i="7" s="1"/>
  <c r="O1255" i="7" a="1"/>
  <c r="O1255" i="7" s="1"/>
  <c r="N1255" i="7" a="1"/>
  <c r="N1255" i="7" s="1"/>
  <c r="L1255" i="7" a="1"/>
  <c r="L1255" i="7" s="1"/>
  <c r="K1255" i="7" a="1"/>
  <c r="K1255" i="7" s="1"/>
  <c r="I1255" i="7" a="1"/>
  <c r="I1255" i="7" s="1"/>
  <c r="H1255" i="7" a="1"/>
  <c r="H1255" i="7" s="1"/>
  <c r="R1254" i="7" a="1"/>
  <c r="R1254" i="7" s="1"/>
  <c r="Q1254" i="7" a="1"/>
  <c r="Q1254" i="7" s="1"/>
  <c r="O1254" i="7" a="1"/>
  <c r="O1254" i="7" s="1"/>
  <c r="N1254" i="7" a="1"/>
  <c r="N1254" i="7" s="1"/>
  <c r="L1254" i="7" a="1"/>
  <c r="L1254" i="7" s="1"/>
  <c r="K1254" i="7" a="1"/>
  <c r="K1254" i="7" s="1"/>
  <c r="I1254" i="7" a="1"/>
  <c r="I1254" i="7" s="1"/>
  <c r="H1254" i="7" a="1"/>
  <c r="H1254" i="7" s="1"/>
  <c r="R1253" i="7" a="1"/>
  <c r="R1253" i="7" s="1"/>
  <c r="Q1253" i="7" a="1"/>
  <c r="Q1253" i="7" s="1"/>
  <c r="O1253" i="7" a="1"/>
  <c r="O1253" i="7" s="1"/>
  <c r="N1253" i="7" a="1"/>
  <c r="N1253" i="7" s="1"/>
  <c r="L1253" i="7" a="1"/>
  <c r="L1253" i="7" s="1"/>
  <c r="K1253" i="7" a="1"/>
  <c r="K1253" i="7" s="1"/>
  <c r="I1253" i="7" a="1"/>
  <c r="I1253" i="7" s="1"/>
  <c r="H1253" i="7" a="1"/>
  <c r="H1253" i="7" s="1"/>
  <c r="R1252" i="7" a="1"/>
  <c r="R1252" i="7" s="1"/>
  <c r="Q1252" i="7" a="1"/>
  <c r="Q1252" i="7" s="1"/>
  <c r="O1252" i="7" a="1"/>
  <c r="O1252" i="7" s="1"/>
  <c r="N1252" i="7" a="1"/>
  <c r="N1252" i="7" s="1"/>
  <c r="L1252" i="7" a="1"/>
  <c r="L1252" i="7" s="1"/>
  <c r="K1252" i="7" a="1"/>
  <c r="K1252" i="7" s="1"/>
  <c r="I1252" i="7" a="1"/>
  <c r="I1252" i="7" s="1"/>
  <c r="H1252" i="7" a="1"/>
  <c r="H1252" i="7" s="1"/>
  <c r="R1251" i="7" a="1"/>
  <c r="R1251" i="7" s="1"/>
  <c r="Q1251" i="7" a="1"/>
  <c r="Q1251" i="7" s="1"/>
  <c r="O1251" i="7" a="1"/>
  <c r="O1251" i="7" s="1"/>
  <c r="N1251" i="7" a="1"/>
  <c r="N1251" i="7" s="1"/>
  <c r="L1251" i="7" a="1"/>
  <c r="L1251" i="7" s="1"/>
  <c r="K1251" i="7" a="1"/>
  <c r="K1251" i="7" s="1"/>
  <c r="I1251" i="7" a="1"/>
  <c r="I1251" i="7" s="1"/>
  <c r="H1251" i="7" a="1"/>
  <c r="H1251" i="7" s="1"/>
  <c r="R1250" i="7" a="1"/>
  <c r="R1250" i="7" s="1"/>
  <c r="Q1250" i="7" a="1"/>
  <c r="Q1250" i="7" s="1"/>
  <c r="O1250" i="7" a="1"/>
  <c r="O1250" i="7" s="1"/>
  <c r="N1250" i="7" a="1"/>
  <c r="N1250" i="7" s="1"/>
  <c r="L1250" i="7" a="1"/>
  <c r="L1250" i="7" s="1"/>
  <c r="K1250" i="7" a="1"/>
  <c r="K1250" i="7" s="1"/>
  <c r="I1250" i="7" a="1"/>
  <c r="I1250" i="7" s="1"/>
  <c r="H1250" i="7" a="1"/>
  <c r="H1250" i="7" s="1"/>
  <c r="R1249" i="7" a="1"/>
  <c r="R1249" i="7" s="1"/>
  <c r="Q1249" i="7" a="1"/>
  <c r="Q1249" i="7" s="1"/>
  <c r="O1249" i="7" a="1"/>
  <c r="O1249" i="7" s="1"/>
  <c r="N1249" i="7" a="1"/>
  <c r="N1249" i="7" s="1"/>
  <c r="L1249" i="7" a="1"/>
  <c r="L1249" i="7" s="1"/>
  <c r="K1249" i="7" a="1"/>
  <c r="K1249" i="7" s="1"/>
  <c r="I1249" i="7" a="1"/>
  <c r="I1249" i="7" s="1"/>
  <c r="H1249" i="7" a="1"/>
  <c r="H1249" i="7" s="1"/>
  <c r="R1248" i="7" a="1"/>
  <c r="R1248" i="7" s="1"/>
  <c r="Q1248" i="7" a="1"/>
  <c r="Q1248" i="7" s="1"/>
  <c r="O1248" i="7" a="1"/>
  <c r="O1248" i="7" s="1"/>
  <c r="N1248" i="7" a="1"/>
  <c r="N1248" i="7" s="1"/>
  <c r="L1248" i="7" a="1"/>
  <c r="L1248" i="7" s="1"/>
  <c r="K1248" i="7" a="1"/>
  <c r="K1248" i="7" s="1"/>
  <c r="I1248" i="7" a="1"/>
  <c r="I1248" i="7" s="1"/>
  <c r="H1248" i="7" a="1"/>
  <c r="H1248" i="7" s="1"/>
  <c r="R1247" i="7" a="1"/>
  <c r="R1247" i="7" s="1"/>
  <c r="Q1247" i="7" a="1"/>
  <c r="Q1247" i="7" s="1"/>
  <c r="O1247" i="7" a="1"/>
  <c r="O1247" i="7" s="1"/>
  <c r="N1247" i="7" a="1"/>
  <c r="N1247" i="7" s="1"/>
  <c r="L1247" i="7" a="1"/>
  <c r="L1247" i="7" s="1"/>
  <c r="K1247" i="7" a="1"/>
  <c r="K1247" i="7" s="1"/>
  <c r="I1247" i="7" a="1"/>
  <c r="I1247" i="7" s="1"/>
  <c r="H1247" i="7" a="1"/>
  <c r="H1247" i="7" s="1"/>
  <c r="R1246" i="7" a="1"/>
  <c r="R1246" i="7" s="1"/>
  <c r="Q1246" i="7" a="1"/>
  <c r="Q1246" i="7" s="1"/>
  <c r="O1246" i="7" a="1"/>
  <c r="O1246" i="7" s="1"/>
  <c r="N1246" i="7" a="1"/>
  <c r="N1246" i="7" s="1"/>
  <c r="L1246" i="7" a="1"/>
  <c r="L1246" i="7" s="1"/>
  <c r="K1246" i="7" a="1"/>
  <c r="K1246" i="7" s="1"/>
  <c r="I1246" i="7" a="1"/>
  <c r="I1246" i="7" s="1"/>
  <c r="H1246" i="7" a="1"/>
  <c r="H1246" i="7" s="1"/>
  <c r="R1245" i="7" a="1"/>
  <c r="R1245" i="7" s="1"/>
  <c r="Q1245" i="7" a="1"/>
  <c r="Q1245" i="7" s="1"/>
  <c r="O1245" i="7" a="1"/>
  <c r="O1245" i="7" s="1"/>
  <c r="N1245" i="7" a="1"/>
  <c r="N1245" i="7" s="1"/>
  <c r="L1245" i="7" a="1"/>
  <c r="L1245" i="7" s="1"/>
  <c r="K1245" i="7" a="1"/>
  <c r="K1245" i="7" s="1"/>
  <c r="I1245" i="7" a="1"/>
  <c r="I1245" i="7" s="1"/>
  <c r="H1245" i="7" a="1"/>
  <c r="H1245" i="7" s="1"/>
  <c r="R1244" i="7" a="1"/>
  <c r="R1244" i="7" s="1"/>
  <c r="Q1244" i="7" a="1"/>
  <c r="Q1244" i="7" s="1"/>
  <c r="O1244" i="7" a="1"/>
  <c r="O1244" i="7" s="1"/>
  <c r="N1244" i="7" a="1"/>
  <c r="N1244" i="7" s="1"/>
  <c r="L1244" i="7" a="1"/>
  <c r="L1244" i="7" s="1"/>
  <c r="K1244" i="7" a="1"/>
  <c r="K1244" i="7" s="1"/>
  <c r="I1244" i="7" a="1"/>
  <c r="I1244" i="7" s="1"/>
  <c r="H1244" i="7" a="1"/>
  <c r="H1244" i="7" s="1"/>
  <c r="R1243" i="7" a="1"/>
  <c r="R1243" i="7" s="1"/>
  <c r="Q1243" i="7" a="1"/>
  <c r="Q1243" i="7" s="1"/>
  <c r="O1243" i="7" a="1"/>
  <c r="O1243" i="7" s="1"/>
  <c r="N1243" i="7" a="1"/>
  <c r="N1243" i="7" s="1"/>
  <c r="L1243" i="7" a="1"/>
  <c r="L1243" i="7" s="1"/>
  <c r="K1243" i="7" a="1"/>
  <c r="K1243" i="7" s="1"/>
  <c r="I1243" i="7" a="1"/>
  <c r="I1243" i="7" s="1"/>
  <c r="H1243" i="7" a="1"/>
  <c r="H1243" i="7" s="1"/>
  <c r="R1242" i="7" a="1"/>
  <c r="R1242" i="7" s="1"/>
  <c r="Q1242" i="7" a="1"/>
  <c r="Q1242" i="7" s="1"/>
  <c r="O1242" i="7" a="1"/>
  <c r="O1242" i="7" s="1"/>
  <c r="N1242" i="7" a="1"/>
  <c r="N1242" i="7" s="1"/>
  <c r="L1242" i="7" a="1"/>
  <c r="L1242" i="7" s="1"/>
  <c r="K1242" i="7" a="1"/>
  <c r="K1242" i="7" s="1"/>
  <c r="I1242" i="7" a="1"/>
  <c r="I1242" i="7" s="1"/>
  <c r="H1242" i="7" a="1"/>
  <c r="H1242" i="7" s="1"/>
  <c r="R1241" i="7" a="1"/>
  <c r="R1241" i="7" s="1"/>
  <c r="Q1241" i="7" a="1"/>
  <c r="Q1241" i="7" s="1"/>
  <c r="O1241" i="7" a="1"/>
  <c r="O1241" i="7" s="1"/>
  <c r="N1241" i="7" a="1"/>
  <c r="N1241" i="7" s="1"/>
  <c r="L1241" i="7" a="1"/>
  <c r="L1241" i="7" s="1"/>
  <c r="K1241" i="7" a="1"/>
  <c r="K1241" i="7" s="1"/>
  <c r="I1241" i="7" a="1"/>
  <c r="I1241" i="7" s="1"/>
  <c r="H1241" i="7" a="1"/>
  <c r="H1241" i="7" s="1"/>
  <c r="R1240" i="7" a="1"/>
  <c r="R1240" i="7" s="1"/>
  <c r="Q1240" i="7" a="1"/>
  <c r="Q1240" i="7" s="1"/>
  <c r="O1240" i="7" a="1"/>
  <c r="O1240" i="7" s="1"/>
  <c r="N1240" i="7" a="1"/>
  <c r="N1240" i="7" s="1"/>
  <c r="L1240" i="7" a="1"/>
  <c r="L1240" i="7" s="1"/>
  <c r="K1240" i="7" a="1"/>
  <c r="K1240" i="7" s="1"/>
  <c r="I1240" i="7" a="1"/>
  <c r="I1240" i="7" s="1"/>
  <c r="H1240" i="7" a="1"/>
  <c r="H1240" i="7" s="1"/>
  <c r="R1239" i="7" a="1"/>
  <c r="R1239" i="7" s="1"/>
  <c r="Q1239" i="7" a="1"/>
  <c r="Q1239" i="7" s="1"/>
  <c r="O1239" i="7" a="1"/>
  <c r="O1239" i="7" s="1"/>
  <c r="N1239" i="7" a="1"/>
  <c r="N1239" i="7" s="1"/>
  <c r="L1239" i="7" a="1"/>
  <c r="L1239" i="7" s="1"/>
  <c r="K1239" i="7" a="1"/>
  <c r="K1239" i="7" s="1"/>
  <c r="I1239" i="7" a="1"/>
  <c r="I1239" i="7" s="1"/>
  <c r="H1239" i="7" a="1"/>
  <c r="H1239" i="7" s="1"/>
  <c r="R1238" i="7" a="1"/>
  <c r="R1238" i="7" s="1"/>
  <c r="Q1238" i="7" a="1"/>
  <c r="Q1238" i="7" s="1"/>
  <c r="O1238" i="7" a="1"/>
  <c r="O1238" i="7" s="1"/>
  <c r="N1238" i="7" a="1"/>
  <c r="N1238" i="7" s="1"/>
  <c r="L1238" i="7" a="1"/>
  <c r="L1238" i="7" s="1"/>
  <c r="K1238" i="7" a="1"/>
  <c r="K1238" i="7" s="1"/>
  <c r="I1238" i="7" a="1"/>
  <c r="I1238" i="7" s="1"/>
  <c r="H1238" i="7" a="1"/>
  <c r="H1238" i="7" s="1"/>
  <c r="R1237" i="7" a="1"/>
  <c r="R1237" i="7" s="1"/>
  <c r="Q1237" i="7" a="1"/>
  <c r="Q1237" i="7" s="1"/>
  <c r="O1237" i="7" a="1"/>
  <c r="O1237" i="7" s="1"/>
  <c r="N1237" i="7" a="1"/>
  <c r="N1237" i="7" s="1"/>
  <c r="L1237" i="7" a="1"/>
  <c r="L1237" i="7" s="1"/>
  <c r="K1237" i="7" a="1"/>
  <c r="K1237" i="7" s="1"/>
  <c r="I1237" i="7" a="1"/>
  <c r="I1237" i="7" s="1"/>
  <c r="H1237" i="7" a="1"/>
  <c r="H1237" i="7" s="1"/>
  <c r="R1236" i="7" a="1"/>
  <c r="R1236" i="7" s="1"/>
  <c r="Q1236" i="7" a="1"/>
  <c r="Q1236" i="7" s="1"/>
  <c r="O1236" i="7" a="1"/>
  <c r="O1236" i="7" s="1"/>
  <c r="N1236" i="7" a="1"/>
  <c r="N1236" i="7" s="1"/>
  <c r="L1236" i="7" a="1"/>
  <c r="L1236" i="7" s="1"/>
  <c r="K1236" i="7" a="1"/>
  <c r="K1236" i="7" s="1"/>
  <c r="I1236" i="7" a="1"/>
  <c r="I1236" i="7" s="1"/>
  <c r="H1236" i="7" a="1"/>
  <c r="H1236" i="7" s="1"/>
  <c r="R1235" i="7" a="1"/>
  <c r="R1235" i="7" s="1"/>
  <c r="Q1235" i="7" a="1"/>
  <c r="Q1235" i="7" s="1"/>
  <c r="O1235" i="7" a="1"/>
  <c r="O1235" i="7" s="1"/>
  <c r="N1235" i="7" a="1"/>
  <c r="N1235" i="7" s="1"/>
  <c r="L1235" i="7" a="1"/>
  <c r="L1235" i="7" s="1"/>
  <c r="K1235" i="7" a="1"/>
  <c r="K1235" i="7" s="1"/>
  <c r="I1235" i="7" a="1"/>
  <c r="I1235" i="7" s="1"/>
  <c r="H1235" i="7" a="1"/>
  <c r="H1235" i="7" s="1"/>
  <c r="R1234" i="7" a="1"/>
  <c r="R1234" i="7" s="1"/>
  <c r="Q1234" i="7" a="1"/>
  <c r="Q1234" i="7" s="1"/>
  <c r="O1234" i="7" a="1"/>
  <c r="O1234" i="7" s="1"/>
  <c r="N1234" i="7" a="1"/>
  <c r="N1234" i="7" s="1"/>
  <c r="L1234" i="7" a="1"/>
  <c r="L1234" i="7" s="1"/>
  <c r="K1234" i="7" a="1"/>
  <c r="K1234" i="7" s="1"/>
  <c r="I1234" i="7" a="1"/>
  <c r="I1234" i="7" s="1"/>
  <c r="H1234" i="7" a="1"/>
  <c r="H1234" i="7" s="1"/>
  <c r="R1233" i="7" a="1"/>
  <c r="R1233" i="7" s="1"/>
  <c r="Q1233" i="7" a="1"/>
  <c r="Q1233" i="7" s="1"/>
  <c r="O1233" i="7" a="1"/>
  <c r="O1233" i="7" s="1"/>
  <c r="N1233" i="7" a="1"/>
  <c r="N1233" i="7" s="1"/>
  <c r="L1233" i="7" a="1"/>
  <c r="L1233" i="7" s="1"/>
  <c r="K1233" i="7" a="1"/>
  <c r="K1233" i="7" s="1"/>
  <c r="I1233" i="7" a="1"/>
  <c r="I1233" i="7" s="1"/>
  <c r="H1233" i="7" a="1"/>
  <c r="H1233" i="7" s="1"/>
  <c r="R1232" i="7" a="1"/>
  <c r="R1232" i="7" s="1"/>
  <c r="Q1232" i="7" a="1"/>
  <c r="Q1232" i="7" s="1"/>
  <c r="O1232" i="7" a="1"/>
  <c r="O1232" i="7" s="1"/>
  <c r="N1232" i="7" a="1"/>
  <c r="N1232" i="7" s="1"/>
  <c r="L1232" i="7" a="1"/>
  <c r="L1232" i="7" s="1"/>
  <c r="K1232" i="7" a="1"/>
  <c r="K1232" i="7" s="1"/>
  <c r="I1232" i="7" a="1"/>
  <c r="I1232" i="7" s="1"/>
  <c r="H1232" i="7" a="1"/>
  <c r="H1232" i="7" s="1"/>
  <c r="R1231" i="7" a="1"/>
  <c r="R1231" i="7" s="1"/>
  <c r="Q1231" i="7" a="1"/>
  <c r="Q1231" i="7" s="1"/>
  <c r="O1231" i="7" a="1"/>
  <c r="O1231" i="7" s="1"/>
  <c r="N1231" i="7" a="1"/>
  <c r="N1231" i="7" s="1"/>
  <c r="L1231" i="7" a="1"/>
  <c r="L1231" i="7" s="1"/>
  <c r="K1231" i="7" a="1"/>
  <c r="K1231" i="7" s="1"/>
  <c r="I1231" i="7" a="1"/>
  <c r="I1231" i="7" s="1"/>
  <c r="H1231" i="7" a="1"/>
  <c r="H1231" i="7" s="1"/>
  <c r="R1230" i="7" a="1"/>
  <c r="R1230" i="7" s="1"/>
  <c r="Q1230" i="7" a="1"/>
  <c r="Q1230" i="7" s="1"/>
  <c r="O1230" i="7" a="1"/>
  <c r="O1230" i="7" s="1"/>
  <c r="N1230" i="7" a="1"/>
  <c r="N1230" i="7" s="1"/>
  <c r="L1230" i="7" a="1"/>
  <c r="L1230" i="7" s="1"/>
  <c r="K1230" i="7" a="1"/>
  <c r="K1230" i="7" s="1"/>
  <c r="I1230" i="7" a="1"/>
  <c r="I1230" i="7" s="1"/>
  <c r="H1230" i="7" a="1"/>
  <c r="H1230" i="7" s="1"/>
  <c r="R1229" i="7" a="1"/>
  <c r="R1229" i="7" s="1"/>
  <c r="Q1229" i="7" a="1"/>
  <c r="Q1229" i="7" s="1"/>
  <c r="O1229" i="7" a="1"/>
  <c r="O1229" i="7" s="1"/>
  <c r="N1229" i="7" a="1"/>
  <c r="N1229" i="7" s="1"/>
  <c r="L1229" i="7" a="1"/>
  <c r="L1229" i="7" s="1"/>
  <c r="K1229" i="7" a="1"/>
  <c r="K1229" i="7" s="1"/>
  <c r="I1229" i="7" a="1"/>
  <c r="I1229" i="7" s="1"/>
  <c r="H1229" i="7" a="1"/>
  <c r="H1229" i="7" s="1"/>
  <c r="R1228" i="7" a="1"/>
  <c r="R1228" i="7" s="1"/>
  <c r="Q1228" i="7" a="1"/>
  <c r="Q1228" i="7" s="1"/>
  <c r="O1228" i="7" a="1"/>
  <c r="O1228" i="7" s="1"/>
  <c r="N1228" i="7" a="1"/>
  <c r="N1228" i="7" s="1"/>
  <c r="L1228" i="7" a="1"/>
  <c r="L1228" i="7" s="1"/>
  <c r="K1228" i="7" a="1"/>
  <c r="K1228" i="7" s="1"/>
  <c r="I1228" i="7" a="1"/>
  <c r="I1228" i="7" s="1"/>
  <c r="H1228" i="7" a="1"/>
  <c r="H1228" i="7" s="1"/>
  <c r="R1227" i="7" a="1"/>
  <c r="R1227" i="7" s="1"/>
  <c r="Q1227" i="7" a="1"/>
  <c r="Q1227" i="7" s="1"/>
  <c r="O1227" i="7" a="1"/>
  <c r="O1227" i="7" s="1"/>
  <c r="N1227" i="7" a="1"/>
  <c r="N1227" i="7" s="1"/>
  <c r="L1227" i="7" a="1"/>
  <c r="L1227" i="7" s="1"/>
  <c r="K1227" i="7" a="1"/>
  <c r="K1227" i="7" s="1"/>
  <c r="I1227" i="7" a="1"/>
  <c r="I1227" i="7" s="1"/>
  <c r="H1227" i="7" a="1"/>
  <c r="H1227" i="7" s="1"/>
  <c r="R1226" i="7" a="1"/>
  <c r="R1226" i="7" s="1"/>
  <c r="Q1226" i="7" a="1"/>
  <c r="Q1226" i="7" s="1"/>
  <c r="O1226" i="7" a="1"/>
  <c r="O1226" i="7" s="1"/>
  <c r="N1226" i="7" a="1"/>
  <c r="N1226" i="7" s="1"/>
  <c r="L1226" i="7" a="1"/>
  <c r="L1226" i="7" s="1"/>
  <c r="K1226" i="7" a="1"/>
  <c r="K1226" i="7" s="1"/>
  <c r="I1226" i="7" a="1"/>
  <c r="I1226" i="7" s="1"/>
  <c r="H1226" i="7" a="1"/>
  <c r="H1226" i="7" s="1"/>
  <c r="R1225" i="7" a="1"/>
  <c r="R1225" i="7" s="1"/>
  <c r="Q1225" i="7" a="1"/>
  <c r="Q1225" i="7" s="1"/>
  <c r="O1225" i="7" a="1"/>
  <c r="O1225" i="7" s="1"/>
  <c r="N1225" i="7" a="1"/>
  <c r="N1225" i="7" s="1"/>
  <c r="L1225" i="7" a="1"/>
  <c r="L1225" i="7" s="1"/>
  <c r="K1225" i="7" a="1"/>
  <c r="K1225" i="7" s="1"/>
  <c r="I1225" i="7" a="1"/>
  <c r="I1225" i="7" s="1"/>
  <c r="H1225" i="7" a="1"/>
  <c r="H1225" i="7" s="1"/>
  <c r="R1224" i="7" a="1"/>
  <c r="R1224" i="7" s="1"/>
  <c r="Q1224" i="7" a="1"/>
  <c r="Q1224" i="7" s="1"/>
  <c r="O1224" i="7" a="1"/>
  <c r="O1224" i="7" s="1"/>
  <c r="N1224" i="7" a="1"/>
  <c r="N1224" i="7" s="1"/>
  <c r="L1224" i="7" a="1"/>
  <c r="L1224" i="7" s="1"/>
  <c r="K1224" i="7" a="1"/>
  <c r="K1224" i="7" s="1"/>
  <c r="I1224" i="7" a="1"/>
  <c r="I1224" i="7" s="1"/>
  <c r="H1224" i="7" a="1"/>
  <c r="H1224" i="7" s="1"/>
  <c r="R1223" i="7" a="1"/>
  <c r="R1223" i="7" s="1"/>
  <c r="Q1223" i="7" a="1"/>
  <c r="Q1223" i="7" s="1"/>
  <c r="O1223" i="7" a="1"/>
  <c r="O1223" i="7" s="1"/>
  <c r="N1223" i="7" a="1"/>
  <c r="N1223" i="7" s="1"/>
  <c r="L1223" i="7" a="1"/>
  <c r="L1223" i="7" s="1"/>
  <c r="K1223" i="7" a="1"/>
  <c r="K1223" i="7" s="1"/>
  <c r="I1223" i="7" a="1"/>
  <c r="I1223" i="7" s="1"/>
  <c r="H1223" i="7" a="1"/>
  <c r="H1223" i="7" s="1"/>
  <c r="R1222" i="7" a="1"/>
  <c r="R1222" i="7" s="1"/>
  <c r="Q1222" i="7" a="1"/>
  <c r="Q1222" i="7" s="1"/>
  <c r="O1222" i="7" a="1"/>
  <c r="O1222" i="7" s="1"/>
  <c r="N1222" i="7" a="1"/>
  <c r="N1222" i="7" s="1"/>
  <c r="L1222" i="7" a="1"/>
  <c r="L1222" i="7" s="1"/>
  <c r="K1222" i="7" a="1"/>
  <c r="K1222" i="7" s="1"/>
  <c r="I1222" i="7" a="1"/>
  <c r="I1222" i="7" s="1"/>
  <c r="H1222" i="7" a="1"/>
  <c r="H1222" i="7" s="1"/>
  <c r="R1221" i="7" a="1"/>
  <c r="R1221" i="7" s="1"/>
  <c r="Q1221" i="7" a="1"/>
  <c r="Q1221" i="7" s="1"/>
  <c r="O1221" i="7" a="1"/>
  <c r="O1221" i="7" s="1"/>
  <c r="N1221" i="7" a="1"/>
  <c r="N1221" i="7" s="1"/>
  <c r="L1221" i="7" a="1"/>
  <c r="L1221" i="7" s="1"/>
  <c r="K1221" i="7" a="1"/>
  <c r="K1221" i="7" s="1"/>
  <c r="I1221" i="7" a="1"/>
  <c r="I1221" i="7" s="1"/>
  <c r="H1221" i="7" a="1"/>
  <c r="H1221" i="7" s="1"/>
  <c r="R1220" i="7" a="1"/>
  <c r="R1220" i="7" s="1"/>
  <c r="Q1220" i="7" a="1"/>
  <c r="Q1220" i="7" s="1"/>
  <c r="O1220" i="7" a="1"/>
  <c r="O1220" i="7" s="1"/>
  <c r="N1220" i="7" a="1"/>
  <c r="N1220" i="7" s="1"/>
  <c r="L1220" i="7" a="1"/>
  <c r="L1220" i="7" s="1"/>
  <c r="K1220" i="7" a="1"/>
  <c r="K1220" i="7" s="1"/>
  <c r="I1220" i="7" a="1"/>
  <c r="I1220" i="7" s="1"/>
  <c r="H1220" i="7" a="1"/>
  <c r="H1220" i="7" s="1"/>
  <c r="R1219" i="7" a="1"/>
  <c r="R1219" i="7" s="1"/>
  <c r="Q1219" i="7" a="1"/>
  <c r="Q1219" i="7" s="1"/>
  <c r="O1219" i="7" a="1"/>
  <c r="O1219" i="7" s="1"/>
  <c r="N1219" i="7" a="1"/>
  <c r="N1219" i="7" s="1"/>
  <c r="L1219" i="7" a="1"/>
  <c r="L1219" i="7" s="1"/>
  <c r="K1219" i="7" a="1"/>
  <c r="K1219" i="7" s="1"/>
  <c r="I1219" i="7" a="1"/>
  <c r="I1219" i="7" s="1"/>
  <c r="H1219" i="7" a="1"/>
  <c r="H1219" i="7" s="1"/>
  <c r="R1218" i="7" a="1"/>
  <c r="R1218" i="7" s="1"/>
  <c r="Q1218" i="7" a="1"/>
  <c r="Q1218" i="7" s="1"/>
  <c r="O1218" i="7" a="1"/>
  <c r="O1218" i="7" s="1"/>
  <c r="N1218" i="7" a="1"/>
  <c r="N1218" i="7" s="1"/>
  <c r="L1218" i="7" a="1"/>
  <c r="L1218" i="7" s="1"/>
  <c r="K1218" i="7" a="1"/>
  <c r="K1218" i="7" s="1"/>
  <c r="I1218" i="7" a="1"/>
  <c r="I1218" i="7" s="1"/>
  <c r="H1218" i="7" a="1"/>
  <c r="H1218" i="7" s="1"/>
  <c r="R1217" i="7" a="1"/>
  <c r="R1217" i="7" s="1"/>
  <c r="Q1217" i="7" a="1"/>
  <c r="Q1217" i="7" s="1"/>
  <c r="O1217" i="7" a="1"/>
  <c r="O1217" i="7" s="1"/>
  <c r="N1217" i="7" a="1"/>
  <c r="N1217" i="7" s="1"/>
  <c r="L1217" i="7" a="1"/>
  <c r="L1217" i="7" s="1"/>
  <c r="K1217" i="7" a="1"/>
  <c r="K1217" i="7" s="1"/>
  <c r="I1217" i="7" a="1"/>
  <c r="I1217" i="7" s="1"/>
  <c r="H1217" i="7" a="1"/>
  <c r="H1217" i="7" s="1"/>
  <c r="R1216" i="7" a="1"/>
  <c r="R1216" i="7" s="1"/>
  <c r="Q1216" i="7" a="1"/>
  <c r="Q1216" i="7" s="1"/>
  <c r="O1216" i="7" a="1"/>
  <c r="O1216" i="7" s="1"/>
  <c r="N1216" i="7" a="1"/>
  <c r="N1216" i="7" s="1"/>
  <c r="L1216" i="7" a="1"/>
  <c r="L1216" i="7" s="1"/>
  <c r="K1216" i="7" a="1"/>
  <c r="K1216" i="7" s="1"/>
  <c r="I1216" i="7" a="1"/>
  <c r="I1216" i="7" s="1"/>
  <c r="H1216" i="7" a="1"/>
  <c r="H1216" i="7" s="1"/>
  <c r="R1215" i="7" a="1"/>
  <c r="R1215" i="7" s="1"/>
  <c r="Q1215" i="7" a="1"/>
  <c r="Q1215" i="7" s="1"/>
  <c r="O1215" i="7" a="1"/>
  <c r="O1215" i="7" s="1"/>
  <c r="N1215" i="7" a="1"/>
  <c r="N1215" i="7" s="1"/>
  <c r="L1215" i="7" a="1"/>
  <c r="L1215" i="7" s="1"/>
  <c r="K1215" i="7" a="1"/>
  <c r="K1215" i="7" s="1"/>
  <c r="I1215" i="7" a="1"/>
  <c r="I1215" i="7" s="1"/>
  <c r="H1215" i="7" a="1"/>
  <c r="H1215" i="7" s="1"/>
  <c r="R1214" i="7" a="1"/>
  <c r="R1214" i="7" s="1"/>
  <c r="Q1214" i="7" a="1"/>
  <c r="Q1214" i="7" s="1"/>
  <c r="O1214" i="7" a="1"/>
  <c r="O1214" i="7" s="1"/>
  <c r="N1214" i="7" a="1"/>
  <c r="N1214" i="7" s="1"/>
  <c r="L1214" i="7" a="1"/>
  <c r="L1214" i="7" s="1"/>
  <c r="K1214" i="7" a="1"/>
  <c r="K1214" i="7" s="1"/>
  <c r="I1214" i="7" a="1"/>
  <c r="I1214" i="7" s="1"/>
  <c r="H1214" i="7" a="1"/>
  <c r="H1214" i="7" s="1"/>
  <c r="R1213" i="7" a="1"/>
  <c r="R1213" i="7" s="1"/>
  <c r="Q1213" i="7" a="1"/>
  <c r="Q1213" i="7" s="1"/>
  <c r="O1213" i="7" a="1"/>
  <c r="O1213" i="7" s="1"/>
  <c r="N1213" i="7" a="1"/>
  <c r="N1213" i="7" s="1"/>
  <c r="L1213" i="7" a="1"/>
  <c r="L1213" i="7" s="1"/>
  <c r="K1213" i="7" a="1"/>
  <c r="K1213" i="7" s="1"/>
  <c r="I1213" i="7" a="1"/>
  <c r="I1213" i="7" s="1"/>
  <c r="H1213" i="7" a="1"/>
  <c r="H1213" i="7" s="1"/>
  <c r="R1212" i="7" a="1"/>
  <c r="R1212" i="7" s="1"/>
  <c r="Q1212" i="7" a="1"/>
  <c r="Q1212" i="7" s="1"/>
  <c r="O1212" i="7" a="1"/>
  <c r="O1212" i="7" s="1"/>
  <c r="N1212" i="7" a="1"/>
  <c r="N1212" i="7" s="1"/>
  <c r="L1212" i="7" a="1"/>
  <c r="L1212" i="7" s="1"/>
  <c r="K1212" i="7" a="1"/>
  <c r="K1212" i="7" s="1"/>
  <c r="I1212" i="7" a="1"/>
  <c r="I1212" i="7" s="1"/>
  <c r="H1212" i="7" a="1"/>
  <c r="H1212" i="7" s="1"/>
  <c r="R1211" i="7" a="1"/>
  <c r="R1211" i="7" s="1"/>
  <c r="Q1211" i="7" a="1"/>
  <c r="Q1211" i="7" s="1"/>
  <c r="O1211" i="7" a="1"/>
  <c r="O1211" i="7" s="1"/>
  <c r="N1211" i="7" a="1"/>
  <c r="N1211" i="7" s="1"/>
  <c r="L1211" i="7" a="1"/>
  <c r="L1211" i="7" s="1"/>
  <c r="K1211" i="7" a="1"/>
  <c r="K1211" i="7" s="1"/>
  <c r="I1211" i="7" a="1"/>
  <c r="I1211" i="7" s="1"/>
  <c r="H1211" i="7" a="1"/>
  <c r="H1211" i="7" s="1"/>
  <c r="R1210" i="7" a="1"/>
  <c r="R1210" i="7" s="1"/>
  <c r="Q1210" i="7" a="1"/>
  <c r="Q1210" i="7" s="1"/>
  <c r="O1210" i="7" a="1"/>
  <c r="O1210" i="7" s="1"/>
  <c r="N1210" i="7" a="1"/>
  <c r="N1210" i="7" s="1"/>
  <c r="L1210" i="7" a="1"/>
  <c r="L1210" i="7" s="1"/>
  <c r="K1210" i="7" a="1"/>
  <c r="K1210" i="7" s="1"/>
  <c r="I1210" i="7" a="1"/>
  <c r="I1210" i="7" s="1"/>
  <c r="H1210" i="7" a="1"/>
  <c r="H1210" i="7" s="1"/>
  <c r="R1209" i="7" a="1"/>
  <c r="R1209" i="7" s="1"/>
  <c r="Q1209" i="7" a="1"/>
  <c r="Q1209" i="7" s="1"/>
  <c r="O1209" i="7" a="1"/>
  <c r="O1209" i="7" s="1"/>
  <c r="N1209" i="7" a="1"/>
  <c r="N1209" i="7" s="1"/>
  <c r="L1209" i="7" a="1"/>
  <c r="L1209" i="7" s="1"/>
  <c r="K1209" i="7" a="1"/>
  <c r="K1209" i="7" s="1"/>
  <c r="I1209" i="7" a="1"/>
  <c r="I1209" i="7" s="1"/>
  <c r="H1209" i="7" a="1"/>
  <c r="H1209" i="7" s="1"/>
  <c r="R1208" i="7" a="1"/>
  <c r="R1208" i="7" s="1"/>
  <c r="Q1208" i="7" a="1"/>
  <c r="Q1208" i="7" s="1"/>
  <c r="O1208" i="7" a="1"/>
  <c r="O1208" i="7" s="1"/>
  <c r="N1208" i="7" a="1"/>
  <c r="N1208" i="7" s="1"/>
  <c r="L1208" i="7" a="1"/>
  <c r="L1208" i="7" s="1"/>
  <c r="K1208" i="7" a="1"/>
  <c r="K1208" i="7" s="1"/>
  <c r="I1208" i="7" a="1"/>
  <c r="I1208" i="7" s="1"/>
  <c r="H1208" i="7" a="1"/>
  <c r="H1208" i="7" s="1"/>
  <c r="R1207" i="7" a="1"/>
  <c r="R1207" i="7" s="1"/>
  <c r="Q1207" i="7" a="1"/>
  <c r="Q1207" i="7" s="1"/>
  <c r="O1207" i="7" a="1"/>
  <c r="O1207" i="7" s="1"/>
  <c r="N1207" i="7" a="1"/>
  <c r="N1207" i="7" s="1"/>
  <c r="L1207" i="7" a="1"/>
  <c r="L1207" i="7" s="1"/>
  <c r="K1207" i="7" a="1"/>
  <c r="K1207" i="7" s="1"/>
  <c r="I1207" i="7" a="1"/>
  <c r="I1207" i="7" s="1"/>
  <c r="H1207" i="7" a="1"/>
  <c r="H1207" i="7" s="1"/>
  <c r="R1206" i="7" a="1"/>
  <c r="R1206" i="7" s="1"/>
  <c r="Q1206" i="7" a="1"/>
  <c r="Q1206" i="7" s="1"/>
  <c r="O1206" i="7" a="1"/>
  <c r="O1206" i="7" s="1"/>
  <c r="N1206" i="7" a="1"/>
  <c r="N1206" i="7" s="1"/>
  <c r="L1206" i="7" a="1"/>
  <c r="L1206" i="7" s="1"/>
  <c r="K1206" i="7" a="1"/>
  <c r="K1206" i="7" s="1"/>
  <c r="I1206" i="7" a="1"/>
  <c r="I1206" i="7" s="1"/>
  <c r="H1206" i="7" a="1"/>
  <c r="H1206" i="7" s="1"/>
  <c r="R1205" i="7" a="1"/>
  <c r="R1205" i="7" s="1"/>
  <c r="Q1205" i="7" a="1"/>
  <c r="Q1205" i="7" s="1"/>
  <c r="O1205" i="7" a="1"/>
  <c r="O1205" i="7" s="1"/>
  <c r="N1205" i="7" a="1"/>
  <c r="N1205" i="7" s="1"/>
  <c r="L1205" i="7" a="1"/>
  <c r="L1205" i="7" s="1"/>
  <c r="K1205" i="7" a="1"/>
  <c r="K1205" i="7" s="1"/>
  <c r="I1205" i="7" a="1"/>
  <c r="I1205" i="7" s="1"/>
  <c r="H1205" i="7" a="1"/>
  <c r="H1205" i="7" s="1"/>
  <c r="R1204" i="7" a="1"/>
  <c r="R1204" i="7" s="1"/>
  <c r="Q1204" i="7" a="1"/>
  <c r="Q1204" i="7" s="1"/>
  <c r="O1204" i="7" a="1"/>
  <c r="O1204" i="7" s="1"/>
  <c r="N1204" i="7" a="1"/>
  <c r="N1204" i="7" s="1"/>
  <c r="L1204" i="7" a="1"/>
  <c r="L1204" i="7" s="1"/>
  <c r="K1204" i="7" a="1"/>
  <c r="K1204" i="7" s="1"/>
  <c r="I1204" i="7" a="1"/>
  <c r="I1204" i="7" s="1"/>
  <c r="H1204" i="7" a="1"/>
  <c r="H1204" i="7" s="1"/>
  <c r="R1203" i="7" a="1"/>
  <c r="R1203" i="7" s="1"/>
  <c r="Q1203" i="7" a="1"/>
  <c r="Q1203" i="7" s="1"/>
  <c r="O1203" i="7" a="1"/>
  <c r="O1203" i="7" s="1"/>
  <c r="N1203" i="7" a="1"/>
  <c r="N1203" i="7" s="1"/>
  <c r="L1203" i="7" a="1"/>
  <c r="L1203" i="7" s="1"/>
  <c r="K1203" i="7" a="1"/>
  <c r="K1203" i="7" s="1"/>
  <c r="I1203" i="7" a="1"/>
  <c r="I1203" i="7" s="1"/>
  <c r="H1203" i="7" a="1"/>
  <c r="H1203" i="7" s="1"/>
  <c r="R1202" i="7" a="1"/>
  <c r="R1202" i="7" s="1"/>
  <c r="Q1202" i="7" a="1"/>
  <c r="Q1202" i="7" s="1"/>
  <c r="O1202" i="7" a="1"/>
  <c r="O1202" i="7" s="1"/>
  <c r="N1202" i="7" a="1"/>
  <c r="N1202" i="7" s="1"/>
  <c r="L1202" i="7" a="1"/>
  <c r="L1202" i="7" s="1"/>
  <c r="K1202" i="7" a="1"/>
  <c r="K1202" i="7" s="1"/>
  <c r="I1202" i="7" a="1"/>
  <c r="I1202" i="7" s="1"/>
  <c r="H1202" i="7" a="1"/>
  <c r="H1202" i="7" s="1"/>
  <c r="R1201" i="7" a="1"/>
  <c r="R1201" i="7" s="1"/>
  <c r="Q1201" i="7" a="1"/>
  <c r="Q1201" i="7" s="1"/>
  <c r="O1201" i="7" a="1"/>
  <c r="O1201" i="7" s="1"/>
  <c r="N1201" i="7" a="1"/>
  <c r="N1201" i="7" s="1"/>
  <c r="L1201" i="7" a="1"/>
  <c r="L1201" i="7" s="1"/>
  <c r="K1201" i="7" a="1"/>
  <c r="K1201" i="7" s="1"/>
  <c r="I1201" i="7" a="1"/>
  <c r="I1201" i="7" s="1"/>
  <c r="H1201" i="7" a="1"/>
  <c r="H1201" i="7" s="1"/>
  <c r="R1200" i="7" a="1"/>
  <c r="R1200" i="7" s="1"/>
  <c r="Q1200" i="7" a="1"/>
  <c r="Q1200" i="7" s="1"/>
  <c r="O1200" i="7" a="1"/>
  <c r="O1200" i="7" s="1"/>
  <c r="N1200" i="7" a="1"/>
  <c r="N1200" i="7" s="1"/>
  <c r="L1200" i="7" a="1"/>
  <c r="L1200" i="7" s="1"/>
  <c r="K1200" i="7" a="1"/>
  <c r="K1200" i="7" s="1"/>
  <c r="I1200" i="7" a="1"/>
  <c r="I1200" i="7" s="1"/>
  <c r="H1200" i="7" a="1"/>
  <c r="H1200" i="7" s="1"/>
  <c r="R1199" i="7" a="1"/>
  <c r="R1199" i="7" s="1"/>
  <c r="Q1199" i="7" a="1"/>
  <c r="Q1199" i="7" s="1"/>
  <c r="O1199" i="7" a="1"/>
  <c r="O1199" i="7" s="1"/>
  <c r="N1199" i="7" a="1"/>
  <c r="N1199" i="7" s="1"/>
  <c r="L1199" i="7" a="1"/>
  <c r="L1199" i="7" s="1"/>
  <c r="K1199" i="7" a="1"/>
  <c r="K1199" i="7" s="1"/>
  <c r="I1199" i="7" a="1"/>
  <c r="I1199" i="7" s="1"/>
  <c r="H1199" i="7" a="1"/>
  <c r="H1199" i="7" s="1"/>
  <c r="R1198" i="7" a="1"/>
  <c r="R1198" i="7" s="1"/>
  <c r="Q1198" i="7" a="1"/>
  <c r="Q1198" i="7" s="1"/>
  <c r="O1198" i="7" a="1"/>
  <c r="O1198" i="7" s="1"/>
  <c r="N1198" i="7" a="1"/>
  <c r="N1198" i="7" s="1"/>
  <c r="L1198" i="7" a="1"/>
  <c r="L1198" i="7" s="1"/>
  <c r="K1198" i="7" a="1"/>
  <c r="K1198" i="7" s="1"/>
  <c r="I1198" i="7" a="1"/>
  <c r="I1198" i="7" s="1"/>
  <c r="H1198" i="7" a="1"/>
  <c r="H1198" i="7" s="1"/>
  <c r="R1197" i="7" a="1"/>
  <c r="R1197" i="7" s="1"/>
  <c r="Q1197" i="7" a="1"/>
  <c r="Q1197" i="7" s="1"/>
  <c r="O1197" i="7" a="1"/>
  <c r="O1197" i="7" s="1"/>
  <c r="N1197" i="7" a="1"/>
  <c r="N1197" i="7" s="1"/>
  <c r="L1197" i="7" a="1"/>
  <c r="L1197" i="7" s="1"/>
  <c r="K1197" i="7" a="1"/>
  <c r="K1197" i="7" s="1"/>
  <c r="I1197" i="7" a="1"/>
  <c r="I1197" i="7" s="1"/>
  <c r="H1197" i="7" a="1"/>
  <c r="H1197" i="7" s="1"/>
  <c r="R1196" i="7" a="1"/>
  <c r="R1196" i="7" s="1"/>
  <c r="Q1196" i="7" a="1"/>
  <c r="Q1196" i="7" s="1"/>
  <c r="O1196" i="7" a="1"/>
  <c r="O1196" i="7" s="1"/>
  <c r="N1196" i="7" a="1"/>
  <c r="N1196" i="7" s="1"/>
  <c r="L1196" i="7" a="1"/>
  <c r="L1196" i="7" s="1"/>
  <c r="K1196" i="7" a="1"/>
  <c r="K1196" i="7" s="1"/>
  <c r="I1196" i="7" a="1"/>
  <c r="I1196" i="7" s="1"/>
  <c r="H1196" i="7" a="1"/>
  <c r="H1196" i="7" s="1"/>
  <c r="R1195" i="7" a="1"/>
  <c r="R1195" i="7" s="1"/>
  <c r="Q1195" i="7" a="1"/>
  <c r="Q1195" i="7" s="1"/>
  <c r="O1195" i="7" a="1"/>
  <c r="O1195" i="7" s="1"/>
  <c r="N1195" i="7" a="1"/>
  <c r="N1195" i="7" s="1"/>
  <c r="L1195" i="7" a="1"/>
  <c r="L1195" i="7" s="1"/>
  <c r="K1195" i="7" a="1"/>
  <c r="K1195" i="7" s="1"/>
  <c r="I1195" i="7" a="1"/>
  <c r="I1195" i="7" s="1"/>
  <c r="H1195" i="7" a="1"/>
  <c r="H1195" i="7" s="1"/>
  <c r="R1194" i="7" a="1"/>
  <c r="R1194" i="7" s="1"/>
  <c r="Q1194" i="7" a="1"/>
  <c r="Q1194" i="7" s="1"/>
  <c r="O1194" i="7" a="1"/>
  <c r="O1194" i="7" s="1"/>
  <c r="N1194" i="7" a="1"/>
  <c r="N1194" i="7" s="1"/>
  <c r="L1194" i="7" a="1"/>
  <c r="L1194" i="7" s="1"/>
  <c r="K1194" i="7" a="1"/>
  <c r="K1194" i="7" s="1"/>
  <c r="I1194" i="7" a="1"/>
  <c r="I1194" i="7" s="1"/>
  <c r="H1194" i="7" a="1"/>
  <c r="H1194" i="7" s="1"/>
  <c r="R1193" i="7" a="1"/>
  <c r="R1193" i="7" s="1"/>
  <c r="Q1193" i="7" a="1"/>
  <c r="Q1193" i="7" s="1"/>
  <c r="O1193" i="7" a="1"/>
  <c r="O1193" i="7" s="1"/>
  <c r="N1193" i="7" a="1"/>
  <c r="N1193" i="7" s="1"/>
  <c r="L1193" i="7" a="1"/>
  <c r="L1193" i="7" s="1"/>
  <c r="K1193" i="7" a="1"/>
  <c r="K1193" i="7" s="1"/>
  <c r="I1193" i="7" a="1"/>
  <c r="I1193" i="7" s="1"/>
  <c r="H1193" i="7" a="1"/>
  <c r="H1193" i="7" s="1"/>
  <c r="R1192" i="7" a="1"/>
  <c r="R1192" i="7" s="1"/>
  <c r="Q1192" i="7" a="1"/>
  <c r="Q1192" i="7" s="1"/>
  <c r="O1192" i="7" a="1"/>
  <c r="O1192" i="7" s="1"/>
  <c r="N1192" i="7" a="1"/>
  <c r="N1192" i="7" s="1"/>
  <c r="L1192" i="7" a="1"/>
  <c r="L1192" i="7" s="1"/>
  <c r="K1192" i="7" a="1"/>
  <c r="K1192" i="7" s="1"/>
  <c r="I1192" i="7" a="1"/>
  <c r="I1192" i="7" s="1"/>
  <c r="H1192" i="7" a="1"/>
  <c r="H1192" i="7" s="1"/>
  <c r="R1191" i="7" a="1"/>
  <c r="R1191" i="7" s="1"/>
  <c r="Q1191" i="7" a="1"/>
  <c r="Q1191" i="7" s="1"/>
  <c r="O1191" i="7" a="1"/>
  <c r="O1191" i="7" s="1"/>
  <c r="N1191" i="7" a="1"/>
  <c r="N1191" i="7" s="1"/>
  <c r="L1191" i="7" a="1"/>
  <c r="L1191" i="7" s="1"/>
  <c r="K1191" i="7" a="1"/>
  <c r="K1191" i="7" s="1"/>
  <c r="I1191" i="7" a="1"/>
  <c r="I1191" i="7" s="1"/>
  <c r="H1191" i="7" a="1"/>
  <c r="H1191" i="7" s="1"/>
  <c r="R1190" i="7" a="1"/>
  <c r="R1190" i="7" s="1"/>
  <c r="Q1190" i="7" a="1"/>
  <c r="Q1190" i="7" s="1"/>
  <c r="O1190" i="7" a="1"/>
  <c r="O1190" i="7" s="1"/>
  <c r="N1190" i="7" a="1"/>
  <c r="N1190" i="7" s="1"/>
  <c r="L1190" i="7" a="1"/>
  <c r="L1190" i="7" s="1"/>
  <c r="K1190" i="7" a="1"/>
  <c r="K1190" i="7" s="1"/>
  <c r="I1190" i="7" a="1"/>
  <c r="I1190" i="7" s="1"/>
  <c r="H1190" i="7" a="1"/>
  <c r="H1190" i="7" s="1"/>
  <c r="R1189" i="7" a="1"/>
  <c r="R1189" i="7" s="1"/>
  <c r="Q1189" i="7" a="1"/>
  <c r="Q1189" i="7" s="1"/>
  <c r="O1189" i="7" a="1"/>
  <c r="O1189" i="7" s="1"/>
  <c r="N1189" i="7" a="1"/>
  <c r="N1189" i="7" s="1"/>
  <c r="L1189" i="7" a="1"/>
  <c r="L1189" i="7" s="1"/>
  <c r="K1189" i="7" a="1"/>
  <c r="K1189" i="7" s="1"/>
  <c r="I1189" i="7" a="1"/>
  <c r="I1189" i="7" s="1"/>
  <c r="H1189" i="7" a="1"/>
  <c r="H1189" i="7" s="1"/>
  <c r="R1188" i="7" a="1"/>
  <c r="R1188" i="7" s="1"/>
  <c r="Q1188" i="7" a="1"/>
  <c r="Q1188" i="7" s="1"/>
  <c r="O1188" i="7" a="1"/>
  <c r="O1188" i="7" s="1"/>
  <c r="N1188" i="7" a="1"/>
  <c r="N1188" i="7" s="1"/>
  <c r="L1188" i="7" a="1"/>
  <c r="L1188" i="7" s="1"/>
  <c r="K1188" i="7" a="1"/>
  <c r="K1188" i="7" s="1"/>
  <c r="I1188" i="7" a="1"/>
  <c r="I1188" i="7" s="1"/>
  <c r="H1188" i="7" a="1"/>
  <c r="H1188" i="7" s="1"/>
  <c r="R1187" i="7" a="1"/>
  <c r="R1187" i="7" s="1"/>
  <c r="Q1187" i="7" a="1"/>
  <c r="Q1187" i="7" s="1"/>
  <c r="O1187" i="7" a="1"/>
  <c r="O1187" i="7" s="1"/>
  <c r="N1187" i="7" a="1"/>
  <c r="N1187" i="7" s="1"/>
  <c r="L1187" i="7" a="1"/>
  <c r="L1187" i="7" s="1"/>
  <c r="K1187" i="7" a="1"/>
  <c r="K1187" i="7" s="1"/>
  <c r="I1187" i="7" a="1"/>
  <c r="I1187" i="7" s="1"/>
  <c r="H1187" i="7" a="1"/>
  <c r="H1187" i="7" s="1"/>
  <c r="R1186" i="7" a="1"/>
  <c r="R1186" i="7" s="1"/>
  <c r="Q1186" i="7" a="1"/>
  <c r="Q1186" i="7" s="1"/>
  <c r="O1186" i="7" a="1"/>
  <c r="O1186" i="7" s="1"/>
  <c r="N1186" i="7" a="1"/>
  <c r="N1186" i="7" s="1"/>
  <c r="L1186" i="7" a="1"/>
  <c r="L1186" i="7" s="1"/>
  <c r="K1186" i="7" a="1"/>
  <c r="K1186" i="7" s="1"/>
  <c r="I1186" i="7" a="1"/>
  <c r="I1186" i="7" s="1"/>
  <c r="H1186" i="7" a="1"/>
  <c r="H1186" i="7" s="1"/>
  <c r="R1185" i="7" a="1"/>
  <c r="R1185" i="7" s="1"/>
  <c r="Q1185" i="7" a="1"/>
  <c r="Q1185" i="7" s="1"/>
  <c r="O1185" i="7" a="1"/>
  <c r="O1185" i="7" s="1"/>
  <c r="N1185" i="7" a="1"/>
  <c r="N1185" i="7" s="1"/>
  <c r="L1185" i="7" a="1"/>
  <c r="L1185" i="7" s="1"/>
  <c r="K1185" i="7" a="1"/>
  <c r="K1185" i="7" s="1"/>
  <c r="I1185" i="7" a="1"/>
  <c r="I1185" i="7" s="1"/>
  <c r="H1185" i="7" a="1"/>
  <c r="H1185" i="7" s="1"/>
  <c r="R1184" i="7" a="1"/>
  <c r="R1184" i="7" s="1"/>
  <c r="Q1184" i="7" a="1"/>
  <c r="Q1184" i="7" s="1"/>
  <c r="O1184" i="7" a="1"/>
  <c r="O1184" i="7" s="1"/>
  <c r="N1184" i="7" a="1"/>
  <c r="N1184" i="7" s="1"/>
  <c r="L1184" i="7" a="1"/>
  <c r="L1184" i="7" s="1"/>
  <c r="K1184" i="7" a="1"/>
  <c r="K1184" i="7" s="1"/>
  <c r="I1184" i="7" a="1"/>
  <c r="I1184" i="7" s="1"/>
  <c r="H1184" i="7" a="1"/>
  <c r="H1184" i="7" s="1"/>
  <c r="R1183" i="7" a="1"/>
  <c r="R1183" i="7" s="1"/>
  <c r="Q1183" i="7" a="1"/>
  <c r="Q1183" i="7" s="1"/>
  <c r="O1183" i="7" a="1"/>
  <c r="O1183" i="7" s="1"/>
  <c r="N1183" i="7" a="1"/>
  <c r="N1183" i="7" s="1"/>
  <c r="L1183" i="7" a="1"/>
  <c r="L1183" i="7" s="1"/>
  <c r="K1183" i="7" a="1"/>
  <c r="K1183" i="7" s="1"/>
  <c r="I1183" i="7" a="1"/>
  <c r="I1183" i="7" s="1"/>
  <c r="H1183" i="7" a="1"/>
  <c r="H1183" i="7" s="1"/>
  <c r="R1182" i="7" a="1"/>
  <c r="R1182" i="7" s="1"/>
  <c r="Q1182" i="7" a="1"/>
  <c r="Q1182" i="7" s="1"/>
  <c r="O1182" i="7" a="1"/>
  <c r="O1182" i="7" s="1"/>
  <c r="N1182" i="7" a="1"/>
  <c r="N1182" i="7" s="1"/>
  <c r="L1182" i="7" a="1"/>
  <c r="L1182" i="7" s="1"/>
  <c r="K1182" i="7" a="1"/>
  <c r="K1182" i="7" s="1"/>
  <c r="I1182" i="7" a="1"/>
  <c r="I1182" i="7" s="1"/>
  <c r="H1182" i="7" a="1"/>
  <c r="H1182" i="7" s="1"/>
  <c r="R1181" i="7" a="1"/>
  <c r="R1181" i="7" s="1"/>
  <c r="Q1181" i="7" a="1"/>
  <c r="Q1181" i="7" s="1"/>
  <c r="O1181" i="7" a="1"/>
  <c r="O1181" i="7" s="1"/>
  <c r="N1181" i="7" a="1"/>
  <c r="N1181" i="7" s="1"/>
  <c r="L1181" i="7" a="1"/>
  <c r="L1181" i="7" s="1"/>
  <c r="K1181" i="7" a="1"/>
  <c r="K1181" i="7" s="1"/>
  <c r="I1181" i="7" a="1"/>
  <c r="I1181" i="7" s="1"/>
  <c r="H1181" i="7" a="1"/>
  <c r="H1181" i="7" s="1"/>
  <c r="R1180" i="7" a="1"/>
  <c r="R1180" i="7" s="1"/>
  <c r="Q1180" i="7" a="1"/>
  <c r="Q1180" i="7" s="1"/>
  <c r="O1180" i="7" a="1"/>
  <c r="O1180" i="7" s="1"/>
  <c r="N1180" i="7" a="1"/>
  <c r="N1180" i="7" s="1"/>
  <c r="L1180" i="7" a="1"/>
  <c r="L1180" i="7" s="1"/>
  <c r="K1180" i="7" a="1"/>
  <c r="K1180" i="7" s="1"/>
  <c r="I1180" i="7" a="1"/>
  <c r="I1180" i="7" s="1"/>
  <c r="H1180" i="7" a="1"/>
  <c r="H1180" i="7" s="1"/>
  <c r="R1179" i="7" a="1"/>
  <c r="R1179" i="7" s="1"/>
  <c r="Q1179" i="7" a="1"/>
  <c r="Q1179" i="7" s="1"/>
  <c r="O1179" i="7" a="1"/>
  <c r="O1179" i="7" s="1"/>
  <c r="N1179" i="7" a="1"/>
  <c r="N1179" i="7" s="1"/>
  <c r="L1179" i="7" a="1"/>
  <c r="L1179" i="7" s="1"/>
  <c r="K1179" i="7" a="1"/>
  <c r="K1179" i="7" s="1"/>
  <c r="I1179" i="7" a="1"/>
  <c r="I1179" i="7" s="1"/>
  <c r="H1179" i="7" a="1"/>
  <c r="H1179" i="7" s="1"/>
  <c r="R1178" i="7" a="1"/>
  <c r="R1178" i="7" s="1"/>
  <c r="Q1178" i="7" a="1"/>
  <c r="Q1178" i="7" s="1"/>
  <c r="O1178" i="7" a="1"/>
  <c r="O1178" i="7" s="1"/>
  <c r="N1178" i="7" a="1"/>
  <c r="N1178" i="7" s="1"/>
  <c r="L1178" i="7" a="1"/>
  <c r="L1178" i="7" s="1"/>
  <c r="K1178" i="7" a="1"/>
  <c r="K1178" i="7" s="1"/>
  <c r="I1178" i="7" a="1"/>
  <c r="I1178" i="7" s="1"/>
  <c r="H1178" i="7" a="1"/>
  <c r="H1178" i="7" s="1"/>
  <c r="R1177" i="7" a="1"/>
  <c r="R1177" i="7" s="1"/>
  <c r="Q1177" i="7" a="1"/>
  <c r="Q1177" i="7" s="1"/>
  <c r="O1177" i="7" a="1"/>
  <c r="O1177" i="7" s="1"/>
  <c r="N1177" i="7" a="1"/>
  <c r="N1177" i="7" s="1"/>
  <c r="L1177" i="7" a="1"/>
  <c r="L1177" i="7" s="1"/>
  <c r="K1177" i="7" a="1"/>
  <c r="K1177" i="7" s="1"/>
  <c r="I1177" i="7" a="1"/>
  <c r="I1177" i="7" s="1"/>
  <c r="H1177" i="7" a="1"/>
  <c r="H1177" i="7" s="1"/>
  <c r="R1176" i="7" a="1"/>
  <c r="R1176" i="7" s="1"/>
  <c r="Q1176" i="7" a="1"/>
  <c r="Q1176" i="7" s="1"/>
  <c r="O1176" i="7" a="1"/>
  <c r="O1176" i="7" s="1"/>
  <c r="N1176" i="7" a="1"/>
  <c r="N1176" i="7" s="1"/>
  <c r="L1176" i="7" a="1"/>
  <c r="L1176" i="7" s="1"/>
  <c r="K1176" i="7" a="1"/>
  <c r="K1176" i="7" s="1"/>
  <c r="I1176" i="7" a="1"/>
  <c r="I1176" i="7" s="1"/>
  <c r="H1176" i="7" a="1"/>
  <c r="H1176" i="7" s="1"/>
  <c r="R1175" i="7" a="1"/>
  <c r="R1175" i="7" s="1"/>
  <c r="Q1175" i="7" a="1"/>
  <c r="Q1175" i="7" s="1"/>
  <c r="O1175" i="7" a="1"/>
  <c r="O1175" i="7" s="1"/>
  <c r="N1175" i="7" a="1"/>
  <c r="N1175" i="7" s="1"/>
  <c r="L1175" i="7" a="1"/>
  <c r="L1175" i="7" s="1"/>
  <c r="K1175" i="7" a="1"/>
  <c r="K1175" i="7" s="1"/>
  <c r="I1175" i="7" a="1"/>
  <c r="I1175" i="7" s="1"/>
  <c r="H1175" i="7" a="1"/>
  <c r="H1175" i="7" s="1"/>
  <c r="R1174" i="7" a="1"/>
  <c r="R1174" i="7" s="1"/>
  <c r="Q1174" i="7" a="1"/>
  <c r="Q1174" i="7" s="1"/>
  <c r="O1174" i="7" a="1"/>
  <c r="O1174" i="7" s="1"/>
  <c r="N1174" i="7" a="1"/>
  <c r="N1174" i="7" s="1"/>
  <c r="L1174" i="7" a="1"/>
  <c r="L1174" i="7" s="1"/>
  <c r="K1174" i="7" a="1"/>
  <c r="K1174" i="7" s="1"/>
  <c r="I1174" i="7" a="1"/>
  <c r="I1174" i="7" s="1"/>
  <c r="H1174" i="7" a="1"/>
  <c r="H1174" i="7" s="1"/>
  <c r="R1173" i="7" a="1"/>
  <c r="R1173" i="7" s="1"/>
  <c r="Q1173" i="7" a="1"/>
  <c r="Q1173" i="7" s="1"/>
  <c r="O1173" i="7" a="1"/>
  <c r="O1173" i="7" s="1"/>
  <c r="N1173" i="7" a="1"/>
  <c r="N1173" i="7" s="1"/>
  <c r="L1173" i="7" a="1"/>
  <c r="L1173" i="7" s="1"/>
  <c r="K1173" i="7" a="1"/>
  <c r="K1173" i="7" s="1"/>
  <c r="I1173" i="7" a="1"/>
  <c r="I1173" i="7" s="1"/>
  <c r="H1173" i="7" a="1"/>
  <c r="H1173" i="7" s="1"/>
  <c r="R1172" i="7" a="1"/>
  <c r="R1172" i="7" s="1"/>
  <c r="Q1172" i="7" a="1"/>
  <c r="Q1172" i="7" s="1"/>
  <c r="O1172" i="7" a="1"/>
  <c r="O1172" i="7" s="1"/>
  <c r="N1172" i="7" a="1"/>
  <c r="N1172" i="7" s="1"/>
  <c r="L1172" i="7" a="1"/>
  <c r="L1172" i="7" s="1"/>
  <c r="K1172" i="7" a="1"/>
  <c r="K1172" i="7" s="1"/>
  <c r="I1172" i="7" a="1"/>
  <c r="I1172" i="7" s="1"/>
  <c r="H1172" i="7" a="1"/>
  <c r="H1172" i="7" s="1"/>
  <c r="R1171" i="7" a="1"/>
  <c r="R1171" i="7" s="1"/>
  <c r="Q1171" i="7" a="1"/>
  <c r="Q1171" i="7" s="1"/>
  <c r="O1171" i="7" a="1"/>
  <c r="O1171" i="7" s="1"/>
  <c r="N1171" i="7" a="1"/>
  <c r="N1171" i="7" s="1"/>
  <c r="L1171" i="7" a="1"/>
  <c r="L1171" i="7" s="1"/>
  <c r="K1171" i="7" a="1"/>
  <c r="K1171" i="7" s="1"/>
  <c r="I1171" i="7" a="1"/>
  <c r="I1171" i="7" s="1"/>
  <c r="H1171" i="7" a="1"/>
  <c r="H1171" i="7" s="1"/>
  <c r="R1170" i="7" a="1"/>
  <c r="R1170" i="7" s="1"/>
  <c r="Q1170" i="7" a="1"/>
  <c r="Q1170" i="7" s="1"/>
  <c r="O1170" i="7" a="1"/>
  <c r="O1170" i="7" s="1"/>
  <c r="N1170" i="7" a="1"/>
  <c r="N1170" i="7" s="1"/>
  <c r="L1170" i="7" a="1"/>
  <c r="L1170" i="7" s="1"/>
  <c r="K1170" i="7" a="1"/>
  <c r="K1170" i="7" s="1"/>
  <c r="I1170" i="7" a="1"/>
  <c r="I1170" i="7" s="1"/>
  <c r="H1170" i="7" a="1"/>
  <c r="H1170" i="7" s="1"/>
  <c r="R1169" i="7" a="1"/>
  <c r="R1169" i="7" s="1"/>
  <c r="Q1169" i="7" a="1"/>
  <c r="Q1169" i="7" s="1"/>
  <c r="O1169" i="7" a="1"/>
  <c r="O1169" i="7" s="1"/>
  <c r="N1169" i="7" a="1"/>
  <c r="N1169" i="7" s="1"/>
  <c r="L1169" i="7" a="1"/>
  <c r="L1169" i="7" s="1"/>
  <c r="K1169" i="7" a="1"/>
  <c r="K1169" i="7" s="1"/>
  <c r="I1169" i="7" a="1"/>
  <c r="I1169" i="7" s="1"/>
  <c r="H1169" i="7" a="1"/>
  <c r="H1169" i="7" s="1"/>
  <c r="R1168" i="7" a="1"/>
  <c r="R1168" i="7" s="1"/>
  <c r="Q1168" i="7" a="1"/>
  <c r="Q1168" i="7" s="1"/>
  <c r="O1168" i="7" a="1"/>
  <c r="O1168" i="7" s="1"/>
  <c r="N1168" i="7" a="1"/>
  <c r="N1168" i="7" s="1"/>
  <c r="L1168" i="7" a="1"/>
  <c r="L1168" i="7" s="1"/>
  <c r="K1168" i="7" a="1"/>
  <c r="K1168" i="7" s="1"/>
  <c r="I1168" i="7" a="1"/>
  <c r="I1168" i="7" s="1"/>
  <c r="H1168" i="7" a="1"/>
  <c r="H1168" i="7" s="1"/>
  <c r="R1167" i="7" a="1"/>
  <c r="R1167" i="7" s="1"/>
  <c r="Q1167" i="7" a="1"/>
  <c r="Q1167" i="7" s="1"/>
  <c r="O1167" i="7" a="1"/>
  <c r="O1167" i="7" s="1"/>
  <c r="N1167" i="7" a="1"/>
  <c r="N1167" i="7" s="1"/>
  <c r="L1167" i="7" a="1"/>
  <c r="L1167" i="7" s="1"/>
  <c r="K1167" i="7" a="1"/>
  <c r="K1167" i="7" s="1"/>
  <c r="I1167" i="7" a="1"/>
  <c r="I1167" i="7" s="1"/>
  <c r="H1167" i="7" a="1"/>
  <c r="H1167" i="7" s="1"/>
  <c r="R1166" i="7" a="1"/>
  <c r="R1166" i="7" s="1"/>
  <c r="Q1166" i="7" a="1"/>
  <c r="Q1166" i="7" s="1"/>
  <c r="O1166" i="7" a="1"/>
  <c r="O1166" i="7" s="1"/>
  <c r="N1166" i="7" a="1"/>
  <c r="N1166" i="7" s="1"/>
  <c r="L1166" i="7" a="1"/>
  <c r="L1166" i="7" s="1"/>
  <c r="K1166" i="7" a="1"/>
  <c r="K1166" i="7" s="1"/>
  <c r="I1166" i="7" a="1"/>
  <c r="I1166" i="7" s="1"/>
  <c r="H1166" i="7" a="1"/>
  <c r="H1166" i="7" s="1"/>
  <c r="R1165" i="7" a="1"/>
  <c r="R1165" i="7" s="1"/>
  <c r="Q1165" i="7" a="1"/>
  <c r="Q1165" i="7" s="1"/>
  <c r="O1165" i="7" a="1"/>
  <c r="O1165" i="7" s="1"/>
  <c r="N1165" i="7" a="1"/>
  <c r="N1165" i="7" s="1"/>
  <c r="L1165" i="7" a="1"/>
  <c r="L1165" i="7" s="1"/>
  <c r="K1165" i="7" a="1"/>
  <c r="K1165" i="7" s="1"/>
  <c r="I1165" i="7" a="1"/>
  <c r="I1165" i="7" s="1"/>
  <c r="H1165" i="7" a="1"/>
  <c r="H1165" i="7" s="1"/>
  <c r="R1164" i="7" a="1"/>
  <c r="R1164" i="7" s="1"/>
  <c r="Q1164" i="7" a="1"/>
  <c r="Q1164" i="7" s="1"/>
  <c r="O1164" i="7" a="1"/>
  <c r="O1164" i="7" s="1"/>
  <c r="N1164" i="7" a="1"/>
  <c r="N1164" i="7" s="1"/>
  <c r="L1164" i="7" a="1"/>
  <c r="L1164" i="7" s="1"/>
  <c r="K1164" i="7" a="1"/>
  <c r="K1164" i="7" s="1"/>
  <c r="I1164" i="7" a="1"/>
  <c r="I1164" i="7" s="1"/>
  <c r="H1164" i="7" a="1"/>
  <c r="H1164" i="7" s="1"/>
  <c r="R1163" i="7" a="1"/>
  <c r="R1163" i="7" s="1"/>
  <c r="Q1163" i="7" a="1"/>
  <c r="Q1163" i="7" s="1"/>
  <c r="O1163" i="7" a="1"/>
  <c r="O1163" i="7" s="1"/>
  <c r="N1163" i="7" a="1"/>
  <c r="N1163" i="7" s="1"/>
  <c r="L1163" i="7" a="1"/>
  <c r="L1163" i="7" s="1"/>
  <c r="K1163" i="7" a="1"/>
  <c r="K1163" i="7" s="1"/>
  <c r="I1163" i="7" a="1"/>
  <c r="I1163" i="7" s="1"/>
  <c r="H1163" i="7" a="1"/>
  <c r="H1163" i="7" s="1"/>
  <c r="R1162" i="7" a="1"/>
  <c r="R1162" i="7" s="1"/>
  <c r="Q1162" i="7" a="1"/>
  <c r="Q1162" i="7" s="1"/>
  <c r="O1162" i="7" a="1"/>
  <c r="O1162" i="7" s="1"/>
  <c r="N1162" i="7" a="1"/>
  <c r="N1162" i="7" s="1"/>
  <c r="L1162" i="7" a="1"/>
  <c r="L1162" i="7" s="1"/>
  <c r="K1162" i="7" a="1"/>
  <c r="K1162" i="7" s="1"/>
  <c r="I1162" i="7" a="1"/>
  <c r="I1162" i="7" s="1"/>
  <c r="H1162" i="7" a="1"/>
  <c r="H1162" i="7" s="1"/>
  <c r="R1161" i="7" a="1"/>
  <c r="R1161" i="7" s="1"/>
  <c r="Q1161" i="7" a="1"/>
  <c r="Q1161" i="7" s="1"/>
  <c r="O1161" i="7" a="1"/>
  <c r="O1161" i="7" s="1"/>
  <c r="N1161" i="7" a="1"/>
  <c r="N1161" i="7" s="1"/>
  <c r="L1161" i="7" a="1"/>
  <c r="L1161" i="7" s="1"/>
  <c r="K1161" i="7" a="1"/>
  <c r="K1161" i="7" s="1"/>
  <c r="I1161" i="7" a="1"/>
  <c r="I1161" i="7" s="1"/>
  <c r="H1161" i="7" a="1"/>
  <c r="H1161" i="7" s="1"/>
  <c r="R1160" i="7" a="1"/>
  <c r="R1160" i="7" s="1"/>
  <c r="Q1160" i="7" a="1"/>
  <c r="Q1160" i="7" s="1"/>
  <c r="O1160" i="7" a="1"/>
  <c r="O1160" i="7" s="1"/>
  <c r="N1160" i="7" a="1"/>
  <c r="N1160" i="7" s="1"/>
  <c r="L1160" i="7" a="1"/>
  <c r="L1160" i="7" s="1"/>
  <c r="K1160" i="7" a="1"/>
  <c r="K1160" i="7" s="1"/>
  <c r="I1160" i="7" a="1"/>
  <c r="I1160" i="7" s="1"/>
  <c r="H1160" i="7" a="1"/>
  <c r="H1160" i="7" s="1"/>
  <c r="R1159" i="7" a="1"/>
  <c r="R1159" i="7" s="1"/>
  <c r="Q1159" i="7" a="1"/>
  <c r="Q1159" i="7" s="1"/>
  <c r="O1159" i="7" a="1"/>
  <c r="O1159" i="7" s="1"/>
  <c r="N1159" i="7" a="1"/>
  <c r="N1159" i="7" s="1"/>
  <c r="L1159" i="7" a="1"/>
  <c r="L1159" i="7" s="1"/>
  <c r="K1159" i="7" a="1"/>
  <c r="K1159" i="7" s="1"/>
  <c r="I1159" i="7" a="1"/>
  <c r="I1159" i="7" s="1"/>
  <c r="H1159" i="7" a="1"/>
  <c r="H1159" i="7" s="1"/>
  <c r="R1158" i="7" a="1"/>
  <c r="R1158" i="7" s="1"/>
  <c r="Q1158" i="7" a="1"/>
  <c r="Q1158" i="7" s="1"/>
  <c r="O1158" i="7" a="1"/>
  <c r="O1158" i="7" s="1"/>
  <c r="N1158" i="7" a="1"/>
  <c r="N1158" i="7" s="1"/>
  <c r="L1158" i="7" a="1"/>
  <c r="L1158" i="7" s="1"/>
  <c r="K1158" i="7" a="1"/>
  <c r="K1158" i="7" s="1"/>
  <c r="I1158" i="7" a="1"/>
  <c r="I1158" i="7" s="1"/>
  <c r="H1158" i="7" a="1"/>
  <c r="H1158" i="7" s="1"/>
  <c r="R1157" i="7" a="1"/>
  <c r="R1157" i="7" s="1"/>
  <c r="Q1157" i="7" a="1"/>
  <c r="Q1157" i="7" s="1"/>
  <c r="O1157" i="7" a="1"/>
  <c r="O1157" i="7" s="1"/>
  <c r="N1157" i="7" a="1"/>
  <c r="N1157" i="7" s="1"/>
  <c r="L1157" i="7" a="1"/>
  <c r="L1157" i="7" s="1"/>
  <c r="K1157" i="7" a="1"/>
  <c r="K1157" i="7" s="1"/>
  <c r="I1157" i="7" a="1"/>
  <c r="I1157" i="7" s="1"/>
  <c r="H1157" i="7" a="1"/>
  <c r="H1157" i="7" s="1"/>
  <c r="R1156" i="7" a="1"/>
  <c r="R1156" i="7" s="1"/>
  <c r="Q1156" i="7" a="1"/>
  <c r="Q1156" i="7" s="1"/>
  <c r="O1156" i="7" a="1"/>
  <c r="O1156" i="7" s="1"/>
  <c r="N1156" i="7" a="1"/>
  <c r="N1156" i="7" s="1"/>
  <c r="L1156" i="7" a="1"/>
  <c r="L1156" i="7" s="1"/>
  <c r="K1156" i="7" a="1"/>
  <c r="K1156" i="7" s="1"/>
  <c r="I1156" i="7" a="1"/>
  <c r="I1156" i="7" s="1"/>
  <c r="H1156" i="7" a="1"/>
  <c r="H1156" i="7" s="1"/>
  <c r="R1155" i="7" a="1"/>
  <c r="R1155" i="7" s="1"/>
  <c r="Q1155" i="7" a="1"/>
  <c r="Q1155" i="7" s="1"/>
  <c r="O1155" i="7" a="1"/>
  <c r="O1155" i="7" s="1"/>
  <c r="N1155" i="7" a="1"/>
  <c r="N1155" i="7" s="1"/>
  <c r="L1155" i="7" a="1"/>
  <c r="L1155" i="7" s="1"/>
  <c r="K1155" i="7" a="1"/>
  <c r="K1155" i="7" s="1"/>
  <c r="I1155" i="7" a="1"/>
  <c r="I1155" i="7" s="1"/>
  <c r="H1155" i="7" a="1"/>
  <c r="H1155" i="7" s="1"/>
  <c r="R1154" i="7" a="1"/>
  <c r="R1154" i="7" s="1"/>
  <c r="Q1154" i="7" a="1"/>
  <c r="Q1154" i="7" s="1"/>
  <c r="O1154" i="7" a="1"/>
  <c r="O1154" i="7" s="1"/>
  <c r="N1154" i="7" a="1"/>
  <c r="N1154" i="7" s="1"/>
  <c r="L1154" i="7" a="1"/>
  <c r="L1154" i="7" s="1"/>
  <c r="K1154" i="7" a="1"/>
  <c r="K1154" i="7" s="1"/>
  <c r="I1154" i="7" a="1"/>
  <c r="I1154" i="7" s="1"/>
  <c r="H1154" i="7" a="1"/>
  <c r="H1154" i="7" s="1"/>
  <c r="R1153" i="7" a="1"/>
  <c r="R1153" i="7" s="1"/>
  <c r="Q1153" i="7" a="1"/>
  <c r="Q1153" i="7" s="1"/>
  <c r="O1153" i="7" a="1"/>
  <c r="O1153" i="7" s="1"/>
  <c r="N1153" i="7" a="1"/>
  <c r="N1153" i="7" s="1"/>
  <c r="L1153" i="7" a="1"/>
  <c r="L1153" i="7" s="1"/>
  <c r="K1153" i="7" a="1"/>
  <c r="K1153" i="7" s="1"/>
  <c r="I1153" i="7" a="1"/>
  <c r="I1153" i="7" s="1"/>
  <c r="H1153" i="7" a="1"/>
  <c r="H1153" i="7" s="1"/>
  <c r="R1152" i="7" a="1"/>
  <c r="R1152" i="7" s="1"/>
  <c r="Q1152" i="7" a="1"/>
  <c r="Q1152" i="7" s="1"/>
  <c r="O1152" i="7" a="1"/>
  <c r="O1152" i="7" s="1"/>
  <c r="N1152" i="7" a="1"/>
  <c r="N1152" i="7" s="1"/>
  <c r="L1152" i="7" a="1"/>
  <c r="L1152" i="7" s="1"/>
  <c r="K1152" i="7" a="1"/>
  <c r="K1152" i="7" s="1"/>
  <c r="I1152" i="7" a="1"/>
  <c r="I1152" i="7" s="1"/>
  <c r="H1152" i="7" a="1"/>
  <c r="H1152" i="7" s="1"/>
  <c r="R1151" i="7" a="1"/>
  <c r="R1151" i="7" s="1"/>
  <c r="Q1151" i="7" a="1"/>
  <c r="Q1151" i="7" s="1"/>
  <c r="O1151" i="7" a="1"/>
  <c r="O1151" i="7" s="1"/>
  <c r="N1151" i="7" a="1"/>
  <c r="N1151" i="7" s="1"/>
  <c r="L1151" i="7" a="1"/>
  <c r="L1151" i="7" s="1"/>
  <c r="K1151" i="7" a="1"/>
  <c r="K1151" i="7" s="1"/>
  <c r="I1151" i="7" a="1"/>
  <c r="I1151" i="7" s="1"/>
  <c r="H1151" i="7" a="1"/>
  <c r="H1151" i="7" s="1"/>
  <c r="R1150" i="7" a="1"/>
  <c r="R1150" i="7" s="1"/>
  <c r="Q1150" i="7" a="1"/>
  <c r="Q1150" i="7" s="1"/>
  <c r="O1150" i="7" a="1"/>
  <c r="O1150" i="7" s="1"/>
  <c r="N1150" i="7" a="1"/>
  <c r="N1150" i="7" s="1"/>
  <c r="L1150" i="7" a="1"/>
  <c r="L1150" i="7" s="1"/>
  <c r="K1150" i="7" a="1"/>
  <c r="K1150" i="7" s="1"/>
  <c r="I1150" i="7" a="1"/>
  <c r="I1150" i="7" s="1"/>
  <c r="H1150" i="7" a="1"/>
  <c r="H1150" i="7" s="1"/>
  <c r="R1149" i="7" a="1"/>
  <c r="R1149" i="7" s="1"/>
  <c r="Q1149" i="7" a="1"/>
  <c r="Q1149" i="7" s="1"/>
  <c r="O1149" i="7" a="1"/>
  <c r="O1149" i="7" s="1"/>
  <c r="N1149" i="7" a="1"/>
  <c r="N1149" i="7" s="1"/>
  <c r="L1149" i="7" a="1"/>
  <c r="L1149" i="7" s="1"/>
  <c r="K1149" i="7" a="1"/>
  <c r="K1149" i="7" s="1"/>
  <c r="I1149" i="7" a="1"/>
  <c r="I1149" i="7" s="1"/>
  <c r="H1149" i="7" a="1"/>
  <c r="H1149" i="7" s="1"/>
  <c r="R1148" i="7" a="1"/>
  <c r="R1148" i="7" s="1"/>
  <c r="Q1148" i="7" a="1"/>
  <c r="Q1148" i="7" s="1"/>
  <c r="O1148" i="7" a="1"/>
  <c r="O1148" i="7" s="1"/>
  <c r="N1148" i="7" a="1"/>
  <c r="N1148" i="7" s="1"/>
  <c r="L1148" i="7" a="1"/>
  <c r="L1148" i="7" s="1"/>
  <c r="K1148" i="7" a="1"/>
  <c r="K1148" i="7" s="1"/>
  <c r="I1148" i="7" a="1"/>
  <c r="I1148" i="7" s="1"/>
  <c r="H1148" i="7" a="1"/>
  <c r="H1148" i="7" s="1"/>
  <c r="R1147" i="7" a="1"/>
  <c r="R1147" i="7" s="1"/>
  <c r="Q1147" i="7" a="1"/>
  <c r="Q1147" i="7" s="1"/>
  <c r="O1147" i="7" a="1"/>
  <c r="O1147" i="7" s="1"/>
  <c r="N1147" i="7" a="1"/>
  <c r="N1147" i="7" s="1"/>
  <c r="L1147" i="7" a="1"/>
  <c r="L1147" i="7" s="1"/>
  <c r="K1147" i="7" a="1"/>
  <c r="K1147" i="7" s="1"/>
  <c r="I1147" i="7" a="1"/>
  <c r="I1147" i="7" s="1"/>
  <c r="H1147" i="7" a="1"/>
  <c r="H1147" i="7" s="1"/>
  <c r="R1146" i="7" a="1"/>
  <c r="R1146" i="7" s="1"/>
  <c r="Q1146" i="7" a="1"/>
  <c r="Q1146" i="7" s="1"/>
  <c r="O1146" i="7" a="1"/>
  <c r="O1146" i="7" s="1"/>
  <c r="N1146" i="7" a="1"/>
  <c r="N1146" i="7" s="1"/>
  <c r="L1146" i="7" a="1"/>
  <c r="L1146" i="7" s="1"/>
  <c r="K1146" i="7" a="1"/>
  <c r="K1146" i="7" s="1"/>
  <c r="I1146" i="7" a="1"/>
  <c r="I1146" i="7" s="1"/>
  <c r="H1146" i="7" a="1"/>
  <c r="H1146" i="7" s="1"/>
  <c r="R1145" i="7" a="1"/>
  <c r="R1145" i="7" s="1"/>
  <c r="Q1145" i="7" a="1"/>
  <c r="Q1145" i="7" s="1"/>
  <c r="O1145" i="7" a="1"/>
  <c r="O1145" i="7" s="1"/>
  <c r="N1145" i="7" a="1"/>
  <c r="N1145" i="7" s="1"/>
  <c r="L1145" i="7" a="1"/>
  <c r="L1145" i="7" s="1"/>
  <c r="K1145" i="7" a="1"/>
  <c r="K1145" i="7" s="1"/>
  <c r="I1145" i="7" a="1"/>
  <c r="I1145" i="7" s="1"/>
  <c r="H1145" i="7" a="1"/>
  <c r="H1145" i="7" s="1"/>
  <c r="R1144" i="7" a="1"/>
  <c r="R1144" i="7" s="1"/>
  <c r="Q1144" i="7" a="1"/>
  <c r="Q1144" i="7" s="1"/>
  <c r="O1144" i="7" a="1"/>
  <c r="O1144" i="7" s="1"/>
  <c r="N1144" i="7" a="1"/>
  <c r="N1144" i="7" s="1"/>
  <c r="L1144" i="7" a="1"/>
  <c r="L1144" i="7" s="1"/>
  <c r="K1144" i="7" a="1"/>
  <c r="K1144" i="7" s="1"/>
  <c r="I1144" i="7" a="1"/>
  <c r="I1144" i="7" s="1"/>
  <c r="H1144" i="7" a="1"/>
  <c r="H1144" i="7" s="1"/>
  <c r="R1143" i="7" a="1"/>
  <c r="R1143" i="7" s="1"/>
  <c r="Q1143" i="7" a="1"/>
  <c r="Q1143" i="7" s="1"/>
  <c r="O1143" i="7" a="1"/>
  <c r="O1143" i="7" s="1"/>
  <c r="N1143" i="7" a="1"/>
  <c r="N1143" i="7" s="1"/>
  <c r="L1143" i="7" a="1"/>
  <c r="L1143" i="7" s="1"/>
  <c r="K1143" i="7" a="1"/>
  <c r="K1143" i="7" s="1"/>
  <c r="I1143" i="7" a="1"/>
  <c r="I1143" i="7" s="1"/>
  <c r="H1143" i="7" a="1"/>
  <c r="H1143" i="7" s="1"/>
  <c r="R1142" i="7" a="1"/>
  <c r="R1142" i="7" s="1"/>
  <c r="Q1142" i="7" a="1"/>
  <c r="Q1142" i="7" s="1"/>
  <c r="O1142" i="7" a="1"/>
  <c r="O1142" i="7" s="1"/>
  <c r="N1142" i="7" a="1"/>
  <c r="N1142" i="7" s="1"/>
  <c r="L1142" i="7" a="1"/>
  <c r="L1142" i="7" s="1"/>
  <c r="K1142" i="7" a="1"/>
  <c r="K1142" i="7" s="1"/>
  <c r="I1142" i="7" a="1"/>
  <c r="I1142" i="7" s="1"/>
  <c r="H1142" i="7" a="1"/>
  <c r="H1142" i="7" s="1"/>
  <c r="R1141" i="7" a="1"/>
  <c r="R1141" i="7" s="1"/>
  <c r="Q1141" i="7" a="1"/>
  <c r="Q1141" i="7" s="1"/>
  <c r="O1141" i="7" a="1"/>
  <c r="O1141" i="7" s="1"/>
  <c r="N1141" i="7" a="1"/>
  <c r="N1141" i="7" s="1"/>
  <c r="L1141" i="7" a="1"/>
  <c r="L1141" i="7" s="1"/>
  <c r="K1141" i="7" a="1"/>
  <c r="K1141" i="7" s="1"/>
  <c r="I1141" i="7" a="1"/>
  <c r="I1141" i="7" s="1"/>
  <c r="H1141" i="7" a="1"/>
  <c r="H1141" i="7" s="1"/>
  <c r="R1140" i="7" a="1"/>
  <c r="R1140" i="7" s="1"/>
  <c r="Q1140" i="7" a="1"/>
  <c r="Q1140" i="7" s="1"/>
  <c r="O1140" i="7" a="1"/>
  <c r="O1140" i="7" s="1"/>
  <c r="N1140" i="7" a="1"/>
  <c r="N1140" i="7" s="1"/>
  <c r="L1140" i="7" a="1"/>
  <c r="L1140" i="7" s="1"/>
  <c r="K1140" i="7" a="1"/>
  <c r="K1140" i="7" s="1"/>
  <c r="I1140" i="7" a="1"/>
  <c r="I1140" i="7" s="1"/>
  <c r="H1140" i="7" a="1"/>
  <c r="H1140" i="7" s="1"/>
  <c r="R1139" i="7" a="1"/>
  <c r="R1139" i="7" s="1"/>
  <c r="Q1139" i="7" a="1"/>
  <c r="Q1139" i="7" s="1"/>
  <c r="O1139" i="7" a="1"/>
  <c r="O1139" i="7" s="1"/>
  <c r="N1139" i="7" a="1"/>
  <c r="N1139" i="7" s="1"/>
  <c r="L1139" i="7" a="1"/>
  <c r="L1139" i="7" s="1"/>
  <c r="K1139" i="7" a="1"/>
  <c r="K1139" i="7" s="1"/>
  <c r="I1139" i="7" a="1"/>
  <c r="I1139" i="7" s="1"/>
  <c r="H1139" i="7" a="1"/>
  <c r="H1139" i="7" s="1"/>
  <c r="R1138" i="7" a="1"/>
  <c r="R1138" i="7" s="1"/>
  <c r="Q1138" i="7" a="1"/>
  <c r="Q1138" i="7" s="1"/>
  <c r="O1138" i="7" a="1"/>
  <c r="O1138" i="7" s="1"/>
  <c r="N1138" i="7" a="1"/>
  <c r="N1138" i="7" s="1"/>
  <c r="L1138" i="7" a="1"/>
  <c r="L1138" i="7" s="1"/>
  <c r="K1138" i="7" a="1"/>
  <c r="K1138" i="7" s="1"/>
  <c r="I1138" i="7" a="1"/>
  <c r="I1138" i="7" s="1"/>
  <c r="H1138" i="7" a="1"/>
  <c r="H1138" i="7" s="1"/>
  <c r="R1137" i="7" a="1"/>
  <c r="R1137" i="7" s="1"/>
  <c r="Q1137" i="7" a="1"/>
  <c r="Q1137" i="7" s="1"/>
  <c r="O1137" i="7" a="1"/>
  <c r="O1137" i="7" s="1"/>
  <c r="N1137" i="7" a="1"/>
  <c r="N1137" i="7" s="1"/>
  <c r="L1137" i="7" a="1"/>
  <c r="L1137" i="7" s="1"/>
  <c r="K1137" i="7" a="1"/>
  <c r="K1137" i="7" s="1"/>
  <c r="I1137" i="7" a="1"/>
  <c r="I1137" i="7" s="1"/>
  <c r="H1137" i="7" a="1"/>
  <c r="H1137" i="7" s="1"/>
  <c r="R1136" i="7" a="1"/>
  <c r="R1136" i="7" s="1"/>
  <c r="Q1136" i="7" a="1"/>
  <c r="Q1136" i="7" s="1"/>
  <c r="O1136" i="7" a="1"/>
  <c r="O1136" i="7" s="1"/>
  <c r="N1136" i="7" a="1"/>
  <c r="N1136" i="7" s="1"/>
  <c r="L1136" i="7" a="1"/>
  <c r="L1136" i="7" s="1"/>
  <c r="K1136" i="7" a="1"/>
  <c r="K1136" i="7" s="1"/>
  <c r="I1136" i="7" a="1"/>
  <c r="I1136" i="7" s="1"/>
  <c r="H1136" i="7" a="1"/>
  <c r="H1136" i="7" s="1"/>
  <c r="R1135" i="7" a="1"/>
  <c r="R1135" i="7" s="1"/>
  <c r="Q1135" i="7" a="1"/>
  <c r="Q1135" i="7" s="1"/>
  <c r="O1135" i="7" a="1"/>
  <c r="O1135" i="7" s="1"/>
  <c r="N1135" i="7" a="1"/>
  <c r="N1135" i="7" s="1"/>
  <c r="L1135" i="7" a="1"/>
  <c r="L1135" i="7" s="1"/>
  <c r="K1135" i="7" a="1"/>
  <c r="K1135" i="7" s="1"/>
  <c r="I1135" i="7" a="1"/>
  <c r="I1135" i="7" s="1"/>
  <c r="H1135" i="7" a="1"/>
  <c r="H1135" i="7" s="1"/>
  <c r="R1134" i="7" a="1"/>
  <c r="R1134" i="7" s="1"/>
  <c r="Q1134" i="7" a="1"/>
  <c r="Q1134" i="7" s="1"/>
  <c r="O1134" i="7" a="1"/>
  <c r="O1134" i="7" s="1"/>
  <c r="N1134" i="7" a="1"/>
  <c r="N1134" i="7" s="1"/>
  <c r="L1134" i="7" a="1"/>
  <c r="L1134" i="7" s="1"/>
  <c r="K1134" i="7" a="1"/>
  <c r="K1134" i="7" s="1"/>
  <c r="I1134" i="7" a="1"/>
  <c r="I1134" i="7" s="1"/>
  <c r="H1134" i="7" a="1"/>
  <c r="H1134" i="7" s="1"/>
  <c r="R1133" i="7" a="1"/>
  <c r="R1133" i="7" s="1"/>
  <c r="Q1133" i="7" a="1"/>
  <c r="Q1133" i="7" s="1"/>
  <c r="O1133" i="7" a="1"/>
  <c r="O1133" i="7" s="1"/>
  <c r="N1133" i="7" a="1"/>
  <c r="N1133" i="7" s="1"/>
  <c r="L1133" i="7" a="1"/>
  <c r="L1133" i="7" s="1"/>
  <c r="K1133" i="7" a="1"/>
  <c r="K1133" i="7" s="1"/>
  <c r="I1133" i="7" a="1"/>
  <c r="I1133" i="7" s="1"/>
  <c r="H1133" i="7" a="1"/>
  <c r="H1133" i="7" s="1"/>
  <c r="R1132" i="7" a="1"/>
  <c r="R1132" i="7" s="1"/>
  <c r="Q1132" i="7" a="1"/>
  <c r="Q1132" i="7" s="1"/>
  <c r="O1132" i="7" a="1"/>
  <c r="O1132" i="7" s="1"/>
  <c r="N1132" i="7" a="1"/>
  <c r="N1132" i="7" s="1"/>
  <c r="L1132" i="7" a="1"/>
  <c r="L1132" i="7" s="1"/>
  <c r="K1132" i="7" a="1"/>
  <c r="K1132" i="7" s="1"/>
  <c r="I1132" i="7" a="1"/>
  <c r="I1132" i="7" s="1"/>
  <c r="H1132" i="7" a="1"/>
  <c r="H1132" i="7" s="1"/>
  <c r="R1131" i="7" a="1"/>
  <c r="R1131" i="7" s="1"/>
  <c r="Q1131" i="7" a="1"/>
  <c r="Q1131" i="7" s="1"/>
  <c r="O1131" i="7" a="1"/>
  <c r="O1131" i="7" s="1"/>
  <c r="N1131" i="7" a="1"/>
  <c r="N1131" i="7" s="1"/>
  <c r="L1131" i="7" a="1"/>
  <c r="L1131" i="7" s="1"/>
  <c r="K1131" i="7" a="1"/>
  <c r="K1131" i="7" s="1"/>
  <c r="I1131" i="7" a="1"/>
  <c r="I1131" i="7" s="1"/>
  <c r="H1131" i="7" a="1"/>
  <c r="H1131" i="7" s="1"/>
  <c r="R1130" i="7" a="1"/>
  <c r="R1130" i="7" s="1"/>
  <c r="Q1130" i="7" a="1"/>
  <c r="Q1130" i="7" s="1"/>
  <c r="O1130" i="7" a="1"/>
  <c r="O1130" i="7" s="1"/>
  <c r="N1130" i="7" a="1"/>
  <c r="N1130" i="7" s="1"/>
  <c r="L1130" i="7" a="1"/>
  <c r="L1130" i="7" s="1"/>
  <c r="K1130" i="7" a="1"/>
  <c r="K1130" i="7" s="1"/>
  <c r="I1130" i="7" a="1"/>
  <c r="I1130" i="7" s="1"/>
  <c r="H1130" i="7" a="1"/>
  <c r="H1130" i="7" s="1"/>
  <c r="R1129" i="7" a="1"/>
  <c r="R1129" i="7" s="1"/>
  <c r="Q1129" i="7" a="1"/>
  <c r="Q1129" i="7" s="1"/>
  <c r="O1129" i="7" a="1"/>
  <c r="O1129" i="7" s="1"/>
  <c r="N1129" i="7" a="1"/>
  <c r="N1129" i="7" s="1"/>
  <c r="L1129" i="7" a="1"/>
  <c r="L1129" i="7" s="1"/>
  <c r="K1129" i="7" a="1"/>
  <c r="K1129" i="7" s="1"/>
  <c r="I1129" i="7" a="1"/>
  <c r="I1129" i="7" s="1"/>
  <c r="H1129" i="7" a="1"/>
  <c r="H1129" i="7" s="1"/>
  <c r="R1128" i="7" a="1"/>
  <c r="R1128" i="7" s="1"/>
  <c r="Q1128" i="7" a="1"/>
  <c r="Q1128" i="7" s="1"/>
  <c r="O1128" i="7" a="1"/>
  <c r="O1128" i="7" s="1"/>
  <c r="N1128" i="7" a="1"/>
  <c r="N1128" i="7" s="1"/>
  <c r="L1128" i="7" a="1"/>
  <c r="L1128" i="7" s="1"/>
  <c r="K1128" i="7" a="1"/>
  <c r="K1128" i="7" s="1"/>
  <c r="I1128" i="7" a="1"/>
  <c r="I1128" i="7" s="1"/>
  <c r="H1128" i="7" a="1"/>
  <c r="H1128" i="7" s="1"/>
  <c r="R1127" i="7" a="1"/>
  <c r="R1127" i="7" s="1"/>
  <c r="Q1127" i="7" a="1"/>
  <c r="Q1127" i="7" s="1"/>
  <c r="O1127" i="7" a="1"/>
  <c r="O1127" i="7" s="1"/>
  <c r="N1127" i="7" a="1"/>
  <c r="N1127" i="7" s="1"/>
  <c r="L1127" i="7" a="1"/>
  <c r="L1127" i="7" s="1"/>
  <c r="K1127" i="7" a="1"/>
  <c r="K1127" i="7" s="1"/>
  <c r="I1127" i="7" a="1"/>
  <c r="I1127" i="7" s="1"/>
  <c r="H1127" i="7" a="1"/>
  <c r="H1127" i="7" s="1"/>
  <c r="R1126" i="7" a="1"/>
  <c r="R1126" i="7" s="1"/>
  <c r="Q1126" i="7" a="1"/>
  <c r="Q1126" i="7" s="1"/>
  <c r="O1126" i="7" a="1"/>
  <c r="O1126" i="7" s="1"/>
  <c r="N1126" i="7" a="1"/>
  <c r="N1126" i="7" s="1"/>
  <c r="L1126" i="7" a="1"/>
  <c r="L1126" i="7" s="1"/>
  <c r="K1126" i="7" a="1"/>
  <c r="K1126" i="7" s="1"/>
  <c r="I1126" i="7" a="1"/>
  <c r="I1126" i="7" s="1"/>
  <c r="H1126" i="7" a="1"/>
  <c r="H1126" i="7" s="1"/>
  <c r="R1125" i="7" a="1"/>
  <c r="R1125" i="7" s="1"/>
  <c r="Q1125" i="7" a="1"/>
  <c r="Q1125" i="7" s="1"/>
  <c r="O1125" i="7" a="1"/>
  <c r="O1125" i="7" s="1"/>
  <c r="N1125" i="7" a="1"/>
  <c r="N1125" i="7" s="1"/>
  <c r="L1125" i="7" a="1"/>
  <c r="L1125" i="7" s="1"/>
  <c r="K1125" i="7" a="1"/>
  <c r="K1125" i="7" s="1"/>
  <c r="I1125" i="7" a="1"/>
  <c r="I1125" i="7" s="1"/>
  <c r="H1125" i="7" a="1"/>
  <c r="H1125" i="7" s="1"/>
  <c r="R1124" i="7" a="1"/>
  <c r="R1124" i="7" s="1"/>
  <c r="Q1124" i="7" a="1"/>
  <c r="Q1124" i="7" s="1"/>
  <c r="O1124" i="7" a="1"/>
  <c r="O1124" i="7" s="1"/>
  <c r="N1124" i="7" a="1"/>
  <c r="N1124" i="7" s="1"/>
  <c r="L1124" i="7" a="1"/>
  <c r="L1124" i="7" s="1"/>
  <c r="K1124" i="7" a="1"/>
  <c r="K1124" i="7" s="1"/>
  <c r="I1124" i="7" a="1"/>
  <c r="I1124" i="7" s="1"/>
  <c r="H1124" i="7" a="1"/>
  <c r="H1124" i="7" s="1"/>
  <c r="R1123" i="7" a="1"/>
  <c r="R1123" i="7" s="1"/>
  <c r="Q1123" i="7" a="1"/>
  <c r="Q1123" i="7" s="1"/>
  <c r="O1123" i="7" a="1"/>
  <c r="O1123" i="7" s="1"/>
  <c r="N1123" i="7" a="1"/>
  <c r="N1123" i="7" s="1"/>
  <c r="L1123" i="7" a="1"/>
  <c r="L1123" i="7" s="1"/>
  <c r="K1123" i="7" a="1"/>
  <c r="K1123" i="7" s="1"/>
  <c r="I1123" i="7" a="1"/>
  <c r="I1123" i="7" s="1"/>
  <c r="H1123" i="7" a="1"/>
  <c r="H1123" i="7" s="1"/>
  <c r="R1122" i="7" a="1"/>
  <c r="R1122" i="7" s="1"/>
  <c r="Q1122" i="7" a="1"/>
  <c r="Q1122" i="7" s="1"/>
  <c r="O1122" i="7" a="1"/>
  <c r="O1122" i="7" s="1"/>
  <c r="N1122" i="7" a="1"/>
  <c r="N1122" i="7" s="1"/>
  <c r="L1122" i="7" a="1"/>
  <c r="L1122" i="7" s="1"/>
  <c r="K1122" i="7" a="1"/>
  <c r="K1122" i="7" s="1"/>
  <c r="I1122" i="7" a="1"/>
  <c r="I1122" i="7" s="1"/>
  <c r="H1122" i="7" a="1"/>
  <c r="H1122" i="7" s="1"/>
  <c r="R1121" i="7" a="1"/>
  <c r="R1121" i="7" s="1"/>
  <c r="Q1121" i="7" a="1"/>
  <c r="Q1121" i="7" s="1"/>
  <c r="O1121" i="7" a="1"/>
  <c r="O1121" i="7" s="1"/>
  <c r="N1121" i="7" a="1"/>
  <c r="N1121" i="7" s="1"/>
  <c r="L1121" i="7" a="1"/>
  <c r="L1121" i="7" s="1"/>
  <c r="K1121" i="7" a="1"/>
  <c r="K1121" i="7" s="1"/>
  <c r="I1121" i="7" a="1"/>
  <c r="I1121" i="7" s="1"/>
  <c r="H1121" i="7" a="1"/>
  <c r="H1121" i="7" s="1"/>
  <c r="R1120" i="7" a="1"/>
  <c r="R1120" i="7" s="1"/>
  <c r="Q1120" i="7" a="1"/>
  <c r="Q1120" i="7" s="1"/>
  <c r="O1120" i="7" a="1"/>
  <c r="O1120" i="7" s="1"/>
  <c r="N1120" i="7" a="1"/>
  <c r="N1120" i="7" s="1"/>
  <c r="L1120" i="7" a="1"/>
  <c r="L1120" i="7" s="1"/>
  <c r="K1120" i="7" a="1"/>
  <c r="K1120" i="7" s="1"/>
  <c r="I1120" i="7" a="1"/>
  <c r="I1120" i="7" s="1"/>
  <c r="H1120" i="7" a="1"/>
  <c r="H1120" i="7" s="1"/>
  <c r="R1119" i="7" a="1"/>
  <c r="R1119" i="7" s="1"/>
  <c r="Q1119" i="7" a="1"/>
  <c r="Q1119" i="7" s="1"/>
  <c r="O1119" i="7" a="1"/>
  <c r="O1119" i="7" s="1"/>
  <c r="N1119" i="7" a="1"/>
  <c r="N1119" i="7" s="1"/>
  <c r="L1119" i="7" a="1"/>
  <c r="L1119" i="7" s="1"/>
  <c r="K1119" i="7" a="1"/>
  <c r="K1119" i="7" s="1"/>
  <c r="I1119" i="7" a="1"/>
  <c r="I1119" i="7" s="1"/>
  <c r="H1119" i="7" a="1"/>
  <c r="H1119" i="7" s="1"/>
  <c r="R1118" i="7" a="1"/>
  <c r="R1118" i="7" s="1"/>
  <c r="Q1118" i="7" a="1"/>
  <c r="Q1118" i="7" s="1"/>
  <c r="O1118" i="7" a="1"/>
  <c r="O1118" i="7" s="1"/>
  <c r="N1118" i="7" a="1"/>
  <c r="N1118" i="7" s="1"/>
  <c r="L1118" i="7" a="1"/>
  <c r="L1118" i="7" s="1"/>
  <c r="K1118" i="7" a="1"/>
  <c r="K1118" i="7" s="1"/>
  <c r="I1118" i="7" a="1"/>
  <c r="I1118" i="7" s="1"/>
  <c r="H1118" i="7" a="1"/>
  <c r="H1118" i="7" s="1"/>
  <c r="R1117" i="7" a="1"/>
  <c r="R1117" i="7" s="1"/>
  <c r="Q1117" i="7" a="1"/>
  <c r="Q1117" i="7" s="1"/>
  <c r="O1117" i="7" a="1"/>
  <c r="O1117" i="7" s="1"/>
  <c r="N1117" i="7" a="1"/>
  <c r="N1117" i="7" s="1"/>
  <c r="L1117" i="7" a="1"/>
  <c r="L1117" i="7" s="1"/>
  <c r="K1117" i="7" a="1"/>
  <c r="K1117" i="7" s="1"/>
  <c r="I1117" i="7" a="1"/>
  <c r="I1117" i="7" s="1"/>
  <c r="H1117" i="7" a="1"/>
  <c r="H1117" i="7" s="1"/>
  <c r="R1116" i="7" a="1"/>
  <c r="R1116" i="7" s="1"/>
  <c r="Q1116" i="7" a="1"/>
  <c r="Q1116" i="7" s="1"/>
  <c r="O1116" i="7" a="1"/>
  <c r="O1116" i="7" s="1"/>
  <c r="N1116" i="7" a="1"/>
  <c r="N1116" i="7" s="1"/>
  <c r="L1116" i="7" a="1"/>
  <c r="L1116" i="7" s="1"/>
  <c r="K1116" i="7" a="1"/>
  <c r="K1116" i="7" s="1"/>
  <c r="I1116" i="7" a="1"/>
  <c r="I1116" i="7" s="1"/>
  <c r="H1116" i="7" a="1"/>
  <c r="H1116" i="7" s="1"/>
  <c r="R1115" i="7" a="1"/>
  <c r="R1115" i="7" s="1"/>
  <c r="Q1115" i="7" a="1"/>
  <c r="Q1115" i="7" s="1"/>
  <c r="O1115" i="7" a="1"/>
  <c r="O1115" i="7" s="1"/>
  <c r="N1115" i="7" a="1"/>
  <c r="N1115" i="7" s="1"/>
  <c r="L1115" i="7" a="1"/>
  <c r="L1115" i="7" s="1"/>
  <c r="K1115" i="7" a="1"/>
  <c r="K1115" i="7" s="1"/>
  <c r="I1115" i="7" a="1"/>
  <c r="I1115" i="7" s="1"/>
  <c r="H1115" i="7" a="1"/>
  <c r="H1115" i="7" s="1"/>
  <c r="R1114" i="7" a="1"/>
  <c r="R1114" i="7" s="1"/>
  <c r="Q1114" i="7" a="1"/>
  <c r="Q1114" i="7" s="1"/>
  <c r="O1114" i="7" a="1"/>
  <c r="O1114" i="7" s="1"/>
  <c r="N1114" i="7" a="1"/>
  <c r="N1114" i="7" s="1"/>
  <c r="L1114" i="7" a="1"/>
  <c r="L1114" i="7" s="1"/>
  <c r="K1114" i="7" a="1"/>
  <c r="K1114" i="7" s="1"/>
  <c r="I1114" i="7" a="1"/>
  <c r="I1114" i="7" s="1"/>
  <c r="H1114" i="7" a="1"/>
  <c r="H1114" i="7" s="1"/>
  <c r="R1113" i="7" a="1"/>
  <c r="R1113" i="7" s="1"/>
  <c r="Q1113" i="7" a="1"/>
  <c r="Q1113" i="7" s="1"/>
  <c r="O1113" i="7" a="1"/>
  <c r="O1113" i="7" s="1"/>
  <c r="N1113" i="7" a="1"/>
  <c r="N1113" i="7" s="1"/>
  <c r="L1113" i="7" a="1"/>
  <c r="L1113" i="7" s="1"/>
  <c r="K1113" i="7" a="1"/>
  <c r="K1113" i="7" s="1"/>
  <c r="I1113" i="7" a="1"/>
  <c r="I1113" i="7" s="1"/>
  <c r="H1113" i="7" a="1"/>
  <c r="H1113" i="7" s="1"/>
  <c r="R1112" i="7" a="1"/>
  <c r="R1112" i="7" s="1"/>
  <c r="Q1112" i="7" a="1"/>
  <c r="Q1112" i="7" s="1"/>
  <c r="O1112" i="7" a="1"/>
  <c r="O1112" i="7" s="1"/>
  <c r="N1112" i="7" a="1"/>
  <c r="N1112" i="7" s="1"/>
  <c r="L1112" i="7" a="1"/>
  <c r="L1112" i="7" s="1"/>
  <c r="K1112" i="7" a="1"/>
  <c r="K1112" i="7" s="1"/>
  <c r="I1112" i="7" a="1"/>
  <c r="I1112" i="7" s="1"/>
  <c r="H1112" i="7" a="1"/>
  <c r="H1112" i="7" s="1"/>
  <c r="R1111" i="7" a="1"/>
  <c r="R1111" i="7" s="1"/>
  <c r="Q1111" i="7" a="1"/>
  <c r="Q1111" i="7" s="1"/>
  <c r="O1111" i="7" a="1"/>
  <c r="O1111" i="7" s="1"/>
  <c r="N1111" i="7" a="1"/>
  <c r="N1111" i="7" s="1"/>
  <c r="L1111" i="7" a="1"/>
  <c r="L1111" i="7" s="1"/>
  <c r="K1111" i="7" a="1"/>
  <c r="K1111" i="7" s="1"/>
  <c r="I1111" i="7" a="1"/>
  <c r="I1111" i="7" s="1"/>
  <c r="H1111" i="7" a="1"/>
  <c r="H1111" i="7" s="1"/>
  <c r="R1110" i="7" a="1"/>
  <c r="R1110" i="7" s="1"/>
  <c r="Q1110" i="7" a="1"/>
  <c r="Q1110" i="7" s="1"/>
  <c r="O1110" i="7" a="1"/>
  <c r="O1110" i="7" s="1"/>
  <c r="N1110" i="7" a="1"/>
  <c r="N1110" i="7" s="1"/>
  <c r="L1110" i="7" a="1"/>
  <c r="L1110" i="7" s="1"/>
  <c r="K1110" i="7" a="1"/>
  <c r="K1110" i="7" s="1"/>
  <c r="I1110" i="7" a="1"/>
  <c r="I1110" i="7" s="1"/>
  <c r="H1110" i="7" a="1"/>
  <c r="H1110" i="7" s="1"/>
  <c r="R1109" i="7" a="1"/>
  <c r="R1109" i="7" s="1"/>
  <c r="Q1109" i="7" a="1"/>
  <c r="Q1109" i="7" s="1"/>
  <c r="O1109" i="7" a="1"/>
  <c r="O1109" i="7" s="1"/>
  <c r="N1109" i="7" a="1"/>
  <c r="N1109" i="7" s="1"/>
  <c r="L1109" i="7" a="1"/>
  <c r="L1109" i="7" s="1"/>
  <c r="K1109" i="7" a="1"/>
  <c r="K1109" i="7" s="1"/>
  <c r="I1109" i="7" a="1"/>
  <c r="I1109" i="7" s="1"/>
  <c r="H1109" i="7" a="1"/>
  <c r="H1109" i="7" s="1"/>
  <c r="R1108" i="7" a="1"/>
  <c r="R1108" i="7" s="1"/>
  <c r="Q1108" i="7" a="1"/>
  <c r="Q1108" i="7" s="1"/>
  <c r="O1108" i="7" a="1"/>
  <c r="O1108" i="7" s="1"/>
  <c r="N1108" i="7" a="1"/>
  <c r="N1108" i="7" s="1"/>
  <c r="L1108" i="7" a="1"/>
  <c r="L1108" i="7" s="1"/>
  <c r="K1108" i="7" a="1"/>
  <c r="K1108" i="7" s="1"/>
  <c r="I1108" i="7" a="1"/>
  <c r="I1108" i="7" s="1"/>
  <c r="H1108" i="7" a="1"/>
  <c r="H1108" i="7" s="1"/>
  <c r="R1107" i="7" a="1"/>
  <c r="R1107" i="7" s="1"/>
  <c r="Q1107" i="7" a="1"/>
  <c r="Q1107" i="7" s="1"/>
  <c r="O1107" i="7" a="1"/>
  <c r="O1107" i="7" s="1"/>
  <c r="N1107" i="7" a="1"/>
  <c r="N1107" i="7" s="1"/>
  <c r="L1107" i="7" a="1"/>
  <c r="L1107" i="7" s="1"/>
  <c r="K1107" i="7" a="1"/>
  <c r="K1107" i="7" s="1"/>
  <c r="I1107" i="7" a="1"/>
  <c r="I1107" i="7" s="1"/>
  <c r="H1107" i="7" a="1"/>
  <c r="H1107" i="7" s="1"/>
  <c r="R1106" i="7" a="1"/>
  <c r="R1106" i="7" s="1"/>
  <c r="Q1106" i="7" a="1"/>
  <c r="Q1106" i="7" s="1"/>
  <c r="O1106" i="7" a="1"/>
  <c r="O1106" i="7" s="1"/>
  <c r="N1106" i="7" a="1"/>
  <c r="N1106" i="7" s="1"/>
  <c r="L1106" i="7" a="1"/>
  <c r="L1106" i="7" s="1"/>
  <c r="K1106" i="7" a="1"/>
  <c r="K1106" i="7" s="1"/>
  <c r="I1106" i="7" a="1"/>
  <c r="I1106" i="7" s="1"/>
  <c r="H1106" i="7" a="1"/>
  <c r="H1106" i="7" s="1"/>
  <c r="R1105" i="7" a="1"/>
  <c r="R1105" i="7" s="1"/>
  <c r="Q1105" i="7" a="1"/>
  <c r="Q1105" i="7" s="1"/>
  <c r="O1105" i="7" a="1"/>
  <c r="O1105" i="7" s="1"/>
  <c r="N1105" i="7" a="1"/>
  <c r="N1105" i="7" s="1"/>
  <c r="L1105" i="7" a="1"/>
  <c r="L1105" i="7" s="1"/>
  <c r="K1105" i="7" a="1"/>
  <c r="K1105" i="7" s="1"/>
  <c r="I1105" i="7" a="1"/>
  <c r="I1105" i="7" s="1"/>
  <c r="H1105" i="7" a="1"/>
  <c r="H1105" i="7" s="1"/>
  <c r="R1104" i="7" a="1"/>
  <c r="R1104" i="7" s="1"/>
  <c r="Q1104" i="7" a="1"/>
  <c r="Q1104" i="7" s="1"/>
  <c r="O1104" i="7" a="1"/>
  <c r="O1104" i="7" s="1"/>
  <c r="N1104" i="7" a="1"/>
  <c r="N1104" i="7" s="1"/>
  <c r="L1104" i="7" a="1"/>
  <c r="L1104" i="7" s="1"/>
  <c r="K1104" i="7" a="1"/>
  <c r="K1104" i="7" s="1"/>
  <c r="I1104" i="7" a="1"/>
  <c r="I1104" i="7" s="1"/>
  <c r="H1104" i="7" a="1"/>
  <c r="H1104" i="7" s="1"/>
  <c r="R1103" i="7" a="1"/>
  <c r="R1103" i="7" s="1"/>
  <c r="Q1103" i="7" a="1"/>
  <c r="Q1103" i="7" s="1"/>
  <c r="O1103" i="7" a="1"/>
  <c r="O1103" i="7" s="1"/>
  <c r="N1103" i="7" a="1"/>
  <c r="N1103" i="7" s="1"/>
  <c r="L1103" i="7" a="1"/>
  <c r="L1103" i="7" s="1"/>
  <c r="K1103" i="7" a="1"/>
  <c r="K1103" i="7" s="1"/>
  <c r="I1103" i="7" a="1"/>
  <c r="I1103" i="7" s="1"/>
  <c r="H1103" i="7" a="1"/>
  <c r="H1103" i="7" s="1"/>
  <c r="R1102" i="7" a="1"/>
  <c r="R1102" i="7" s="1"/>
  <c r="Q1102" i="7" a="1"/>
  <c r="Q1102" i="7" s="1"/>
  <c r="O1102" i="7" a="1"/>
  <c r="O1102" i="7" s="1"/>
  <c r="N1102" i="7" a="1"/>
  <c r="N1102" i="7" s="1"/>
  <c r="L1102" i="7" a="1"/>
  <c r="L1102" i="7" s="1"/>
  <c r="K1102" i="7" a="1"/>
  <c r="K1102" i="7" s="1"/>
  <c r="I1102" i="7" a="1"/>
  <c r="I1102" i="7" s="1"/>
  <c r="H1102" i="7" a="1"/>
  <c r="H1102" i="7" s="1"/>
  <c r="R1101" i="7" a="1"/>
  <c r="R1101" i="7" s="1"/>
  <c r="Q1101" i="7" a="1"/>
  <c r="Q1101" i="7" s="1"/>
  <c r="O1101" i="7" a="1"/>
  <c r="O1101" i="7" s="1"/>
  <c r="N1101" i="7" a="1"/>
  <c r="N1101" i="7" s="1"/>
  <c r="L1101" i="7" a="1"/>
  <c r="L1101" i="7" s="1"/>
  <c r="K1101" i="7" a="1"/>
  <c r="K1101" i="7" s="1"/>
  <c r="I1101" i="7" a="1"/>
  <c r="I1101" i="7" s="1"/>
  <c r="H1101" i="7" a="1"/>
  <c r="H1101" i="7" s="1"/>
  <c r="R1100" i="7" a="1"/>
  <c r="R1100" i="7" s="1"/>
  <c r="Q1100" i="7" a="1"/>
  <c r="Q1100" i="7" s="1"/>
  <c r="O1100" i="7" a="1"/>
  <c r="O1100" i="7" s="1"/>
  <c r="N1100" i="7" a="1"/>
  <c r="N1100" i="7" s="1"/>
  <c r="L1100" i="7" a="1"/>
  <c r="L1100" i="7" s="1"/>
  <c r="K1100" i="7" a="1"/>
  <c r="K1100" i="7" s="1"/>
  <c r="I1100" i="7" a="1"/>
  <c r="I1100" i="7" s="1"/>
  <c r="H1100" i="7" a="1"/>
  <c r="H1100" i="7" s="1"/>
  <c r="R1099" i="7" a="1"/>
  <c r="R1099" i="7" s="1"/>
  <c r="Q1099" i="7" a="1"/>
  <c r="Q1099" i="7" s="1"/>
  <c r="O1099" i="7" a="1"/>
  <c r="O1099" i="7" s="1"/>
  <c r="N1099" i="7" a="1"/>
  <c r="N1099" i="7" s="1"/>
  <c r="L1099" i="7" a="1"/>
  <c r="L1099" i="7" s="1"/>
  <c r="K1099" i="7" a="1"/>
  <c r="K1099" i="7" s="1"/>
  <c r="I1099" i="7" a="1"/>
  <c r="I1099" i="7" s="1"/>
  <c r="H1099" i="7" a="1"/>
  <c r="H1099" i="7" s="1"/>
  <c r="R1098" i="7" a="1"/>
  <c r="R1098" i="7" s="1"/>
  <c r="Q1098" i="7" a="1"/>
  <c r="Q1098" i="7" s="1"/>
  <c r="O1098" i="7" a="1"/>
  <c r="O1098" i="7" s="1"/>
  <c r="N1098" i="7" a="1"/>
  <c r="N1098" i="7" s="1"/>
  <c r="L1098" i="7" a="1"/>
  <c r="L1098" i="7" s="1"/>
  <c r="K1098" i="7" a="1"/>
  <c r="K1098" i="7" s="1"/>
  <c r="I1098" i="7" a="1"/>
  <c r="I1098" i="7" s="1"/>
  <c r="H1098" i="7" a="1"/>
  <c r="H1098" i="7" s="1"/>
  <c r="R1097" i="7" a="1"/>
  <c r="R1097" i="7" s="1"/>
  <c r="Q1097" i="7" a="1"/>
  <c r="Q1097" i="7" s="1"/>
  <c r="O1097" i="7" a="1"/>
  <c r="O1097" i="7" s="1"/>
  <c r="N1097" i="7" a="1"/>
  <c r="N1097" i="7" s="1"/>
  <c r="L1097" i="7" a="1"/>
  <c r="L1097" i="7" s="1"/>
  <c r="K1097" i="7" a="1"/>
  <c r="K1097" i="7" s="1"/>
  <c r="I1097" i="7" a="1"/>
  <c r="I1097" i="7" s="1"/>
  <c r="H1097" i="7" a="1"/>
  <c r="H1097" i="7" s="1"/>
  <c r="R1096" i="7" a="1"/>
  <c r="R1096" i="7" s="1"/>
  <c r="Q1096" i="7" a="1"/>
  <c r="Q1096" i="7" s="1"/>
  <c r="O1096" i="7" a="1"/>
  <c r="O1096" i="7" s="1"/>
  <c r="N1096" i="7" a="1"/>
  <c r="N1096" i="7" s="1"/>
  <c r="L1096" i="7" a="1"/>
  <c r="L1096" i="7" s="1"/>
  <c r="K1096" i="7" a="1"/>
  <c r="K1096" i="7" s="1"/>
  <c r="I1096" i="7" a="1"/>
  <c r="I1096" i="7" s="1"/>
  <c r="H1096" i="7" a="1"/>
  <c r="H1096" i="7" s="1"/>
  <c r="R1095" i="7" a="1"/>
  <c r="R1095" i="7" s="1"/>
  <c r="Q1095" i="7" a="1"/>
  <c r="Q1095" i="7" s="1"/>
  <c r="O1095" i="7" a="1"/>
  <c r="O1095" i="7" s="1"/>
  <c r="N1095" i="7" a="1"/>
  <c r="N1095" i="7" s="1"/>
  <c r="L1095" i="7" a="1"/>
  <c r="L1095" i="7" s="1"/>
  <c r="K1095" i="7" a="1"/>
  <c r="K1095" i="7" s="1"/>
  <c r="I1095" i="7" a="1"/>
  <c r="I1095" i="7" s="1"/>
  <c r="H1095" i="7" a="1"/>
  <c r="H1095" i="7" s="1"/>
  <c r="R1094" i="7" a="1"/>
  <c r="R1094" i="7" s="1"/>
  <c r="Q1094" i="7" a="1"/>
  <c r="Q1094" i="7" s="1"/>
  <c r="O1094" i="7" a="1"/>
  <c r="O1094" i="7" s="1"/>
  <c r="N1094" i="7" a="1"/>
  <c r="N1094" i="7" s="1"/>
  <c r="L1094" i="7" a="1"/>
  <c r="L1094" i="7" s="1"/>
  <c r="K1094" i="7" a="1"/>
  <c r="K1094" i="7" s="1"/>
  <c r="I1094" i="7" a="1"/>
  <c r="I1094" i="7" s="1"/>
  <c r="H1094" i="7" a="1"/>
  <c r="H1094" i="7" s="1"/>
  <c r="R1093" i="7" a="1"/>
  <c r="R1093" i="7" s="1"/>
  <c r="Q1093" i="7" a="1"/>
  <c r="Q1093" i="7" s="1"/>
  <c r="O1093" i="7" a="1"/>
  <c r="O1093" i="7" s="1"/>
  <c r="N1093" i="7" a="1"/>
  <c r="N1093" i="7" s="1"/>
  <c r="L1093" i="7" a="1"/>
  <c r="L1093" i="7" s="1"/>
  <c r="K1093" i="7" a="1"/>
  <c r="K1093" i="7" s="1"/>
  <c r="I1093" i="7" a="1"/>
  <c r="I1093" i="7" s="1"/>
  <c r="H1093" i="7" a="1"/>
  <c r="H1093" i="7" s="1"/>
  <c r="R1092" i="7" a="1"/>
  <c r="R1092" i="7" s="1"/>
  <c r="Q1092" i="7" a="1"/>
  <c r="Q1092" i="7" s="1"/>
  <c r="O1092" i="7" a="1"/>
  <c r="O1092" i="7" s="1"/>
  <c r="N1092" i="7" a="1"/>
  <c r="N1092" i="7" s="1"/>
  <c r="L1092" i="7" a="1"/>
  <c r="L1092" i="7" s="1"/>
  <c r="K1092" i="7" a="1"/>
  <c r="K1092" i="7" s="1"/>
  <c r="I1092" i="7" a="1"/>
  <c r="I1092" i="7" s="1"/>
  <c r="H1092" i="7" a="1"/>
  <c r="H1092" i="7" s="1"/>
  <c r="R1091" i="7" a="1"/>
  <c r="R1091" i="7" s="1"/>
  <c r="Q1091" i="7" a="1"/>
  <c r="Q1091" i="7" s="1"/>
  <c r="O1091" i="7" a="1"/>
  <c r="O1091" i="7" s="1"/>
  <c r="N1091" i="7" a="1"/>
  <c r="N1091" i="7" s="1"/>
  <c r="L1091" i="7" a="1"/>
  <c r="L1091" i="7" s="1"/>
  <c r="K1091" i="7" a="1"/>
  <c r="K1091" i="7" s="1"/>
  <c r="I1091" i="7" a="1"/>
  <c r="I1091" i="7" s="1"/>
  <c r="H1091" i="7" a="1"/>
  <c r="H1091" i="7" s="1"/>
  <c r="R1090" i="7" a="1"/>
  <c r="R1090" i="7" s="1"/>
  <c r="Q1090" i="7" a="1"/>
  <c r="Q1090" i="7" s="1"/>
  <c r="O1090" i="7" a="1"/>
  <c r="O1090" i="7" s="1"/>
  <c r="N1090" i="7" a="1"/>
  <c r="N1090" i="7" s="1"/>
  <c r="L1090" i="7" a="1"/>
  <c r="L1090" i="7" s="1"/>
  <c r="K1090" i="7" a="1"/>
  <c r="K1090" i="7" s="1"/>
  <c r="I1090" i="7" a="1"/>
  <c r="I1090" i="7" s="1"/>
  <c r="H1090" i="7" a="1"/>
  <c r="H1090" i="7" s="1"/>
  <c r="R1089" i="7" a="1"/>
  <c r="R1089" i="7" s="1"/>
  <c r="Q1089" i="7" a="1"/>
  <c r="Q1089" i="7" s="1"/>
  <c r="O1089" i="7" a="1"/>
  <c r="O1089" i="7" s="1"/>
  <c r="N1089" i="7" a="1"/>
  <c r="N1089" i="7" s="1"/>
  <c r="L1089" i="7" a="1"/>
  <c r="L1089" i="7" s="1"/>
  <c r="K1089" i="7" a="1"/>
  <c r="K1089" i="7" s="1"/>
  <c r="I1089" i="7" a="1"/>
  <c r="I1089" i="7" s="1"/>
  <c r="H1089" i="7" a="1"/>
  <c r="H1089" i="7" s="1"/>
  <c r="R1088" i="7" a="1"/>
  <c r="R1088" i="7" s="1"/>
  <c r="Q1088" i="7" a="1"/>
  <c r="Q1088" i="7" s="1"/>
  <c r="O1088" i="7" a="1"/>
  <c r="O1088" i="7" s="1"/>
  <c r="N1088" i="7" a="1"/>
  <c r="N1088" i="7" s="1"/>
  <c r="L1088" i="7" a="1"/>
  <c r="L1088" i="7" s="1"/>
  <c r="K1088" i="7" a="1"/>
  <c r="K1088" i="7" s="1"/>
  <c r="I1088" i="7" a="1"/>
  <c r="I1088" i="7" s="1"/>
  <c r="H1088" i="7" a="1"/>
  <c r="H1088" i="7" s="1"/>
  <c r="R1087" i="7" a="1"/>
  <c r="R1087" i="7" s="1"/>
  <c r="Q1087" i="7" a="1"/>
  <c r="Q1087" i="7" s="1"/>
  <c r="O1087" i="7" a="1"/>
  <c r="O1087" i="7" s="1"/>
  <c r="N1087" i="7" a="1"/>
  <c r="N1087" i="7" s="1"/>
  <c r="L1087" i="7" a="1"/>
  <c r="L1087" i="7" s="1"/>
  <c r="K1087" i="7" a="1"/>
  <c r="K1087" i="7" s="1"/>
  <c r="I1087" i="7" a="1"/>
  <c r="I1087" i="7" s="1"/>
  <c r="H1087" i="7" a="1"/>
  <c r="H1087" i="7" s="1"/>
  <c r="R1086" i="7" a="1"/>
  <c r="R1086" i="7" s="1"/>
  <c r="Q1086" i="7" a="1"/>
  <c r="Q1086" i="7" s="1"/>
  <c r="O1086" i="7" a="1"/>
  <c r="O1086" i="7" s="1"/>
  <c r="N1086" i="7" a="1"/>
  <c r="N1086" i="7" s="1"/>
  <c r="L1086" i="7" a="1"/>
  <c r="L1086" i="7" s="1"/>
  <c r="K1086" i="7" a="1"/>
  <c r="K1086" i="7" s="1"/>
  <c r="I1086" i="7" a="1"/>
  <c r="I1086" i="7" s="1"/>
  <c r="H1086" i="7" a="1"/>
  <c r="H1086" i="7" s="1"/>
  <c r="R1085" i="7" a="1"/>
  <c r="R1085" i="7" s="1"/>
  <c r="Q1085" i="7" a="1"/>
  <c r="Q1085" i="7" s="1"/>
  <c r="O1085" i="7" a="1"/>
  <c r="O1085" i="7" s="1"/>
  <c r="N1085" i="7" a="1"/>
  <c r="N1085" i="7" s="1"/>
  <c r="L1085" i="7" a="1"/>
  <c r="L1085" i="7" s="1"/>
  <c r="K1085" i="7" a="1"/>
  <c r="K1085" i="7" s="1"/>
  <c r="I1085" i="7" a="1"/>
  <c r="I1085" i="7" s="1"/>
  <c r="H1085" i="7" a="1"/>
  <c r="H1085" i="7" s="1"/>
  <c r="R1084" i="7" a="1"/>
  <c r="R1084" i="7" s="1"/>
  <c r="Q1084" i="7" a="1"/>
  <c r="Q1084" i="7" s="1"/>
  <c r="O1084" i="7" a="1"/>
  <c r="O1084" i="7" s="1"/>
  <c r="N1084" i="7" a="1"/>
  <c r="N1084" i="7" s="1"/>
  <c r="L1084" i="7" a="1"/>
  <c r="L1084" i="7" s="1"/>
  <c r="K1084" i="7" a="1"/>
  <c r="K1084" i="7" s="1"/>
  <c r="I1084" i="7" a="1"/>
  <c r="I1084" i="7" s="1"/>
  <c r="H1084" i="7" a="1"/>
  <c r="H1084" i="7" s="1"/>
  <c r="R1083" i="7" a="1"/>
  <c r="R1083" i="7" s="1"/>
  <c r="Q1083" i="7" a="1"/>
  <c r="Q1083" i="7" s="1"/>
  <c r="O1083" i="7" a="1"/>
  <c r="O1083" i="7" s="1"/>
  <c r="N1083" i="7" a="1"/>
  <c r="N1083" i="7" s="1"/>
  <c r="L1083" i="7" a="1"/>
  <c r="L1083" i="7" s="1"/>
  <c r="K1083" i="7" a="1"/>
  <c r="K1083" i="7" s="1"/>
  <c r="I1083" i="7" a="1"/>
  <c r="I1083" i="7" s="1"/>
  <c r="H1083" i="7" a="1"/>
  <c r="H1083" i="7" s="1"/>
  <c r="R1082" i="7" a="1"/>
  <c r="R1082" i="7" s="1"/>
  <c r="Q1082" i="7" a="1"/>
  <c r="Q1082" i="7" s="1"/>
  <c r="O1082" i="7" a="1"/>
  <c r="O1082" i="7" s="1"/>
  <c r="N1082" i="7" a="1"/>
  <c r="N1082" i="7" s="1"/>
  <c r="L1082" i="7" a="1"/>
  <c r="L1082" i="7" s="1"/>
  <c r="K1082" i="7" a="1"/>
  <c r="K1082" i="7" s="1"/>
  <c r="I1082" i="7" a="1"/>
  <c r="I1082" i="7" s="1"/>
  <c r="H1082" i="7" a="1"/>
  <c r="H1082" i="7" s="1"/>
  <c r="R1081" i="7" a="1"/>
  <c r="R1081" i="7" s="1"/>
  <c r="Q1081" i="7" a="1"/>
  <c r="Q1081" i="7" s="1"/>
  <c r="O1081" i="7" a="1"/>
  <c r="O1081" i="7" s="1"/>
  <c r="N1081" i="7" a="1"/>
  <c r="N1081" i="7" s="1"/>
  <c r="L1081" i="7" a="1"/>
  <c r="L1081" i="7" s="1"/>
  <c r="K1081" i="7" a="1"/>
  <c r="K1081" i="7" s="1"/>
  <c r="I1081" i="7" a="1"/>
  <c r="I1081" i="7" s="1"/>
  <c r="H1081" i="7" a="1"/>
  <c r="H1081" i="7" s="1"/>
  <c r="R1080" i="7" a="1"/>
  <c r="R1080" i="7" s="1"/>
  <c r="Q1080" i="7" a="1"/>
  <c r="Q1080" i="7" s="1"/>
  <c r="O1080" i="7" a="1"/>
  <c r="O1080" i="7" s="1"/>
  <c r="N1080" i="7" a="1"/>
  <c r="N1080" i="7" s="1"/>
  <c r="L1080" i="7" a="1"/>
  <c r="L1080" i="7" s="1"/>
  <c r="K1080" i="7" a="1"/>
  <c r="K1080" i="7" s="1"/>
  <c r="I1080" i="7" a="1"/>
  <c r="I1080" i="7" s="1"/>
  <c r="H1080" i="7" a="1"/>
  <c r="H1080" i="7" s="1"/>
  <c r="R1079" i="7" a="1"/>
  <c r="R1079" i="7" s="1"/>
  <c r="Q1079" i="7" a="1"/>
  <c r="Q1079" i="7" s="1"/>
  <c r="O1079" i="7" a="1"/>
  <c r="O1079" i="7" s="1"/>
  <c r="N1079" i="7" a="1"/>
  <c r="N1079" i="7" s="1"/>
  <c r="L1079" i="7" a="1"/>
  <c r="L1079" i="7" s="1"/>
  <c r="K1079" i="7" a="1"/>
  <c r="K1079" i="7" s="1"/>
  <c r="I1079" i="7" a="1"/>
  <c r="I1079" i="7" s="1"/>
  <c r="H1079" i="7" a="1"/>
  <c r="H1079" i="7" s="1"/>
  <c r="R1078" i="7" a="1"/>
  <c r="R1078" i="7" s="1"/>
  <c r="Q1078" i="7" a="1"/>
  <c r="Q1078" i="7" s="1"/>
  <c r="O1078" i="7" a="1"/>
  <c r="O1078" i="7" s="1"/>
  <c r="N1078" i="7" a="1"/>
  <c r="N1078" i="7" s="1"/>
  <c r="L1078" i="7" a="1"/>
  <c r="L1078" i="7" s="1"/>
  <c r="K1078" i="7" a="1"/>
  <c r="K1078" i="7" s="1"/>
  <c r="I1078" i="7" a="1"/>
  <c r="I1078" i="7" s="1"/>
  <c r="H1078" i="7" a="1"/>
  <c r="H1078" i="7" s="1"/>
  <c r="R1077" i="7" a="1"/>
  <c r="R1077" i="7" s="1"/>
  <c r="Q1077" i="7" a="1"/>
  <c r="Q1077" i="7" s="1"/>
  <c r="O1077" i="7" a="1"/>
  <c r="O1077" i="7" s="1"/>
  <c r="N1077" i="7" a="1"/>
  <c r="N1077" i="7" s="1"/>
  <c r="L1077" i="7" a="1"/>
  <c r="L1077" i="7" s="1"/>
  <c r="K1077" i="7" a="1"/>
  <c r="K1077" i="7" s="1"/>
  <c r="I1077" i="7" a="1"/>
  <c r="I1077" i="7" s="1"/>
  <c r="H1077" i="7" a="1"/>
  <c r="H1077" i="7" s="1"/>
  <c r="R1076" i="7" a="1"/>
  <c r="R1076" i="7" s="1"/>
  <c r="Q1076" i="7" a="1"/>
  <c r="Q1076" i="7" s="1"/>
  <c r="O1076" i="7" a="1"/>
  <c r="O1076" i="7" s="1"/>
  <c r="N1076" i="7" a="1"/>
  <c r="N1076" i="7" s="1"/>
  <c r="L1076" i="7" a="1"/>
  <c r="L1076" i="7" s="1"/>
  <c r="K1076" i="7" a="1"/>
  <c r="K1076" i="7" s="1"/>
  <c r="I1076" i="7" a="1"/>
  <c r="I1076" i="7" s="1"/>
  <c r="H1076" i="7" a="1"/>
  <c r="H1076" i="7" s="1"/>
  <c r="R1075" i="7" a="1"/>
  <c r="R1075" i="7" s="1"/>
  <c r="Q1075" i="7" a="1"/>
  <c r="Q1075" i="7" s="1"/>
  <c r="O1075" i="7" a="1"/>
  <c r="O1075" i="7" s="1"/>
  <c r="N1075" i="7" a="1"/>
  <c r="N1075" i="7" s="1"/>
  <c r="L1075" i="7" a="1"/>
  <c r="L1075" i="7" s="1"/>
  <c r="K1075" i="7" a="1"/>
  <c r="K1075" i="7" s="1"/>
  <c r="I1075" i="7" a="1"/>
  <c r="I1075" i="7" s="1"/>
  <c r="H1075" i="7" a="1"/>
  <c r="H1075" i="7" s="1"/>
  <c r="R1074" i="7" a="1"/>
  <c r="R1074" i="7" s="1"/>
  <c r="Q1074" i="7" a="1"/>
  <c r="Q1074" i="7" s="1"/>
  <c r="O1074" i="7" a="1"/>
  <c r="O1074" i="7" s="1"/>
  <c r="N1074" i="7" a="1"/>
  <c r="N1074" i="7" s="1"/>
  <c r="L1074" i="7" a="1"/>
  <c r="L1074" i="7" s="1"/>
  <c r="K1074" i="7" a="1"/>
  <c r="K1074" i="7" s="1"/>
  <c r="I1074" i="7" a="1"/>
  <c r="I1074" i="7" s="1"/>
  <c r="H1074" i="7" a="1"/>
  <c r="H1074" i="7" s="1"/>
  <c r="R1073" i="7" a="1"/>
  <c r="R1073" i="7" s="1"/>
  <c r="Q1073" i="7" a="1"/>
  <c r="Q1073" i="7" s="1"/>
  <c r="O1073" i="7" a="1"/>
  <c r="O1073" i="7" s="1"/>
  <c r="N1073" i="7" a="1"/>
  <c r="N1073" i="7" s="1"/>
  <c r="L1073" i="7" a="1"/>
  <c r="L1073" i="7" s="1"/>
  <c r="K1073" i="7" a="1"/>
  <c r="K1073" i="7" s="1"/>
  <c r="I1073" i="7" a="1"/>
  <c r="I1073" i="7" s="1"/>
  <c r="H1073" i="7" a="1"/>
  <c r="H1073" i="7" s="1"/>
  <c r="R1072" i="7" a="1"/>
  <c r="R1072" i="7" s="1"/>
  <c r="Q1072" i="7" a="1"/>
  <c r="Q1072" i="7" s="1"/>
  <c r="O1072" i="7" a="1"/>
  <c r="O1072" i="7" s="1"/>
  <c r="N1072" i="7" a="1"/>
  <c r="N1072" i="7" s="1"/>
  <c r="L1072" i="7" a="1"/>
  <c r="L1072" i="7" s="1"/>
  <c r="K1072" i="7" a="1"/>
  <c r="K1072" i="7" s="1"/>
  <c r="I1072" i="7" a="1"/>
  <c r="I1072" i="7" s="1"/>
  <c r="H1072" i="7" a="1"/>
  <c r="H1072" i="7" s="1"/>
  <c r="R1071" i="7" a="1"/>
  <c r="R1071" i="7" s="1"/>
  <c r="Q1071" i="7" a="1"/>
  <c r="Q1071" i="7" s="1"/>
  <c r="O1071" i="7" a="1"/>
  <c r="O1071" i="7" s="1"/>
  <c r="N1071" i="7" a="1"/>
  <c r="N1071" i="7" s="1"/>
  <c r="L1071" i="7" a="1"/>
  <c r="L1071" i="7" s="1"/>
  <c r="K1071" i="7" a="1"/>
  <c r="K1071" i="7" s="1"/>
  <c r="I1071" i="7" a="1"/>
  <c r="I1071" i="7" s="1"/>
  <c r="H1071" i="7" a="1"/>
  <c r="H1071" i="7" s="1"/>
  <c r="R1070" i="7" a="1"/>
  <c r="R1070" i="7" s="1"/>
  <c r="Q1070" i="7" a="1"/>
  <c r="Q1070" i="7" s="1"/>
  <c r="O1070" i="7" a="1"/>
  <c r="O1070" i="7" s="1"/>
  <c r="N1070" i="7" a="1"/>
  <c r="N1070" i="7" s="1"/>
  <c r="L1070" i="7" a="1"/>
  <c r="L1070" i="7" s="1"/>
  <c r="K1070" i="7" a="1"/>
  <c r="K1070" i="7" s="1"/>
  <c r="I1070" i="7" a="1"/>
  <c r="I1070" i="7" s="1"/>
  <c r="H1070" i="7" a="1"/>
  <c r="H1070" i="7" s="1"/>
  <c r="R1069" i="7" a="1"/>
  <c r="R1069" i="7" s="1"/>
  <c r="Q1069" i="7" a="1"/>
  <c r="Q1069" i="7" s="1"/>
  <c r="O1069" i="7" a="1"/>
  <c r="O1069" i="7" s="1"/>
  <c r="N1069" i="7" a="1"/>
  <c r="N1069" i="7" s="1"/>
  <c r="L1069" i="7" a="1"/>
  <c r="L1069" i="7" s="1"/>
  <c r="K1069" i="7" a="1"/>
  <c r="K1069" i="7" s="1"/>
  <c r="I1069" i="7" a="1"/>
  <c r="I1069" i="7" s="1"/>
  <c r="H1069" i="7" a="1"/>
  <c r="H1069" i="7" s="1"/>
  <c r="R1068" i="7" a="1"/>
  <c r="R1068" i="7" s="1"/>
  <c r="Q1068" i="7" a="1"/>
  <c r="Q1068" i="7" s="1"/>
  <c r="O1068" i="7" a="1"/>
  <c r="O1068" i="7" s="1"/>
  <c r="N1068" i="7" a="1"/>
  <c r="N1068" i="7" s="1"/>
  <c r="L1068" i="7" a="1"/>
  <c r="L1068" i="7" s="1"/>
  <c r="K1068" i="7" a="1"/>
  <c r="K1068" i="7" s="1"/>
  <c r="I1068" i="7" a="1"/>
  <c r="I1068" i="7" s="1"/>
  <c r="H1068" i="7" a="1"/>
  <c r="H1068" i="7" s="1"/>
  <c r="R1067" i="7" a="1"/>
  <c r="R1067" i="7" s="1"/>
  <c r="Q1067" i="7" a="1"/>
  <c r="Q1067" i="7" s="1"/>
  <c r="O1067" i="7" a="1"/>
  <c r="O1067" i="7" s="1"/>
  <c r="N1067" i="7" a="1"/>
  <c r="N1067" i="7" s="1"/>
  <c r="L1067" i="7" a="1"/>
  <c r="L1067" i="7" s="1"/>
  <c r="K1067" i="7" a="1"/>
  <c r="K1067" i="7" s="1"/>
  <c r="I1067" i="7" a="1"/>
  <c r="I1067" i="7" s="1"/>
  <c r="H1067" i="7" a="1"/>
  <c r="H1067" i="7" s="1"/>
  <c r="R1066" i="7" a="1"/>
  <c r="R1066" i="7" s="1"/>
  <c r="Q1066" i="7" a="1"/>
  <c r="Q1066" i="7" s="1"/>
  <c r="O1066" i="7" a="1"/>
  <c r="O1066" i="7" s="1"/>
  <c r="N1066" i="7" a="1"/>
  <c r="N1066" i="7" s="1"/>
  <c r="L1066" i="7" a="1"/>
  <c r="L1066" i="7" s="1"/>
  <c r="K1066" i="7" a="1"/>
  <c r="K1066" i="7" s="1"/>
  <c r="I1066" i="7" a="1"/>
  <c r="I1066" i="7" s="1"/>
  <c r="H1066" i="7" a="1"/>
  <c r="H1066" i="7" s="1"/>
  <c r="R1065" i="7" a="1"/>
  <c r="R1065" i="7" s="1"/>
  <c r="Q1065" i="7" a="1"/>
  <c r="Q1065" i="7" s="1"/>
  <c r="O1065" i="7" a="1"/>
  <c r="O1065" i="7" s="1"/>
  <c r="N1065" i="7" a="1"/>
  <c r="N1065" i="7" s="1"/>
  <c r="L1065" i="7" a="1"/>
  <c r="L1065" i="7" s="1"/>
  <c r="K1065" i="7" a="1"/>
  <c r="K1065" i="7" s="1"/>
  <c r="I1065" i="7" a="1"/>
  <c r="I1065" i="7" s="1"/>
  <c r="H1065" i="7" a="1"/>
  <c r="H1065" i="7" s="1"/>
  <c r="R1064" i="7" a="1"/>
  <c r="R1064" i="7" s="1"/>
  <c r="Q1064" i="7" a="1"/>
  <c r="Q1064" i="7" s="1"/>
  <c r="O1064" i="7" a="1"/>
  <c r="O1064" i="7" s="1"/>
  <c r="N1064" i="7" a="1"/>
  <c r="N1064" i="7" s="1"/>
  <c r="L1064" i="7" a="1"/>
  <c r="L1064" i="7" s="1"/>
  <c r="K1064" i="7" a="1"/>
  <c r="K1064" i="7" s="1"/>
  <c r="I1064" i="7" a="1"/>
  <c r="I1064" i="7" s="1"/>
  <c r="H1064" i="7" a="1"/>
  <c r="H1064" i="7" s="1"/>
  <c r="R1063" i="7" a="1"/>
  <c r="R1063" i="7" s="1"/>
  <c r="Q1063" i="7" a="1"/>
  <c r="Q1063" i="7" s="1"/>
  <c r="O1063" i="7" a="1"/>
  <c r="O1063" i="7" s="1"/>
  <c r="N1063" i="7" a="1"/>
  <c r="N1063" i="7" s="1"/>
  <c r="L1063" i="7" a="1"/>
  <c r="L1063" i="7" s="1"/>
  <c r="K1063" i="7" a="1"/>
  <c r="K1063" i="7" s="1"/>
  <c r="I1063" i="7" a="1"/>
  <c r="I1063" i="7" s="1"/>
  <c r="H1063" i="7" a="1"/>
  <c r="H1063" i="7" s="1"/>
  <c r="R1062" i="7" a="1"/>
  <c r="R1062" i="7" s="1"/>
  <c r="Q1062" i="7" a="1"/>
  <c r="Q1062" i="7" s="1"/>
  <c r="O1062" i="7" a="1"/>
  <c r="O1062" i="7" s="1"/>
  <c r="N1062" i="7" a="1"/>
  <c r="N1062" i="7" s="1"/>
  <c r="L1062" i="7" a="1"/>
  <c r="L1062" i="7" s="1"/>
  <c r="K1062" i="7" a="1"/>
  <c r="K1062" i="7" s="1"/>
  <c r="I1062" i="7" a="1"/>
  <c r="I1062" i="7" s="1"/>
  <c r="H1062" i="7" a="1"/>
  <c r="H1062" i="7" s="1"/>
  <c r="R1061" i="7" a="1"/>
  <c r="R1061" i="7" s="1"/>
  <c r="Q1061" i="7" a="1"/>
  <c r="Q1061" i="7" s="1"/>
  <c r="O1061" i="7" a="1"/>
  <c r="O1061" i="7" s="1"/>
  <c r="N1061" i="7" a="1"/>
  <c r="N1061" i="7" s="1"/>
  <c r="L1061" i="7" a="1"/>
  <c r="L1061" i="7" s="1"/>
  <c r="K1061" i="7" a="1"/>
  <c r="K1061" i="7" s="1"/>
  <c r="I1061" i="7" a="1"/>
  <c r="I1061" i="7" s="1"/>
  <c r="H1061" i="7" a="1"/>
  <c r="H1061" i="7" s="1"/>
  <c r="R1060" i="7" a="1"/>
  <c r="R1060" i="7" s="1"/>
  <c r="Q1060" i="7" a="1"/>
  <c r="Q1060" i="7" s="1"/>
  <c r="O1060" i="7" a="1"/>
  <c r="O1060" i="7" s="1"/>
  <c r="N1060" i="7" a="1"/>
  <c r="N1060" i="7" s="1"/>
  <c r="L1060" i="7" a="1"/>
  <c r="L1060" i="7" s="1"/>
  <c r="K1060" i="7" a="1"/>
  <c r="K1060" i="7" s="1"/>
  <c r="I1060" i="7" a="1"/>
  <c r="I1060" i="7" s="1"/>
  <c r="H1060" i="7" a="1"/>
  <c r="H1060" i="7" s="1"/>
  <c r="R1059" i="7" a="1"/>
  <c r="R1059" i="7" s="1"/>
  <c r="Q1059" i="7" a="1"/>
  <c r="Q1059" i="7" s="1"/>
  <c r="O1059" i="7" a="1"/>
  <c r="O1059" i="7" s="1"/>
  <c r="N1059" i="7" a="1"/>
  <c r="N1059" i="7" s="1"/>
  <c r="L1059" i="7" a="1"/>
  <c r="L1059" i="7" s="1"/>
  <c r="K1059" i="7" a="1"/>
  <c r="K1059" i="7" s="1"/>
  <c r="I1059" i="7" a="1"/>
  <c r="I1059" i="7" s="1"/>
  <c r="H1059" i="7" a="1"/>
  <c r="H1059" i="7" s="1"/>
  <c r="R1058" i="7" a="1"/>
  <c r="R1058" i="7" s="1"/>
  <c r="Q1058" i="7" a="1"/>
  <c r="Q1058" i="7" s="1"/>
  <c r="O1058" i="7" a="1"/>
  <c r="O1058" i="7" s="1"/>
  <c r="N1058" i="7" a="1"/>
  <c r="N1058" i="7" s="1"/>
  <c r="L1058" i="7" a="1"/>
  <c r="L1058" i="7" s="1"/>
  <c r="K1058" i="7" a="1"/>
  <c r="K1058" i="7" s="1"/>
  <c r="I1058" i="7" a="1"/>
  <c r="I1058" i="7" s="1"/>
  <c r="H1058" i="7" a="1"/>
  <c r="H1058" i="7" s="1"/>
  <c r="R1057" i="7" a="1"/>
  <c r="R1057" i="7" s="1"/>
  <c r="Q1057" i="7" a="1"/>
  <c r="Q1057" i="7" s="1"/>
  <c r="O1057" i="7" a="1"/>
  <c r="O1057" i="7" s="1"/>
  <c r="N1057" i="7" a="1"/>
  <c r="N1057" i="7" s="1"/>
  <c r="L1057" i="7" a="1"/>
  <c r="L1057" i="7" s="1"/>
  <c r="K1057" i="7" a="1"/>
  <c r="K1057" i="7" s="1"/>
  <c r="I1057" i="7" a="1"/>
  <c r="I1057" i="7" s="1"/>
  <c r="H1057" i="7" a="1"/>
  <c r="H1057" i="7" s="1"/>
  <c r="R1056" i="7" a="1"/>
  <c r="R1056" i="7" s="1"/>
  <c r="Q1056" i="7" a="1"/>
  <c r="Q1056" i="7" s="1"/>
  <c r="O1056" i="7" a="1"/>
  <c r="O1056" i="7" s="1"/>
  <c r="N1056" i="7" a="1"/>
  <c r="N1056" i="7" s="1"/>
  <c r="L1056" i="7" a="1"/>
  <c r="L1056" i="7" s="1"/>
  <c r="K1056" i="7" a="1"/>
  <c r="K1056" i="7" s="1"/>
  <c r="I1056" i="7" a="1"/>
  <c r="I1056" i="7" s="1"/>
  <c r="H1056" i="7" a="1"/>
  <c r="H1056" i="7" s="1"/>
  <c r="R1055" i="7" a="1"/>
  <c r="R1055" i="7" s="1"/>
  <c r="Q1055" i="7" a="1"/>
  <c r="Q1055" i="7" s="1"/>
  <c r="O1055" i="7" a="1"/>
  <c r="O1055" i="7" s="1"/>
  <c r="N1055" i="7" a="1"/>
  <c r="N1055" i="7" s="1"/>
  <c r="L1055" i="7" a="1"/>
  <c r="L1055" i="7" s="1"/>
  <c r="K1055" i="7" a="1"/>
  <c r="K1055" i="7" s="1"/>
  <c r="I1055" i="7" a="1"/>
  <c r="I1055" i="7" s="1"/>
  <c r="H1055" i="7" a="1"/>
  <c r="H1055" i="7" s="1"/>
  <c r="R1054" i="7" a="1"/>
  <c r="R1054" i="7" s="1"/>
  <c r="Q1054" i="7" a="1"/>
  <c r="Q1054" i="7" s="1"/>
  <c r="O1054" i="7" a="1"/>
  <c r="O1054" i="7" s="1"/>
  <c r="N1054" i="7" a="1"/>
  <c r="N1054" i="7" s="1"/>
  <c r="L1054" i="7" a="1"/>
  <c r="L1054" i="7" s="1"/>
  <c r="K1054" i="7" a="1"/>
  <c r="K1054" i="7" s="1"/>
  <c r="I1054" i="7" a="1"/>
  <c r="I1054" i="7" s="1"/>
  <c r="H1054" i="7" a="1"/>
  <c r="H1054" i="7" s="1"/>
  <c r="R1053" i="7" a="1"/>
  <c r="R1053" i="7" s="1"/>
  <c r="Q1053" i="7" a="1"/>
  <c r="Q1053" i="7" s="1"/>
  <c r="O1053" i="7" a="1"/>
  <c r="O1053" i="7" s="1"/>
  <c r="N1053" i="7" a="1"/>
  <c r="N1053" i="7" s="1"/>
  <c r="L1053" i="7" a="1"/>
  <c r="L1053" i="7" s="1"/>
  <c r="K1053" i="7" a="1"/>
  <c r="K1053" i="7" s="1"/>
  <c r="I1053" i="7" a="1"/>
  <c r="I1053" i="7" s="1"/>
  <c r="H1053" i="7" a="1"/>
  <c r="H1053" i="7" s="1"/>
  <c r="R1052" i="7" a="1"/>
  <c r="R1052" i="7" s="1"/>
  <c r="Q1052" i="7" a="1"/>
  <c r="Q1052" i="7" s="1"/>
  <c r="O1052" i="7" a="1"/>
  <c r="O1052" i="7" s="1"/>
  <c r="N1052" i="7" a="1"/>
  <c r="N1052" i="7" s="1"/>
  <c r="L1052" i="7" a="1"/>
  <c r="L1052" i="7" s="1"/>
  <c r="K1052" i="7" a="1"/>
  <c r="K1052" i="7" s="1"/>
  <c r="I1052" i="7" a="1"/>
  <c r="I1052" i="7" s="1"/>
  <c r="H1052" i="7" a="1"/>
  <c r="H1052" i="7" s="1"/>
  <c r="R1051" i="7" a="1"/>
  <c r="R1051" i="7" s="1"/>
  <c r="Q1051" i="7" a="1"/>
  <c r="Q1051" i="7" s="1"/>
  <c r="O1051" i="7" a="1"/>
  <c r="O1051" i="7" s="1"/>
  <c r="N1051" i="7" a="1"/>
  <c r="N1051" i="7" s="1"/>
  <c r="L1051" i="7" a="1"/>
  <c r="L1051" i="7" s="1"/>
  <c r="K1051" i="7" a="1"/>
  <c r="K1051" i="7" s="1"/>
  <c r="I1051" i="7" a="1"/>
  <c r="I1051" i="7" s="1"/>
  <c r="H1051" i="7" a="1"/>
  <c r="H1051" i="7" s="1"/>
  <c r="R1050" i="7" a="1"/>
  <c r="R1050" i="7" s="1"/>
  <c r="Q1050" i="7" a="1"/>
  <c r="Q1050" i="7" s="1"/>
  <c r="O1050" i="7" a="1"/>
  <c r="O1050" i="7" s="1"/>
  <c r="N1050" i="7" a="1"/>
  <c r="N1050" i="7" s="1"/>
  <c r="L1050" i="7" a="1"/>
  <c r="L1050" i="7" s="1"/>
  <c r="K1050" i="7" a="1"/>
  <c r="K1050" i="7" s="1"/>
  <c r="I1050" i="7" a="1"/>
  <c r="I1050" i="7" s="1"/>
  <c r="H1050" i="7" a="1"/>
  <c r="H1050" i="7" s="1"/>
  <c r="R1049" i="7" a="1"/>
  <c r="R1049" i="7" s="1"/>
  <c r="Q1049" i="7" a="1"/>
  <c r="Q1049" i="7" s="1"/>
  <c r="O1049" i="7" a="1"/>
  <c r="O1049" i="7" s="1"/>
  <c r="N1049" i="7" a="1"/>
  <c r="N1049" i="7" s="1"/>
  <c r="L1049" i="7" a="1"/>
  <c r="L1049" i="7" s="1"/>
  <c r="K1049" i="7" a="1"/>
  <c r="K1049" i="7" s="1"/>
  <c r="I1049" i="7" a="1"/>
  <c r="I1049" i="7" s="1"/>
  <c r="H1049" i="7" a="1"/>
  <c r="H1049" i="7" s="1"/>
  <c r="R1048" i="7" a="1"/>
  <c r="R1048" i="7" s="1"/>
  <c r="Q1048" i="7" a="1"/>
  <c r="Q1048" i="7" s="1"/>
  <c r="O1048" i="7" a="1"/>
  <c r="O1048" i="7" s="1"/>
  <c r="N1048" i="7" a="1"/>
  <c r="N1048" i="7" s="1"/>
  <c r="L1048" i="7" a="1"/>
  <c r="L1048" i="7" s="1"/>
  <c r="K1048" i="7" a="1"/>
  <c r="K1048" i="7" s="1"/>
  <c r="I1048" i="7" a="1"/>
  <c r="I1048" i="7" s="1"/>
  <c r="H1048" i="7" a="1"/>
  <c r="H1048" i="7" s="1"/>
  <c r="R1047" i="7" a="1"/>
  <c r="R1047" i="7" s="1"/>
  <c r="Q1047" i="7" a="1"/>
  <c r="Q1047" i="7" s="1"/>
  <c r="O1047" i="7" a="1"/>
  <c r="O1047" i="7" s="1"/>
  <c r="N1047" i="7" a="1"/>
  <c r="N1047" i="7" s="1"/>
  <c r="L1047" i="7" a="1"/>
  <c r="L1047" i="7" s="1"/>
  <c r="K1047" i="7" a="1"/>
  <c r="K1047" i="7" s="1"/>
  <c r="I1047" i="7" a="1"/>
  <c r="I1047" i="7" s="1"/>
  <c r="H1047" i="7" a="1"/>
  <c r="H1047" i="7" s="1"/>
  <c r="R1046" i="7" a="1"/>
  <c r="R1046" i="7" s="1"/>
  <c r="Q1046" i="7" a="1"/>
  <c r="Q1046" i="7" s="1"/>
  <c r="O1046" i="7" a="1"/>
  <c r="O1046" i="7" s="1"/>
  <c r="N1046" i="7" a="1"/>
  <c r="N1046" i="7" s="1"/>
  <c r="L1046" i="7" a="1"/>
  <c r="L1046" i="7" s="1"/>
  <c r="K1046" i="7" a="1"/>
  <c r="K1046" i="7" s="1"/>
  <c r="I1046" i="7" a="1"/>
  <c r="I1046" i="7" s="1"/>
  <c r="H1046" i="7" a="1"/>
  <c r="H1046" i="7" s="1"/>
  <c r="R1045" i="7" a="1"/>
  <c r="R1045" i="7" s="1"/>
  <c r="Q1045" i="7" a="1"/>
  <c r="Q1045" i="7" s="1"/>
  <c r="O1045" i="7" a="1"/>
  <c r="O1045" i="7" s="1"/>
  <c r="N1045" i="7" a="1"/>
  <c r="N1045" i="7" s="1"/>
  <c r="L1045" i="7" a="1"/>
  <c r="L1045" i="7" s="1"/>
  <c r="K1045" i="7" a="1"/>
  <c r="K1045" i="7" s="1"/>
  <c r="I1045" i="7" a="1"/>
  <c r="I1045" i="7" s="1"/>
  <c r="H1045" i="7" a="1"/>
  <c r="H1045" i="7" s="1"/>
  <c r="R1044" i="7" a="1"/>
  <c r="R1044" i="7" s="1"/>
  <c r="Q1044" i="7" a="1"/>
  <c r="Q1044" i="7" s="1"/>
  <c r="O1044" i="7" a="1"/>
  <c r="O1044" i="7" s="1"/>
  <c r="N1044" i="7" a="1"/>
  <c r="N1044" i="7" s="1"/>
  <c r="L1044" i="7" a="1"/>
  <c r="L1044" i="7" s="1"/>
  <c r="K1044" i="7" a="1"/>
  <c r="K1044" i="7" s="1"/>
  <c r="I1044" i="7" a="1"/>
  <c r="I1044" i="7" s="1"/>
  <c r="H1044" i="7" a="1"/>
  <c r="H1044" i="7" s="1"/>
  <c r="R1043" i="7" a="1"/>
  <c r="R1043" i="7" s="1"/>
  <c r="Q1043" i="7" a="1"/>
  <c r="Q1043" i="7" s="1"/>
  <c r="O1043" i="7" a="1"/>
  <c r="O1043" i="7" s="1"/>
  <c r="N1043" i="7" a="1"/>
  <c r="N1043" i="7" s="1"/>
  <c r="L1043" i="7" a="1"/>
  <c r="L1043" i="7" s="1"/>
  <c r="K1043" i="7" a="1"/>
  <c r="K1043" i="7" s="1"/>
  <c r="I1043" i="7" a="1"/>
  <c r="I1043" i="7" s="1"/>
  <c r="H1043" i="7" a="1"/>
  <c r="H1043" i="7" s="1"/>
  <c r="R1042" i="7" a="1"/>
  <c r="R1042" i="7" s="1"/>
  <c r="Q1042" i="7" a="1"/>
  <c r="Q1042" i="7" s="1"/>
  <c r="O1042" i="7" a="1"/>
  <c r="O1042" i="7" s="1"/>
  <c r="N1042" i="7" a="1"/>
  <c r="N1042" i="7" s="1"/>
  <c r="L1042" i="7" a="1"/>
  <c r="L1042" i="7" s="1"/>
  <c r="K1042" i="7" a="1"/>
  <c r="K1042" i="7" s="1"/>
  <c r="I1042" i="7" a="1"/>
  <c r="I1042" i="7" s="1"/>
  <c r="H1042" i="7" a="1"/>
  <c r="H1042" i="7" s="1"/>
  <c r="R1041" i="7" a="1"/>
  <c r="R1041" i="7" s="1"/>
  <c r="Q1041" i="7" a="1"/>
  <c r="Q1041" i="7" s="1"/>
  <c r="O1041" i="7" a="1"/>
  <c r="O1041" i="7" s="1"/>
  <c r="N1041" i="7" a="1"/>
  <c r="N1041" i="7" s="1"/>
  <c r="L1041" i="7" a="1"/>
  <c r="L1041" i="7" s="1"/>
  <c r="K1041" i="7" a="1"/>
  <c r="K1041" i="7" s="1"/>
  <c r="I1041" i="7" a="1"/>
  <c r="I1041" i="7" s="1"/>
  <c r="H1041" i="7" a="1"/>
  <c r="H1041" i="7" s="1"/>
  <c r="R1040" i="7" a="1"/>
  <c r="R1040" i="7" s="1"/>
  <c r="Q1040" i="7" a="1"/>
  <c r="Q1040" i="7" s="1"/>
  <c r="O1040" i="7" a="1"/>
  <c r="O1040" i="7" s="1"/>
  <c r="N1040" i="7" a="1"/>
  <c r="N1040" i="7" s="1"/>
  <c r="L1040" i="7" a="1"/>
  <c r="L1040" i="7" s="1"/>
  <c r="K1040" i="7" a="1"/>
  <c r="K1040" i="7" s="1"/>
  <c r="I1040" i="7" a="1"/>
  <c r="I1040" i="7" s="1"/>
  <c r="H1040" i="7" a="1"/>
  <c r="H1040" i="7" s="1"/>
  <c r="R1039" i="7" a="1"/>
  <c r="R1039" i="7" s="1"/>
  <c r="Q1039" i="7" a="1"/>
  <c r="Q1039" i="7" s="1"/>
  <c r="O1039" i="7" a="1"/>
  <c r="O1039" i="7" s="1"/>
  <c r="N1039" i="7" a="1"/>
  <c r="N1039" i="7" s="1"/>
  <c r="L1039" i="7" a="1"/>
  <c r="L1039" i="7" s="1"/>
  <c r="K1039" i="7" a="1"/>
  <c r="K1039" i="7" s="1"/>
  <c r="I1039" i="7" a="1"/>
  <c r="I1039" i="7" s="1"/>
  <c r="H1039" i="7" a="1"/>
  <c r="H1039" i="7" s="1"/>
  <c r="R1038" i="7" a="1"/>
  <c r="R1038" i="7" s="1"/>
  <c r="Q1038" i="7" a="1"/>
  <c r="Q1038" i="7" s="1"/>
  <c r="O1038" i="7" a="1"/>
  <c r="O1038" i="7" s="1"/>
  <c r="N1038" i="7" a="1"/>
  <c r="N1038" i="7" s="1"/>
  <c r="L1038" i="7" a="1"/>
  <c r="L1038" i="7" s="1"/>
  <c r="K1038" i="7" a="1"/>
  <c r="K1038" i="7" s="1"/>
  <c r="I1038" i="7" a="1"/>
  <c r="I1038" i="7" s="1"/>
  <c r="H1038" i="7" a="1"/>
  <c r="H1038" i="7" s="1"/>
  <c r="R1037" i="7" a="1"/>
  <c r="R1037" i="7" s="1"/>
  <c r="Q1037" i="7" a="1"/>
  <c r="Q1037" i="7" s="1"/>
  <c r="O1037" i="7" a="1"/>
  <c r="O1037" i="7" s="1"/>
  <c r="N1037" i="7" a="1"/>
  <c r="N1037" i="7" s="1"/>
  <c r="L1037" i="7" a="1"/>
  <c r="L1037" i="7" s="1"/>
  <c r="K1037" i="7" a="1"/>
  <c r="K1037" i="7" s="1"/>
  <c r="I1037" i="7" a="1"/>
  <c r="I1037" i="7" s="1"/>
  <c r="H1037" i="7" a="1"/>
  <c r="H1037" i="7" s="1"/>
  <c r="R1036" i="7" a="1"/>
  <c r="R1036" i="7" s="1"/>
  <c r="Q1036" i="7" a="1"/>
  <c r="Q1036" i="7" s="1"/>
  <c r="O1036" i="7" a="1"/>
  <c r="O1036" i="7" s="1"/>
  <c r="N1036" i="7" a="1"/>
  <c r="N1036" i="7" s="1"/>
  <c r="L1036" i="7" a="1"/>
  <c r="L1036" i="7" s="1"/>
  <c r="K1036" i="7" a="1"/>
  <c r="K1036" i="7" s="1"/>
  <c r="I1036" i="7" a="1"/>
  <c r="I1036" i="7" s="1"/>
  <c r="H1036" i="7" a="1"/>
  <c r="H1036" i="7" s="1"/>
  <c r="R1035" i="7" a="1"/>
  <c r="R1035" i="7" s="1"/>
  <c r="Q1035" i="7" a="1"/>
  <c r="Q1035" i="7" s="1"/>
  <c r="O1035" i="7" a="1"/>
  <c r="O1035" i="7" s="1"/>
  <c r="N1035" i="7" a="1"/>
  <c r="N1035" i="7" s="1"/>
  <c r="L1035" i="7" a="1"/>
  <c r="L1035" i="7" s="1"/>
  <c r="K1035" i="7" a="1"/>
  <c r="K1035" i="7" s="1"/>
  <c r="I1035" i="7" a="1"/>
  <c r="I1035" i="7" s="1"/>
  <c r="H1035" i="7" a="1"/>
  <c r="H1035" i="7" s="1"/>
  <c r="R1034" i="7" a="1"/>
  <c r="R1034" i="7" s="1"/>
  <c r="Q1034" i="7" a="1"/>
  <c r="Q1034" i="7" s="1"/>
  <c r="O1034" i="7" a="1"/>
  <c r="O1034" i="7" s="1"/>
  <c r="N1034" i="7" a="1"/>
  <c r="N1034" i="7" s="1"/>
  <c r="L1034" i="7" a="1"/>
  <c r="L1034" i="7" s="1"/>
  <c r="K1034" i="7" a="1"/>
  <c r="K1034" i="7" s="1"/>
  <c r="I1034" i="7" a="1"/>
  <c r="I1034" i="7" s="1"/>
  <c r="H1034" i="7" a="1"/>
  <c r="H1034" i="7" s="1"/>
  <c r="R1033" i="7" a="1"/>
  <c r="R1033" i="7" s="1"/>
  <c r="Q1033" i="7" a="1"/>
  <c r="Q1033" i="7" s="1"/>
  <c r="O1033" i="7" a="1"/>
  <c r="O1033" i="7" s="1"/>
  <c r="N1033" i="7" a="1"/>
  <c r="N1033" i="7" s="1"/>
  <c r="L1033" i="7" a="1"/>
  <c r="L1033" i="7" s="1"/>
  <c r="K1033" i="7" a="1"/>
  <c r="K1033" i="7" s="1"/>
  <c r="I1033" i="7" a="1"/>
  <c r="I1033" i="7" s="1"/>
  <c r="H1033" i="7" a="1"/>
  <c r="H1033" i="7" s="1"/>
  <c r="R1032" i="7" a="1"/>
  <c r="R1032" i="7" s="1"/>
  <c r="Q1032" i="7" a="1"/>
  <c r="Q1032" i="7" s="1"/>
  <c r="O1032" i="7" a="1"/>
  <c r="O1032" i="7" s="1"/>
  <c r="N1032" i="7" a="1"/>
  <c r="N1032" i="7" s="1"/>
  <c r="L1032" i="7" a="1"/>
  <c r="L1032" i="7" s="1"/>
  <c r="K1032" i="7" a="1"/>
  <c r="K1032" i="7" s="1"/>
  <c r="I1032" i="7" a="1"/>
  <c r="I1032" i="7" s="1"/>
  <c r="H1032" i="7" a="1"/>
  <c r="H1032" i="7" s="1"/>
  <c r="R1031" i="7" a="1"/>
  <c r="R1031" i="7" s="1"/>
  <c r="Q1031" i="7" a="1"/>
  <c r="Q1031" i="7" s="1"/>
  <c r="O1031" i="7" a="1"/>
  <c r="O1031" i="7" s="1"/>
  <c r="N1031" i="7" a="1"/>
  <c r="N1031" i="7" s="1"/>
  <c r="L1031" i="7" a="1"/>
  <c r="L1031" i="7" s="1"/>
  <c r="K1031" i="7" a="1"/>
  <c r="K1031" i="7" s="1"/>
  <c r="I1031" i="7" a="1"/>
  <c r="I1031" i="7" s="1"/>
  <c r="H1031" i="7" a="1"/>
  <c r="H1031" i="7" s="1"/>
  <c r="R1030" i="7" a="1"/>
  <c r="R1030" i="7" s="1"/>
  <c r="Q1030" i="7" a="1"/>
  <c r="Q1030" i="7" s="1"/>
  <c r="O1030" i="7" a="1"/>
  <c r="O1030" i="7" s="1"/>
  <c r="N1030" i="7" a="1"/>
  <c r="N1030" i="7" s="1"/>
  <c r="L1030" i="7" a="1"/>
  <c r="L1030" i="7" s="1"/>
  <c r="K1030" i="7" a="1"/>
  <c r="K1030" i="7" s="1"/>
  <c r="I1030" i="7" a="1"/>
  <c r="I1030" i="7" s="1"/>
  <c r="H1030" i="7" a="1"/>
  <c r="H1030" i="7" s="1"/>
  <c r="R1029" i="7" a="1"/>
  <c r="R1029" i="7" s="1"/>
  <c r="Q1029" i="7" a="1"/>
  <c r="Q1029" i="7" s="1"/>
  <c r="O1029" i="7" a="1"/>
  <c r="O1029" i="7" s="1"/>
  <c r="N1029" i="7" a="1"/>
  <c r="N1029" i="7" s="1"/>
  <c r="L1029" i="7" a="1"/>
  <c r="L1029" i="7" s="1"/>
  <c r="K1029" i="7" a="1"/>
  <c r="K1029" i="7" s="1"/>
  <c r="I1029" i="7" a="1"/>
  <c r="I1029" i="7" s="1"/>
  <c r="H1029" i="7" a="1"/>
  <c r="H1029" i="7" s="1"/>
  <c r="R1028" i="7" a="1"/>
  <c r="R1028" i="7" s="1"/>
  <c r="Q1028" i="7" a="1"/>
  <c r="Q1028" i="7" s="1"/>
  <c r="O1028" i="7" a="1"/>
  <c r="O1028" i="7" s="1"/>
  <c r="N1028" i="7" a="1"/>
  <c r="N1028" i="7" s="1"/>
  <c r="L1028" i="7" a="1"/>
  <c r="L1028" i="7" s="1"/>
  <c r="K1028" i="7" a="1"/>
  <c r="K1028" i="7" s="1"/>
  <c r="I1028" i="7" a="1"/>
  <c r="I1028" i="7" s="1"/>
  <c r="H1028" i="7" a="1"/>
  <c r="H1028" i="7" s="1"/>
  <c r="R1027" i="7" a="1"/>
  <c r="R1027" i="7" s="1"/>
  <c r="Q1027" i="7" a="1"/>
  <c r="Q1027" i="7" s="1"/>
  <c r="O1027" i="7" a="1"/>
  <c r="O1027" i="7" s="1"/>
  <c r="N1027" i="7" a="1"/>
  <c r="N1027" i="7" s="1"/>
  <c r="L1027" i="7" a="1"/>
  <c r="L1027" i="7" s="1"/>
  <c r="K1027" i="7" a="1"/>
  <c r="K1027" i="7" s="1"/>
  <c r="I1027" i="7" a="1"/>
  <c r="I1027" i="7" s="1"/>
  <c r="H1027" i="7" a="1"/>
  <c r="H1027" i="7" s="1"/>
  <c r="R1026" i="7" a="1"/>
  <c r="R1026" i="7" s="1"/>
  <c r="Q1026" i="7" a="1"/>
  <c r="Q1026" i="7" s="1"/>
  <c r="O1026" i="7" a="1"/>
  <c r="O1026" i="7" s="1"/>
  <c r="N1026" i="7" a="1"/>
  <c r="N1026" i="7" s="1"/>
  <c r="L1026" i="7" a="1"/>
  <c r="L1026" i="7" s="1"/>
  <c r="K1026" i="7" a="1"/>
  <c r="K1026" i="7" s="1"/>
  <c r="I1026" i="7" a="1"/>
  <c r="I1026" i="7" s="1"/>
  <c r="H1026" i="7" a="1"/>
  <c r="H1026" i="7" s="1"/>
  <c r="R1025" i="7" a="1"/>
  <c r="R1025" i="7" s="1"/>
  <c r="Q1025" i="7" a="1"/>
  <c r="Q1025" i="7" s="1"/>
  <c r="O1025" i="7" a="1"/>
  <c r="O1025" i="7" s="1"/>
  <c r="N1025" i="7" a="1"/>
  <c r="N1025" i="7" s="1"/>
  <c r="L1025" i="7" a="1"/>
  <c r="L1025" i="7" s="1"/>
  <c r="K1025" i="7" a="1"/>
  <c r="K1025" i="7" s="1"/>
  <c r="I1025" i="7" a="1"/>
  <c r="I1025" i="7" s="1"/>
  <c r="H1025" i="7" a="1"/>
  <c r="H1025" i="7" s="1"/>
  <c r="R1024" i="7" a="1"/>
  <c r="R1024" i="7" s="1"/>
  <c r="Q1024" i="7" a="1"/>
  <c r="Q1024" i="7" s="1"/>
  <c r="O1024" i="7" a="1"/>
  <c r="O1024" i="7" s="1"/>
  <c r="N1024" i="7" a="1"/>
  <c r="N1024" i="7" s="1"/>
  <c r="L1024" i="7" a="1"/>
  <c r="L1024" i="7" s="1"/>
  <c r="K1024" i="7" a="1"/>
  <c r="K1024" i="7" s="1"/>
  <c r="I1024" i="7" a="1"/>
  <c r="I1024" i="7" s="1"/>
  <c r="H1024" i="7" a="1"/>
  <c r="H1024" i="7" s="1"/>
  <c r="R1023" i="7" a="1"/>
  <c r="R1023" i="7" s="1"/>
  <c r="Q1023" i="7" a="1"/>
  <c r="Q1023" i="7" s="1"/>
  <c r="O1023" i="7" a="1"/>
  <c r="O1023" i="7" s="1"/>
  <c r="N1023" i="7" a="1"/>
  <c r="N1023" i="7" s="1"/>
  <c r="L1023" i="7" a="1"/>
  <c r="L1023" i="7" s="1"/>
  <c r="K1023" i="7" a="1"/>
  <c r="K1023" i="7" s="1"/>
  <c r="I1023" i="7" a="1"/>
  <c r="I1023" i="7" s="1"/>
  <c r="H1023" i="7" a="1"/>
  <c r="H1023" i="7" s="1"/>
  <c r="R1022" i="7" a="1"/>
  <c r="R1022" i="7" s="1"/>
  <c r="Q1022" i="7" a="1"/>
  <c r="Q1022" i="7" s="1"/>
  <c r="O1022" i="7" a="1"/>
  <c r="O1022" i="7" s="1"/>
  <c r="N1022" i="7" a="1"/>
  <c r="N1022" i="7" s="1"/>
  <c r="L1022" i="7" a="1"/>
  <c r="L1022" i="7" s="1"/>
  <c r="K1022" i="7" a="1"/>
  <c r="K1022" i="7" s="1"/>
  <c r="I1022" i="7" a="1"/>
  <c r="I1022" i="7" s="1"/>
  <c r="H1022" i="7" a="1"/>
  <c r="H1022" i="7" s="1"/>
  <c r="R1021" i="7" a="1"/>
  <c r="R1021" i="7" s="1"/>
  <c r="Q1021" i="7" a="1"/>
  <c r="Q1021" i="7" s="1"/>
  <c r="O1021" i="7" a="1"/>
  <c r="O1021" i="7" s="1"/>
  <c r="N1021" i="7" a="1"/>
  <c r="N1021" i="7" s="1"/>
  <c r="L1021" i="7" a="1"/>
  <c r="L1021" i="7" s="1"/>
  <c r="K1021" i="7" a="1"/>
  <c r="K1021" i="7" s="1"/>
  <c r="I1021" i="7" a="1"/>
  <c r="I1021" i="7" s="1"/>
  <c r="H1021" i="7" a="1"/>
  <c r="H1021" i="7" s="1"/>
  <c r="R1020" i="7" a="1"/>
  <c r="R1020" i="7" s="1"/>
  <c r="Q1020" i="7" a="1"/>
  <c r="Q1020" i="7" s="1"/>
  <c r="O1020" i="7" a="1"/>
  <c r="O1020" i="7" s="1"/>
  <c r="N1020" i="7" a="1"/>
  <c r="N1020" i="7" s="1"/>
  <c r="L1020" i="7" a="1"/>
  <c r="L1020" i="7" s="1"/>
  <c r="K1020" i="7" a="1"/>
  <c r="K1020" i="7" s="1"/>
  <c r="I1020" i="7" a="1"/>
  <c r="I1020" i="7" s="1"/>
  <c r="H1020" i="7" a="1"/>
  <c r="H1020" i="7" s="1"/>
  <c r="R1019" i="7" a="1"/>
  <c r="R1019" i="7" s="1"/>
  <c r="Q1019" i="7" a="1"/>
  <c r="Q1019" i="7" s="1"/>
  <c r="O1019" i="7" a="1"/>
  <c r="O1019" i="7" s="1"/>
  <c r="N1019" i="7" a="1"/>
  <c r="N1019" i="7" s="1"/>
  <c r="L1019" i="7" a="1"/>
  <c r="L1019" i="7" s="1"/>
  <c r="K1019" i="7" a="1"/>
  <c r="K1019" i="7" s="1"/>
  <c r="I1019" i="7" a="1"/>
  <c r="I1019" i="7" s="1"/>
  <c r="H1019" i="7" a="1"/>
  <c r="H1019" i="7" s="1"/>
  <c r="R1018" i="7" a="1"/>
  <c r="R1018" i="7" s="1"/>
  <c r="Q1018" i="7" a="1"/>
  <c r="Q1018" i="7" s="1"/>
  <c r="O1018" i="7" a="1"/>
  <c r="O1018" i="7" s="1"/>
  <c r="N1018" i="7" a="1"/>
  <c r="N1018" i="7" s="1"/>
  <c r="L1018" i="7" a="1"/>
  <c r="L1018" i="7" s="1"/>
  <c r="K1018" i="7" a="1"/>
  <c r="K1018" i="7" s="1"/>
  <c r="I1018" i="7" a="1"/>
  <c r="I1018" i="7" s="1"/>
  <c r="H1018" i="7" a="1"/>
  <c r="H1018" i="7" s="1"/>
  <c r="R1017" i="7" a="1"/>
  <c r="R1017" i="7" s="1"/>
  <c r="Q1017" i="7" a="1"/>
  <c r="Q1017" i="7" s="1"/>
  <c r="O1017" i="7" a="1"/>
  <c r="O1017" i="7" s="1"/>
  <c r="N1017" i="7" a="1"/>
  <c r="N1017" i="7" s="1"/>
  <c r="L1017" i="7" a="1"/>
  <c r="L1017" i="7" s="1"/>
  <c r="K1017" i="7" a="1"/>
  <c r="K1017" i="7" s="1"/>
  <c r="I1017" i="7" a="1"/>
  <c r="I1017" i="7" s="1"/>
  <c r="H1017" i="7" a="1"/>
  <c r="H1017" i="7" s="1"/>
  <c r="R1016" i="7" a="1"/>
  <c r="R1016" i="7" s="1"/>
  <c r="Q1016" i="7" a="1"/>
  <c r="Q1016" i="7" s="1"/>
  <c r="O1016" i="7" a="1"/>
  <c r="O1016" i="7" s="1"/>
  <c r="N1016" i="7" a="1"/>
  <c r="N1016" i="7" s="1"/>
  <c r="L1016" i="7" a="1"/>
  <c r="L1016" i="7" s="1"/>
  <c r="K1016" i="7" a="1"/>
  <c r="K1016" i="7" s="1"/>
  <c r="I1016" i="7" a="1"/>
  <c r="I1016" i="7" s="1"/>
  <c r="H1016" i="7" a="1"/>
  <c r="H1016" i="7" s="1"/>
  <c r="R1015" i="7" a="1"/>
  <c r="R1015" i="7" s="1"/>
  <c r="Q1015" i="7" a="1"/>
  <c r="Q1015" i="7" s="1"/>
  <c r="O1015" i="7" a="1"/>
  <c r="O1015" i="7" s="1"/>
  <c r="N1015" i="7" a="1"/>
  <c r="N1015" i="7" s="1"/>
  <c r="L1015" i="7" a="1"/>
  <c r="L1015" i="7" s="1"/>
  <c r="K1015" i="7" a="1"/>
  <c r="K1015" i="7" s="1"/>
  <c r="I1015" i="7" a="1"/>
  <c r="I1015" i="7" s="1"/>
  <c r="H1015" i="7" a="1"/>
  <c r="H1015" i="7" s="1"/>
  <c r="R1014" i="7" a="1"/>
  <c r="R1014" i="7" s="1"/>
  <c r="Q1014" i="7" a="1"/>
  <c r="Q1014" i="7" s="1"/>
  <c r="O1014" i="7" a="1"/>
  <c r="O1014" i="7" s="1"/>
  <c r="N1014" i="7" a="1"/>
  <c r="N1014" i="7" s="1"/>
  <c r="L1014" i="7" a="1"/>
  <c r="L1014" i="7" s="1"/>
  <c r="K1014" i="7" a="1"/>
  <c r="K1014" i="7" s="1"/>
  <c r="I1014" i="7" a="1"/>
  <c r="I1014" i="7" s="1"/>
  <c r="H1014" i="7" a="1"/>
  <c r="H1014" i="7" s="1"/>
  <c r="R1013" i="7" a="1"/>
  <c r="R1013" i="7" s="1"/>
  <c r="Q1013" i="7" a="1"/>
  <c r="Q1013" i="7" s="1"/>
  <c r="O1013" i="7" a="1"/>
  <c r="O1013" i="7" s="1"/>
  <c r="N1013" i="7" a="1"/>
  <c r="N1013" i="7" s="1"/>
  <c r="L1013" i="7" a="1"/>
  <c r="L1013" i="7" s="1"/>
  <c r="K1013" i="7" a="1"/>
  <c r="K1013" i="7" s="1"/>
  <c r="I1013" i="7" a="1"/>
  <c r="I1013" i="7" s="1"/>
  <c r="H1013" i="7" a="1"/>
  <c r="H1013" i="7" s="1"/>
  <c r="R1012" i="7" a="1"/>
  <c r="R1012" i="7" s="1"/>
  <c r="Q1012" i="7" a="1"/>
  <c r="Q1012" i="7" s="1"/>
  <c r="O1012" i="7" a="1"/>
  <c r="O1012" i="7" s="1"/>
  <c r="N1012" i="7" a="1"/>
  <c r="N1012" i="7" s="1"/>
  <c r="L1012" i="7" a="1"/>
  <c r="L1012" i="7" s="1"/>
  <c r="K1012" i="7" a="1"/>
  <c r="K1012" i="7" s="1"/>
  <c r="I1012" i="7" a="1"/>
  <c r="I1012" i="7" s="1"/>
  <c r="H1012" i="7" a="1"/>
  <c r="H1012" i="7" s="1"/>
  <c r="R1011" i="7" a="1"/>
  <c r="R1011" i="7" s="1"/>
  <c r="Q1011" i="7" a="1"/>
  <c r="Q1011" i="7" s="1"/>
  <c r="O1011" i="7" a="1"/>
  <c r="O1011" i="7" s="1"/>
  <c r="N1011" i="7" a="1"/>
  <c r="N1011" i="7" s="1"/>
  <c r="L1011" i="7" a="1"/>
  <c r="L1011" i="7" s="1"/>
  <c r="K1011" i="7" a="1"/>
  <c r="K1011" i="7" s="1"/>
  <c r="I1011" i="7" a="1"/>
  <c r="I1011" i="7" s="1"/>
  <c r="H1011" i="7" a="1"/>
  <c r="H1011" i="7" s="1"/>
  <c r="R1010" i="7" a="1"/>
  <c r="R1010" i="7" s="1"/>
  <c r="Q1010" i="7" a="1"/>
  <c r="Q1010" i="7" s="1"/>
  <c r="O1010" i="7" a="1"/>
  <c r="O1010" i="7" s="1"/>
  <c r="N1010" i="7" a="1"/>
  <c r="N1010" i="7" s="1"/>
  <c r="L1010" i="7" a="1"/>
  <c r="L1010" i="7" s="1"/>
  <c r="K1010" i="7" a="1"/>
  <c r="K1010" i="7" s="1"/>
  <c r="I1010" i="7" a="1"/>
  <c r="I1010" i="7" s="1"/>
  <c r="H1010" i="7" a="1"/>
  <c r="H1010" i="7" s="1"/>
  <c r="R1009" i="7" a="1"/>
  <c r="R1009" i="7" s="1"/>
  <c r="Q1009" i="7" a="1"/>
  <c r="Q1009" i="7" s="1"/>
  <c r="O1009" i="7" a="1"/>
  <c r="O1009" i="7" s="1"/>
  <c r="N1009" i="7" a="1"/>
  <c r="N1009" i="7" s="1"/>
  <c r="L1009" i="7" a="1"/>
  <c r="L1009" i="7" s="1"/>
  <c r="K1009" i="7" a="1"/>
  <c r="K1009" i="7" s="1"/>
  <c r="I1009" i="7" a="1"/>
  <c r="I1009" i="7" s="1"/>
  <c r="H1009" i="7" a="1"/>
  <c r="H1009" i="7" s="1"/>
  <c r="R1008" i="7" a="1"/>
  <c r="R1008" i="7" s="1"/>
  <c r="Q1008" i="7" a="1"/>
  <c r="Q1008" i="7" s="1"/>
  <c r="O1008" i="7" a="1"/>
  <c r="O1008" i="7" s="1"/>
  <c r="N1008" i="7" a="1"/>
  <c r="N1008" i="7" s="1"/>
  <c r="L1008" i="7" a="1"/>
  <c r="L1008" i="7" s="1"/>
  <c r="K1008" i="7" a="1"/>
  <c r="K1008" i="7" s="1"/>
  <c r="I1008" i="7" a="1"/>
  <c r="I1008" i="7" s="1"/>
  <c r="H1008" i="7" a="1"/>
  <c r="H1008" i="7" s="1"/>
  <c r="R1007" i="7" a="1"/>
  <c r="R1007" i="7" s="1"/>
  <c r="Q1007" i="7" a="1"/>
  <c r="Q1007" i="7" s="1"/>
  <c r="O1007" i="7" a="1"/>
  <c r="O1007" i="7" s="1"/>
  <c r="N1007" i="7" a="1"/>
  <c r="N1007" i="7" s="1"/>
  <c r="L1007" i="7" a="1"/>
  <c r="L1007" i="7" s="1"/>
  <c r="K1007" i="7" a="1"/>
  <c r="K1007" i="7" s="1"/>
  <c r="I1007" i="7" a="1"/>
  <c r="I1007" i="7" s="1"/>
  <c r="H1007" i="7" a="1"/>
  <c r="H1007" i="7" s="1"/>
  <c r="R1006" i="7" a="1"/>
  <c r="R1006" i="7" s="1"/>
  <c r="Q1006" i="7" a="1"/>
  <c r="Q1006" i="7" s="1"/>
  <c r="O1006" i="7" a="1"/>
  <c r="O1006" i="7" s="1"/>
  <c r="N1006" i="7" a="1"/>
  <c r="N1006" i="7" s="1"/>
  <c r="L1006" i="7" a="1"/>
  <c r="L1006" i="7" s="1"/>
  <c r="K1006" i="7" a="1"/>
  <c r="K1006" i="7" s="1"/>
  <c r="I1006" i="7" a="1"/>
  <c r="I1006" i="7" s="1"/>
  <c r="H1006" i="7" a="1"/>
  <c r="H1006" i="7" s="1"/>
  <c r="R1005" i="7" a="1"/>
  <c r="R1005" i="7" s="1"/>
  <c r="Q1005" i="7" a="1"/>
  <c r="Q1005" i="7" s="1"/>
  <c r="O1005" i="7" a="1"/>
  <c r="O1005" i="7" s="1"/>
  <c r="N1005" i="7" a="1"/>
  <c r="N1005" i="7" s="1"/>
  <c r="L1005" i="7" a="1"/>
  <c r="L1005" i="7" s="1"/>
  <c r="K1005" i="7" a="1"/>
  <c r="K1005" i="7" s="1"/>
  <c r="I1005" i="7" a="1"/>
  <c r="I1005" i="7" s="1"/>
  <c r="H1005" i="7" a="1"/>
  <c r="H1005" i="7" s="1"/>
  <c r="R1004" i="7" a="1"/>
  <c r="R1004" i="7" s="1"/>
  <c r="Q1004" i="7" a="1"/>
  <c r="Q1004" i="7" s="1"/>
  <c r="O1004" i="7" a="1"/>
  <c r="O1004" i="7" s="1"/>
  <c r="N1004" i="7" a="1"/>
  <c r="N1004" i="7" s="1"/>
  <c r="L1004" i="7" a="1"/>
  <c r="L1004" i="7" s="1"/>
  <c r="K1004" i="7" a="1"/>
  <c r="K1004" i="7" s="1"/>
  <c r="I1004" i="7" a="1"/>
  <c r="I1004" i="7" s="1"/>
  <c r="H1004" i="7" a="1"/>
  <c r="H1004" i="7" s="1"/>
  <c r="R1003" i="7" a="1"/>
  <c r="R1003" i="7" s="1"/>
  <c r="Q1003" i="7" a="1"/>
  <c r="Q1003" i="7" s="1"/>
  <c r="O1003" i="7" a="1"/>
  <c r="O1003" i="7" s="1"/>
  <c r="N1003" i="7" a="1"/>
  <c r="N1003" i="7" s="1"/>
  <c r="L1003" i="7" a="1"/>
  <c r="L1003" i="7" s="1"/>
  <c r="K1003" i="7" a="1"/>
  <c r="K1003" i="7" s="1"/>
  <c r="I1003" i="7" a="1"/>
  <c r="I1003" i="7" s="1"/>
  <c r="H1003" i="7" a="1"/>
  <c r="H1003" i="7" s="1"/>
  <c r="R1002" i="7" a="1"/>
  <c r="R1002" i="7" s="1"/>
  <c r="Q1002" i="7" a="1"/>
  <c r="Q1002" i="7" s="1"/>
  <c r="O1002" i="7" a="1"/>
  <c r="O1002" i="7" s="1"/>
  <c r="N1002" i="7" a="1"/>
  <c r="N1002" i="7" s="1"/>
  <c r="L1002" i="7" a="1"/>
  <c r="L1002" i="7" s="1"/>
  <c r="K1002" i="7" a="1"/>
  <c r="K1002" i="7" s="1"/>
  <c r="I1002" i="7" a="1"/>
  <c r="I1002" i="7" s="1"/>
  <c r="H1002" i="7" a="1"/>
  <c r="H1002" i="7" s="1"/>
  <c r="R1001" i="7" a="1"/>
  <c r="R1001" i="7" s="1"/>
  <c r="Q1001" i="7" a="1"/>
  <c r="Q1001" i="7" s="1"/>
  <c r="O1001" i="7" a="1"/>
  <c r="O1001" i="7" s="1"/>
  <c r="N1001" i="7" a="1"/>
  <c r="N1001" i="7" s="1"/>
  <c r="L1001" i="7" a="1"/>
  <c r="L1001" i="7" s="1"/>
  <c r="K1001" i="7" a="1"/>
  <c r="K1001" i="7" s="1"/>
  <c r="I1001" i="7" a="1"/>
  <c r="I1001" i="7" s="1"/>
  <c r="H1001" i="7" a="1"/>
  <c r="H1001" i="7" s="1"/>
  <c r="R1000" i="7" a="1"/>
  <c r="R1000" i="7" s="1"/>
  <c r="Q1000" i="7" a="1"/>
  <c r="Q1000" i="7" s="1"/>
  <c r="O1000" i="7" a="1"/>
  <c r="O1000" i="7" s="1"/>
  <c r="N1000" i="7" a="1"/>
  <c r="N1000" i="7" s="1"/>
  <c r="L1000" i="7" a="1"/>
  <c r="L1000" i="7" s="1"/>
  <c r="K1000" i="7" a="1"/>
  <c r="K1000" i="7" s="1"/>
  <c r="I1000" i="7" a="1"/>
  <c r="I1000" i="7" s="1"/>
  <c r="H1000" i="7" a="1"/>
  <c r="H1000" i="7" s="1"/>
  <c r="R999" i="7" a="1"/>
  <c r="R999" i="7" s="1"/>
  <c r="Q999" i="7" a="1"/>
  <c r="Q999" i="7" s="1"/>
  <c r="O999" i="7" a="1"/>
  <c r="O999" i="7" s="1"/>
  <c r="N999" i="7" a="1"/>
  <c r="N999" i="7" s="1"/>
  <c r="L999" i="7" a="1"/>
  <c r="L999" i="7" s="1"/>
  <c r="K999" i="7" a="1"/>
  <c r="K999" i="7" s="1"/>
  <c r="I999" i="7" a="1"/>
  <c r="I999" i="7" s="1"/>
  <c r="H999" i="7" a="1"/>
  <c r="H999" i="7" s="1"/>
  <c r="R998" i="7" a="1"/>
  <c r="R998" i="7" s="1"/>
  <c r="Q998" i="7" a="1"/>
  <c r="Q998" i="7" s="1"/>
  <c r="O998" i="7" a="1"/>
  <c r="O998" i="7" s="1"/>
  <c r="N998" i="7" a="1"/>
  <c r="N998" i="7" s="1"/>
  <c r="L998" i="7" a="1"/>
  <c r="L998" i="7" s="1"/>
  <c r="K998" i="7" a="1"/>
  <c r="K998" i="7" s="1"/>
  <c r="I998" i="7" a="1"/>
  <c r="I998" i="7" s="1"/>
  <c r="H998" i="7" a="1"/>
  <c r="H998" i="7" s="1"/>
  <c r="R997" i="7" a="1"/>
  <c r="R997" i="7" s="1"/>
  <c r="Q997" i="7" a="1"/>
  <c r="Q997" i="7" s="1"/>
  <c r="O997" i="7" a="1"/>
  <c r="O997" i="7" s="1"/>
  <c r="N997" i="7" a="1"/>
  <c r="N997" i="7" s="1"/>
  <c r="L997" i="7" a="1"/>
  <c r="L997" i="7" s="1"/>
  <c r="K997" i="7" a="1"/>
  <c r="K997" i="7" s="1"/>
  <c r="I997" i="7" a="1"/>
  <c r="I997" i="7" s="1"/>
  <c r="H997" i="7" a="1"/>
  <c r="H997" i="7" s="1"/>
  <c r="R996" i="7" a="1"/>
  <c r="R996" i="7" s="1"/>
  <c r="Q996" i="7" a="1"/>
  <c r="Q996" i="7" s="1"/>
  <c r="O996" i="7" a="1"/>
  <c r="O996" i="7" s="1"/>
  <c r="N996" i="7" a="1"/>
  <c r="N996" i="7" s="1"/>
  <c r="L996" i="7" a="1"/>
  <c r="L996" i="7" s="1"/>
  <c r="K996" i="7" a="1"/>
  <c r="K996" i="7" s="1"/>
  <c r="I996" i="7" a="1"/>
  <c r="I996" i="7" s="1"/>
  <c r="H996" i="7" a="1"/>
  <c r="H996" i="7" s="1"/>
  <c r="R995" i="7" a="1"/>
  <c r="R995" i="7" s="1"/>
  <c r="Q995" i="7" a="1"/>
  <c r="Q995" i="7" s="1"/>
  <c r="O995" i="7" a="1"/>
  <c r="O995" i="7" s="1"/>
  <c r="N995" i="7" a="1"/>
  <c r="N995" i="7" s="1"/>
  <c r="L995" i="7" a="1"/>
  <c r="L995" i="7" s="1"/>
  <c r="K995" i="7" a="1"/>
  <c r="K995" i="7" s="1"/>
  <c r="I995" i="7" a="1"/>
  <c r="I995" i="7" s="1"/>
  <c r="H995" i="7" a="1"/>
  <c r="H995" i="7" s="1"/>
  <c r="R994" i="7" a="1"/>
  <c r="R994" i="7" s="1"/>
  <c r="Q994" i="7" a="1"/>
  <c r="Q994" i="7" s="1"/>
  <c r="O994" i="7" a="1"/>
  <c r="O994" i="7" s="1"/>
  <c r="N994" i="7" a="1"/>
  <c r="N994" i="7" s="1"/>
  <c r="L994" i="7" a="1"/>
  <c r="L994" i="7" s="1"/>
  <c r="K994" i="7" a="1"/>
  <c r="K994" i="7" s="1"/>
  <c r="I994" i="7" a="1"/>
  <c r="I994" i="7" s="1"/>
  <c r="H994" i="7" a="1"/>
  <c r="H994" i="7" s="1"/>
  <c r="R993" i="7" a="1"/>
  <c r="R993" i="7" s="1"/>
  <c r="Q993" i="7" a="1"/>
  <c r="Q993" i="7" s="1"/>
  <c r="O993" i="7" a="1"/>
  <c r="O993" i="7" s="1"/>
  <c r="N993" i="7" a="1"/>
  <c r="N993" i="7" s="1"/>
  <c r="L993" i="7" a="1"/>
  <c r="L993" i="7" s="1"/>
  <c r="K993" i="7" a="1"/>
  <c r="K993" i="7" s="1"/>
  <c r="I993" i="7" a="1"/>
  <c r="I993" i="7" s="1"/>
  <c r="H993" i="7" a="1"/>
  <c r="H993" i="7" s="1"/>
  <c r="R992" i="7" a="1"/>
  <c r="R992" i="7" s="1"/>
  <c r="Q992" i="7" a="1"/>
  <c r="Q992" i="7" s="1"/>
  <c r="O992" i="7" a="1"/>
  <c r="O992" i="7" s="1"/>
  <c r="N992" i="7" a="1"/>
  <c r="N992" i="7" s="1"/>
  <c r="L992" i="7" a="1"/>
  <c r="L992" i="7" s="1"/>
  <c r="K992" i="7" a="1"/>
  <c r="K992" i="7" s="1"/>
  <c r="I992" i="7" a="1"/>
  <c r="I992" i="7" s="1"/>
  <c r="H992" i="7" a="1"/>
  <c r="H992" i="7" s="1"/>
  <c r="R991" i="7" a="1"/>
  <c r="R991" i="7" s="1"/>
  <c r="Q991" i="7" a="1"/>
  <c r="Q991" i="7" s="1"/>
  <c r="O991" i="7" a="1"/>
  <c r="O991" i="7" s="1"/>
  <c r="N991" i="7" a="1"/>
  <c r="N991" i="7" s="1"/>
  <c r="L991" i="7" a="1"/>
  <c r="L991" i="7" s="1"/>
  <c r="K991" i="7" a="1"/>
  <c r="K991" i="7" s="1"/>
  <c r="I991" i="7" a="1"/>
  <c r="I991" i="7" s="1"/>
  <c r="H991" i="7" a="1"/>
  <c r="H991" i="7" s="1"/>
  <c r="R990" i="7" a="1"/>
  <c r="R990" i="7" s="1"/>
  <c r="Q990" i="7" a="1"/>
  <c r="Q990" i="7" s="1"/>
  <c r="O990" i="7" a="1"/>
  <c r="O990" i="7" s="1"/>
  <c r="N990" i="7" a="1"/>
  <c r="N990" i="7" s="1"/>
  <c r="L990" i="7" a="1"/>
  <c r="L990" i="7" s="1"/>
  <c r="K990" i="7" a="1"/>
  <c r="K990" i="7" s="1"/>
  <c r="I990" i="7" a="1"/>
  <c r="I990" i="7" s="1"/>
  <c r="H990" i="7" a="1"/>
  <c r="H990" i="7" s="1"/>
  <c r="R989" i="7" a="1"/>
  <c r="R989" i="7" s="1"/>
  <c r="Q989" i="7" a="1"/>
  <c r="Q989" i="7" s="1"/>
  <c r="O989" i="7" a="1"/>
  <c r="O989" i="7" s="1"/>
  <c r="N989" i="7" a="1"/>
  <c r="N989" i="7" s="1"/>
  <c r="L989" i="7" a="1"/>
  <c r="L989" i="7" s="1"/>
  <c r="K989" i="7" a="1"/>
  <c r="K989" i="7" s="1"/>
  <c r="I989" i="7" a="1"/>
  <c r="I989" i="7" s="1"/>
  <c r="H989" i="7" a="1"/>
  <c r="H989" i="7" s="1"/>
  <c r="R988" i="7" a="1"/>
  <c r="R988" i="7" s="1"/>
  <c r="Q988" i="7" a="1"/>
  <c r="Q988" i="7" s="1"/>
  <c r="O988" i="7" a="1"/>
  <c r="O988" i="7" s="1"/>
  <c r="N988" i="7" a="1"/>
  <c r="N988" i="7" s="1"/>
  <c r="L988" i="7" a="1"/>
  <c r="L988" i="7" s="1"/>
  <c r="K988" i="7" a="1"/>
  <c r="K988" i="7" s="1"/>
  <c r="I988" i="7" a="1"/>
  <c r="I988" i="7" s="1"/>
  <c r="H988" i="7" a="1"/>
  <c r="H988" i="7" s="1"/>
  <c r="R987" i="7" a="1"/>
  <c r="R987" i="7" s="1"/>
  <c r="Q987" i="7" a="1"/>
  <c r="Q987" i="7" s="1"/>
  <c r="O987" i="7" a="1"/>
  <c r="O987" i="7" s="1"/>
  <c r="N987" i="7" a="1"/>
  <c r="N987" i="7" s="1"/>
  <c r="L987" i="7" a="1"/>
  <c r="L987" i="7" s="1"/>
  <c r="K987" i="7" a="1"/>
  <c r="K987" i="7" s="1"/>
  <c r="I987" i="7" a="1"/>
  <c r="I987" i="7" s="1"/>
  <c r="H987" i="7" a="1"/>
  <c r="H987" i="7" s="1"/>
  <c r="R986" i="7" a="1"/>
  <c r="R986" i="7" s="1"/>
  <c r="Q986" i="7" a="1"/>
  <c r="Q986" i="7" s="1"/>
  <c r="O986" i="7" a="1"/>
  <c r="O986" i="7" s="1"/>
  <c r="N986" i="7" a="1"/>
  <c r="N986" i="7" s="1"/>
  <c r="L986" i="7" a="1"/>
  <c r="L986" i="7" s="1"/>
  <c r="K986" i="7" a="1"/>
  <c r="K986" i="7" s="1"/>
  <c r="I986" i="7" a="1"/>
  <c r="I986" i="7" s="1"/>
  <c r="H986" i="7" a="1"/>
  <c r="H986" i="7" s="1"/>
  <c r="R985" i="7" a="1"/>
  <c r="R985" i="7" s="1"/>
  <c r="Q985" i="7" a="1"/>
  <c r="Q985" i="7" s="1"/>
  <c r="O985" i="7" a="1"/>
  <c r="O985" i="7" s="1"/>
  <c r="N985" i="7" a="1"/>
  <c r="N985" i="7" s="1"/>
  <c r="L985" i="7" a="1"/>
  <c r="L985" i="7" s="1"/>
  <c r="K985" i="7" a="1"/>
  <c r="K985" i="7" s="1"/>
  <c r="I985" i="7" a="1"/>
  <c r="I985" i="7" s="1"/>
  <c r="H985" i="7" a="1"/>
  <c r="H985" i="7" s="1"/>
  <c r="R984" i="7" a="1"/>
  <c r="R984" i="7" s="1"/>
  <c r="Q984" i="7" a="1"/>
  <c r="Q984" i="7" s="1"/>
  <c r="O984" i="7" a="1"/>
  <c r="O984" i="7" s="1"/>
  <c r="N984" i="7" a="1"/>
  <c r="N984" i="7" s="1"/>
  <c r="L984" i="7" a="1"/>
  <c r="L984" i="7" s="1"/>
  <c r="K984" i="7" a="1"/>
  <c r="K984" i="7" s="1"/>
  <c r="I984" i="7" a="1"/>
  <c r="I984" i="7" s="1"/>
  <c r="H984" i="7" a="1"/>
  <c r="H984" i="7" s="1"/>
  <c r="R983" i="7" a="1"/>
  <c r="R983" i="7" s="1"/>
  <c r="Q983" i="7" a="1"/>
  <c r="Q983" i="7" s="1"/>
  <c r="O983" i="7" a="1"/>
  <c r="O983" i="7" s="1"/>
  <c r="N983" i="7" a="1"/>
  <c r="N983" i="7" s="1"/>
  <c r="L983" i="7" a="1"/>
  <c r="L983" i="7" s="1"/>
  <c r="K983" i="7" a="1"/>
  <c r="K983" i="7" s="1"/>
  <c r="I983" i="7" a="1"/>
  <c r="I983" i="7" s="1"/>
  <c r="H983" i="7" a="1"/>
  <c r="H983" i="7" s="1"/>
  <c r="R982" i="7" a="1"/>
  <c r="R982" i="7" s="1"/>
  <c r="Q982" i="7" a="1"/>
  <c r="Q982" i="7" s="1"/>
  <c r="O982" i="7" a="1"/>
  <c r="O982" i="7" s="1"/>
  <c r="N982" i="7" a="1"/>
  <c r="N982" i="7" s="1"/>
  <c r="L982" i="7" a="1"/>
  <c r="L982" i="7" s="1"/>
  <c r="K982" i="7" a="1"/>
  <c r="K982" i="7" s="1"/>
  <c r="I982" i="7" a="1"/>
  <c r="I982" i="7" s="1"/>
  <c r="H982" i="7" a="1"/>
  <c r="H982" i="7" s="1"/>
  <c r="R981" i="7" a="1"/>
  <c r="R981" i="7" s="1"/>
  <c r="Q981" i="7" a="1"/>
  <c r="Q981" i="7" s="1"/>
  <c r="O981" i="7" a="1"/>
  <c r="O981" i="7" s="1"/>
  <c r="N981" i="7" a="1"/>
  <c r="N981" i="7" s="1"/>
  <c r="L981" i="7" a="1"/>
  <c r="L981" i="7" s="1"/>
  <c r="K981" i="7" a="1"/>
  <c r="K981" i="7" s="1"/>
  <c r="I981" i="7" a="1"/>
  <c r="I981" i="7" s="1"/>
  <c r="H981" i="7" a="1"/>
  <c r="H981" i="7" s="1"/>
  <c r="R980" i="7" a="1"/>
  <c r="R980" i="7" s="1"/>
  <c r="Q980" i="7" a="1"/>
  <c r="Q980" i="7" s="1"/>
  <c r="O980" i="7" a="1"/>
  <c r="O980" i="7" s="1"/>
  <c r="N980" i="7" a="1"/>
  <c r="N980" i="7" s="1"/>
  <c r="L980" i="7" a="1"/>
  <c r="L980" i="7" s="1"/>
  <c r="K980" i="7" a="1"/>
  <c r="K980" i="7" s="1"/>
  <c r="I980" i="7" a="1"/>
  <c r="I980" i="7" s="1"/>
  <c r="H980" i="7" a="1"/>
  <c r="H980" i="7" s="1"/>
  <c r="R979" i="7" a="1"/>
  <c r="R979" i="7" s="1"/>
  <c r="Q979" i="7" a="1"/>
  <c r="Q979" i="7" s="1"/>
  <c r="O979" i="7" a="1"/>
  <c r="O979" i="7" s="1"/>
  <c r="N979" i="7" a="1"/>
  <c r="N979" i="7" s="1"/>
  <c r="L979" i="7" a="1"/>
  <c r="L979" i="7" s="1"/>
  <c r="K979" i="7" a="1"/>
  <c r="K979" i="7" s="1"/>
  <c r="I979" i="7" a="1"/>
  <c r="I979" i="7" s="1"/>
  <c r="H979" i="7" a="1"/>
  <c r="H979" i="7" s="1"/>
  <c r="R978" i="7" a="1"/>
  <c r="R978" i="7" s="1"/>
  <c r="Q978" i="7" a="1"/>
  <c r="Q978" i="7" s="1"/>
  <c r="O978" i="7" a="1"/>
  <c r="O978" i="7" s="1"/>
  <c r="N978" i="7" a="1"/>
  <c r="N978" i="7" s="1"/>
  <c r="L978" i="7" a="1"/>
  <c r="L978" i="7" s="1"/>
  <c r="K978" i="7" a="1"/>
  <c r="K978" i="7" s="1"/>
  <c r="I978" i="7" a="1"/>
  <c r="I978" i="7" s="1"/>
  <c r="H978" i="7" a="1"/>
  <c r="H978" i="7" s="1"/>
  <c r="R977" i="7" a="1"/>
  <c r="R977" i="7" s="1"/>
  <c r="Q977" i="7" a="1"/>
  <c r="Q977" i="7" s="1"/>
  <c r="O977" i="7" a="1"/>
  <c r="O977" i="7" s="1"/>
  <c r="N977" i="7" a="1"/>
  <c r="N977" i="7" s="1"/>
  <c r="L977" i="7" a="1"/>
  <c r="L977" i="7" s="1"/>
  <c r="K977" i="7" a="1"/>
  <c r="K977" i="7" s="1"/>
  <c r="I977" i="7" a="1"/>
  <c r="I977" i="7" s="1"/>
  <c r="H977" i="7" a="1"/>
  <c r="H977" i="7" s="1"/>
  <c r="R976" i="7" a="1"/>
  <c r="R976" i="7" s="1"/>
  <c r="Q976" i="7" a="1"/>
  <c r="Q976" i="7" s="1"/>
  <c r="O976" i="7" a="1"/>
  <c r="O976" i="7" s="1"/>
  <c r="N976" i="7" a="1"/>
  <c r="N976" i="7" s="1"/>
  <c r="L976" i="7" a="1"/>
  <c r="L976" i="7" s="1"/>
  <c r="K976" i="7" a="1"/>
  <c r="K976" i="7" s="1"/>
  <c r="I976" i="7" a="1"/>
  <c r="I976" i="7" s="1"/>
  <c r="H976" i="7" a="1"/>
  <c r="H976" i="7" s="1"/>
  <c r="R975" i="7" a="1"/>
  <c r="R975" i="7" s="1"/>
  <c r="Q975" i="7" a="1"/>
  <c r="Q975" i="7" s="1"/>
  <c r="O975" i="7" a="1"/>
  <c r="O975" i="7" s="1"/>
  <c r="N975" i="7" a="1"/>
  <c r="N975" i="7" s="1"/>
  <c r="L975" i="7" a="1"/>
  <c r="L975" i="7" s="1"/>
  <c r="K975" i="7" a="1"/>
  <c r="K975" i="7" s="1"/>
  <c r="I975" i="7" a="1"/>
  <c r="I975" i="7" s="1"/>
  <c r="H975" i="7" a="1"/>
  <c r="H975" i="7" s="1"/>
  <c r="R974" i="7" a="1"/>
  <c r="R974" i="7" s="1"/>
  <c r="Q974" i="7" a="1"/>
  <c r="Q974" i="7" s="1"/>
  <c r="O974" i="7" a="1"/>
  <c r="O974" i="7" s="1"/>
  <c r="N974" i="7" a="1"/>
  <c r="N974" i="7" s="1"/>
  <c r="L974" i="7" a="1"/>
  <c r="L974" i="7" s="1"/>
  <c r="K974" i="7" a="1"/>
  <c r="K974" i="7" s="1"/>
  <c r="I974" i="7" a="1"/>
  <c r="I974" i="7" s="1"/>
  <c r="H974" i="7" a="1"/>
  <c r="H974" i="7" s="1"/>
  <c r="R973" i="7" a="1"/>
  <c r="R973" i="7" s="1"/>
  <c r="Q973" i="7" a="1"/>
  <c r="Q973" i="7" s="1"/>
  <c r="O973" i="7" a="1"/>
  <c r="O973" i="7" s="1"/>
  <c r="N973" i="7" a="1"/>
  <c r="N973" i="7" s="1"/>
  <c r="L973" i="7" a="1"/>
  <c r="L973" i="7" s="1"/>
  <c r="K973" i="7" a="1"/>
  <c r="K973" i="7" s="1"/>
  <c r="I973" i="7" a="1"/>
  <c r="I973" i="7" s="1"/>
  <c r="H973" i="7" a="1"/>
  <c r="H973" i="7" s="1"/>
  <c r="R972" i="7" a="1"/>
  <c r="R972" i="7" s="1"/>
  <c r="Q972" i="7" a="1"/>
  <c r="Q972" i="7" s="1"/>
  <c r="O972" i="7" a="1"/>
  <c r="O972" i="7" s="1"/>
  <c r="N972" i="7" a="1"/>
  <c r="N972" i="7" s="1"/>
  <c r="L972" i="7" a="1"/>
  <c r="L972" i="7" s="1"/>
  <c r="K972" i="7" a="1"/>
  <c r="K972" i="7" s="1"/>
  <c r="I972" i="7" a="1"/>
  <c r="I972" i="7" s="1"/>
  <c r="H972" i="7" a="1"/>
  <c r="H972" i="7" s="1"/>
  <c r="R971" i="7" a="1"/>
  <c r="R971" i="7" s="1"/>
  <c r="Q971" i="7" a="1"/>
  <c r="Q971" i="7" s="1"/>
  <c r="O971" i="7" a="1"/>
  <c r="O971" i="7" s="1"/>
  <c r="N971" i="7" a="1"/>
  <c r="N971" i="7" s="1"/>
  <c r="L971" i="7" a="1"/>
  <c r="L971" i="7" s="1"/>
  <c r="K971" i="7" a="1"/>
  <c r="K971" i="7" s="1"/>
  <c r="I971" i="7" a="1"/>
  <c r="I971" i="7" s="1"/>
  <c r="H971" i="7" a="1"/>
  <c r="H971" i="7" s="1"/>
  <c r="R970" i="7" a="1"/>
  <c r="R970" i="7" s="1"/>
  <c r="Q970" i="7" a="1"/>
  <c r="Q970" i="7" s="1"/>
  <c r="O970" i="7" a="1"/>
  <c r="O970" i="7" s="1"/>
  <c r="N970" i="7" a="1"/>
  <c r="N970" i="7" s="1"/>
  <c r="L970" i="7" a="1"/>
  <c r="L970" i="7" s="1"/>
  <c r="K970" i="7" a="1"/>
  <c r="K970" i="7" s="1"/>
  <c r="I970" i="7" a="1"/>
  <c r="I970" i="7" s="1"/>
  <c r="H970" i="7" a="1"/>
  <c r="H970" i="7" s="1"/>
  <c r="R969" i="7" a="1"/>
  <c r="R969" i="7" s="1"/>
  <c r="Q969" i="7" a="1"/>
  <c r="Q969" i="7" s="1"/>
  <c r="O969" i="7" a="1"/>
  <c r="O969" i="7" s="1"/>
  <c r="N969" i="7" a="1"/>
  <c r="N969" i="7" s="1"/>
  <c r="L969" i="7" a="1"/>
  <c r="L969" i="7" s="1"/>
  <c r="K969" i="7" a="1"/>
  <c r="K969" i="7" s="1"/>
  <c r="I969" i="7" a="1"/>
  <c r="I969" i="7" s="1"/>
  <c r="H969" i="7" a="1"/>
  <c r="H969" i="7" s="1"/>
  <c r="R968" i="7" a="1"/>
  <c r="R968" i="7" s="1"/>
  <c r="Q968" i="7" a="1"/>
  <c r="Q968" i="7" s="1"/>
  <c r="O968" i="7" a="1"/>
  <c r="O968" i="7" s="1"/>
  <c r="N968" i="7" a="1"/>
  <c r="N968" i="7" s="1"/>
  <c r="L968" i="7" a="1"/>
  <c r="L968" i="7" s="1"/>
  <c r="K968" i="7" a="1"/>
  <c r="K968" i="7" s="1"/>
  <c r="I968" i="7" a="1"/>
  <c r="I968" i="7" s="1"/>
  <c r="H968" i="7" a="1"/>
  <c r="H968" i="7" s="1"/>
  <c r="R967" i="7" a="1"/>
  <c r="R967" i="7" s="1"/>
  <c r="Q967" i="7" a="1"/>
  <c r="Q967" i="7" s="1"/>
  <c r="O967" i="7" a="1"/>
  <c r="O967" i="7" s="1"/>
  <c r="N967" i="7" a="1"/>
  <c r="N967" i="7" s="1"/>
  <c r="L967" i="7" a="1"/>
  <c r="L967" i="7" s="1"/>
  <c r="K967" i="7" a="1"/>
  <c r="K967" i="7" s="1"/>
  <c r="I967" i="7" a="1"/>
  <c r="I967" i="7" s="1"/>
  <c r="H967" i="7" a="1"/>
  <c r="H967" i="7" s="1"/>
  <c r="R966" i="7" a="1"/>
  <c r="R966" i="7" s="1"/>
  <c r="Q966" i="7" a="1"/>
  <c r="Q966" i="7" s="1"/>
  <c r="O966" i="7" a="1"/>
  <c r="O966" i="7" s="1"/>
  <c r="N966" i="7" a="1"/>
  <c r="N966" i="7" s="1"/>
  <c r="L966" i="7" a="1"/>
  <c r="L966" i="7" s="1"/>
  <c r="K966" i="7" a="1"/>
  <c r="K966" i="7" s="1"/>
  <c r="I966" i="7" a="1"/>
  <c r="I966" i="7" s="1"/>
  <c r="H966" i="7" a="1"/>
  <c r="H966" i="7" s="1"/>
  <c r="R965" i="7" a="1"/>
  <c r="R965" i="7" s="1"/>
  <c r="Q965" i="7" a="1"/>
  <c r="Q965" i="7" s="1"/>
  <c r="O965" i="7" a="1"/>
  <c r="O965" i="7" s="1"/>
  <c r="N965" i="7" a="1"/>
  <c r="N965" i="7" s="1"/>
  <c r="L965" i="7" a="1"/>
  <c r="L965" i="7" s="1"/>
  <c r="K965" i="7" a="1"/>
  <c r="K965" i="7" s="1"/>
  <c r="I965" i="7" a="1"/>
  <c r="I965" i="7" s="1"/>
  <c r="H965" i="7" a="1"/>
  <c r="H965" i="7" s="1"/>
  <c r="R964" i="7" a="1"/>
  <c r="R964" i="7" s="1"/>
  <c r="Q964" i="7" a="1"/>
  <c r="Q964" i="7" s="1"/>
  <c r="O964" i="7" a="1"/>
  <c r="O964" i="7" s="1"/>
  <c r="N964" i="7" a="1"/>
  <c r="N964" i="7" s="1"/>
  <c r="L964" i="7" a="1"/>
  <c r="L964" i="7" s="1"/>
  <c r="K964" i="7" a="1"/>
  <c r="K964" i="7" s="1"/>
  <c r="I964" i="7" a="1"/>
  <c r="I964" i="7" s="1"/>
  <c r="H964" i="7" a="1"/>
  <c r="H964" i="7" s="1"/>
  <c r="R963" i="7" a="1"/>
  <c r="R963" i="7" s="1"/>
  <c r="Q963" i="7" a="1"/>
  <c r="Q963" i="7" s="1"/>
  <c r="O963" i="7" a="1"/>
  <c r="O963" i="7" s="1"/>
  <c r="N963" i="7" a="1"/>
  <c r="N963" i="7" s="1"/>
  <c r="L963" i="7" a="1"/>
  <c r="L963" i="7" s="1"/>
  <c r="K963" i="7" a="1"/>
  <c r="K963" i="7" s="1"/>
  <c r="I963" i="7" a="1"/>
  <c r="I963" i="7" s="1"/>
  <c r="H963" i="7" a="1"/>
  <c r="H963" i="7" s="1"/>
  <c r="R962" i="7" a="1"/>
  <c r="R962" i="7" s="1"/>
  <c r="Q962" i="7" a="1"/>
  <c r="Q962" i="7" s="1"/>
  <c r="O962" i="7" a="1"/>
  <c r="O962" i="7" s="1"/>
  <c r="N962" i="7" a="1"/>
  <c r="N962" i="7" s="1"/>
  <c r="L962" i="7" a="1"/>
  <c r="L962" i="7" s="1"/>
  <c r="K962" i="7" a="1"/>
  <c r="K962" i="7" s="1"/>
  <c r="I962" i="7" a="1"/>
  <c r="I962" i="7" s="1"/>
  <c r="H962" i="7" a="1"/>
  <c r="H962" i="7" s="1"/>
  <c r="R961" i="7" a="1"/>
  <c r="R961" i="7" s="1"/>
  <c r="Q961" i="7" a="1"/>
  <c r="Q961" i="7" s="1"/>
  <c r="O961" i="7" a="1"/>
  <c r="O961" i="7" s="1"/>
  <c r="N961" i="7" a="1"/>
  <c r="N961" i="7" s="1"/>
  <c r="L961" i="7" a="1"/>
  <c r="L961" i="7" s="1"/>
  <c r="K961" i="7" a="1"/>
  <c r="K961" i="7" s="1"/>
  <c r="I961" i="7" a="1"/>
  <c r="I961" i="7" s="1"/>
  <c r="H961" i="7" a="1"/>
  <c r="H961" i="7" s="1"/>
  <c r="R960" i="7" a="1"/>
  <c r="R960" i="7" s="1"/>
  <c r="Q960" i="7" a="1"/>
  <c r="Q960" i="7" s="1"/>
  <c r="O960" i="7" a="1"/>
  <c r="O960" i="7" s="1"/>
  <c r="N960" i="7" a="1"/>
  <c r="N960" i="7" s="1"/>
  <c r="L960" i="7" a="1"/>
  <c r="L960" i="7" s="1"/>
  <c r="K960" i="7" a="1"/>
  <c r="K960" i="7" s="1"/>
  <c r="I960" i="7" a="1"/>
  <c r="I960" i="7" s="1"/>
  <c r="H960" i="7" a="1"/>
  <c r="H960" i="7" s="1"/>
  <c r="R959" i="7" a="1"/>
  <c r="R959" i="7" s="1"/>
  <c r="Q959" i="7" a="1"/>
  <c r="Q959" i="7" s="1"/>
  <c r="O959" i="7" a="1"/>
  <c r="O959" i="7" s="1"/>
  <c r="N959" i="7" a="1"/>
  <c r="N959" i="7" s="1"/>
  <c r="L959" i="7" a="1"/>
  <c r="L959" i="7" s="1"/>
  <c r="K959" i="7" a="1"/>
  <c r="K959" i="7" s="1"/>
  <c r="I959" i="7" a="1"/>
  <c r="I959" i="7" s="1"/>
  <c r="H959" i="7" a="1"/>
  <c r="H959" i="7" s="1"/>
  <c r="R958" i="7" a="1"/>
  <c r="R958" i="7" s="1"/>
  <c r="Q958" i="7" a="1"/>
  <c r="Q958" i="7" s="1"/>
  <c r="O958" i="7" a="1"/>
  <c r="O958" i="7" s="1"/>
  <c r="N958" i="7" a="1"/>
  <c r="N958" i="7" s="1"/>
  <c r="L958" i="7" a="1"/>
  <c r="L958" i="7" s="1"/>
  <c r="K958" i="7" a="1"/>
  <c r="K958" i="7" s="1"/>
  <c r="I958" i="7" a="1"/>
  <c r="I958" i="7" s="1"/>
  <c r="H958" i="7" a="1"/>
  <c r="H958" i="7" s="1"/>
  <c r="R957" i="7" a="1"/>
  <c r="R957" i="7" s="1"/>
  <c r="Q957" i="7" a="1"/>
  <c r="Q957" i="7" s="1"/>
  <c r="O957" i="7" a="1"/>
  <c r="O957" i="7" s="1"/>
  <c r="N957" i="7" a="1"/>
  <c r="N957" i="7" s="1"/>
  <c r="L957" i="7" a="1"/>
  <c r="L957" i="7" s="1"/>
  <c r="K957" i="7" a="1"/>
  <c r="K957" i="7" s="1"/>
  <c r="I957" i="7" a="1"/>
  <c r="I957" i="7" s="1"/>
  <c r="H957" i="7" a="1"/>
  <c r="H957" i="7" s="1"/>
  <c r="R956" i="7" a="1"/>
  <c r="R956" i="7" s="1"/>
  <c r="Q956" i="7" a="1"/>
  <c r="Q956" i="7" s="1"/>
  <c r="O956" i="7" a="1"/>
  <c r="O956" i="7" s="1"/>
  <c r="N956" i="7" a="1"/>
  <c r="N956" i="7" s="1"/>
  <c r="L956" i="7" a="1"/>
  <c r="L956" i="7" s="1"/>
  <c r="K956" i="7" a="1"/>
  <c r="K956" i="7" s="1"/>
  <c r="I956" i="7" a="1"/>
  <c r="I956" i="7" s="1"/>
  <c r="H956" i="7" a="1"/>
  <c r="H956" i="7" s="1"/>
  <c r="R955" i="7" a="1"/>
  <c r="R955" i="7" s="1"/>
  <c r="Q955" i="7" a="1"/>
  <c r="Q955" i="7" s="1"/>
  <c r="O955" i="7" a="1"/>
  <c r="O955" i="7" s="1"/>
  <c r="N955" i="7" a="1"/>
  <c r="N955" i="7" s="1"/>
  <c r="L955" i="7" a="1"/>
  <c r="L955" i="7" s="1"/>
  <c r="K955" i="7" a="1"/>
  <c r="K955" i="7" s="1"/>
  <c r="I955" i="7" a="1"/>
  <c r="I955" i="7" s="1"/>
  <c r="H955" i="7" a="1"/>
  <c r="H955" i="7" s="1"/>
  <c r="R954" i="7" a="1"/>
  <c r="R954" i="7" s="1"/>
  <c r="Q954" i="7" a="1"/>
  <c r="Q954" i="7" s="1"/>
  <c r="O954" i="7" a="1"/>
  <c r="O954" i="7" s="1"/>
  <c r="N954" i="7" a="1"/>
  <c r="N954" i="7" s="1"/>
  <c r="L954" i="7" a="1"/>
  <c r="L954" i="7" s="1"/>
  <c r="K954" i="7" a="1"/>
  <c r="K954" i="7" s="1"/>
  <c r="I954" i="7" a="1"/>
  <c r="I954" i="7" s="1"/>
  <c r="H954" i="7" a="1"/>
  <c r="H954" i="7" s="1"/>
  <c r="R953" i="7" a="1"/>
  <c r="R953" i="7" s="1"/>
  <c r="Q953" i="7" a="1"/>
  <c r="Q953" i="7" s="1"/>
  <c r="O953" i="7" a="1"/>
  <c r="O953" i="7" s="1"/>
  <c r="N953" i="7" a="1"/>
  <c r="N953" i="7" s="1"/>
  <c r="L953" i="7" a="1"/>
  <c r="L953" i="7" s="1"/>
  <c r="K953" i="7" a="1"/>
  <c r="K953" i="7" s="1"/>
  <c r="I953" i="7" a="1"/>
  <c r="I953" i="7" s="1"/>
  <c r="H953" i="7" a="1"/>
  <c r="H953" i="7" s="1"/>
  <c r="R952" i="7" a="1"/>
  <c r="R952" i="7" s="1"/>
  <c r="Q952" i="7" a="1"/>
  <c r="Q952" i="7" s="1"/>
  <c r="O952" i="7" a="1"/>
  <c r="O952" i="7" s="1"/>
  <c r="N952" i="7" a="1"/>
  <c r="N952" i="7" s="1"/>
  <c r="L952" i="7" a="1"/>
  <c r="L952" i="7" s="1"/>
  <c r="K952" i="7" a="1"/>
  <c r="K952" i="7" s="1"/>
  <c r="I952" i="7" a="1"/>
  <c r="I952" i="7" s="1"/>
  <c r="H952" i="7" a="1"/>
  <c r="H952" i="7" s="1"/>
  <c r="R951" i="7" a="1"/>
  <c r="R951" i="7" s="1"/>
  <c r="Q951" i="7" a="1"/>
  <c r="Q951" i="7" s="1"/>
  <c r="O951" i="7" a="1"/>
  <c r="O951" i="7" s="1"/>
  <c r="N951" i="7" a="1"/>
  <c r="N951" i="7" s="1"/>
  <c r="L951" i="7" a="1"/>
  <c r="L951" i="7" s="1"/>
  <c r="K951" i="7" a="1"/>
  <c r="K951" i="7" s="1"/>
  <c r="I951" i="7" a="1"/>
  <c r="I951" i="7" s="1"/>
  <c r="H951" i="7" a="1"/>
  <c r="H951" i="7" s="1"/>
  <c r="R950" i="7" a="1"/>
  <c r="R950" i="7" s="1"/>
  <c r="Q950" i="7" a="1"/>
  <c r="Q950" i="7" s="1"/>
  <c r="O950" i="7" a="1"/>
  <c r="O950" i="7" s="1"/>
  <c r="N950" i="7" a="1"/>
  <c r="N950" i="7" s="1"/>
  <c r="L950" i="7" a="1"/>
  <c r="L950" i="7" s="1"/>
  <c r="K950" i="7" a="1"/>
  <c r="K950" i="7" s="1"/>
  <c r="I950" i="7" a="1"/>
  <c r="I950" i="7" s="1"/>
  <c r="H950" i="7" a="1"/>
  <c r="H950" i="7" s="1"/>
  <c r="R949" i="7" a="1"/>
  <c r="R949" i="7" s="1"/>
  <c r="Q949" i="7" a="1"/>
  <c r="Q949" i="7" s="1"/>
  <c r="O949" i="7" a="1"/>
  <c r="O949" i="7" s="1"/>
  <c r="N949" i="7" a="1"/>
  <c r="N949" i="7" s="1"/>
  <c r="L949" i="7" a="1"/>
  <c r="L949" i="7" s="1"/>
  <c r="K949" i="7" a="1"/>
  <c r="K949" i="7" s="1"/>
  <c r="I949" i="7" a="1"/>
  <c r="I949" i="7" s="1"/>
  <c r="H949" i="7" a="1"/>
  <c r="H949" i="7" s="1"/>
  <c r="R948" i="7" a="1"/>
  <c r="R948" i="7" s="1"/>
  <c r="Q948" i="7" a="1"/>
  <c r="Q948" i="7" s="1"/>
  <c r="O948" i="7" a="1"/>
  <c r="O948" i="7" s="1"/>
  <c r="N948" i="7" a="1"/>
  <c r="N948" i="7" s="1"/>
  <c r="L948" i="7" a="1"/>
  <c r="L948" i="7" s="1"/>
  <c r="K948" i="7" a="1"/>
  <c r="K948" i="7" s="1"/>
  <c r="I948" i="7" a="1"/>
  <c r="I948" i="7" s="1"/>
  <c r="H948" i="7" a="1"/>
  <c r="H948" i="7" s="1"/>
  <c r="R947" i="7" a="1"/>
  <c r="R947" i="7" s="1"/>
  <c r="Q947" i="7" a="1"/>
  <c r="Q947" i="7" s="1"/>
  <c r="O947" i="7" a="1"/>
  <c r="O947" i="7" s="1"/>
  <c r="N947" i="7" a="1"/>
  <c r="N947" i="7" s="1"/>
  <c r="L947" i="7" a="1"/>
  <c r="L947" i="7" s="1"/>
  <c r="K947" i="7" a="1"/>
  <c r="K947" i="7" s="1"/>
  <c r="I947" i="7" a="1"/>
  <c r="I947" i="7" s="1"/>
  <c r="H947" i="7" a="1"/>
  <c r="H947" i="7" s="1"/>
  <c r="R946" i="7" a="1"/>
  <c r="R946" i="7" s="1"/>
  <c r="Q946" i="7" a="1"/>
  <c r="Q946" i="7" s="1"/>
  <c r="O946" i="7" a="1"/>
  <c r="O946" i="7" s="1"/>
  <c r="N946" i="7" a="1"/>
  <c r="N946" i="7" s="1"/>
  <c r="L946" i="7" a="1"/>
  <c r="L946" i="7" s="1"/>
  <c r="K946" i="7" a="1"/>
  <c r="K946" i="7" s="1"/>
  <c r="I946" i="7" a="1"/>
  <c r="I946" i="7" s="1"/>
  <c r="H946" i="7" a="1"/>
  <c r="H946" i="7" s="1"/>
  <c r="R945" i="7" a="1"/>
  <c r="R945" i="7" s="1"/>
  <c r="Q945" i="7" a="1"/>
  <c r="Q945" i="7" s="1"/>
  <c r="O945" i="7" a="1"/>
  <c r="O945" i="7" s="1"/>
  <c r="N945" i="7" a="1"/>
  <c r="N945" i="7" s="1"/>
  <c r="L945" i="7" a="1"/>
  <c r="L945" i="7" s="1"/>
  <c r="K945" i="7" a="1"/>
  <c r="K945" i="7" s="1"/>
  <c r="I945" i="7" a="1"/>
  <c r="I945" i="7" s="1"/>
  <c r="H945" i="7" a="1"/>
  <c r="H945" i="7" s="1"/>
  <c r="R944" i="7" a="1"/>
  <c r="R944" i="7" s="1"/>
  <c r="Q944" i="7" a="1"/>
  <c r="Q944" i="7" s="1"/>
  <c r="O944" i="7" a="1"/>
  <c r="O944" i="7" s="1"/>
  <c r="N944" i="7" a="1"/>
  <c r="N944" i="7" s="1"/>
  <c r="L944" i="7" a="1"/>
  <c r="L944" i="7" s="1"/>
  <c r="K944" i="7" a="1"/>
  <c r="K944" i="7" s="1"/>
  <c r="I944" i="7" a="1"/>
  <c r="I944" i="7" s="1"/>
  <c r="H944" i="7" a="1"/>
  <c r="H944" i="7" s="1"/>
  <c r="R943" i="7" a="1"/>
  <c r="R943" i="7" s="1"/>
  <c r="Q943" i="7" a="1"/>
  <c r="Q943" i="7" s="1"/>
  <c r="O943" i="7" a="1"/>
  <c r="O943" i="7" s="1"/>
  <c r="N943" i="7" a="1"/>
  <c r="N943" i="7" s="1"/>
  <c r="L943" i="7" a="1"/>
  <c r="L943" i="7" s="1"/>
  <c r="K943" i="7" a="1"/>
  <c r="K943" i="7" s="1"/>
  <c r="I943" i="7" a="1"/>
  <c r="I943" i="7" s="1"/>
  <c r="H943" i="7" a="1"/>
  <c r="H943" i="7" s="1"/>
  <c r="R942" i="7" a="1"/>
  <c r="R942" i="7" s="1"/>
  <c r="Q942" i="7" a="1"/>
  <c r="Q942" i="7" s="1"/>
  <c r="O942" i="7" a="1"/>
  <c r="O942" i="7" s="1"/>
  <c r="N942" i="7" a="1"/>
  <c r="N942" i="7" s="1"/>
  <c r="L942" i="7" a="1"/>
  <c r="L942" i="7" s="1"/>
  <c r="K942" i="7" a="1"/>
  <c r="K942" i="7" s="1"/>
  <c r="I942" i="7" a="1"/>
  <c r="I942" i="7" s="1"/>
  <c r="H942" i="7" a="1"/>
  <c r="H942" i="7" s="1"/>
  <c r="R941" i="7" a="1"/>
  <c r="R941" i="7" s="1"/>
  <c r="Q941" i="7" a="1"/>
  <c r="Q941" i="7" s="1"/>
  <c r="O941" i="7" a="1"/>
  <c r="O941" i="7" s="1"/>
  <c r="N941" i="7" a="1"/>
  <c r="N941" i="7" s="1"/>
  <c r="L941" i="7" a="1"/>
  <c r="L941" i="7" s="1"/>
  <c r="K941" i="7" a="1"/>
  <c r="K941" i="7" s="1"/>
  <c r="I941" i="7" a="1"/>
  <c r="I941" i="7" s="1"/>
  <c r="H941" i="7" a="1"/>
  <c r="H941" i="7" s="1"/>
  <c r="R940" i="7" a="1"/>
  <c r="R940" i="7" s="1"/>
  <c r="Q940" i="7" a="1"/>
  <c r="Q940" i="7" s="1"/>
  <c r="O940" i="7" a="1"/>
  <c r="O940" i="7" s="1"/>
  <c r="N940" i="7" a="1"/>
  <c r="N940" i="7" s="1"/>
  <c r="L940" i="7" a="1"/>
  <c r="L940" i="7" s="1"/>
  <c r="K940" i="7" a="1"/>
  <c r="K940" i="7" s="1"/>
  <c r="I940" i="7" a="1"/>
  <c r="I940" i="7" s="1"/>
  <c r="H940" i="7" a="1"/>
  <c r="H940" i="7" s="1"/>
  <c r="R939" i="7" a="1"/>
  <c r="R939" i="7" s="1"/>
  <c r="Q939" i="7" a="1"/>
  <c r="Q939" i="7" s="1"/>
  <c r="O939" i="7" a="1"/>
  <c r="O939" i="7" s="1"/>
  <c r="N939" i="7" a="1"/>
  <c r="N939" i="7" s="1"/>
  <c r="L939" i="7" a="1"/>
  <c r="L939" i="7" s="1"/>
  <c r="K939" i="7" a="1"/>
  <c r="K939" i="7" s="1"/>
  <c r="I939" i="7" a="1"/>
  <c r="I939" i="7" s="1"/>
  <c r="H939" i="7" a="1"/>
  <c r="H939" i="7" s="1"/>
  <c r="R938" i="7" a="1"/>
  <c r="R938" i="7" s="1"/>
  <c r="Q938" i="7" a="1"/>
  <c r="Q938" i="7" s="1"/>
  <c r="O938" i="7" a="1"/>
  <c r="O938" i="7" s="1"/>
  <c r="N938" i="7" a="1"/>
  <c r="N938" i="7" s="1"/>
  <c r="L938" i="7" a="1"/>
  <c r="L938" i="7" s="1"/>
  <c r="K938" i="7" a="1"/>
  <c r="K938" i="7" s="1"/>
  <c r="I938" i="7" a="1"/>
  <c r="I938" i="7" s="1"/>
  <c r="H938" i="7" a="1"/>
  <c r="H938" i="7" s="1"/>
  <c r="R937" i="7" a="1"/>
  <c r="R937" i="7" s="1"/>
  <c r="Q937" i="7" a="1"/>
  <c r="Q937" i="7" s="1"/>
  <c r="O937" i="7" a="1"/>
  <c r="O937" i="7" s="1"/>
  <c r="N937" i="7" a="1"/>
  <c r="N937" i="7" s="1"/>
  <c r="L937" i="7" a="1"/>
  <c r="L937" i="7" s="1"/>
  <c r="K937" i="7" a="1"/>
  <c r="K937" i="7" s="1"/>
  <c r="I937" i="7" a="1"/>
  <c r="I937" i="7" s="1"/>
  <c r="H937" i="7" a="1"/>
  <c r="H937" i="7" s="1"/>
  <c r="R936" i="7" a="1"/>
  <c r="R936" i="7" s="1"/>
  <c r="Q936" i="7" a="1"/>
  <c r="Q936" i="7" s="1"/>
  <c r="O936" i="7" a="1"/>
  <c r="O936" i="7" s="1"/>
  <c r="N936" i="7" a="1"/>
  <c r="N936" i="7" s="1"/>
  <c r="L936" i="7" a="1"/>
  <c r="L936" i="7" s="1"/>
  <c r="K936" i="7" a="1"/>
  <c r="K936" i="7" s="1"/>
  <c r="I936" i="7" a="1"/>
  <c r="I936" i="7" s="1"/>
  <c r="H936" i="7" a="1"/>
  <c r="H936" i="7" s="1"/>
  <c r="R935" i="7" a="1"/>
  <c r="R935" i="7" s="1"/>
  <c r="Q935" i="7" a="1"/>
  <c r="Q935" i="7" s="1"/>
  <c r="O935" i="7" a="1"/>
  <c r="O935" i="7" s="1"/>
  <c r="N935" i="7" a="1"/>
  <c r="N935" i="7" s="1"/>
  <c r="L935" i="7" a="1"/>
  <c r="L935" i="7" s="1"/>
  <c r="K935" i="7" a="1"/>
  <c r="K935" i="7" s="1"/>
  <c r="I935" i="7" a="1"/>
  <c r="I935" i="7" s="1"/>
  <c r="H935" i="7" a="1"/>
  <c r="H935" i="7" s="1"/>
  <c r="R934" i="7" a="1"/>
  <c r="R934" i="7" s="1"/>
  <c r="Q934" i="7" a="1"/>
  <c r="Q934" i="7" s="1"/>
  <c r="O934" i="7" a="1"/>
  <c r="O934" i="7" s="1"/>
  <c r="N934" i="7" a="1"/>
  <c r="N934" i="7" s="1"/>
  <c r="L934" i="7" a="1"/>
  <c r="L934" i="7" s="1"/>
  <c r="K934" i="7" a="1"/>
  <c r="K934" i="7" s="1"/>
  <c r="I934" i="7" a="1"/>
  <c r="I934" i="7" s="1"/>
  <c r="H934" i="7" a="1"/>
  <c r="H934" i="7" s="1"/>
  <c r="R933" i="7" a="1"/>
  <c r="R933" i="7" s="1"/>
  <c r="Q933" i="7" a="1"/>
  <c r="Q933" i="7" s="1"/>
  <c r="O933" i="7" a="1"/>
  <c r="O933" i="7" s="1"/>
  <c r="N933" i="7" a="1"/>
  <c r="N933" i="7" s="1"/>
  <c r="L933" i="7" a="1"/>
  <c r="L933" i="7" s="1"/>
  <c r="K933" i="7" a="1"/>
  <c r="K933" i="7" s="1"/>
  <c r="I933" i="7" a="1"/>
  <c r="I933" i="7" s="1"/>
  <c r="H933" i="7" a="1"/>
  <c r="H933" i="7" s="1"/>
  <c r="R932" i="7" a="1"/>
  <c r="R932" i="7" s="1"/>
  <c r="Q932" i="7" a="1"/>
  <c r="Q932" i="7" s="1"/>
  <c r="O932" i="7" a="1"/>
  <c r="O932" i="7" s="1"/>
  <c r="N932" i="7" a="1"/>
  <c r="N932" i="7" s="1"/>
  <c r="L932" i="7" a="1"/>
  <c r="L932" i="7" s="1"/>
  <c r="K932" i="7" a="1"/>
  <c r="K932" i="7" s="1"/>
  <c r="I932" i="7" a="1"/>
  <c r="I932" i="7" s="1"/>
  <c r="H932" i="7" a="1"/>
  <c r="H932" i="7" s="1"/>
  <c r="R931" i="7" a="1"/>
  <c r="R931" i="7" s="1"/>
  <c r="Q931" i="7" a="1"/>
  <c r="Q931" i="7" s="1"/>
  <c r="O931" i="7" a="1"/>
  <c r="O931" i="7" s="1"/>
  <c r="N931" i="7" a="1"/>
  <c r="N931" i="7" s="1"/>
  <c r="L931" i="7" a="1"/>
  <c r="L931" i="7" s="1"/>
  <c r="K931" i="7" a="1"/>
  <c r="K931" i="7" s="1"/>
  <c r="I931" i="7" a="1"/>
  <c r="I931" i="7" s="1"/>
  <c r="H931" i="7" a="1"/>
  <c r="H931" i="7" s="1"/>
  <c r="R930" i="7" a="1"/>
  <c r="R930" i="7" s="1"/>
  <c r="Q930" i="7" a="1"/>
  <c r="Q930" i="7" s="1"/>
  <c r="O930" i="7" a="1"/>
  <c r="O930" i="7" s="1"/>
  <c r="N930" i="7" a="1"/>
  <c r="N930" i="7" s="1"/>
  <c r="L930" i="7" a="1"/>
  <c r="L930" i="7" s="1"/>
  <c r="K930" i="7" a="1"/>
  <c r="K930" i="7" s="1"/>
  <c r="I930" i="7" a="1"/>
  <c r="I930" i="7" s="1"/>
  <c r="H930" i="7" a="1"/>
  <c r="H930" i="7" s="1"/>
  <c r="R929" i="7" a="1"/>
  <c r="R929" i="7" s="1"/>
  <c r="Q929" i="7" a="1"/>
  <c r="Q929" i="7" s="1"/>
  <c r="O929" i="7" a="1"/>
  <c r="O929" i="7" s="1"/>
  <c r="N929" i="7" a="1"/>
  <c r="N929" i="7" s="1"/>
  <c r="L929" i="7" a="1"/>
  <c r="L929" i="7" s="1"/>
  <c r="K929" i="7" a="1"/>
  <c r="K929" i="7" s="1"/>
  <c r="I929" i="7" a="1"/>
  <c r="I929" i="7" s="1"/>
  <c r="H929" i="7" a="1"/>
  <c r="H929" i="7" s="1"/>
  <c r="R928" i="7" a="1"/>
  <c r="R928" i="7" s="1"/>
  <c r="Q928" i="7" a="1"/>
  <c r="Q928" i="7" s="1"/>
  <c r="O928" i="7" a="1"/>
  <c r="O928" i="7" s="1"/>
  <c r="N928" i="7" a="1"/>
  <c r="N928" i="7" s="1"/>
  <c r="L928" i="7" a="1"/>
  <c r="L928" i="7" s="1"/>
  <c r="K928" i="7" a="1"/>
  <c r="K928" i="7" s="1"/>
  <c r="I928" i="7" a="1"/>
  <c r="I928" i="7" s="1"/>
  <c r="H928" i="7" a="1"/>
  <c r="H928" i="7" s="1"/>
  <c r="R927" i="7" a="1"/>
  <c r="R927" i="7" s="1"/>
  <c r="Q927" i="7" a="1"/>
  <c r="Q927" i="7" s="1"/>
  <c r="O927" i="7" a="1"/>
  <c r="O927" i="7" s="1"/>
  <c r="N927" i="7" a="1"/>
  <c r="N927" i="7" s="1"/>
  <c r="L927" i="7" a="1"/>
  <c r="L927" i="7" s="1"/>
  <c r="K927" i="7" a="1"/>
  <c r="K927" i="7" s="1"/>
  <c r="I927" i="7" a="1"/>
  <c r="I927" i="7" s="1"/>
  <c r="H927" i="7" a="1"/>
  <c r="H927" i="7" s="1"/>
  <c r="R926" i="7" a="1"/>
  <c r="R926" i="7" s="1"/>
  <c r="Q926" i="7" a="1"/>
  <c r="Q926" i="7" s="1"/>
  <c r="O926" i="7" a="1"/>
  <c r="O926" i="7" s="1"/>
  <c r="N926" i="7" a="1"/>
  <c r="N926" i="7" s="1"/>
  <c r="L926" i="7" a="1"/>
  <c r="L926" i="7" s="1"/>
  <c r="K926" i="7" a="1"/>
  <c r="K926" i="7" s="1"/>
  <c r="I926" i="7" a="1"/>
  <c r="I926" i="7" s="1"/>
  <c r="H926" i="7" a="1"/>
  <c r="H926" i="7" s="1"/>
  <c r="R925" i="7" a="1"/>
  <c r="R925" i="7" s="1"/>
  <c r="Q925" i="7" a="1"/>
  <c r="Q925" i="7" s="1"/>
  <c r="O925" i="7" a="1"/>
  <c r="O925" i="7" s="1"/>
  <c r="N925" i="7" a="1"/>
  <c r="N925" i="7" s="1"/>
  <c r="L925" i="7" a="1"/>
  <c r="L925" i="7" s="1"/>
  <c r="K925" i="7" a="1"/>
  <c r="K925" i="7" s="1"/>
  <c r="I925" i="7" a="1"/>
  <c r="I925" i="7" s="1"/>
  <c r="H925" i="7" a="1"/>
  <c r="H925" i="7" s="1"/>
  <c r="R924" i="7" a="1"/>
  <c r="R924" i="7" s="1"/>
  <c r="Q924" i="7" a="1"/>
  <c r="Q924" i="7" s="1"/>
  <c r="O924" i="7" a="1"/>
  <c r="O924" i="7" s="1"/>
  <c r="N924" i="7" a="1"/>
  <c r="N924" i="7" s="1"/>
  <c r="L924" i="7" a="1"/>
  <c r="L924" i="7" s="1"/>
  <c r="K924" i="7" a="1"/>
  <c r="K924" i="7" s="1"/>
  <c r="I924" i="7" a="1"/>
  <c r="I924" i="7" s="1"/>
  <c r="H924" i="7" a="1"/>
  <c r="H924" i="7" s="1"/>
  <c r="R923" i="7" a="1"/>
  <c r="R923" i="7" s="1"/>
  <c r="Q923" i="7" a="1"/>
  <c r="Q923" i="7" s="1"/>
  <c r="O923" i="7" a="1"/>
  <c r="O923" i="7" s="1"/>
  <c r="N923" i="7" a="1"/>
  <c r="N923" i="7" s="1"/>
  <c r="L923" i="7" a="1"/>
  <c r="L923" i="7" s="1"/>
  <c r="K923" i="7" a="1"/>
  <c r="K923" i="7" s="1"/>
  <c r="I923" i="7" a="1"/>
  <c r="I923" i="7" s="1"/>
  <c r="H923" i="7" a="1"/>
  <c r="H923" i="7" s="1"/>
  <c r="R922" i="7" a="1"/>
  <c r="R922" i="7" s="1"/>
  <c r="Q922" i="7" a="1"/>
  <c r="Q922" i="7" s="1"/>
  <c r="O922" i="7" a="1"/>
  <c r="O922" i="7" s="1"/>
  <c r="N922" i="7" a="1"/>
  <c r="N922" i="7" s="1"/>
  <c r="L922" i="7" a="1"/>
  <c r="L922" i="7" s="1"/>
  <c r="K922" i="7" a="1"/>
  <c r="K922" i="7" s="1"/>
  <c r="I922" i="7" a="1"/>
  <c r="I922" i="7" s="1"/>
  <c r="H922" i="7" a="1"/>
  <c r="H922" i="7" s="1"/>
  <c r="R921" i="7" a="1"/>
  <c r="R921" i="7" s="1"/>
  <c r="Q921" i="7" a="1"/>
  <c r="Q921" i="7" s="1"/>
  <c r="O921" i="7" a="1"/>
  <c r="O921" i="7" s="1"/>
  <c r="N921" i="7" a="1"/>
  <c r="N921" i="7" s="1"/>
  <c r="L921" i="7" a="1"/>
  <c r="L921" i="7" s="1"/>
  <c r="K921" i="7" a="1"/>
  <c r="K921" i="7" s="1"/>
  <c r="I921" i="7" a="1"/>
  <c r="I921" i="7" s="1"/>
  <c r="H921" i="7" a="1"/>
  <c r="H921" i="7" s="1"/>
  <c r="R920" i="7" a="1"/>
  <c r="R920" i="7" s="1"/>
  <c r="Q920" i="7" a="1"/>
  <c r="Q920" i="7" s="1"/>
  <c r="O920" i="7" a="1"/>
  <c r="O920" i="7" s="1"/>
  <c r="N920" i="7" a="1"/>
  <c r="N920" i="7" s="1"/>
  <c r="L920" i="7" a="1"/>
  <c r="L920" i="7" s="1"/>
  <c r="K920" i="7" a="1"/>
  <c r="K920" i="7" s="1"/>
  <c r="I920" i="7" a="1"/>
  <c r="I920" i="7" s="1"/>
  <c r="H920" i="7" a="1"/>
  <c r="H920" i="7" s="1"/>
  <c r="R919" i="7" a="1"/>
  <c r="R919" i="7" s="1"/>
  <c r="Q919" i="7" a="1"/>
  <c r="Q919" i="7" s="1"/>
  <c r="O919" i="7" a="1"/>
  <c r="O919" i="7" s="1"/>
  <c r="N919" i="7" a="1"/>
  <c r="N919" i="7" s="1"/>
  <c r="L919" i="7" a="1"/>
  <c r="L919" i="7" s="1"/>
  <c r="K919" i="7" a="1"/>
  <c r="K919" i="7" s="1"/>
  <c r="I919" i="7" a="1"/>
  <c r="I919" i="7" s="1"/>
  <c r="H919" i="7" a="1"/>
  <c r="H919" i="7" s="1"/>
  <c r="R918" i="7" a="1"/>
  <c r="R918" i="7" s="1"/>
  <c r="Q918" i="7" a="1"/>
  <c r="Q918" i="7" s="1"/>
  <c r="O918" i="7" a="1"/>
  <c r="O918" i="7" s="1"/>
  <c r="N918" i="7" a="1"/>
  <c r="N918" i="7" s="1"/>
  <c r="L918" i="7" a="1"/>
  <c r="L918" i="7" s="1"/>
  <c r="K918" i="7" a="1"/>
  <c r="K918" i="7" s="1"/>
  <c r="I918" i="7" a="1"/>
  <c r="I918" i="7" s="1"/>
  <c r="H918" i="7" a="1"/>
  <c r="H918" i="7" s="1"/>
  <c r="R917" i="7" a="1"/>
  <c r="R917" i="7" s="1"/>
  <c r="Q917" i="7" a="1"/>
  <c r="Q917" i="7" s="1"/>
  <c r="O917" i="7" a="1"/>
  <c r="O917" i="7" s="1"/>
  <c r="N917" i="7" a="1"/>
  <c r="N917" i="7" s="1"/>
  <c r="L917" i="7" a="1"/>
  <c r="L917" i="7" s="1"/>
  <c r="K917" i="7" a="1"/>
  <c r="K917" i="7" s="1"/>
  <c r="I917" i="7" a="1"/>
  <c r="I917" i="7" s="1"/>
  <c r="H917" i="7" a="1"/>
  <c r="H917" i="7" s="1"/>
  <c r="R916" i="7" a="1"/>
  <c r="R916" i="7" s="1"/>
  <c r="Q916" i="7" a="1"/>
  <c r="Q916" i="7" s="1"/>
  <c r="O916" i="7" a="1"/>
  <c r="O916" i="7" s="1"/>
  <c r="N916" i="7" a="1"/>
  <c r="N916" i="7" s="1"/>
  <c r="L916" i="7" a="1"/>
  <c r="L916" i="7" s="1"/>
  <c r="K916" i="7" a="1"/>
  <c r="K916" i="7" s="1"/>
  <c r="I916" i="7" a="1"/>
  <c r="I916" i="7" s="1"/>
  <c r="H916" i="7" a="1"/>
  <c r="H916" i="7" s="1"/>
  <c r="R915" i="7" a="1"/>
  <c r="R915" i="7" s="1"/>
  <c r="Q915" i="7" a="1"/>
  <c r="Q915" i="7" s="1"/>
  <c r="O915" i="7" a="1"/>
  <c r="O915" i="7" s="1"/>
  <c r="N915" i="7" a="1"/>
  <c r="N915" i="7" s="1"/>
  <c r="L915" i="7" a="1"/>
  <c r="L915" i="7" s="1"/>
  <c r="K915" i="7" a="1"/>
  <c r="K915" i="7" s="1"/>
  <c r="I915" i="7" a="1"/>
  <c r="I915" i="7" s="1"/>
  <c r="H915" i="7" a="1"/>
  <c r="H915" i="7" s="1"/>
  <c r="R914" i="7" a="1"/>
  <c r="R914" i="7" s="1"/>
  <c r="Q914" i="7" a="1"/>
  <c r="Q914" i="7" s="1"/>
  <c r="O914" i="7" a="1"/>
  <c r="O914" i="7" s="1"/>
  <c r="N914" i="7" a="1"/>
  <c r="N914" i="7" s="1"/>
  <c r="L914" i="7" a="1"/>
  <c r="L914" i="7" s="1"/>
  <c r="K914" i="7" a="1"/>
  <c r="K914" i="7" s="1"/>
  <c r="I914" i="7" a="1"/>
  <c r="I914" i="7" s="1"/>
  <c r="H914" i="7" a="1"/>
  <c r="H914" i="7" s="1"/>
  <c r="R913" i="7" a="1"/>
  <c r="R913" i="7" s="1"/>
  <c r="Q913" i="7" a="1"/>
  <c r="Q913" i="7" s="1"/>
  <c r="O913" i="7" a="1"/>
  <c r="O913" i="7" s="1"/>
  <c r="N913" i="7" a="1"/>
  <c r="N913" i="7" s="1"/>
  <c r="L913" i="7" a="1"/>
  <c r="L913" i="7" s="1"/>
  <c r="K913" i="7" a="1"/>
  <c r="K913" i="7" s="1"/>
  <c r="I913" i="7" a="1"/>
  <c r="I913" i="7" s="1"/>
  <c r="H913" i="7" a="1"/>
  <c r="H913" i="7" s="1"/>
  <c r="R912" i="7" a="1"/>
  <c r="R912" i="7" s="1"/>
  <c r="Q912" i="7" a="1"/>
  <c r="Q912" i="7" s="1"/>
  <c r="O912" i="7" a="1"/>
  <c r="O912" i="7" s="1"/>
  <c r="N912" i="7" a="1"/>
  <c r="N912" i="7" s="1"/>
  <c r="L912" i="7" a="1"/>
  <c r="L912" i="7" s="1"/>
  <c r="K912" i="7" a="1"/>
  <c r="K912" i="7" s="1"/>
  <c r="I912" i="7" a="1"/>
  <c r="I912" i="7" s="1"/>
  <c r="H912" i="7" a="1"/>
  <c r="H912" i="7" s="1"/>
  <c r="R911" i="7" a="1"/>
  <c r="R911" i="7" s="1"/>
  <c r="Q911" i="7" a="1"/>
  <c r="Q911" i="7" s="1"/>
  <c r="O911" i="7" a="1"/>
  <c r="O911" i="7" s="1"/>
  <c r="N911" i="7" a="1"/>
  <c r="N911" i="7" s="1"/>
  <c r="L911" i="7" a="1"/>
  <c r="L911" i="7" s="1"/>
  <c r="K911" i="7" a="1"/>
  <c r="K911" i="7" s="1"/>
  <c r="I911" i="7" a="1"/>
  <c r="I911" i="7" s="1"/>
  <c r="H911" i="7" a="1"/>
  <c r="H911" i="7" s="1"/>
  <c r="R910" i="7" a="1"/>
  <c r="R910" i="7" s="1"/>
  <c r="Q910" i="7" a="1"/>
  <c r="Q910" i="7" s="1"/>
  <c r="O910" i="7" a="1"/>
  <c r="O910" i="7" s="1"/>
  <c r="N910" i="7" a="1"/>
  <c r="N910" i="7" s="1"/>
  <c r="L910" i="7" a="1"/>
  <c r="L910" i="7" s="1"/>
  <c r="K910" i="7" a="1"/>
  <c r="K910" i="7" s="1"/>
  <c r="I910" i="7" a="1"/>
  <c r="I910" i="7" s="1"/>
  <c r="H910" i="7" a="1"/>
  <c r="H910" i="7" s="1"/>
  <c r="R909" i="7" a="1"/>
  <c r="R909" i="7" s="1"/>
  <c r="Q909" i="7" a="1"/>
  <c r="Q909" i="7" s="1"/>
  <c r="O909" i="7" a="1"/>
  <c r="O909" i="7" s="1"/>
  <c r="N909" i="7" a="1"/>
  <c r="N909" i="7" s="1"/>
  <c r="L909" i="7" a="1"/>
  <c r="L909" i="7" s="1"/>
  <c r="K909" i="7" a="1"/>
  <c r="K909" i="7" s="1"/>
  <c r="I909" i="7" a="1"/>
  <c r="I909" i="7" s="1"/>
  <c r="H909" i="7" a="1"/>
  <c r="H909" i="7" s="1"/>
  <c r="R908" i="7" a="1"/>
  <c r="R908" i="7" s="1"/>
  <c r="Q908" i="7" a="1"/>
  <c r="Q908" i="7" s="1"/>
  <c r="O908" i="7" a="1"/>
  <c r="O908" i="7" s="1"/>
  <c r="N908" i="7" a="1"/>
  <c r="N908" i="7" s="1"/>
  <c r="L908" i="7" a="1"/>
  <c r="L908" i="7" s="1"/>
  <c r="K908" i="7" a="1"/>
  <c r="K908" i="7" s="1"/>
  <c r="I908" i="7" a="1"/>
  <c r="I908" i="7" s="1"/>
  <c r="H908" i="7" a="1"/>
  <c r="H908" i="7" s="1"/>
  <c r="R907" i="7" a="1"/>
  <c r="R907" i="7" s="1"/>
  <c r="Q907" i="7" a="1"/>
  <c r="Q907" i="7" s="1"/>
  <c r="O907" i="7" a="1"/>
  <c r="O907" i="7" s="1"/>
  <c r="N907" i="7" a="1"/>
  <c r="N907" i="7" s="1"/>
  <c r="L907" i="7" a="1"/>
  <c r="L907" i="7" s="1"/>
  <c r="K907" i="7" a="1"/>
  <c r="K907" i="7" s="1"/>
  <c r="I907" i="7" a="1"/>
  <c r="I907" i="7" s="1"/>
  <c r="H907" i="7" a="1"/>
  <c r="H907" i="7" s="1"/>
  <c r="R906" i="7" a="1"/>
  <c r="R906" i="7" s="1"/>
  <c r="Q906" i="7" a="1"/>
  <c r="Q906" i="7" s="1"/>
  <c r="O906" i="7" a="1"/>
  <c r="O906" i="7" s="1"/>
  <c r="N906" i="7" a="1"/>
  <c r="N906" i="7" s="1"/>
  <c r="L906" i="7" a="1"/>
  <c r="L906" i="7" s="1"/>
  <c r="K906" i="7" a="1"/>
  <c r="K906" i="7" s="1"/>
  <c r="I906" i="7" a="1"/>
  <c r="I906" i="7" s="1"/>
  <c r="H906" i="7" a="1"/>
  <c r="H906" i="7" s="1"/>
  <c r="R905" i="7" a="1"/>
  <c r="R905" i="7" s="1"/>
  <c r="Q905" i="7" a="1"/>
  <c r="Q905" i="7" s="1"/>
  <c r="O905" i="7" a="1"/>
  <c r="O905" i="7" s="1"/>
  <c r="N905" i="7" a="1"/>
  <c r="N905" i="7" s="1"/>
  <c r="L905" i="7" a="1"/>
  <c r="L905" i="7" s="1"/>
  <c r="K905" i="7" a="1"/>
  <c r="K905" i="7" s="1"/>
  <c r="I905" i="7" a="1"/>
  <c r="I905" i="7" s="1"/>
  <c r="H905" i="7" a="1"/>
  <c r="H905" i="7" s="1"/>
  <c r="R904" i="7" a="1"/>
  <c r="R904" i="7" s="1"/>
  <c r="Q904" i="7" a="1"/>
  <c r="Q904" i="7" s="1"/>
  <c r="O904" i="7" a="1"/>
  <c r="O904" i="7" s="1"/>
  <c r="N904" i="7" a="1"/>
  <c r="N904" i="7" s="1"/>
  <c r="L904" i="7" a="1"/>
  <c r="L904" i="7" s="1"/>
  <c r="K904" i="7" a="1"/>
  <c r="K904" i="7" s="1"/>
  <c r="I904" i="7" a="1"/>
  <c r="I904" i="7" s="1"/>
  <c r="H904" i="7" a="1"/>
  <c r="H904" i="7" s="1"/>
  <c r="R903" i="7" a="1"/>
  <c r="R903" i="7" s="1"/>
  <c r="Q903" i="7" a="1"/>
  <c r="Q903" i="7" s="1"/>
  <c r="O903" i="7" a="1"/>
  <c r="O903" i="7" s="1"/>
  <c r="N903" i="7" a="1"/>
  <c r="N903" i="7" s="1"/>
  <c r="L903" i="7" a="1"/>
  <c r="L903" i="7" s="1"/>
  <c r="K903" i="7" a="1"/>
  <c r="K903" i="7" s="1"/>
  <c r="I903" i="7" a="1"/>
  <c r="I903" i="7" s="1"/>
  <c r="H903" i="7" a="1"/>
  <c r="H903" i="7" s="1"/>
  <c r="R902" i="7" a="1"/>
  <c r="R902" i="7" s="1"/>
  <c r="Q902" i="7" a="1"/>
  <c r="Q902" i="7" s="1"/>
  <c r="O902" i="7" a="1"/>
  <c r="O902" i="7" s="1"/>
  <c r="N902" i="7" a="1"/>
  <c r="N902" i="7" s="1"/>
  <c r="L902" i="7" a="1"/>
  <c r="L902" i="7" s="1"/>
  <c r="K902" i="7" a="1"/>
  <c r="K902" i="7" s="1"/>
  <c r="I902" i="7" a="1"/>
  <c r="I902" i="7" s="1"/>
  <c r="H902" i="7" a="1"/>
  <c r="H902" i="7" s="1"/>
  <c r="R901" i="7" a="1"/>
  <c r="R901" i="7" s="1"/>
  <c r="Q901" i="7" a="1"/>
  <c r="Q901" i="7" s="1"/>
  <c r="O901" i="7" a="1"/>
  <c r="O901" i="7" s="1"/>
  <c r="N901" i="7" a="1"/>
  <c r="N901" i="7" s="1"/>
  <c r="L901" i="7" a="1"/>
  <c r="L901" i="7" s="1"/>
  <c r="K901" i="7" a="1"/>
  <c r="K901" i="7" s="1"/>
  <c r="I901" i="7" a="1"/>
  <c r="I901" i="7" s="1"/>
  <c r="H901" i="7" a="1"/>
  <c r="H901" i="7" s="1"/>
  <c r="R900" i="7" a="1"/>
  <c r="R900" i="7" s="1"/>
  <c r="Q900" i="7" a="1"/>
  <c r="Q900" i="7" s="1"/>
  <c r="O900" i="7" a="1"/>
  <c r="O900" i="7" s="1"/>
  <c r="N900" i="7" a="1"/>
  <c r="N900" i="7" s="1"/>
  <c r="L900" i="7" a="1"/>
  <c r="L900" i="7" s="1"/>
  <c r="K900" i="7" a="1"/>
  <c r="K900" i="7" s="1"/>
  <c r="I900" i="7" a="1"/>
  <c r="I900" i="7" s="1"/>
  <c r="H900" i="7" a="1"/>
  <c r="H900" i="7" s="1"/>
  <c r="R899" i="7" a="1"/>
  <c r="R899" i="7" s="1"/>
  <c r="Q899" i="7" a="1"/>
  <c r="Q899" i="7" s="1"/>
  <c r="O899" i="7" a="1"/>
  <c r="O899" i="7" s="1"/>
  <c r="N899" i="7" a="1"/>
  <c r="N899" i="7" s="1"/>
  <c r="L899" i="7" a="1"/>
  <c r="L899" i="7" s="1"/>
  <c r="K899" i="7" a="1"/>
  <c r="K899" i="7" s="1"/>
  <c r="I899" i="7" a="1"/>
  <c r="I899" i="7" s="1"/>
  <c r="H899" i="7" a="1"/>
  <c r="H899" i="7" s="1"/>
  <c r="R898" i="7" a="1"/>
  <c r="R898" i="7" s="1"/>
  <c r="Q898" i="7" a="1"/>
  <c r="Q898" i="7" s="1"/>
  <c r="O898" i="7" a="1"/>
  <c r="O898" i="7" s="1"/>
  <c r="N898" i="7" a="1"/>
  <c r="N898" i="7" s="1"/>
  <c r="L898" i="7" a="1"/>
  <c r="L898" i="7" s="1"/>
  <c r="K898" i="7" a="1"/>
  <c r="K898" i="7" s="1"/>
  <c r="I898" i="7" a="1"/>
  <c r="I898" i="7" s="1"/>
  <c r="H898" i="7" a="1"/>
  <c r="H898" i="7" s="1"/>
  <c r="R897" i="7" a="1"/>
  <c r="R897" i="7" s="1"/>
  <c r="Q897" i="7" a="1"/>
  <c r="Q897" i="7" s="1"/>
  <c r="O897" i="7" a="1"/>
  <c r="O897" i="7" s="1"/>
  <c r="N897" i="7" a="1"/>
  <c r="N897" i="7" s="1"/>
  <c r="L897" i="7" a="1"/>
  <c r="L897" i="7" s="1"/>
  <c r="K897" i="7" a="1"/>
  <c r="K897" i="7" s="1"/>
  <c r="I897" i="7" a="1"/>
  <c r="I897" i="7" s="1"/>
  <c r="H897" i="7" a="1"/>
  <c r="H897" i="7" s="1"/>
  <c r="R896" i="7" a="1"/>
  <c r="R896" i="7" s="1"/>
  <c r="Q896" i="7" a="1"/>
  <c r="Q896" i="7" s="1"/>
  <c r="O896" i="7" a="1"/>
  <c r="O896" i="7" s="1"/>
  <c r="N896" i="7" a="1"/>
  <c r="N896" i="7" s="1"/>
  <c r="L896" i="7" a="1"/>
  <c r="L896" i="7" s="1"/>
  <c r="K896" i="7" a="1"/>
  <c r="K896" i="7" s="1"/>
  <c r="I896" i="7" a="1"/>
  <c r="I896" i="7" s="1"/>
  <c r="H896" i="7" a="1"/>
  <c r="H896" i="7" s="1"/>
  <c r="R895" i="7" a="1"/>
  <c r="R895" i="7" s="1"/>
  <c r="Q895" i="7" a="1"/>
  <c r="Q895" i="7" s="1"/>
  <c r="O895" i="7" a="1"/>
  <c r="O895" i="7" s="1"/>
  <c r="N895" i="7" a="1"/>
  <c r="N895" i="7" s="1"/>
  <c r="L895" i="7" a="1"/>
  <c r="L895" i="7" s="1"/>
  <c r="K895" i="7" a="1"/>
  <c r="K895" i="7" s="1"/>
  <c r="I895" i="7" a="1"/>
  <c r="I895" i="7" s="1"/>
  <c r="H895" i="7" a="1"/>
  <c r="H895" i="7" s="1"/>
  <c r="R894" i="7" a="1"/>
  <c r="R894" i="7" s="1"/>
  <c r="Q894" i="7" a="1"/>
  <c r="Q894" i="7" s="1"/>
  <c r="O894" i="7" a="1"/>
  <c r="O894" i="7" s="1"/>
  <c r="N894" i="7" a="1"/>
  <c r="N894" i="7" s="1"/>
  <c r="L894" i="7" a="1"/>
  <c r="L894" i="7" s="1"/>
  <c r="K894" i="7" a="1"/>
  <c r="K894" i="7" s="1"/>
  <c r="I894" i="7" a="1"/>
  <c r="I894" i="7" s="1"/>
  <c r="H894" i="7" a="1"/>
  <c r="H894" i="7" s="1"/>
  <c r="R893" i="7" a="1"/>
  <c r="R893" i="7" s="1"/>
  <c r="Q893" i="7" a="1"/>
  <c r="Q893" i="7" s="1"/>
  <c r="O893" i="7" a="1"/>
  <c r="O893" i="7" s="1"/>
  <c r="N893" i="7" a="1"/>
  <c r="N893" i="7" s="1"/>
  <c r="L893" i="7" a="1"/>
  <c r="L893" i="7" s="1"/>
  <c r="K893" i="7" a="1"/>
  <c r="K893" i="7" s="1"/>
  <c r="I893" i="7" a="1"/>
  <c r="I893" i="7" s="1"/>
  <c r="H893" i="7" a="1"/>
  <c r="H893" i="7" s="1"/>
  <c r="R892" i="7" a="1"/>
  <c r="R892" i="7" s="1"/>
  <c r="Q892" i="7" a="1"/>
  <c r="Q892" i="7" s="1"/>
  <c r="O892" i="7" a="1"/>
  <c r="O892" i="7" s="1"/>
  <c r="N892" i="7" a="1"/>
  <c r="N892" i="7" s="1"/>
  <c r="L892" i="7" a="1"/>
  <c r="L892" i="7" s="1"/>
  <c r="K892" i="7" a="1"/>
  <c r="K892" i="7" s="1"/>
  <c r="I892" i="7" a="1"/>
  <c r="I892" i="7" s="1"/>
  <c r="H892" i="7" a="1"/>
  <c r="H892" i="7" s="1"/>
  <c r="R891" i="7" a="1"/>
  <c r="R891" i="7" s="1"/>
  <c r="Q891" i="7" a="1"/>
  <c r="Q891" i="7" s="1"/>
  <c r="O891" i="7" a="1"/>
  <c r="O891" i="7" s="1"/>
  <c r="N891" i="7" a="1"/>
  <c r="N891" i="7" s="1"/>
  <c r="L891" i="7" a="1"/>
  <c r="L891" i="7" s="1"/>
  <c r="K891" i="7" a="1"/>
  <c r="K891" i="7" s="1"/>
  <c r="I891" i="7" a="1"/>
  <c r="I891" i="7" s="1"/>
  <c r="H891" i="7" a="1"/>
  <c r="H891" i="7" s="1"/>
  <c r="R890" i="7" a="1"/>
  <c r="R890" i="7" s="1"/>
  <c r="Q890" i="7" a="1"/>
  <c r="Q890" i="7" s="1"/>
  <c r="O890" i="7" a="1"/>
  <c r="O890" i="7" s="1"/>
  <c r="N890" i="7" a="1"/>
  <c r="N890" i="7" s="1"/>
  <c r="L890" i="7" a="1"/>
  <c r="L890" i="7" s="1"/>
  <c r="K890" i="7" a="1"/>
  <c r="K890" i="7" s="1"/>
  <c r="I890" i="7" a="1"/>
  <c r="I890" i="7" s="1"/>
  <c r="H890" i="7" a="1"/>
  <c r="H890" i="7" s="1"/>
  <c r="R889" i="7" a="1"/>
  <c r="R889" i="7" s="1"/>
  <c r="Q889" i="7" a="1"/>
  <c r="Q889" i="7" s="1"/>
  <c r="O889" i="7" a="1"/>
  <c r="O889" i="7" s="1"/>
  <c r="N889" i="7" a="1"/>
  <c r="N889" i="7" s="1"/>
  <c r="L889" i="7" a="1"/>
  <c r="L889" i="7" s="1"/>
  <c r="K889" i="7" a="1"/>
  <c r="K889" i="7" s="1"/>
  <c r="I889" i="7" a="1"/>
  <c r="I889" i="7" s="1"/>
  <c r="H889" i="7" a="1"/>
  <c r="H889" i="7" s="1"/>
  <c r="R888" i="7" a="1"/>
  <c r="R888" i="7" s="1"/>
  <c r="Q888" i="7" a="1"/>
  <c r="Q888" i="7" s="1"/>
  <c r="O888" i="7" a="1"/>
  <c r="O888" i="7" s="1"/>
  <c r="N888" i="7" a="1"/>
  <c r="N888" i="7" s="1"/>
  <c r="L888" i="7" a="1"/>
  <c r="L888" i="7" s="1"/>
  <c r="K888" i="7" a="1"/>
  <c r="K888" i="7" s="1"/>
  <c r="I888" i="7" a="1"/>
  <c r="I888" i="7" s="1"/>
  <c r="H888" i="7" a="1"/>
  <c r="H888" i="7" s="1"/>
  <c r="R887" i="7" a="1"/>
  <c r="R887" i="7" s="1"/>
  <c r="Q887" i="7" a="1"/>
  <c r="Q887" i="7" s="1"/>
  <c r="O887" i="7" a="1"/>
  <c r="O887" i="7" s="1"/>
  <c r="N887" i="7" a="1"/>
  <c r="N887" i="7" s="1"/>
  <c r="L887" i="7" a="1"/>
  <c r="L887" i="7" s="1"/>
  <c r="K887" i="7" a="1"/>
  <c r="K887" i="7" s="1"/>
  <c r="I887" i="7" a="1"/>
  <c r="I887" i="7" s="1"/>
  <c r="H887" i="7" a="1"/>
  <c r="H887" i="7" s="1"/>
  <c r="R886" i="7" a="1"/>
  <c r="R886" i="7" s="1"/>
  <c r="Q886" i="7" a="1"/>
  <c r="Q886" i="7" s="1"/>
  <c r="O886" i="7" a="1"/>
  <c r="O886" i="7" s="1"/>
  <c r="N886" i="7" a="1"/>
  <c r="N886" i="7" s="1"/>
  <c r="L886" i="7" a="1"/>
  <c r="L886" i="7" s="1"/>
  <c r="K886" i="7" a="1"/>
  <c r="K886" i="7" s="1"/>
  <c r="I886" i="7" a="1"/>
  <c r="I886" i="7" s="1"/>
  <c r="H886" i="7" a="1"/>
  <c r="H886" i="7" s="1"/>
  <c r="R885" i="7" a="1"/>
  <c r="R885" i="7" s="1"/>
  <c r="Q885" i="7" a="1"/>
  <c r="Q885" i="7" s="1"/>
  <c r="O885" i="7" a="1"/>
  <c r="O885" i="7" s="1"/>
  <c r="N885" i="7" a="1"/>
  <c r="N885" i="7" s="1"/>
  <c r="L885" i="7" a="1"/>
  <c r="L885" i="7" s="1"/>
  <c r="K885" i="7" a="1"/>
  <c r="K885" i="7" s="1"/>
  <c r="I885" i="7" a="1"/>
  <c r="I885" i="7" s="1"/>
  <c r="H885" i="7" a="1"/>
  <c r="H885" i="7" s="1"/>
  <c r="R884" i="7" a="1"/>
  <c r="R884" i="7" s="1"/>
  <c r="Q884" i="7" a="1"/>
  <c r="Q884" i="7" s="1"/>
  <c r="O884" i="7" a="1"/>
  <c r="O884" i="7" s="1"/>
  <c r="N884" i="7" a="1"/>
  <c r="N884" i="7" s="1"/>
  <c r="L884" i="7" a="1"/>
  <c r="L884" i="7" s="1"/>
  <c r="K884" i="7" a="1"/>
  <c r="K884" i="7" s="1"/>
  <c r="I884" i="7" a="1"/>
  <c r="I884" i="7" s="1"/>
  <c r="H884" i="7" a="1"/>
  <c r="H884" i="7" s="1"/>
  <c r="R883" i="7" a="1"/>
  <c r="R883" i="7" s="1"/>
  <c r="Q883" i="7" a="1"/>
  <c r="Q883" i="7" s="1"/>
  <c r="O883" i="7" a="1"/>
  <c r="O883" i="7" s="1"/>
  <c r="N883" i="7" a="1"/>
  <c r="N883" i="7" s="1"/>
  <c r="L883" i="7" a="1"/>
  <c r="L883" i="7" s="1"/>
  <c r="K883" i="7" a="1"/>
  <c r="K883" i="7" s="1"/>
  <c r="I883" i="7" a="1"/>
  <c r="I883" i="7" s="1"/>
  <c r="H883" i="7" a="1"/>
  <c r="H883" i="7" s="1"/>
  <c r="R882" i="7" a="1"/>
  <c r="R882" i="7" s="1"/>
  <c r="Q882" i="7" a="1"/>
  <c r="Q882" i="7" s="1"/>
  <c r="O882" i="7" a="1"/>
  <c r="O882" i="7" s="1"/>
  <c r="N882" i="7" a="1"/>
  <c r="N882" i="7" s="1"/>
  <c r="L882" i="7" a="1"/>
  <c r="L882" i="7" s="1"/>
  <c r="K882" i="7" a="1"/>
  <c r="K882" i="7" s="1"/>
  <c r="I882" i="7" a="1"/>
  <c r="I882" i="7" s="1"/>
  <c r="H882" i="7" a="1"/>
  <c r="H882" i="7" s="1"/>
  <c r="R881" i="7" a="1"/>
  <c r="R881" i="7" s="1"/>
  <c r="Q881" i="7" a="1"/>
  <c r="Q881" i="7" s="1"/>
  <c r="O881" i="7" a="1"/>
  <c r="O881" i="7" s="1"/>
  <c r="N881" i="7" a="1"/>
  <c r="N881" i="7" s="1"/>
  <c r="L881" i="7" a="1"/>
  <c r="L881" i="7" s="1"/>
  <c r="K881" i="7" a="1"/>
  <c r="K881" i="7" s="1"/>
  <c r="I881" i="7" a="1"/>
  <c r="I881" i="7" s="1"/>
  <c r="H881" i="7" a="1"/>
  <c r="H881" i="7" s="1"/>
  <c r="R880" i="7" a="1"/>
  <c r="R880" i="7" s="1"/>
  <c r="Q880" i="7" a="1"/>
  <c r="Q880" i="7" s="1"/>
  <c r="O880" i="7" a="1"/>
  <c r="O880" i="7" s="1"/>
  <c r="N880" i="7" a="1"/>
  <c r="N880" i="7" s="1"/>
  <c r="L880" i="7" a="1"/>
  <c r="L880" i="7" s="1"/>
  <c r="K880" i="7" a="1"/>
  <c r="K880" i="7" s="1"/>
  <c r="I880" i="7" a="1"/>
  <c r="I880" i="7" s="1"/>
  <c r="H880" i="7" a="1"/>
  <c r="H880" i="7" s="1"/>
  <c r="R879" i="7" a="1"/>
  <c r="R879" i="7" s="1"/>
  <c r="Q879" i="7" a="1"/>
  <c r="Q879" i="7" s="1"/>
  <c r="O879" i="7" a="1"/>
  <c r="O879" i="7" s="1"/>
  <c r="N879" i="7" a="1"/>
  <c r="N879" i="7" s="1"/>
  <c r="L879" i="7" a="1"/>
  <c r="L879" i="7" s="1"/>
  <c r="K879" i="7" a="1"/>
  <c r="K879" i="7" s="1"/>
  <c r="I879" i="7" a="1"/>
  <c r="I879" i="7" s="1"/>
  <c r="H879" i="7" a="1"/>
  <c r="H879" i="7" s="1"/>
  <c r="R878" i="7" a="1"/>
  <c r="R878" i="7" s="1"/>
  <c r="Q878" i="7" a="1"/>
  <c r="Q878" i="7" s="1"/>
  <c r="O878" i="7" a="1"/>
  <c r="O878" i="7" s="1"/>
  <c r="N878" i="7" a="1"/>
  <c r="N878" i="7" s="1"/>
  <c r="L878" i="7" a="1"/>
  <c r="L878" i="7" s="1"/>
  <c r="K878" i="7" a="1"/>
  <c r="K878" i="7" s="1"/>
  <c r="I878" i="7" a="1"/>
  <c r="I878" i="7" s="1"/>
  <c r="H878" i="7" a="1"/>
  <c r="H878" i="7" s="1"/>
  <c r="R877" i="7" a="1"/>
  <c r="R877" i="7" s="1"/>
  <c r="Q877" i="7" a="1"/>
  <c r="Q877" i="7" s="1"/>
  <c r="O877" i="7" a="1"/>
  <c r="O877" i="7" s="1"/>
  <c r="N877" i="7" a="1"/>
  <c r="N877" i="7" s="1"/>
  <c r="L877" i="7" a="1"/>
  <c r="L877" i="7" s="1"/>
  <c r="K877" i="7" a="1"/>
  <c r="K877" i="7" s="1"/>
  <c r="I877" i="7" a="1"/>
  <c r="I877" i="7" s="1"/>
  <c r="H877" i="7" a="1"/>
  <c r="H877" i="7" s="1"/>
  <c r="R876" i="7" a="1"/>
  <c r="R876" i="7" s="1"/>
  <c r="Q876" i="7" a="1"/>
  <c r="Q876" i="7" s="1"/>
  <c r="O876" i="7" a="1"/>
  <c r="O876" i="7" s="1"/>
  <c r="N876" i="7" a="1"/>
  <c r="N876" i="7" s="1"/>
  <c r="L876" i="7" a="1"/>
  <c r="L876" i="7" s="1"/>
  <c r="K876" i="7" a="1"/>
  <c r="K876" i="7" s="1"/>
  <c r="I876" i="7" a="1"/>
  <c r="I876" i="7" s="1"/>
  <c r="H876" i="7" a="1"/>
  <c r="H876" i="7" s="1"/>
  <c r="R875" i="7" a="1"/>
  <c r="R875" i="7" s="1"/>
  <c r="Q875" i="7" a="1"/>
  <c r="Q875" i="7" s="1"/>
  <c r="O875" i="7" a="1"/>
  <c r="O875" i="7" s="1"/>
  <c r="N875" i="7" a="1"/>
  <c r="N875" i="7" s="1"/>
  <c r="L875" i="7" a="1"/>
  <c r="L875" i="7" s="1"/>
  <c r="K875" i="7" a="1"/>
  <c r="K875" i="7" s="1"/>
  <c r="I875" i="7" a="1"/>
  <c r="I875" i="7" s="1"/>
  <c r="H875" i="7" a="1"/>
  <c r="H875" i="7" s="1"/>
  <c r="R874" i="7" a="1"/>
  <c r="R874" i="7" s="1"/>
  <c r="Q874" i="7" a="1"/>
  <c r="Q874" i="7" s="1"/>
  <c r="O874" i="7" a="1"/>
  <c r="O874" i="7" s="1"/>
  <c r="N874" i="7" a="1"/>
  <c r="N874" i="7" s="1"/>
  <c r="L874" i="7" a="1"/>
  <c r="L874" i="7" s="1"/>
  <c r="K874" i="7" a="1"/>
  <c r="K874" i="7" s="1"/>
  <c r="I874" i="7" a="1"/>
  <c r="I874" i="7" s="1"/>
  <c r="H874" i="7" a="1"/>
  <c r="H874" i="7" s="1"/>
  <c r="R873" i="7" a="1"/>
  <c r="R873" i="7" s="1"/>
  <c r="Q873" i="7" a="1"/>
  <c r="Q873" i="7" s="1"/>
  <c r="O873" i="7" a="1"/>
  <c r="O873" i="7" s="1"/>
  <c r="N873" i="7" a="1"/>
  <c r="N873" i="7" s="1"/>
  <c r="L873" i="7" a="1"/>
  <c r="L873" i="7" s="1"/>
  <c r="K873" i="7" a="1"/>
  <c r="K873" i="7" s="1"/>
  <c r="I873" i="7" a="1"/>
  <c r="I873" i="7" s="1"/>
  <c r="H873" i="7" a="1"/>
  <c r="H873" i="7" s="1"/>
  <c r="R872" i="7" a="1"/>
  <c r="R872" i="7" s="1"/>
  <c r="Q872" i="7" a="1"/>
  <c r="Q872" i="7" s="1"/>
  <c r="O872" i="7" a="1"/>
  <c r="O872" i="7" s="1"/>
  <c r="N872" i="7" a="1"/>
  <c r="N872" i="7" s="1"/>
  <c r="L872" i="7" a="1"/>
  <c r="L872" i="7" s="1"/>
  <c r="K872" i="7" a="1"/>
  <c r="K872" i="7" s="1"/>
  <c r="I872" i="7" a="1"/>
  <c r="I872" i="7" s="1"/>
  <c r="H872" i="7" a="1"/>
  <c r="H872" i="7" s="1"/>
  <c r="R871" i="7" a="1"/>
  <c r="R871" i="7" s="1"/>
  <c r="Q871" i="7" a="1"/>
  <c r="Q871" i="7" s="1"/>
  <c r="O871" i="7" a="1"/>
  <c r="O871" i="7" s="1"/>
  <c r="N871" i="7" a="1"/>
  <c r="N871" i="7" s="1"/>
  <c r="L871" i="7" a="1"/>
  <c r="L871" i="7" s="1"/>
  <c r="K871" i="7" a="1"/>
  <c r="K871" i="7" s="1"/>
  <c r="I871" i="7" a="1"/>
  <c r="I871" i="7" s="1"/>
  <c r="H871" i="7" a="1"/>
  <c r="H871" i="7" s="1"/>
  <c r="R870" i="7" a="1"/>
  <c r="R870" i="7" s="1"/>
  <c r="Q870" i="7" a="1"/>
  <c r="Q870" i="7" s="1"/>
  <c r="O870" i="7" a="1"/>
  <c r="O870" i="7" s="1"/>
  <c r="N870" i="7" a="1"/>
  <c r="N870" i="7" s="1"/>
  <c r="L870" i="7" a="1"/>
  <c r="L870" i="7" s="1"/>
  <c r="K870" i="7" a="1"/>
  <c r="K870" i="7" s="1"/>
  <c r="I870" i="7" a="1"/>
  <c r="I870" i="7" s="1"/>
  <c r="H870" i="7" a="1"/>
  <c r="H870" i="7" s="1"/>
  <c r="R869" i="7" a="1"/>
  <c r="R869" i="7" s="1"/>
  <c r="Q869" i="7" a="1"/>
  <c r="Q869" i="7" s="1"/>
  <c r="O869" i="7" a="1"/>
  <c r="O869" i="7" s="1"/>
  <c r="N869" i="7" a="1"/>
  <c r="N869" i="7" s="1"/>
  <c r="L869" i="7" a="1"/>
  <c r="L869" i="7" s="1"/>
  <c r="K869" i="7" a="1"/>
  <c r="K869" i="7" s="1"/>
  <c r="I869" i="7" a="1"/>
  <c r="I869" i="7" s="1"/>
  <c r="H869" i="7" a="1"/>
  <c r="H869" i="7" s="1"/>
  <c r="R868" i="7" a="1"/>
  <c r="R868" i="7" s="1"/>
  <c r="Q868" i="7" a="1"/>
  <c r="Q868" i="7" s="1"/>
  <c r="O868" i="7" a="1"/>
  <c r="O868" i="7" s="1"/>
  <c r="N868" i="7" a="1"/>
  <c r="N868" i="7" s="1"/>
  <c r="L868" i="7" a="1"/>
  <c r="L868" i="7" s="1"/>
  <c r="K868" i="7" a="1"/>
  <c r="K868" i="7" s="1"/>
  <c r="I868" i="7" a="1"/>
  <c r="I868" i="7" s="1"/>
  <c r="H868" i="7" a="1"/>
  <c r="H868" i="7" s="1"/>
  <c r="R867" i="7" a="1"/>
  <c r="R867" i="7" s="1"/>
  <c r="Q867" i="7" a="1"/>
  <c r="Q867" i="7" s="1"/>
  <c r="O867" i="7" a="1"/>
  <c r="O867" i="7" s="1"/>
  <c r="N867" i="7" a="1"/>
  <c r="N867" i="7" s="1"/>
  <c r="L867" i="7" a="1"/>
  <c r="L867" i="7" s="1"/>
  <c r="K867" i="7" a="1"/>
  <c r="K867" i="7" s="1"/>
  <c r="I867" i="7" a="1"/>
  <c r="I867" i="7" s="1"/>
  <c r="H867" i="7" a="1"/>
  <c r="H867" i="7" s="1"/>
  <c r="R866" i="7" a="1"/>
  <c r="R866" i="7" s="1"/>
  <c r="Q866" i="7" a="1"/>
  <c r="Q866" i="7" s="1"/>
  <c r="O866" i="7" a="1"/>
  <c r="O866" i="7" s="1"/>
  <c r="N866" i="7" a="1"/>
  <c r="N866" i="7" s="1"/>
  <c r="L866" i="7" a="1"/>
  <c r="L866" i="7" s="1"/>
  <c r="K866" i="7" a="1"/>
  <c r="K866" i="7" s="1"/>
  <c r="I866" i="7" a="1"/>
  <c r="I866" i="7" s="1"/>
  <c r="H866" i="7" a="1"/>
  <c r="H866" i="7" s="1"/>
  <c r="R865" i="7" a="1"/>
  <c r="R865" i="7" s="1"/>
  <c r="Q865" i="7" a="1"/>
  <c r="Q865" i="7" s="1"/>
  <c r="O865" i="7" a="1"/>
  <c r="O865" i="7" s="1"/>
  <c r="N865" i="7" a="1"/>
  <c r="N865" i="7" s="1"/>
  <c r="L865" i="7" a="1"/>
  <c r="L865" i="7" s="1"/>
  <c r="K865" i="7" a="1"/>
  <c r="K865" i="7" s="1"/>
  <c r="I865" i="7" a="1"/>
  <c r="I865" i="7" s="1"/>
  <c r="H865" i="7" a="1"/>
  <c r="H865" i="7" s="1"/>
  <c r="R864" i="7" a="1"/>
  <c r="R864" i="7" s="1"/>
  <c r="Q864" i="7" a="1"/>
  <c r="Q864" i="7" s="1"/>
  <c r="O864" i="7" a="1"/>
  <c r="O864" i="7" s="1"/>
  <c r="N864" i="7" a="1"/>
  <c r="N864" i="7" s="1"/>
  <c r="L864" i="7" a="1"/>
  <c r="L864" i="7" s="1"/>
  <c r="K864" i="7" a="1"/>
  <c r="K864" i="7" s="1"/>
  <c r="I864" i="7" a="1"/>
  <c r="I864" i="7" s="1"/>
  <c r="H864" i="7" a="1"/>
  <c r="H864" i="7" s="1"/>
  <c r="R863" i="7" a="1"/>
  <c r="R863" i="7" s="1"/>
  <c r="Q863" i="7" a="1"/>
  <c r="Q863" i="7" s="1"/>
  <c r="O863" i="7" a="1"/>
  <c r="O863" i="7" s="1"/>
  <c r="N863" i="7" a="1"/>
  <c r="N863" i="7" s="1"/>
  <c r="L863" i="7" a="1"/>
  <c r="L863" i="7" s="1"/>
  <c r="K863" i="7" a="1"/>
  <c r="K863" i="7" s="1"/>
  <c r="I863" i="7" a="1"/>
  <c r="I863" i="7" s="1"/>
  <c r="H863" i="7" a="1"/>
  <c r="H863" i="7" s="1"/>
  <c r="R862" i="7" a="1"/>
  <c r="R862" i="7" s="1"/>
  <c r="Q862" i="7" a="1"/>
  <c r="Q862" i="7" s="1"/>
  <c r="O862" i="7" a="1"/>
  <c r="O862" i="7" s="1"/>
  <c r="N862" i="7" a="1"/>
  <c r="N862" i="7" s="1"/>
  <c r="L862" i="7" a="1"/>
  <c r="L862" i="7" s="1"/>
  <c r="K862" i="7" a="1"/>
  <c r="K862" i="7" s="1"/>
  <c r="I862" i="7" a="1"/>
  <c r="I862" i="7" s="1"/>
  <c r="H862" i="7" a="1"/>
  <c r="H862" i="7" s="1"/>
  <c r="R861" i="7" a="1"/>
  <c r="R861" i="7" s="1"/>
  <c r="Q861" i="7" a="1"/>
  <c r="Q861" i="7" s="1"/>
  <c r="O861" i="7" a="1"/>
  <c r="O861" i="7" s="1"/>
  <c r="N861" i="7" a="1"/>
  <c r="N861" i="7" s="1"/>
  <c r="L861" i="7" a="1"/>
  <c r="L861" i="7" s="1"/>
  <c r="K861" i="7" a="1"/>
  <c r="K861" i="7" s="1"/>
  <c r="I861" i="7" a="1"/>
  <c r="I861" i="7" s="1"/>
  <c r="H861" i="7" a="1"/>
  <c r="H861" i="7" s="1"/>
  <c r="R860" i="7" a="1"/>
  <c r="R860" i="7" s="1"/>
  <c r="Q860" i="7" a="1"/>
  <c r="Q860" i="7" s="1"/>
  <c r="O860" i="7" a="1"/>
  <c r="O860" i="7" s="1"/>
  <c r="N860" i="7" a="1"/>
  <c r="N860" i="7" s="1"/>
  <c r="L860" i="7" a="1"/>
  <c r="L860" i="7" s="1"/>
  <c r="K860" i="7" a="1"/>
  <c r="K860" i="7" s="1"/>
  <c r="I860" i="7" a="1"/>
  <c r="I860" i="7" s="1"/>
  <c r="H860" i="7" a="1"/>
  <c r="H860" i="7" s="1"/>
  <c r="R859" i="7" a="1"/>
  <c r="R859" i="7" s="1"/>
  <c r="Q859" i="7" a="1"/>
  <c r="Q859" i="7" s="1"/>
  <c r="O859" i="7" a="1"/>
  <c r="O859" i="7" s="1"/>
  <c r="N859" i="7" a="1"/>
  <c r="N859" i="7" s="1"/>
  <c r="L859" i="7" a="1"/>
  <c r="L859" i="7" s="1"/>
  <c r="K859" i="7" a="1"/>
  <c r="K859" i="7" s="1"/>
  <c r="I859" i="7" a="1"/>
  <c r="I859" i="7" s="1"/>
  <c r="H859" i="7" a="1"/>
  <c r="H859" i="7" s="1"/>
  <c r="R858" i="7" a="1"/>
  <c r="R858" i="7" s="1"/>
  <c r="Q858" i="7" a="1"/>
  <c r="Q858" i="7" s="1"/>
  <c r="O858" i="7" a="1"/>
  <c r="O858" i="7" s="1"/>
  <c r="N858" i="7" a="1"/>
  <c r="N858" i="7" s="1"/>
  <c r="L858" i="7" a="1"/>
  <c r="L858" i="7" s="1"/>
  <c r="K858" i="7" a="1"/>
  <c r="K858" i="7" s="1"/>
  <c r="I858" i="7" a="1"/>
  <c r="I858" i="7" s="1"/>
  <c r="H858" i="7" a="1"/>
  <c r="H858" i="7" s="1"/>
  <c r="R857" i="7" a="1"/>
  <c r="R857" i="7" s="1"/>
  <c r="Q857" i="7" a="1"/>
  <c r="Q857" i="7" s="1"/>
  <c r="O857" i="7" a="1"/>
  <c r="O857" i="7" s="1"/>
  <c r="N857" i="7" a="1"/>
  <c r="N857" i="7" s="1"/>
  <c r="L857" i="7" a="1"/>
  <c r="L857" i="7" s="1"/>
  <c r="K857" i="7" a="1"/>
  <c r="K857" i="7" s="1"/>
  <c r="I857" i="7" a="1"/>
  <c r="I857" i="7" s="1"/>
  <c r="H857" i="7" a="1"/>
  <c r="H857" i="7" s="1"/>
  <c r="R856" i="7" a="1"/>
  <c r="R856" i="7" s="1"/>
  <c r="Q856" i="7" a="1"/>
  <c r="Q856" i="7" s="1"/>
  <c r="O856" i="7" a="1"/>
  <c r="O856" i="7" s="1"/>
  <c r="N856" i="7" a="1"/>
  <c r="N856" i="7" s="1"/>
  <c r="L856" i="7" a="1"/>
  <c r="L856" i="7" s="1"/>
  <c r="K856" i="7" a="1"/>
  <c r="K856" i="7" s="1"/>
  <c r="I856" i="7" a="1"/>
  <c r="I856" i="7" s="1"/>
  <c r="H856" i="7" a="1"/>
  <c r="H856" i="7" s="1"/>
  <c r="R855" i="7" a="1"/>
  <c r="R855" i="7" s="1"/>
  <c r="Q855" i="7" a="1"/>
  <c r="Q855" i="7" s="1"/>
  <c r="O855" i="7" a="1"/>
  <c r="O855" i="7" s="1"/>
  <c r="N855" i="7" a="1"/>
  <c r="N855" i="7" s="1"/>
  <c r="L855" i="7" a="1"/>
  <c r="L855" i="7" s="1"/>
  <c r="K855" i="7" a="1"/>
  <c r="K855" i="7" s="1"/>
  <c r="I855" i="7" a="1"/>
  <c r="I855" i="7" s="1"/>
  <c r="H855" i="7" a="1"/>
  <c r="H855" i="7" s="1"/>
  <c r="R854" i="7" a="1"/>
  <c r="R854" i="7" s="1"/>
  <c r="Q854" i="7" a="1"/>
  <c r="Q854" i="7" s="1"/>
  <c r="O854" i="7" a="1"/>
  <c r="O854" i="7" s="1"/>
  <c r="N854" i="7" a="1"/>
  <c r="N854" i="7" s="1"/>
  <c r="L854" i="7" a="1"/>
  <c r="L854" i="7" s="1"/>
  <c r="K854" i="7" a="1"/>
  <c r="K854" i="7" s="1"/>
  <c r="I854" i="7" a="1"/>
  <c r="I854" i="7" s="1"/>
  <c r="H854" i="7" a="1"/>
  <c r="H854" i="7" s="1"/>
  <c r="R853" i="7" a="1"/>
  <c r="R853" i="7" s="1"/>
  <c r="Q853" i="7" a="1"/>
  <c r="Q853" i="7" s="1"/>
  <c r="O853" i="7" a="1"/>
  <c r="O853" i="7" s="1"/>
  <c r="N853" i="7" a="1"/>
  <c r="N853" i="7" s="1"/>
  <c r="L853" i="7" a="1"/>
  <c r="L853" i="7" s="1"/>
  <c r="K853" i="7" a="1"/>
  <c r="K853" i="7" s="1"/>
  <c r="I853" i="7" a="1"/>
  <c r="I853" i="7" s="1"/>
  <c r="H853" i="7" a="1"/>
  <c r="H853" i="7" s="1"/>
  <c r="R852" i="7" a="1"/>
  <c r="R852" i="7" s="1"/>
  <c r="Q852" i="7" a="1"/>
  <c r="Q852" i="7" s="1"/>
  <c r="O852" i="7" a="1"/>
  <c r="O852" i="7" s="1"/>
  <c r="N852" i="7" a="1"/>
  <c r="N852" i="7" s="1"/>
  <c r="L852" i="7" a="1"/>
  <c r="L852" i="7" s="1"/>
  <c r="K852" i="7" a="1"/>
  <c r="K852" i="7" s="1"/>
  <c r="I852" i="7" a="1"/>
  <c r="I852" i="7" s="1"/>
  <c r="H852" i="7" a="1"/>
  <c r="H852" i="7" s="1"/>
  <c r="R851" i="7" a="1"/>
  <c r="R851" i="7" s="1"/>
  <c r="Q851" i="7" a="1"/>
  <c r="Q851" i="7" s="1"/>
  <c r="O851" i="7" a="1"/>
  <c r="O851" i="7" s="1"/>
  <c r="N851" i="7" a="1"/>
  <c r="N851" i="7" s="1"/>
  <c r="L851" i="7" a="1"/>
  <c r="L851" i="7" s="1"/>
  <c r="K851" i="7" a="1"/>
  <c r="K851" i="7" s="1"/>
  <c r="I851" i="7" a="1"/>
  <c r="I851" i="7" s="1"/>
  <c r="H851" i="7" a="1"/>
  <c r="H851" i="7" s="1"/>
  <c r="R850" i="7" a="1"/>
  <c r="R850" i="7" s="1"/>
  <c r="Q850" i="7" a="1"/>
  <c r="Q850" i="7" s="1"/>
  <c r="O850" i="7" a="1"/>
  <c r="O850" i="7" s="1"/>
  <c r="N850" i="7" a="1"/>
  <c r="N850" i="7" s="1"/>
  <c r="L850" i="7" a="1"/>
  <c r="L850" i="7" s="1"/>
  <c r="K850" i="7" a="1"/>
  <c r="K850" i="7" s="1"/>
  <c r="I850" i="7" a="1"/>
  <c r="I850" i="7" s="1"/>
  <c r="H850" i="7" a="1"/>
  <c r="H850" i="7" s="1"/>
  <c r="R849" i="7" a="1"/>
  <c r="R849" i="7" s="1"/>
  <c r="Q849" i="7" a="1"/>
  <c r="Q849" i="7" s="1"/>
  <c r="O849" i="7" a="1"/>
  <c r="O849" i="7" s="1"/>
  <c r="N849" i="7" a="1"/>
  <c r="N849" i="7" s="1"/>
  <c r="L849" i="7" a="1"/>
  <c r="L849" i="7" s="1"/>
  <c r="K849" i="7" a="1"/>
  <c r="K849" i="7" s="1"/>
  <c r="I849" i="7" a="1"/>
  <c r="I849" i="7" s="1"/>
  <c r="H849" i="7" a="1"/>
  <c r="H849" i="7" s="1"/>
  <c r="R848" i="7" a="1"/>
  <c r="R848" i="7" s="1"/>
  <c r="Q848" i="7" a="1"/>
  <c r="Q848" i="7" s="1"/>
  <c r="O848" i="7" a="1"/>
  <c r="O848" i="7" s="1"/>
  <c r="N848" i="7" a="1"/>
  <c r="N848" i="7" s="1"/>
  <c r="L848" i="7" a="1"/>
  <c r="L848" i="7" s="1"/>
  <c r="K848" i="7" a="1"/>
  <c r="K848" i="7" s="1"/>
  <c r="I848" i="7" a="1"/>
  <c r="I848" i="7" s="1"/>
  <c r="H848" i="7" a="1"/>
  <c r="H848" i="7" s="1"/>
  <c r="R847" i="7" a="1"/>
  <c r="R847" i="7" s="1"/>
  <c r="Q847" i="7" a="1"/>
  <c r="Q847" i="7" s="1"/>
  <c r="O847" i="7" a="1"/>
  <c r="O847" i="7" s="1"/>
  <c r="N847" i="7" a="1"/>
  <c r="N847" i="7" s="1"/>
  <c r="L847" i="7" a="1"/>
  <c r="L847" i="7" s="1"/>
  <c r="K847" i="7" a="1"/>
  <c r="K847" i="7" s="1"/>
  <c r="I847" i="7" a="1"/>
  <c r="I847" i="7" s="1"/>
  <c r="H847" i="7" a="1"/>
  <c r="H847" i="7" s="1"/>
  <c r="R846" i="7" a="1"/>
  <c r="R846" i="7" s="1"/>
  <c r="Q846" i="7" a="1"/>
  <c r="Q846" i="7" s="1"/>
  <c r="O846" i="7" a="1"/>
  <c r="O846" i="7" s="1"/>
  <c r="N846" i="7" a="1"/>
  <c r="N846" i="7" s="1"/>
  <c r="L846" i="7" a="1"/>
  <c r="L846" i="7" s="1"/>
  <c r="K846" i="7" a="1"/>
  <c r="K846" i="7" s="1"/>
  <c r="I846" i="7" a="1"/>
  <c r="I846" i="7" s="1"/>
  <c r="H846" i="7" a="1"/>
  <c r="H846" i="7" s="1"/>
  <c r="R845" i="7" a="1"/>
  <c r="R845" i="7" s="1"/>
  <c r="Q845" i="7" a="1"/>
  <c r="Q845" i="7" s="1"/>
  <c r="O845" i="7" a="1"/>
  <c r="O845" i="7" s="1"/>
  <c r="N845" i="7" a="1"/>
  <c r="N845" i="7" s="1"/>
  <c r="L845" i="7" a="1"/>
  <c r="L845" i="7" s="1"/>
  <c r="K845" i="7" a="1"/>
  <c r="K845" i="7" s="1"/>
  <c r="I845" i="7" a="1"/>
  <c r="I845" i="7" s="1"/>
  <c r="H845" i="7" a="1"/>
  <c r="H845" i="7" s="1"/>
  <c r="R844" i="7" a="1"/>
  <c r="R844" i="7" s="1"/>
  <c r="Q844" i="7" a="1"/>
  <c r="Q844" i="7" s="1"/>
  <c r="O844" i="7" a="1"/>
  <c r="O844" i="7" s="1"/>
  <c r="N844" i="7" a="1"/>
  <c r="N844" i="7" s="1"/>
  <c r="L844" i="7" a="1"/>
  <c r="L844" i="7" s="1"/>
  <c r="K844" i="7" a="1"/>
  <c r="K844" i="7" s="1"/>
  <c r="I844" i="7" a="1"/>
  <c r="I844" i="7" s="1"/>
  <c r="H844" i="7" a="1"/>
  <c r="H844" i="7" s="1"/>
  <c r="R843" i="7" a="1"/>
  <c r="R843" i="7" s="1"/>
  <c r="Q843" i="7" a="1"/>
  <c r="Q843" i="7" s="1"/>
  <c r="O843" i="7" a="1"/>
  <c r="O843" i="7" s="1"/>
  <c r="N843" i="7" a="1"/>
  <c r="N843" i="7" s="1"/>
  <c r="L843" i="7" a="1"/>
  <c r="L843" i="7" s="1"/>
  <c r="K843" i="7" a="1"/>
  <c r="K843" i="7" s="1"/>
  <c r="I843" i="7" a="1"/>
  <c r="I843" i="7" s="1"/>
  <c r="H843" i="7" a="1"/>
  <c r="H843" i="7" s="1"/>
  <c r="R842" i="7" a="1"/>
  <c r="R842" i="7" s="1"/>
  <c r="Q842" i="7" a="1"/>
  <c r="Q842" i="7" s="1"/>
  <c r="O842" i="7" a="1"/>
  <c r="O842" i="7" s="1"/>
  <c r="N842" i="7" a="1"/>
  <c r="N842" i="7" s="1"/>
  <c r="L842" i="7" a="1"/>
  <c r="L842" i="7" s="1"/>
  <c r="K842" i="7" a="1"/>
  <c r="K842" i="7" s="1"/>
  <c r="I842" i="7" a="1"/>
  <c r="I842" i="7" s="1"/>
  <c r="H842" i="7" a="1"/>
  <c r="H842" i="7" s="1"/>
  <c r="R841" i="7" a="1"/>
  <c r="R841" i="7" s="1"/>
  <c r="Q841" i="7" a="1"/>
  <c r="Q841" i="7" s="1"/>
  <c r="O841" i="7" a="1"/>
  <c r="O841" i="7" s="1"/>
  <c r="N841" i="7" a="1"/>
  <c r="N841" i="7" s="1"/>
  <c r="L841" i="7" a="1"/>
  <c r="L841" i="7" s="1"/>
  <c r="K841" i="7" a="1"/>
  <c r="K841" i="7" s="1"/>
  <c r="I841" i="7" a="1"/>
  <c r="I841" i="7" s="1"/>
  <c r="H841" i="7" a="1"/>
  <c r="H841" i="7" s="1"/>
  <c r="R840" i="7" a="1"/>
  <c r="R840" i="7" s="1"/>
  <c r="Q840" i="7" a="1"/>
  <c r="Q840" i="7" s="1"/>
  <c r="O840" i="7" a="1"/>
  <c r="O840" i="7" s="1"/>
  <c r="N840" i="7" a="1"/>
  <c r="N840" i="7" s="1"/>
  <c r="L840" i="7" a="1"/>
  <c r="L840" i="7" s="1"/>
  <c r="K840" i="7" a="1"/>
  <c r="K840" i="7" s="1"/>
  <c r="I840" i="7" a="1"/>
  <c r="I840" i="7" s="1"/>
  <c r="H840" i="7" a="1"/>
  <c r="H840" i="7" s="1"/>
  <c r="R839" i="7" a="1"/>
  <c r="R839" i="7" s="1"/>
  <c r="Q839" i="7" a="1"/>
  <c r="Q839" i="7" s="1"/>
  <c r="O839" i="7" a="1"/>
  <c r="O839" i="7" s="1"/>
  <c r="N839" i="7" a="1"/>
  <c r="N839" i="7" s="1"/>
  <c r="L839" i="7" a="1"/>
  <c r="L839" i="7" s="1"/>
  <c r="K839" i="7" a="1"/>
  <c r="K839" i="7" s="1"/>
  <c r="I839" i="7" a="1"/>
  <c r="I839" i="7" s="1"/>
  <c r="H839" i="7" a="1"/>
  <c r="H839" i="7" s="1"/>
  <c r="R838" i="7" a="1"/>
  <c r="R838" i="7" s="1"/>
  <c r="Q838" i="7" a="1"/>
  <c r="Q838" i="7" s="1"/>
  <c r="O838" i="7" a="1"/>
  <c r="O838" i="7" s="1"/>
  <c r="N838" i="7" a="1"/>
  <c r="N838" i="7" s="1"/>
  <c r="L838" i="7" a="1"/>
  <c r="L838" i="7" s="1"/>
  <c r="K838" i="7" a="1"/>
  <c r="K838" i="7" s="1"/>
  <c r="I838" i="7" a="1"/>
  <c r="I838" i="7" s="1"/>
  <c r="H838" i="7" a="1"/>
  <c r="H838" i="7" s="1"/>
  <c r="R837" i="7" a="1"/>
  <c r="R837" i="7" s="1"/>
  <c r="Q837" i="7" a="1"/>
  <c r="Q837" i="7" s="1"/>
  <c r="O837" i="7" a="1"/>
  <c r="O837" i="7" s="1"/>
  <c r="N837" i="7" a="1"/>
  <c r="N837" i="7" s="1"/>
  <c r="L837" i="7" a="1"/>
  <c r="L837" i="7" s="1"/>
  <c r="K837" i="7" a="1"/>
  <c r="K837" i="7" s="1"/>
  <c r="I837" i="7" a="1"/>
  <c r="I837" i="7" s="1"/>
  <c r="H837" i="7" a="1"/>
  <c r="H837" i="7" s="1"/>
  <c r="R836" i="7" a="1"/>
  <c r="R836" i="7" s="1"/>
  <c r="Q836" i="7" a="1"/>
  <c r="Q836" i="7" s="1"/>
  <c r="O836" i="7" a="1"/>
  <c r="O836" i="7" s="1"/>
  <c r="N836" i="7" a="1"/>
  <c r="N836" i="7" s="1"/>
  <c r="L836" i="7" a="1"/>
  <c r="L836" i="7" s="1"/>
  <c r="K836" i="7" a="1"/>
  <c r="K836" i="7" s="1"/>
  <c r="I836" i="7" a="1"/>
  <c r="I836" i="7" s="1"/>
  <c r="H836" i="7" a="1"/>
  <c r="H836" i="7" s="1"/>
  <c r="R835" i="7" a="1"/>
  <c r="R835" i="7" s="1"/>
  <c r="Q835" i="7" a="1"/>
  <c r="Q835" i="7" s="1"/>
  <c r="O835" i="7" a="1"/>
  <c r="O835" i="7" s="1"/>
  <c r="N835" i="7" a="1"/>
  <c r="N835" i="7" s="1"/>
  <c r="L835" i="7" a="1"/>
  <c r="L835" i="7" s="1"/>
  <c r="K835" i="7" a="1"/>
  <c r="K835" i="7" s="1"/>
  <c r="I835" i="7" a="1"/>
  <c r="I835" i="7" s="1"/>
  <c r="H835" i="7" a="1"/>
  <c r="H835" i="7" s="1"/>
  <c r="R834" i="7" a="1"/>
  <c r="R834" i="7" s="1"/>
  <c r="Q834" i="7" a="1"/>
  <c r="Q834" i="7" s="1"/>
  <c r="O834" i="7" a="1"/>
  <c r="O834" i="7" s="1"/>
  <c r="N834" i="7" a="1"/>
  <c r="N834" i="7" s="1"/>
  <c r="L834" i="7" a="1"/>
  <c r="L834" i="7" s="1"/>
  <c r="K834" i="7" a="1"/>
  <c r="K834" i="7" s="1"/>
  <c r="I834" i="7" a="1"/>
  <c r="I834" i="7" s="1"/>
  <c r="H834" i="7" a="1"/>
  <c r="H834" i="7" s="1"/>
  <c r="R833" i="7" a="1"/>
  <c r="R833" i="7" s="1"/>
  <c r="Q833" i="7" a="1"/>
  <c r="Q833" i="7" s="1"/>
  <c r="O833" i="7" a="1"/>
  <c r="O833" i="7" s="1"/>
  <c r="N833" i="7" a="1"/>
  <c r="N833" i="7" s="1"/>
  <c r="L833" i="7" a="1"/>
  <c r="L833" i="7" s="1"/>
  <c r="K833" i="7" a="1"/>
  <c r="K833" i="7" s="1"/>
  <c r="I833" i="7" a="1"/>
  <c r="I833" i="7" s="1"/>
  <c r="H833" i="7" a="1"/>
  <c r="H833" i="7" s="1"/>
  <c r="R832" i="7" a="1"/>
  <c r="R832" i="7" s="1"/>
  <c r="Q832" i="7" a="1"/>
  <c r="Q832" i="7" s="1"/>
  <c r="O832" i="7" a="1"/>
  <c r="O832" i="7" s="1"/>
  <c r="N832" i="7" a="1"/>
  <c r="N832" i="7" s="1"/>
  <c r="L832" i="7" a="1"/>
  <c r="L832" i="7" s="1"/>
  <c r="K832" i="7" a="1"/>
  <c r="K832" i="7" s="1"/>
  <c r="I832" i="7" a="1"/>
  <c r="I832" i="7" s="1"/>
  <c r="H832" i="7" a="1"/>
  <c r="H832" i="7" s="1"/>
  <c r="R831" i="7" a="1"/>
  <c r="R831" i="7" s="1"/>
  <c r="Q831" i="7" a="1"/>
  <c r="Q831" i="7" s="1"/>
  <c r="O831" i="7" a="1"/>
  <c r="O831" i="7" s="1"/>
  <c r="N831" i="7" a="1"/>
  <c r="N831" i="7" s="1"/>
  <c r="L831" i="7" a="1"/>
  <c r="L831" i="7" s="1"/>
  <c r="K831" i="7" a="1"/>
  <c r="K831" i="7" s="1"/>
  <c r="I831" i="7" a="1"/>
  <c r="I831" i="7" s="1"/>
  <c r="H831" i="7" a="1"/>
  <c r="H831" i="7" s="1"/>
  <c r="R830" i="7" a="1"/>
  <c r="R830" i="7" s="1"/>
  <c r="Q830" i="7" a="1"/>
  <c r="Q830" i="7" s="1"/>
  <c r="O830" i="7" a="1"/>
  <c r="O830" i="7" s="1"/>
  <c r="N830" i="7" a="1"/>
  <c r="N830" i="7" s="1"/>
  <c r="L830" i="7" a="1"/>
  <c r="L830" i="7" s="1"/>
  <c r="K830" i="7" a="1"/>
  <c r="K830" i="7" s="1"/>
  <c r="I830" i="7" a="1"/>
  <c r="I830" i="7" s="1"/>
  <c r="H830" i="7" a="1"/>
  <c r="H830" i="7" s="1"/>
  <c r="R829" i="7" a="1"/>
  <c r="R829" i="7" s="1"/>
  <c r="Q829" i="7" a="1"/>
  <c r="Q829" i="7" s="1"/>
  <c r="O829" i="7" a="1"/>
  <c r="O829" i="7" s="1"/>
  <c r="N829" i="7" a="1"/>
  <c r="N829" i="7" s="1"/>
  <c r="L829" i="7" a="1"/>
  <c r="L829" i="7" s="1"/>
  <c r="K829" i="7" a="1"/>
  <c r="K829" i="7" s="1"/>
  <c r="I829" i="7" a="1"/>
  <c r="I829" i="7" s="1"/>
  <c r="H829" i="7" a="1"/>
  <c r="H829" i="7" s="1"/>
  <c r="R828" i="7" a="1"/>
  <c r="R828" i="7" s="1"/>
  <c r="Q828" i="7" a="1"/>
  <c r="Q828" i="7" s="1"/>
  <c r="O828" i="7" a="1"/>
  <c r="O828" i="7" s="1"/>
  <c r="N828" i="7" a="1"/>
  <c r="N828" i="7" s="1"/>
  <c r="L828" i="7" a="1"/>
  <c r="L828" i="7" s="1"/>
  <c r="K828" i="7" a="1"/>
  <c r="K828" i="7" s="1"/>
  <c r="I828" i="7" a="1"/>
  <c r="I828" i="7" s="1"/>
  <c r="H828" i="7" a="1"/>
  <c r="H828" i="7" s="1"/>
  <c r="R827" i="7" a="1"/>
  <c r="R827" i="7" s="1"/>
  <c r="Q827" i="7" a="1"/>
  <c r="Q827" i="7" s="1"/>
  <c r="O827" i="7" a="1"/>
  <c r="O827" i="7" s="1"/>
  <c r="N827" i="7" a="1"/>
  <c r="N827" i="7" s="1"/>
  <c r="L827" i="7" a="1"/>
  <c r="L827" i="7" s="1"/>
  <c r="K827" i="7" a="1"/>
  <c r="K827" i="7" s="1"/>
  <c r="I827" i="7" a="1"/>
  <c r="I827" i="7" s="1"/>
  <c r="H827" i="7" a="1"/>
  <c r="H827" i="7" s="1"/>
  <c r="R826" i="7" a="1"/>
  <c r="R826" i="7" s="1"/>
  <c r="Q826" i="7" a="1"/>
  <c r="Q826" i="7" s="1"/>
  <c r="O826" i="7" a="1"/>
  <c r="O826" i="7" s="1"/>
  <c r="N826" i="7" a="1"/>
  <c r="N826" i="7" s="1"/>
  <c r="L826" i="7" a="1"/>
  <c r="L826" i="7" s="1"/>
  <c r="K826" i="7" a="1"/>
  <c r="K826" i="7" s="1"/>
  <c r="I826" i="7" a="1"/>
  <c r="I826" i="7" s="1"/>
  <c r="H826" i="7" a="1"/>
  <c r="H826" i="7" s="1"/>
  <c r="R825" i="7" a="1"/>
  <c r="R825" i="7" s="1"/>
  <c r="Q825" i="7" a="1"/>
  <c r="Q825" i="7" s="1"/>
  <c r="O825" i="7" a="1"/>
  <c r="O825" i="7" s="1"/>
  <c r="N825" i="7" a="1"/>
  <c r="N825" i="7" s="1"/>
  <c r="L825" i="7" a="1"/>
  <c r="L825" i="7" s="1"/>
  <c r="K825" i="7" a="1"/>
  <c r="K825" i="7" s="1"/>
  <c r="I825" i="7" a="1"/>
  <c r="I825" i="7" s="1"/>
  <c r="H825" i="7" a="1"/>
  <c r="H825" i="7" s="1"/>
  <c r="R824" i="7" a="1"/>
  <c r="R824" i="7" s="1"/>
  <c r="Q824" i="7" a="1"/>
  <c r="Q824" i="7" s="1"/>
  <c r="O824" i="7" a="1"/>
  <c r="O824" i="7" s="1"/>
  <c r="N824" i="7" a="1"/>
  <c r="N824" i="7" s="1"/>
  <c r="L824" i="7" a="1"/>
  <c r="L824" i="7" s="1"/>
  <c r="K824" i="7" a="1"/>
  <c r="K824" i="7" s="1"/>
  <c r="I824" i="7" a="1"/>
  <c r="I824" i="7" s="1"/>
  <c r="H824" i="7" a="1"/>
  <c r="H824" i="7" s="1"/>
  <c r="R823" i="7" a="1"/>
  <c r="R823" i="7" s="1"/>
  <c r="Q823" i="7" a="1"/>
  <c r="Q823" i="7" s="1"/>
  <c r="O823" i="7" a="1"/>
  <c r="O823" i="7" s="1"/>
  <c r="N823" i="7" a="1"/>
  <c r="N823" i="7" s="1"/>
  <c r="L823" i="7" a="1"/>
  <c r="L823" i="7" s="1"/>
  <c r="K823" i="7" a="1"/>
  <c r="K823" i="7" s="1"/>
  <c r="I823" i="7" a="1"/>
  <c r="I823" i="7" s="1"/>
  <c r="H823" i="7" a="1"/>
  <c r="H823" i="7" s="1"/>
  <c r="R822" i="7" a="1"/>
  <c r="R822" i="7" s="1"/>
  <c r="Q822" i="7" a="1"/>
  <c r="Q822" i="7" s="1"/>
  <c r="O822" i="7" a="1"/>
  <c r="O822" i="7" s="1"/>
  <c r="N822" i="7" a="1"/>
  <c r="N822" i="7" s="1"/>
  <c r="L822" i="7" a="1"/>
  <c r="L822" i="7" s="1"/>
  <c r="K822" i="7" a="1"/>
  <c r="K822" i="7" s="1"/>
  <c r="I822" i="7" a="1"/>
  <c r="I822" i="7" s="1"/>
  <c r="H822" i="7" a="1"/>
  <c r="H822" i="7" s="1"/>
  <c r="R821" i="7" a="1"/>
  <c r="R821" i="7" s="1"/>
  <c r="Q821" i="7" a="1"/>
  <c r="Q821" i="7" s="1"/>
  <c r="O821" i="7" a="1"/>
  <c r="O821" i="7" s="1"/>
  <c r="N821" i="7" a="1"/>
  <c r="N821" i="7" s="1"/>
  <c r="L821" i="7" a="1"/>
  <c r="L821" i="7" s="1"/>
  <c r="K821" i="7" a="1"/>
  <c r="K821" i="7" s="1"/>
  <c r="I821" i="7" a="1"/>
  <c r="I821" i="7" s="1"/>
  <c r="H821" i="7" a="1"/>
  <c r="H821" i="7" s="1"/>
  <c r="R820" i="7" a="1"/>
  <c r="R820" i="7" s="1"/>
  <c r="Q820" i="7" a="1"/>
  <c r="Q820" i="7" s="1"/>
  <c r="O820" i="7" a="1"/>
  <c r="O820" i="7" s="1"/>
  <c r="N820" i="7" a="1"/>
  <c r="N820" i="7" s="1"/>
  <c r="L820" i="7" a="1"/>
  <c r="L820" i="7" s="1"/>
  <c r="K820" i="7" a="1"/>
  <c r="K820" i="7" s="1"/>
  <c r="I820" i="7" a="1"/>
  <c r="I820" i="7" s="1"/>
  <c r="H820" i="7" a="1"/>
  <c r="H820" i="7" s="1"/>
  <c r="R819" i="7" a="1"/>
  <c r="R819" i="7" s="1"/>
  <c r="Q819" i="7" a="1"/>
  <c r="Q819" i="7" s="1"/>
  <c r="O819" i="7" a="1"/>
  <c r="O819" i="7" s="1"/>
  <c r="N819" i="7" a="1"/>
  <c r="N819" i="7" s="1"/>
  <c r="L819" i="7" a="1"/>
  <c r="L819" i="7" s="1"/>
  <c r="K819" i="7" a="1"/>
  <c r="K819" i="7" s="1"/>
  <c r="I819" i="7" a="1"/>
  <c r="I819" i="7" s="1"/>
  <c r="H819" i="7" a="1"/>
  <c r="H819" i="7" s="1"/>
  <c r="R818" i="7" a="1"/>
  <c r="R818" i="7" s="1"/>
  <c r="Q818" i="7" a="1"/>
  <c r="Q818" i="7" s="1"/>
  <c r="O818" i="7" a="1"/>
  <c r="O818" i="7" s="1"/>
  <c r="N818" i="7" a="1"/>
  <c r="N818" i="7" s="1"/>
  <c r="L818" i="7" a="1"/>
  <c r="L818" i="7" s="1"/>
  <c r="K818" i="7" a="1"/>
  <c r="K818" i="7" s="1"/>
  <c r="I818" i="7" a="1"/>
  <c r="I818" i="7" s="1"/>
  <c r="H818" i="7" a="1"/>
  <c r="H818" i="7" s="1"/>
  <c r="R817" i="7" a="1"/>
  <c r="R817" i="7" s="1"/>
  <c r="Q817" i="7" a="1"/>
  <c r="Q817" i="7" s="1"/>
  <c r="O817" i="7" a="1"/>
  <c r="O817" i="7" s="1"/>
  <c r="N817" i="7" a="1"/>
  <c r="N817" i="7" s="1"/>
  <c r="L817" i="7" a="1"/>
  <c r="L817" i="7" s="1"/>
  <c r="K817" i="7" a="1"/>
  <c r="K817" i="7" s="1"/>
  <c r="I817" i="7" a="1"/>
  <c r="I817" i="7" s="1"/>
  <c r="H817" i="7" a="1"/>
  <c r="H817" i="7" s="1"/>
  <c r="R816" i="7" a="1"/>
  <c r="R816" i="7" s="1"/>
  <c r="Q816" i="7" a="1"/>
  <c r="Q816" i="7" s="1"/>
  <c r="O816" i="7" a="1"/>
  <c r="O816" i="7" s="1"/>
  <c r="N816" i="7" a="1"/>
  <c r="N816" i="7" s="1"/>
  <c r="L816" i="7" a="1"/>
  <c r="L816" i="7" s="1"/>
  <c r="K816" i="7" a="1"/>
  <c r="K816" i="7" s="1"/>
  <c r="I816" i="7" a="1"/>
  <c r="I816" i="7" s="1"/>
  <c r="H816" i="7" a="1"/>
  <c r="H816" i="7" s="1"/>
  <c r="R815" i="7" a="1"/>
  <c r="R815" i="7" s="1"/>
  <c r="Q815" i="7" a="1"/>
  <c r="Q815" i="7" s="1"/>
  <c r="O815" i="7" a="1"/>
  <c r="O815" i="7" s="1"/>
  <c r="N815" i="7" a="1"/>
  <c r="N815" i="7" s="1"/>
  <c r="L815" i="7" a="1"/>
  <c r="L815" i="7" s="1"/>
  <c r="K815" i="7" a="1"/>
  <c r="K815" i="7" s="1"/>
  <c r="I815" i="7" a="1"/>
  <c r="I815" i="7" s="1"/>
  <c r="H815" i="7" a="1"/>
  <c r="H815" i="7" s="1"/>
  <c r="R814" i="7" a="1"/>
  <c r="R814" i="7" s="1"/>
  <c r="Q814" i="7" a="1"/>
  <c r="Q814" i="7" s="1"/>
  <c r="O814" i="7" a="1"/>
  <c r="O814" i="7" s="1"/>
  <c r="N814" i="7" a="1"/>
  <c r="N814" i="7" s="1"/>
  <c r="L814" i="7" a="1"/>
  <c r="L814" i="7" s="1"/>
  <c r="K814" i="7" a="1"/>
  <c r="K814" i="7" s="1"/>
  <c r="I814" i="7" a="1"/>
  <c r="I814" i="7" s="1"/>
  <c r="H814" i="7" a="1"/>
  <c r="H814" i="7" s="1"/>
  <c r="R813" i="7" a="1"/>
  <c r="R813" i="7" s="1"/>
  <c r="Q813" i="7" a="1"/>
  <c r="Q813" i="7" s="1"/>
  <c r="O813" i="7" a="1"/>
  <c r="O813" i="7" s="1"/>
  <c r="N813" i="7" a="1"/>
  <c r="N813" i="7" s="1"/>
  <c r="L813" i="7" a="1"/>
  <c r="L813" i="7" s="1"/>
  <c r="K813" i="7" a="1"/>
  <c r="K813" i="7" s="1"/>
  <c r="I813" i="7" a="1"/>
  <c r="I813" i="7" s="1"/>
  <c r="H813" i="7" a="1"/>
  <c r="H813" i="7" s="1"/>
  <c r="R812" i="7" a="1"/>
  <c r="R812" i="7" s="1"/>
  <c r="Q812" i="7" a="1"/>
  <c r="Q812" i="7" s="1"/>
  <c r="O812" i="7" a="1"/>
  <c r="O812" i="7" s="1"/>
  <c r="N812" i="7" a="1"/>
  <c r="N812" i="7" s="1"/>
  <c r="L812" i="7" a="1"/>
  <c r="L812" i="7" s="1"/>
  <c r="K812" i="7" a="1"/>
  <c r="K812" i="7" s="1"/>
  <c r="I812" i="7" a="1"/>
  <c r="I812" i="7" s="1"/>
  <c r="H812" i="7" a="1"/>
  <c r="H812" i="7" s="1"/>
  <c r="R811" i="7" a="1"/>
  <c r="R811" i="7" s="1"/>
  <c r="Q811" i="7" a="1"/>
  <c r="Q811" i="7" s="1"/>
  <c r="O811" i="7" a="1"/>
  <c r="O811" i="7" s="1"/>
  <c r="N811" i="7" a="1"/>
  <c r="N811" i="7" s="1"/>
  <c r="L811" i="7" a="1"/>
  <c r="L811" i="7" s="1"/>
  <c r="K811" i="7" a="1"/>
  <c r="K811" i="7" s="1"/>
  <c r="I811" i="7" a="1"/>
  <c r="I811" i="7" s="1"/>
  <c r="H811" i="7" a="1"/>
  <c r="H811" i="7" s="1"/>
  <c r="R810" i="7" a="1"/>
  <c r="R810" i="7" s="1"/>
  <c r="Q810" i="7" a="1"/>
  <c r="Q810" i="7" s="1"/>
  <c r="O810" i="7" a="1"/>
  <c r="O810" i="7" s="1"/>
  <c r="N810" i="7" a="1"/>
  <c r="N810" i="7" s="1"/>
  <c r="L810" i="7" a="1"/>
  <c r="L810" i="7" s="1"/>
  <c r="K810" i="7" a="1"/>
  <c r="K810" i="7" s="1"/>
  <c r="I810" i="7" a="1"/>
  <c r="I810" i="7" s="1"/>
  <c r="H810" i="7" a="1"/>
  <c r="H810" i="7" s="1"/>
  <c r="R809" i="7" a="1"/>
  <c r="R809" i="7" s="1"/>
  <c r="Q809" i="7" a="1"/>
  <c r="Q809" i="7" s="1"/>
  <c r="O809" i="7" a="1"/>
  <c r="O809" i="7" s="1"/>
  <c r="N809" i="7" a="1"/>
  <c r="N809" i="7" s="1"/>
  <c r="L809" i="7" a="1"/>
  <c r="L809" i="7" s="1"/>
  <c r="K809" i="7" a="1"/>
  <c r="K809" i="7" s="1"/>
  <c r="I809" i="7" a="1"/>
  <c r="I809" i="7" s="1"/>
  <c r="H809" i="7" a="1"/>
  <c r="H809" i="7" s="1"/>
  <c r="R808" i="7" a="1"/>
  <c r="R808" i="7" s="1"/>
  <c r="Q808" i="7" a="1"/>
  <c r="Q808" i="7" s="1"/>
  <c r="O808" i="7" a="1"/>
  <c r="O808" i="7" s="1"/>
  <c r="N808" i="7" a="1"/>
  <c r="N808" i="7" s="1"/>
  <c r="L808" i="7" a="1"/>
  <c r="L808" i="7" s="1"/>
  <c r="K808" i="7" a="1"/>
  <c r="K808" i="7" s="1"/>
  <c r="I808" i="7" a="1"/>
  <c r="I808" i="7" s="1"/>
  <c r="H808" i="7" a="1"/>
  <c r="H808" i="7" s="1"/>
  <c r="R807" i="7" a="1"/>
  <c r="R807" i="7" s="1"/>
  <c r="Q807" i="7" a="1"/>
  <c r="Q807" i="7" s="1"/>
  <c r="O807" i="7" a="1"/>
  <c r="O807" i="7" s="1"/>
  <c r="N807" i="7" a="1"/>
  <c r="N807" i="7" s="1"/>
  <c r="L807" i="7" a="1"/>
  <c r="L807" i="7" s="1"/>
  <c r="K807" i="7" a="1"/>
  <c r="K807" i="7" s="1"/>
  <c r="I807" i="7" a="1"/>
  <c r="I807" i="7" s="1"/>
  <c r="H807" i="7" a="1"/>
  <c r="H807" i="7" s="1"/>
  <c r="R806" i="7" a="1"/>
  <c r="R806" i="7" s="1"/>
  <c r="Q806" i="7" a="1"/>
  <c r="Q806" i="7" s="1"/>
  <c r="O806" i="7" a="1"/>
  <c r="O806" i="7" s="1"/>
  <c r="N806" i="7" a="1"/>
  <c r="N806" i="7" s="1"/>
  <c r="L806" i="7" a="1"/>
  <c r="L806" i="7" s="1"/>
  <c r="K806" i="7" a="1"/>
  <c r="K806" i="7" s="1"/>
  <c r="I806" i="7" a="1"/>
  <c r="I806" i="7" s="1"/>
  <c r="H806" i="7" a="1"/>
  <c r="H806" i="7" s="1"/>
  <c r="R805" i="7" a="1"/>
  <c r="R805" i="7" s="1"/>
  <c r="Q805" i="7" a="1"/>
  <c r="Q805" i="7" s="1"/>
  <c r="O805" i="7" a="1"/>
  <c r="O805" i="7" s="1"/>
  <c r="N805" i="7" a="1"/>
  <c r="N805" i="7" s="1"/>
  <c r="L805" i="7" a="1"/>
  <c r="L805" i="7" s="1"/>
  <c r="K805" i="7" a="1"/>
  <c r="K805" i="7" s="1"/>
  <c r="I805" i="7" a="1"/>
  <c r="I805" i="7" s="1"/>
  <c r="H805" i="7" a="1"/>
  <c r="H805" i="7" s="1"/>
  <c r="R804" i="7" a="1"/>
  <c r="R804" i="7" s="1"/>
  <c r="Q804" i="7" a="1"/>
  <c r="Q804" i="7" s="1"/>
  <c r="O804" i="7" a="1"/>
  <c r="O804" i="7" s="1"/>
  <c r="N804" i="7" a="1"/>
  <c r="N804" i="7" s="1"/>
  <c r="L804" i="7" a="1"/>
  <c r="L804" i="7" s="1"/>
  <c r="K804" i="7" a="1"/>
  <c r="K804" i="7" s="1"/>
  <c r="I804" i="7" a="1"/>
  <c r="I804" i="7" s="1"/>
  <c r="H804" i="7" a="1"/>
  <c r="H804" i="7" s="1"/>
  <c r="R803" i="7" a="1"/>
  <c r="R803" i="7" s="1"/>
  <c r="Q803" i="7" a="1"/>
  <c r="Q803" i="7" s="1"/>
  <c r="O803" i="7" a="1"/>
  <c r="O803" i="7" s="1"/>
  <c r="N803" i="7" a="1"/>
  <c r="N803" i="7" s="1"/>
  <c r="L803" i="7" a="1"/>
  <c r="L803" i="7" s="1"/>
  <c r="K803" i="7" a="1"/>
  <c r="K803" i="7" s="1"/>
  <c r="I803" i="7" a="1"/>
  <c r="I803" i="7" s="1"/>
  <c r="H803" i="7" a="1"/>
  <c r="H803" i="7" s="1"/>
  <c r="R802" i="7" a="1"/>
  <c r="R802" i="7" s="1"/>
  <c r="Q802" i="7" a="1"/>
  <c r="Q802" i="7" s="1"/>
  <c r="O802" i="7" a="1"/>
  <c r="O802" i="7" s="1"/>
  <c r="N802" i="7" a="1"/>
  <c r="N802" i="7" s="1"/>
  <c r="L802" i="7" a="1"/>
  <c r="L802" i="7" s="1"/>
  <c r="K802" i="7" a="1"/>
  <c r="K802" i="7" s="1"/>
  <c r="I802" i="7" a="1"/>
  <c r="I802" i="7" s="1"/>
  <c r="H802" i="7" a="1"/>
  <c r="H802" i="7" s="1"/>
  <c r="R801" i="7" a="1"/>
  <c r="R801" i="7" s="1"/>
  <c r="Q801" i="7" a="1"/>
  <c r="Q801" i="7" s="1"/>
  <c r="O801" i="7" a="1"/>
  <c r="O801" i="7" s="1"/>
  <c r="N801" i="7" a="1"/>
  <c r="N801" i="7" s="1"/>
  <c r="L801" i="7" a="1"/>
  <c r="L801" i="7" s="1"/>
  <c r="K801" i="7" a="1"/>
  <c r="K801" i="7" s="1"/>
  <c r="I801" i="7" a="1"/>
  <c r="I801" i="7" s="1"/>
  <c r="H801" i="7" a="1"/>
  <c r="H801" i="7" s="1"/>
  <c r="R800" i="7" a="1"/>
  <c r="R800" i="7" s="1"/>
  <c r="Q800" i="7" a="1"/>
  <c r="Q800" i="7" s="1"/>
  <c r="O800" i="7" a="1"/>
  <c r="O800" i="7" s="1"/>
  <c r="N800" i="7" a="1"/>
  <c r="N800" i="7" s="1"/>
  <c r="L800" i="7" a="1"/>
  <c r="L800" i="7" s="1"/>
  <c r="K800" i="7" a="1"/>
  <c r="K800" i="7" s="1"/>
  <c r="I800" i="7" a="1"/>
  <c r="I800" i="7" s="1"/>
  <c r="H800" i="7" a="1"/>
  <c r="H800" i="7" s="1"/>
  <c r="R799" i="7" a="1"/>
  <c r="R799" i="7" s="1"/>
  <c r="Q799" i="7" a="1"/>
  <c r="Q799" i="7" s="1"/>
  <c r="O799" i="7" a="1"/>
  <c r="O799" i="7" s="1"/>
  <c r="N799" i="7" a="1"/>
  <c r="N799" i="7" s="1"/>
  <c r="L799" i="7" a="1"/>
  <c r="L799" i="7" s="1"/>
  <c r="K799" i="7" a="1"/>
  <c r="K799" i="7" s="1"/>
  <c r="I799" i="7" a="1"/>
  <c r="I799" i="7" s="1"/>
  <c r="H799" i="7" a="1"/>
  <c r="H799" i="7" s="1"/>
  <c r="R798" i="7" a="1"/>
  <c r="R798" i="7" s="1"/>
  <c r="Q798" i="7" a="1"/>
  <c r="Q798" i="7" s="1"/>
  <c r="O798" i="7" a="1"/>
  <c r="O798" i="7" s="1"/>
  <c r="N798" i="7" a="1"/>
  <c r="N798" i="7" s="1"/>
  <c r="L798" i="7" a="1"/>
  <c r="L798" i="7" s="1"/>
  <c r="K798" i="7" a="1"/>
  <c r="K798" i="7" s="1"/>
  <c r="I798" i="7" a="1"/>
  <c r="I798" i="7" s="1"/>
  <c r="H798" i="7" a="1"/>
  <c r="H798" i="7" s="1"/>
  <c r="R797" i="7" a="1"/>
  <c r="R797" i="7" s="1"/>
  <c r="Q797" i="7" a="1"/>
  <c r="Q797" i="7" s="1"/>
  <c r="O797" i="7" a="1"/>
  <c r="O797" i="7" s="1"/>
  <c r="N797" i="7" a="1"/>
  <c r="N797" i="7" s="1"/>
  <c r="L797" i="7" a="1"/>
  <c r="L797" i="7" s="1"/>
  <c r="K797" i="7" a="1"/>
  <c r="K797" i="7" s="1"/>
  <c r="I797" i="7" a="1"/>
  <c r="I797" i="7" s="1"/>
  <c r="H797" i="7" a="1"/>
  <c r="H797" i="7" s="1"/>
  <c r="R796" i="7" a="1"/>
  <c r="R796" i="7" s="1"/>
  <c r="Q796" i="7" a="1"/>
  <c r="Q796" i="7" s="1"/>
  <c r="O796" i="7" a="1"/>
  <c r="O796" i="7" s="1"/>
  <c r="N796" i="7" a="1"/>
  <c r="N796" i="7" s="1"/>
  <c r="L796" i="7" a="1"/>
  <c r="L796" i="7" s="1"/>
  <c r="K796" i="7" a="1"/>
  <c r="K796" i="7" s="1"/>
  <c r="I796" i="7" a="1"/>
  <c r="I796" i="7" s="1"/>
  <c r="H796" i="7" a="1"/>
  <c r="H796" i="7" s="1"/>
  <c r="R795" i="7" a="1"/>
  <c r="R795" i="7" s="1"/>
  <c r="Q795" i="7" a="1"/>
  <c r="Q795" i="7" s="1"/>
  <c r="O795" i="7" a="1"/>
  <c r="O795" i="7" s="1"/>
  <c r="N795" i="7" a="1"/>
  <c r="N795" i="7" s="1"/>
  <c r="L795" i="7" a="1"/>
  <c r="L795" i="7" s="1"/>
  <c r="K795" i="7" a="1"/>
  <c r="K795" i="7" s="1"/>
  <c r="I795" i="7" a="1"/>
  <c r="I795" i="7" s="1"/>
  <c r="H795" i="7" a="1"/>
  <c r="H795" i="7" s="1"/>
  <c r="R794" i="7" a="1"/>
  <c r="R794" i="7" s="1"/>
  <c r="Q794" i="7" a="1"/>
  <c r="Q794" i="7" s="1"/>
  <c r="O794" i="7" a="1"/>
  <c r="O794" i="7" s="1"/>
  <c r="N794" i="7" a="1"/>
  <c r="N794" i="7" s="1"/>
  <c r="L794" i="7" a="1"/>
  <c r="L794" i="7" s="1"/>
  <c r="K794" i="7" a="1"/>
  <c r="K794" i="7" s="1"/>
  <c r="I794" i="7" a="1"/>
  <c r="I794" i="7" s="1"/>
  <c r="H794" i="7" a="1"/>
  <c r="H794" i="7" s="1"/>
  <c r="R793" i="7" a="1"/>
  <c r="R793" i="7" s="1"/>
  <c r="Q793" i="7" a="1"/>
  <c r="Q793" i="7" s="1"/>
  <c r="O793" i="7" a="1"/>
  <c r="O793" i="7" s="1"/>
  <c r="N793" i="7" a="1"/>
  <c r="N793" i="7" s="1"/>
  <c r="L793" i="7" a="1"/>
  <c r="L793" i="7" s="1"/>
  <c r="K793" i="7" a="1"/>
  <c r="K793" i="7" s="1"/>
  <c r="I793" i="7" a="1"/>
  <c r="I793" i="7" s="1"/>
  <c r="H793" i="7" a="1"/>
  <c r="H793" i="7" s="1"/>
  <c r="R792" i="7" a="1"/>
  <c r="R792" i="7" s="1"/>
  <c r="Q792" i="7" a="1"/>
  <c r="Q792" i="7" s="1"/>
  <c r="O792" i="7" a="1"/>
  <c r="O792" i="7" s="1"/>
  <c r="N792" i="7" a="1"/>
  <c r="N792" i="7" s="1"/>
  <c r="L792" i="7" a="1"/>
  <c r="L792" i="7" s="1"/>
  <c r="K792" i="7" a="1"/>
  <c r="K792" i="7" s="1"/>
  <c r="I792" i="7" a="1"/>
  <c r="I792" i="7" s="1"/>
  <c r="H792" i="7" a="1"/>
  <c r="H792" i="7" s="1"/>
  <c r="R791" i="7" a="1"/>
  <c r="R791" i="7" s="1"/>
  <c r="Q791" i="7" a="1"/>
  <c r="Q791" i="7" s="1"/>
  <c r="O791" i="7" a="1"/>
  <c r="O791" i="7" s="1"/>
  <c r="N791" i="7" a="1"/>
  <c r="N791" i="7" s="1"/>
  <c r="L791" i="7" a="1"/>
  <c r="L791" i="7" s="1"/>
  <c r="K791" i="7" a="1"/>
  <c r="K791" i="7" s="1"/>
  <c r="I791" i="7" a="1"/>
  <c r="I791" i="7" s="1"/>
  <c r="H791" i="7" a="1"/>
  <c r="H791" i="7" s="1"/>
  <c r="R790" i="7" a="1"/>
  <c r="R790" i="7" s="1"/>
  <c r="Q790" i="7" a="1"/>
  <c r="Q790" i="7" s="1"/>
  <c r="O790" i="7" a="1"/>
  <c r="O790" i="7" s="1"/>
  <c r="N790" i="7" a="1"/>
  <c r="N790" i="7" s="1"/>
  <c r="L790" i="7" a="1"/>
  <c r="L790" i="7" s="1"/>
  <c r="K790" i="7" a="1"/>
  <c r="K790" i="7" s="1"/>
  <c r="I790" i="7" a="1"/>
  <c r="I790" i="7" s="1"/>
  <c r="H790" i="7" a="1"/>
  <c r="H790" i="7" s="1"/>
  <c r="R789" i="7" a="1"/>
  <c r="R789" i="7" s="1"/>
  <c r="Q789" i="7" a="1"/>
  <c r="Q789" i="7" s="1"/>
  <c r="O789" i="7" a="1"/>
  <c r="O789" i="7" s="1"/>
  <c r="N789" i="7" a="1"/>
  <c r="N789" i="7" s="1"/>
  <c r="L789" i="7" a="1"/>
  <c r="L789" i="7" s="1"/>
  <c r="K789" i="7" a="1"/>
  <c r="K789" i="7" s="1"/>
  <c r="I789" i="7" a="1"/>
  <c r="I789" i="7" s="1"/>
  <c r="H789" i="7" a="1"/>
  <c r="H789" i="7" s="1"/>
  <c r="R788" i="7" a="1"/>
  <c r="R788" i="7" s="1"/>
  <c r="Q788" i="7" a="1"/>
  <c r="Q788" i="7" s="1"/>
  <c r="O788" i="7" a="1"/>
  <c r="O788" i="7" s="1"/>
  <c r="N788" i="7" a="1"/>
  <c r="N788" i="7" s="1"/>
  <c r="L788" i="7" a="1"/>
  <c r="L788" i="7" s="1"/>
  <c r="K788" i="7" a="1"/>
  <c r="K788" i="7" s="1"/>
  <c r="I788" i="7" a="1"/>
  <c r="I788" i="7" s="1"/>
  <c r="H788" i="7" a="1"/>
  <c r="H788" i="7" s="1"/>
  <c r="R787" i="7" a="1"/>
  <c r="R787" i="7" s="1"/>
  <c r="Q787" i="7" a="1"/>
  <c r="Q787" i="7" s="1"/>
  <c r="O787" i="7" a="1"/>
  <c r="O787" i="7" s="1"/>
  <c r="N787" i="7" a="1"/>
  <c r="N787" i="7" s="1"/>
  <c r="L787" i="7" a="1"/>
  <c r="L787" i="7" s="1"/>
  <c r="K787" i="7" a="1"/>
  <c r="K787" i="7" s="1"/>
  <c r="I787" i="7" a="1"/>
  <c r="I787" i="7" s="1"/>
  <c r="H787" i="7" a="1"/>
  <c r="H787" i="7" s="1"/>
  <c r="R786" i="7" a="1"/>
  <c r="R786" i="7" s="1"/>
  <c r="Q786" i="7" a="1"/>
  <c r="Q786" i="7" s="1"/>
  <c r="O786" i="7" a="1"/>
  <c r="O786" i="7" s="1"/>
  <c r="N786" i="7" a="1"/>
  <c r="N786" i="7" s="1"/>
  <c r="L786" i="7" a="1"/>
  <c r="L786" i="7" s="1"/>
  <c r="K786" i="7" a="1"/>
  <c r="K786" i="7" s="1"/>
  <c r="I786" i="7" a="1"/>
  <c r="I786" i="7" s="1"/>
  <c r="H786" i="7" a="1"/>
  <c r="H786" i="7" s="1"/>
  <c r="R785" i="7" a="1"/>
  <c r="R785" i="7" s="1"/>
  <c r="Q785" i="7" a="1"/>
  <c r="Q785" i="7" s="1"/>
  <c r="O785" i="7" a="1"/>
  <c r="O785" i="7" s="1"/>
  <c r="N785" i="7" a="1"/>
  <c r="N785" i="7" s="1"/>
  <c r="L785" i="7" a="1"/>
  <c r="L785" i="7" s="1"/>
  <c r="K785" i="7" a="1"/>
  <c r="K785" i="7" s="1"/>
  <c r="I785" i="7" a="1"/>
  <c r="I785" i="7" s="1"/>
  <c r="H785" i="7" a="1"/>
  <c r="H785" i="7" s="1"/>
  <c r="R784" i="7" a="1"/>
  <c r="R784" i="7" s="1"/>
  <c r="Q784" i="7" a="1"/>
  <c r="Q784" i="7" s="1"/>
  <c r="O784" i="7" a="1"/>
  <c r="O784" i="7" s="1"/>
  <c r="N784" i="7" a="1"/>
  <c r="N784" i="7" s="1"/>
  <c r="L784" i="7" a="1"/>
  <c r="L784" i="7" s="1"/>
  <c r="K784" i="7" a="1"/>
  <c r="K784" i="7" s="1"/>
  <c r="I784" i="7" a="1"/>
  <c r="I784" i="7" s="1"/>
  <c r="H784" i="7" a="1"/>
  <c r="H784" i="7" s="1"/>
  <c r="R783" i="7" a="1"/>
  <c r="R783" i="7" s="1"/>
  <c r="Q783" i="7" a="1"/>
  <c r="Q783" i="7" s="1"/>
  <c r="O783" i="7" a="1"/>
  <c r="O783" i="7" s="1"/>
  <c r="N783" i="7" a="1"/>
  <c r="N783" i="7" s="1"/>
  <c r="L783" i="7" a="1"/>
  <c r="L783" i="7" s="1"/>
  <c r="K783" i="7" a="1"/>
  <c r="K783" i="7" s="1"/>
  <c r="I783" i="7" a="1"/>
  <c r="I783" i="7" s="1"/>
  <c r="H783" i="7" a="1"/>
  <c r="H783" i="7" s="1"/>
  <c r="R782" i="7" a="1"/>
  <c r="R782" i="7" s="1"/>
  <c r="Q782" i="7" a="1"/>
  <c r="Q782" i="7" s="1"/>
  <c r="O782" i="7" a="1"/>
  <c r="O782" i="7" s="1"/>
  <c r="N782" i="7" a="1"/>
  <c r="N782" i="7" s="1"/>
  <c r="L782" i="7" a="1"/>
  <c r="L782" i="7" s="1"/>
  <c r="K782" i="7" a="1"/>
  <c r="K782" i="7" s="1"/>
  <c r="I782" i="7" a="1"/>
  <c r="I782" i="7" s="1"/>
  <c r="H782" i="7" a="1"/>
  <c r="H782" i="7" s="1"/>
  <c r="R781" i="7" a="1"/>
  <c r="R781" i="7" s="1"/>
  <c r="Q781" i="7" a="1"/>
  <c r="Q781" i="7" s="1"/>
  <c r="O781" i="7" a="1"/>
  <c r="O781" i="7" s="1"/>
  <c r="N781" i="7" a="1"/>
  <c r="N781" i="7" s="1"/>
  <c r="L781" i="7" a="1"/>
  <c r="L781" i="7" s="1"/>
  <c r="K781" i="7" a="1"/>
  <c r="K781" i="7" s="1"/>
  <c r="I781" i="7" a="1"/>
  <c r="I781" i="7" s="1"/>
  <c r="H781" i="7" a="1"/>
  <c r="H781" i="7" s="1"/>
  <c r="R780" i="7" a="1"/>
  <c r="R780" i="7" s="1"/>
  <c r="Q780" i="7" a="1"/>
  <c r="Q780" i="7" s="1"/>
  <c r="O780" i="7" a="1"/>
  <c r="O780" i="7" s="1"/>
  <c r="N780" i="7" a="1"/>
  <c r="N780" i="7" s="1"/>
  <c r="L780" i="7" a="1"/>
  <c r="L780" i="7" s="1"/>
  <c r="K780" i="7" a="1"/>
  <c r="K780" i="7" s="1"/>
  <c r="I780" i="7" a="1"/>
  <c r="I780" i="7" s="1"/>
  <c r="H780" i="7" a="1"/>
  <c r="H780" i="7" s="1"/>
  <c r="R779" i="7" a="1"/>
  <c r="R779" i="7" s="1"/>
  <c r="Q779" i="7" a="1"/>
  <c r="Q779" i="7" s="1"/>
  <c r="O779" i="7" a="1"/>
  <c r="O779" i="7" s="1"/>
  <c r="N779" i="7" a="1"/>
  <c r="N779" i="7" s="1"/>
  <c r="L779" i="7" a="1"/>
  <c r="L779" i="7" s="1"/>
  <c r="K779" i="7" a="1"/>
  <c r="K779" i="7" s="1"/>
  <c r="I779" i="7" a="1"/>
  <c r="I779" i="7" s="1"/>
  <c r="H779" i="7" a="1"/>
  <c r="H779" i="7" s="1"/>
  <c r="R778" i="7" a="1"/>
  <c r="R778" i="7" s="1"/>
  <c r="Q778" i="7" a="1"/>
  <c r="Q778" i="7" s="1"/>
  <c r="O778" i="7" a="1"/>
  <c r="O778" i="7" s="1"/>
  <c r="N778" i="7" a="1"/>
  <c r="N778" i="7" s="1"/>
  <c r="L778" i="7" a="1"/>
  <c r="L778" i="7" s="1"/>
  <c r="K778" i="7" a="1"/>
  <c r="K778" i="7" s="1"/>
  <c r="I778" i="7" a="1"/>
  <c r="I778" i="7" s="1"/>
  <c r="H778" i="7" a="1"/>
  <c r="H778" i="7" s="1"/>
  <c r="R777" i="7" a="1"/>
  <c r="R777" i="7" s="1"/>
  <c r="Q777" i="7" a="1"/>
  <c r="Q777" i="7" s="1"/>
  <c r="O777" i="7" a="1"/>
  <c r="O777" i="7" s="1"/>
  <c r="N777" i="7" a="1"/>
  <c r="N777" i="7" s="1"/>
  <c r="L777" i="7" a="1"/>
  <c r="L777" i="7" s="1"/>
  <c r="K777" i="7" a="1"/>
  <c r="K777" i="7" s="1"/>
  <c r="I777" i="7" a="1"/>
  <c r="I777" i="7" s="1"/>
  <c r="H777" i="7" a="1"/>
  <c r="H777" i="7" s="1"/>
  <c r="R776" i="7" a="1"/>
  <c r="R776" i="7" s="1"/>
  <c r="Q776" i="7" a="1"/>
  <c r="Q776" i="7" s="1"/>
  <c r="O776" i="7" a="1"/>
  <c r="O776" i="7" s="1"/>
  <c r="N776" i="7" a="1"/>
  <c r="N776" i="7" s="1"/>
  <c r="L776" i="7" a="1"/>
  <c r="L776" i="7" s="1"/>
  <c r="K776" i="7" a="1"/>
  <c r="K776" i="7" s="1"/>
  <c r="I776" i="7" a="1"/>
  <c r="I776" i="7" s="1"/>
  <c r="H776" i="7" a="1"/>
  <c r="H776" i="7" s="1"/>
  <c r="R775" i="7" a="1"/>
  <c r="R775" i="7" s="1"/>
  <c r="Q775" i="7" a="1"/>
  <c r="Q775" i="7" s="1"/>
  <c r="O775" i="7" a="1"/>
  <c r="O775" i="7" s="1"/>
  <c r="N775" i="7" a="1"/>
  <c r="N775" i="7" s="1"/>
  <c r="L775" i="7" a="1"/>
  <c r="L775" i="7" s="1"/>
  <c r="K775" i="7" a="1"/>
  <c r="K775" i="7" s="1"/>
  <c r="I775" i="7" a="1"/>
  <c r="I775" i="7" s="1"/>
  <c r="H775" i="7" a="1"/>
  <c r="H775" i="7" s="1"/>
  <c r="R774" i="7" a="1"/>
  <c r="R774" i="7" s="1"/>
  <c r="Q774" i="7" a="1"/>
  <c r="Q774" i="7" s="1"/>
  <c r="O774" i="7" a="1"/>
  <c r="O774" i="7" s="1"/>
  <c r="N774" i="7" a="1"/>
  <c r="N774" i="7" s="1"/>
  <c r="L774" i="7" a="1"/>
  <c r="L774" i="7" s="1"/>
  <c r="K774" i="7" a="1"/>
  <c r="K774" i="7" s="1"/>
  <c r="I774" i="7" a="1"/>
  <c r="I774" i="7" s="1"/>
  <c r="H774" i="7" a="1"/>
  <c r="H774" i="7" s="1"/>
  <c r="R773" i="7" a="1"/>
  <c r="R773" i="7" s="1"/>
  <c r="Q773" i="7" a="1"/>
  <c r="Q773" i="7" s="1"/>
  <c r="O773" i="7" a="1"/>
  <c r="O773" i="7" s="1"/>
  <c r="N773" i="7" a="1"/>
  <c r="N773" i="7" s="1"/>
  <c r="L773" i="7" a="1"/>
  <c r="L773" i="7" s="1"/>
  <c r="K773" i="7" a="1"/>
  <c r="K773" i="7" s="1"/>
  <c r="I773" i="7" a="1"/>
  <c r="I773" i="7" s="1"/>
  <c r="H773" i="7" a="1"/>
  <c r="H773" i="7" s="1"/>
  <c r="R772" i="7" a="1"/>
  <c r="R772" i="7" s="1"/>
  <c r="Q772" i="7" a="1"/>
  <c r="Q772" i="7" s="1"/>
  <c r="O772" i="7" a="1"/>
  <c r="O772" i="7" s="1"/>
  <c r="N772" i="7" a="1"/>
  <c r="N772" i="7" s="1"/>
  <c r="L772" i="7" a="1"/>
  <c r="L772" i="7" s="1"/>
  <c r="K772" i="7" a="1"/>
  <c r="K772" i="7" s="1"/>
  <c r="I772" i="7" a="1"/>
  <c r="I772" i="7" s="1"/>
  <c r="H772" i="7" a="1"/>
  <c r="H772" i="7" s="1"/>
  <c r="R771" i="7" a="1"/>
  <c r="R771" i="7" s="1"/>
  <c r="Q771" i="7" a="1"/>
  <c r="Q771" i="7" s="1"/>
  <c r="O771" i="7" a="1"/>
  <c r="O771" i="7" s="1"/>
  <c r="N771" i="7" a="1"/>
  <c r="N771" i="7" s="1"/>
  <c r="L771" i="7" a="1"/>
  <c r="L771" i="7" s="1"/>
  <c r="K771" i="7" a="1"/>
  <c r="K771" i="7" s="1"/>
  <c r="I771" i="7" a="1"/>
  <c r="I771" i="7" s="1"/>
  <c r="H771" i="7" a="1"/>
  <c r="H771" i="7" s="1"/>
  <c r="R770" i="7" a="1"/>
  <c r="R770" i="7" s="1"/>
  <c r="Q770" i="7" a="1"/>
  <c r="Q770" i="7" s="1"/>
  <c r="O770" i="7" a="1"/>
  <c r="O770" i="7" s="1"/>
  <c r="N770" i="7" a="1"/>
  <c r="N770" i="7" s="1"/>
  <c r="L770" i="7" a="1"/>
  <c r="L770" i="7" s="1"/>
  <c r="K770" i="7" a="1"/>
  <c r="K770" i="7" s="1"/>
  <c r="I770" i="7" a="1"/>
  <c r="I770" i="7" s="1"/>
  <c r="H770" i="7" a="1"/>
  <c r="H770" i="7" s="1"/>
  <c r="R769" i="7" a="1"/>
  <c r="R769" i="7" s="1"/>
  <c r="Q769" i="7" a="1"/>
  <c r="Q769" i="7" s="1"/>
  <c r="O769" i="7" a="1"/>
  <c r="O769" i="7" s="1"/>
  <c r="N769" i="7" a="1"/>
  <c r="N769" i="7" s="1"/>
  <c r="L769" i="7" a="1"/>
  <c r="L769" i="7" s="1"/>
  <c r="K769" i="7" a="1"/>
  <c r="K769" i="7" s="1"/>
  <c r="I769" i="7" a="1"/>
  <c r="I769" i="7" s="1"/>
  <c r="H769" i="7" a="1"/>
  <c r="H769" i="7" s="1"/>
  <c r="R768" i="7" a="1"/>
  <c r="R768" i="7" s="1"/>
  <c r="Q768" i="7" a="1"/>
  <c r="Q768" i="7" s="1"/>
  <c r="O768" i="7" a="1"/>
  <c r="O768" i="7" s="1"/>
  <c r="N768" i="7" a="1"/>
  <c r="N768" i="7" s="1"/>
  <c r="L768" i="7" a="1"/>
  <c r="L768" i="7" s="1"/>
  <c r="K768" i="7" a="1"/>
  <c r="K768" i="7" s="1"/>
  <c r="I768" i="7" a="1"/>
  <c r="I768" i="7" s="1"/>
  <c r="H768" i="7" a="1"/>
  <c r="H768" i="7" s="1"/>
  <c r="R767" i="7" a="1"/>
  <c r="R767" i="7" s="1"/>
  <c r="Q767" i="7" a="1"/>
  <c r="Q767" i="7" s="1"/>
  <c r="O767" i="7" a="1"/>
  <c r="O767" i="7" s="1"/>
  <c r="N767" i="7" a="1"/>
  <c r="N767" i="7" s="1"/>
  <c r="L767" i="7" a="1"/>
  <c r="L767" i="7" s="1"/>
  <c r="K767" i="7" a="1"/>
  <c r="K767" i="7" s="1"/>
  <c r="I767" i="7" a="1"/>
  <c r="I767" i="7" s="1"/>
  <c r="H767" i="7" a="1"/>
  <c r="H767" i="7" s="1"/>
  <c r="R766" i="7" a="1"/>
  <c r="R766" i="7" s="1"/>
  <c r="Q766" i="7" a="1"/>
  <c r="Q766" i="7" s="1"/>
  <c r="O766" i="7" a="1"/>
  <c r="O766" i="7" s="1"/>
  <c r="N766" i="7" a="1"/>
  <c r="N766" i="7" s="1"/>
  <c r="L766" i="7" a="1"/>
  <c r="L766" i="7" s="1"/>
  <c r="K766" i="7" a="1"/>
  <c r="K766" i="7" s="1"/>
  <c r="I766" i="7" a="1"/>
  <c r="I766" i="7" s="1"/>
  <c r="H766" i="7" a="1"/>
  <c r="H766" i="7" s="1"/>
  <c r="R765" i="7" a="1"/>
  <c r="R765" i="7" s="1"/>
  <c r="Q765" i="7" a="1"/>
  <c r="Q765" i="7" s="1"/>
  <c r="O765" i="7" a="1"/>
  <c r="O765" i="7" s="1"/>
  <c r="N765" i="7" a="1"/>
  <c r="N765" i="7" s="1"/>
  <c r="L765" i="7" a="1"/>
  <c r="L765" i="7" s="1"/>
  <c r="K765" i="7" a="1"/>
  <c r="K765" i="7" s="1"/>
  <c r="I765" i="7" a="1"/>
  <c r="I765" i="7" s="1"/>
  <c r="H765" i="7" a="1"/>
  <c r="H765" i="7" s="1"/>
  <c r="R764" i="7" a="1"/>
  <c r="R764" i="7" s="1"/>
  <c r="Q764" i="7" a="1"/>
  <c r="Q764" i="7" s="1"/>
  <c r="O764" i="7" a="1"/>
  <c r="O764" i="7" s="1"/>
  <c r="N764" i="7" a="1"/>
  <c r="N764" i="7" s="1"/>
  <c r="L764" i="7" a="1"/>
  <c r="L764" i="7" s="1"/>
  <c r="K764" i="7" a="1"/>
  <c r="K764" i="7" s="1"/>
  <c r="I764" i="7" a="1"/>
  <c r="I764" i="7" s="1"/>
  <c r="H764" i="7" a="1"/>
  <c r="H764" i="7" s="1"/>
  <c r="R763" i="7" a="1"/>
  <c r="R763" i="7" s="1"/>
  <c r="Q763" i="7" a="1"/>
  <c r="Q763" i="7" s="1"/>
  <c r="O763" i="7" a="1"/>
  <c r="O763" i="7" s="1"/>
  <c r="N763" i="7" a="1"/>
  <c r="N763" i="7" s="1"/>
  <c r="L763" i="7" a="1"/>
  <c r="L763" i="7" s="1"/>
  <c r="K763" i="7" a="1"/>
  <c r="K763" i="7" s="1"/>
  <c r="I763" i="7" a="1"/>
  <c r="I763" i="7" s="1"/>
  <c r="H763" i="7" a="1"/>
  <c r="H763" i="7" s="1"/>
  <c r="R762" i="7" a="1"/>
  <c r="R762" i="7" s="1"/>
  <c r="Q762" i="7" a="1"/>
  <c r="Q762" i="7" s="1"/>
  <c r="O762" i="7" a="1"/>
  <c r="O762" i="7" s="1"/>
  <c r="N762" i="7" a="1"/>
  <c r="N762" i="7" s="1"/>
  <c r="L762" i="7" a="1"/>
  <c r="L762" i="7" s="1"/>
  <c r="K762" i="7" a="1"/>
  <c r="K762" i="7" s="1"/>
  <c r="I762" i="7" a="1"/>
  <c r="I762" i="7" s="1"/>
  <c r="H762" i="7" a="1"/>
  <c r="H762" i="7" s="1"/>
  <c r="R761" i="7" a="1"/>
  <c r="R761" i="7" s="1"/>
  <c r="Q761" i="7" a="1"/>
  <c r="Q761" i="7" s="1"/>
  <c r="O761" i="7" a="1"/>
  <c r="O761" i="7" s="1"/>
  <c r="N761" i="7" a="1"/>
  <c r="N761" i="7" s="1"/>
  <c r="L761" i="7" a="1"/>
  <c r="L761" i="7" s="1"/>
  <c r="K761" i="7" a="1"/>
  <c r="K761" i="7" s="1"/>
  <c r="I761" i="7" a="1"/>
  <c r="I761" i="7" s="1"/>
  <c r="H761" i="7" a="1"/>
  <c r="H761" i="7" s="1"/>
  <c r="R760" i="7" a="1"/>
  <c r="R760" i="7" s="1"/>
  <c r="Q760" i="7" a="1"/>
  <c r="Q760" i="7" s="1"/>
  <c r="O760" i="7" a="1"/>
  <c r="O760" i="7" s="1"/>
  <c r="N760" i="7" a="1"/>
  <c r="N760" i="7" s="1"/>
  <c r="L760" i="7" a="1"/>
  <c r="L760" i="7" s="1"/>
  <c r="K760" i="7" a="1"/>
  <c r="K760" i="7" s="1"/>
  <c r="I760" i="7" a="1"/>
  <c r="I760" i="7" s="1"/>
  <c r="H760" i="7" a="1"/>
  <c r="H760" i="7" s="1"/>
  <c r="R759" i="7" a="1"/>
  <c r="R759" i="7" s="1"/>
  <c r="Q759" i="7" a="1"/>
  <c r="Q759" i="7" s="1"/>
  <c r="O759" i="7" a="1"/>
  <c r="O759" i="7" s="1"/>
  <c r="N759" i="7" a="1"/>
  <c r="N759" i="7" s="1"/>
  <c r="L759" i="7" a="1"/>
  <c r="L759" i="7" s="1"/>
  <c r="K759" i="7" a="1"/>
  <c r="K759" i="7" s="1"/>
  <c r="I759" i="7" a="1"/>
  <c r="I759" i="7" s="1"/>
  <c r="H759" i="7" a="1"/>
  <c r="H759" i="7" s="1"/>
  <c r="R758" i="7" a="1"/>
  <c r="R758" i="7" s="1"/>
  <c r="Q758" i="7" a="1"/>
  <c r="Q758" i="7" s="1"/>
  <c r="O758" i="7" a="1"/>
  <c r="O758" i="7" s="1"/>
  <c r="N758" i="7" a="1"/>
  <c r="N758" i="7" s="1"/>
  <c r="L758" i="7" a="1"/>
  <c r="L758" i="7" s="1"/>
  <c r="K758" i="7" a="1"/>
  <c r="K758" i="7" s="1"/>
  <c r="I758" i="7" a="1"/>
  <c r="I758" i="7" s="1"/>
  <c r="H758" i="7" a="1"/>
  <c r="H758" i="7" s="1"/>
  <c r="R757" i="7" a="1"/>
  <c r="R757" i="7" s="1"/>
  <c r="Q757" i="7" a="1"/>
  <c r="Q757" i="7" s="1"/>
  <c r="O757" i="7" a="1"/>
  <c r="O757" i="7" s="1"/>
  <c r="N757" i="7" a="1"/>
  <c r="N757" i="7" s="1"/>
  <c r="L757" i="7" a="1"/>
  <c r="L757" i="7" s="1"/>
  <c r="K757" i="7" a="1"/>
  <c r="K757" i="7" s="1"/>
  <c r="I757" i="7" a="1"/>
  <c r="I757" i="7" s="1"/>
  <c r="H757" i="7" a="1"/>
  <c r="H757" i="7" s="1"/>
  <c r="R756" i="7" a="1"/>
  <c r="R756" i="7" s="1"/>
  <c r="Q756" i="7" a="1"/>
  <c r="Q756" i="7" s="1"/>
  <c r="O756" i="7" a="1"/>
  <c r="O756" i="7" s="1"/>
  <c r="N756" i="7" a="1"/>
  <c r="N756" i="7" s="1"/>
  <c r="L756" i="7" a="1"/>
  <c r="L756" i="7" s="1"/>
  <c r="K756" i="7" a="1"/>
  <c r="K756" i="7" s="1"/>
  <c r="I756" i="7" a="1"/>
  <c r="I756" i="7" s="1"/>
  <c r="H756" i="7" a="1"/>
  <c r="H756" i="7" s="1"/>
  <c r="R755" i="7" a="1"/>
  <c r="R755" i="7" s="1"/>
  <c r="Q755" i="7" a="1"/>
  <c r="Q755" i="7" s="1"/>
  <c r="O755" i="7" a="1"/>
  <c r="O755" i="7" s="1"/>
  <c r="N755" i="7" a="1"/>
  <c r="N755" i="7" s="1"/>
  <c r="L755" i="7" a="1"/>
  <c r="L755" i="7" s="1"/>
  <c r="K755" i="7" a="1"/>
  <c r="K755" i="7" s="1"/>
  <c r="I755" i="7" a="1"/>
  <c r="I755" i="7" s="1"/>
  <c r="H755" i="7" a="1"/>
  <c r="H755" i="7" s="1"/>
  <c r="R754" i="7" a="1"/>
  <c r="R754" i="7" s="1"/>
  <c r="Q754" i="7" a="1"/>
  <c r="Q754" i="7" s="1"/>
  <c r="O754" i="7" a="1"/>
  <c r="O754" i="7" s="1"/>
  <c r="N754" i="7" a="1"/>
  <c r="N754" i="7" s="1"/>
  <c r="L754" i="7" a="1"/>
  <c r="L754" i="7" s="1"/>
  <c r="K754" i="7" a="1"/>
  <c r="K754" i="7" s="1"/>
  <c r="I754" i="7" a="1"/>
  <c r="I754" i="7" s="1"/>
  <c r="H754" i="7" a="1"/>
  <c r="H754" i="7" s="1"/>
  <c r="R753" i="7" a="1"/>
  <c r="R753" i="7" s="1"/>
  <c r="Q753" i="7" a="1"/>
  <c r="Q753" i="7" s="1"/>
  <c r="O753" i="7" a="1"/>
  <c r="O753" i="7" s="1"/>
  <c r="N753" i="7" a="1"/>
  <c r="N753" i="7" s="1"/>
  <c r="L753" i="7" a="1"/>
  <c r="L753" i="7" s="1"/>
  <c r="K753" i="7" a="1"/>
  <c r="K753" i="7" s="1"/>
  <c r="I753" i="7" a="1"/>
  <c r="I753" i="7" s="1"/>
  <c r="H753" i="7" a="1"/>
  <c r="H753" i="7" s="1"/>
  <c r="R752" i="7" a="1"/>
  <c r="R752" i="7" s="1"/>
  <c r="Q752" i="7" a="1"/>
  <c r="Q752" i="7" s="1"/>
  <c r="O752" i="7" a="1"/>
  <c r="O752" i="7" s="1"/>
  <c r="N752" i="7" a="1"/>
  <c r="N752" i="7" s="1"/>
  <c r="L752" i="7" a="1"/>
  <c r="L752" i="7" s="1"/>
  <c r="K752" i="7" a="1"/>
  <c r="K752" i="7" s="1"/>
  <c r="I752" i="7" a="1"/>
  <c r="I752" i="7" s="1"/>
  <c r="H752" i="7" a="1"/>
  <c r="H752" i="7" s="1"/>
  <c r="R751" i="7" a="1"/>
  <c r="R751" i="7" s="1"/>
  <c r="Q751" i="7" a="1"/>
  <c r="Q751" i="7" s="1"/>
  <c r="O751" i="7" a="1"/>
  <c r="O751" i="7" s="1"/>
  <c r="N751" i="7" a="1"/>
  <c r="N751" i="7" s="1"/>
  <c r="L751" i="7" a="1"/>
  <c r="L751" i="7" s="1"/>
  <c r="K751" i="7" a="1"/>
  <c r="K751" i="7" s="1"/>
  <c r="I751" i="7" a="1"/>
  <c r="I751" i="7" s="1"/>
  <c r="H751" i="7" a="1"/>
  <c r="H751" i="7" s="1"/>
  <c r="R750" i="7" a="1"/>
  <c r="R750" i="7" s="1"/>
  <c r="Q750" i="7" a="1"/>
  <c r="Q750" i="7" s="1"/>
  <c r="O750" i="7" a="1"/>
  <c r="O750" i="7" s="1"/>
  <c r="N750" i="7" a="1"/>
  <c r="N750" i="7" s="1"/>
  <c r="L750" i="7" a="1"/>
  <c r="L750" i="7" s="1"/>
  <c r="K750" i="7" a="1"/>
  <c r="K750" i="7" s="1"/>
  <c r="I750" i="7" a="1"/>
  <c r="I750" i="7" s="1"/>
  <c r="H750" i="7" a="1"/>
  <c r="H750" i="7" s="1"/>
  <c r="R749" i="7" a="1"/>
  <c r="R749" i="7" s="1"/>
  <c r="Q749" i="7" a="1"/>
  <c r="Q749" i="7" s="1"/>
  <c r="O749" i="7" a="1"/>
  <c r="O749" i="7" s="1"/>
  <c r="N749" i="7" a="1"/>
  <c r="N749" i="7" s="1"/>
  <c r="L749" i="7" a="1"/>
  <c r="L749" i="7" s="1"/>
  <c r="K749" i="7" a="1"/>
  <c r="K749" i="7" s="1"/>
  <c r="I749" i="7" a="1"/>
  <c r="I749" i="7" s="1"/>
  <c r="H749" i="7" a="1"/>
  <c r="H749" i="7" s="1"/>
  <c r="R748" i="7" a="1"/>
  <c r="R748" i="7" s="1"/>
  <c r="Q748" i="7" a="1"/>
  <c r="Q748" i="7" s="1"/>
  <c r="O748" i="7" a="1"/>
  <c r="O748" i="7" s="1"/>
  <c r="N748" i="7" a="1"/>
  <c r="N748" i="7" s="1"/>
  <c r="L748" i="7" a="1"/>
  <c r="L748" i="7" s="1"/>
  <c r="K748" i="7" a="1"/>
  <c r="K748" i="7" s="1"/>
  <c r="I748" i="7" a="1"/>
  <c r="I748" i="7" s="1"/>
  <c r="H748" i="7" a="1"/>
  <c r="H748" i="7" s="1"/>
  <c r="R747" i="7" a="1"/>
  <c r="R747" i="7" s="1"/>
  <c r="Q747" i="7" a="1"/>
  <c r="Q747" i="7" s="1"/>
  <c r="O747" i="7" a="1"/>
  <c r="O747" i="7" s="1"/>
  <c r="N747" i="7" a="1"/>
  <c r="N747" i="7" s="1"/>
  <c r="L747" i="7" a="1"/>
  <c r="L747" i="7" s="1"/>
  <c r="K747" i="7" a="1"/>
  <c r="K747" i="7" s="1"/>
  <c r="I747" i="7" a="1"/>
  <c r="I747" i="7" s="1"/>
  <c r="H747" i="7" a="1"/>
  <c r="H747" i="7" s="1"/>
  <c r="R746" i="7" a="1"/>
  <c r="R746" i="7" s="1"/>
  <c r="Q746" i="7" a="1"/>
  <c r="Q746" i="7" s="1"/>
  <c r="O746" i="7" a="1"/>
  <c r="O746" i="7" s="1"/>
  <c r="N746" i="7" a="1"/>
  <c r="N746" i="7" s="1"/>
  <c r="L746" i="7" a="1"/>
  <c r="L746" i="7" s="1"/>
  <c r="K746" i="7" a="1"/>
  <c r="K746" i="7" s="1"/>
  <c r="I746" i="7" a="1"/>
  <c r="I746" i="7" s="1"/>
  <c r="H746" i="7" a="1"/>
  <c r="H746" i="7" s="1"/>
  <c r="R745" i="7" a="1"/>
  <c r="R745" i="7" s="1"/>
  <c r="Q745" i="7" a="1"/>
  <c r="Q745" i="7" s="1"/>
  <c r="O745" i="7" a="1"/>
  <c r="O745" i="7" s="1"/>
  <c r="N745" i="7" a="1"/>
  <c r="N745" i="7" s="1"/>
  <c r="L745" i="7" a="1"/>
  <c r="L745" i="7" s="1"/>
  <c r="K745" i="7" a="1"/>
  <c r="K745" i="7" s="1"/>
  <c r="I745" i="7" a="1"/>
  <c r="I745" i="7" s="1"/>
  <c r="H745" i="7" a="1"/>
  <c r="H745" i="7" s="1"/>
  <c r="R744" i="7" a="1"/>
  <c r="R744" i="7" s="1"/>
  <c r="Q744" i="7" a="1"/>
  <c r="Q744" i="7" s="1"/>
  <c r="O744" i="7" a="1"/>
  <c r="O744" i="7" s="1"/>
  <c r="N744" i="7" a="1"/>
  <c r="N744" i="7" s="1"/>
  <c r="L744" i="7" a="1"/>
  <c r="L744" i="7" s="1"/>
  <c r="K744" i="7" a="1"/>
  <c r="K744" i="7" s="1"/>
  <c r="I744" i="7" a="1"/>
  <c r="I744" i="7" s="1"/>
  <c r="H744" i="7" a="1"/>
  <c r="H744" i="7" s="1"/>
  <c r="R743" i="7" a="1"/>
  <c r="R743" i="7" s="1"/>
  <c r="Q743" i="7" a="1"/>
  <c r="Q743" i="7" s="1"/>
  <c r="O743" i="7" a="1"/>
  <c r="O743" i="7" s="1"/>
  <c r="N743" i="7" a="1"/>
  <c r="N743" i="7" s="1"/>
  <c r="L743" i="7" a="1"/>
  <c r="L743" i="7" s="1"/>
  <c r="K743" i="7" a="1"/>
  <c r="K743" i="7" s="1"/>
  <c r="I743" i="7" a="1"/>
  <c r="I743" i="7" s="1"/>
  <c r="H743" i="7" a="1"/>
  <c r="H743" i="7" s="1"/>
  <c r="R742" i="7" a="1"/>
  <c r="R742" i="7" s="1"/>
  <c r="Q742" i="7" a="1"/>
  <c r="Q742" i="7" s="1"/>
  <c r="O742" i="7" a="1"/>
  <c r="O742" i="7" s="1"/>
  <c r="N742" i="7" a="1"/>
  <c r="N742" i="7" s="1"/>
  <c r="L742" i="7" a="1"/>
  <c r="L742" i="7" s="1"/>
  <c r="K742" i="7" a="1"/>
  <c r="K742" i="7" s="1"/>
  <c r="I742" i="7" a="1"/>
  <c r="I742" i="7" s="1"/>
  <c r="H742" i="7" a="1"/>
  <c r="H742" i="7" s="1"/>
  <c r="R741" i="7" a="1"/>
  <c r="R741" i="7" s="1"/>
  <c r="Q741" i="7" a="1"/>
  <c r="Q741" i="7" s="1"/>
  <c r="O741" i="7" a="1"/>
  <c r="O741" i="7" s="1"/>
  <c r="N741" i="7" a="1"/>
  <c r="N741" i="7" s="1"/>
  <c r="L741" i="7" a="1"/>
  <c r="L741" i="7" s="1"/>
  <c r="K741" i="7" a="1"/>
  <c r="K741" i="7" s="1"/>
  <c r="I741" i="7" a="1"/>
  <c r="I741" i="7" s="1"/>
  <c r="H741" i="7" a="1"/>
  <c r="H741" i="7" s="1"/>
  <c r="R740" i="7" a="1"/>
  <c r="R740" i="7" s="1"/>
  <c r="Q740" i="7" a="1"/>
  <c r="Q740" i="7" s="1"/>
  <c r="O740" i="7" a="1"/>
  <c r="O740" i="7" s="1"/>
  <c r="N740" i="7" a="1"/>
  <c r="N740" i="7" s="1"/>
  <c r="L740" i="7" a="1"/>
  <c r="L740" i="7" s="1"/>
  <c r="K740" i="7" a="1"/>
  <c r="K740" i="7" s="1"/>
  <c r="I740" i="7" a="1"/>
  <c r="I740" i="7" s="1"/>
  <c r="H740" i="7" a="1"/>
  <c r="H740" i="7" s="1"/>
  <c r="R739" i="7" a="1"/>
  <c r="R739" i="7" s="1"/>
  <c r="Q739" i="7" a="1"/>
  <c r="Q739" i="7" s="1"/>
  <c r="O739" i="7" a="1"/>
  <c r="O739" i="7" s="1"/>
  <c r="N739" i="7" a="1"/>
  <c r="N739" i="7" s="1"/>
  <c r="L739" i="7" a="1"/>
  <c r="L739" i="7" s="1"/>
  <c r="K739" i="7" a="1"/>
  <c r="K739" i="7" s="1"/>
  <c r="I739" i="7" a="1"/>
  <c r="I739" i="7" s="1"/>
  <c r="H739" i="7" a="1"/>
  <c r="H739" i="7" s="1"/>
  <c r="R738" i="7" a="1"/>
  <c r="R738" i="7" s="1"/>
  <c r="Q738" i="7" a="1"/>
  <c r="Q738" i="7" s="1"/>
  <c r="O738" i="7" a="1"/>
  <c r="O738" i="7" s="1"/>
  <c r="N738" i="7" a="1"/>
  <c r="N738" i="7" s="1"/>
  <c r="L738" i="7" a="1"/>
  <c r="L738" i="7" s="1"/>
  <c r="K738" i="7" a="1"/>
  <c r="K738" i="7" s="1"/>
  <c r="I738" i="7" a="1"/>
  <c r="I738" i="7" s="1"/>
  <c r="H738" i="7" a="1"/>
  <c r="H738" i="7" s="1"/>
  <c r="R737" i="7" a="1"/>
  <c r="R737" i="7" s="1"/>
  <c r="Q737" i="7" a="1"/>
  <c r="Q737" i="7" s="1"/>
  <c r="O737" i="7" a="1"/>
  <c r="O737" i="7" s="1"/>
  <c r="N737" i="7" a="1"/>
  <c r="N737" i="7" s="1"/>
  <c r="L737" i="7" a="1"/>
  <c r="L737" i="7" s="1"/>
  <c r="K737" i="7" a="1"/>
  <c r="K737" i="7" s="1"/>
  <c r="I737" i="7" a="1"/>
  <c r="I737" i="7" s="1"/>
  <c r="H737" i="7" a="1"/>
  <c r="H737" i="7" s="1"/>
  <c r="R736" i="7" a="1"/>
  <c r="R736" i="7" s="1"/>
  <c r="Q736" i="7" a="1"/>
  <c r="Q736" i="7" s="1"/>
  <c r="O736" i="7" a="1"/>
  <c r="O736" i="7" s="1"/>
  <c r="N736" i="7" a="1"/>
  <c r="N736" i="7" s="1"/>
  <c r="L736" i="7" a="1"/>
  <c r="L736" i="7" s="1"/>
  <c r="K736" i="7" a="1"/>
  <c r="K736" i="7" s="1"/>
  <c r="I736" i="7" a="1"/>
  <c r="I736" i="7" s="1"/>
  <c r="H736" i="7" a="1"/>
  <c r="H736" i="7" s="1"/>
  <c r="R735" i="7" a="1"/>
  <c r="R735" i="7" s="1"/>
  <c r="Q735" i="7" a="1"/>
  <c r="Q735" i="7" s="1"/>
  <c r="O735" i="7" a="1"/>
  <c r="O735" i="7" s="1"/>
  <c r="N735" i="7" a="1"/>
  <c r="N735" i="7" s="1"/>
  <c r="L735" i="7" a="1"/>
  <c r="L735" i="7" s="1"/>
  <c r="K735" i="7" a="1"/>
  <c r="K735" i="7" s="1"/>
  <c r="I735" i="7" a="1"/>
  <c r="I735" i="7" s="1"/>
  <c r="H735" i="7" a="1"/>
  <c r="H735" i="7" s="1"/>
  <c r="R734" i="7" a="1"/>
  <c r="R734" i="7" s="1"/>
  <c r="Q734" i="7" a="1"/>
  <c r="Q734" i="7" s="1"/>
  <c r="O734" i="7" a="1"/>
  <c r="O734" i="7" s="1"/>
  <c r="N734" i="7" a="1"/>
  <c r="N734" i="7" s="1"/>
  <c r="L734" i="7" a="1"/>
  <c r="L734" i="7" s="1"/>
  <c r="K734" i="7" a="1"/>
  <c r="K734" i="7" s="1"/>
  <c r="I734" i="7" a="1"/>
  <c r="I734" i="7" s="1"/>
  <c r="H734" i="7" a="1"/>
  <c r="H734" i="7" s="1"/>
  <c r="R733" i="7" a="1"/>
  <c r="R733" i="7" s="1"/>
  <c r="Q733" i="7" a="1"/>
  <c r="Q733" i="7" s="1"/>
  <c r="O733" i="7" a="1"/>
  <c r="O733" i="7" s="1"/>
  <c r="N733" i="7" a="1"/>
  <c r="N733" i="7" s="1"/>
  <c r="L733" i="7" a="1"/>
  <c r="L733" i="7" s="1"/>
  <c r="K733" i="7" a="1"/>
  <c r="K733" i="7" s="1"/>
  <c r="I733" i="7" a="1"/>
  <c r="I733" i="7" s="1"/>
  <c r="H733" i="7" a="1"/>
  <c r="H733" i="7" s="1"/>
  <c r="R732" i="7" a="1"/>
  <c r="R732" i="7" s="1"/>
  <c r="Q732" i="7" a="1"/>
  <c r="Q732" i="7" s="1"/>
  <c r="O732" i="7" a="1"/>
  <c r="O732" i="7" s="1"/>
  <c r="N732" i="7" a="1"/>
  <c r="N732" i="7" s="1"/>
  <c r="L732" i="7" a="1"/>
  <c r="L732" i="7" s="1"/>
  <c r="K732" i="7" a="1"/>
  <c r="K732" i="7" s="1"/>
  <c r="I732" i="7" a="1"/>
  <c r="I732" i="7" s="1"/>
  <c r="H732" i="7" a="1"/>
  <c r="H732" i="7" s="1"/>
  <c r="R731" i="7" a="1"/>
  <c r="R731" i="7" s="1"/>
  <c r="Q731" i="7" a="1"/>
  <c r="Q731" i="7" s="1"/>
  <c r="O731" i="7" a="1"/>
  <c r="O731" i="7" s="1"/>
  <c r="N731" i="7" a="1"/>
  <c r="N731" i="7" s="1"/>
  <c r="L731" i="7" a="1"/>
  <c r="L731" i="7" s="1"/>
  <c r="K731" i="7" a="1"/>
  <c r="K731" i="7" s="1"/>
  <c r="I731" i="7" a="1"/>
  <c r="I731" i="7" s="1"/>
  <c r="H731" i="7" a="1"/>
  <c r="H731" i="7" s="1"/>
  <c r="R730" i="7" a="1"/>
  <c r="R730" i="7" s="1"/>
  <c r="Q730" i="7" a="1"/>
  <c r="Q730" i="7" s="1"/>
  <c r="O730" i="7" a="1"/>
  <c r="O730" i="7" s="1"/>
  <c r="N730" i="7" a="1"/>
  <c r="N730" i="7" s="1"/>
  <c r="L730" i="7" a="1"/>
  <c r="L730" i="7" s="1"/>
  <c r="K730" i="7" a="1"/>
  <c r="K730" i="7" s="1"/>
  <c r="I730" i="7" a="1"/>
  <c r="I730" i="7" s="1"/>
  <c r="H730" i="7" a="1"/>
  <c r="H730" i="7" s="1"/>
  <c r="R729" i="7" a="1"/>
  <c r="R729" i="7" s="1"/>
  <c r="Q729" i="7" a="1"/>
  <c r="Q729" i="7" s="1"/>
  <c r="O729" i="7" a="1"/>
  <c r="O729" i="7" s="1"/>
  <c r="N729" i="7" a="1"/>
  <c r="N729" i="7" s="1"/>
  <c r="L729" i="7" a="1"/>
  <c r="L729" i="7" s="1"/>
  <c r="K729" i="7" a="1"/>
  <c r="K729" i="7" s="1"/>
  <c r="I729" i="7" a="1"/>
  <c r="I729" i="7" s="1"/>
  <c r="H729" i="7" a="1"/>
  <c r="H729" i="7" s="1"/>
  <c r="R728" i="7" a="1"/>
  <c r="R728" i="7" s="1"/>
  <c r="Q728" i="7" a="1"/>
  <c r="Q728" i="7" s="1"/>
  <c r="O728" i="7" a="1"/>
  <c r="O728" i="7" s="1"/>
  <c r="N728" i="7" a="1"/>
  <c r="N728" i="7" s="1"/>
  <c r="L728" i="7" a="1"/>
  <c r="L728" i="7" s="1"/>
  <c r="K728" i="7" a="1"/>
  <c r="K728" i="7" s="1"/>
  <c r="I728" i="7" a="1"/>
  <c r="I728" i="7" s="1"/>
  <c r="H728" i="7" a="1"/>
  <c r="H728" i="7" s="1"/>
  <c r="R727" i="7" a="1"/>
  <c r="R727" i="7" s="1"/>
  <c r="Q727" i="7" a="1"/>
  <c r="Q727" i="7" s="1"/>
  <c r="O727" i="7" a="1"/>
  <c r="O727" i="7" s="1"/>
  <c r="N727" i="7" a="1"/>
  <c r="N727" i="7" s="1"/>
  <c r="L727" i="7" a="1"/>
  <c r="L727" i="7" s="1"/>
  <c r="K727" i="7" a="1"/>
  <c r="K727" i="7" s="1"/>
  <c r="I727" i="7" a="1"/>
  <c r="I727" i="7" s="1"/>
  <c r="H727" i="7" a="1"/>
  <c r="H727" i="7" s="1"/>
  <c r="R726" i="7" a="1"/>
  <c r="R726" i="7" s="1"/>
  <c r="Q726" i="7" a="1"/>
  <c r="Q726" i="7" s="1"/>
  <c r="O726" i="7" a="1"/>
  <c r="O726" i="7" s="1"/>
  <c r="N726" i="7" a="1"/>
  <c r="N726" i="7" s="1"/>
  <c r="L726" i="7" a="1"/>
  <c r="L726" i="7" s="1"/>
  <c r="K726" i="7" a="1"/>
  <c r="K726" i="7" s="1"/>
  <c r="I726" i="7" a="1"/>
  <c r="I726" i="7" s="1"/>
  <c r="H726" i="7" a="1"/>
  <c r="H726" i="7" s="1"/>
  <c r="R725" i="7" a="1"/>
  <c r="R725" i="7" s="1"/>
  <c r="Q725" i="7" a="1"/>
  <c r="Q725" i="7" s="1"/>
  <c r="O725" i="7" a="1"/>
  <c r="O725" i="7" s="1"/>
  <c r="N725" i="7" a="1"/>
  <c r="N725" i="7" s="1"/>
  <c r="L725" i="7" a="1"/>
  <c r="L725" i="7" s="1"/>
  <c r="K725" i="7" a="1"/>
  <c r="K725" i="7" s="1"/>
  <c r="I725" i="7" a="1"/>
  <c r="I725" i="7" s="1"/>
  <c r="H725" i="7" a="1"/>
  <c r="H725" i="7" s="1"/>
  <c r="R724" i="7" a="1"/>
  <c r="R724" i="7" s="1"/>
  <c r="Q724" i="7" a="1"/>
  <c r="Q724" i="7" s="1"/>
  <c r="O724" i="7" a="1"/>
  <c r="O724" i="7" s="1"/>
  <c r="N724" i="7" a="1"/>
  <c r="N724" i="7" s="1"/>
  <c r="L724" i="7" a="1"/>
  <c r="L724" i="7" s="1"/>
  <c r="K724" i="7" a="1"/>
  <c r="K724" i="7" s="1"/>
  <c r="I724" i="7" a="1"/>
  <c r="I724" i="7" s="1"/>
  <c r="H724" i="7" a="1"/>
  <c r="H724" i="7" s="1"/>
  <c r="R723" i="7" a="1"/>
  <c r="R723" i="7" s="1"/>
  <c r="Q723" i="7" a="1"/>
  <c r="Q723" i="7" s="1"/>
  <c r="O723" i="7" a="1"/>
  <c r="O723" i="7" s="1"/>
  <c r="N723" i="7" a="1"/>
  <c r="N723" i="7" s="1"/>
  <c r="L723" i="7" a="1"/>
  <c r="L723" i="7" s="1"/>
  <c r="K723" i="7" a="1"/>
  <c r="K723" i="7" s="1"/>
  <c r="I723" i="7" a="1"/>
  <c r="I723" i="7" s="1"/>
  <c r="H723" i="7" a="1"/>
  <c r="H723" i="7" s="1"/>
  <c r="R722" i="7" a="1"/>
  <c r="R722" i="7" s="1"/>
  <c r="Q722" i="7" a="1"/>
  <c r="Q722" i="7" s="1"/>
  <c r="O722" i="7" a="1"/>
  <c r="O722" i="7" s="1"/>
  <c r="N722" i="7" a="1"/>
  <c r="N722" i="7" s="1"/>
  <c r="L722" i="7" a="1"/>
  <c r="L722" i="7" s="1"/>
  <c r="K722" i="7" a="1"/>
  <c r="K722" i="7" s="1"/>
  <c r="I722" i="7" a="1"/>
  <c r="I722" i="7" s="1"/>
  <c r="H722" i="7" a="1"/>
  <c r="H722" i="7" s="1"/>
  <c r="R721" i="7" a="1"/>
  <c r="R721" i="7" s="1"/>
  <c r="Q721" i="7" a="1"/>
  <c r="Q721" i="7" s="1"/>
  <c r="O721" i="7" a="1"/>
  <c r="O721" i="7" s="1"/>
  <c r="N721" i="7" a="1"/>
  <c r="N721" i="7" s="1"/>
  <c r="L721" i="7" a="1"/>
  <c r="L721" i="7" s="1"/>
  <c r="K721" i="7" a="1"/>
  <c r="K721" i="7" s="1"/>
  <c r="I721" i="7" a="1"/>
  <c r="I721" i="7" s="1"/>
  <c r="H721" i="7" a="1"/>
  <c r="H721" i="7" s="1"/>
  <c r="R720" i="7" a="1"/>
  <c r="R720" i="7" s="1"/>
  <c r="Q720" i="7" a="1"/>
  <c r="Q720" i="7" s="1"/>
  <c r="O720" i="7" a="1"/>
  <c r="O720" i="7" s="1"/>
  <c r="N720" i="7" a="1"/>
  <c r="N720" i="7" s="1"/>
  <c r="L720" i="7" a="1"/>
  <c r="L720" i="7" s="1"/>
  <c r="K720" i="7" a="1"/>
  <c r="K720" i="7" s="1"/>
  <c r="I720" i="7" a="1"/>
  <c r="I720" i="7" s="1"/>
  <c r="H720" i="7" a="1"/>
  <c r="H720" i="7" s="1"/>
  <c r="R719" i="7" a="1"/>
  <c r="R719" i="7" s="1"/>
  <c r="Q719" i="7" a="1"/>
  <c r="Q719" i="7" s="1"/>
  <c r="O719" i="7" a="1"/>
  <c r="O719" i="7" s="1"/>
  <c r="N719" i="7" a="1"/>
  <c r="N719" i="7" s="1"/>
  <c r="L719" i="7" a="1"/>
  <c r="L719" i="7" s="1"/>
  <c r="K719" i="7" a="1"/>
  <c r="K719" i="7" s="1"/>
  <c r="I719" i="7" a="1"/>
  <c r="I719" i="7" s="1"/>
  <c r="H719" i="7" a="1"/>
  <c r="H719" i="7" s="1"/>
  <c r="R718" i="7" a="1"/>
  <c r="R718" i="7" s="1"/>
  <c r="Q718" i="7" a="1"/>
  <c r="Q718" i="7" s="1"/>
  <c r="O718" i="7" a="1"/>
  <c r="O718" i="7" s="1"/>
  <c r="N718" i="7" a="1"/>
  <c r="N718" i="7" s="1"/>
  <c r="L718" i="7" a="1"/>
  <c r="L718" i="7" s="1"/>
  <c r="K718" i="7" a="1"/>
  <c r="K718" i="7" s="1"/>
  <c r="I718" i="7" a="1"/>
  <c r="I718" i="7" s="1"/>
  <c r="H718" i="7" a="1"/>
  <c r="H718" i="7" s="1"/>
  <c r="R717" i="7" a="1"/>
  <c r="R717" i="7" s="1"/>
  <c r="Q717" i="7" a="1"/>
  <c r="Q717" i="7" s="1"/>
  <c r="O717" i="7" a="1"/>
  <c r="O717" i="7" s="1"/>
  <c r="N717" i="7" a="1"/>
  <c r="N717" i="7" s="1"/>
  <c r="L717" i="7" a="1"/>
  <c r="L717" i="7" s="1"/>
  <c r="K717" i="7" a="1"/>
  <c r="K717" i="7" s="1"/>
  <c r="I717" i="7" a="1"/>
  <c r="I717" i="7" s="1"/>
  <c r="H717" i="7" a="1"/>
  <c r="H717" i="7" s="1"/>
  <c r="R716" i="7" a="1"/>
  <c r="R716" i="7" s="1"/>
  <c r="Q716" i="7" a="1"/>
  <c r="Q716" i="7" s="1"/>
  <c r="O716" i="7" a="1"/>
  <c r="O716" i="7" s="1"/>
  <c r="N716" i="7" a="1"/>
  <c r="N716" i="7" s="1"/>
  <c r="L716" i="7" a="1"/>
  <c r="L716" i="7" s="1"/>
  <c r="K716" i="7" a="1"/>
  <c r="K716" i="7" s="1"/>
  <c r="I716" i="7" a="1"/>
  <c r="I716" i="7" s="1"/>
  <c r="H716" i="7" a="1"/>
  <c r="H716" i="7" s="1"/>
  <c r="R715" i="7" a="1"/>
  <c r="R715" i="7" s="1"/>
  <c r="Q715" i="7" a="1"/>
  <c r="Q715" i="7" s="1"/>
  <c r="O715" i="7" a="1"/>
  <c r="O715" i="7" s="1"/>
  <c r="N715" i="7" a="1"/>
  <c r="N715" i="7" s="1"/>
  <c r="L715" i="7" a="1"/>
  <c r="L715" i="7" s="1"/>
  <c r="K715" i="7" a="1"/>
  <c r="K715" i="7" s="1"/>
  <c r="I715" i="7" a="1"/>
  <c r="I715" i="7" s="1"/>
  <c r="H715" i="7" a="1"/>
  <c r="H715" i="7" s="1"/>
  <c r="R714" i="7" a="1"/>
  <c r="R714" i="7" s="1"/>
  <c r="Q714" i="7" a="1"/>
  <c r="Q714" i="7" s="1"/>
  <c r="O714" i="7" a="1"/>
  <c r="O714" i="7" s="1"/>
  <c r="N714" i="7" a="1"/>
  <c r="N714" i="7" s="1"/>
  <c r="L714" i="7" a="1"/>
  <c r="L714" i="7" s="1"/>
  <c r="K714" i="7" a="1"/>
  <c r="K714" i="7" s="1"/>
  <c r="I714" i="7" a="1"/>
  <c r="I714" i="7" s="1"/>
  <c r="H714" i="7" a="1"/>
  <c r="H714" i="7" s="1"/>
  <c r="R713" i="7" a="1"/>
  <c r="R713" i="7" s="1"/>
  <c r="Q713" i="7" a="1"/>
  <c r="Q713" i="7" s="1"/>
  <c r="O713" i="7" a="1"/>
  <c r="O713" i="7" s="1"/>
  <c r="N713" i="7" a="1"/>
  <c r="N713" i="7" s="1"/>
  <c r="L713" i="7" a="1"/>
  <c r="L713" i="7" s="1"/>
  <c r="K713" i="7" a="1"/>
  <c r="K713" i="7" s="1"/>
  <c r="I713" i="7" a="1"/>
  <c r="I713" i="7" s="1"/>
  <c r="H713" i="7" a="1"/>
  <c r="H713" i="7" s="1"/>
  <c r="R712" i="7" a="1"/>
  <c r="R712" i="7" s="1"/>
  <c r="Q712" i="7" a="1"/>
  <c r="Q712" i="7" s="1"/>
  <c r="O712" i="7" a="1"/>
  <c r="O712" i="7" s="1"/>
  <c r="N712" i="7" a="1"/>
  <c r="N712" i="7" s="1"/>
  <c r="L712" i="7" a="1"/>
  <c r="L712" i="7" s="1"/>
  <c r="K712" i="7" a="1"/>
  <c r="K712" i="7" s="1"/>
  <c r="I712" i="7" a="1"/>
  <c r="I712" i="7" s="1"/>
  <c r="H712" i="7" a="1"/>
  <c r="H712" i="7" s="1"/>
  <c r="R711" i="7" a="1"/>
  <c r="R711" i="7" s="1"/>
  <c r="Q711" i="7" a="1"/>
  <c r="Q711" i="7" s="1"/>
  <c r="O711" i="7" a="1"/>
  <c r="O711" i="7" s="1"/>
  <c r="N711" i="7" a="1"/>
  <c r="N711" i="7" s="1"/>
  <c r="L711" i="7" a="1"/>
  <c r="L711" i="7" s="1"/>
  <c r="K711" i="7" a="1"/>
  <c r="K711" i="7" s="1"/>
  <c r="I711" i="7" a="1"/>
  <c r="I711" i="7" s="1"/>
  <c r="H711" i="7" a="1"/>
  <c r="H711" i="7" s="1"/>
  <c r="R710" i="7" a="1"/>
  <c r="R710" i="7" s="1"/>
  <c r="Q710" i="7" a="1"/>
  <c r="Q710" i="7" s="1"/>
  <c r="O710" i="7" a="1"/>
  <c r="O710" i="7" s="1"/>
  <c r="N710" i="7" a="1"/>
  <c r="N710" i="7" s="1"/>
  <c r="L710" i="7" a="1"/>
  <c r="L710" i="7" s="1"/>
  <c r="K710" i="7" a="1"/>
  <c r="K710" i="7" s="1"/>
  <c r="I710" i="7" a="1"/>
  <c r="I710" i="7" s="1"/>
  <c r="H710" i="7" a="1"/>
  <c r="H710" i="7" s="1"/>
  <c r="R709" i="7" a="1"/>
  <c r="R709" i="7" s="1"/>
  <c r="Q709" i="7" a="1"/>
  <c r="Q709" i="7" s="1"/>
  <c r="O709" i="7" a="1"/>
  <c r="O709" i="7" s="1"/>
  <c r="N709" i="7" a="1"/>
  <c r="N709" i="7" s="1"/>
  <c r="L709" i="7" a="1"/>
  <c r="L709" i="7" s="1"/>
  <c r="K709" i="7" a="1"/>
  <c r="K709" i="7" s="1"/>
  <c r="I709" i="7" a="1"/>
  <c r="I709" i="7" s="1"/>
  <c r="H709" i="7" a="1"/>
  <c r="H709" i="7" s="1"/>
  <c r="R708" i="7" a="1"/>
  <c r="R708" i="7" s="1"/>
  <c r="Q708" i="7" a="1"/>
  <c r="Q708" i="7" s="1"/>
  <c r="O708" i="7" a="1"/>
  <c r="O708" i="7" s="1"/>
  <c r="N708" i="7" a="1"/>
  <c r="N708" i="7" s="1"/>
  <c r="L708" i="7" a="1"/>
  <c r="L708" i="7" s="1"/>
  <c r="K708" i="7" a="1"/>
  <c r="K708" i="7" s="1"/>
  <c r="I708" i="7" a="1"/>
  <c r="I708" i="7" s="1"/>
  <c r="H708" i="7" a="1"/>
  <c r="H708" i="7" s="1"/>
  <c r="R707" i="7" a="1"/>
  <c r="R707" i="7" s="1"/>
  <c r="Q707" i="7" a="1"/>
  <c r="Q707" i="7" s="1"/>
  <c r="O707" i="7" a="1"/>
  <c r="O707" i="7" s="1"/>
  <c r="N707" i="7" a="1"/>
  <c r="N707" i="7" s="1"/>
  <c r="L707" i="7" a="1"/>
  <c r="L707" i="7" s="1"/>
  <c r="K707" i="7" a="1"/>
  <c r="K707" i="7" s="1"/>
  <c r="I707" i="7" a="1"/>
  <c r="I707" i="7" s="1"/>
  <c r="H707" i="7" a="1"/>
  <c r="H707" i="7" s="1"/>
  <c r="R706" i="7" a="1"/>
  <c r="R706" i="7" s="1"/>
  <c r="Q706" i="7" a="1"/>
  <c r="Q706" i="7" s="1"/>
  <c r="O706" i="7" a="1"/>
  <c r="O706" i="7" s="1"/>
  <c r="N706" i="7" a="1"/>
  <c r="N706" i="7" s="1"/>
  <c r="L706" i="7" a="1"/>
  <c r="L706" i="7" s="1"/>
  <c r="K706" i="7" a="1"/>
  <c r="K706" i="7" s="1"/>
  <c r="I706" i="7" a="1"/>
  <c r="I706" i="7" s="1"/>
  <c r="H706" i="7" a="1"/>
  <c r="H706" i="7" s="1"/>
  <c r="R705" i="7" a="1"/>
  <c r="R705" i="7" s="1"/>
  <c r="Q705" i="7" a="1"/>
  <c r="Q705" i="7" s="1"/>
  <c r="O705" i="7" a="1"/>
  <c r="O705" i="7" s="1"/>
  <c r="N705" i="7" a="1"/>
  <c r="N705" i="7" s="1"/>
  <c r="L705" i="7" a="1"/>
  <c r="L705" i="7" s="1"/>
  <c r="K705" i="7" a="1"/>
  <c r="K705" i="7" s="1"/>
  <c r="I705" i="7" a="1"/>
  <c r="I705" i="7" s="1"/>
  <c r="H705" i="7" a="1"/>
  <c r="H705" i="7" s="1"/>
  <c r="R704" i="7" a="1"/>
  <c r="R704" i="7" s="1"/>
  <c r="Q704" i="7" a="1"/>
  <c r="Q704" i="7" s="1"/>
  <c r="O704" i="7" a="1"/>
  <c r="O704" i="7" s="1"/>
  <c r="N704" i="7" a="1"/>
  <c r="N704" i="7" s="1"/>
  <c r="L704" i="7" a="1"/>
  <c r="L704" i="7" s="1"/>
  <c r="K704" i="7" a="1"/>
  <c r="K704" i="7" s="1"/>
  <c r="I704" i="7" a="1"/>
  <c r="I704" i="7" s="1"/>
  <c r="H704" i="7" a="1"/>
  <c r="H704" i="7" s="1"/>
  <c r="R703" i="7" a="1"/>
  <c r="R703" i="7" s="1"/>
  <c r="Q703" i="7" a="1"/>
  <c r="Q703" i="7" s="1"/>
  <c r="O703" i="7" a="1"/>
  <c r="O703" i="7" s="1"/>
  <c r="N703" i="7" a="1"/>
  <c r="N703" i="7" s="1"/>
  <c r="L703" i="7" a="1"/>
  <c r="L703" i="7" s="1"/>
  <c r="K703" i="7" a="1"/>
  <c r="K703" i="7" s="1"/>
  <c r="I703" i="7" a="1"/>
  <c r="I703" i="7" s="1"/>
  <c r="H703" i="7" a="1"/>
  <c r="H703" i="7" s="1"/>
  <c r="R702" i="7" a="1"/>
  <c r="R702" i="7" s="1"/>
  <c r="Q702" i="7" a="1"/>
  <c r="Q702" i="7" s="1"/>
  <c r="O702" i="7" a="1"/>
  <c r="O702" i="7" s="1"/>
  <c r="N702" i="7" a="1"/>
  <c r="N702" i="7" s="1"/>
  <c r="L702" i="7" a="1"/>
  <c r="L702" i="7" s="1"/>
  <c r="K702" i="7" a="1"/>
  <c r="K702" i="7" s="1"/>
  <c r="I702" i="7" a="1"/>
  <c r="I702" i="7" s="1"/>
  <c r="H702" i="7" a="1"/>
  <c r="H702" i="7" s="1"/>
  <c r="R701" i="7" a="1"/>
  <c r="R701" i="7" s="1"/>
  <c r="Q701" i="7" a="1"/>
  <c r="Q701" i="7" s="1"/>
  <c r="O701" i="7" a="1"/>
  <c r="O701" i="7" s="1"/>
  <c r="N701" i="7" a="1"/>
  <c r="N701" i="7" s="1"/>
  <c r="L701" i="7" a="1"/>
  <c r="L701" i="7" s="1"/>
  <c r="K701" i="7" a="1"/>
  <c r="K701" i="7" s="1"/>
  <c r="I701" i="7" a="1"/>
  <c r="I701" i="7" s="1"/>
  <c r="H701" i="7" a="1"/>
  <c r="H701" i="7" s="1"/>
  <c r="R700" i="7" a="1"/>
  <c r="R700" i="7" s="1"/>
  <c r="Q700" i="7" a="1"/>
  <c r="Q700" i="7" s="1"/>
  <c r="O700" i="7" a="1"/>
  <c r="O700" i="7" s="1"/>
  <c r="N700" i="7" a="1"/>
  <c r="N700" i="7" s="1"/>
  <c r="L700" i="7" a="1"/>
  <c r="L700" i="7" s="1"/>
  <c r="K700" i="7" a="1"/>
  <c r="K700" i="7" s="1"/>
  <c r="I700" i="7" a="1"/>
  <c r="I700" i="7" s="1"/>
  <c r="H700" i="7" a="1"/>
  <c r="H700" i="7" s="1"/>
  <c r="R699" i="7" a="1"/>
  <c r="R699" i="7" s="1"/>
  <c r="Q699" i="7" a="1"/>
  <c r="Q699" i="7" s="1"/>
  <c r="O699" i="7" a="1"/>
  <c r="O699" i="7" s="1"/>
  <c r="N699" i="7" a="1"/>
  <c r="N699" i="7" s="1"/>
  <c r="L699" i="7" a="1"/>
  <c r="L699" i="7" s="1"/>
  <c r="K699" i="7" a="1"/>
  <c r="K699" i="7" s="1"/>
  <c r="I699" i="7" a="1"/>
  <c r="I699" i="7" s="1"/>
  <c r="H699" i="7" a="1"/>
  <c r="H699" i="7" s="1"/>
  <c r="R698" i="7" a="1"/>
  <c r="R698" i="7" s="1"/>
  <c r="Q698" i="7" a="1"/>
  <c r="Q698" i="7" s="1"/>
  <c r="O698" i="7" a="1"/>
  <c r="O698" i="7" s="1"/>
  <c r="N698" i="7" a="1"/>
  <c r="N698" i="7" s="1"/>
  <c r="L698" i="7" a="1"/>
  <c r="L698" i="7" s="1"/>
  <c r="K698" i="7" a="1"/>
  <c r="K698" i="7" s="1"/>
  <c r="I698" i="7" a="1"/>
  <c r="I698" i="7" s="1"/>
  <c r="H698" i="7" a="1"/>
  <c r="H698" i="7" s="1"/>
  <c r="R697" i="7" a="1"/>
  <c r="R697" i="7" s="1"/>
  <c r="Q697" i="7" a="1"/>
  <c r="Q697" i="7" s="1"/>
  <c r="O697" i="7" a="1"/>
  <c r="O697" i="7" s="1"/>
  <c r="N697" i="7" a="1"/>
  <c r="N697" i="7" s="1"/>
  <c r="L697" i="7" a="1"/>
  <c r="L697" i="7" s="1"/>
  <c r="K697" i="7" a="1"/>
  <c r="K697" i="7" s="1"/>
  <c r="I697" i="7" a="1"/>
  <c r="I697" i="7" s="1"/>
  <c r="H697" i="7" a="1"/>
  <c r="H697" i="7" s="1"/>
  <c r="R696" i="7" a="1"/>
  <c r="R696" i="7" s="1"/>
  <c r="Q696" i="7" a="1"/>
  <c r="Q696" i="7" s="1"/>
  <c r="O696" i="7" a="1"/>
  <c r="O696" i="7" s="1"/>
  <c r="N696" i="7" a="1"/>
  <c r="N696" i="7" s="1"/>
  <c r="L696" i="7" a="1"/>
  <c r="L696" i="7" s="1"/>
  <c r="K696" i="7" a="1"/>
  <c r="K696" i="7" s="1"/>
  <c r="I696" i="7" a="1"/>
  <c r="I696" i="7" s="1"/>
  <c r="H696" i="7" a="1"/>
  <c r="H696" i="7" s="1"/>
  <c r="R695" i="7" a="1"/>
  <c r="R695" i="7" s="1"/>
  <c r="Q695" i="7" a="1"/>
  <c r="Q695" i="7" s="1"/>
  <c r="O695" i="7" a="1"/>
  <c r="O695" i="7" s="1"/>
  <c r="N695" i="7" a="1"/>
  <c r="N695" i="7" s="1"/>
  <c r="L695" i="7" a="1"/>
  <c r="L695" i="7" s="1"/>
  <c r="K695" i="7" a="1"/>
  <c r="K695" i="7" s="1"/>
  <c r="I695" i="7" a="1"/>
  <c r="I695" i="7" s="1"/>
  <c r="H695" i="7" a="1"/>
  <c r="H695" i="7" s="1"/>
  <c r="R694" i="7" a="1"/>
  <c r="R694" i="7" s="1"/>
  <c r="Q694" i="7" a="1"/>
  <c r="Q694" i="7" s="1"/>
  <c r="O694" i="7" a="1"/>
  <c r="O694" i="7" s="1"/>
  <c r="N694" i="7" a="1"/>
  <c r="N694" i="7" s="1"/>
  <c r="L694" i="7" a="1"/>
  <c r="L694" i="7" s="1"/>
  <c r="K694" i="7" a="1"/>
  <c r="K694" i="7" s="1"/>
  <c r="I694" i="7" a="1"/>
  <c r="I694" i="7" s="1"/>
  <c r="H694" i="7" a="1"/>
  <c r="H694" i="7" s="1"/>
  <c r="R693" i="7" a="1"/>
  <c r="R693" i="7" s="1"/>
  <c r="Q693" i="7" a="1"/>
  <c r="Q693" i="7" s="1"/>
  <c r="O693" i="7" a="1"/>
  <c r="O693" i="7" s="1"/>
  <c r="N693" i="7" a="1"/>
  <c r="N693" i="7" s="1"/>
  <c r="L693" i="7" a="1"/>
  <c r="L693" i="7" s="1"/>
  <c r="K693" i="7" a="1"/>
  <c r="K693" i="7" s="1"/>
  <c r="I693" i="7" a="1"/>
  <c r="I693" i="7" s="1"/>
  <c r="H693" i="7" a="1"/>
  <c r="H693" i="7" s="1"/>
  <c r="R692" i="7" a="1"/>
  <c r="R692" i="7" s="1"/>
  <c r="Q692" i="7" a="1"/>
  <c r="Q692" i="7" s="1"/>
  <c r="O692" i="7" a="1"/>
  <c r="O692" i="7" s="1"/>
  <c r="N692" i="7" a="1"/>
  <c r="N692" i="7" s="1"/>
  <c r="L692" i="7" a="1"/>
  <c r="L692" i="7" s="1"/>
  <c r="K692" i="7" a="1"/>
  <c r="K692" i="7" s="1"/>
  <c r="I692" i="7" a="1"/>
  <c r="I692" i="7" s="1"/>
  <c r="H692" i="7" a="1"/>
  <c r="H692" i="7" s="1"/>
  <c r="R691" i="7" a="1"/>
  <c r="R691" i="7" s="1"/>
  <c r="Q691" i="7" a="1"/>
  <c r="Q691" i="7" s="1"/>
  <c r="O691" i="7" a="1"/>
  <c r="O691" i="7" s="1"/>
  <c r="N691" i="7" a="1"/>
  <c r="N691" i="7" s="1"/>
  <c r="L691" i="7" a="1"/>
  <c r="L691" i="7" s="1"/>
  <c r="K691" i="7" a="1"/>
  <c r="K691" i="7" s="1"/>
  <c r="I691" i="7" a="1"/>
  <c r="I691" i="7" s="1"/>
  <c r="H691" i="7" a="1"/>
  <c r="H691" i="7" s="1"/>
  <c r="R690" i="7" a="1"/>
  <c r="R690" i="7" s="1"/>
  <c r="Q690" i="7" a="1"/>
  <c r="Q690" i="7" s="1"/>
  <c r="O690" i="7" a="1"/>
  <c r="O690" i="7" s="1"/>
  <c r="N690" i="7" a="1"/>
  <c r="N690" i="7" s="1"/>
  <c r="L690" i="7" a="1"/>
  <c r="L690" i="7" s="1"/>
  <c r="K690" i="7" a="1"/>
  <c r="K690" i="7" s="1"/>
  <c r="I690" i="7" a="1"/>
  <c r="I690" i="7" s="1"/>
  <c r="H690" i="7" a="1"/>
  <c r="H690" i="7" s="1"/>
  <c r="R689" i="7" a="1"/>
  <c r="R689" i="7" s="1"/>
  <c r="Q689" i="7" a="1"/>
  <c r="Q689" i="7" s="1"/>
  <c r="O689" i="7" a="1"/>
  <c r="O689" i="7" s="1"/>
  <c r="N689" i="7" a="1"/>
  <c r="N689" i="7" s="1"/>
  <c r="L689" i="7" a="1"/>
  <c r="L689" i="7" s="1"/>
  <c r="K689" i="7" a="1"/>
  <c r="K689" i="7" s="1"/>
  <c r="I689" i="7" a="1"/>
  <c r="I689" i="7" s="1"/>
  <c r="H689" i="7" a="1"/>
  <c r="H689" i="7" s="1"/>
  <c r="R688" i="7" a="1"/>
  <c r="R688" i="7" s="1"/>
  <c r="Q688" i="7" a="1"/>
  <c r="Q688" i="7" s="1"/>
  <c r="O688" i="7" a="1"/>
  <c r="O688" i="7" s="1"/>
  <c r="N688" i="7" a="1"/>
  <c r="N688" i="7" s="1"/>
  <c r="L688" i="7" a="1"/>
  <c r="L688" i="7" s="1"/>
  <c r="K688" i="7" a="1"/>
  <c r="K688" i="7" s="1"/>
  <c r="I688" i="7" a="1"/>
  <c r="I688" i="7" s="1"/>
  <c r="H688" i="7" a="1"/>
  <c r="H688" i="7" s="1"/>
  <c r="R687" i="7" a="1"/>
  <c r="R687" i="7" s="1"/>
  <c r="Q687" i="7" a="1"/>
  <c r="Q687" i="7" s="1"/>
  <c r="O687" i="7" a="1"/>
  <c r="O687" i="7" s="1"/>
  <c r="N687" i="7" a="1"/>
  <c r="N687" i="7" s="1"/>
  <c r="L687" i="7" a="1"/>
  <c r="L687" i="7" s="1"/>
  <c r="K687" i="7" a="1"/>
  <c r="K687" i="7" s="1"/>
  <c r="I687" i="7" a="1"/>
  <c r="I687" i="7" s="1"/>
  <c r="H687" i="7" a="1"/>
  <c r="H687" i="7" s="1"/>
  <c r="R686" i="7" a="1"/>
  <c r="R686" i="7" s="1"/>
  <c r="Q686" i="7" a="1"/>
  <c r="Q686" i="7" s="1"/>
  <c r="O686" i="7" a="1"/>
  <c r="O686" i="7" s="1"/>
  <c r="N686" i="7" a="1"/>
  <c r="N686" i="7" s="1"/>
  <c r="L686" i="7" a="1"/>
  <c r="L686" i="7" s="1"/>
  <c r="K686" i="7" a="1"/>
  <c r="K686" i="7" s="1"/>
  <c r="I686" i="7" a="1"/>
  <c r="I686" i="7" s="1"/>
  <c r="H686" i="7" a="1"/>
  <c r="H686" i="7" s="1"/>
  <c r="R685" i="7" a="1"/>
  <c r="R685" i="7" s="1"/>
  <c r="Q685" i="7" a="1"/>
  <c r="Q685" i="7" s="1"/>
  <c r="O685" i="7" a="1"/>
  <c r="O685" i="7" s="1"/>
  <c r="N685" i="7" a="1"/>
  <c r="N685" i="7" s="1"/>
  <c r="L685" i="7" a="1"/>
  <c r="L685" i="7" s="1"/>
  <c r="K685" i="7" a="1"/>
  <c r="K685" i="7" s="1"/>
  <c r="I685" i="7" a="1"/>
  <c r="I685" i="7" s="1"/>
  <c r="H685" i="7" a="1"/>
  <c r="H685" i="7" s="1"/>
  <c r="R684" i="7" a="1"/>
  <c r="R684" i="7" s="1"/>
  <c r="Q684" i="7" a="1"/>
  <c r="Q684" i="7" s="1"/>
  <c r="O684" i="7" a="1"/>
  <c r="O684" i="7" s="1"/>
  <c r="N684" i="7" a="1"/>
  <c r="N684" i="7" s="1"/>
  <c r="L684" i="7" a="1"/>
  <c r="L684" i="7" s="1"/>
  <c r="K684" i="7" a="1"/>
  <c r="K684" i="7" s="1"/>
  <c r="I684" i="7" a="1"/>
  <c r="I684" i="7" s="1"/>
  <c r="H684" i="7" a="1"/>
  <c r="H684" i="7" s="1"/>
  <c r="R683" i="7" a="1"/>
  <c r="R683" i="7" s="1"/>
  <c r="Q683" i="7" a="1"/>
  <c r="Q683" i="7" s="1"/>
  <c r="O683" i="7" a="1"/>
  <c r="O683" i="7" s="1"/>
  <c r="N683" i="7" a="1"/>
  <c r="N683" i="7" s="1"/>
  <c r="L683" i="7" a="1"/>
  <c r="L683" i="7" s="1"/>
  <c r="K683" i="7" a="1"/>
  <c r="K683" i="7" s="1"/>
  <c r="I683" i="7" a="1"/>
  <c r="I683" i="7" s="1"/>
  <c r="H683" i="7" a="1"/>
  <c r="H683" i="7" s="1"/>
  <c r="R682" i="7" a="1"/>
  <c r="R682" i="7" s="1"/>
  <c r="Q682" i="7" a="1"/>
  <c r="Q682" i="7" s="1"/>
  <c r="O682" i="7" a="1"/>
  <c r="O682" i="7" s="1"/>
  <c r="N682" i="7" a="1"/>
  <c r="N682" i="7" s="1"/>
  <c r="L682" i="7" a="1"/>
  <c r="L682" i="7" s="1"/>
  <c r="K682" i="7" a="1"/>
  <c r="K682" i="7" s="1"/>
  <c r="I682" i="7" a="1"/>
  <c r="I682" i="7" s="1"/>
  <c r="H682" i="7" a="1"/>
  <c r="H682" i="7" s="1"/>
  <c r="R681" i="7" a="1"/>
  <c r="R681" i="7" s="1"/>
  <c r="Q681" i="7" a="1"/>
  <c r="Q681" i="7" s="1"/>
  <c r="O681" i="7" a="1"/>
  <c r="O681" i="7" s="1"/>
  <c r="N681" i="7" a="1"/>
  <c r="N681" i="7" s="1"/>
  <c r="L681" i="7" a="1"/>
  <c r="L681" i="7" s="1"/>
  <c r="K681" i="7" a="1"/>
  <c r="K681" i="7" s="1"/>
  <c r="I681" i="7" a="1"/>
  <c r="I681" i="7" s="1"/>
  <c r="H681" i="7" a="1"/>
  <c r="H681" i="7" s="1"/>
  <c r="R680" i="7" a="1"/>
  <c r="R680" i="7" s="1"/>
  <c r="Q680" i="7" a="1"/>
  <c r="Q680" i="7" s="1"/>
  <c r="O680" i="7" a="1"/>
  <c r="O680" i="7" s="1"/>
  <c r="N680" i="7" a="1"/>
  <c r="N680" i="7" s="1"/>
  <c r="L680" i="7" a="1"/>
  <c r="L680" i="7" s="1"/>
  <c r="K680" i="7" a="1"/>
  <c r="K680" i="7" s="1"/>
  <c r="I680" i="7" a="1"/>
  <c r="I680" i="7" s="1"/>
  <c r="H680" i="7" a="1"/>
  <c r="H680" i="7" s="1"/>
  <c r="R679" i="7" a="1"/>
  <c r="R679" i="7" s="1"/>
  <c r="Q679" i="7" a="1"/>
  <c r="Q679" i="7" s="1"/>
  <c r="O679" i="7" a="1"/>
  <c r="O679" i="7" s="1"/>
  <c r="N679" i="7" a="1"/>
  <c r="N679" i="7" s="1"/>
  <c r="L679" i="7" a="1"/>
  <c r="L679" i="7" s="1"/>
  <c r="K679" i="7" a="1"/>
  <c r="K679" i="7" s="1"/>
  <c r="I679" i="7" a="1"/>
  <c r="I679" i="7" s="1"/>
  <c r="H679" i="7" a="1"/>
  <c r="H679" i="7" s="1"/>
  <c r="R678" i="7" a="1"/>
  <c r="R678" i="7" s="1"/>
  <c r="Q678" i="7" a="1"/>
  <c r="Q678" i="7" s="1"/>
  <c r="O678" i="7" a="1"/>
  <c r="O678" i="7" s="1"/>
  <c r="N678" i="7" a="1"/>
  <c r="N678" i="7" s="1"/>
  <c r="L678" i="7" a="1"/>
  <c r="L678" i="7" s="1"/>
  <c r="K678" i="7" a="1"/>
  <c r="K678" i="7" s="1"/>
  <c r="I678" i="7" a="1"/>
  <c r="I678" i="7" s="1"/>
  <c r="H678" i="7" a="1"/>
  <c r="H678" i="7" s="1"/>
  <c r="R677" i="7" a="1"/>
  <c r="R677" i="7" s="1"/>
  <c r="Q677" i="7" a="1"/>
  <c r="Q677" i="7" s="1"/>
  <c r="O677" i="7" a="1"/>
  <c r="O677" i="7" s="1"/>
  <c r="N677" i="7" a="1"/>
  <c r="N677" i="7" s="1"/>
  <c r="L677" i="7" a="1"/>
  <c r="L677" i="7" s="1"/>
  <c r="K677" i="7" a="1"/>
  <c r="K677" i="7" s="1"/>
  <c r="I677" i="7" a="1"/>
  <c r="I677" i="7" s="1"/>
  <c r="H677" i="7" a="1"/>
  <c r="H677" i="7" s="1"/>
  <c r="R676" i="7" a="1"/>
  <c r="R676" i="7" s="1"/>
  <c r="Q676" i="7" a="1"/>
  <c r="Q676" i="7" s="1"/>
  <c r="O676" i="7" a="1"/>
  <c r="O676" i="7" s="1"/>
  <c r="N676" i="7" a="1"/>
  <c r="N676" i="7" s="1"/>
  <c r="L676" i="7" a="1"/>
  <c r="L676" i="7" s="1"/>
  <c r="K676" i="7" a="1"/>
  <c r="K676" i="7" s="1"/>
  <c r="I676" i="7" a="1"/>
  <c r="I676" i="7" s="1"/>
  <c r="H676" i="7" a="1"/>
  <c r="H676" i="7" s="1"/>
  <c r="R675" i="7" a="1"/>
  <c r="R675" i="7" s="1"/>
  <c r="Q675" i="7" a="1"/>
  <c r="Q675" i="7" s="1"/>
  <c r="O675" i="7" a="1"/>
  <c r="O675" i="7" s="1"/>
  <c r="N675" i="7" a="1"/>
  <c r="N675" i="7" s="1"/>
  <c r="L675" i="7" a="1"/>
  <c r="L675" i="7" s="1"/>
  <c r="K675" i="7" a="1"/>
  <c r="K675" i="7" s="1"/>
  <c r="I675" i="7" a="1"/>
  <c r="I675" i="7" s="1"/>
  <c r="H675" i="7" a="1"/>
  <c r="H675" i="7" s="1"/>
  <c r="R674" i="7" a="1"/>
  <c r="R674" i="7" s="1"/>
  <c r="Q674" i="7" a="1"/>
  <c r="Q674" i="7" s="1"/>
  <c r="O674" i="7" a="1"/>
  <c r="O674" i="7" s="1"/>
  <c r="N674" i="7" a="1"/>
  <c r="N674" i="7" s="1"/>
  <c r="L674" i="7" a="1"/>
  <c r="L674" i="7" s="1"/>
  <c r="K674" i="7" a="1"/>
  <c r="K674" i="7" s="1"/>
  <c r="I674" i="7" a="1"/>
  <c r="I674" i="7" s="1"/>
  <c r="H674" i="7" a="1"/>
  <c r="H674" i="7" s="1"/>
  <c r="R673" i="7" a="1"/>
  <c r="R673" i="7" s="1"/>
  <c r="Q673" i="7" a="1"/>
  <c r="Q673" i="7" s="1"/>
  <c r="O673" i="7" a="1"/>
  <c r="O673" i="7" s="1"/>
  <c r="N673" i="7" a="1"/>
  <c r="N673" i="7" s="1"/>
  <c r="L673" i="7" a="1"/>
  <c r="L673" i="7" s="1"/>
  <c r="K673" i="7" a="1"/>
  <c r="K673" i="7" s="1"/>
  <c r="I673" i="7" a="1"/>
  <c r="I673" i="7" s="1"/>
  <c r="H673" i="7" a="1"/>
  <c r="H673" i="7" s="1"/>
  <c r="R672" i="7" a="1"/>
  <c r="R672" i="7" s="1"/>
  <c r="Q672" i="7" a="1"/>
  <c r="Q672" i="7" s="1"/>
  <c r="O672" i="7" a="1"/>
  <c r="O672" i="7" s="1"/>
  <c r="N672" i="7" a="1"/>
  <c r="N672" i="7" s="1"/>
  <c r="L672" i="7" a="1"/>
  <c r="L672" i="7" s="1"/>
  <c r="K672" i="7" a="1"/>
  <c r="K672" i="7" s="1"/>
  <c r="I672" i="7" a="1"/>
  <c r="I672" i="7" s="1"/>
  <c r="H672" i="7" a="1"/>
  <c r="H672" i="7" s="1"/>
  <c r="R671" i="7" a="1"/>
  <c r="R671" i="7" s="1"/>
  <c r="Q671" i="7" a="1"/>
  <c r="Q671" i="7" s="1"/>
  <c r="O671" i="7" a="1"/>
  <c r="O671" i="7" s="1"/>
  <c r="N671" i="7" a="1"/>
  <c r="N671" i="7" s="1"/>
  <c r="L671" i="7" a="1"/>
  <c r="L671" i="7" s="1"/>
  <c r="K671" i="7" a="1"/>
  <c r="K671" i="7" s="1"/>
  <c r="I671" i="7" a="1"/>
  <c r="I671" i="7" s="1"/>
  <c r="H671" i="7" a="1"/>
  <c r="H671" i="7" s="1"/>
  <c r="R670" i="7" a="1"/>
  <c r="R670" i="7" s="1"/>
  <c r="Q670" i="7" a="1"/>
  <c r="Q670" i="7" s="1"/>
  <c r="O670" i="7" a="1"/>
  <c r="O670" i="7" s="1"/>
  <c r="N670" i="7" a="1"/>
  <c r="N670" i="7" s="1"/>
  <c r="L670" i="7" a="1"/>
  <c r="L670" i="7" s="1"/>
  <c r="K670" i="7" a="1"/>
  <c r="K670" i="7" s="1"/>
  <c r="I670" i="7" a="1"/>
  <c r="I670" i="7" s="1"/>
  <c r="H670" i="7" a="1"/>
  <c r="H670" i="7" s="1"/>
  <c r="R669" i="7" a="1"/>
  <c r="R669" i="7" s="1"/>
  <c r="Q669" i="7" a="1"/>
  <c r="Q669" i="7" s="1"/>
  <c r="O669" i="7" a="1"/>
  <c r="O669" i="7" s="1"/>
  <c r="N669" i="7" a="1"/>
  <c r="N669" i="7" s="1"/>
  <c r="L669" i="7" a="1"/>
  <c r="L669" i="7" s="1"/>
  <c r="K669" i="7" a="1"/>
  <c r="K669" i="7" s="1"/>
  <c r="I669" i="7" a="1"/>
  <c r="I669" i="7" s="1"/>
  <c r="H669" i="7" a="1"/>
  <c r="H669" i="7" s="1"/>
  <c r="R668" i="7" a="1"/>
  <c r="R668" i="7" s="1"/>
  <c r="Q668" i="7" a="1"/>
  <c r="Q668" i="7" s="1"/>
  <c r="O668" i="7" a="1"/>
  <c r="O668" i="7" s="1"/>
  <c r="N668" i="7" a="1"/>
  <c r="N668" i="7" s="1"/>
  <c r="L668" i="7" a="1"/>
  <c r="L668" i="7" s="1"/>
  <c r="K668" i="7" a="1"/>
  <c r="K668" i="7" s="1"/>
  <c r="I668" i="7" a="1"/>
  <c r="I668" i="7" s="1"/>
  <c r="H668" i="7" a="1"/>
  <c r="H668" i="7" s="1"/>
  <c r="R667" i="7" a="1"/>
  <c r="R667" i="7" s="1"/>
  <c r="Q667" i="7" a="1"/>
  <c r="Q667" i="7" s="1"/>
  <c r="O667" i="7" a="1"/>
  <c r="O667" i="7" s="1"/>
  <c r="N667" i="7" a="1"/>
  <c r="N667" i="7" s="1"/>
  <c r="L667" i="7" a="1"/>
  <c r="L667" i="7" s="1"/>
  <c r="K667" i="7" a="1"/>
  <c r="K667" i="7" s="1"/>
  <c r="I667" i="7" a="1"/>
  <c r="I667" i="7" s="1"/>
  <c r="H667" i="7" a="1"/>
  <c r="H667" i="7" s="1"/>
  <c r="R666" i="7" a="1"/>
  <c r="R666" i="7" s="1"/>
  <c r="Q666" i="7" a="1"/>
  <c r="Q666" i="7" s="1"/>
  <c r="O666" i="7" a="1"/>
  <c r="O666" i="7" s="1"/>
  <c r="N666" i="7" a="1"/>
  <c r="N666" i="7" s="1"/>
  <c r="L666" i="7" a="1"/>
  <c r="L666" i="7" s="1"/>
  <c r="K666" i="7" a="1"/>
  <c r="K666" i="7" s="1"/>
  <c r="I666" i="7" a="1"/>
  <c r="I666" i="7" s="1"/>
  <c r="H666" i="7" a="1"/>
  <c r="H666" i="7" s="1"/>
  <c r="R665" i="7" a="1"/>
  <c r="R665" i="7" s="1"/>
  <c r="Q665" i="7" a="1"/>
  <c r="Q665" i="7" s="1"/>
  <c r="O665" i="7" a="1"/>
  <c r="O665" i="7" s="1"/>
  <c r="N665" i="7" a="1"/>
  <c r="N665" i="7" s="1"/>
  <c r="L665" i="7" a="1"/>
  <c r="L665" i="7" s="1"/>
  <c r="K665" i="7" a="1"/>
  <c r="K665" i="7" s="1"/>
  <c r="I665" i="7" a="1"/>
  <c r="I665" i="7" s="1"/>
  <c r="H665" i="7" a="1"/>
  <c r="H665" i="7" s="1"/>
  <c r="R664" i="7" a="1"/>
  <c r="R664" i="7" s="1"/>
  <c r="Q664" i="7" a="1"/>
  <c r="Q664" i="7" s="1"/>
  <c r="O664" i="7" a="1"/>
  <c r="O664" i="7" s="1"/>
  <c r="N664" i="7" a="1"/>
  <c r="N664" i="7" s="1"/>
  <c r="L664" i="7" a="1"/>
  <c r="L664" i="7" s="1"/>
  <c r="K664" i="7" a="1"/>
  <c r="K664" i="7" s="1"/>
  <c r="I664" i="7" a="1"/>
  <c r="I664" i="7" s="1"/>
  <c r="H664" i="7" a="1"/>
  <c r="H664" i="7" s="1"/>
  <c r="R663" i="7" a="1"/>
  <c r="R663" i="7" s="1"/>
  <c r="Q663" i="7" a="1"/>
  <c r="Q663" i="7" s="1"/>
  <c r="O663" i="7" a="1"/>
  <c r="O663" i="7" s="1"/>
  <c r="N663" i="7" a="1"/>
  <c r="N663" i="7" s="1"/>
  <c r="L663" i="7" a="1"/>
  <c r="L663" i="7" s="1"/>
  <c r="K663" i="7" a="1"/>
  <c r="K663" i="7" s="1"/>
  <c r="I663" i="7" a="1"/>
  <c r="I663" i="7" s="1"/>
  <c r="H663" i="7" a="1"/>
  <c r="H663" i="7" s="1"/>
  <c r="R662" i="7" a="1"/>
  <c r="R662" i="7" s="1"/>
  <c r="Q662" i="7" a="1"/>
  <c r="Q662" i="7" s="1"/>
  <c r="O662" i="7" a="1"/>
  <c r="O662" i="7" s="1"/>
  <c r="N662" i="7" a="1"/>
  <c r="N662" i="7" s="1"/>
  <c r="L662" i="7" a="1"/>
  <c r="L662" i="7" s="1"/>
  <c r="K662" i="7" a="1"/>
  <c r="K662" i="7" s="1"/>
  <c r="I662" i="7" a="1"/>
  <c r="I662" i="7" s="1"/>
  <c r="H662" i="7" a="1"/>
  <c r="H662" i="7" s="1"/>
  <c r="R661" i="7" a="1"/>
  <c r="R661" i="7" s="1"/>
  <c r="Q661" i="7" a="1"/>
  <c r="Q661" i="7" s="1"/>
  <c r="O661" i="7" a="1"/>
  <c r="O661" i="7" s="1"/>
  <c r="N661" i="7" a="1"/>
  <c r="N661" i="7" s="1"/>
  <c r="L661" i="7" a="1"/>
  <c r="L661" i="7" s="1"/>
  <c r="K661" i="7" a="1"/>
  <c r="K661" i="7" s="1"/>
  <c r="I661" i="7" a="1"/>
  <c r="I661" i="7" s="1"/>
  <c r="H661" i="7" a="1"/>
  <c r="H661" i="7" s="1"/>
  <c r="R660" i="7" a="1"/>
  <c r="R660" i="7" s="1"/>
  <c r="Q660" i="7" a="1"/>
  <c r="Q660" i="7" s="1"/>
  <c r="O660" i="7" a="1"/>
  <c r="O660" i="7" s="1"/>
  <c r="N660" i="7" a="1"/>
  <c r="N660" i="7" s="1"/>
  <c r="L660" i="7" a="1"/>
  <c r="L660" i="7" s="1"/>
  <c r="K660" i="7" a="1"/>
  <c r="K660" i="7" s="1"/>
  <c r="I660" i="7" a="1"/>
  <c r="I660" i="7" s="1"/>
  <c r="H660" i="7" a="1"/>
  <c r="H660" i="7" s="1"/>
  <c r="R659" i="7" a="1"/>
  <c r="R659" i="7" s="1"/>
  <c r="Q659" i="7" a="1"/>
  <c r="Q659" i="7" s="1"/>
  <c r="O659" i="7" a="1"/>
  <c r="O659" i="7" s="1"/>
  <c r="N659" i="7" a="1"/>
  <c r="N659" i="7" s="1"/>
  <c r="L659" i="7" a="1"/>
  <c r="L659" i="7" s="1"/>
  <c r="K659" i="7" a="1"/>
  <c r="K659" i="7" s="1"/>
  <c r="I659" i="7" a="1"/>
  <c r="I659" i="7" s="1"/>
  <c r="H659" i="7" a="1"/>
  <c r="H659" i="7" s="1"/>
  <c r="R658" i="7" a="1"/>
  <c r="R658" i="7" s="1"/>
  <c r="Q658" i="7" a="1"/>
  <c r="Q658" i="7" s="1"/>
  <c r="O658" i="7" a="1"/>
  <c r="O658" i="7" s="1"/>
  <c r="N658" i="7" a="1"/>
  <c r="N658" i="7" s="1"/>
  <c r="L658" i="7" a="1"/>
  <c r="L658" i="7" s="1"/>
  <c r="K658" i="7" a="1"/>
  <c r="K658" i="7" s="1"/>
  <c r="I658" i="7" a="1"/>
  <c r="I658" i="7" s="1"/>
  <c r="H658" i="7" a="1"/>
  <c r="H658" i="7" s="1"/>
  <c r="R657" i="7" a="1"/>
  <c r="R657" i="7" s="1"/>
  <c r="Q657" i="7" a="1"/>
  <c r="Q657" i="7" s="1"/>
  <c r="O657" i="7" a="1"/>
  <c r="O657" i="7" s="1"/>
  <c r="N657" i="7" a="1"/>
  <c r="N657" i="7" s="1"/>
  <c r="L657" i="7" a="1"/>
  <c r="L657" i="7" s="1"/>
  <c r="K657" i="7" a="1"/>
  <c r="K657" i="7" s="1"/>
  <c r="I657" i="7" a="1"/>
  <c r="I657" i="7" s="1"/>
  <c r="H657" i="7" a="1"/>
  <c r="H657" i="7" s="1"/>
  <c r="R656" i="7" a="1"/>
  <c r="R656" i="7" s="1"/>
  <c r="Q656" i="7" a="1"/>
  <c r="Q656" i="7" s="1"/>
  <c r="O656" i="7" a="1"/>
  <c r="O656" i="7" s="1"/>
  <c r="N656" i="7" a="1"/>
  <c r="N656" i="7" s="1"/>
  <c r="L656" i="7" a="1"/>
  <c r="L656" i="7" s="1"/>
  <c r="K656" i="7" a="1"/>
  <c r="K656" i="7" s="1"/>
  <c r="I656" i="7" a="1"/>
  <c r="I656" i="7" s="1"/>
  <c r="H656" i="7" a="1"/>
  <c r="H656" i="7" s="1"/>
  <c r="R655" i="7" a="1"/>
  <c r="R655" i="7" s="1"/>
  <c r="Q655" i="7" a="1"/>
  <c r="Q655" i="7" s="1"/>
  <c r="O655" i="7" a="1"/>
  <c r="O655" i="7" s="1"/>
  <c r="N655" i="7" a="1"/>
  <c r="N655" i="7" s="1"/>
  <c r="L655" i="7" a="1"/>
  <c r="L655" i="7" s="1"/>
  <c r="K655" i="7" a="1"/>
  <c r="K655" i="7" s="1"/>
  <c r="I655" i="7" a="1"/>
  <c r="I655" i="7" s="1"/>
  <c r="H655" i="7" a="1"/>
  <c r="H655" i="7" s="1"/>
  <c r="R654" i="7" a="1"/>
  <c r="R654" i="7" s="1"/>
  <c r="Q654" i="7" a="1"/>
  <c r="Q654" i="7" s="1"/>
  <c r="O654" i="7" a="1"/>
  <c r="O654" i="7" s="1"/>
  <c r="N654" i="7" a="1"/>
  <c r="N654" i="7" s="1"/>
  <c r="L654" i="7" a="1"/>
  <c r="L654" i="7" s="1"/>
  <c r="K654" i="7" a="1"/>
  <c r="K654" i="7" s="1"/>
  <c r="I654" i="7" a="1"/>
  <c r="I654" i="7" s="1"/>
  <c r="H654" i="7" a="1"/>
  <c r="H654" i="7" s="1"/>
  <c r="R653" i="7" a="1"/>
  <c r="R653" i="7" s="1"/>
  <c r="Q653" i="7" a="1"/>
  <c r="Q653" i="7" s="1"/>
  <c r="O653" i="7" a="1"/>
  <c r="O653" i="7" s="1"/>
  <c r="N653" i="7" a="1"/>
  <c r="N653" i="7" s="1"/>
  <c r="L653" i="7" a="1"/>
  <c r="L653" i="7" s="1"/>
  <c r="K653" i="7" a="1"/>
  <c r="K653" i="7" s="1"/>
  <c r="I653" i="7" a="1"/>
  <c r="I653" i="7" s="1"/>
  <c r="H653" i="7" a="1"/>
  <c r="H653" i="7" s="1"/>
  <c r="R652" i="7" a="1"/>
  <c r="R652" i="7" s="1"/>
  <c r="Q652" i="7" a="1"/>
  <c r="Q652" i="7" s="1"/>
  <c r="O652" i="7" a="1"/>
  <c r="O652" i="7" s="1"/>
  <c r="N652" i="7" a="1"/>
  <c r="N652" i="7" s="1"/>
  <c r="L652" i="7" a="1"/>
  <c r="L652" i="7" s="1"/>
  <c r="K652" i="7" a="1"/>
  <c r="K652" i="7" s="1"/>
  <c r="I652" i="7" a="1"/>
  <c r="I652" i="7" s="1"/>
  <c r="H652" i="7" a="1"/>
  <c r="H652" i="7" s="1"/>
  <c r="R651" i="7" a="1"/>
  <c r="R651" i="7" s="1"/>
  <c r="Q651" i="7" a="1"/>
  <c r="Q651" i="7" s="1"/>
  <c r="O651" i="7" a="1"/>
  <c r="O651" i="7" s="1"/>
  <c r="N651" i="7" a="1"/>
  <c r="N651" i="7" s="1"/>
  <c r="L651" i="7" a="1"/>
  <c r="L651" i="7" s="1"/>
  <c r="K651" i="7" a="1"/>
  <c r="K651" i="7" s="1"/>
  <c r="I651" i="7" a="1"/>
  <c r="I651" i="7" s="1"/>
  <c r="H651" i="7" a="1"/>
  <c r="H651" i="7" s="1"/>
  <c r="R650" i="7" a="1"/>
  <c r="R650" i="7" s="1"/>
  <c r="Q650" i="7" a="1"/>
  <c r="Q650" i="7" s="1"/>
  <c r="O650" i="7" a="1"/>
  <c r="O650" i="7" s="1"/>
  <c r="N650" i="7" a="1"/>
  <c r="N650" i="7" s="1"/>
  <c r="L650" i="7" a="1"/>
  <c r="L650" i="7" s="1"/>
  <c r="K650" i="7" a="1"/>
  <c r="K650" i="7" s="1"/>
  <c r="I650" i="7" a="1"/>
  <c r="I650" i="7" s="1"/>
  <c r="H650" i="7" a="1"/>
  <c r="H650" i="7" s="1"/>
  <c r="R649" i="7" a="1"/>
  <c r="R649" i="7" s="1"/>
  <c r="Q649" i="7" a="1"/>
  <c r="Q649" i="7" s="1"/>
  <c r="O649" i="7" a="1"/>
  <c r="O649" i="7" s="1"/>
  <c r="N649" i="7" a="1"/>
  <c r="N649" i="7" s="1"/>
  <c r="L649" i="7" a="1"/>
  <c r="L649" i="7" s="1"/>
  <c r="K649" i="7" a="1"/>
  <c r="K649" i="7" s="1"/>
  <c r="I649" i="7" a="1"/>
  <c r="I649" i="7" s="1"/>
  <c r="H649" i="7" a="1"/>
  <c r="H649" i="7" s="1"/>
  <c r="R648" i="7" a="1"/>
  <c r="R648" i="7" s="1"/>
  <c r="Q648" i="7" a="1"/>
  <c r="Q648" i="7" s="1"/>
  <c r="O648" i="7" a="1"/>
  <c r="O648" i="7" s="1"/>
  <c r="N648" i="7" a="1"/>
  <c r="N648" i="7" s="1"/>
  <c r="L648" i="7" a="1"/>
  <c r="L648" i="7" s="1"/>
  <c r="K648" i="7" a="1"/>
  <c r="K648" i="7" s="1"/>
  <c r="I648" i="7" a="1"/>
  <c r="I648" i="7" s="1"/>
  <c r="H648" i="7" a="1"/>
  <c r="H648" i="7" s="1"/>
  <c r="R647" i="7" a="1"/>
  <c r="R647" i="7" s="1"/>
  <c r="Q647" i="7" a="1"/>
  <c r="Q647" i="7" s="1"/>
  <c r="O647" i="7" a="1"/>
  <c r="O647" i="7" s="1"/>
  <c r="N647" i="7" a="1"/>
  <c r="N647" i="7" s="1"/>
  <c r="L647" i="7" a="1"/>
  <c r="L647" i="7" s="1"/>
  <c r="K647" i="7" a="1"/>
  <c r="K647" i="7" s="1"/>
  <c r="I647" i="7" a="1"/>
  <c r="I647" i="7" s="1"/>
  <c r="H647" i="7" a="1"/>
  <c r="H647" i="7" s="1"/>
  <c r="R646" i="7" a="1"/>
  <c r="R646" i="7" s="1"/>
  <c r="Q646" i="7" a="1"/>
  <c r="Q646" i="7" s="1"/>
  <c r="O646" i="7" a="1"/>
  <c r="O646" i="7" s="1"/>
  <c r="N646" i="7" a="1"/>
  <c r="N646" i="7" s="1"/>
  <c r="L646" i="7" a="1"/>
  <c r="L646" i="7" s="1"/>
  <c r="K646" i="7" a="1"/>
  <c r="K646" i="7" s="1"/>
  <c r="I646" i="7" a="1"/>
  <c r="I646" i="7" s="1"/>
  <c r="H646" i="7" a="1"/>
  <c r="H646" i="7" s="1"/>
  <c r="R645" i="7" a="1"/>
  <c r="R645" i="7" s="1"/>
  <c r="Q645" i="7" a="1"/>
  <c r="Q645" i="7" s="1"/>
  <c r="O645" i="7" a="1"/>
  <c r="O645" i="7" s="1"/>
  <c r="N645" i="7" a="1"/>
  <c r="N645" i="7" s="1"/>
  <c r="L645" i="7" a="1"/>
  <c r="L645" i="7" s="1"/>
  <c r="K645" i="7" a="1"/>
  <c r="K645" i="7" s="1"/>
  <c r="I645" i="7" a="1"/>
  <c r="I645" i="7" s="1"/>
  <c r="H645" i="7" a="1"/>
  <c r="H645" i="7" s="1"/>
  <c r="R644" i="7" a="1"/>
  <c r="R644" i="7" s="1"/>
  <c r="Q644" i="7" a="1"/>
  <c r="Q644" i="7" s="1"/>
  <c r="O644" i="7" a="1"/>
  <c r="O644" i="7" s="1"/>
  <c r="N644" i="7" a="1"/>
  <c r="N644" i="7" s="1"/>
  <c r="L644" i="7" a="1"/>
  <c r="L644" i="7" s="1"/>
  <c r="K644" i="7" a="1"/>
  <c r="K644" i="7" s="1"/>
  <c r="I644" i="7" a="1"/>
  <c r="I644" i="7" s="1"/>
  <c r="H644" i="7" a="1"/>
  <c r="H644" i="7" s="1"/>
  <c r="R643" i="7" a="1"/>
  <c r="R643" i="7" s="1"/>
  <c r="Q643" i="7" a="1"/>
  <c r="Q643" i="7" s="1"/>
  <c r="O643" i="7" a="1"/>
  <c r="O643" i="7" s="1"/>
  <c r="N643" i="7" a="1"/>
  <c r="N643" i="7" s="1"/>
  <c r="L643" i="7" a="1"/>
  <c r="L643" i="7" s="1"/>
  <c r="K643" i="7" a="1"/>
  <c r="K643" i="7" s="1"/>
  <c r="I643" i="7" a="1"/>
  <c r="I643" i="7" s="1"/>
  <c r="H643" i="7" a="1"/>
  <c r="H643" i="7" s="1"/>
  <c r="R642" i="7" a="1"/>
  <c r="R642" i="7" s="1"/>
  <c r="Q642" i="7" a="1"/>
  <c r="Q642" i="7" s="1"/>
  <c r="O642" i="7" a="1"/>
  <c r="O642" i="7" s="1"/>
  <c r="N642" i="7" a="1"/>
  <c r="N642" i="7" s="1"/>
  <c r="L642" i="7" a="1"/>
  <c r="L642" i="7" s="1"/>
  <c r="K642" i="7" a="1"/>
  <c r="K642" i="7" s="1"/>
  <c r="I642" i="7" a="1"/>
  <c r="I642" i="7" s="1"/>
  <c r="H642" i="7" a="1"/>
  <c r="H642" i="7" s="1"/>
  <c r="R641" i="7" a="1"/>
  <c r="R641" i="7" s="1"/>
  <c r="Q641" i="7" a="1"/>
  <c r="Q641" i="7" s="1"/>
  <c r="O641" i="7" a="1"/>
  <c r="O641" i="7" s="1"/>
  <c r="N641" i="7" a="1"/>
  <c r="N641" i="7" s="1"/>
  <c r="L641" i="7" a="1"/>
  <c r="L641" i="7" s="1"/>
  <c r="K641" i="7" a="1"/>
  <c r="K641" i="7" s="1"/>
  <c r="I641" i="7" a="1"/>
  <c r="I641" i="7" s="1"/>
  <c r="H641" i="7" a="1"/>
  <c r="H641" i="7" s="1"/>
  <c r="R640" i="7" a="1"/>
  <c r="R640" i="7" s="1"/>
  <c r="Q640" i="7" a="1"/>
  <c r="Q640" i="7" s="1"/>
  <c r="O640" i="7" a="1"/>
  <c r="O640" i="7" s="1"/>
  <c r="N640" i="7" a="1"/>
  <c r="N640" i="7" s="1"/>
  <c r="L640" i="7" a="1"/>
  <c r="L640" i="7" s="1"/>
  <c r="K640" i="7" a="1"/>
  <c r="K640" i="7" s="1"/>
  <c r="I640" i="7" a="1"/>
  <c r="I640" i="7" s="1"/>
  <c r="H640" i="7" a="1"/>
  <c r="H640" i="7" s="1"/>
  <c r="R639" i="7" a="1"/>
  <c r="R639" i="7" s="1"/>
  <c r="Q639" i="7" a="1"/>
  <c r="Q639" i="7" s="1"/>
  <c r="O639" i="7" a="1"/>
  <c r="O639" i="7" s="1"/>
  <c r="N639" i="7" a="1"/>
  <c r="N639" i="7" s="1"/>
  <c r="L639" i="7" a="1"/>
  <c r="L639" i="7" s="1"/>
  <c r="K639" i="7" a="1"/>
  <c r="K639" i="7" s="1"/>
  <c r="I639" i="7" a="1"/>
  <c r="I639" i="7" s="1"/>
  <c r="H639" i="7" a="1"/>
  <c r="H639" i="7" s="1"/>
  <c r="R638" i="7" a="1"/>
  <c r="R638" i="7" s="1"/>
  <c r="Q638" i="7" a="1"/>
  <c r="Q638" i="7" s="1"/>
  <c r="O638" i="7" a="1"/>
  <c r="O638" i="7" s="1"/>
  <c r="N638" i="7" a="1"/>
  <c r="N638" i="7" s="1"/>
  <c r="L638" i="7" a="1"/>
  <c r="L638" i="7" s="1"/>
  <c r="K638" i="7" a="1"/>
  <c r="K638" i="7" s="1"/>
  <c r="I638" i="7" a="1"/>
  <c r="I638" i="7" s="1"/>
  <c r="H638" i="7" a="1"/>
  <c r="H638" i="7" s="1"/>
  <c r="R637" i="7" a="1"/>
  <c r="R637" i="7" s="1"/>
  <c r="Q637" i="7" a="1"/>
  <c r="Q637" i="7" s="1"/>
  <c r="O637" i="7" a="1"/>
  <c r="O637" i="7" s="1"/>
  <c r="N637" i="7" a="1"/>
  <c r="N637" i="7" s="1"/>
  <c r="L637" i="7" a="1"/>
  <c r="L637" i="7" s="1"/>
  <c r="K637" i="7" a="1"/>
  <c r="K637" i="7" s="1"/>
  <c r="I637" i="7" a="1"/>
  <c r="I637" i="7" s="1"/>
  <c r="H637" i="7" a="1"/>
  <c r="H637" i="7" s="1"/>
  <c r="R636" i="7" a="1"/>
  <c r="R636" i="7" s="1"/>
  <c r="Q636" i="7" a="1"/>
  <c r="Q636" i="7" s="1"/>
  <c r="O636" i="7" a="1"/>
  <c r="O636" i="7" s="1"/>
  <c r="N636" i="7" a="1"/>
  <c r="N636" i="7" s="1"/>
  <c r="L636" i="7" a="1"/>
  <c r="L636" i="7" s="1"/>
  <c r="K636" i="7" a="1"/>
  <c r="K636" i="7" s="1"/>
  <c r="I636" i="7" a="1"/>
  <c r="I636" i="7" s="1"/>
  <c r="H636" i="7" a="1"/>
  <c r="H636" i="7" s="1"/>
  <c r="R635" i="7" a="1"/>
  <c r="R635" i="7" s="1"/>
  <c r="Q635" i="7" a="1"/>
  <c r="Q635" i="7" s="1"/>
  <c r="O635" i="7" a="1"/>
  <c r="O635" i="7" s="1"/>
  <c r="N635" i="7" a="1"/>
  <c r="N635" i="7" s="1"/>
  <c r="L635" i="7" a="1"/>
  <c r="L635" i="7" s="1"/>
  <c r="K635" i="7" a="1"/>
  <c r="K635" i="7" s="1"/>
  <c r="I635" i="7" a="1"/>
  <c r="I635" i="7" s="1"/>
  <c r="H635" i="7" a="1"/>
  <c r="H635" i="7" s="1"/>
  <c r="R634" i="7" a="1"/>
  <c r="R634" i="7" s="1"/>
  <c r="Q634" i="7" a="1"/>
  <c r="Q634" i="7" s="1"/>
  <c r="O634" i="7" a="1"/>
  <c r="O634" i="7" s="1"/>
  <c r="N634" i="7" a="1"/>
  <c r="N634" i="7" s="1"/>
  <c r="L634" i="7" a="1"/>
  <c r="L634" i="7" s="1"/>
  <c r="K634" i="7" a="1"/>
  <c r="K634" i="7" s="1"/>
  <c r="I634" i="7" a="1"/>
  <c r="I634" i="7" s="1"/>
  <c r="H634" i="7" a="1"/>
  <c r="H634" i="7" s="1"/>
  <c r="R633" i="7" a="1"/>
  <c r="R633" i="7" s="1"/>
  <c r="Q633" i="7" a="1"/>
  <c r="Q633" i="7" s="1"/>
  <c r="O633" i="7" a="1"/>
  <c r="O633" i="7" s="1"/>
  <c r="N633" i="7" a="1"/>
  <c r="N633" i="7" s="1"/>
  <c r="L633" i="7" a="1"/>
  <c r="L633" i="7" s="1"/>
  <c r="K633" i="7" a="1"/>
  <c r="K633" i="7" s="1"/>
  <c r="I633" i="7" a="1"/>
  <c r="I633" i="7" s="1"/>
  <c r="H633" i="7" a="1"/>
  <c r="H633" i="7" s="1"/>
  <c r="R632" i="7" a="1"/>
  <c r="R632" i="7" s="1"/>
  <c r="Q632" i="7" a="1"/>
  <c r="Q632" i="7" s="1"/>
  <c r="O632" i="7" a="1"/>
  <c r="O632" i="7" s="1"/>
  <c r="N632" i="7" a="1"/>
  <c r="N632" i="7" s="1"/>
  <c r="L632" i="7" a="1"/>
  <c r="L632" i="7" s="1"/>
  <c r="K632" i="7" a="1"/>
  <c r="K632" i="7" s="1"/>
  <c r="I632" i="7" a="1"/>
  <c r="I632" i="7" s="1"/>
  <c r="H632" i="7" a="1"/>
  <c r="H632" i="7" s="1"/>
  <c r="R631" i="7" a="1"/>
  <c r="R631" i="7" s="1"/>
  <c r="Q631" i="7" a="1"/>
  <c r="Q631" i="7" s="1"/>
  <c r="O631" i="7" a="1"/>
  <c r="O631" i="7" s="1"/>
  <c r="N631" i="7" a="1"/>
  <c r="N631" i="7" s="1"/>
  <c r="L631" i="7" a="1"/>
  <c r="L631" i="7" s="1"/>
  <c r="K631" i="7" a="1"/>
  <c r="K631" i="7" s="1"/>
  <c r="I631" i="7" a="1"/>
  <c r="I631" i="7" s="1"/>
  <c r="H631" i="7" a="1"/>
  <c r="H631" i="7" s="1"/>
  <c r="R630" i="7" a="1"/>
  <c r="R630" i="7" s="1"/>
  <c r="Q630" i="7" a="1"/>
  <c r="Q630" i="7" s="1"/>
  <c r="O630" i="7" a="1"/>
  <c r="O630" i="7" s="1"/>
  <c r="N630" i="7" a="1"/>
  <c r="N630" i="7" s="1"/>
  <c r="L630" i="7" a="1"/>
  <c r="L630" i="7" s="1"/>
  <c r="K630" i="7" a="1"/>
  <c r="K630" i="7" s="1"/>
  <c r="I630" i="7" a="1"/>
  <c r="I630" i="7" s="1"/>
  <c r="H630" i="7" a="1"/>
  <c r="H630" i="7" s="1"/>
  <c r="R629" i="7" a="1"/>
  <c r="R629" i="7" s="1"/>
  <c r="Q629" i="7" a="1"/>
  <c r="Q629" i="7" s="1"/>
  <c r="O629" i="7" a="1"/>
  <c r="O629" i="7" s="1"/>
  <c r="N629" i="7" a="1"/>
  <c r="N629" i="7" s="1"/>
  <c r="L629" i="7" a="1"/>
  <c r="L629" i="7" s="1"/>
  <c r="K629" i="7" a="1"/>
  <c r="K629" i="7" s="1"/>
  <c r="I629" i="7" a="1"/>
  <c r="I629" i="7" s="1"/>
  <c r="H629" i="7" a="1"/>
  <c r="H629" i="7" s="1"/>
  <c r="R628" i="7" a="1"/>
  <c r="R628" i="7" s="1"/>
  <c r="Q628" i="7" a="1"/>
  <c r="Q628" i="7" s="1"/>
  <c r="O628" i="7" a="1"/>
  <c r="O628" i="7" s="1"/>
  <c r="N628" i="7" a="1"/>
  <c r="N628" i="7" s="1"/>
  <c r="L628" i="7" a="1"/>
  <c r="L628" i="7" s="1"/>
  <c r="K628" i="7" a="1"/>
  <c r="K628" i="7" s="1"/>
  <c r="I628" i="7" a="1"/>
  <c r="I628" i="7" s="1"/>
  <c r="H628" i="7" a="1"/>
  <c r="H628" i="7" s="1"/>
  <c r="R627" i="7" a="1"/>
  <c r="R627" i="7" s="1"/>
  <c r="Q627" i="7" a="1"/>
  <c r="Q627" i="7" s="1"/>
  <c r="O627" i="7" a="1"/>
  <c r="O627" i="7" s="1"/>
  <c r="N627" i="7" a="1"/>
  <c r="N627" i="7" s="1"/>
  <c r="L627" i="7" a="1"/>
  <c r="L627" i="7" s="1"/>
  <c r="K627" i="7" a="1"/>
  <c r="K627" i="7" s="1"/>
  <c r="I627" i="7" a="1"/>
  <c r="I627" i="7" s="1"/>
  <c r="H627" i="7" a="1"/>
  <c r="H627" i="7" s="1"/>
  <c r="R626" i="7" a="1"/>
  <c r="R626" i="7" s="1"/>
  <c r="Q626" i="7" a="1"/>
  <c r="Q626" i="7" s="1"/>
  <c r="O626" i="7" a="1"/>
  <c r="O626" i="7" s="1"/>
  <c r="N626" i="7" a="1"/>
  <c r="N626" i="7" s="1"/>
  <c r="L626" i="7" a="1"/>
  <c r="L626" i="7" s="1"/>
  <c r="K626" i="7" a="1"/>
  <c r="K626" i="7" s="1"/>
  <c r="I626" i="7" a="1"/>
  <c r="I626" i="7" s="1"/>
  <c r="H626" i="7" a="1"/>
  <c r="H626" i="7" s="1"/>
  <c r="R625" i="7" a="1"/>
  <c r="R625" i="7" s="1"/>
  <c r="Q625" i="7" a="1"/>
  <c r="Q625" i="7" s="1"/>
  <c r="O625" i="7" a="1"/>
  <c r="O625" i="7" s="1"/>
  <c r="N625" i="7" a="1"/>
  <c r="N625" i="7" s="1"/>
  <c r="L625" i="7" a="1"/>
  <c r="L625" i="7" s="1"/>
  <c r="K625" i="7" a="1"/>
  <c r="K625" i="7" s="1"/>
  <c r="I625" i="7" a="1"/>
  <c r="I625" i="7" s="1"/>
  <c r="H625" i="7" a="1"/>
  <c r="H625" i="7" s="1"/>
  <c r="R624" i="7" a="1"/>
  <c r="R624" i="7" s="1"/>
  <c r="Q624" i="7" a="1"/>
  <c r="Q624" i="7" s="1"/>
  <c r="O624" i="7" a="1"/>
  <c r="O624" i="7" s="1"/>
  <c r="N624" i="7" a="1"/>
  <c r="N624" i="7" s="1"/>
  <c r="L624" i="7" a="1"/>
  <c r="L624" i="7" s="1"/>
  <c r="K624" i="7" a="1"/>
  <c r="K624" i="7" s="1"/>
  <c r="I624" i="7" a="1"/>
  <c r="I624" i="7" s="1"/>
  <c r="H624" i="7" a="1"/>
  <c r="H624" i="7" s="1"/>
  <c r="R623" i="7" a="1"/>
  <c r="R623" i="7" s="1"/>
  <c r="Q623" i="7" a="1"/>
  <c r="Q623" i="7" s="1"/>
  <c r="O623" i="7" a="1"/>
  <c r="O623" i="7" s="1"/>
  <c r="N623" i="7" a="1"/>
  <c r="N623" i="7" s="1"/>
  <c r="L623" i="7" a="1"/>
  <c r="L623" i="7" s="1"/>
  <c r="K623" i="7" a="1"/>
  <c r="K623" i="7" s="1"/>
  <c r="I623" i="7" a="1"/>
  <c r="I623" i="7" s="1"/>
  <c r="H623" i="7" a="1"/>
  <c r="H623" i="7" s="1"/>
  <c r="R622" i="7" a="1"/>
  <c r="R622" i="7" s="1"/>
  <c r="Q622" i="7" a="1"/>
  <c r="Q622" i="7" s="1"/>
  <c r="O622" i="7" a="1"/>
  <c r="O622" i="7" s="1"/>
  <c r="N622" i="7" a="1"/>
  <c r="N622" i="7" s="1"/>
  <c r="L622" i="7" a="1"/>
  <c r="L622" i="7" s="1"/>
  <c r="K622" i="7" a="1"/>
  <c r="K622" i="7" s="1"/>
  <c r="I622" i="7" a="1"/>
  <c r="I622" i="7" s="1"/>
  <c r="H622" i="7" a="1"/>
  <c r="H622" i="7" s="1"/>
  <c r="R621" i="7" a="1"/>
  <c r="R621" i="7" s="1"/>
  <c r="Q621" i="7" a="1"/>
  <c r="Q621" i="7" s="1"/>
  <c r="O621" i="7" a="1"/>
  <c r="O621" i="7" s="1"/>
  <c r="N621" i="7" a="1"/>
  <c r="N621" i="7" s="1"/>
  <c r="L621" i="7" a="1"/>
  <c r="L621" i="7" s="1"/>
  <c r="K621" i="7" a="1"/>
  <c r="K621" i="7" s="1"/>
  <c r="I621" i="7" a="1"/>
  <c r="I621" i="7" s="1"/>
  <c r="H621" i="7" a="1"/>
  <c r="H621" i="7" s="1"/>
  <c r="R620" i="7" a="1"/>
  <c r="R620" i="7" s="1"/>
  <c r="Q620" i="7" a="1"/>
  <c r="Q620" i="7" s="1"/>
  <c r="O620" i="7" a="1"/>
  <c r="O620" i="7" s="1"/>
  <c r="N620" i="7" a="1"/>
  <c r="N620" i="7" s="1"/>
  <c r="L620" i="7" a="1"/>
  <c r="L620" i="7" s="1"/>
  <c r="K620" i="7" a="1"/>
  <c r="K620" i="7" s="1"/>
  <c r="I620" i="7" a="1"/>
  <c r="I620" i="7" s="1"/>
  <c r="H620" i="7" a="1"/>
  <c r="H620" i="7" s="1"/>
  <c r="R619" i="7" a="1"/>
  <c r="R619" i="7" s="1"/>
  <c r="Q619" i="7" a="1"/>
  <c r="Q619" i="7" s="1"/>
  <c r="O619" i="7" a="1"/>
  <c r="O619" i="7" s="1"/>
  <c r="N619" i="7" a="1"/>
  <c r="N619" i="7" s="1"/>
  <c r="L619" i="7" a="1"/>
  <c r="L619" i="7" s="1"/>
  <c r="K619" i="7" a="1"/>
  <c r="K619" i="7" s="1"/>
  <c r="I619" i="7" a="1"/>
  <c r="I619" i="7" s="1"/>
  <c r="H619" i="7" a="1"/>
  <c r="H619" i="7" s="1"/>
  <c r="R618" i="7" a="1"/>
  <c r="R618" i="7" s="1"/>
  <c r="Q618" i="7" a="1"/>
  <c r="Q618" i="7" s="1"/>
  <c r="O618" i="7" a="1"/>
  <c r="O618" i="7" s="1"/>
  <c r="N618" i="7" a="1"/>
  <c r="N618" i="7" s="1"/>
  <c r="L618" i="7" a="1"/>
  <c r="L618" i="7" s="1"/>
  <c r="K618" i="7" a="1"/>
  <c r="K618" i="7" s="1"/>
  <c r="I618" i="7" a="1"/>
  <c r="I618" i="7" s="1"/>
  <c r="H618" i="7" a="1"/>
  <c r="H618" i="7" s="1"/>
  <c r="R617" i="7" a="1"/>
  <c r="R617" i="7" s="1"/>
  <c r="Q617" i="7" a="1"/>
  <c r="Q617" i="7" s="1"/>
  <c r="O617" i="7" a="1"/>
  <c r="O617" i="7" s="1"/>
  <c r="N617" i="7" a="1"/>
  <c r="N617" i="7" s="1"/>
  <c r="L617" i="7" a="1"/>
  <c r="L617" i="7" s="1"/>
  <c r="K617" i="7" a="1"/>
  <c r="K617" i="7" s="1"/>
  <c r="I617" i="7" a="1"/>
  <c r="I617" i="7" s="1"/>
  <c r="H617" i="7" a="1"/>
  <c r="H617" i="7" s="1"/>
  <c r="R616" i="7" a="1"/>
  <c r="R616" i="7" s="1"/>
  <c r="Q616" i="7" a="1"/>
  <c r="Q616" i="7" s="1"/>
  <c r="O616" i="7" a="1"/>
  <c r="O616" i="7" s="1"/>
  <c r="N616" i="7" a="1"/>
  <c r="N616" i="7" s="1"/>
  <c r="L616" i="7" a="1"/>
  <c r="L616" i="7" s="1"/>
  <c r="K616" i="7" a="1"/>
  <c r="K616" i="7" s="1"/>
  <c r="I616" i="7" a="1"/>
  <c r="I616" i="7" s="1"/>
  <c r="H616" i="7" a="1"/>
  <c r="H616" i="7" s="1"/>
  <c r="R615" i="7" a="1"/>
  <c r="R615" i="7" s="1"/>
  <c r="Q615" i="7" a="1"/>
  <c r="Q615" i="7" s="1"/>
  <c r="O615" i="7" a="1"/>
  <c r="O615" i="7" s="1"/>
  <c r="N615" i="7" a="1"/>
  <c r="N615" i="7" s="1"/>
  <c r="L615" i="7" a="1"/>
  <c r="L615" i="7" s="1"/>
  <c r="K615" i="7" a="1"/>
  <c r="K615" i="7" s="1"/>
  <c r="I615" i="7" a="1"/>
  <c r="I615" i="7" s="1"/>
  <c r="H615" i="7" a="1"/>
  <c r="H615" i="7" s="1"/>
  <c r="R614" i="7" a="1"/>
  <c r="R614" i="7" s="1"/>
  <c r="Q614" i="7" a="1"/>
  <c r="Q614" i="7" s="1"/>
  <c r="O614" i="7" a="1"/>
  <c r="O614" i="7" s="1"/>
  <c r="N614" i="7" a="1"/>
  <c r="N614" i="7" s="1"/>
  <c r="L614" i="7" a="1"/>
  <c r="L614" i="7" s="1"/>
  <c r="K614" i="7" a="1"/>
  <c r="K614" i="7" s="1"/>
  <c r="I614" i="7" a="1"/>
  <c r="I614" i="7" s="1"/>
  <c r="H614" i="7" a="1"/>
  <c r="H614" i="7" s="1"/>
  <c r="R613" i="7" a="1"/>
  <c r="R613" i="7" s="1"/>
  <c r="Q613" i="7" a="1"/>
  <c r="Q613" i="7" s="1"/>
  <c r="O613" i="7" a="1"/>
  <c r="O613" i="7" s="1"/>
  <c r="N613" i="7" a="1"/>
  <c r="N613" i="7" s="1"/>
  <c r="L613" i="7" a="1"/>
  <c r="L613" i="7" s="1"/>
  <c r="K613" i="7" a="1"/>
  <c r="K613" i="7" s="1"/>
  <c r="I613" i="7" a="1"/>
  <c r="I613" i="7" s="1"/>
  <c r="H613" i="7" a="1"/>
  <c r="H613" i="7" s="1"/>
  <c r="R612" i="7" a="1"/>
  <c r="R612" i="7" s="1"/>
  <c r="Q612" i="7" a="1"/>
  <c r="Q612" i="7" s="1"/>
  <c r="O612" i="7" a="1"/>
  <c r="O612" i="7" s="1"/>
  <c r="N612" i="7" a="1"/>
  <c r="N612" i="7" s="1"/>
  <c r="L612" i="7" a="1"/>
  <c r="L612" i="7" s="1"/>
  <c r="K612" i="7" a="1"/>
  <c r="K612" i="7" s="1"/>
  <c r="I612" i="7" a="1"/>
  <c r="I612" i="7" s="1"/>
  <c r="H612" i="7" a="1"/>
  <c r="H612" i="7" s="1"/>
  <c r="R611" i="7" a="1"/>
  <c r="R611" i="7" s="1"/>
  <c r="Q611" i="7" a="1"/>
  <c r="Q611" i="7" s="1"/>
  <c r="O611" i="7" a="1"/>
  <c r="O611" i="7" s="1"/>
  <c r="N611" i="7" a="1"/>
  <c r="N611" i="7" s="1"/>
  <c r="L611" i="7" a="1"/>
  <c r="L611" i="7" s="1"/>
  <c r="K611" i="7" a="1"/>
  <c r="K611" i="7" s="1"/>
  <c r="I611" i="7" a="1"/>
  <c r="I611" i="7" s="1"/>
  <c r="H611" i="7" a="1"/>
  <c r="H611" i="7" s="1"/>
  <c r="R610" i="7" a="1"/>
  <c r="R610" i="7" s="1"/>
  <c r="Q610" i="7" a="1"/>
  <c r="Q610" i="7" s="1"/>
  <c r="O610" i="7" a="1"/>
  <c r="O610" i="7" s="1"/>
  <c r="N610" i="7" a="1"/>
  <c r="N610" i="7" s="1"/>
  <c r="L610" i="7" a="1"/>
  <c r="L610" i="7" s="1"/>
  <c r="K610" i="7" a="1"/>
  <c r="K610" i="7" s="1"/>
  <c r="I610" i="7" a="1"/>
  <c r="I610" i="7" s="1"/>
  <c r="H610" i="7" a="1"/>
  <c r="H610" i="7" s="1"/>
  <c r="R609" i="7" a="1"/>
  <c r="R609" i="7" s="1"/>
  <c r="Q609" i="7" a="1"/>
  <c r="Q609" i="7" s="1"/>
  <c r="O609" i="7" a="1"/>
  <c r="O609" i="7" s="1"/>
  <c r="N609" i="7" a="1"/>
  <c r="N609" i="7" s="1"/>
  <c r="L609" i="7" a="1"/>
  <c r="L609" i="7" s="1"/>
  <c r="K609" i="7" a="1"/>
  <c r="K609" i="7" s="1"/>
  <c r="I609" i="7" a="1"/>
  <c r="I609" i="7" s="1"/>
  <c r="H609" i="7" a="1"/>
  <c r="H609" i="7" s="1"/>
  <c r="R608" i="7" a="1"/>
  <c r="R608" i="7" s="1"/>
  <c r="Q608" i="7" a="1"/>
  <c r="Q608" i="7" s="1"/>
  <c r="O608" i="7" a="1"/>
  <c r="O608" i="7" s="1"/>
  <c r="N608" i="7" a="1"/>
  <c r="N608" i="7" s="1"/>
  <c r="L608" i="7" a="1"/>
  <c r="L608" i="7" s="1"/>
  <c r="K608" i="7" a="1"/>
  <c r="K608" i="7" s="1"/>
  <c r="I608" i="7" a="1"/>
  <c r="I608" i="7" s="1"/>
  <c r="H608" i="7" a="1"/>
  <c r="H608" i="7" s="1"/>
  <c r="R607" i="7" a="1"/>
  <c r="R607" i="7" s="1"/>
  <c r="Q607" i="7" a="1"/>
  <c r="Q607" i="7" s="1"/>
  <c r="O607" i="7" a="1"/>
  <c r="O607" i="7" s="1"/>
  <c r="N607" i="7" a="1"/>
  <c r="N607" i="7" s="1"/>
  <c r="L607" i="7" a="1"/>
  <c r="L607" i="7" s="1"/>
  <c r="K607" i="7" a="1"/>
  <c r="K607" i="7" s="1"/>
  <c r="I607" i="7" a="1"/>
  <c r="I607" i="7" s="1"/>
  <c r="H607" i="7" a="1"/>
  <c r="H607" i="7" s="1"/>
  <c r="R606" i="7" a="1"/>
  <c r="R606" i="7" s="1"/>
  <c r="Q606" i="7" a="1"/>
  <c r="Q606" i="7" s="1"/>
  <c r="O606" i="7" a="1"/>
  <c r="O606" i="7" s="1"/>
  <c r="N606" i="7" a="1"/>
  <c r="N606" i="7" s="1"/>
  <c r="L606" i="7" a="1"/>
  <c r="L606" i="7" s="1"/>
  <c r="K606" i="7" a="1"/>
  <c r="K606" i="7" s="1"/>
  <c r="I606" i="7" a="1"/>
  <c r="I606" i="7" s="1"/>
  <c r="H606" i="7" a="1"/>
  <c r="H606" i="7" s="1"/>
  <c r="R605" i="7" a="1"/>
  <c r="R605" i="7" s="1"/>
  <c r="Q605" i="7" a="1"/>
  <c r="Q605" i="7" s="1"/>
  <c r="O605" i="7" a="1"/>
  <c r="O605" i="7" s="1"/>
  <c r="N605" i="7" a="1"/>
  <c r="N605" i="7" s="1"/>
  <c r="L605" i="7" a="1"/>
  <c r="L605" i="7" s="1"/>
  <c r="K605" i="7" a="1"/>
  <c r="K605" i="7" s="1"/>
  <c r="I605" i="7" a="1"/>
  <c r="I605" i="7" s="1"/>
  <c r="H605" i="7" a="1"/>
  <c r="H605" i="7" s="1"/>
  <c r="R604" i="7" a="1"/>
  <c r="R604" i="7" s="1"/>
  <c r="Q604" i="7" a="1"/>
  <c r="Q604" i="7" s="1"/>
  <c r="O604" i="7" a="1"/>
  <c r="O604" i="7" s="1"/>
  <c r="N604" i="7" a="1"/>
  <c r="N604" i="7" s="1"/>
  <c r="L604" i="7" a="1"/>
  <c r="L604" i="7" s="1"/>
  <c r="K604" i="7" a="1"/>
  <c r="K604" i="7" s="1"/>
  <c r="I604" i="7" a="1"/>
  <c r="I604" i="7" s="1"/>
  <c r="H604" i="7" a="1"/>
  <c r="H604" i="7" s="1"/>
  <c r="R603" i="7" a="1"/>
  <c r="R603" i="7" s="1"/>
  <c r="Q603" i="7" a="1"/>
  <c r="Q603" i="7" s="1"/>
  <c r="O603" i="7" a="1"/>
  <c r="O603" i="7" s="1"/>
  <c r="N603" i="7" a="1"/>
  <c r="N603" i="7" s="1"/>
  <c r="L603" i="7" a="1"/>
  <c r="L603" i="7" s="1"/>
  <c r="K603" i="7" a="1"/>
  <c r="K603" i="7" s="1"/>
  <c r="I603" i="7" a="1"/>
  <c r="I603" i="7" s="1"/>
  <c r="H603" i="7" a="1"/>
  <c r="H603" i="7" s="1"/>
  <c r="R602" i="7" a="1"/>
  <c r="R602" i="7" s="1"/>
  <c r="Q602" i="7" a="1"/>
  <c r="Q602" i="7" s="1"/>
  <c r="O602" i="7" a="1"/>
  <c r="O602" i="7" s="1"/>
  <c r="N602" i="7" a="1"/>
  <c r="N602" i="7" s="1"/>
  <c r="L602" i="7" a="1"/>
  <c r="L602" i="7" s="1"/>
  <c r="K602" i="7" a="1"/>
  <c r="K602" i="7" s="1"/>
  <c r="I602" i="7" a="1"/>
  <c r="I602" i="7" s="1"/>
  <c r="H602" i="7" a="1"/>
  <c r="H602" i="7" s="1"/>
  <c r="R601" i="7" a="1"/>
  <c r="R601" i="7" s="1"/>
  <c r="Q601" i="7" a="1"/>
  <c r="Q601" i="7" s="1"/>
  <c r="O601" i="7" a="1"/>
  <c r="O601" i="7" s="1"/>
  <c r="N601" i="7" a="1"/>
  <c r="N601" i="7" s="1"/>
  <c r="L601" i="7" a="1"/>
  <c r="L601" i="7" s="1"/>
  <c r="K601" i="7" a="1"/>
  <c r="K601" i="7" s="1"/>
  <c r="I601" i="7" a="1"/>
  <c r="I601" i="7" s="1"/>
  <c r="H601" i="7" a="1"/>
  <c r="H601" i="7" s="1"/>
  <c r="R600" i="7" a="1"/>
  <c r="R600" i="7" s="1"/>
  <c r="Q600" i="7" a="1"/>
  <c r="Q600" i="7" s="1"/>
  <c r="O600" i="7" a="1"/>
  <c r="O600" i="7" s="1"/>
  <c r="N600" i="7" a="1"/>
  <c r="N600" i="7" s="1"/>
  <c r="L600" i="7" a="1"/>
  <c r="L600" i="7" s="1"/>
  <c r="K600" i="7" a="1"/>
  <c r="K600" i="7" s="1"/>
  <c r="I600" i="7" a="1"/>
  <c r="I600" i="7" s="1"/>
  <c r="H600" i="7" a="1"/>
  <c r="H600" i="7" s="1"/>
  <c r="R599" i="7" a="1"/>
  <c r="R599" i="7" s="1"/>
  <c r="Q599" i="7" a="1"/>
  <c r="Q599" i="7" s="1"/>
  <c r="O599" i="7" a="1"/>
  <c r="O599" i="7" s="1"/>
  <c r="N599" i="7" a="1"/>
  <c r="N599" i="7" s="1"/>
  <c r="L599" i="7" a="1"/>
  <c r="L599" i="7" s="1"/>
  <c r="K599" i="7" a="1"/>
  <c r="K599" i="7" s="1"/>
  <c r="I599" i="7" a="1"/>
  <c r="I599" i="7" s="1"/>
  <c r="H599" i="7" a="1"/>
  <c r="H599" i="7" s="1"/>
  <c r="R598" i="7" a="1"/>
  <c r="R598" i="7" s="1"/>
  <c r="Q598" i="7" a="1"/>
  <c r="Q598" i="7" s="1"/>
  <c r="O598" i="7" a="1"/>
  <c r="O598" i="7" s="1"/>
  <c r="N598" i="7" a="1"/>
  <c r="N598" i="7" s="1"/>
  <c r="L598" i="7" a="1"/>
  <c r="L598" i="7" s="1"/>
  <c r="K598" i="7" a="1"/>
  <c r="K598" i="7" s="1"/>
  <c r="I598" i="7" a="1"/>
  <c r="I598" i="7" s="1"/>
  <c r="H598" i="7" a="1"/>
  <c r="H598" i="7" s="1"/>
  <c r="R597" i="7" a="1"/>
  <c r="R597" i="7" s="1"/>
  <c r="Q597" i="7" a="1"/>
  <c r="Q597" i="7" s="1"/>
  <c r="O597" i="7" a="1"/>
  <c r="O597" i="7" s="1"/>
  <c r="N597" i="7" a="1"/>
  <c r="N597" i="7" s="1"/>
  <c r="L597" i="7" a="1"/>
  <c r="L597" i="7" s="1"/>
  <c r="K597" i="7" a="1"/>
  <c r="K597" i="7" s="1"/>
  <c r="I597" i="7" a="1"/>
  <c r="I597" i="7" s="1"/>
  <c r="H597" i="7" a="1"/>
  <c r="H597" i="7" s="1"/>
  <c r="R596" i="7" a="1"/>
  <c r="R596" i="7" s="1"/>
  <c r="Q596" i="7" a="1"/>
  <c r="Q596" i="7" s="1"/>
  <c r="O596" i="7" a="1"/>
  <c r="O596" i="7" s="1"/>
  <c r="N596" i="7" a="1"/>
  <c r="N596" i="7" s="1"/>
  <c r="L596" i="7" a="1"/>
  <c r="L596" i="7" s="1"/>
  <c r="K596" i="7" a="1"/>
  <c r="K596" i="7" s="1"/>
  <c r="I596" i="7" a="1"/>
  <c r="I596" i="7" s="1"/>
  <c r="H596" i="7" a="1"/>
  <c r="H596" i="7" s="1"/>
  <c r="R595" i="7" a="1"/>
  <c r="R595" i="7" s="1"/>
  <c r="Q595" i="7" a="1"/>
  <c r="Q595" i="7" s="1"/>
  <c r="O595" i="7" a="1"/>
  <c r="O595" i="7" s="1"/>
  <c r="N595" i="7" a="1"/>
  <c r="N595" i="7" s="1"/>
  <c r="L595" i="7" a="1"/>
  <c r="L595" i="7" s="1"/>
  <c r="K595" i="7" a="1"/>
  <c r="K595" i="7" s="1"/>
  <c r="I595" i="7" a="1"/>
  <c r="I595" i="7" s="1"/>
  <c r="H595" i="7" a="1"/>
  <c r="H595" i="7" s="1"/>
  <c r="R594" i="7" a="1"/>
  <c r="R594" i="7" s="1"/>
  <c r="Q594" i="7" a="1"/>
  <c r="Q594" i="7" s="1"/>
  <c r="O594" i="7" a="1"/>
  <c r="O594" i="7" s="1"/>
  <c r="N594" i="7" a="1"/>
  <c r="N594" i="7" s="1"/>
  <c r="L594" i="7" a="1"/>
  <c r="L594" i="7" s="1"/>
  <c r="K594" i="7" a="1"/>
  <c r="K594" i="7" s="1"/>
  <c r="I594" i="7" a="1"/>
  <c r="I594" i="7" s="1"/>
  <c r="H594" i="7" a="1"/>
  <c r="H594" i="7" s="1"/>
  <c r="R593" i="7" a="1"/>
  <c r="R593" i="7" s="1"/>
  <c r="Q593" i="7" a="1"/>
  <c r="Q593" i="7" s="1"/>
  <c r="O593" i="7" a="1"/>
  <c r="O593" i="7" s="1"/>
  <c r="N593" i="7" a="1"/>
  <c r="N593" i="7" s="1"/>
  <c r="L593" i="7" a="1"/>
  <c r="L593" i="7" s="1"/>
  <c r="K593" i="7" a="1"/>
  <c r="K593" i="7" s="1"/>
  <c r="I593" i="7" a="1"/>
  <c r="I593" i="7" s="1"/>
  <c r="H593" i="7" a="1"/>
  <c r="H593" i="7" s="1"/>
  <c r="R592" i="7" a="1"/>
  <c r="R592" i="7" s="1"/>
  <c r="Q592" i="7" a="1"/>
  <c r="Q592" i="7" s="1"/>
  <c r="O592" i="7" a="1"/>
  <c r="O592" i="7" s="1"/>
  <c r="N592" i="7" a="1"/>
  <c r="N592" i="7" s="1"/>
  <c r="L592" i="7" a="1"/>
  <c r="L592" i="7" s="1"/>
  <c r="K592" i="7" a="1"/>
  <c r="K592" i="7" s="1"/>
  <c r="I592" i="7" a="1"/>
  <c r="I592" i="7" s="1"/>
  <c r="H592" i="7" a="1"/>
  <c r="H592" i="7" s="1"/>
  <c r="R591" i="7" a="1"/>
  <c r="R591" i="7" s="1"/>
  <c r="Q591" i="7" a="1"/>
  <c r="Q591" i="7" s="1"/>
  <c r="O591" i="7" a="1"/>
  <c r="O591" i="7" s="1"/>
  <c r="N591" i="7" a="1"/>
  <c r="N591" i="7" s="1"/>
  <c r="L591" i="7" a="1"/>
  <c r="L591" i="7" s="1"/>
  <c r="K591" i="7" a="1"/>
  <c r="K591" i="7" s="1"/>
  <c r="I591" i="7" a="1"/>
  <c r="I591" i="7" s="1"/>
  <c r="H591" i="7" a="1"/>
  <c r="H591" i="7" s="1"/>
  <c r="R590" i="7" a="1"/>
  <c r="R590" i="7" s="1"/>
  <c r="Q590" i="7" a="1"/>
  <c r="Q590" i="7" s="1"/>
  <c r="O590" i="7" a="1"/>
  <c r="O590" i="7" s="1"/>
  <c r="N590" i="7" a="1"/>
  <c r="N590" i="7" s="1"/>
  <c r="L590" i="7" a="1"/>
  <c r="L590" i="7" s="1"/>
  <c r="K590" i="7" a="1"/>
  <c r="K590" i="7" s="1"/>
  <c r="I590" i="7" a="1"/>
  <c r="I590" i="7" s="1"/>
  <c r="H590" i="7" a="1"/>
  <c r="H590" i="7" s="1"/>
  <c r="R589" i="7" a="1"/>
  <c r="R589" i="7" s="1"/>
  <c r="Q589" i="7" a="1"/>
  <c r="Q589" i="7" s="1"/>
  <c r="O589" i="7" a="1"/>
  <c r="O589" i="7" s="1"/>
  <c r="N589" i="7" a="1"/>
  <c r="N589" i="7" s="1"/>
  <c r="L589" i="7" a="1"/>
  <c r="L589" i="7" s="1"/>
  <c r="K589" i="7" a="1"/>
  <c r="K589" i="7" s="1"/>
  <c r="I589" i="7" a="1"/>
  <c r="I589" i="7" s="1"/>
  <c r="H589" i="7" a="1"/>
  <c r="H589" i="7" s="1"/>
  <c r="R588" i="7" a="1"/>
  <c r="R588" i="7" s="1"/>
  <c r="Q588" i="7" a="1"/>
  <c r="Q588" i="7" s="1"/>
  <c r="O588" i="7" a="1"/>
  <c r="O588" i="7" s="1"/>
  <c r="N588" i="7" a="1"/>
  <c r="N588" i="7" s="1"/>
  <c r="L588" i="7" a="1"/>
  <c r="L588" i="7" s="1"/>
  <c r="K588" i="7" a="1"/>
  <c r="K588" i="7" s="1"/>
  <c r="I588" i="7" a="1"/>
  <c r="I588" i="7" s="1"/>
  <c r="H588" i="7" a="1"/>
  <c r="H588" i="7" s="1"/>
  <c r="R587" i="7" a="1"/>
  <c r="R587" i="7" s="1"/>
  <c r="Q587" i="7" a="1"/>
  <c r="Q587" i="7" s="1"/>
  <c r="O587" i="7" a="1"/>
  <c r="O587" i="7" s="1"/>
  <c r="N587" i="7" a="1"/>
  <c r="N587" i="7" s="1"/>
  <c r="L587" i="7" a="1"/>
  <c r="L587" i="7" s="1"/>
  <c r="K587" i="7" a="1"/>
  <c r="K587" i="7" s="1"/>
  <c r="I587" i="7" a="1"/>
  <c r="I587" i="7" s="1"/>
  <c r="H587" i="7" a="1"/>
  <c r="H587" i="7" s="1"/>
  <c r="R586" i="7" a="1"/>
  <c r="R586" i="7" s="1"/>
  <c r="Q586" i="7" a="1"/>
  <c r="Q586" i="7" s="1"/>
  <c r="O586" i="7" a="1"/>
  <c r="O586" i="7" s="1"/>
  <c r="N586" i="7" a="1"/>
  <c r="N586" i="7" s="1"/>
  <c r="L586" i="7" a="1"/>
  <c r="L586" i="7" s="1"/>
  <c r="K586" i="7" a="1"/>
  <c r="K586" i="7" s="1"/>
  <c r="I586" i="7" a="1"/>
  <c r="I586" i="7" s="1"/>
  <c r="H586" i="7" a="1"/>
  <c r="H586" i="7" s="1"/>
  <c r="R585" i="7" a="1"/>
  <c r="R585" i="7" s="1"/>
  <c r="Q585" i="7" a="1"/>
  <c r="Q585" i="7" s="1"/>
  <c r="O585" i="7" a="1"/>
  <c r="O585" i="7" s="1"/>
  <c r="N585" i="7" a="1"/>
  <c r="N585" i="7" s="1"/>
  <c r="L585" i="7" a="1"/>
  <c r="L585" i="7" s="1"/>
  <c r="K585" i="7" a="1"/>
  <c r="K585" i="7" s="1"/>
  <c r="I585" i="7" a="1"/>
  <c r="I585" i="7" s="1"/>
  <c r="H585" i="7" a="1"/>
  <c r="H585" i="7" s="1"/>
  <c r="R584" i="7" a="1"/>
  <c r="R584" i="7" s="1"/>
  <c r="Q584" i="7" a="1"/>
  <c r="Q584" i="7" s="1"/>
  <c r="O584" i="7" a="1"/>
  <c r="O584" i="7" s="1"/>
  <c r="N584" i="7" a="1"/>
  <c r="N584" i="7" s="1"/>
  <c r="L584" i="7" a="1"/>
  <c r="L584" i="7" s="1"/>
  <c r="K584" i="7" a="1"/>
  <c r="K584" i="7" s="1"/>
  <c r="I584" i="7" a="1"/>
  <c r="I584" i="7" s="1"/>
  <c r="H584" i="7" a="1"/>
  <c r="H584" i="7" s="1"/>
  <c r="R583" i="7" a="1"/>
  <c r="R583" i="7" s="1"/>
  <c r="Q583" i="7" a="1"/>
  <c r="Q583" i="7" s="1"/>
  <c r="O583" i="7" a="1"/>
  <c r="O583" i="7" s="1"/>
  <c r="N583" i="7" a="1"/>
  <c r="N583" i="7" s="1"/>
  <c r="L583" i="7" a="1"/>
  <c r="L583" i="7" s="1"/>
  <c r="K583" i="7" a="1"/>
  <c r="K583" i="7" s="1"/>
  <c r="I583" i="7" a="1"/>
  <c r="I583" i="7" s="1"/>
  <c r="H583" i="7" a="1"/>
  <c r="H583" i="7" s="1"/>
  <c r="R582" i="7" a="1"/>
  <c r="R582" i="7" s="1"/>
  <c r="Q582" i="7" a="1"/>
  <c r="Q582" i="7" s="1"/>
  <c r="O582" i="7" a="1"/>
  <c r="O582" i="7" s="1"/>
  <c r="N582" i="7" a="1"/>
  <c r="N582" i="7" s="1"/>
  <c r="L582" i="7" a="1"/>
  <c r="L582" i="7" s="1"/>
  <c r="K582" i="7" a="1"/>
  <c r="K582" i="7" s="1"/>
  <c r="I582" i="7" a="1"/>
  <c r="I582" i="7" s="1"/>
  <c r="H582" i="7" a="1"/>
  <c r="H582" i="7" s="1"/>
  <c r="R581" i="7" a="1"/>
  <c r="R581" i="7" s="1"/>
  <c r="Q581" i="7" a="1"/>
  <c r="Q581" i="7" s="1"/>
  <c r="O581" i="7" a="1"/>
  <c r="O581" i="7" s="1"/>
  <c r="N581" i="7" a="1"/>
  <c r="N581" i="7" s="1"/>
  <c r="L581" i="7" a="1"/>
  <c r="L581" i="7" s="1"/>
  <c r="K581" i="7" a="1"/>
  <c r="K581" i="7" s="1"/>
  <c r="I581" i="7" a="1"/>
  <c r="I581" i="7" s="1"/>
  <c r="H581" i="7" a="1"/>
  <c r="H581" i="7" s="1"/>
  <c r="R580" i="7" a="1"/>
  <c r="R580" i="7" s="1"/>
  <c r="Q580" i="7" a="1"/>
  <c r="Q580" i="7" s="1"/>
  <c r="O580" i="7" a="1"/>
  <c r="O580" i="7" s="1"/>
  <c r="N580" i="7" a="1"/>
  <c r="N580" i="7" s="1"/>
  <c r="L580" i="7" a="1"/>
  <c r="L580" i="7" s="1"/>
  <c r="K580" i="7" a="1"/>
  <c r="K580" i="7" s="1"/>
  <c r="I580" i="7" a="1"/>
  <c r="I580" i="7" s="1"/>
  <c r="H580" i="7" a="1"/>
  <c r="H580" i="7" s="1"/>
  <c r="R579" i="7" a="1"/>
  <c r="R579" i="7" s="1"/>
  <c r="Q579" i="7" a="1"/>
  <c r="Q579" i="7" s="1"/>
  <c r="O579" i="7" a="1"/>
  <c r="O579" i="7" s="1"/>
  <c r="N579" i="7" a="1"/>
  <c r="N579" i="7" s="1"/>
  <c r="L579" i="7" a="1"/>
  <c r="L579" i="7" s="1"/>
  <c r="K579" i="7" a="1"/>
  <c r="K579" i="7" s="1"/>
  <c r="I579" i="7" a="1"/>
  <c r="I579" i="7" s="1"/>
  <c r="H579" i="7" a="1"/>
  <c r="H579" i="7" s="1"/>
  <c r="R578" i="7" a="1"/>
  <c r="R578" i="7" s="1"/>
  <c r="Q578" i="7" a="1"/>
  <c r="Q578" i="7" s="1"/>
  <c r="O578" i="7" a="1"/>
  <c r="O578" i="7" s="1"/>
  <c r="N578" i="7" a="1"/>
  <c r="N578" i="7" s="1"/>
  <c r="L578" i="7" a="1"/>
  <c r="L578" i="7" s="1"/>
  <c r="K578" i="7" a="1"/>
  <c r="K578" i="7" s="1"/>
  <c r="I578" i="7" a="1"/>
  <c r="I578" i="7" s="1"/>
  <c r="H578" i="7" a="1"/>
  <c r="H578" i="7" s="1"/>
  <c r="R577" i="7" a="1"/>
  <c r="R577" i="7" s="1"/>
  <c r="Q577" i="7" a="1"/>
  <c r="Q577" i="7" s="1"/>
  <c r="O577" i="7" a="1"/>
  <c r="O577" i="7" s="1"/>
  <c r="N577" i="7" a="1"/>
  <c r="N577" i="7" s="1"/>
  <c r="L577" i="7" a="1"/>
  <c r="L577" i="7" s="1"/>
  <c r="K577" i="7" a="1"/>
  <c r="K577" i="7" s="1"/>
  <c r="I577" i="7" a="1"/>
  <c r="I577" i="7" s="1"/>
  <c r="H577" i="7" a="1"/>
  <c r="H577" i="7" s="1"/>
  <c r="R576" i="7" a="1"/>
  <c r="R576" i="7" s="1"/>
  <c r="Q576" i="7" a="1"/>
  <c r="Q576" i="7" s="1"/>
  <c r="O576" i="7" a="1"/>
  <c r="O576" i="7" s="1"/>
  <c r="N576" i="7" a="1"/>
  <c r="N576" i="7" s="1"/>
  <c r="L576" i="7" a="1"/>
  <c r="L576" i="7" s="1"/>
  <c r="K576" i="7" a="1"/>
  <c r="K576" i="7" s="1"/>
  <c r="I576" i="7" a="1"/>
  <c r="I576" i="7" s="1"/>
  <c r="H576" i="7" a="1"/>
  <c r="H576" i="7" s="1"/>
  <c r="R575" i="7" a="1"/>
  <c r="R575" i="7" s="1"/>
  <c r="Q575" i="7" a="1"/>
  <c r="Q575" i="7" s="1"/>
  <c r="O575" i="7" a="1"/>
  <c r="O575" i="7" s="1"/>
  <c r="N575" i="7" a="1"/>
  <c r="N575" i="7" s="1"/>
  <c r="L575" i="7" a="1"/>
  <c r="L575" i="7" s="1"/>
  <c r="K575" i="7" a="1"/>
  <c r="K575" i="7" s="1"/>
  <c r="I575" i="7" a="1"/>
  <c r="I575" i="7" s="1"/>
  <c r="H575" i="7" a="1"/>
  <c r="H575" i="7" s="1"/>
  <c r="R574" i="7" a="1"/>
  <c r="R574" i="7" s="1"/>
  <c r="Q574" i="7" a="1"/>
  <c r="Q574" i="7" s="1"/>
  <c r="O574" i="7" a="1"/>
  <c r="O574" i="7" s="1"/>
  <c r="N574" i="7" a="1"/>
  <c r="N574" i="7" s="1"/>
  <c r="L574" i="7" a="1"/>
  <c r="L574" i="7" s="1"/>
  <c r="K574" i="7" a="1"/>
  <c r="K574" i="7" s="1"/>
  <c r="I574" i="7" a="1"/>
  <c r="I574" i="7" s="1"/>
  <c r="H574" i="7" a="1"/>
  <c r="H574" i="7" s="1"/>
  <c r="R573" i="7" a="1"/>
  <c r="R573" i="7" s="1"/>
  <c r="Q573" i="7" a="1"/>
  <c r="Q573" i="7" s="1"/>
  <c r="O573" i="7" a="1"/>
  <c r="O573" i="7" s="1"/>
  <c r="N573" i="7" a="1"/>
  <c r="N573" i="7" s="1"/>
  <c r="L573" i="7" a="1"/>
  <c r="L573" i="7" s="1"/>
  <c r="K573" i="7" a="1"/>
  <c r="K573" i="7" s="1"/>
  <c r="I573" i="7" a="1"/>
  <c r="I573" i="7" s="1"/>
  <c r="H573" i="7" a="1"/>
  <c r="H573" i="7" s="1"/>
  <c r="R572" i="7" a="1"/>
  <c r="R572" i="7" s="1"/>
  <c r="Q572" i="7" a="1"/>
  <c r="Q572" i="7" s="1"/>
  <c r="O572" i="7" a="1"/>
  <c r="O572" i="7" s="1"/>
  <c r="N572" i="7" a="1"/>
  <c r="N572" i="7" s="1"/>
  <c r="L572" i="7" a="1"/>
  <c r="L572" i="7" s="1"/>
  <c r="K572" i="7" a="1"/>
  <c r="K572" i="7" s="1"/>
  <c r="I572" i="7" a="1"/>
  <c r="I572" i="7" s="1"/>
  <c r="H572" i="7" a="1"/>
  <c r="H572" i="7" s="1"/>
  <c r="R571" i="7" a="1"/>
  <c r="R571" i="7" s="1"/>
  <c r="Q571" i="7" a="1"/>
  <c r="Q571" i="7" s="1"/>
  <c r="O571" i="7" a="1"/>
  <c r="O571" i="7" s="1"/>
  <c r="N571" i="7" a="1"/>
  <c r="N571" i="7" s="1"/>
  <c r="L571" i="7" a="1"/>
  <c r="L571" i="7" s="1"/>
  <c r="K571" i="7" a="1"/>
  <c r="K571" i="7" s="1"/>
  <c r="I571" i="7" a="1"/>
  <c r="I571" i="7" s="1"/>
  <c r="H571" i="7" a="1"/>
  <c r="H571" i="7" s="1"/>
  <c r="R570" i="7" a="1"/>
  <c r="R570" i="7" s="1"/>
  <c r="Q570" i="7" a="1"/>
  <c r="Q570" i="7" s="1"/>
  <c r="O570" i="7" a="1"/>
  <c r="O570" i="7" s="1"/>
  <c r="N570" i="7" a="1"/>
  <c r="N570" i="7" s="1"/>
  <c r="L570" i="7" a="1"/>
  <c r="L570" i="7" s="1"/>
  <c r="K570" i="7" a="1"/>
  <c r="K570" i="7" s="1"/>
  <c r="I570" i="7" a="1"/>
  <c r="I570" i="7" s="1"/>
  <c r="H570" i="7" a="1"/>
  <c r="H570" i="7" s="1"/>
  <c r="R569" i="7" a="1"/>
  <c r="R569" i="7" s="1"/>
  <c r="Q569" i="7" a="1"/>
  <c r="Q569" i="7" s="1"/>
  <c r="O569" i="7" a="1"/>
  <c r="O569" i="7" s="1"/>
  <c r="N569" i="7" a="1"/>
  <c r="N569" i="7" s="1"/>
  <c r="L569" i="7" a="1"/>
  <c r="L569" i="7" s="1"/>
  <c r="K569" i="7" a="1"/>
  <c r="K569" i="7" s="1"/>
  <c r="I569" i="7" a="1"/>
  <c r="I569" i="7" s="1"/>
  <c r="H569" i="7" a="1"/>
  <c r="H569" i="7" s="1"/>
  <c r="R568" i="7" a="1"/>
  <c r="R568" i="7" s="1"/>
  <c r="Q568" i="7" a="1"/>
  <c r="Q568" i="7" s="1"/>
  <c r="O568" i="7" a="1"/>
  <c r="O568" i="7" s="1"/>
  <c r="N568" i="7" a="1"/>
  <c r="N568" i="7" s="1"/>
  <c r="L568" i="7" a="1"/>
  <c r="L568" i="7" s="1"/>
  <c r="K568" i="7" a="1"/>
  <c r="K568" i="7" s="1"/>
  <c r="I568" i="7" a="1"/>
  <c r="I568" i="7" s="1"/>
  <c r="H568" i="7" a="1"/>
  <c r="H568" i="7" s="1"/>
  <c r="R567" i="7" a="1"/>
  <c r="R567" i="7" s="1"/>
  <c r="Q567" i="7" a="1"/>
  <c r="Q567" i="7" s="1"/>
  <c r="O567" i="7" a="1"/>
  <c r="O567" i="7" s="1"/>
  <c r="N567" i="7" a="1"/>
  <c r="N567" i="7" s="1"/>
  <c r="L567" i="7" a="1"/>
  <c r="L567" i="7" s="1"/>
  <c r="K567" i="7" a="1"/>
  <c r="K567" i="7" s="1"/>
  <c r="I567" i="7" a="1"/>
  <c r="I567" i="7" s="1"/>
  <c r="H567" i="7" a="1"/>
  <c r="H567" i="7" s="1"/>
  <c r="R566" i="7" a="1"/>
  <c r="R566" i="7" s="1"/>
  <c r="Q566" i="7" a="1"/>
  <c r="Q566" i="7" s="1"/>
  <c r="O566" i="7" a="1"/>
  <c r="O566" i="7" s="1"/>
  <c r="N566" i="7" a="1"/>
  <c r="N566" i="7" s="1"/>
  <c r="L566" i="7" a="1"/>
  <c r="L566" i="7" s="1"/>
  <c r="K566" i="7" a="1"/>
  <c r="K566" i="7" s="1"/>
  <c r="I566" i="7" a="1"/>
  <c r="I566" i="7" s="1"/>
  <c r="H566" i="7" a="1"/>
  <c r="H566" i="7" s="1"/>
  <c r="R565" i="7" a="1"/>
  <c r="R565" i="7" s="1"/>
  <c r="Q565" i="7" a="1"/>
  <c r="Q565" i="7" s="1"/>
  <c r="O565" i="7" a="1"/>
  <c r="O565" i="7" s="1"/>
  <c r="N565" i="7" a="1"/>
  <c r="N565" i="7" s="1"/>
  <c r="L565" i="7" a="1"/>
  <c r="L565" i="7" s="1"/>
  <c r="K565" i="7" a="1"/>
  <c r="K565" i="7" s="1"/>
  <c r="I565" i="7" a="1"/>
  <c r="I565" i="7" s="1"/>
  <c r="H565" i="7" a="1"/>
  <c r="H565" i="7" s="1"/>
  <c r="R564" i="7" a="1"/>
  <c r="R564" i="7" s="1"/>
  <c r="Q564" i="7" a="1"/>
  <c r="Q564" i="7" s="1"/>
  <c r="O564" i="7" a="1"/>
  <c r="O564" i="7" s="1"/>
  <c r="N564" i="7" a="1"/>
  <c r="N564" i="7" s="1"/>
  <c r="L564" i="7" a="1"/>
  <c r="L564" i="7" s="1"/>
  <c r="K564" i="7" a="1"/>
  <c r="K564" i="7" s="1"/>
  <c r="I564" i="7" a="1"/>
  <c r="I564" i="7" s="1"/>
  <c r="H564" i="7" a="1"/>
  <c r="H564" i="7" s="1"/>
  <c r="R563" i="7" a="1"/>
  <c r="R563" i="7" s="1"/>
  <c r="Q563" i="7" a="1"/>
  <c r="Q563" i="7" s="1"/>
  <c r="O563" i="7" a="1"/>
  <c r="O563" i="7" s="1"/>
  <c r="N563" i="7" a="1"/>
  <c r="N563" i="7" s="1"/>
  <c r="L563" i="7" a="1"/>
  <c r="L563" i="7" s="1"/>
  <c r="K563" i="7" a="1"/>
  <c r="K563" i="7" s="1"/>
  <c r="I563" i="7" a="1"/>
  <c r="I563" i="7" s="1"/>
  <c r="H563" i="7" a="1"/>
  <c r="H563" i="7" s="1"/>
  <c r="R562" i="7" a="1"/>
  <c r="R562" i="7" s="1"/>
  <c r="Q562" i="7" a="1"/>
  <c r="Q562" i="7" s="1"/>
  <c r="O562" i="7" a="1"/>
  <c r="O562" i="7" s="1"/>
  <c r="N562" i="7" a="1"/>
  <c r="N562" i="7" s="1"/>
  <c r="L562" i="7" a="1"/>
  <c r="L562" i="7" s="1"/>
  <c r="K562" i="7" a="1"/>
  <c r="K562" i="7" s="1"/>
  <c r="I562" i="7" a="1"/>
  <c r="I562" i="7" s="1"/>
  <c r="H562" i="7" a="1"/>
  <c r="H562" i="7" s="1"/>
  <c r="R561" i="7" a="1"/>
  <c r="R561" i="7" s="1"/>
  <c r="Q561" i="7" a="1"/>
  <c r="Q561" i="7" s="1"/>
  <c r="O561" i="7" a="1"/>
  <c r="O561" i="7" s="1"/>
  <c r="N561" i="7" a="1"/>
  <c r="N561" i="7" s="1"/>
  <c r="L561" i="7" a="1"/>
  <c r="L561" i="7" s="1"/>
  <c r="K561" i="7" a="1"/>
  <c r="K561" i="7" s="1"/>
  <c r="I561" i="7" a="1"/>
  <c r="I561" i="7" s="1"/>
  <c r="H561" i="7" a="1"/>
  <c r="H561" i="7" s="1"/>
  <c r="R560" i="7" a="1"/>
  <c r="R560" i="7" s="1"/>
  <c r="Q560" i="7" a="1"/>
  <c r="Q560" i="7" s="1"/>
  <c r="O560" i="7" a="1"/>
  <c r="O560" i="7" s="1"/>
  <c r="N560" i="7" a="1"/>
  <c r="N560" i="7" s="1"/>
  <c r="L560" i="7" a="1"/>
  <c r="L560" i="7" s="1"/>
  <c r="K560" i="7" a="1"/>
  <c r="K560" i="7" s="1"/>
  <c r="I560" i="7" a="1"/>
  <c r="I560" i="7" s="1"/>
  <c r="H560" i="7" a="1"/>
  <c r="H560" i="7" s="1"/>
  <c r="R559" i="7" a="1"/>
  <c r="R559" i="7" s="1"/>
  <c r="Q559" i="7" a="1"/>
  <c r="Q559" i="7" s="1"/>
  <c r="O559" i="7" a="1"/>
  <c r="O559" i="7" s="1"/>
  <c r="N559" i="7" a="1"/>
  <c r="N559" i="7" s="1"/>
  <c r="L559" i="7" a="1"/>
  <c r="L559" i="7" s="1"/>
  <c r="K559" i="7" a="1"/>
  <c r="K559" i="7" s="1"/>
  <c r="I559" i="7" a="1"/>
  <c r="I559" i="7" s="1"/>
  <c r="H559" i="7" a="1"/>
  <c r="H559" i="7" s="1"/>
  <c r="R558" i="7" a="1"/>
  <c r="R558" i="7" s="1"/>
  <c r="Q558" i="7" a="1"/>
  <c r="Q558" i="7" s="1"/>
  <c r="O558" i="7" a="1"/>
  <c r="O558" i="7" s="1"/>
  <c r="N558" i="7" a="1"/>
  <c r="N558" i="7" s="1"/>
  <c r="L558" i="7" a="1"/>
  <c r="L558" i="7" s="1"/>
  <c r="K558" i="7" a="1"/>
  <c r="K558" i="7" s="1"/>
  <c r="I558" i="7" a="1"/>
  <c r="I558" i="7" s="1"/>
  <c r="H558" i="7" a="1"/>
  <c r="H558" i="7" s="1"/>
  <c r="R557" i="7" a="1"/>
  <c r="R557" i="7" s="1"/>
  <c r="Q557" i="7" a="1"/>
  <c r="Q557" i="7" s="1"/>
  <c r="O557" i="7" a="1"/>
  <c r="O557" i="7" s="1"/>
  <c r="N557" i="7" a="1"/>
  <c r="N557" i="7" s="1"/>
  <c r="L557" i="7" a="1"/>
  <c r="L557" i="7" s="1"/>
  <c r="K557" i="7" a="1"/>
  <c r="K557" i="7" s="1"/>
  <c r="I557" i="7" a="1"/>
  <c r="I557" i="7" s="1"/>
  <c r="H557" i="7" a="1"/>
  <c r="H557" i="7" s="1"/>
  <c r="R556" i="7" a="1"/>
  <c r="R556" i="7" s="1"/>
  <c r="Q556" i="7" a="1"/>
  <c r="Q556" i="7" s="1"/>
  <c r="O556" i="7" a="1"/>
  <c r="O556" i="7" s="1"/>
  <c r="N556" i="7" a="1"/>
  <c r="N556" i="7" s="1"/>
  <c r="L556" i="7" a="1"/>
  <c r="L556" i="7" s="1"/>
  <c r="K556" i="7" a="1"/>
  <c r="K556" i="7" s="1"/>
  <c r="I556" i="7" a="1"/>
  <c r="I556" i="7" s="1"/>
  <c r="H556" i="7" a="1"/>
  <c r="H556" i="7" s="1"/>
  <c r="R555" i="7" a="1"/>
  <c r="R555" i="7" s="1"/>
  <c r="Q555" i="7" a="1"/>
  <c r="Q555" i="7" s="1"/>
  <c r="O555" i="7" a="1"/>
  <c r="O555" i="7" s="1"/>
  <c r="N555" i="7" a="1"/>
  <c r="N555" i="7" s="1"/>
  <c r="L555" i="7" a="1"/>
  <c r="L555" i="7" s="1"/>
  <c r="K555" i="7" a="1"/>
  <c r="K555" i="7" s="1"/>
  <c r="I555" i="7" a="1"/>
  <c r="I555" i="7" s="1"/>
  <c r="H555" i="7" a="1"/>
  <c r="H555" i="7" s="1"/>
  <c r="R554" i="7" a="1"/>
  <c r="R554" i="7" s="1"/>
  <c r="Q554" i="7" a="1"/>
  <c r="Q554" i="7" s="1"/>
  <c r="O554" i="7" a="1"/>
  <c r="O554" i="7" s="1"/>
  <c r="N554" i="7" a="1"/>
  <c r="N554" i="7" s="1"/>
  <c r="L554" i="7" a="1"/>
  <c r="L554" i="7" s="1"/>
  <c r="K554" i="7" a="1"/>
  <c r="K554" i="7" s="1"/>
  <c r="I554" i="7" a="1"/>
  <c r="I554" i="7" s="1"/>
  <c r="H554" i="7" a="1"/>
  <c r="H554" i="7" s="1"/>
  <c r="R553" i="7" a="1"/>
  <c r="R553" i="7" s="1"/>
  <c r="Q553" i="7" a="1"/>
  <c r="Q553" i="7" s="1"/>
  <c r="O553" i="7" a="1"/>
  <c r="O553" i="7" s="1"/>
  <c r="N553" i="7" a="1"/>
  <c r="N553" i="7" s="1"/>
  <c r="L553" i="7" a="1"/>
  <c r="L553" i="7" s="1"/>
  <c r="K553" i="7" a="1"/>
  <c r="K553" i="7" s="1"/>
  <c r="I553" i="7" a="1"/>
  <c r="I553" i="7" s="1"/>
  <c r="H553" i="7" a="1"/>
  <c r="H553" i="7" s="1"/>
  <c r="R552" i="7" a="1"/>
  <c r="R552" i="7" s="1"/>
  <c r="Q552" i="7" a="1"/>
  <c r="Q552" i="7" s="1"/>
  <c r="O552" i="7" a="1"/>
  <c r="O552" i="7" s="1"/>
  <c r="N552" i="7" a="1"/>
  <c r="N552" i="7" s="1"/>
  <c r="L552" i="7" a="1"/>
  <c r="L552" i="7" s="1"/>
  <c r="K552" i="7" a="1"/>
  <c r="K552" i="7" s="1"/>
  <c r="I552" i="7" a="1"/>
  <c r="I552" i="7" s="1"/>
  <c r="H552" i="7" a="1"/>
  <c r="H552" i="7" s="1"/>
  <c r="R551" i="7" a="1"/>
  <c r="R551" i="7" s="1"/>
  <c r="Q551" i="7" a="1"/>
  <c r="Q551" i="7" s="1"/>
  <c r="O551" i="7" a="1"/>
  <c r="O551" i="7" s="1"/>
  <c r="N551" i="7" a="1"/>
  <c r="N551" i="7" s="1"/>
  <c r="L551" i="7" a="1"/>
  <c r="L551" i="7" s="1"/>
  <c r="K551" i="7" a="1"/>
  <c r="K551" i="7" s="1"/>
  <c r="I551" i="7" a="1"/>
  <c r="I551" i="7" s="1"/>
  <c r="H551" i="7" a="1"/>
  <c r="H551" i="7" s="1"/>
  <c r="R550" i="7" a="1"/>
  <c r="R550" i="7" s="1"/>
  <c r="Q550" i="7" a="1"/>
  <c r="Q550" i="7" s="1"/>
  <c r="O550" i="7" a="1"/>
  <c r="O550" i="7" s="1"/>
  <c r="N550" i="7" a="1"/>
  <c r="N550" i="7" s="1"/>
  <c r="L550" i="7" a="1"/>
  <c r="L550" i="7" s="1"/>
  <c r="K550" i="7" a="1"/>
  <c r="K550" i="7" s="1"/>
  <c r="I550" i="7" a="1"/>
  <c r="I550" i="7" s="1"/>
  <c r="H550" i="7" a="1"/>
  <c r="H550" i="7" s="1"/>
  <c r="R549" i="7" a="1"/>
  <c r="R549" i="7" s="1"/>
  <c r="Q549" i="7" a="1"/>
  <c r="Q549" i="7" s="1"/>
  <c r="O549" i="7" a="1"/>
  <c r="O549" i="7" s="1"/>
  <c r="N549" i="7" a="1"/>
  <c r="N549" i="7" s="1"/>
  <c r="L549" i="7" a="1"/>
  <c r="L549" i="7" s="1"/>
  <c r="K549" i="7" a="1"/>
  <c r="K549" i="7" s="1"/>
  <c r="I549" i="7" a="1"/>
  <c r="I549" i="7" s="1"/>
  <c r="H549" i="7" a="1"/>
  <c r="H549" i="7" s="1"/>
  <c r="R548" i="7" a="1"/>
  <c r="R548" i="7" s="1"/>
  <c r="Q548" i="7" a="1"/>
  <c r="Q548" i="7" s="1"/>
  <c r="O548" i="7" a="1"/>
  <c r="O548" i="7" s="1"/>
  <c r="N548" i="7" a="1"/>
  <c r="N548" i="7" s="1"/>
  <c r="L548" i="7" a="1"/>
  <c r="L548" i="7" s="1"/>
  <c r="K548" i="7" a="1"/>
  <c r="K548" i="7" s="1"/>
  <c r="I548" i="7" a="1"/>
  <c r="I548" i="7" s="1"/>
  <c r="H548" i="7" a="1"/>
  <c r="H548" i="7" s="1"/>
  <c r="R547" i="7" a="1"/>
  <c r="R547" i="7" s="1"/>
  <c r="Q547" i="7" a="1"/>
  <c r="Q547" i="7" s="1"/>
  <c r="O547" i="7" a="1"/>
  <c r="O547" i="7" s="1"/>
  <c r="N547" i="7" a="1"/>
  <c r="N547" i="7" s="1"/>
  <c r="L547" i="7" a="1"/>
  <c r="L547" i="7" s="1"/>
  <c r="K547" i="7" a="1"/>
  <c r="K547" i="7" s="1"/>
  <c r="I547" i="7" a="1"/>
  <c r="I547" i="7" s="1"/>
  <c r="H547" i="7" a="1"/>
  <c r="H547" i="7" s="1"/>
  <c r="R546" i="7" a="1"/>
  <c r="R546" i="7" s="1"/>
  <c r="Q546" i="7" a="1"/>
  <c r="Q546" i="7" s="1"/>
  <c r="O546" i="7" a="1"/>
  <c r="O546" i="7" s="1"/>
  <c r="N546" i="7" a="1"/>
  <c r="N546" i="7" s="1"/>
  <c r="L546" i="7" a="1"/>
  <c r="L546" i="7" s="1"/>
  <c r="K546" i="7" a="1"/>
  <c r="K546" i="7" s="1"/>
  <c r="I546" i="7" a="1"/>
  <c r="I546" i="7" s="1"/>
  <c r="H546" i="7" a="1"/>
  <c r="H546" i="7" s="1"/>
  <c r="R545" i="7" a="1"/>
  <c r="R545" i="7" s="1"/>
  <c r="Q545" i="7" a="1"/>
  <c r="Q545" i="7" s="1"/>
  <c r="O545" i="7" a="1"/>
  <c r="O545" i="7" s="1"/>
  <c r="N545" i="7" a="1"/>
  <c r="N545" i="7" s="1"/>
  <c r="L545" i="7" a="1"/>
  <c r="L545" i="7" s="1"/>
  <c r="K545" i="7" a="1"/>
  <c r="K545" i="7" s="1"/>
  <c r="I545" i="7" a="1"/>
  <c r="I545" i="7" s="1"/>
  <c r="H545" i="7" a="1"/>
  <c r="H545" i="7" s="1"/>
  <c r="R544" i="7" a="1"/>
  <c r="R544" i="7" s="1"/>
  <c r="Q544" i="7" a="1"/>
  <c r="Q544" i="7" s="1"/>
  <c r="O544" i="7" a="1"/>
  <c r="O544" i="7" s="1"/>
  <c r="N544" i="7" a="1"/>
  <c r="N544" i="7" s="1"/>
  <c r="L544" i="7" a="1"/>
  <c r="L544" i="7" s="1"/>
  <c r="K544" i="7" a="1"/>
  <c r="K544" i="7" s="1"/>
  <c r="I544" i="7" a="1"/>
  <c r="I544" i="7" s="1"/>
  <c r="H544" i="7" a="1"/>
  <c r="H544" i="7" s="1"/>
  <c r="R543" i="7" a="1"/>
  <c r="R543" i="7" s="1"/>
  <c r="Q543" i="7" a="1"/>
  <c r="Q543" i="7" s="1"/>
  <c r="O543" i="7" a="1"/>
  <c r="O543" i="7" s="1"/>
  <c r="N543" i="7" a="1"/>
  <c r="N543" i="7" s="1"/>
  <c r="L543" i="7" a="1"/>
  <c r="L543" i="7" s="1"/>
  <c r="K543" i="7" a="1"/>
  <c r="K543" i="7" s="1"/>
  <c r="I543" i="7" a="1"/>
  <c r="I543" i="7" s="1"/>
  <c r="H543" i="7" a="1"/>
  <c r="H543" i="7" s="1"/>
  <c r="R542" i="7" a="1"/>
  <c r="R542" i="7" s="1"/>
  <c r="Q542" i="7" a="1"/>
  <c r="Q542" i="7" s="1"/>
  <c r="O542" i="7" a="1"/>
  <c r="O542" i="7" s="1"/>
  <c r="N542" i="7" a="1"/>
  <c r="N542" i="7" s="1"/>
  <c r="L542" i="7" a="1"/>
  <c r="L542" i="7" s="1"/>
  <c r="K542" i="7" a="1"/>
  <c r="K542" i="7" s="1"/>
  <c r="I542" i="7" a="1"/>
  <c r="I542" i="7" s="1"/>
  <c r="H542" i="7" a="1"/>
  <c r="H542" i="7" s="1"/>
  <c r="R541" i="7" a="1"/>
  <c r="R541" i="7" s="1"/>
  <c r="Q541" i="7" a="1"/>
  <c r="Q541" i="7" s="1"/>
  <c r="O541" i="7" a="1"/>
  <c r="O541" i="7" s="1"/>
  <c r="N541" i="7" a="1"/>
  <c r="N541" i="7" s="1"/>
  <c r="L541" i="7" a="1"/>
  <c r="L541" i="7" s="1"/>
  <c r="K541" i="7" a="1"/>
  <c r="K541" i="7" s="1"/>
  <c r="I541" i="7" a="1"/>
  <c r="I541" i="7" s="1"/>
  <c r="H541" i="7" a="1"/>
  <c r="H541" i="7" s="1"/>
  <c r="R540" i="7" a="1"/>
  <c r="R540" i="7" s="1"/>
  <c r="Q540" i="7" a="1"/>
  <c r="Q540" i="7" s="1"/>
  <c r="O540" i="7" a="1"/>
  <c r="O540" i="7" s="1"/>
  <c r="N540" i="7" a="1"/>
  <c r="N540" i="7" s="1"/>
  <c r="L540" i="7" a="1"/>
  <c r="L540" i="7" s="1"/>
  <c r="K540" i="7" a="1"/>
  <c r="K540" i="7" s="1"/>
  <c r="I540" i="7" a="1"/>
  <c r="I540" i="7" s="1"/>
  <c r="H540" i="7" a="1"/>
  <c r="H540" i="7" s="1"/>
  <c r="R539" i="7" a="1"/>
  <c r="R539" i="7" s="1"/>
  <c r="Q539" i="7" a="1"/>
  <c r="Q539" i="7" s="1"/>
  <c r="O539" i="7" a="1"/>
  <c r="O539" i="7" s="1"/>
  <c r="N539" i="7" a="1"/>
  <c r="N539" i="7" s="1"/>
  <c r="L539" i="7" a="1"/>
  <c r="L539" i="7" s="1"/>
  <c r="K539" i="7" a="1"/>
  <c r="K539" i="7" s="1"/>
  <c r="I539" i="7" a="1"/>
  <c r="I539" i="7" s="1"/>
  <c r="H539" i="7" a="1"/>
  <c r="H539" i="7" s="1"/>
  <c r="R538" i="7" a="1"/>
  <c r="R538" i="7" s="1"/>
  <c r="Q538" i="7" a="1"/>
  <c r="Q538" i="7" s="1"/>
  <c r="O538" i="7" a="1"/>
  <c r="O538" i="7" s="1"/>
  <c r="N538" i="7" a="1"/>
  <c r="N538" i="7" s="1"/>
  <c r="L538" i="7" a="1"/>
  <c r="L538" i="7" s="1"/>
  <c r="K538" i="7" a="1"/>
  <c r="K538" i="7" s="1"/>
  <c r="I538" i="7" a="1"/>
  <c r="I538" i="7" s="1"/>
  <c r="H538" i="7" a="1"/>
  <c r="H538" i="7" s="1"/>
  <c r="R537" i="7" a="1"/>
  <c r="R537" i="7" s="1"/>
  <c r="Q537" i="7" a="1"/>
  <c r="Q537" i="7" s="1"/>
  <c r="O537" i="7" a="1"/>
  <c r="O537" i="7" s="1"/>
  <c r="N537" i="7" a="1"/>
  <c r="N537" i="7" s="1"/>
  <c r="L537" i="7" a="1"/>
  <c r="L537" i="7" s="1"/>
  <c r="K537" i="7" a="1"/>
  <c r="K537" i="7" s="1"/>
  <c r="I537" i="7" a="1"/>
  <c r="I537" i="7" s="1"/>
  <c r="H537" i="7" a="1"/>
  <c r="H537" i="7" s="1"/>
  <c r="R536" i="7" a="1"/>
  <c r="R536" i="7" s="1"/>
  <c r="Q536" i="7" a="1"/>
  <c r="Q536" i="7" s="1"/>
  <c r="O536" i="7" a="1"/>
  <c r="O536" i="7" s="1"/>
  <c r="N536" i="7" a="1"/>
  <c r="N536" i="7" s="1"/>
  <c r="L536" i="7" a="1"/>
  <c r="L536" i="7" s="1"/>
  <c r="K536" i="7" a="1"/>
  <c r="K536" i="7" s="1"/>
  <c r="I536" i="7" a="1"/>
  <c r="I536" i="7" s="1"/>
  <c r="H536" i="7" a="1"/>
  <c r="H536" i="7" s="1"/>
  <c r="R535" i="7" a="1"/>
  <c r="R535" i="7" s="1"/>
  <c r="Q535" i="7" a="1"/>
  <c r="Q535" i="7" s="1"/>
  <c r="O535" i="7" a="1"/>
  <c r="O535" i="7" s="1"/>
  <c r="N535" i="7" a="1"/>
  <c r="N535" i="7" s="1"/>
  <c r="L535" i="7" a="1"/>
  <c r="L535" i="7" s="1"/>
  <c r="K535" i="7" a="1"/>
  <c r="K535" i="7" s="1"/>
  <c r="I535" i="7" a="1"/>
  <c r="I535" i="7" s="1"/>
  <c r="H535" i="7" a="1"/>
  <c r="H535" i="7" s="1"/>
  <c r="R534" i="7" a="1"/>
  <c r="R534" i="7" s="1"/>
  <c r="Q534" i="7" a="1"/>
  <c r="Q534" i="7" s="1"/>
  <c r="O534" i="7" a="1"/>
  <c r="O534" i="7" s="1"/>
  <c r="N534" i="7" a="1"/>
  <c r="N534" i="7" s="1"/>
  <c r="L534" i="7" a="1"/>
  <c r="L534" i="7" s="1"/>
  <c r="K534" i="7" a="1"/>
  <c r="K534" i="7" s="1"/>
  <c r="I534" i="7" a="1"/>
  <c r="I534" i="7" s="1"/>
  <c r="H534" i="7" a="1"/>
  <c r="H534" i="7" s="1"/>
  <c r="R533" i="7" a="1"/>
  <c r="R533" i="7" s="1"/>
  <c r="Q533" i="7" a="1"/>
  <c r="Q533" i="7" s="1"/>
  <c r="O533" i="7" a="1"/>
  <c r="O533" i="7" s="1"/>
  <c r="N533" i="7" a="1"/>
  <c r="N533" i="7" s="1"/>
  <c r="L533" i="7" a="1"/>
  <c r="L533" i="7" s="1"/>
  <c r="K533" i="7" a="1"/>
  <c r="K533" i="7" s="1"/>
  <c r="I533" i="7" a="1"/>
  <c r="I533" i="7" s="1"/>
  <c r="H533" i="7" a="1"/>
  <c r="H533" i="7" s="1"/>
  <c r="R532" i="7" a="1"/>
  <c r="R532" i="7" s="1"/>
  <c r="Q532" i="7" a="1"/>
  <c r="Q532" i="7" s="1"/>
  <c r="O532" i="7" a="1"/>
  <c r="O532" i="7" s="1"/>
  <c r="N532" i="7" a="1"/>
  <c r="N532" i="7" s="1"/>
  <c r="L532" i="7" a="1"/>
  <c r="L532" i="7" s="1"/>
  <c r="K532" i="7" a="1"/>
  <c r="K532" i="7" s="1"/>
  <c r="I532" i="7" a="1"/>
  <c r="I532" i="7" s="1"/>
  <c r="H532" i="7" a="1"/>
  <c r="H532" i="7" s="1"/>
  <c r="R531" i="7" a="1"/>
  <c r="R531" i="7" s="1"/>
  <c r="Q531" i="7" a="1"/>
  <c r="Q531" i="7" s="1"/>
  <c r="O531" i="7" a="1"/>
  <c r="O531" i="7" s="1"/>
  <c r="N531" i="7" a="1"/>
  <c r="N531" i="7" s="1"/>
  <c r="L531" i="7" a="1"/>
  <c r="L531" i="7" s="1"/>
  <c r="K531" i="7" a="1"/>
  <c r="K531" i="7" s="1"/>
  <c r="I531" i="7" a="1"/>
  <c r="I531" i="7" s="1"/>
  <c r="H531" i="7" a="1"/>
  <c r="H531" i="7" s="1"/>
  <c r="R530" i="7" a="1"/>
  <c r="R530" i="7" s="1"/>
  <c r="Q530" i="7" a="1"/>
  <c r="Q530" i="7" s="1"/>
  <c r="O530" i="7" a="1"/>
  <c r="O530" i="7" s="1"/>
  <c r="N530" i="7" a="1"/>
  <c r="N530" i="7" s="1"/>
  <c r="L530" i="7" a="1"/>
  <c r="L530" i="7" s="1"/>
  <c r="K530" i="7" a="1"/>
  <c r="K530" i="7" s="1"/>
  <c r="I530" i="7" a="1"/>
  <c r="I530" i="7" s="1"/>
  <c r="H530" i="7" a="1"/>
  <c r="H530" i="7" s="1"/>
  <c r="R529" i="7" a="1"/>
  <c r="R529" i="7" s="1"/>
  <c r="Q529" i="7" a="1"/>
  <c r="Q529" i="7" s="1"/>
  <c r="O529" i="7" a="1"/>
  <c r="O529" i="7" s="1"/>
  <c r="N529" i="7" a="1"/>
  <c r="N529" i="7" s="1"/>
  <c r="L529" i="7" a="1"/>
  <c r="L529" i="7" s="1"/>
  <c r="K529" i="7" a="1"/>
  <c r="K529" i="7" s="1"/>
  <c r="I529" i="7" a="1"/>
  <c r="I529" i="7" s="1"/>
  <c r="H529" i="7" a="1"/>
  <c r="H529" i="7" s="1"/>
  <c r="R528" i="7" a="1"/>
  <c r="R528" i="7" s="1"/>
  <c r="Q528" i="7" a="1"/>
  <c r="Q528" i="7" s="1"/>
  <c r="O528" i="7" a="1"/>
  <c r="O528" i="7" s="1"/>
  <c r="N528" i="7" a="1"/>
  <c r="N528" i="7" s="1"/>
  <c r="L528" i="7" a="1"/>
  <c r="L528" i="7" s="1"/>
  <c r="K528" i="7" a="1"/>
  <c r="K528" i="7" s="1"/>
  <c r="I528" i="7" a="1"/>
  <c r="I528" i="7" s="1"/>
  <c r="H528" i="7" a="1"/>
  <c r="H528" i="7" s="1"/>
  <c r="R527" i="7" a="1"/>
  <c r="R527" i="7" s="1"/>
  <c r="Q527" i="7" a="1"/>
  <c r="Q527" i="7" s="1"/>
  <c r="O527" i="7" a="1"/>
  <c r="O527" i="7" s="1"/>
  <c r="N527" i="7" a="1"/>
  <c r="N527" i="7" s="1"/>
  <c r="L527" i="7" a="1"/>
  <c r="L527" i="7" s="1"/>
  <c r="K527" i="7" a="1"/>
  <c r="K527" i="7" s="1"/>
  <c r="I527" i="7" a="1"/>
  <c r="I527" i="7" s="1"/>
  <c r="H527" i="7" a="1"/>
  <c r="H527" i="7" s="1"/>
  <c r="R526" i="7" a="1"/>
  <c r="R526" i="7" s="1"/>
  <c r="Q526" i="7" a="1"/>
  <c r="Q526" i="7" s="1"/>
  <c r="O526" i="7" a="1"/>
  <c r="O526" i="7" s="1"/>
  <c r="N526" i="7" a="1"/>
  <c r="N526" i="7" s="1"/>
  <c r="L526" i="7" a="1"/>
  <c r="L526" i="7" s="1"/>
  <c r="K526" i="7" a="1"/>
  <c r="K526" i="7" s="1"/>
  <c r="I526" i="7" a="1"/>
  <c r="I526" i="7" s="1"/>
  <c r="H526" i="7" a="1"/>
  <c r="H526" i="7" s="1"/>
  <c r="R525" i="7" a="1"/>
  <c r="R525" i="7" s="1"/>
  <c r="Q525" i="7" a="1"/>
  <c r="Q525" i="7" s="1"/>
  <c r="O525" i="7" a="1"/>
  <c r="O525" i="7" s="1"/>
  <c r="N525" i="7" a="1"/>
  <c r="N525" i="7" s="1"/>
  <c r="L525" i="7" a="1"/>
  <c r="L525" i="7" s="1"/>
  <c r="K525" i="7" a="1"/>
  <c r="K525" i="7" s="1"/>
  <c r="I525" i="7" a="1"/>
  <c r="I525" i="7" s="1"/>
  <c r="H525" i="7" a="1"/>
  <c r="H525" i="7" s="1"/>
  <c r="R524" i="7" a="1"/>
  <c r="R524" i="7" s="1"/>
  <c r="Q524" i="7" a="1"/>
  <c r="Q524" i="7" s="1"/>
  <c r="O524" i="7" a="1"/>
  <c r="O524" i="7" s="1"/>
  <c r="N524" i="7" a="1"/>
  <c r="N524" i="7" s="1"/>
  <c r="L524" i="7" a="1"/>
  <c r="L524" i="7" s="1"/>
  <c r="K524" i="7" a="1"/>
  <c r="K524" i="7" s="1"/>
  <c r="I524" i="7" a="1"/>
  <c r="I524" i="7" s="1"/>
  <c r="H524" i="7" a="1"/>
  <c r="H524" i="7" s="1"/>
  <c r="R523" i="7" a="1"/>
  <c r="R523" i="7" s="1"/>
  <c r="Q523" i="7" a="1"/>
  <c r="Q523" i="7" s="1"/>
  <c r="O523" i="7" a="1"/>
  <c r="O523" i="7" s="1"/>
  <c r="N523" i="7" a="1"/>
  <c r="N523" i="7" s="1"/>
  <c r="L523" i="7" a="1"/>
  <c r="L523" i="7" s="1"/>
  <c r="K523" i="7" a="1"/>
  <c r="K523" i="7" s="1"/>
  <c r="I523" i="7" a="1"/>
  <c r="I523" i="7" s="1"/>
  <c r="H523" i="7" a="1"/>
  <c r="H523" i="7" s="1"/>
  <c r="R522" i="7" a="1"/>
  <c r="R522" i="7" s="1"/>
  <c r="Q522" i="7" a="1"/>
  <c r="Q522" i="7" s="1"/>
  <c r="O522" i="7" a="1"/>
  <c r="O522" i="7" s="1"/>
  <c r="N522" i="7" a="1"/>
  <c r="N522" i="7" s="1"/>
  <c r="L522" i="7" a="1"/>
  <c r="L522" i="7" s="1"/>
  <c r="K522" i="7" a="1"/>
  <c r="K522" i="7" s="1"/>
  <c r="I522" i="7" a="1"/>
  <c r="I522" i="7" s="1"/>
  <c r="H522" i="7" a="1"/>
  <c r="H522" i="7" s="1"/>
  <c r="R521" i="7" a="1"/>
  <c r="R521" i="7" s="1"/>
  <c r="Q521" i="7" a="1"/>
  <c r="Q521" i="7" s="1"/>
  <c r="O521" i="7" a="1"/>
  <c r="O521" i="7" s="1"/>
  <c r="N521" i="7" a="1"/>
  <c r="N521" i="7" s="1"/>
  <c r="L521" i="7" a="1"/>
  <c r="L521" i="7" s="1"/>
  <c r="K521" i="7" a="1"/>
  <c r="K521" i="7" s="1"/>
  <c r="I521" i="7" a="1"/>
  <c r="I521" i="7" s="1"/>
  <c r="H521" i="7" a="1"/>
  <c r="H521" i="7" s="1"/>
  <c r="R520" i="7" a="1"/>
  <c r="R520" i="7" s="1"/>
  <c r="Q520" i="7" a="1"/>
  <c r="Q520" i="7" s="1"/>
  <c r="O520" i="7" a="1"/>
  <c r="O520" i="7" s="1"/>
  <c r="N520" i="7" a="1"/>
  <c r="N520" i="7" s="1"/>
  <c r="L520" i="7" a="1"/>
  <c r="L520" i="7" s="1"/>
  <c r="K520" i="7" a="1"/>
  <c r="K520" i="7" s="1"/>
  <c r="I520" i="7" a="1"/>
  <c r="I520" i="7" s="1"/>
  <c r="H520" i="7" a="1"/>
  <c r="H520" i="7" s="1"/>
  <c r="R519" i="7" a="1"/>
  <c r="R519" i="7" s="1"/>
  <c r="Q519" i="7" a="1"/>
  <c r="Q519" i="7" s="1"/>
  <c r="O519" i="7" a="1"/>
  <c r="O519" i="7" s="1"/>
  <c r="N519" i="7" a="1"/>
  <c r="N519" i="7" s="1"/>
  <c r="L519" i="7" a="1"/>
  <c r="L519" i="7" s="1"/>
  <c r="K519" i="7" a="1"/>
  <c r="K519" i="7" s="1"/>
  <c r="I519" i="7" a="1"/>
  <c r="I519" i="7" s="1"/>
  <c r="H519" i="7" a="1"/>
  <c r="H519" i="7" s="1"/>
  <c r="R518" i="7" a="1"/>
  <c r="R518" i="7" s="1"/>
  <c r="Q518" i="7" a="1"/>
  <c r="Q518" i="7" s="1"/>
  <c r="O518" i="7" a="1"/>
  <c r="O518" i="7" s="1"/>
  <c r="N518" i="7" a="1"/>
  <c r="N518" i="7" s="1"/>
  <c r="L518" i="7" a="1"/>
  <c r="L518" i="7" s="1"/>
  <c r="K518" i="7" a="1"/>
  <c r="K518" i="7" s="1"/>
  <c r="I518" i="7" a="1"/>
  <c r="I518" i="7" s="1"/>
  <c r="H518" i="7" a="1"/>
  <c r="H518" i="7" s="1"/>
  <c r="R517" i="7" a="1"/>
  <c r="R517" i="7" s="1"/>
  <c r="Q517" i="7" a="1"/>
  <c r="Q517" i="7" s="1"/>
  <c r="O517" i="7" a="1"/>
  <c r="O517" i="7" s="1"/>
  <c r="N517" i="7" a="1"/>
  <c r="N517" i="7" s="1"/>
  <c r="L517" i="7" a="1"/>
  <c r="L517" i="7" s="1"/>
  <c r="K517" i="7" a="1"/>
  <c r="K517" i="7" s="1"/>
  <c r="I517" i="7" a="1"/>
  <c r="I517" i="7" s="1"/>
  <c r="H517" i="7" a="1"/>
  <c r="H517" i="7" s="1"/>
  <c r="R516" i="7" a="1"/>
  <c r="R516" i="7" s="1"/>
  <c r="Q516" i="7" a="1"/>
  <c r="Q516" i="7" s="1"/>
  <c r="O516" i="7" a="1"/>
  <c r="O516" i="7" s="1"/>
  <c r="N516" i="7" a="1"/>
  <c r="N516" i="7" s="1"/>
  <c r="L516" i="7" a="1"/>
  <c r="L516" i="7" s="1"/>
  <c r="K516" i="7" a="1"/>
  <c r="K516" i="7" s="1"/>
  <c r="I516" i="7" a="1"/>
  <c r="I516" i="7" s="1"/>
  <c r="H516" i="7" a="1"/>
  <c r="H516" i="7" s="1"/>
  <c r="R515" i="7" a="1"/>
  <c r="R515" i="7" s="1"/>
  <c r="Q515" i="7" a="1"/>
  <c r="Q515" i="7" s="1"/>
  <c r="O515" i="7" a="1"/>
  <c r="O515" i="7" s="1"/>
  <c r="N515" i="7" a="1"/>
  <c r="N515" i="7" s="1"/>
  <c r="L515" i="7" a="1"/>
  <c r="L515" i="7" s="1"/>
  <c r="K515" i="7" a="1"/>
  <c r="K515" i="7" s="1"/>
  <c r="I515" i="7" a="1"/>
  <c r="I515" i="7" s="1"/>
  <c r="H515" i="7" a="1"/>
  <c r="H515" i="7" s="1"/>
  <c r="R514" i="7" a="1"/>
  <c r="R514" i="7" s="1"/>
  <c r="Q514" i="7" a="1"/>
  <c r="Q514" i="7" s="1"/>
  <c r="O514" i="7" a="1"/>
  <c r="O514" i="7" s="1"/>
  <c r="N514" i="7" a="1"/>
  <c r="N514" i="7" s="1"/>
  <c r="L514" i="7" a="1"/>
  <c r="L514" i="7" s="1"/>
  <c r="K514" i="7" a="1"/>
  <c r="K514" i="7" s="1"/>
  <c r="I514" i="7" a="1"/>
  <c r="I514" i="7" s="1"/>
  <c r="H514" i="7" a="1"/>
  <c r="H514" i="7" s="1"/>
  <c r="R513" i="7" a="1"/>
  <c r="R513" i="7" s="1"/>
  <c r="Q513" i="7" a="1"/>
  <c r="Q513" i="7" s="1"/>
  <c r="O513" i="7" a="1"/>
  <c r="O513" i="7" s="1"/>
  <c r="N513" i="7" a="1"/>
  <c r="N513" i="7" s="1"/>
  <c r="L513" i="7" a="1"/>
  <c r="L513" i="7" s="1"/>
  <c r="K513" i="7" a="1"/>
  <c r="K513" i="7" s="1"/>
  <c r="I513" i="7" a="1"/>
  <c r="I513" i="7" s="1"/>
  <c r="H513" i="7" a="1"/>
  <c r="H513" i="7" s="1"/>
  <c r="R512" i="7" a="1"/>
  <c r="R512" i="7" s="1"/>
  <c r="Q512" i="7" a="1"/>
  <c r="Q512" i="7" s="1"/>
  <c r="O512" i="7" a="1"/>
  <c r="O512" i="7" s="1"/>
  <c r="N512" i="7" a="1"/>
  <c r="N512" i="7" s="1"/>
  <c r="L512" i="7" a="1"/>
  <c r="L512" i="7" s="1"/>
  <c r="K512" i="7" a="1"/>
  <c r="K512" i="7" s="1"/>
  <c r="I512" i="7" a="1"/>
  <c r="I512" i="7" s="1"/>
  <c r="H512" i="7" a="1"/>
  <c r="H512" i="7" s="1"/>
  <c r="R511" i="7" a="1"/>
  <c r="R511" i="7" s="1"/>
  <c r="Q511" i="7" a="1"/>
  <c r="Q511" i="7" s="1"/>
  <c r="O511" i="7" a="1"/>
  <c r="O511" i="7" s="1"/>
  <c r="N511" i="7" a="1"/>
  <c r="N511" i="7" s="1"/>
  <c r="L511" i="7" a="1"/>
  <c r="L511" i="7" s="1"/>
  <c r="K511" i="7" a="1"/>
  <c r="K511" i="7" s="1"/>
  <c r="I511" i="7" a="1"/>
  <c r="I511" i="7" s="1"/>
  <c r="H511" i="7" a="1"/>
  <c r="H511" i="7" s="1"/>
  <c r="R510" i="7" a="1"/>
  <c r="R510" i="7" s="1"/>
  <c r="Q510" i="7" a="1"/>
  <c r="Q510" i="7" s="1"/>
  <c r="O510" i="7" a="1"/>
  <c r="O510" i="7" s="1"/>
  <c r="N510" i="7" a="1"/>
  <c r="N510" i="7" s="1"/>
  <c r="L510" i="7" a="1"/>
  <c r="L510" i="7" s="1"/>
  <c r="K510" i="7" a="1"/>
  <c r="K510" i="7" s="1"/>
  <c r="I510" i="7" a="1"/>
  <c r="I510" i="7" s="1"/>
  <c r="H510" i="7" a="1"/>
  <c r="H510" i="7" s="1"/>
  <c r="R509" i="7" a="1"/>
  <c r="R509" i="7" s="1"/>
  <c r="Q509" i="7" a="1"/>
  <c r="Q509" i="7" s="1"/>
  <c r="O509" i="7" a="1"/>
  <c r="O509" i="7" s="1"/>
  <c r="N509" i="7" a="1"/>
  <c r="N509" i="7" s="1"/>
  <c r="L509" i="7" a="1"/>
  <c r="L509" i="7" s="1"/>
  <c r="K509" i="7" a="1"/>
  <c r="K509" i="7" s="1"/>
  <c r="I509" i="7" a="1"/>
  <c r="I509" i="7" s="1"/>
  <c r="H509" i="7" a="1"/>
  <c r="H509" i="7" s="1"/>
  <c r="R508" i="7" a="1"/>
  <c r="R508" i="7" s="1"/>
  <c r="Q508" i="7" a="1"/>
  <c r="Q508" i="7" s="1"/>
  <c r="O508" i="7" a="1"/>
  <c r="O508" i="7" s="1"/>
  <c r="N508" i="7" a="1"/>
  <c r="N508" i="7" s="1"/>
  <c r="L508" i="7" a="1"/>
  <c r="L508" i="7" s="1"/>
  <c r="K508" i="7" a="1"/>
  <c r="K508" i="7" s="1"/>
  <c r="I508" i="7" a="1"/>
  <c r="I508" i="7" s="1"/>
  <c r="H508" i="7" a="1"/>
  <c r="H508" i="7" s="1"/>
  <c r="R507" i="7" a="1"/>
  <c r="R507" i="7" s="1"/>
  <c r="Q507" i="7" a="1"/>
  <c r="Q507" i="7" s="1"/>
  <c r="O507" i="7" a="1"/>
  <c r="O507" i="7" s="1"/>
  <c r="N507" i="7" a="1"/>
  <c r="N507" i="7" s="1"/>
  <c r="L507" i="7" a="1"/>
  <c r="L507" i="7" s="1"/>
  <c r="K507" i="7" a="1"/>
  <c r="K507" i="7" s="1"/>
  <c r="I507" i="7" a="1"/>
  <c r="I507" i="7" s="1"/>
  <c r="H507" i="7" a="1"/>
  <c r="H507" i="7" s="1"/>
  <c r="R506" i="7" a="1"/>
  <c r="R506" i="7" s="1"/>
  <c r="Q506" i="7" a="1"/>
  <c r="Q506" i="7" s="1"/>
  <c r="O506" i="7" a="1"/>
  <c r="O506" i="7" s="1"/>
  <c r="N506" i="7" a="1"/>
  <c r="N506" i="7" s="1"/>
  <c r="L506" i="7" a="1"/>
  <c r="L506" i="7" s="1"/>
  <c r="K506" i="7" a="1"/>
  <c r="K506" i="7" s="1"/>
  <c r="I506" i="7" a="1"/>
  <c r="I506" i="7" s="1"/>
  <c r="H506" i="7" a="1"/>
  <c r="H506" i="7" s="1"/>
  <c r="R505" i="7" a="1"/>
  <c r="R505" i="7" s="1"/>
  <c r="Q505" i="7" a="1"/>
  <c r="Q505" i="7" s="1"/>
  <c r="O505" i="7" a="1"/>
  <c r="O505" i="7" s="1"/>
  <c r="N505" i="7" a="1"/>
  <c r="N505" i="7" s="1"/>
  <c r="L505" i="7" a="1"/>
  <c r="L505" i="7" s="1"/>
  <c r="K505" i="7" a="1"/>
  <c r="K505" i="7" s="1"/>
  <c r="I505" i="7" a="1"/>
  <c r="I505" i="7" s="1"/>
  <c r="H505" i="7" a="1"/>
  <c r="H505" i="7" s="1"/>
  <c r="R504" i="7" a="1"/>
  <c r="R504" i="7" s="1"/>
  <c r="Q504" i="7" a="1"/>
  <c r="Q504" i="7" s="1"/>
  <c r="O504" i="7" a="1"/>
  <c r="O504" i="7" s="1"/>
  <c r="N504" i="7" a="1"/>
  <c r="N504" i="7" s="1"/>
  <c r="L504" i="7" a="1"/>
  <c r="L504" i="7" s="1"/>
  <c r="K504" i="7" a="1"/>
  <c r="K504" i="7" s="1"/>
  <c r="I504" i="7" a="1"/>
  <c r="I504" i="7" s="1"/>
  <c r="H504" i="7" a="1"/>
  <c r="H504" i="7" s="1"/>
  <c r="R503" i="7" a="1"/>
  <c r="R503" i="7" s="1"/>
  <c r="Q503" i="7" a="1"/>
  <c r="Q503" i="7" s="1"/>
  <c r="O503" i="7" a="1"/>
  <c r="O503" i="7" s="1"/>
  <c r="N503" i="7" a="1"/>
  <c r="N503" i="7" s="1"/>
  <c r="L503" i="7" a="1"/>
  <c r="L503" i="7" s="1"/>
  <c r="K503" i="7" a="1"/>
  <c r="K503" i="7" s="1"/>
  <c r="I503" i="7" a="1"/>
  <c r="I503" i="7" s="1"/>
  <c r="H503" i="7" a="1"/>
  <c r="H503" i="7" s="1"/>
  <c r="R502" i="7" a="1"/>
  <c r="R502" i="7" s="1"/>
  <c r="Q502" i="7" a="1"/>
  <c r="Q502" i="7" s="1"/>
  <c r="O502" i="7" a="1"/>
  <c r="O502" i="7" s="1"/>
  <c r="N502" i="7" a="1"/>
  <c r="N502" i="7" s="1"/>
  <c r="L502" i="7" a="1"/>
  <c r="L502" i="7" s="1"/>
  <c r="K502" i="7" a="1"/>
  <c r="K502" i="7" s="1"/>
  <c r="I502" i="7" a="1"/>
  <c r="I502" i="7" s="1"/>
  <c r="H502" i="7" a="1"/>
  <c r="H502" i="7" s="1"/>
  <c r="R501" i="7" a="1"/>
  <c r="R501" i="7" s="1"/>
  <c r="Q501" i="7" a="1"/>
  <c r="Q501" i="7" s="1"/>
  <c r="O501" i="7" a="1"/>
  <c r="O501" i="7" s="1"/>
  <c r="N501" i="7" a="1"/>
  <c r="N501" i="7" s="1"/>
  <c r="L501" i="7" a="1"/>
  <c r="L501" i="7" s="1"/>
  <c r="K501" i="7" a="1"/>
  <c r="K501" i="7" s="1"/>
  <c r="I501" i="7" a="1"/>
  <c r="I501" i="7" s="1"/>
  <c r="H501" i="7" a="1"/>
  <c r="H501" i="7" s="1"/>
  <c r="R500" i="7" a="1"/>
  <c r="R500" i="7" s="1"/>
  <c r="Q500" i="7" a="1"/>
  <c r="Q500" i="7" s="1"/>
  <c r="O500" i="7" a="1"/>
  <c r="O500" i="7" s="1"/>
  <c r="N500" i="7" a="1"/>
  <c r="N500" i="7" s="1"/>
  <c r="L500" i="7" a="1"/>
  <c r="L500" i="7" s="1"/>
  <c r="K500" i="7" a="1"/>
  <c r="K500" i="7" s="1"/>
  <c r="I500" i="7" a="1"/>
  <c r="I500" i="7" s="1"/>
  <c r="H500" i="7" a="1"/>
  <c r="H500" i="7" s="1"/>
  <c r="R499" i="7" a="1"/>
  <c r="R499" i="7" s="1"/>
  <c r="Q499" i="7" a="1"/>
  <c r="Q499" i="7" s="1"/>
  <c r="O499" i="7" a="1"/>
  <c r="O499" i="7" s="1"/>
  <c r="N499" i="7" a="1"/>
  <c r="N499" i="7" s="1"/>
  <c r="L499" i="7" a="1"/>
  <c r="L499" i="7" s="1"/>
  <c r="K499" i="7" a="1"/>
  <c r="K499" i="7" s="1"/>
  <c r="I499" i="7" a="1"/>
  <c r="I499" i="7" s="1"/>
  <c r="H499" i="7" a="1"/>
  <c r="H499" i="7" s="1"/>
  <c r="R498" i="7" a="1"/>
  <c r="R498" i="7" s="1"/>
  <c r="Q498" i="7" a="1"/>
  <c r="Q498" i="7" s="1"/>
  <c r="O498" i="7" a="1"/>
  <c r="O498" i="7" s="1"/>
  <c r="N498" i="7" a="1"/>
  <c r="N498" i="7" s="1"/>
  <c r="L498" i="7" a="1"/>
  <c r="L498" i="7" s="1"/>
  <c r="K498" i="7" a="1"/>
  <c r="K498" i="7" s="1"/>
  <c r="I498" i="7" a="1"/>
  <c r="I498" i="7" s="1"/>
  <c r="H498" i="7" a="1"/>
  <c r="H498" i="7" s="1"/>
  <c r="R497" i="7" a="1"/>
  <c r="R497" i="7" s="1"/>
  <c r="Q497" i="7" a="1"/>
  <c r="Q497" i="7" s="1"/>
  <c r="O497" i="7" a="1"/>
  <c r="O497" i="7" s="1"/>
  <c r="N497" i="7" a="1"/>
  <c r="N497" i="7" s="1"/>
  <c r="L497" i="7" a="1"/>
  <c r="L497" i="7" s="1"/>
  <c r="K497" i="7" a="1"/>
  <c r="K497" i="7" s="1"/>
  <c r="I497" i="7" a="1"/>
  <c r="I497" i="7" s="1"/>
  <c r="H497" i="7" a="1"/>
  <c r="H497" i="7" s="1"/>
  <c r="R496" i="7" a="1"/>
  <c r="R496" i="7" s="1"/>
  <c r="Q496" i="7" a="1"/>
  <c r="Q496" i="7" s="1"/>
  <c r="O496" i="7" a="1"/>
  <c r="O496" i="7" s="1"/>
  <c r="N496" i="7" a="1"/>
  <c r="N496" i="7" s="1"/>
  <c r="L496" i="7" a="1"/>
  <c r="L496" i="7" s="1"/>
  <c r="K496" i="7" a="1"/>
  <c r="K496" i="7" s="1"/>
  <c r="I496" i="7" a="1"/>
  <c r="I496" i="7" s="1"/>
  <c r="H496" i="7" a="1"/>
  <c r="H496" i="7" s="1"/>
  <c r="R495" i="7" a="1"/>
  <c r="R495" i="7" s="1"/>
  <c r="Q495" i="7" a="1"/>
  <c r="Q495" i="7" s="1"/>
  <c r="O495" i="7" a="1"/>
  <c r="O495" i="7" s="1"/>
  <c r="N495" i="7" a="1"/>
  <c r="N495" i="7" s="1"/>
  <c r="L495" i="7" a="1"/>
  <c r="L495" i="7" s="1"/>
  <c r="K495" i="7" a="1"/>
  <c r="K495" i="7" s="1"/>
  <c r="I495" i="7" a="1"/>
  <c r="I495" i="7" s="1"/>
  <c r="H495" i="7" a="1"/>
  <c r="H495" i="7" s="1"/>
  <c r="R494" i="7" a="1"/>
  <c r="R494" i="7" s="1"/>
  <c r="Q494" i="7" a="1"/>
  <c r="Q494" i="7" s="1"/>
  <c r="O494" i="7" a="1"/>
  <c r="O494" i="7" s="1"/>
  <c r="N494" i="7" a="1"/>
  <c r="N494" i="7" s="1"/>
  <c r="L494" i="7" a="1"/>
  <c r="L494" i="7" s="1"/>
  <c r="K494" i="7" a="1"/>
  <c r="K494" i="7" s="1"/>
  <c r="I494" i="7" a="1"/>
  <c r="I494" i="7" s="1"/>
  <c r="H494" i="7" a="1"/>
  <c r="H494" i="7" s="1"/>
  <c r="R493" i="7" a="1"/>
  <c r="R493" i="7" s="1"/>
  <c r="Q493" i="7" a="1"/>
  <c r="Q493" i="7" s="1"/>
  <c r="O493" i="7" a="1"/>
  <c r="O493" i="7" s="1"/>
  <c r="N493" i="7" a="1"/>
  <c r="N493" i="7" s="1"/>
  <c r="L493" i="7" a="1"/>
  <c r="L493" i="7" s="1"/>
  <c r="K493" i="7" a="1"/>
  <c r="K493" i="7" s="1"/>
  <c r="I493" i="7" a="1"/>
  <c r="I493" i="7" s="1"/>
  <c r="H493" i="7" a="1"/>
  <c r="H493" i="7" s="1"/>
  <c r="R492" i="7" a="1"/>
  <c r="R492" i="7" s="1"/>
  <c r="Q492" i="7" a="1"/>
  <c r="Q492" i="7" s="1"/>
  <c r="O492" i="7" a="1"/>
  <c r="O492" i="7" s="1"/>
  <c r="N492" i="7" a="1"/>
  <c r="N492" i="7" s="1"/>
  <c r="L492" i="7" a="1"/>
  <c r="L492" i="7" s="1"/>
  <c r="K492" i="7" a="1"/>
  <c r="K492" i="7" s="1"/>
  <c r="I492" i="7" a="1"/>
  <c r="I492" i="7" s="1"/>
  <c r="H492" i="7" a="1"/>
  <c r="H492" i="7" s="1"/>
  <c r="R491" i="7" a="1"/>
  <c r="R491" i="7" s="1"/>
  <c r="Q491" i="7" a="1"/>
  <c r="Q491" i="7" s="1"/>
  <c r="O491" i="7" a="1"/>
  <c r="O491" i="7" s="1"/>
  <c r="N491" i="7" a="1"/>
  <c r="N491" i="7" s="1"/>
  <c r="L491" i="7" a="1"/>
  <c r="L491" i="7" s="1"/>
  <c r="K491" i="7" a="1"/>
  <c r="K491" i="7" s="1"/>
  <c r="I491" i="7" a="1"/>
  <c r="I491" i="7" s="1"/>
  <c r="H491" i="7" a="1"/>
  <c r="H491" i="7" s="1"/>
  <c r="R490" i="7" a="1"/>
  <c r="R490" i="7" s="1"/>
  <c r="Q490" i="7" a="1"/>
  <c r="Q490" i="7" s="1"/>
  <c r="O490" i="7" a="1"/>
  <c r="O490" i="7" s="1"/>
  <c r="N490" i="7" a="1"/>
  <c r="N490" i="7" s="1"/>
  <c r="L490" i="7" a="1"/>
  <c r="L490" i="7" s="1"/>
  <c r="K490" i="7" a="1"/>
  <c r="K490" i="7" s="1"/>
  <c r="I490" i="7" a="1"/>
  <c r="I490" i="7" s="1"/>
  <c r="H490" i="7" a="1"/>
  <c r="H490" i="7" s="1"/>
  <c r="R489" i="7" a="1"/>
  <c r="R489" i="7" s="1"/>
  <c r="Q489" i="7" a="1"/>
  <c r="Q489" i="7" s="1"/>
  <c r="O489" i="7" a="1"/>
  <c r="O489" i="7" s="1"/>
  <c r="N489" i="7" a="1"/>
  <c r="N489" i="7" s="1"/>
  <c r="L489" i="7" a="1"/>
  <c r="L489" i="7" s="1"/>
  <c r="K489" i="7" a="1"/>
  <c r="K489" i="7" s="1"/>
  <c r="I489" i="7" a="1"/>
  <c r="I489" i="7" s="1"/>
  <c r="H489" i="7" a="1"/>
  <c r="H489" i="7" s="1"/>
  <c r="R488" i="7" a="1"/>
  <c r="R488" i="7" s="1"/>
  <c r="Q488" i="7" a="1"/>
  <c r="Q488" i="7" s="1"/>
  <c r="O488" i="7" a="1"/>
  <c r="O488" i="7" s="1"/>
  <c r="N488" i="7" a="1"/>
  <c r="N488" i="7" s="1"/>
  <c r="L488" i="7" a="1"/>
  <c r="L488" i="7" s="1"/>
  <c r="K488" i="7" a="1"/>
  <c r="K488" i="7" s="1"/>
  <c r="I488" i="7" a="1"/>
  <c r="I488" i="7" s="1"/>
  <c r="H488" i="7" a="1"/>
  <c r="H488" i="7" s="1"/>
  <c r="R487" i="7" a="1"/>
  <c r="R487" i="7" s="1"/>
  <c r="Q487" i="7" a="1"/>
  <c r="Q487" i="7" s="1"/>
  <c r="O487" i="7" a="1"/>
  <c r="O487" i="7" s="1"/>
  <c r="N487" i="7" a="1"/>
  <c r="N487" i="7" s="1"/>
  <c r="L487" i="7" a="1"/>
  <c r="L487" i="7" s="1"/>
  <c r="K487" i="7" a="1"/>
  <c r="K487" i="7" s="1"/>
  <c r="I487" i="7" a="1"/>
  <c r="I487" i="7" s="1"/>
  <c r="H487" i="7" a="1"/>
  <c r="H487" i="7" s="1"/>
  <c r="R486" i="7" a="1"/>
  <c r="R486" i="7" s="1"/>
  <c r="Q486" i="7" a="1"/>
  <c r="Q486" i="7" s="1"/>
  <c r="O486" i="7" a="1"/>
  <c r="O486" i="7" s="1"/>
  <c r="N486" i="7" a="1"/>
  <c r="N486" i="7" s="1"/>
  <c r="L486" i="7" a="1"/>
  <c r="L486" i="7" s="1"/>
  <c r="K486" i="7" a="1"/>
  <c r="K486" i="7" s="1"/>
  <c r="I486" i="7" a="1"/>
  <c r="I486" i="7" s="1"/>
  <c r="H486" i="7" a="1"/>
  <c r="H486" i="7" s="1"/>
  <c r="R485" i="7" a="1"/>
  <c r="R485" i="7" s="1"/>
  <c r="Q485" i="7" a="1"/>
  <c r="Q485" i="7" s="1"/>
  <c r="O485" i="7" a="1"/>
  <c r="O485" i="7" s="1"/>
  <c r="N485" i="7" a="1"/>
  <c r="N485" i="7" s="1"/>
  <c r="L485" i="7" a="1"/>
  <c r="L485" i="7" s="1"/>
  <c r="K485" i="7" a="1"/>
  <c r="K485" i="7" s="1"/>
  <c r="I485" i="7" a="1"/>
  <c r="I485" i="7" s="1"/>
  <c r="H485" i="7" a="1"/>
  <c r="H485" i="7" s="1"/>
  <c r="R484" i="7" a="1"/>
  <c r="R484" i="7" s="1"/>
  <c r="Q484" i="7" a="1"/>
  <c r="Q484" i="7" s="1"/>
  <c r="O484" i="7" a="1"/>
  <c r="O484" i="7" s="1"/>
  <c r="N484" i="7" a="1"/>
  <c r="N484" i="7" s="1"/>
  <c r="L484" i="7" a="1"/>
  <c r="L484" i="7" s="1"/>
  <c r="K484" i="7" a="1"/>
  <c r="K484" i="7" s="1"/>
  <c r="I484" i="7" a="1"/>
  <c r="I484" i="7" s="1"/>
  <c r="H484" i="7" a="1"/>
  <c r="H484" i="7" s="1"/>
  <c r="R483" i="7" a="1"/>
  <c r="R483" i="7" s="1"/>
  <c r="Q483" i="7" a="1"/>
  <c r="Q483" i="7" s="1"/>
  <c r="O483" i="7" a="1"/>
  <c r="O483" i="7" s="1"/>
  <c r="N483" i="7" a="1"/>
  <c r="N483" i="7" s="1"/>
  <c r="L483" i="7" a="1"/>
  <c r="L483" i="7" s="1"/>
  <c r="K483" i="7" a="1"/>
  <c r="K483" i="7" s="1"/>
  <c r="I483" i="7" a="1"/>
  <c r="I483" i="7" s="1"/>
  <c r="H483" i="7" a="1"/>
  <c r="H483" i="7" s="1"/>
  <c r="R482" i="7" a="1"/>
  <c r="R482" i="7" s="1"/>
  <c r="Q482" i="7" a="1"/>
  <c r="Q482" i="7" s="1"/>
  <c r="O482" i="7" a="1"/>
  <c r="O482" i="7" s="1"/>
  <c r="N482" i="7" a="1"/>
  <c r="N482" i="7" s="1"/>
  <c r="L482" i="7" a="1"/>
  <c r="L482" i="7" s="1"/>
  <c r="K482" i="7" a="1"/>
  <c r="K482" i="7" s="1"/>
  <c r="I482" i="7" a="1"/>
  <c r="I482" i="7" s="1"/>
  <c r="H482" i="7" a="1"/>
  <c r="H482" i="7" s="1"/>
  <c r="R481" i="7" a="1"/>
  <c r="R481" i="7" s="1"/>
  <c r="Q481" i="7" a="1"/>
  <c r="Q481" i="7" s="1"/>
  <c r="O481" i="7" a="1"/>
  <c r="O481" i="7" s="1"/>
  <c r="N481" i="7" a="1"/>
  <c r="N481" i="7" s="1"/>
  <c r="L481" i="7" a="1"/>
  <c r="L481" i="7" s="1"/>
  <c r="K481" i="7" a="1"/>
  <c r="K481" i="7" s="1"/>
  <c r="I481" i="7" a="1"/>
  <c r="I481" i="7" s="1"/>
  <c r="H481" i="7" a="1"/>
  <c r="H481" i="7" s="1"/>
  <c r="R480" i="7" a="1"/>
  <c r="R480" i="7" s="1"/>
  <c r="Q480" i="7" a="1"/>
  <c r="Q480" i="7" s="1"/>
  <c r="O480" i="7" a="1"/>
  <c r="O480" i="7" s="1"/>
  <c r="N480" i="7" a="1"/>
  <c r="N480" i="7" s="1"/>
  <c r="L480" i="7" a="1"/>
  <c r="L480" i="7" s="1"/>
  <c r="K480" i="7" a="1"/>
  <c r="K480" i="7" s="1"/>
  <c r="I480" i="7" a="1"/>
  <c r="I480" i="7" s="1"/>
  <c r="H480" i="7" a="1"/>
  <c r="H480" i="7" s="1"/>
  <c r="R479" i="7" a="1"/>
  <c r="R479" i="7" s="1"/>
  <c r="Q479" i="7" a="1"/>
  <c r="Q479" i="7" s="1"/>
  <c r="O479" i="7" a="1"/>
  <c r="O479" i="7" s="1"/>
  <c r="N479" i="7" a="1"/>
  <c r="N479" i="7" s="1"/>
  <c r="L479" i="7" a="1"/>
  <c r="L479" i="7" s="1"/>
  <c r="K479" i="7" a="1"/>
  <c r="K479" i="7" s="1"/>
  <c r="I479" i="7" a="1"/>
  <c r="I479" i="7" s="1"/>
  <c r="H479" i="7" a="1"/>
  <c r="H479" i="7" s="1"/>
  <c r="R478" i="7" a="1"/>
  <c r="R478" i="7" s="1"/>
  <c r="Q478" i="7" a="1"/>
  <c r="Q478" i="7" s="1"/>
  <c r="O478" i="7" a="1"/>
  <c r="O478" i="7" s="1"/>
  <c r="N478" i="7" a="1"/>
  <c r="N478" i="7" s="1"/>
  <c r="L478" i="7" a="1"/>
  <c r="L478" i="7" s="1"/>
  <c r="K478" i="7" a="1"/>
  <c r="K478" i="7" s="1"/>
  <c r="I478" i="7" a="1"/>
  <c r="I478" i="7" s="1"/>
  <c r="H478" i="7" a="1"/>
  <c r="H478" i="7" s="1"/>
  <c r="R477" i="7" a="1"/>
  <c r="R477" i="7" s="1"/>
  <c r="Q477" i="7" a="1"/>
  <c r="Q477" i="7" s="1"/>
  <c r="O477" i="7" a="1"/>
  <c r="O477" i="7" s="1"/>
  <c r="N477" i="7" a="1"/>
  <c r="N477" i="7" s="1"/>
  <c r="L477" i="7" a="1"/>
  <c r="L477" i="7" s="1"/>
  <c r="K477" i="7" a="1"/>
  <c r="K477" i="7" s="1"/>
  <c r="I477" i="7" a="1"/>
  <c r="I477" i="7" s="1"/>
  <c r="H477" i="7" a="1"/>
  <c r="H477" i="7" s="1"/>
  <c r="R476" i="7" a="1"/>
  <c r="R476" i="7" s="1"/>
  <c r="Q476" i="7" a="1"/>
  <c r="Q476" i="7" s="1"/>
  <c r="O476" i="7" a="1"/>
  <c r="O476" i="7" s="1"/>
  <c r="N476" i="7" a="1"/>
  <c r="N476" i="7" s="1"/>
  <c r="L476" i="7" a="1"/>
  <c r="L476" i="7" s="1"/>
  <c r="K476" i="7" a="1"/>
  <c r="K476" i="7" s="1"/>
  <c r="I476" i="7" a="1"/>
  <c r="I476" i="7" s="1"/>
  <c r="H476" i="7" a="1"/>
  <c r="H476" i="7" s="1"/>
  <c r="R475" i="7" a="1"/>
  <c r="R475" i="7" s="1"/>
  <c r="Q475" i="7" a="1"/>
  <c r="Q475" i="7" s="1"/>
  <c r="O475" i="7" a="1"/>
  <c r="O475" i="7" s="1"/>
  <c r="N475" i="7" a="1"/>
  <c r="N475" i="7" s="1"/>
  <c r="L475" i="7" a="1"/>
  <c r="L475" i="7" s="1"/>
  <c r="K475" i="7" a="1"/>
  <c r="K475" i="7" s="1"/>
  <c r="I475" i="7" a="1"/>
  <c r="I475" i="7" s="1"/>
  <c r="H475" i="7" a="1"/>
  <c r="H475" i="7" s="1"/>
  <c r="R474" i="7" a="1"/>
  <c r="R474" i="7" s="1"/>
  <c r="Q474" i="7" a="1"/>
  <c r="Q474" i="7" s="1"/>
  <c r="O474" i="7" a="1"/>
  <c r="O474" i="7" s="1"/>
  <c r="N474" i="7" a="1"/>
  <c r="N474" i="7" s="1"/>
  <c r="L474" i="7" a="1"/>
  <c r="L474" i="7" s="1"/>
  <c r="K474" i="7" a="1"/>
  <c r="K474" i="7" s="1"/>
  <c r="I474" i="7" a="1"/>
  <c r="I474" i="7" s="1"/>
  <c r="H474" i="7" a="1"/>
  <c r="H474" i="7" s="1"/>
  <c r="R473" i="7" a="1"/>
  <c r="R473" i="7" s="1"/>
  <c r="Q473" i="7" a="1"/>
  <c r="Q473" i="7" s="1"/>
  <c r="O473" i="7" a="1"/>
  <c r="O473" i="7" s="1"/>
  <c r="N473" i="7" a="1"/>
  <c r="N473" i="7" s="1"/>
  <c r="L473" i="7" a="1"/>
  <c r="L473" i="7" s="1"/>
  <c r="K473" i="7" a="1"/>
  <c r="K473" i="7" s="1"/>
  <c r="I473" i="7" a="1"/>
  <c r="I473" i="7" s="1"/>
  <c r="H473" i="7" a="1"/>
  <c r="H473" i="7" s="1"/>
  <c r="R472" i="7" a="1"/>
  <c r="R472" i="7" s="1"/>
  <c r="Q472" i="7" a="1"/>
  <c r="Q472" i="7" s="1"/>
  <c r="O472" i="7" a="1"/>
  <c r="O472" i="7" s="1"/>
  <c r="N472" i="7" a="1"/>
  <c r="N472" i="7" s="1"/>
  <c r="L472" i="7" a="1"/>
  <c r="L472" i="7" s="1"/>
  <c r="K472" i="7" a="1"/>
  <c r="K472" i="7" s="1"/>
  <c r="I472" i="7" a="1"/>
  <c r="I472" i="7" s="1"/>
  <c r="H472" i="7" a="1"/>
  <c r="H472" i="7" s="1"/>
  <c r="R471" i="7" a="1"/>
  <c r="R471" i="7" s="1"/>
  <c r="Q471" i="7" a="1"/>
  <c r="Q471" i="7" s="1"/>
  <c r="O471" i="7" a="1"/>
  <c r="O471" i="7" s="1"/>
  <c r="N471" i="7" a="1"/>
  <c r="N471" i="7" s="1"/>
  <c r="L471" i="7" a="1"/>
  <c r="L471" i="7" s="1"/>
  <c r="K471" i="7" a="1"/>
  <c r="K471" i="7" s="1"/>
  <c r="I471" i="7" a="1"/>
  <c r="I471" i="7" s="1"/>
  <c r="H471" i="7" a="1"/>
  <c r="H471" i="7" s="1"/>
  <c r="R470" i="7" a="1"/>
  <c r="R470" i="7" s="1"/>
  <c r="Q470" i="7" a="1"/>
  <c r="Q470" i="7" s="1"/>
  <c r="O470" i="7" a="1"/>
  <c r="O470" i="7" s="1"/>
  <c r="N470" i="7" a="1"/>
  <c r="N470" i="7" s="1"/>
  <c r="L470" i="7" a="1"/>
  <c r="L470" i="7" s="1"/>
  <c r="K470" i="7" a="1"/>
  <c r="K470" i="7" s="1"/>
  <c r="I470" i="7" a="1"/>
  <c r="I470" i="7" s="1"/>
  <c r="H470" i="7" a="1"/>
  <c r="H470" i="7" s="1"/>
  <c r="R469" i="7" a="1"/>
  <c r="R469" i="7" s="1"/>
  <c r="Q469" i="7" a="1"/>
  <c r="Q469" i="7" s="1"/>
  <c r="O469" i="7" a="1"/>
  <c r="O469" i="7" s="1"/>
  <c r="N469" i="7" a="1"/>
  <c r="N469" i="7" s="1"/>
  <c r="L469" i="7" a="1"/>
  <c r="L469" i="7" s="1"/>
  <c r="K469" i="7" a="1"/>
  <c r="K469" i="7" s="1"/>
  <c r="I469" i="7" a="1"/>
  <c r="I469" i="7" s="1"/>
  <c r="H469" i="7" a="1"/>
  <c r="H469" i="7" s="1"/>
  <c r="R468" i="7" a="1"/>
  <c r="R468" i="7" s="1"/>
  <c r="Q468" i="7" a="1"/>
  <c r="Q468" i="7" s="1"/>
  <c r="O468" i="7" a="1"/>
  <c r="O468" i="7" s="1"/>
  <c r="N468" i="7" a="1"/>
  <c r="N468" i="7" s="1"/>
  <c r="L468" i="7" a="1"/>
  <c r="L468" i="7" s="1"/>
  <c r="K468" i="7" a="1"/>
  <c r="K468" i="7" s="1"/>
  <c r="I468" i="7" a="1"/>
  <c r="I468" i="7" s="1"/>
  <c r="H468" i="7" a="1"/>
  <c r="H468" i="7" s="1"/>
  <c r="R467" i="7" a="1"/>
  <c r="R467" i="7" s="1"/>
  <c r="Q467" i="7" a="1"/>
  <c r="Q467" i="7" s="1"/>
  <c r="O467" i="7" a="1"/>
  <c r="O467" i="7" s="1"/>
  <c r="N467" i="7" a="1"/>
  <c r="N467" i="7" s="1"/>
  <c r="L467" i="7" a="1"/>
  <c r="L467" i="7" s="1"/>
  <c r="K467" i="7" a="1"/>
  <c r="K467" i="7" s="1"/>
  <c r="I467" i="7" a="1"/>
  <c r="I467" i="7" s="1"/>
  <c r="H467" i="7" a="1"/>
  <c r="H467" i="7" s="1"/>
  <c r="R466" i="7" a="1"/>
  <c r="R466" i="7" s="1"/>
  <c r="Q466" i="7" a="1"/>
  <c r="Q466" i="7" s="1"/>
  <c r="O466" i="7" a="1"/>
  <c r="O466" i="7" s="1"/>
  <c r="N466" i="7" a="1"/>
  <c r="N466" i="7" s="1"/>
  <c r="L466" i="7" a="1"/>
  <c r="L466" i="7" s="1"/>
  <c r="K466" i="7" a="1"/>
  <c r="K466" i="7" s="1"/>
  <c r="I466" i="7" a="1"/>
  <c r="I466" i="7" s="1"/>
  <c r="H466" i="7" a="1"/>
  <c r="H466" i="7" s="1"/>
  <c r="R465" i="7" a="1"/>
  <c r="R465" i="7" s="1"/>
  <c r="Q465" i="7" a="1"/>
  <c r="Q465" i="7" s="1"/>
  <c r="O465" i="7" a="1"/>
  <c r="O465" i="7" s="1"/>
  <c r="N465" i="7" a="1"/>
  <c r="N465" i="7" s="1"/>
  <c r="L465" i="7" a="1"/>
  <c r="L465" i="7" s="1"/>
  <c r="K465" i="7" a="1"/>
  <c r="K465" i="7" s="1"/>
  <c r="I465" i="7" a="1"/>
  <c r="I465" i="7" s="1"/>
  <c r="H465" i="7" a="1"/>
  <c r="H465" i="7" s="1"/>
  <c r="R464" i="7" a="1"/>
  <c r="R464" i="7" s="1"/>
  <c r="Q464" i="7" a="1"/>
  <c r="Q464" i="7" s="1"/>
  <c r="O464" i="7" a="1"/>
  <c r="O464" i="7" s="1"/>
  <c r="N464" i="7" a="1"/>
  <c r="N464" i="7" s="1"/>
  <c r="L464" i="7" a="1"/>
  <c r="L464" i="7" s="1"/>
  <c r="K464" i="7" a="1"/>
  <c r="K464" i="7" s="1"/>
  <c r="I464" i="7" a="1"/>
  <c r="I464" i="7" s="1"/>
  <c r="H464" i="7" a="1"/>
  <c r="H464" i="7" s="1"/>
  <c r="R463" i="7" a="1"/>
  <c r="R463" i="7" s="1"/>
  <c r="Q463" i="7" a="1"/>
  <c r="Q463" i="7" s="1"/>
  <c r="O463" i="7" a="1"/>
  <c r="O463" i="7" s="1"/>
  <c r="N463" i="7" a="1"/>
  <c r="N463" i="7" s="1"/>
  <c r="L463" i="7" a="1"/>
  <c r="L463" i="7" s="1"/>
  <c r="K463" i="7" a="1"/>
  <c r="K463" i="7" s="1"/>
  <c r="I463" i="7" a="1"/>
  <c r="I463" i="7" s="1"/>
  <c r="H463" i="7" a="1"/>
  <c r="H463" i="7" s="1"/>
  <c r="R462" i="7" a="1"/>
  <c r="R462" i="7" s="1"/>
  <c r="Q462" i="7" a="1"/>
  <c r="Q462" i="7" s="1"/>
  <c r="O462" i="7" a="1"/>
  <c r="O462" i="7" s="1"/>
  <c r="N462" i="7" a="1"/>
  <c r="N462" i="7" s="1"/>
  <c r="L462" i="7" a="1"/>
  <c r="L462" i="7" s="1"/>
  <c r="K462" i="7" a="1"/>
  <c r="K462" i="7" s="1"/>
  <c r="I462" i="7" a="1"/>
  <c r="I462" i="7" s="1"/>
  <c r="H462" i="7" a="1"/>
  <c r="H462" i="7" s="1"/>
  <c r="R461" i="7" a="1"/>
  <c r="R461" i="7" s="1"/>
  <c r="Q461" i="7" a="1"/>
  <c r="Q461" i="7" s="1"/>
  <c r="O461" i="7" a="1"/>
  <c r="O461" i="7" s="1"/>
  <c r="N461" i="7" a="1"/>
  <c r="N461" i="7" s="1"/>
  <c r="L461" i="7" a="1"/>
  <c r="L461" i="7" s="1"/>
  <c r="K461" i="7" a="1"/>
  <c r="K461" i="7" s="1"/>
  <c r="I461" i="7" a="1"/>
  <c r="I461" i="7" s="1"/>
  <c r="H461" i="7" a="1"/>
  <c r="H461" i="7" s="1"/>
  <c r="R460" i="7" a="1"/>
  <c r="R460" i="7" s="1"/>
  <c r="Q460" i="7" a="1"/>
  <c r="Q460" i="7" s="1"/>
  <c r="O460" i="7" a="1"/>
  <c r="O460" i="7" s="1"/>
  <c r="N460" i="7" a="1"/>
  <c r="N460" i="7" s="1"/>
  <c r="L460" i="7" a="1"/>
  <c r="L460" i="7" s="1"/>
  <c r="K460" i="7" a="1"/>
  <c r="K460" i="7" s="1"/>
  <c r="I460" i="7" a="1"/>
  <c r="I460" i="7" s="1"/>
  <c r="H460" i="7" a="1"/>
  <c r="H460" i="7" s="1"/>
  <c r="R459" i="7" a="1"/>
  <c r="R459" i="7" s="1"/>
  <c r="Q459" i="7" a="1"/>
  <c r="Q459" i="7" s="1"/>
  <c r="O459" i="7" a="1"/>
  <c r="O459" i="7" s="1"/>
  <c r="N459" i="7" a="1"/>
  <c r="N459" i="7" s="1"/>
  <c r="L459" i="7" a="1"/>
  <c r="L459" i="7" s="1"/>
  <c r="K459" i="7" a="1"/>
  <c r="K459" i="7" s="1"/>
  <c r="I459" i="7" a="1"/>
  <c r="I459" i="7" s="1"/>
  <c r="H459" i="7" a="1"/>
  <c r="H459" i="7" s="1"/>
  <c r="R458" i="7" a="1"/>
  <c r="R458" i="7" s="1"/>
  <c r="Q458" i="7" a="1"/>
  <c r="Q458" i="7" s="1"/>
  <c r="O458" i="7" a="1"/>
  <c r="O458" i="7" s="1"/>
  <c r="N458" i="7" a="1"/>
  <c r="N458" i="7" s="1"/>
  <c r="L458" i="7" a="1"/>
  <c r="L458" i="7" s="1"/>
  <c r="K458" i="7" a="1"/>
  <c r="K458" i="7" s="1"/>
  <c r="I458" i="7" a="1"/>
  <c r="I458" i="7" s="1"/>
  <c r="H458" i="7" a="1"/>
  <c r="H458" i="7" s="1"/>
  <c r="R457" i="7" a="1"/>
  <c r="R457" i="7" s="1"/>
  <c r="Q457" i="7" a="1"/>
  <c r="Q457" i="7" s="1"/>
  <c r="O457" i="7" a="1"/>
  <c r="O457" i="7" s="1"/>
  <c r="N457" i="7" a="1"/>
  <c r="N457" i="7" s="1"/>
  <c r="L457" i="7" a="1"/>
  <c r="L457" i="7" s="1"/>
  <c r="K457" i="7" a="1"/>
  <c r="K457" i="7" s="1"/>
  <c r="I457" i="7" a="1"/>
  <c r="I457" i="7" s="1"/>
  <c r="H457" i="7" a="1"/>
  <c r="H457" i="7" s="1"/>
  <c r="R456" i="7" a="1"/>
  <c r="R456" i="7" s="1"/>
  <c r="Q456" i="7" a="1"/>
  <c r="Q456" i="7" s="1"/>
  <c r="O456" i="7" a="1"/>
  <c r="O456" i="7" s="1"/>
  <c r="N456" i="7" a="1"/>
  <c r="N456" i="7" s="1"/>
  <c r="L456" i="7" a="1"/>
  <c r="L456" i="7" s="1"/>
  <c r="K456" i="7" a="1"/>
  <c r="K456" i="7" s="1"/>
  <c r="I456" i="7" a="1"/>
  <c r="I456" i="7" s="1"/>
  <c r="H456" i="7" a="1"/>
  <c r="H456" i="7" s="1"/>
  <c r="R455" i="7" a="1"/>
  <c r="R455" i="7" s="1"/>
  <c r="Q455" i="7" a="1"/>
  <c r="Q455" i="7" s="1"/>
  <c r="O455" i="7" a="1"/>
  <c r="O455" i="7" s="1"/>
  <c r="N455" i="7" a="1"/>
  <c r="N455" i="7" s="1"/>
  <c r="L455" i="7" a="1"/>
  <c r="L455" i="7" s="1"/>
  <c r="K455" i="7" a="1"/>
  <c r="K455" i="7" s="1"/>
  <c r="I455" i="7" a="1"/>
  <c r="I455" i="7" s="1"/>
  <c r="H455" i="7" a="1"/>
  <c r="H455" i="7" s="1"/>
  <c r="R454" i="7" a="1"/>
  <c r="R454" i="7" s="1"/>
  <c r="Q454" i="7" a="1"/>
  <c r="Q454" i="7" s="1"/>
  <c r="O454" i="7" a="1"/>
  <c r="O454" i="7" s="1"/>
  <c r="N454" i="7" a="1"/>
  <c r="N454" i="7" s="1"/>
  <c r="L454" i="7" a="1"/>
  <c r="L454" i="7" s="1"/>
  <c r="K454" i="7" a="1"/>
  <c r="K454" i="7" s="1"/>
  <c r="I454" i="7" a="1"/>
  <c r="I454" i="7" s="1"/>
  <c r="H454" i="7" a="1"/>
  <c r="H454" i="7" s="1"/>
  <c r="R453" i="7" a="1"/>
  <c r="R453" i="7" s="1"/>
  <c r="Q453" i="7" a="1"/>
  <c r="Q453" i="7" s="1"/>
  <c r="O453" i="7" a="1"/>
  <c r="O453" i="7" s="1"/>
  <c r="N453" i="7" a="1"/>
  <c r="N453" i="7" s="1"/>
  <c r="L453" i="7" a="1"/>
  <c r="L453" i="7" s="1"/>
  <c r="K453" i="7" a="1"/>
  <c r="K453" i="7" s="1"/>
  <c r="I453" i="7" a="1"/>
  <c r="I453" i="7" s="1"/>
  <c r="H453" i="7" a="1"/>
  <c r="H453" i="7" s="1"/>
  <c r="R452" i="7" a="1"/>
  <c r="R452" i="7" s="1"/>
  <c r="Q452" i="7" a="1"/>
  <c r="Q452" i="7" s="1"/>
  <c r="O452" i="7" a="1"/>
  <c r="O452" i="7" s="1"/>
  <c r="N452" i="7" a="1"/>
  <c r="N452" i="7" s="1"/>
  <c r="L452" i="7" a="1"/>
  <c r="L452" i="7" s="1"/>
  <c r="K452" i="7" a="1"/>
  <c r="K452" i="7" s="1"/>
  <c r="I452" i="7" a="1"/>
  <c r="I452" i="7" s="1"/>
  <c r="H452" i="7" a="1"/>
  <c r="H452" i="7" s="1"/>
  <c r="R451" i="7" a="1"/>
  <c r="R451" i="7" s="1"/>
  <c r="Q451" i="7" a="1"/>
  <c r="Q451" i="7" s="1"/>
  <c r="O451" i="7" a="1"/>
  <c r="O451" i="7" s="1"/>
  <c r="N451" i="7" a="1"/>
  <c r="N451" i="7" s="1"/>
  <c r="L451" i="7" a="1"/>
  <c r="L451" i="7" s="1"/>
  <c r="K451" i="7" a="1"/>
  <c r="K451" i="7" s="1"/>
  <c r="I451" i="7" a="1"/>
  <c r="I451" i="7" s="1"/>
  <c r="H451" i="7" a="1"/>
  <c r="H451" i="7" s="1"/>
  <c r="R450" i="7" a="1"/>
  <c r="R450" i="7" s="1"/>
  <c r="Q450" i="7" a="1"/>
  <c r="Q450" i="7" s="1"/>
  <c r="O450" i="7" a="1"/>
  <c r="O450" i="7" s="1"/>
  <c r="N450" i="7" a="1"/>
  <c r="N450" i="7" s="1"/>
  <c r="L450" i="7" a="1"/>
  <c r="L450" i="7" s="1"/>
  <c r="K450" i="7" a="1"/>
  <c r="K450" i="7" s="1"/>
  <c r="I450" i="7" a="1"/>
  <c r="I450" i="7" s="1"/>
  <c r="H450" i="7" a="1"/>
  <c r="H450" i="7" s="1"/>
  <c r="R449" i="7" a="1"/>
  <c r="R449" i="7" s="1"/>
  <c r="Q449" i="7" a="1"/>
  <c r="Q449" i="7" s="1"/>
  <c r="O449" i="7" a="1"/>
  <c r="O449" i="7" s="1"/>
  <c r="N449" i="7" a="1"/>
  <c r="N449" i="7" s="1"/>
  <c r="L449" i="7" a="1"/>
  <c r="L449" i="7" s="1"/>
  <c r="K449" i="7" a="1"/>
  <c r="K449" i="7" s="1"/>
  <c r="I449" i="7" a="1"/>
  <c r="I449" i="7" s="1"/>
  <c r="H449" i="7" a="1"/>
  <c r="H449" i="7" s="1"/>
  <c r="R448" i="7" a="1"/>
  <c r="R448" i="7" s="1"/>
  <c r="Q448" i="7" a="1"/>
  <c r="Q448" i="7" s="1"/>
  <c r="O448" i="7" a="1"/>
  <c r="O448" i="7" s="1"/>
  <c r="N448" i="7" a="1"/>
  <c r="N448" i="7" s="1"/>
  <c r="L448" i="7" a="1"/>
  <c r="L448" i="7" s="1"/>
  <c r="K448" i="7" a="1"/>
  <c r="K448" i="7" s="1"/>
  <c r="I448" i="7" a="1"/>
  <c r="I448" i="7" s="1"/>
  <c r="H448" i="7" a="1"/>
  <c r="H448" i="7" s="1"/>
  <c r="R447" i="7" a="1"/>
  <c r="R447" i="7" s="1"/>
  <c r="Q447" i="7" a="1"/>
  <c r="Q447" i="7" s="1"/>
  <c r="O447" i="7" a="1"/>
  <c r="O447" i="7" s="1"/>
  <c r="N447" i="7" a="1"/>
  <c r="N447" i="7" s="1"/>
  <c r="L447" i="7" a="1"/>
  <c r="L447" i="7" s="1"/>
  <c r="K447" i="7" a="1"/>
  <c r="K447" i="7" s="1"/>
  <c r="I447" i="7" a="1"/>
  <c r="I447" i="7" s="1"/>
  <c r="H447" i="7" a="1"/>
  <c r="H447" i="7" s="1"/>
  <c r="R446" i="7" a="1"/>
  <c r="R446" i="7" s="1"/>
  <c r="Q446" i="7" a="1"/>
  <c r="Q446" i="7" s="1"/>
  <c r="O446" i="7" a="1"/>
  <c r="O446" i="7" s="1"/>
  <c r="N446" i="7" a="1"/>
  <c r="N446" i="7" s="1"/>
  <c r="L446" i="7" a="1"/>
  <c r="L446" i="7" s="1"/>
  <c r="K446" i="7" a="1"/>
  <c r="K446" i="7" s="1"/>
  <c r="I446" i="7" a="1"/>
  <c r="I446" i="7" s="1"/>
  <c r="H446" i="7" a="1"/>
  <c r="H446" i="7" s="1"/>
  <c r="R445" i="7" a="1"/>
  <c r="R445" i="7" s="1"/>
  <c r="Q445" i="7" a="1"/>
  <c r="Q445" i="7" s="1"/>
  <c r="O445" i="7" a="1"/>
  <c r="O445" i="7" s="1"/>
  <c r="N445" i="7" a="1"/>
  <c r="N445" i="7" s="1"/>
  <c r="L445" i="7" a="1"/>
  <c r="L445" i="7" s="1"/>
  <c r="K445" i="7" a="1"/>
  <c r="K445" i="7" s="1"/>
  <c r="I445" i="7" a="1"/>
  <c r="I445" i="7" s="1"/>
  <c r="H445" i="7" a="1"/>
  <c r="H445" i="7" s="1"/>
  <c r="R444" i="7" a="1"/>
  <c r="R444" i="7" s="1"/>
  <c r="Q444" i="7" a="1"/>
  <c r="Q444" i="7" s="1"/>
  <c r="O444" i="7" a="1"/>
  <c r="O444" i="7" s="1"/>
  <c r="N444" i="7" a="1"/>
  <c r="N444" i="7" s="1"/>
  <c r="L444" i="7" a="1"/>
  <c r="L444" i="7" s="1"/>
  <c r="K444" i="7" a="1"/>
  <c r="K444" i="7" s="1"/>
  <c r="I444" i="7" a="1"/>
  <c r="I444" i="7" s="1"/>
  <c r="H444" i="7" a="1"/>
  <c r="H444" i="7" s="1"/>
  <c r="R443" i="7" a="1"/>
  <c r="R443" i="7" s="1"/>
  <c r="Q443" i="7" a="1"/>
  <c r="Q443" i="7" s="1"/>
  <c r="O443" i="7" a="1"/>
  <c r="O443" i="7" s="1"/>
  <c r="N443" i="7" a="1"/>
  <c r="N443" i="7" s="1"/>
  <c r="L443" i="7" a="1"/>
  <c r="L443" i="7" s="1"/>
  <c r="K443" i="7" a="1"/>
  <c r="K443" i="7" s="1"/>
  <c r="I443" i="7" a="1"/>
  <c r="I443" i="7" s="1"/>
  <c r="H443" i="7" a="1"/>
  <c r="H443" i="7" s="1"/>
  <c r="R442" i="7" a="1"/>
  <c r="R442" i="7" s="1"/>
  <c r="Q442" i="7" a="1"/>
  <c r="Q442" i="7" s="1"/>
  <c r="O442" i="7" a="1"/>
  <c r="O442" i="7" s="1"/>
  <c r="N442" i="7" a="1"/>
  <c r="N442" i="7" s="1"/>
  <c r="L442" i="7" a="1"/>
  <c r="L442" i="7" s="1"/>
  <c r="K442" i="7" a="1"/>
  <c r="K442" i="7" s="1"/>
  <c r="I442" i="7" a="1"/>
  <c r="I442" i="7" s="1"/>
  <c r="H442" i="7" a="1"/>
  <c r="H442" i="7" s="1"/>
  <c r="R441" i="7" a="1"/>
  <c r="R441" i="7" s="1"/>
  <c r="Q441" i="7" a="1"/>
  <c r="Q441" i="7" s="1"/>
  <c r="O441" i="7" a="1"/>
  <c r="O441" i="7" s="1"/>
  <c r="N441" i="7" a="1"/>
  <c r="N441" i="7" s="1"/>
  <c r="L441" i="7" a="1"/>
  <c r="L441" i="7" s="1"/>
  <c r="K441" i="7" a="1"/>
  <c r="K441" i="7" s="1"/>
  <c r="I441" i="7" a="1"/>
  <c r="I441" i="7" s="1"/>
  <c r="H441" i="7" a="1"/>
  <c r="H441" i="7" s="1"/>
  <c r="R440" i="7" a="1"/>
  <c r="R440" i="7" s="1"/>
  <c r="Q440" i="7" a="1"/>
  <c r="Q440" i="7" s="1"/>
  <c r="O440" i="7" a="1"/>
  <c r="O440" i="7" s="1"/>
  <c r="N440" i="7" a="1"/>
  <c r="N440" i="7" s="1"/>
  <c r="L440" i="7" a="1"/>
  <c r="L440" i="7" s="1"/>
  <c r="K440" i="7" a="1"/>
  <c r="K440" i="7" s="1"/>
  <c r="I440" i="7" a="1"/>
  <c r="I440" i="7" s="1"/>
  <c r="H440" i="7" a="1"/>
  <c r="H440" i="7" s="1"/>
  <c r="R439" i="7" a="1"/>
  <c r="R439" i="7" s="1"/>
  <c r="Q439" i="7" a="1"/>
  <c r="Q439" i="7" s="1"/>
  <c r="O439" i="7" a="1"/>
  <c r="O439" i="7" s="1"/>
  <c r="N439" i="7" a="1"/>
  <c r="N439" i="7" s="1"/>
  <c r="L439" i="7" a="1"/>
  <c r="L439" i="7" s="1"/>
  <c r="K439" i="7" a="1"/>
  <c r="K439" i="7" s="1"/>
  <c r="I439" i="7" a="1"/>
  <c r="I439" i="7" s="1"/>
  <c r="H439" i="7" a="1"/>
  <c r="H439" i="7" s="1"/>
  <c r="R438" i="7" a="1"/>
  <c r="R438" i="7" s="1"/>
  <c r="Q438" i="7" a="1"/>
  <c r="Q438" i="7" s="1"/>
  <c r="O438" i="7" a="1"/>
  <c r="O438" i="7" s="1"/>
  <c r="N438" i="7" a="1"/>
  <c r="N438" i="7" s="1"/>
  <c r="L438" i="7" a="1"/>
  <c r="L438" i="7" s="1"/>
  <c r="K438" i="7" a="1"/>
  <c r="K438" i="7" s="1"/>
  <c r="I438" i="7" a="1"/>
  <c r="I438" i="7" s="1"/>
  <c r="H438" i="7" a="1"/>
  <c r="H438" i="7" s="1"/>
  <c r="R437" i="7" a="1"/>
  <c r="R437" i="7" s="1"/>
  <c r="Q437" i="7" a="1"/>
  <c r="Q437" i="7" s="1"/>
  <c r="O437" i="7" a="1"/>
  <c r="O437" i="7" s="1"/>
  <c r="N437" i="7" a="1"/>
  <c r="N437" i="7" s="1"/>
  <c r="L437" i="7" a="1"/>
  <c r="L437" i="7" s="1"/>
  <c r="K437" i="7" a="1"/>
  <c r="K437" i="7" s="1"/>
  <c r="I437" i="7" a="1"/>
  <c r="I437" i="7" s="1"/>
  <c r="H437" i="7" a="1"/>
  <c r="H437" i="7" s="1"/>
  <c r="R436" i="7" a="1"/>
  <c r="R436" i="7" s="1"/>
  <c r="Q436" i="7" a="1"/>
  <c r="Q436" i="7" s="1"/>
  <c r="O436" i="7" a="1"/>
  <c r="O436" i="7" s="1"/>
  <c r="N436" i="7" a="1"/>
  <c r="N436" i="7" s="1"/>
  <c r="L436" i="7" a="1"/>
  <c r="L436" i="7" s="1"/>
  <c r="K436" i="7" a="1"/>
  <c r="K436" i="7" s="1"/>
  <c r="I436" i="7" a="1"/>
  <c r="I436" i="7" s="1"/>
  <c r="H436" i="7" a="1"/>
  <c r="H436" i="7" s="1"/>
  <c r="R435" i="7" a="1"/>
  <c r="R435" i="7" s="1"/>
  <c r="Q435" i="7" a="1"/>
  <c r="Q435" i="7" s="1"/>
  <c r="O435" i="7" a="1"/>
  <c r="O435" i="7" s="1"/>
  <c r="N435" i="7" a="1"/>
  <c r="N435" i="7" s="1"/>
  <c r="L435" i="7" a="1"/>
  <c r="L435" i="7" s="1"/>
  <c r="K435" i="7" a="1"/>
  <c r="K435" i="7" s="1"/>
  <c r="I435" i="7" a="1"/>
  <c r="I435" i="7" s="1"/>
  <c r="H435" i="7" a="1"/>
  <c r="H435" i="7" s="1"/>
  <c r="R434" i="7" a="1"/>
  <c r="R434" i="7" s="1"/>
  <c r="Q434" i="7" a="1"/>
  <c r="Q434" i="7" s="1"/>
  <c r="O434" i="7" a="1"/>
  <c r="O434" i="7" s="1"/>
  <c r="N434" i="7" a="1"/>
  <c r="N434" i="7" s="1"/>
  <c r="L434" i="7" a="1"/>
  <c r="L434" i="7" s="1"/>
  <c r="K434" i="7" a="1"/>
  <c r="K434" i="7" s="1"/>
  <c r="I434" i="7" a="1"/>
  <c r="I434" i="7" s="1"/>
  <c r="H434" i="7" a="1"/>
  <c r="H434" i="7" s="1"/>
  <c r="R433" i="7" a="1"/>
  <c r="R433" i="7" s="1"/>
  <c r="Q433" i="7" a="1"/>
  <c r="Q433" i="7" s="1"/>
  <c r="O433" i="7" a="1"/>
  <c r="O433" i="7" s="1"/>
  <c r="N433" i="7" a="1"/>
  <c r="N433" i="7" s="1"/>
  <c r="L433" i="7" a="1"/>
  <c r="L433" i="7" s="1"/>
  <c r="K433" i="7" a="1"/>
  <c r="K433" i="7" s="1"/>
  <c r="I433" i="7" a="1"/>
  <c r="I433" i="7" s="1"/>
  <c r="H433" i="7" a="1"/>
  <c r="H433" i="7" s="1"/>
  <c r="R432" i="7" a="1"/>
  <c r="R432" i="7" s="1"/>
  <c r="Q432" i="7" a="1"/>
  <c r="Q432" i="7" s="1"/>
  <c r="O432" i="7" a="1"/>
  <c r="O432" i="7" s="1"/>
  <c r="N432" i="7" a="1"/>
  <c r="N432" i="7" s="1"/>
  <c r="L432" i="7" a="1"/>
  <c r="L432" i="7" s="1"/>
  <c r="K432" i="7" a="1"/>
  <c r="K432" i="7" s="1"/>
  <c r="I432" i="7" a="1"/>
  <c r="I432" i="7" s="1"/>
  <c r="H432" i="7" a="1"/>
  <c r="H432" i="7" s="1"/>
  <c r="R431" i="7" a="1"/>
  <c r="R431" i="7" s="1"/>
  <c r="Q431" i="7" a="1"/>
  <c r="Q431" i="7" s="1"/>
  <c r="O431" i="7" a="1"/>
  <c r="O431" i="7" s="1"/>
  <c r="N431" i="7" a="1"/>
  <c r="N431" i="7" s="1"/>
  <c r="L431" i="7" a="1"/>
  <c r="L431" i="7" s="1"/>
  <c r="K431" i="7" a="1"/>
  <c r="K431" i="7" s="1"/>
  <c r="I431" i="7" a="1"/>
  <c r="I431" i="7" s="1"/>
  <c r="H431" i="7" a="1"/>
  <c r="H431" i="7" s="1"/>
  <c r="R430" i="7" a="1"/>
  <c r="R430" i="7" s="1"/>
  <c r="Q430" i="7" a="1"/>
  <c r="Q430" i="7" s="1"/>
  <c r="O430" i="7" a="1"/>
  <c r="O430" i="7" s="1"/>
  <c r="N430" i="7" a="1"/>
  <c r="N430" i="7" s="1"/>
  <c r="L430" i="7" a="1"/>
  <c r="L430" i="7" s="1"/>
  <c r="K430" i="7" a="1"/>
  <c r="K430" i="7" s="1"/>
  <c r="I430" i="7" a="1"/>
  <c r="I430" i="7" s="1"/>
  <c r="H430" i="7" a="1"/>
  <c r="H430" i="7" s="1"/>
  <c r="R429" i="7" a="1"/>
  <c r="R429" i="7" s="1"/>
  <c r="Q429" i="7" a="1"/>
  <c r="Q429" i="7" s="1"/>
  <c r="O429" i="7" a="1"/>
  <c r="O429" i="7" s="1"/>
  <c r="N429" i="7" a="1"/>
  <c r="N429" i="7" s="1"/>
  <c r="L429" i="7" a="1"/>
  <c r="L429" i="7" s="1"/>
  <c r="K429" i="7" a="1"/>
  <c r="K429" i="7" s="1"/>
  <c r="I429" i="7" a="1"/>
  <c r="I429" i="7" s="1"/>
  <c r="H429" i="7" a="1"/>
  <c r="H429" i="7" s="1"/>
  <c r="R428" i="7" a="1"/>
  <c r="R428" i="7" s="1"/>
  <c r="Q428" i="7" a="1"/>
  <c r="Q428" i="7" s="1"/>
  <c r="O428" i="7" a="1"/>
  <c r="O428" i="7" s="1"/>
  <c r="N428" i="7" a="1"/>
  <c r="N428" i="7" s="1"/>
  <c r="L428" i="7" a="1"/>
  <c r="L428" i="7" s="1"/>
  <c r="K428" i="7" a="1"/>
  <c r="K428" i="7" s="1"/>
  <c r="I428" i="7" a="1"/>
  <c r="I428" i="7" s="1"/>
  <c r="H428" i="7" a="1"/>
  <c r="H428" i="7" s="1"/>
  <c r="R427" i="7" a="1"/>
  <c r="R427" i="7" s="1"/>
  <c r="Q427" i="7" a="1"/>
  <c r="Q427" i="7" s="1"/>
  <c r="O427" i="7" a="1"/>
  <c r="O427" i="7" s="1"/>
  <c r="N427" i="7" a="1"/>
  <c r="N427" i="7" s="1"/>
  <c r="L427" i="7" a="1"/>
  <c r="L427" i="7" s="1"/>
  <c r="K427" i="7" a="1"/>
  <c r="K427" i="7" s="1"/>
  <c r="I427" i="7" a="1"/>
  <c r="I427" i="7" s="1"/>
  <c r="H427" i="7" a="1"/>
  <c r="H427" i="7" s="1"/>
  <c r="R426" i="7" a="1"/>
  <c r="R426" i="7" s="1"/>
  <c r="Q426" i="7" a="1"/>
  <c r="Q426" i="7" s="1"/>
  <c r="O426" i="7" a="1"/>
  <c r="O426" i="7" s="1"/>
  <c r="N426" i="7" a="1"/>
  <c r="N426" i="7" s="1"/>
  <c r="L426" i="7" a="1"/>
  <c r="L426" i="7" s="1"/>
  <c r="K426" i="7" a="1"/>
  <c r="K426" i="7" s="1"/>
  <c r="I426" i="7" a="1"/>
  <c r="I426" i="7" s="1"/>
  <c r="H426" i="7" a="1"/>
  <c r="H426" i="7" s="1"/>
  <c r="R425" i="7" a="1"/>
  <c r="R425" i="7" s="1"/>
  <c r="Q425" i="7" a="1"/>
  <c r="Q425" i="7" s="1"/>
  <c r="O425" i="7" a="1"/>
  <c r="O425" i="7" s="1"/>
  <c r="N425" i="7" a="1"/>
  <c r="N425" i="7" s="1"/>
  <c r="L425" i="7" a="1"/>
  <c r="L425" i="7" s="1"/>
  <c r="K425" i="7" a="1"/>
  <c r="K425" i="7" s="1"/>
  <c r="I425" i="7" a="1"/>
  <c r="I425" i="7" s="1"/>
  <c r="H425" i="7" a="1"/>
  <c r="H425" i="7" s="1"/>
  <c r="R424" i="7" a="1"/>
  <c r="R424" i="7" s="1"/>
  <c r="Q424" i="7" a="1"/>
  <c r="Q424" i="7" s="1"/>
  <c r="O424" i="7" a="1"/>
  <c r="O424" i="7" s="1"/>
  <c r="N424" i="7" a="1"/>
  <c r="N424" i="7" s="1"/>
  <c r="L424" i="7" a="1"/>
  <c r="L424" i="7" s="1"/>
  <c r="K424" i="7" a="1"/>
  <c r="K424" i="7" s="1"/>
  <c r="I424" i="7" a="1"/>
  <c r="I424" i="7" s="1"/>
  <c r="H424" i="7" a="1"/>
  <c r="H424" i="7" s="1"/>
  <c r="R423" i="7" a="1"/>
  <c r="R423" i="7" s="1"/>
  <c r="Q423" i="7" a="1"/>
  <c r="Q423" i="7" s="1"/>
  <c r="O423" i="7" a="1"/>
  <c r="O423" i="7" s="1"/>
  <c r="N423" i="7" a="1"/>
  <c r="N423" i="7" s="1"/>
  <c r="L423" i="7" a="1"/>
  <c r="L423" i="7" s="1"/>
  <c r="K423" i="7" a="1"/>
  <c r="K423" i="7" s="1"/>
  <c r="I423" i="7" a="1"/>
  <c r="I423" i="7" s="1"/>
  <c r="H423" i="7" a="1"/>
  <c r="H423" i="7" s="1"/>
  <c r="R422" i="7" a="1"/>
  <c r="R422" i="7" s="1"/>
  <c r="Q422" i="7" a="1"/>
  <c r="Q422" i="7" s="1"/>
  <c r="O422" i="7" a="1"/>
  <c r="O422" i="7" s="1"/>
  <c r="N422" i="7" a="1"/>
  <c r="N422" i="7" s="1"/>
  <c r="L422" i="7" a="1"/>
  <c r="L422" i="7" s="1"/>
  <c r="K422" i="7" a="1"/>
  <c r="K422" i="7" s="1"/>
  <c r="I422" i="7" a="1"/>
  <c r="I422" i="7" s="1"/>
  <c r="H422" i="7" a="1"/>
  <c r="H422" i="7" s="1"/>
  <c r="R421" i="7" a="1"/>
  <c r="R421" i="7" s="1"/>
  <c r="Q421" i="7" a="1"/>
  <c r="Q421" i="7" s="1"/>
  <c r="O421" i="7" a="1"/>
  <c r="O421" i="7" s="1"/>
  <c r="N421" i="7" a="1"/>
  <c r="N421" i="7" s="1"/>
  <c r="L421" i="7" a="1"/>
  <c r="L421" i="7" s="1"/>
  <c r="K421" i="7" a="1"/>
  <c r="K421" i="7" s="1"/>
  <c r="I421" i="7" a="1"/>
  <c r="I421" i="7" s="1"/>
  <c r="H421" i="7" a="1"/>
  <c r="H421" i="7" s="1"/>
  <c r="R420" i="7" a="1"/>
  <c r="R420" i="7" s="1"/>
  <c r="Q420" i="7" a="1"/>
  <c r="Q420" i="7" s="1"/>
  <c r="O420" i="7" a="1"/>
  <c r="O420" i="7" s="1"/>
  <c r="N420" i="7" a="1"/>
  <c r="N420" i="7" s="1"/>
  <c r="L420" i="7" a="1"/>
  <c r="L420" i="7" s="1"/>
  <c r="K420" i="7" a="1"/>
  <c r="K420" i="7" s="1"/>
  <c r="I420" i="7" a="1"/>
  <c r="I420" i="7" s="1"/>
  <c r="H420" i="7" a="1"/>
  <c r="H420" i="7" s="1"/>
  <c r="R419" i="7" a="1"/>
  <c r="R419" i="7" s="1"/>
  <c r="Q419" i="7" a="1"/>
  <c r="Q419" i="7" s="1"/>
  <c r="O419" i="7" a="1"/>
  <c r="O419" i="7" s="1"/>
  <c r="N419" i="7" a="1"/>
  <c r="N419" i="7" s="1"/>
  <c r="L419" i="7" a="1"/>
  <c r="L419" i="7" s="1"/>
  <c r="K419" i="7" a="1"/>
  <c r="K419" i="7" s="1"/>
  <c r="I419" i="7" a="1"/>
  <c r="I419" i="7" s="1"/>
  <c r="H419" i="7" a="1"/>
  <c r="H419" i="7" s="1"/>
  <c r="R418" i="7" a="1"/>
  <c r="R418" i="7" s="1"/>
  <c r="Q418" i="7" a="1"/>
  <c r="Q418" i="7" s="1"/>
  <c r="O418" i="7" a="1"/>
  <c r="O418" i="7" s="1"/>
  <c r="N418" i="7" a="1"/>
  <c r="N418" i="7" s="1"/>
  <c r="L418" i="7" a="1"/>
  <c r="L418" i="7" s="1"/>
  <c r="K418" i="7" a="1"/>
  <c r="K418" i="7" s="1"/>
  <c r="I418" i="7" a="1"/>
  <c r="I418" i="7" s="1"/>
  <c r="H418" i="7" a="1"/>
  <c r="H418" i="7" s="1"/>
  <c r="R417" i="7" a="1"/>
  <c r="R417" i="7" s="1"/>
  <c r="Q417" i="7" a="1"/>
  <c r="Q417" i="7" s="1"/>
  <c r="O417" i="7" a="1"/>
  <c r="O417" i="7" s="1"/>
  <c r="N417" i="7" a="1"/>
  <c r="N417" i="7" s="1"/>
  <c r="L417" i="7" a="1"/>
  <c r="L417" i="7" s="1"/>
  <c r="K417" i="7" a="1"/>
  <c r="K417" i="7" s="1"/>
  <c r="I417" i="7" a="1"/>
  <c r="I417" i="7" s="1"/>
  <c r="H417" i="7" a="1"/>
  <c r="H417" i="7" s="1"/>
  <c r="R416" i="7" a="1"/>
  <c r="R416" i="7" s="1"/>
  <c r="Q416" i="7" a="1"/>
  <c r="Q416" i="7" s="1"/>
  <c r="O416" i="7" a="1"/>
  <c r="O416" i="7" s="1"/>
  <c r="N416" i="7" a="1"/>
  <c r="N416" i="7" s="1"/>
  <c r="L416" i="7" a="1"/>
  <c r="L416" i="7" s="1"/>
  <c r="K416" i="7" a="1"/>
  <c r="K416" i="7" s="1"/>
  <c r="I416" i="7" a="1"/>
  <c r="I416" i="7" s="1"/>
  <c r="H416" i="7" a="1"/>
  <c r="H416" i="7" s="1"/>
  <c r="R415" i="7" a="1"/>
  <c r="R415" i="7" s="1"/>
  <c r="Q415" i="7" a="1"/>
  <c r="Q415" i="7" s="1"/>
  <c r="O415" i="7" a="1"/>
  <c r="O415" i="7" s="1"/>
  <c r="N415" i="7" a="1"/>
  <c r="N415" i="7" s="1"/>
  <c r="L415" i="7" a="1"/>
  <c r="L415" i="7" s="1"/>
  <c r="K415" i="7" a="1"/>
  <c r="K415" i="7" s="1"/>
  <c r="I415" i="7" a="1"/>
  <c r="I415" i="7" s="1"/>
  <c r="H415" i="7" a="1"/>
  <c r="H415" i="7" s="1"/>
  <c r="R414" i="7" a="1"/>
  <c r="R414" i="7" s="1"/>
  <c r="Q414" i="7" a="1"/>
  <c r="Q414" i="7" s="1"/>
  <c r="O414" i="7" a="1"/>
  <c r="O414" i="7" s="1"/>
  <c r="N414" i="7" a="1"/>
  <c r="N414" i="7" s="1"/>
  <c r="L414" i="7" a="1"/>
  <c r="L414" i="7" s="1"/>
  <c r="K414" i="7" a="1"/>
  <c r="K414" i="7" s="1"/>
  <c r="I414" i="7" a="1"/>
  <c r="I414" i="7" s="1"/>
  <c r="H414" i="7" a="1"/>
  <c r="H414" i="7" s="1"/>
  <c r="R413" i="7" a="1"/>
  <c r="R413" i="7" s="1"/>
  <c r="Q413" i="7" a="1"/>
  <c r="Q413" i="7" s="1"/>
  <c r="O413" i="7" a="1"/>
  <c r="O413" i="7" s="1"/>
  <c r="N413" i="7" a="1"/>
  <c r="N413" i="7" s="1"/>
  <c r="L413" i="7" a="1"/>
  <c r="L413" i="7" s="1"/>
  <c r="K413" i="7" a="1"/>
  <c r="K413" i="7" s="1"/>
  <c r="I413" i="7" a="1"/>
  <c r="I413" i="7" s="1"/>
  <c r="H413" i="7" a="1"/>
  <c r="H413" i="7" s="1"/>
  <c r="R412" i="7" a="1"/>
  <c r="R412" i="7" s="1"/>
  <c r="Q412" i="7" a="1"/>
  <c r="Q412" i="7" s="1"/>
  <c r="O412" i="7" a="1"/>
  <c r="O412" i="7" s="1"/>
  <c r="N412" i="7" a="1"/>
  <c r="N412" i="7" s="1"/>
  <c r="L412" i="7" a="1"/>
  <c r="L412" i="7" s="1"/>
  <c r="K412" i="7" a="1"/>
  <c r="K412" i="7" s="1"/>
  <c r="I412" i="7" a="1"/>
  <c r="I412" i="7" s="1"/>
  <c r="H412" i="7" a="1"/>
  <c r="H412" i="7" s="1"/>
  <c r="R411" i="7" a="1"/>
  <c r="R411" i="7" s="1"/>
  <c r="Q411" i="7" a="1"/>
  <c r="Q411" i="7" s="1"/>
  <c r="O411" i="7" a="1"/>
  <c r="O411" i="7" s="1"/>
  <c r="N411" i="7" a="1"/>
  <c r="N411" i="7" s="1"/>
  <c r="L411" i="7" a="1"/>
  <c r="L411" i="7" s="1"/>
  <c r="K411" i="7" a="1"/>
  <c r="K411" i="7" s="1"/>
  <c r="I411" i="7" a="1"/>
  <c r="I411" i="7" s="1"/>
  <c r="H411" i="7" a="1"/>
  <c r="H411" i="7" s="1"/>
  <c r="R410" i="7" a="1"/>
  <c r="R410" i="7" s="1"/>
  <c r="Q410" i="7" a="1"/>
  <c r="Q410" i="7" s="1"/>
  <c r="O410" i="7" a="1"/>
  <c r="O410" i="7" s="1"/>
  <c r="N410" i="7" a="1"/>
  <c r="N410" i="7" s="1"/>
  <c r="L410" i="7" a="1"/>
  <c r="L410" i="7" s="1"/>
  <c r="K410" i="7" a="1"/>
  <c r="K410" i="7" s="1"/>
  <c r="I410" i="7" a="1"/>
  <c r="I410" i="7" s="1"/>
  <c r="H410" i="7" a="1"/>
  <c r="H410" i="7" s="1"/>
  <c r="R409" i="7" a="1"/>
  <c r="R409" i="7" s="1"/>
  <c r="Q409" i="7" a="1"/>
  <c r="Q409" i="7" s="1"/>
  <c r="O409" i="7" a="1"/>
  <c r="O409" i="7" s="1"/>
  <c r="N409" i="7" a="1"/>
  <c r="N409" i="7" s="1"/>
  <c r="L409" i="7" a="1"/>
  <c r="L409" i="7" s="1"/>
  <c r="K409" i="7" a="1"/>
  <c r="K409" i="7" s="1"/>
  <c r="I409" i="7" a="1"/>
  <c r="I409" i="7" s="1"/>
  <c r="H409" i="7" a="1"/>
  <c r="H409" i="7" s="1"/>
  <c r="R408" i="7" a="1"/>
  <c r="R408" i="7" s="1"/>
  <c r="Q408" i="7" a="1"/>
  <c r="Q408" i="7" s="1"/>
  <c r="O408" i="7" a="1"/>
  <c r="O408" i="7" s="1"/>
  <c r="N408" i="7" a="1"/>
  <c r="N408" i="7" s="1"/>
  <c r="L408" i="7" a="1"/>
  <c r="L408" i="7" s="1"/>
  <c r="K408" i="7" a="1"/>
  <c r="K408" i="7" s="1"/>
  <c r="I408" i="7" a="1"/>
  <c r="I408" i="7" s="1"/>
  <c r="H408" i="7" a="1"/>
  <c r="H408" i="7" s="1"/>
  <c r="R407" i="7" a="1"/>
  <c r="R407" i="7" s="1"/>
  <c r="Q407" i="7" a="1"/>
  <c r="Q407" i="7" s="1"/>
  <c r="O407" i="7" a="1"/>
  <c r="O407" i="7" s="1"/>
  <c r="N407" i="7" a="1"/>
  <c r="N407" i="7" s="1"/>
  <c r="L407" i="7" a="1"/>
  <c r="L407" i="7" s="1"/>
  <c r="K407" i="7" a="1"/>
  <c r="K407" i="7" s="1"/>
  <c r="I407" i="7" a="1"/>
  <c r="I407" i="7" s="1"/>
  <c r="H407" i="7" a="1"/>
  <c r="H407" i="7" s="1"/>
  <c r="R406" i="7" a="1"/>
  <c r="R406" i="7" s="1"/>
  <c r="Q406" i="7" a="1"/>
  <c r="Q406" i="7" s="1"/>
  <c r="O406" i="7" a="1"/>
  <c r="O406" i="7" s="1"/>
  <c r="N406" i="7" a="1"/>
  <c r="N406" i="7" s="1"/>
  <c r="L406" i="7" a="1"/>
  <c r="L406" i="7" s="1"/>
  <c r="K406" i="7" a="1"/>
  <c r="K406" i="7" s="1"/>
  <c r="I406" i="7" a="1"/>
  <c r="I406" i="7" s="1"/>
  <c r="H406" i="7" a="1"/>
  <c r="H406" i="7" s="1"/>
  <c r="R405" i="7" a="1"/>
  <c r="R405" i="7" s="1"/>
  <c r="Q405" i="7" a="1"/>
  <c r="Q405" i="7" s="1"/>
  <c r="O405" i="7" a="1"/>
  <c r="O405" i="7" s="1"/>
  <c r="N405" i="7" a="1"/>
  <c r="N405" i="7" s="1"/>
  <c r="L405" i="7" a="1"/>
  <c r="L405" i="7" s="1"/>
  <c r="K405" i="7" a="1"/>
  <c r="K405" i="7" s="1"/>
  <c r="I405" i="7" a="1"/>
  <c r="I405" i="7" s="1"/>
  <c r="H405" i="7" a="1"/>
  <c r="H405" i="7" s="1"/>
  <c r="R404" i="7" a="1"/>
  <c r="R404" i="7" s="1"/>
  <c r="Q404" i="7" a="1"/>
  <c r="Q404" i="7" s="1"/>
  <c r="O404" i="7" a="1"/>
  <c r="O404" i="7" s="1"/>
  <c r="N404" i="7" a="1"/>
  <c r="N404" i="7" s="1"/>
  <c r="L404" i="7" a="1"/>
  <c r="L404" i="7" s="1"/>
  <c r="K404" i="7" a="1"/>
  <c r="K404" i="7" s="1"/>
  <c r="I404" i="7" a="1"/>
  <c r="I404" i="7" s="1"/>
  <c r="H404" i="7" a="1"/>
  <c r="H404" i="7" s="1"/>
  <c r="R403" i="7" a="1"/>
  <c r="R403" i="7" s="1"/>
  <c r="Q403" i="7" a="1"/>
  <c r="Q403" i="7" s="1"/>
  <c r="O403" i="7" a="1"/>
  <c r="O403" i="7" s="1"/>
  <c r="N403" i="7" a="1"/>
  <c r="N403" i="7" s="1"/>
  <c r="L403" i="7" a="1"/>
  <c r="L403" i="7" s="1"/>
  <c r="K403" i="7" a="1"/>
  <c r="K403" i="7" s="1"/>
  <c r="I403" i="7" a="1"/>
  <c r="I403" i="7" s="1"/>
  <c r="H403" i="7" a="1"/>
  <c r="H403" i="7" s="1"/>
  <c r="R402" i="7" a="1"/>
  <c r="R402" i="7" s="1"/>
  <c r="Q402" i="7" a="1"/>
  <c r="Q402" i="7" s="1"/>
  <c r="O402" i="7" a="1"/>
  <c r="O402" i="7" s="1"/>
  <c r="N402" i="7" a="1"/>
  <c r="N402" i="7" s="1"/>
  <c r="L402" i="7" a="1"/>
  <c r="L402" i="7" s="1"/>
  <c r="K402" i="7" a="1"/>
  <c r="K402" i="7" s="1"/>
  <c r="I402" i="7" a="1"/>
  <c r="I402" i="7" s="1"/>
  <c r="H402" i="7" a="1"/>
  <c r="H402" i="7" s="1"/>
  <c r="R401" i="7" a="1"/>
  <c r="R401" i="7" s="1"/>
  <c r="Q401" i="7" a="1"/>
  <c r="Q401" i="7" s="1"/>
  <c r="O401" i="7" a="1"/>
  <c r="O401" i="7" s="1"/>
  <c r="N401" i="7" a="1"/>
  <c r="N401" i="7" s="1"/>
  <c r="L401" i="7" a="1"/>
  <c r="L401" i="7" s="1"/>
  <c r="K401" i="7" a="1"/>
  <c r="K401" i="7" s="1"/>
  <c r="I401" i="7" a="1"/>
  <c r="I401" i="7" s="1"/>
  <c r="H401" i="7" a="1"/>
  <c r="H401" i="7" s="1"/>
  <c r="R400" i="7" a="1"/>
  <c r="R400" i="7" s="1"/>
  <c r="Q400" i="7" a="1"/>
  <c r="Q400" i="7" s="1"/>
  <c r="O400" i="7" a="1"/>
  <c r="O400" i="7" s="1"/>
  <c r="N400" i="7" a="1"/>
  <c r="N400" i="7" s="1"/>
  <c r="L400" i="7" a="1"/>
  <c r="L400" i="7" s="1"/>
  <c r="K400" i="7" a="1"/>
  <c r="K400" i="7" s="1"/>
  <c r="I400" i="7" a="1"/>
  <c r="I400" i="7" s="1"/>
  <c r="H400" i="7" a="1"/>
  <c r="H400" i="7" s="1"/>
  <c r="R399" i="7" a="1"/>
  <c r="R399" i="7" s="1"/>
  <c r="Q399" i="7" a="1"/>
  <c r="Q399" i="7" s="1"/>
  <c r="O399" i="7" a="1"/>
  <c r="O399" i="7" s="1"/>
  <c r="N399" i="7" a="1"/>
  <c r="N399" i="7" s="1"/>
  <c r="L399" i="7" a="1"/>
  <c r="L399" i="7" s="1"/>
  <c r="K399" i="7" a="1"/>
  <c r="K399" i="7" s="1"/>
  <c r="I399" i="7" a="1"/>
  <c r="I399" i="7" s="1"/>
  <c r="H399" i="7" a="1"/>
  <c r="H399" i="7" s="1"/>
  <c r="R398" i="7" a="1"/>
  <c r="R398" i="7" s="1"/>
  <c r="Q398" i="7" a="1"/>
  <c r="Q398" i="7" s="1"/>
  <c r="O398" i="7" a="1"/>
  <c r="O398" i="7" s="1"/>
  <c r="N398" i="7" a="1"/>
  <c r="N398" i="7" s="1"/>
  <c r="L398" i="7" a="1"/>
  <c r="L398" i="7" s="1"/>
  <c r="K398" i="7" a="1"/>
  <c r="K398" i="7" s="1"/>
  <c r="I398" i="7" a="1"/>
  <c r="I398" i="7" s="1"/>
  <c r="H398" i="7" a="1"/>
  <c r="H398" i="7" s="1"/>
  <c r="R397" i="7" a="1"/>
  <c r="R397" i="7" s="1"/>
  <c r="Q397" i="7" a="1"/>
  <c r="Q397" i="7" s="1"/>
  <c r="O397" i="7" a="1"/>
  <c r="O397" i="7" s="1"/>
  <c r="N397" i="7" a="1"/>
  <c r="N397" i="7" s="1"/>
  <c r="L397" i="7" a="1"/>
  <c r="L397" i="7" s="1"/>
  <c r="K397" i="7" a="1"/>
  <c r="K397" i="7" s="1"/>
  <c r="I397" i="7" a="1"/>
  <c r="I397" i="7" s="1"/>
  <c r="H397" i="7" a="1"/>
  <c r="H397" i="7" s="1"/>
  <c r="R396" i="7" a="1"/>
  <c r="R396" i="7" s="1"/>
  <c r="Q396" i="7" a="1"/>
  <c r="Q396" i="7" s="1"/>
  <c r="O396" i="7" a="1"/>
  <c r="O396" i="7" s="1"/>
  <c r="N396" i="7" a="1"/>
  <c r="N396" i="7" s="1"/>
  <c r="L396" i="7" a="1"/>
  <c r="L396" i="7" s="1"/>
  <c r="K396" i="7" a="1"/>
  <c r="K396" i="7" s="1"/>
  <c r="I396" i="7" a="1"/>
  <c r="I396" i="7" s="1"/>
  <c r="H396" i="7" a="1"/>
  <c r="H396" i="7" s="1"/>
  <c r="R395" i="7" a="1"/>
  <c r="R395" i="7" s="1"/>
  <c r="Q395" i="7" a="1"/>
  <c r="Q395" i="7" s="1"/>
  <c r="O395" i="7" a="1"/>
  <c r="O395" i="7" s="1"/>
  <c r="N395" i="7" a="1"/>
  <c r="N395" i="7" s="1"/>
  <c r="L395" i="7" a="1"/>
  <c r="L395" i="7" s="1"/>
  <c r="K395" i="7" a="1"/>
  <c r="K395" i="7" s="1"/>
  <c r="I395" i="7" a="1"/>
  <c r="I395" i="7" s="1"/>
  <c r="H395" i="7" a="1"/>
  <c r="H395" i="7" s="1"/>
  <c r="R394" i="7" a="1"/>
  <c r="R394" i="7" s="1"/>
  <c r="Q394" i="7" a="1"/>
  <c r="Q394" i="7" s="1"/>
  <c r="O394" i="7" a="1"/>
  <c r="O394" i="7" s="1"/>
  <c r="N394" i="7" a="1"/>
  <c r="N394" i="7" s="1"/>
  <c r="L394" i="7" a="1"/>
  <c r="L394" i="7" s="1"/>
  <c r="K394" i="7" a="1"/>
  <c r="K394" i="7" s="1"/>
  <c r="I394" i="7" a="1"/>
  <c r="I394" i="7" s="1"/>
  <c r="H394" i="7" a="1"/>
  <c r="H394" i="7" s="1"/>
  <c r="R393" i="7" a="1"/>
  <c r="R393" i="7" s="1"/>
  <c r="Q393" i="7" a="1"/>
  <c r="Q393" i="7" s="1"/>
  <c r="O393" i="7" a="1"/>
  <c r="O393" i="7" s="1"/>
  <c r="N393" i="7" a="1"/>
  <c r="N393" i="7" s="1"/>
  <c r="L393" i="7" a="1"/>
  <c r="L393" i="7" s="1"/>
  <c r="K393" i="7" a="1"/>
  <c r="K393" i="7" s="1"/>
  <c r="I393" i="7" a="1"/>
  <c r="I393" i="7" s="1"/>
  <c r="H393" i="7" a="1"/>
  <c r="H393" i="7" s="1"/>
  <c r="R392" i="7" a="1"/>
  <c r="R392" i="7" s="1"/>
  <c r="Q392" i="7" a="1"/>
  <c r="Q392" i="7" s="1"/>
  <c r="O392" i="7" a="1"/>
  <c r="O392" i="7" s="1"/>
  <c r="N392" i="7" a="1"/>
  <c r="N392" i="7" s="1"/>
  <c r="L392" i="7" a="1"/>
  <c r="L392" i="7" s="1"/>
  <c r="K392" i="7" a="1"/>
  <c r="K392" i="7" s="1"/>
  <c r="I392" i="7" a="1"/>
  <c r="I392" i="7" s="1"/>
  <c r="H392" i="7" a="1"/>
  <c r="H392" i="7" s="1"/>
  <c r="R391" i="7" a="1"/>
  <c r="R391" i="7" s="1"/>
  <c r="Q391" i="7" a="1"/>
  <c r="Q391" i="7" s="1"/>
  <c r="O391" i="7" a="1"/>
  <c r="O391" i="7" s="1"/>
  <c r="N391" i="7" a="1"/>
  <c r="N391" i="7" s="1"/>
  <c r="L391" i="7" a="1"/>
  <c r="L391" i="7" s="1"/>
  <c r="K391" i="7" a="1"/>
  <c r="K391" i="7" s="1"/>
  <c r="I391" i="7" a="1"/>
  <c r="I391" i="7" s="1"/>
  <c r="H391" i="7" a="1"/>
  <c r="H391" i="7" s="1"/>
  <c r="R390" i="7" a="1"/>
  <c r="R390" i="7" s="1"/>
  <c r="Q390" i="7" a="1"/>
  <c r="Q390" i="7" s="1"/>
  <c r="O390" i="7" a="1"/>
  <c r="O390" i="7" s="1"/>
  <c r="N390" i="7" a="1"/>
  <c r="N390" i="7" s="1"/>
  <c r="L390" i="7" a="1"/>
  <c r="L390" i="7" s="1"/>
  <c r="K390" i="7" a="1"/>
  <c r="K390" i="7" s="1"/>
  <c r="I390" i="7" a="1"/>
  <c r="I390" i="7" s="1"/>
  <c r="H390" i="7" a="1"/>
  <c r="H390" i="7" s="1"/>
  <c r="R389" i="7" a="1"/>
  <c r="R389" i="7" s="1"/>
  <c r="Q389" i="7" a="1"/>
  <c r="Q389" i="7" s="1"/>
  <c r="O389" i="7" a="1"/>
  <c r="O389" i="7" s="1"/>
  <c r="N389" i="7" a="1"/>
  <c r="N389" i="7" s="1"/>
  <c r="L389" i="7" a="1"/>
  <c r="L389" i="7" s="1"/>
  <c r="K389" i="7" a="1"/>
  <c r="K389" i="7" s="1"/>
  <c r="I389" i="7" a="1"/>
  <c r="I389" i="7" s="1"/>
  <c r="H389" i="7" a="1"/>
  <c r="H389" i="7" s="1"/>
  <c r="R388" i="7" a="1"/>
  <c r="R388" i="7" s="1"/>
  <c r="Q388" i="7" a="1"/>
  <c r="Q388" i="7" s="1"/>
  <c r="O388" i="7" a="1"/>
  <c r="O388" i="7" s="1"/>
  <c r="N388" i="7" a="1"/>
  <c r="N388" i="7" s="1"/>
  <c r="L388" i="7" a="1"/>
  <c r="L388" i="7" s="1"/>
  <c r="K388" i="7" a="1"/>
  <c r="K388" i="7" s="1"/>
  <c r="I388" i="7" a="1"/>
  <c r="I388" i="7" s="1"/>
  <c r="H388" i="7" a="1"/>
  <c r="H388" i="7" s="1"/>
  <c r="R387" i="7" a="1"/>
  <c r="R387" i="7" s="1"/>
  <c r="Q387" i="7" a="1"/>
  <c r="Q387" i="7" s="1"/>
  <c r="O387" i="7" a="1"/>
  <c r="O387" i="7" s="1"/>
  <c r="N387" i="7" a="1"/>
  <c r="N387" i="7" s="1"/>
  <c r="L387" i="7" a="1"/>
  <c r="L387" i="7" s="1"/>
  <c r="K387" i="7" a="1"/>
  <c r="K387" i="7" s="1"/>
  <c r="I387" i="7" a="1"/>
  <c r="I387" i="7" s="1"/>
  <c r="H387" i="7" a="1"/>
  <c r="H387" i="7" s="1"/>
  <c r="R386" i="7" a="1"/>
  <c r="R386" i="7" s="1"/>
  <c r="Q386" i="7" a="1"/>
  <c r="Q386" i="7" s="1"/>
  <c r="O386" i="7" a="1"/>
  <c r="O386" i="7" s="1"/>
  <c r="N386" i="7" a="1"/>
  <c r="N386" i="7" s="1"/>
  <c r="L386" i="7" a="1"/>
  <c r="L386" i="7" s="1"/>
  <c r="K386" i="7" a="1"/>
  <c r="K386" i="7" s="1"/>
  <c r="I386" i="7" a="1"/>
  <c r="I386" i="7" s="1"/>
  <c r="H386" i="7" a="1"/>
  <c r="H386" i="7" s="1"/>
  <c r="R385" i="7" a="1"/>
  <c r="R385" i="7" s="1"/>
  <c r="Q385" i="7" a="1"/>
  <c r="Q385" i="7" s="1"/>
  <c r="O385" i="7" a="1"/>
  <c r="O385" i="7" s="1"/>
  <c r="N385" i="7" a="1"/>
  <c r="N385" i="7" s="1"/>
  <c r="L385" i="7" a="1"/>
  <c r="L385" i="7" s="1"/>
  <c r="K385" i="7" a="1"/>
  <c r="K385" i="7" s="1"/>
  <c r="I385" i="7" a="1"/>
  <c r="I385" i="7" s="1"/>
  <c r="H385" i="7" a="1"/>
  <c r="H385" i="7" s="1"/>
  <c r="R384" i="7" a="1"/>
  <c r="R384" i="7" s="1"/>
  <c r="Q384" i="7" a="1"/>
  <c r="Q384" i="7" s="1"/>
  <c r="O384" i="7" a="1"/>
  <c r="O384" i="7" s="1"/>
  <c r="N384" i="7" a="1"/>
  <c r="N384" i="7" s="1"/>
  <c r="L384" i="7" a="1"/>
  <c r="L384" i="7" s="1"/>
  <c r="K384" i="7" a="1"/>
  <c r="K384" i="7" s="1"/>
  <c r="I384" i="7" a="1"/>
  <c r="I384" i="7" s="1"/>
  <c r="H384" i="7" a="1"/>
  <c r="H384" i="7" s="1"/>
  <c r="R383" i="7" a="1"/>
  <c r="R383" i="7" s="1"/>
  <c r="Q383" i="7" a="1"/>
  <c r="Q383" i="7" s="1"/>
  <c r="O383" i="7" a="1"/>
  <c r="O383" i="7" s="1"/>
  <c r="N383" i="7" a="1"/>
  <c r="N383" i="7" s="1"/>
  <c r="L383" i="7" a="1"/>
  <c r="L383" i="7" s="1"/>
  <c r="K383" i="7" a="1"/>
  <c r="K383" i="7" s="1"/>
  <c r="I383" i="7" a="1"/>
  <c r="I383" i="7" s="1"/>
  <c r="H383" i="7" a="1"/>
  <c r="H383" i="7" s="1"/>
  <c r="R382" i="7" a="1"/>
  <c r="R382" i="7" s="1"/>
  <c r="Q382" i="7" a="1"/>
  <c r="Q382" i="7" s="1"/>
  <c r="O382" i="7" a="1"/>
  <c r="O382" i="7" s="1"/>
  <c r="N382" i="7" a="1"/>
  <c r="N382" i="7" s="1"/>
  <c r="L382" i="7" a="1"/>
  <c r="L382" i="7" s="1"/>
  <c r="K382" i="7" a="1"/>
  <c r="K382" i="7" s="1"/>
  <c r="I382" i="7" a="1"/>
  <c r="I382" i="7" s="1"/>
  <c r="H382" i="7" a="1"/>
  <c r="H382" i="7" s="1"/>
  <c r="R381" i="7" a="1"/>
  <c r="R381" i="7" s="1"/>
  <c r="Q381" i="7" a="1"/>
  <c r="Q381" i="7" s="1"/>
  <c r="O381" i="7" a="1"/>
  <c r="O381" i="7" s="1"/>
  <c r="N381" i="7" a="1"/>
  <c r="N381" i="7" s="1"/>
  <c r="L381" i="7" a="1"/>
  <c r="L381" i="7" s="1"/>
  <c r="K381" i="7" a="1"/>
  <c r="K381" i="7" s="1"/>
  <c r="I381" i="7" a="1"/>
  <c r="I381" i="7" s="1"/>
  <c r="H381" i="7" a="1"/>
  <c r="H381" i="7" s="1"/>
  <c r="R380" i="7" a="1"/>
  <c r="R380" i="7" s="1"/>
  <c r="Q380" i="7" a="1"/>
  <c r="Q380" i="7" s="1"/>
  <c r="O380" i="7" a="1"/>
  <c r="O380" i="7" s="1"/>
  <c r="N380" i="7" a="1"/>
  <c r="N380" i="7" s="1"/>
  <c r="L380" i="7" a="1"/>
  <c r="L380" i="7" s="1"/>
  <c r="K380" i="7" a="1"/>
  <c r="K380" i="7" s="1"/>
  <c r="I380" i="7" a="1"/>
  <c r="I380" i="7" s="1"/>
  <c r="H380" i="7" a="1"/>
  <c r="H380" i="7" s="1"/>
  <c r="R379" i="7" a="1"/>
  <c r="R379" i="7" s="1"/>
  <c r="Q379" i="7" a="1"/>
  <c r="Q379" i="7" s="1"/>
  <c r="O379" i="7" a="1"/>
  <c r="O379" i="7" s="1"/>
  <c r="N379" i="7" a="1"/>
  <c r="N379" i="7" s="1"/>
  <c r="L379" i="7" a="1"/>
  <c r="L379" i="7" s="1"/>
  <c r="K379" i="7" a="1"/>
  <c r="K379" i="7" s="1"/>
  <c r="I379" i="7" a="1"/>
  <c r="I379" i="7" s="1"/>
  <c r="H379" i="7" a="1"/>
  <c r="H379" i="7" s="1"/>
  <c r="R378" i="7" a="1"/>
  <c r="R378" i="7" s="1"/>
  <c r="Q378" i="7" a="1"/>
  <c r="Q378" i="7" s="1"/>
  <c r="O378" i="7" a="1"/>
  <c r="O378" i="7" s="1"/>
  <c r="N378" i="7" a="1"/>
  <c r="N378" i="7" s="1"/>
  <c r="L378" i="7" a="1"/>
  <c r="L378" i="7" s="1"/>
  <c r="K378" i="7" a="1"/>
  <c r="K378" i="7" s="1"/>
  <c r="I378" i="7" a="1"/>
  <c r="I378" i="7" s="1"/>
  <c r="H378" i="7" a="1"/>
  <c r="H378" i="7" s="1"/>
  <c r="R377" i="7" a="1"/>
  <c r="R377" i="7" s="1"/>
  <c r="Q377" i="7" a="1"/>
  <c r="Q377" i="7" s="1"/>
  <c r="O377" i="7" a="1"/>
  <c r="O377" i="7" s="1"/>
  <c r="N377" i="7" a="1"/>
  <c r="N377" i="7" s="1"/>
  <c r="L377" i="7" a="1"/>
  <c r="L377" i="7" s="1"/>
  <c r="K377" i="7" a="1"/>
  <c r="K377" i="7" s="1"/>
  <c r="I377" i="7" a="1"/>
  <c r="I377" i="7" s="1"/>
  <c r="H377" i="7" a="1"/>
  <c r="H377" i="7" s="1"/>
  <c r="R376" i="7" a="1"/>
  <c r="R376" i="7" s="1"/>
  <c r="Q376" i="7" a="1"/>
  <c r="Q376" i="7" s="1"/>
  <c r="O376" i="7" a="1"/>
  <c r="O376" i="7" s="1"/>
  <c r="N376" i="7" a="1"/>
  <c r="N376" i="7" s="1"/>
  <c r="L376" i="7" a="1"/>
  <c r="L376" i="7" s="1"/>
  <c r="K376" i="7" a="1"/>
  <c r="K376" i="7" s="1"/>
  <c r="I376" i="7" a="1"/>
  <c r="I376" i="7" s="1"/>
  <c r="H376" i="7" a="1"/>
  <c r="H376" i="7" s="1"/>
  <c r="R375" i="7" a="1"/>
  <c r="R375" i="7" s="1"/>
  <c r="Q375" i="7" a="1"/>
  <c r="Q375" i="7" s="1"/>
  <c r="O375" i="7" a="1"/>
  <c r="O375" i="7" s="1"/>
  <c r="N375" i="7" a="1"/>
  <c r="N375" i="7" s="1"/>
  <c r="L375" i="7" a="1"/>
  <c r="L375" i="7" s="1"/>
  <c r="K375" i="7" a="1"/>
  <c r="K375" i="7" s="1"/>
  <c r="I375" i="7" a="1"/>
  <c r="I375" i="7" s="1"/>
  <c r="H375" i="7" a="1"/>
  <c r="H375" i="7" s="1"/>
  <c r="R374" i="7" a="1"/>
  <c r="R374" i="7" s="1"/>
  <c r="Q374" i="7" a="1"/>
  <c r="Q374" i="7" s="1"/>
  <c r="O374" i="7" a="1"/>
  <c r="O374" i="7" s="1"/>
  <c r="N374" i="7" a="1"/>
  <c r="N374" i="7" s="1"/>
  <c r="L374" i="7" a="1"/>
  <c r="L374" i="7" s="1"/>
  <c r="K374" i="7" a="1"/>
  <c r="K374" i="7" s="1"/>
  <c r="I374" i="7" a="1"/>
  <c r="I374" i="7" s="1"/>
  <c r="H374" i="7" a="1"/>
  <c r="H374" i="7" s="1"/>
  <c r="R373" i="7" a="1"/>
  <c r="R373" i="7" s="1"/>
  <c r="Q373" i="7" a="1"/>
  <c r="Q373" i="7" s="1"/>
  <c r="O373" i="7" a="1"/>
  <c r="O373" i="7" s="1"/>
  <c r="N373" i="7" a="1"/>
  <c r="N373" i="7" s="1"/>
  <c r="L373" i="7" a="1"/>
  <c r="L373" i="7" s="1"/>
  <c r="K373" i="7" a="1"/>
  <c r="K373" i="7" s="1"/>
  <c r="I373" i="7" a="1"/>
  <c r="I373" i="7" s="1"/>
  <c r="H373" i="7" a="1"/>
  <c r="H373" i="7" s="1"/>
  <c r="R372" i="7" a="1"/>
  <c r="R372" i="7" s="1"/>
  <c r="Q372" i="7" a="1"/>
  <c r="Q372" i="7" s="1"/>
  <c r="O372" i="7" a="1"/>
  <c r="O372" i="7" s="1"/>
  <c r="N372" i="7" a="1"/>
  <c r="N372" i="7" s="1"/>
  <c r="L372" i="7" a="1"/>
  <c r="L372" i="7" s="1"/>
  <c r="K372" i="7" a="1"/>
  <c r="K372" i="7" s="1"/>
  <c r="I372" i="7" a="1"/>
  <c r="I372" i="7" s="1"/>
  <c r="H372" i="7" a="1"/>
  <c r="H372" i="7" s="1"/>
  <c r="R371" i="7" a="1"/>
  <c r="R371" i="7" s="1"/>
  <c r="Q371" i="7" a="1"/>
  <c r="Q371" i="7" s="1"/>
  <c r="O371" i="7" a="1"/>
  <c r="O371" i="7" s="1"/>
  <c r="N371" i="7" a="1"/>
  <c r="N371" i="7" s="1"/>
  <c r="L371" i="7" a="1"/>
  <c r="L371" i="7" s="1"/>
  <c r="K371" i="7" a="1"/>
  <c r="K371" i="7" s="1"/>
  <c r="I371" i="7" a="1"/>
  <c r="I371" i="7" s="1"/>
  <c r="H371" i="7" a="1"/>
  <c r="H371" i="7" s="1"/>
  <c r="R370" i="7" a="1"/>
  <c r="R370" i="7" s="1"/>
  <c r="Q370" i="7" a="1"/>
  <c r="Q370" i="7" s="1"/>
  <c r="O370" i="7" a="1"/>
  <c r="O370" i="7" s="1"/>
  <c r="N370" i="7" a="1"/>
  <c r="N370" i="7" s="1"/>
  <c r="L370" i="7" a="1"/>
  <c r="L370" i="7" s="1"/>
  <c r="K370" i="7" a="1"/>
  <c r="K370" i="7" s="1"/>
  <c r="I370" i="7" a="1"/>
  <c r="I370" i="7" s="1"/>
  <c r="H370" i="7" a="1"/>
  <c r="H370" i="7" s="1"/>
  <c r="R369" i="7" a="1"/>
  <c r="R369" i="7" s="1"/>
  <c r="Q369" i="7" a="1"/>
  <c r="Q369" i="7" s="1"/>
  <c r="O369" i="7" a="1"/>
  <c r="O369" i="7" s="1"/>
  <c r="N369" i="7" a="1"/>
  <c r="N369" i="7" s="1"/>
  <c r="L369" i="7" a="1"/>
  <c r="L369" i="7" s="1"/>
  <c r="K369" i="7" a="1"/>
  <c r="K369" i="7" s="1"/>
  <c r="I369" i="7" a="1"/>
  <c r="I369" i="7" s="1"/>
  <c r="H369" i="7" a="1"/>
  <c r="H369" i="7" s="1"/>
  <c r="R368" i="7" a="1"/>
  <c r="R368" i="7" s="1"/>
  <c r="Q368" i="7" a="1"/>
  <c r="Q368" i="7" s="1"/>
  <c r="O368" i="7" a="1"/>
  <c r="O368" i="7" s="1"/>
  <c r="N368" i="7" a="1"/>
  <c r="N368" i="7" s="1"/>
  <c r="L368" i="7" a="1"/>
  <c r="L368" i="7" s="1"/>
  <c r="K368" i="7" a="1"/>
  <c r="K368" i="7" s="1"/>
  <c r="I368" i="7" a="1"/>
  <c r="I368" i="7" s="1"/>
  <c r="H368" i="7" a="1"/>
  <c r="H368" i="7" s="1"/>
  <c r="R367" i="7" a="1"/>
  <c r="R367" i="7" s="1"/>
  <c r="Q367" i="7" a="1"/>
  <c r="Q367" i="7" s="1"/>
  <c r="O367" i="7" a="1"/>
  <c r="O367" i="7" s="1"/>
  <c r="N367" i="7" a="1"/>
  <c r="N367" i="7" s="1"/>
  <c r="L367" i="7" a="1"/>
  <c r="L367" i="7" s="1"/>
  <c r="K367" i="7" a="1"/>
  <c r="K367" i="7" s="1"/>
  <c r="I367" i="7" a="1"/>
  <c r="I367" i="7" s="1"/>
  <c r="H367" i="7" a="1"/>
  <c r="H367" i="7" s="1"/>
  <c r="R366" i="7" a="1"/>
  <c r="R366" i="7" s="1"/>
  <c r="Q366" i="7" a="1"/>
  <c r="Q366" i="7" s="1"/>
  <c r="O366" i="7" a="1"/>
  <c r="O366" i="7" s="1"/>
  <c r="N366" i="7" a="1"/>
  <c r="N366" i="7" s="1"/>
  <c r="L366" i="7" a="1"/>
  <c r="L366" i="7" s="1"/>
  <c r="K366" i="7" a="1"/>
  <c r="K366" i="7" s="1"/>
  <c r="I366" i="7" a="1"/>
  <c r="I366" i="7" s="1"/>
  <c r="H366" i="7" a="1"/>
  <c r="H366" i="7" s="1"/>
  <c r="R365" i="7" a="1"/>
  <c r="R365" i="7" s="1"/>
  <c r="Q365" i="7" a="1"/>
  <c r="Q365" i="7" s="1"/>
  <c r="O365" i="7" a="1"/>
  <c r="O365" i="7" s="1"/>
  <c r="N365" i="7" a="1"/>
  <c r="N365" i="7" s="1"/>
  <c r="L365" i="7" a="1"/>
  <c r="L365" i="7" s="1"/>
  <c r="K365" i="7" a="1"/>
  <c r="K365" i="7" s="1"/>
  <c r="I365" i="7" a="1"/>
  <c r="I365" i="7" s="1"/>
  <c r="H365" i="7" a="1"/>
  <c r="H365" i="7" s="1"/>
  <c r="R364" i="7" a="1"/>
  <c r="R364" i="7" s="1"/>
  <c r="Q364" i="7" a="1"/>
  <c r="Q364" i="7" s="1"/>
  <c r="O364" i="7" a="1"/>
  <c r="O364" i="7" s="1"/>
  <c r="N364" i="7" a="1"/>
  <c r="N364" i="7" s="1"/>
  <c r="L364" i="7" a="1"/>
  <c r="L364" i="7" s="1"/>
  <c r="K364" i="7" a="1"/>
  <c r="K364" i="7" s="1"/>
  <c r="I364" i="7" a="1"/>
  <c r="I364" i="7" s="1"/>
  <c r="H364" i="7" a="1"/>
  <c r="H364" i="7" s="1"/>
  <c r="R363" i="7" a="1"/>
  <c r="R363" i="7" s="1"/>
  <c r="Q363" i="7" a="1"/>
  <c r="Q363" i="7" s="1"/>
  <c r="O363" i="7" a="1"/>
  <c r="O363" i="7" s="1"/>
  <c r="N363" i="7" a="1"/>
  <c r="N363" i="7" s="1"/>
  <c r="L363" i="7" a="1"/>
  <c r="L363" i="7" s="1"/>
  <c r="K363" i="7" a="1"/>
  <c r="K363" i="7" s="1"/>
  <c r="I363" i="7" a="1"/>
  <c r="I363" i="7" s="1"/>
  <c r="H363" i="7" a="1"/>
  <c r="H363" i="7" s="1"/>
  <c r="R362" i="7" a="1"/>
  <c r="R362" i="7" s="1"/>
  <c r="Q362" i="7" a="1"/>
  <c r="Q362" i="7" s="1"/>
  <c r="O362" i="7" a="1"/>
  <c r="O362" i="7" s="1"/>
  <c r="N362" i="7" a="1"/>
  <c r="N362" i="7" s="1"/>
  <c r="L362" i="7" a="1"/>
  <c r="L362" i="7" s="1"/>
  <c r="K362" i="7" a="1"/>
  <c r="K362" i="7" s="1"/>
  <c r="I362" i="7" a="1"/>
  <c r="I362" i="7" s="1"/>
  <c r="H362" i="7" a="1"/>
  <c r="H362" i="7" s="1"/>
  <c r="R361" i="7" a="1"/>
  <c r="R361" i="7" s="1"/>
  <c r="Q361" i="7" a="1"/>
  <c r="Q361" i="7" s="1"/>
  <c r="O361" i="7" a="1"/>
  <c r="O361" i="7" s="1"/>
  <c r="N361" i="7" a="1"/>
  <c r="N361" i="7" s="1"/>
  <c r="L361" i="7" a="1"/>
  <c r="L361" i="7" s="1"/>
  <c r="K361" i="7" a="1"/>
  <c r="K361" i="7" s="1"/>
  <c r="I361" i="7" a="1"/>
  <c r="I361" i="7" s="1"/>
  <c r="H361" i="7" a="1"/>
  <c r="H361" i="7" s="1"/>
  <c r="R360" i="7" a="1"/>
  <c r="R360" i="7" s="1"/>
  <c r="Q360" i="7" a="1"/>
  <c r="Q360" i="7" s="1"/>
  <c r="O360" i="7" a="1"/>
  <c r="O360" i="7" s="1"/>
  <c r="N360" i="7" a="1"/>
  <c r="N360" i="7" s="1"/>
  <c r="L360" i="7" a="1"/>
  <c r="L360" i="7" s="1"/>
  <c r="K360" i="7" a="1"/>
  <c r="K360" i="7" s="1"/>
  <c r="I360" i="7" a="1"/>
  <c r="I360" i="7" s="1"/>
  <c r="H360" i="7" a="1"/>
  <c r="H360" i="7" s="1"/>
  <c r="R359" i="7" a="1"/>
  <c r="R359" i="7" s="1"/>
  <c r="Q359" i="7" a="1"/>
  <c r="Q359" i="7" s="1"/>
  <c r="O359" i="7" a="1"/>
  <c r="O359" i="7" s="1"/>
  <c r="N359" i="7" a="1"/>
  <c r="N359" i="7" s="1"/>
  <c r="L359" i="7" a="1"/>
  <c r="L359" i="7" s="1"/>
  <c r="K359" i="7" a="1"/>
  <c r="K359" i="7" s="1"/>
  <c r="I359" i="7" a="1"/>
  <c r="I359" i="7" s="1"/>
  <c r="H359" i="7" a="1"/>
  <c r="H359" i="7" s="1"/>
  <c r="R358" i="7" a="1"/>
  <c r="R358" i="7" s="1"/>
  <c r="Q358" i="7" a="1"/>
  <c r="Q358" i="7" s="1"/>
  <c r="O358" i="7" a="1"/>
  <c r="O358" i="7" s="1"/>
  <c r="N358" i="7" a="1"/>
  <c r="N358" i="7" s="1"/>
  <c r="L358" i="7" a="1"/>
  <c r="L358" i="7" s="1"/>
  <c r="K358" i="7" a="1"/>
  <c r="K358" i="7" s="1"/>
  <c r="I358" i="7" a="1"/>
  <c r="I358" i="7" s="1"/>
  <c r="H358" i="7" a="1"/>
  <c r="H358" i="7" s="1"/>
  <c r="R357" i="7" a="1"/>
  <c r="R357" i="7" s="1"/>
  <c r="Q357" i="7" a="1"/>
  <c r="Q357" i="7" s="1"/>
  <c r="O357" i="7" a="1"/>
  <c r="O357" i="7" s="1"/>
  <c r="N357" i="7" a="1"/>
  <c r="N357" i="7" s="1"/>
  <c r="L357" i="7" a="1"/>
  <c r="L357" i="7" s="1"/>
  <c r="K357" i="7" a="1"/>
  <c r="K357" i="7" s="1"/>
  <c r="I357" i="7" a="1"/>
  <c r="I357" i="7" s="1"/>
  <c r="H357" i="7" a="1"/>
  <c r="H357" i="7" s="1"/>
  <c r="R356" i="7" a="1"/>
  <c r="R356" i="7" s="1"/>
  <c r="Q356" i="7" a="1"/>
  <c r="Q356" i="7" s="1"/>
  <c r="O356" i="7" a="1"/>
  <c r="O356" i="7" s="1"/>
  <c r="N356" i="7" a="1"/>
  <c r="N356" i="7" s="1"/>
  <c r="L356" i="7" a="1"/>
  <c r="L356" i="7" s="1"/>
  <c r="K356" i="7" a="1"/>
  <c r="K356" i="7" s="1"/>
  <c r="I356" i="7" a="1"/>
  <c r="I356" i="7" s="1"/>
  <c r="H356" i="7" a="1"/>
  <c r="H356" i="7" s="1"/>
  <c r="R355" i="7" a="1"/>
  <c r="R355" i="7" s="1"/>
  <c r="Q355" i="7" a="1"/>
  <c r="Q355" i="7" s="1"/>
  <c r="O355" i="7" a="1"/>
  <c r="O355" i="7" s="1"/>
  <c r="N355" i="7" a="1"/>
  <c r="N355" i="7" s="1"/>
  <c r="L355" i="7" a="1"/>
  <c r="L355" i="7" s="1"/>
  <c r="K355" i="7" a="1"/>
  <c r="K355" i="7" s="1"/>
  <c r="I355" i="7" a="1"/>
  <c r="I355" i="7" s="1"/>
  <c r="H355" i="7" a="1"/>
  <c r="H355" i="7" s="1"/>
  <c r="R354" i="7" a="1"/>
  <c r="R354" i="7" s="1"/>
  <c r="Q354" i="7" a="1"/>
  <c r="Q354" i="7" s="1"/>
  <c r="O354" i="7" a="1"/>
  <c r="O354" i="7" s="1"/>
  <c r="N354" i="7" a="1"/>
  <c r="N354" i="7" s="1"/>
  <c r="L354" i="7" a="1"/>
  <c r="L354" i="7" s="1"/>
  <c r="K354" i="7" a="1"/>
  <c r="K354" i="7" s="1"/>
  <c r="I354" i="7" a="1"/>
  <c r="I354" i="7" s="1"/>
  <c r="H354" i="7" a="1"/>
  <c r="H354" i="7" s="1"/>
  <c r="R353" i="7" a="1"/>
  <c r="R353" i="7" s="1"/>
  <c r="Q353" i="7" a="1"/>
  <c r="Q353" i="7" s="1"/>
  <c r="O353" i="7" a="1"/>
  <c r="O353" i="7" s="1"/>
  <c r="N353" i="7" a="1"/>
  <c r="N353" i="7" s="1"/>
  <c r="L353" i="7" a="1"/>
  <c r="L353" i="7" s="1"/>
  <c r="K353" i="7" a="1"/>
  <c r="K353" i="7" s="1"/>
  <c r="I353" i="7" a="1"/>
  <c r="I353" i="7" s="1"/>
  <c r="H353" i="7" a="1"/>
  <c r="H353" i="7" s="1"/>
  <c r="R352" i="7" a="1"/>
  <c r="R352" i="7" s="1"/>
  <c r="Q352" i="7" a="1"/>
  <c r="Q352" i="7" s="1"/>
  <c r="O352" i="7" a="1"/>
  <c r="O352" i="7" s="1"/>
  <c r="N352" i="7" a="1"/>
  <c r="N352" i="7" s="1"/>
  <c r="L352" i="7" a="1"/>
  <c r="L352" i="7" s="1"/>
  <c r="K352" i="7" a="1"/>
  <c r="K352" i="7" s="1"/>
  <c r="I352" i="7" a="1"/>
  <c r="I352" i="7" s="1"/>
  <c r="H352" i="7" a="1"/>
  <c r="H352" i="7" s="1"/>
  <c r="R351" i="7" a="1"/>
  <c r="R351" i="7" s="1"/>
  <c r="Q351" i="7" a="1"/>
  <c r="Q351" i="7" s="1"/>
  <c r="O351" i="7" a="1"/>
  <c r="O351" i="7" s="1"/>
  <c r="N351" i="7" a="1"/>
  <c r="N351" i="7" s="1"/>
  <c r="L351" i="7" a="1"/>
  <c r="L351" i="7" s="1"/>
  <c r="K351" i="7" a="1"/>
  <c r="K351" i="7" s="1"/>
  <c r="I351" i="7" a="1"/>
  <c r="I351" i="7" s="1"/>
  <c r="H351" i="7" a="1"/>
  <c r="H351" i="7" s="1"/>
  <c r="R350" i="7" a="1"/>
  <c r="R350" i="7" s="1"/>
  <c r="Q350" i="7" a="1"/>
  <c r="Q350" i="7" s="1"/>
  <c r="O350" i="7" a="1"/>
  <c r="O350" i="7" s="1"/>
  <c r="N350" i="7" a="1"/>
  <c r="N350" i="7" s="1"/>
  <c r="L350" i="7" a="1"/>
  <c r="L350" i="7" s="1"/>
  <c r="K350" i="7" a="1"/>
  <c r="K350" i="7" s="1"/>
  <c r="I350" i="7" a="1"/>
  <c r="I350" i="7" s="1"/>
  <c r="H350" i="7" a="1"/>
  <c r="H350" i="7" s="1"/>
  <c r="R349" i="7" a="1"/>
  <c r="R349" i="7" s="1"/>
  <c r="Q349" i="7" a="1"/>
  <c r="Q349" i="7" s="1"/>
  <c r="O349" i="7" a="1"/>
  <c r="O349" i="7" s="1"/>
  <c r="N349" i="7" a="1"/>
  <c r="N349" i="7" s="1"/>
  <c r="L349" i="7" a="1"/>
  <c r="L349" i="7" s="1"/>
  <c r="K349" i="7" a="1"/>
  <c r="K349" i="7" s="1"/>
  <c r="I349" i="7" a="1"/>
  <c r="I349" i="7" s="1"/>
  <c r="H349" i="7" a="1"/>
  <c r="H349" i="7" s="1"/>
  <c r="R348" i="7" a="1"/>
  <c r="R348" i="7" s="1"/>
  <c r="Q348" i="7" a="1"/>
  <c r="Q348" i="7" s="1"/>
  <c r="O348" i="7" a="1"/>
  <c r="O348" i="7" s="1"/>
  <c r="N348" i="7" a="1"/>
  <c r="N348" i="7" s="1"/>
  <c r="L348" i="7" a="1"/>
  <c r="L348" i="7" s="1"/>
  <c r="K348" i="7" a="1"/>
  <c r="K348" i="7" s="1"/>
  <c r="I348" i="7" a="1"/>
  <c r="I348" i="7" s="1"/>
  <c r="H348" i="7" a="1"/>
  <c r="H348" i="7" s="1"/>
  <c r="R347" i="7" a="1"/>
  <c r="R347" i="7" s="1"/>
  <c r="Q347" i="7" a="1"/>
  <c r="Q347" i="7" s="1"/>
  <c r="O347" i="7" a="1"/>
  <c r="O347" i="7" s="1"/>
  <c r="N347" i="7" a="1"/>
  <c r="N347" i="7" s="1"/>
  <c r="L347" i="7" a="1"/>
  <c r="L347" i="7" s="1"/>
  <c r="K347" i="7" a="1"/>
  <c r="K347" i="7" s="1"/>
  <c r="I347" i="7" a="1"/>
  <c r="I347" i="7" s="1"/>
  <c r="H347" i="7" a="1"/>
  <c r="H347" i="7" s="1"/>
  <c r="R346" i="7" a="1"/>
  <c r="R346" i="7" s="1"/>
  <c r="Q346" i="7" a="1"/>
  <c r="Q346" i="7" s="1"/>
  <c r="O346" i="7" a="1"/>
  <c r="O346" i="7" s="1"/>
  <c r="N346" i="7" a="1"/>
  <c r="N346" i="7" s="1"/>
  <c r="L346" i="7" a="1"/>
  <c r="L346" i="7" s="1"/>
  <c r="K346" i="7" a="1"/>
  <c r="K346" i="7" s="1"/>
  <c r="I346" i="7" a="1"/>
  <c r="I346" i="7" s="1"/>
  <c r="H346" i="7" a="1"/>
  <c r="H346" i="7" s="1"/>
  <c r="R345" i="7" a="1"/>
  <c r="R345" i="7" s="1"/>
  <c r="Q345" i="7" a="1"/>
  <c r="Q345" i="7" s="1"/>
  <c r="O345" i="7" a="1"/>
  <c r="O345" i="7" s="1"/>
  <c r="N345" i="7" a="1"/>
  <c r="N345" i="7" s="1"/>
  <c r="L345" i="7" a="1"/>
  <c r="L345" i="7" s="1"/>
  <c r="K345" i="7" a="1"/>
  <c r="K345" i="7" s="1"/>
  <c r="I345" i="7" a="1"/>
  <c r="I345" i="7" s="1"/>
  <c r="H345" i="7" a="1"/>
  <c r="H345" i="7" s="1"/>
  <c r="R344" i="7" a="1"/>
  <c r="R344" i="7" s="1"/>
  <c r="Q344" i="7" a="1"/>
  <c r="Q344" i="7" s="1"/>
  <c r="O344" i="7" a="1"/>
  <c r="O344" i="7" s="1"/>
  <c r="N344" i="7" a="1"/>
  <c r="N344" i="7" s="1"/>
  <c r="L344" i="7" a="1"/>
  <c r="L344" i="7" s="1"/>
  <c r="K344" i="7" a="1"/>
  <c r="K344" i="7" s="1"/>
  <c r="I344" i="7" a="1"/>
  <c r="I344" i="7" s="1"/>
  <c r="H344" i="7" a="1"/>
  <c r="H344" i="7" s="1"/>
  <c r="R343" i="7" a="1"/>
  <c r="R343" i="7" s="1"/>
  <c r="Q343" i="7" a="1"/>
  <c r="Q343" i="7" s="1"/>
  <c r="O343" i="7" a="1"/>
  <c r="O343" i="7" s="1"/>
  <c r="N343" i="7" a="1"/>
  <c r="N343" i="7" s="1"/>
  <c r="L343" i="7" a="1"/>
  <c r="L343" i="7" s="1"/>
  <c r="K343" i="7" a="1"/>
  <c r="K343" i="7" s="1"/>
  <c r="I343" i="7" a="1"/>
  <c r="I343" i="7" s="1"/>
  <c r="H343" i="7" a="1"/>
  <c r="H343" i="7" s="1"/>
  <c r="R342" i="7" a="1"/>
  <c r="R342" i="7" s="1"/>
  <c r="Q342" i="7" a="1"/>
  <c r="Q342" i="7" s="1"/>
  <c r="O342" i="7" a="1"/>
  <c r="O342" i="7" s="1"/>
  <c r="N342" i="7" a="1"/>
  <c r="N342" i="7" s="1"/>
  <c r="L342" i="7" a="1"/>
  <c r="L342" i="7" s="1"/>
  <c r="K342" i="7" a="1"/>
  <c r="K342" i="7" s="1"/>
  <c r="I342" i="7" a="1"/>
  <c r="I342" i="7" s="1"/>
  <c r="H342" i="7" a="1"/>
  <c r="H342" i="7" s="1"/>
  <c r="R341" i="7" a="1"/>
  <c r="R341" i="7" s="1"/>
  <c r="Q341" i="7" a="1"/>
  <c r="Q341" i="7" s="1"/>
  <c r="O341" i="7" a="1"/>
  <c r="O341" i="7" s="1"/>
  <c r="N341" i="7" a="1"/>
  <c r="N341" i="7" s="1"/>
  <c r="L341" i="7" a="1"/>
  <c r="L341" i="7" s="1"/>
  <c r="K341" i="7" a="1"/>
  <c r="K341" i="7" s="1"/>
  <c r="I341" i="7" a="1"/>
  <c r="I341" i="7" s="1"/>
  <c r="H341" i="7" a="1"/>
  <c r="H341" i="7" s="1"/>
  <c r="R340" i="7" a="1"/>
  <c r="R340" i="7" s="1"/>
  <c r="Q340" i="7" a="1"/>
  <c r="Q340" i="7" s="1"/>
  <c r="O340" i="7" a="1"/>
  <c r="O340" i="7" s="1"/>
  <c r="N340" i="7" a="1"/>
  <c r="N340" i="7" s="1"/>
  <c r="L340" i="7" a="1"/>
  <c r="L340" i="7" s="1"/>
  <c r="K340" i="7" a="1"/>
  <c r="K340" i="7" s="1"/>
  <c r="I340" i="7" a="1"/>
  <c r="I340" i="7" s="1"/>
  <c r="H340" i="7" a="1"/>
  <c r="H340" i="7" s="1"/>
  <c r="R339" i="7" a="1"/>
  <c r="R339" i="7" s="1"/>
  <c r="Q339" i="7" a="1"/>
  <c r="Q339" i="7" s="1"/>
  <c r="O339" i="7" a="1"/>
  <c r="O339" i="7" s="1"/>
  <c r="N339" i="7" a="1"/>
  <c r="N339" i="7" s="1"/>
  <c r="L339" i="7" a="1"/>
  <c r="L339" i="7" s="1"/>
  <c r="K339" i="7" a="1"/>
  <c r="K339" i="7" s="1"/>
  <c r="I339" i="7" a="1"/>
  <c r="I339" i="7" s="1"/>
  <c r="H339" i="7" a="1"/>
  <c r="H339" i="7" s="1"/>
  <c r="R338" i="7" a="1"/>
  <c r="R338" i="7" s="1"/>
  <c r="Q338" i="7" a="1"/>
  <c r="Q338" i="7" s="1"/>
  <c r="O338" i="7" a="1"/>
  <c r="O338" i="7" s="1"/>
  <c r="N338" i="7" a="1"/>
  <c r="N338" i="7" s="1"/>
  <c r="L338" i="7" a="1"/>
  <c r="L338" i="7" s="1"/>
  <c r="K338" i="7" a="1"/>
  <c r="K338" i="7" s="1"/>
  <c r="I338" i="7" a="1"/>
  <c r="I338" i="7" s="1"/>
  <c r="H338" i="7" a="1"/>
  <c r="H338" i="7" s="1"/>
  <c r="R337" i="7" a="1"/>
  <c r="R337" i="7" s="1"/>
  <c r="Q337" i="7" a="1"/>
  <c r="Q337" i="7" s="1"/>
  <c r="O337" i="7" a="1"/>
  <c r="O337" i="7" s="1"/>
  <c r="N337" i="7" a="1"/>
  <c r="N337" i="7" s="1"/>
  <c r="L337" i="7" a="1"/>
  <c r="L337" i="7" s="1"/>
  <c r="K337" i="7" a="1"/>
  <c r="K337" i="7" s="1"/>
  <c r="I337" i="7" a="1"/>
  <c r="I337" i="7" s="1"/>
  <c r="H337" i="7" a="1"/>
  <c r="H337" i="7" s="1"/>
  <c r="R336" i="7" a="1"/>
  <c r="R336" i="7" s="1"/>
  <c r="Q336" i="7" a="1"/>
  <c r="Q336" i="7" s="1"/>
  <c r="O336" i="7" a="1"/>
  <c r="O336" i="7" s="1"/>
  <c r="N336" i="7" a="1"/>
  <c r="N336" i="7" s="1"/>
  <c r="L336" i="7" a="1"/>
  <c r="L336" i="7" s="1"/>
  <c r="K336" i="7" a="1"/>
  <c r="K336" i="7" s="1"/>
  <c r="I336" i="7" a="1"/>
  <c r="I336" i="7" s="1"/>
  <c r="H336" i="7" a="1"/>
  <c r="H336" i="7" s="1"/>
  <c r="R335" i="7" a="1"/>
  <c r="R335" i="7" s="1"/>
  <c r="Q335" i="7" a="1"/>
  <c r="Q335" i="7" s="1"/>
  <c r="O335" i="7" a="1"/>
  <c r="O335" i="7" s="1"/>
  <c r="N335" i="7" a="1"/>
  <c r="N335" i="7" s="1"/>
  <c r="L335" i="7" a="1"/>
  <c r="L335" i="7" s="1"/>
  <c r="K335" i="7" a="1"/>
  <c r="K335" i="7" s="1"/>
  <c r="I335" i="7" a="1"/>
  <c r="I335" i="7" s="1"/>
  <c r="H335" i="7" a="1"/>
  <c r="H335" i="7" s="1"/>
  <c r="R334" i="7" a="1"/>
  <c r="R334" i="7" s="1"/>
  <c r="Q334" i="7" a="1"/>
  <c r="Q334" i="7" s="1"/>
  <c r="O334" i="7" a="1"/>
  <c r="O334" i="7" s="1"/>
  <c r="N334" i="7" a="1"/>
  <c r="N334" i="7" s="1"/>
  <c r="L334" i="7" a="1"/>
  <c r="L334" i="7" s="1"/>
  <c r="K334" i="7" a="1"/>
  <c r="K334" i="7" s="1"/>
  <c r="I334" i="7" a="1"/>
  <c r="I334" i="7" s="1"/>
  <c r="H334" i="7" a="1"/>
  <c r="H334" i="7" s="1"/>
  <c r="R333" i="7" a="1"/>
  <c r="R333" i="7" s="1"/>
  <c r="Q333" i="7" a="1"/>
  <c r="Q333" i="7" s="1"/>
  <c r="O333" i="7" a="1"/>
  <c r="O333" i="7" s="1"/>
  <c r="N333" i="7" a="1"/>
  <c r="N333" i="7" s="1"/>
  <c r="L333" i="7" a="1"/>
  <c r="L333" i="7" s="1"/>
  <c r="K333" i="7" a="1"/>
  <c r="K333" i="7" s="1"/>
  <c r="I333" i="7" a="1"/>
  <c r="I333" i="7" s="1"/>
  <c r="H333" i="7" a="1"/>
  <c r="H333" i="7" s="1"/>
  <c r="R332" i="7" a="1"/>
  <c r="R332" i="7" s="1"/>
  <c r="Q332" i="7" a="1"/>
  <c r="Q332" i="7" s="1"/>
  <c r="O332" i="7" a="1"/>
  <c r="O332" i="7" s="1"/>
  <c r="N332" i="7" a="1"/>
  <c r="N332" i="7" s="1"/>
  <c r="L332" i="7" a="1"/>
  <c r="L332" i="7" s="1"/>
  <c r="K332" i="7" a="1"/>
  <c r="K332" i="7" s="1"/>
  <c r="I332" i="7" a="1"/>
  <c r="I332" i="7" s="1"/>
  <c r="H332" i="7" a="1"/>
  <c r="H332" i="7" s="1"/>
  <c r="R331" i="7" a="1"/>
  <c r="R331" i="7" s="1"/>
  <c r="Q331" i="7" a="1"/>
  <c r="Q331" i="7" s="1"/>
  <c r="O331" i="7" a="1"/>
  <c r="O331" i="7" s="1"/>
  <c r="N331" i="7" a="1"/>
  <c r="N331" i="7" s="1"/>
  <c r="L331" i="7" a="1"/>
  <c r="L331" i="7" s="1"/>
  <c r="K331" i="7" a="1"/>
  <c r="K331" i="7" s="1"/>
  <c r="I331" i="7" a="1"/>
  <c r="I331" i="7" s="1"/>
  <c r="H331" i="7" a="1"/>
  <c r="H331" i="7" s="1"/>
  <c r="R330" i="7" a="1"/>
  <c r="R330" i="7" s="1"/>
  <c r="Q330" i="7" a="1"/>
  <c r="Q330" i="7" s="1"/>
  <c r="O330" i="7" a="1"/>
  <c r="O330" i="7" s="1"/>
  <c r="N330" i="7" a="1"/>
  <c r="N330" i="7" s="1"/>
  <c r="L330" i="7" a="1"/>
  <c r="L330" i="7" s="1"/>
  <c r="K330" i="7" a="1"/>
  <c r="K330" i="7" s="1"/>
  <c r="I330" i="7" a="1"/>
  <c r="I330" i="7" s="1"/>
  <c r="H330" i="7" a="1"/>
  <c r="H330" i="7" s="1"/>
  <c r="R329" i="7" a="1"/>
  <c r="R329" i="7" s="1"/>
  <c r="Q329" i="7" a="1"/>
  <c r="Q329" i="7" s="1"/>
  <c r="O329" i="7" a="1"/>
  <c r="O329" i="7" s="1"/>
  <c r="N329" i="7" a="1"/>
  <c r="N329" i="7" s="1"/>
  <c r="L329" i="7" a="1"/>
  <c r="L329" i="7" s="1"/>
  <c r="K329" i="7" a="1"/>
  <c r="K329" i="7" s="1"/>
  <c r="I329" i="7" a="1"/>
  <c r="I329" i="7" s="1"/>
  <c r="H329" i="7" a="1"/>
  <c r="H329" i="7" s="1"/>
  <c r="R328" i="7" a="1"/>
  <c r="R328" i="7" s="1"/>
  <c r="Q328" i="7" a="1"/>
  <c r="Q328" i="7" s="1"/>
  <c r="O328" i="7" a="1"/>
  <c r="O328" i="7" s="1"/>
  <c r="N328" i="7" a="1"/>
  <c r="N328" i="7" s="1"/>
  <c r="L328" i="7" a="1"/>
  <c r="L328" i="7" s="1"/>
  <c r="K328" i="7" a="1"/>
  <c r="K328" i="7" s="1"/>
  <c r="I328" i="7" a="1"/>
  <c r="I328" i="7" s="1"/>
  <c r="H328" i="7" a="1"/>
  <c r="H328" i="7" s="1"/>
  <c r="R327" i="7" a="1"/>
  <c r="R327" i="7" s="1"/>
  <c r="Q327" i="7" a="1"/>
  <c r="Q327" i="7" s="1"/>
  <c r="O327" i="7" a="1"/>
  <c r="O327" i="7" s="1"/>
  <c r="N327" i="7" a="1"/>
  <c r="N327" i="7" s="1"/>
  <c r="L327" i="7" a="1"/>
  <c r="L327" i="7" s="1"/>
  <c r="K327" i="7" a="1"/>
  <c r="K327" i="7" s="1"/>
  <c r="I327" i="7" a="1"/>
  <c r="I327" i="7" s="1"/>
  <c r="H327" i="7" a="1"/>
  <c r="H327" i="7" s="1"/>
  <c r="R326" i="7" a="1"/>
  <c r="R326" i="7" s="1"/>
  <c r="Q326" i="7" a="1"/>
  <c r="Q326" i="7" s="1"/>
  <c r="O326" i="7" a="1"/>
  <c r="O326" i="7" s="1"/>
  <c r="N326" i="7" a="1"/>
  <c r="N326" i="7" s="1"/>
  <c r="L326" i="7" a="1"/>
  <c r="L326" i="7" s="1"/>
  <c r="K326" i="7" a="1"/>
  <c r="K326" i="7" s="1"/>
  <c r="I326" i="7" a="1"/>
  <c r="I326" i="7" s="1"/>
  <c r="H326" i="7" a="1"/>
  <c r="H326" i="7" s="1"/>
  <c r="R325" i="7" a="1"/>
  <c r="R325" i="7" s="1"/>
  <c r="Q325" i="7" a="1"/>
  <c r="Q325" i="7" s="1"/>
  <c r="O325" i="7" a="1"/>
  <c r="O325" i="7" s="1"/>
  <c r="N325" i="7" a="1"/>
  <c r="N325" i="7" s="1"/>
  <c r="L325" i="7" a="1"/>
  <c r="L325" i="7" s="1"/>
  <c r="K325" i="7" a="1"/>
  <c r="K325" i="7" s="1"/>
  <c r="I325" i="7" a="1"/>
  <c r="I325" i="7" s="1"/>
  <c r="H325" i="7" a="1"/>
  <c r="H325" i="7" s="1"/>
  <c r="R324" i="7" a="1"/>
  <c r="R324" i="7" s="1"/>
  <c r="Q324" i="7" a="1"/>
  <c r="Q324" i="7" s="1"/>
  <c r="O324" i="7" a="1"/>
  <c r="O324" i="7" s="1"/>
  <c r="N324" i="7" a="1"/>
  <c r="N324" i="7" s="1"/>
  <c r="L324" i="7" a="1"/>
  <c r="L324" i="7" s="1"/>
  <c r="K324" i="7" a="1"/>
  <c r="K324" i="7" s="1"/>
  <c r="I324" i="7" a="1"/>
  <c r="I324" i="7" s="1"/>
  <c r="H324" i="7" a="1"/>
  <c r="H324" i="7" s="1"/>
  <c r="R323" i="7" a="1"/>
  <c r="R323" i="7" s="1"/>
  <c r="Q323" i="7" a="1"/>
  <c r="Q323" i="7" s="1"/>
  <c r="O323" i="7" a="1"/>
  <c r="O323" i="7" s="1"/>
  <c r="N323" i="7" a="1"/>
  <c r="N323" i="7" s="1"/>
  <c r="L323" i="7" a="1"/>
  <c r="L323" i="7" s="1"/>
  <c r="K323" i="7" a="1"/>
  <c r="K323" i="7" s="1"/>
  <c r="I323" i="7" a="1"/>
  <c r="I323" i="7" s="1"/>
  <c r="H323" i="7" a="1"/>
  <c r="H323" i="7" s="1"/>
  <c r="R322" i="7" a="1"/>
  <c r="R322" i="7" s="1"/>
  <c r="Q322" i="7" a="1"/>
  <c r="Q322" i="7" s="1"/>
  <c r="O322" i="7" a="1"/>
  <c r="O322" i="7" s="1"/>
  <c r="N322" i="7" a="1"/>
  <c r="N322" i="7" s="1"/>
  <c r="L322" i="7" a="1"/>
  <c r="L322" i="7" s="1"/>
  <c r="K322" i="7" a="1"/>
  <c r="K322" i="7" s="1"/>
  <c r="I322" i="7" a="1"/>
  <c r="I322" i="7" s="1"/>
  <c r="H322" i="7" a="1"/>
  <c r="H322" i="7" s="1"/>
  <c r="R321" i="7" a="1"/>
  <c r="R321" i="7" s="1"/>
  <c r="Q321" i="7" a="1"/>
  <c r="Q321" i="7" s="1"/>
  <c r="O321" i="7" a="1"/>
  <c r="O321" i="7" s="1"/>
  <c r="N321" i="7" a="1"/>
  <c r="N321" i="7" s="1"/>
  <c r="L321" i="7" a="1"/>
  <c r="L321" i="7" s="1"/>
  <c r="K321" i="7" a="1"/>
  <c r="K321" i="7" s="1"/>
  <c r="I321" i="7" a="1"/>
  <c r="I321" i="7" s="1"/>
  <c r="H321" i="7" a="1"/>
  <c r="H321" i="7" s="1"/>
  <c r="R320" i="7" a="1"/>
  <c r="R320" i="7" s="1"/>
  <c r="Q320" i="7" a="1"/>
  <c r="Q320" i="7" s="1"/>
  <c r="O320" i="7" a="1"/>
  <c r="O320" i="7" s="1"/>
  <c r="N320" i="7" a="1"/>
  <c r="N320" i="7" s="1"/>
  <c r="L320" i="7" a="1"/>
  <c r="L320" i="7" s="1"/>
  <c r="K320" i="7" a="1"/>
  <c r="K320" i="7" s="1"/>
  <c r="I320" i="7" a="1"/>
  <c r="I320" i="7" s="1"/>
  <c r="H320" i="7" a="1"/>
  <c r="H320" i="7" s="1"/>
  <c r="R319" i="7" a="1"/>
  <c r="R319" i="7" s="1"/>
  <c r="Q319" i="7" a="1"/>
  <c r="Q319" i="7" s="1"/>
  <c r="O319" i="7" a="1"/>
  <c r="O319" i="7" s="1"/>
  <c r="N319" i="7" a="1"/>
  <c r="N319" i="7" s="1"/>
  <c r="L319" i="7" a="1"/>
  <c r="L319" i="7" s="1"/>
  <c r="K319" i="7" a="1"/>
  <c r="K319" i="7" s="1"/>
  <c r="I319" i="7" a="1"/>
  <c r="I319" i="7" s="1"/>
  <c r="H319" i="7" a="1"/>
  <c r="H319" i="7" s="1"/>
  <c r="R318" i="7" a="1"/>
  <c r="R318" i="7" s="1"/>
  <c r="Q318" i="7" a="1"/>
  <c r="Q318" i="7" s="1"/>
  <c r="O318" i="7" a="1"/>
  <c r="O318" i="7" s="1"/>
  <c r="N318" i="7" a="1"/>
  <c r="N318" i="7" s="1"/>
  <c r="L318" i="7" a="1"/>
  <c r="L318" i="7" s="1"/>
  <c r="K318" i="7" a="1"/>
  <c r="K318" i="7" s="1"/>
  <c r="I318" i="7" a="1"/>
  <c r="I318" i="7" s="1"/>
  <c r="H318" i="7" a="1"/>
  <c r="H318" i="7" s="1"/>
  <c r="R317" i="7" a="1"/>
  <c r="R317" i="7" s="1"/>
  <c r="Q317" i="7" a="1"/>
  <c r="Q317" i="7" s="1"/>
  <c r="O317" i="7" a="1"/>
  <c r="O317" i="7" s="1"/>
  <c r="N317" i="7" a="1"/>
  <c r="N317" i="7" s="1"/>
  <c r="L317" i="7" a="1"/>
  <c r="L317" i="7" s="1"/>
  <c r="K317" i="7" a="1"/>
  <c r="K317" i="7" s="1"/>
  <c r="I317" i="7" a="1"/>
  <c r="I317" i="7" s="1"/>
  <c r="H317" i="7" a="1"/>
  <c r="H317" i="7" s="1"/>
  <c r="R316" i="7" a="1"/>
  <c r="R316" i="7" s="1"/>
  <c r="Q316" i="7" a="1"/>
  <c r="Q316" i="7" s="1"/>
  <c r="O316" i="7" a="1"/>
  <c r="O316" i="7" s="1"/>
  <c r="N316" i="7" a="1"/>
  <c r="N316" i="7" s="1"/>
  <c r="L316" i="7" a="1"/>
  <c r="L316" i="7" s="1"/>
  <c r="K316" i="7" a="1"/>
  <c r="K316" i="7" s="1"/>
  <c r="I316" i="7" a="1"/>
  <c r="I316" i="7" s="1"/>
  <c r="H316" i="7" a="1"/>
  <c r="H316" i="7" s="1"/>
  <c r="R315" i="7" a="1"/>
  <c r="R315" i="7" s="1"/>
  <c r="Q315" i="7" a="1"/>
  <c r="Q315" i="7" s="1"/>
  <c r="O315" i="7" a="1"/>
  <c r="O315" i="7" s="1"/>
  <c r="N315" i="7" a="1"/>
  <c r="N315" i="7" s="1"/>
  <c r="L315" i="7" a="1"/>
  <c r="L315" i="7" s="1"/>
  <c r="K315" i="7" a="1"/>
  <c r="K315" i="7" s="1"/>
  <c r="I315" i="7" a="1"/>
  <c r="I315" i="7" s="1"/>
  <c r="H315" i="7" a="1"/>
  <c r="H315" i="7" s="1"/>
  <c r="R314" i="7" a="1"/>
  <c r="R314" i="7" s="1"/>
  <c r="Q314" i="7" a="1"/>
  <c r="Q314" i="7" s="1"/>
  <c r="O314" i="7" a="1"/>
  <c r="O314" i="7" s="1"/>
  <c r="N314" i="7" a="1"/>
  <c r="N314" i="7" s="1"/>
  <c r="L314" i="7" a="1"/>
  <c r="L314" i="7" s="1"/>
  <c r="K314" i="7" a="1"/>
  <c r="K314" i="7" s="1"/>
  <c r="I314" i="7" a="1"/>
  <c r="I314" i="7" s="1"/>
  <c r="H314" i="7" a="1"/>
  <c r="H314" i="7" s="1"/>
  <c r="R313" i="7" a="1"/>
  <c r="R313" i="7" s="1"/>
  <c r="Q313" i="7" a="1"/>
  <c r="Q313" i="7" s="1"/>
  <c r="O313" i="7" a="1"/>
  <c r="O313" i="7" s="1"/>
  <c r="N313" i="7" a="1"/>
  <c r="N313" i="7" s="1"/>
  <c r="L313" i="7" a="1"/>
  <c r="L313" i="7" s="1"/>
  <c r="K313" i="7" a="1"/>
  <c r="K313" i="7" s="1"/>
  <c r="I313" i="7" a="1"/>
  <c r="I313" i="7" s="1"/>
  <c r="H313" i="7" a="1"/>
  <c r="H313" i="7" s="1"/>
  <c r="R312" i="7" a="1"/>
  <c r="R312" i="7" s="1"/>
  <c r="Q312" i="7" a="1"/>
  <c r="Q312" i="7" s="1"/>
  <c r="O312" i="7" a="1"/>
  <c r="O312" i="7" s="1"/>
  <c r="N312" i="7" a="1"/>
  <c r="N312" i="7" s="1"/>
  <c r="L312" i="7" a="1"/>
  <c r="L312" i="7" s="1"/>
  <c r="K312" i="7" a="1"/>
  <c r="K312" i="7" s="1"/>
  <c r="I312" i="7" a="1"/>
  <c r="I312" i="7" s="1"/>
  <c r="H312" i="7" a="1"/>
  <c r="H312" i="7" s="1"/>
  <c r="R311" i="7" a="1"/>
  <c r="R311" i="7" s="1"/>
  <c r="Q311" i="7" a="1"/>
  <c r="Q311" i="7" s="1"/>
  <c r="O311" i="7" a="1"/>
  <c r="O311" i="7" s="1"/>
  <c r="N311" i="7" a="1"/>
  <c r="N311" i="7" s="1"/>
  <c r="L311" i="7" a="1"/>
  <c r="L311" i="7" s="1"/>
  <c r="K311" i="7" a="1"/>
  <c r="K311" i="7" s="1"/>
  <c r="I311" i="7" a="1"/>
  <c r="I311" i="7" s="1"/>
  <c r="H311" i="7" a="1"/>
  <c r="H311" i="7" s="1"/>
  <c r="R310" i="7" a="1"/>
  <c r="R310" i="7" s="1"/>
  <c r="Q310" i="7" a="1"/>
  <c r="Q310" i="7" s="1"/>
  <c r="O310" i="7" a="1"/>
  <c r="O310" i="7" s="1"/>
  <c r="N310" i="7" a="1"/>
  <c r="N310" i="7" s="1"/>
  <c r="L310" i="7" a="1"/>
  <c r="L310" i="7" s="1"/>
  <c r="K310" i="7" a="1"/>
  <c r="K310" i="7" s="1"/>
  <c r="I310" i="7" a="1"/>
  <c r="I310" i="7" s="1"/>
  <c r="H310" i="7" a="1"/>
  <c r="H310" i="7" s="1"/>
  <c r="R309" i="7" a="1"/>
  <c r="R309" i="7" s="1"/>
  <c r="Q309" i="7" a="1"/>
  <c r="Q309" i="7" s="1"/>
  <c r="O309" i="7" a="1"/>
  <c r="O309" i="7" s="1"/>
  <c r="N309" i="7" a="1"/>
  <c r="N309" i="7" s="1"/>
  <c r="L309" i="7" a="1"/>
  <c r="L309" i="7" s="1"/>
  <c r="K309" i="7" a="1"/>
  <c r="K309" i="7" s="1"/>
  <c r="I309" i="7" a="1"/>
  <c r="I309" i="7" s="1"/>
  <c r="H309" i="7" a="1"/>
  <c r="H309" i="7" s="1"/>
  <c r="R308" i="7" a="1"/>
  <c r="R308" i="7" s="1"/>
  <c r="Q308" i="7" a="1"/>
  <c r="Q308" i="7" s="1"/>
  <c r="O308" i="7" a="1"/>
  <c r="O308" i="7" s="1"/>
  <c r="N308" i="7" a="1"/>
  <c r="N308" i="7" s="1"/>
  <c r="L308" i="7" a="1"/>
  <c r="L308" i="7" s="1"/>
  <c r="K308" i="7" a="1"/>
  <c r="K308" i="7" s="1"/>
  <c r="I308" i="7" a="1"/>
  <c r="I308" i="7" s="1"/>
  <c r="H308" i="7" a="1"/>
  <c r="H308" i="7" s="1"/>
  <c r="R307" i="7" a="1"/>
  <c r="R307" i="7" s="1"/>
  <c r="Q307" i="7" a="1"/>
  <c r="Q307" i="7" s="1"/>
  <c r="O307" i="7" a="1"/>
  <c r="O307" i="7" s="1"/>
  <c r="N307" i="7" a="1"/>
  <c r="N307" i="7" s="1"/>
  <c r="L307" i="7" a="1"/>
  <c r="L307" i="7" s="1"/>
  <c r="K307" i="7" a="1"/>
  <c r="K307" i="7" s="1"/>
  <c r="I307" i="7" a="1"/>
  <c r="I307" i="7" s="1"/>
  <c r="H307" i="7" a="1"/>
  <c r="H307" i="7" s="1"/>
  <c r="R306" i="7" a="1"/>
  <c r="R306" i="7" s="1"/>
  <c r="Q306" i="7" a="1"/>
  <c r="Q306" i="7" s="1"/>
  <c r="O306" i="7" a="1"/>
  <c r="O306" i="7" s="1"/>
  <c r="N306" i="7" a="1"/>
  <c r="N306" i="7" s="1"/>
  <c r="L306" i="7" a="1"/>
  <c r="L306" i="7" s="1"/>
  <c r="K306" i="7" a="1"/>
  <c r="K306" i="7" s="1"/>
  <c r="I306" i="7" a="1"/>
  <c r="I306" i="7" s="1"/>
  <c r="H306" i="7" a="1"/>
  <c r="H306" i="7" s="1"/>
  <c r="R305" i="7" a="1"/>
  <c r="R305" i="7" s="1"/>
  <c r="Q305" i="7" a="1"/>
  <c r="Q305" i="7" s="1"/>
  <c r="O305" i="7" a="1"/>
  <c r="O305" i="7" s="1"/>
  <c r="N305" i="7" a="1"/>
  <c r="N305" i="7" s="1"/>
  <c r="L305" i="7" a="1"/>
  <c r="L305" i="7" s="1"/>
  <c r="K305" i="7" a="1"/>
  <c r="K305" i="7" s="1"/>
  <c r="I305" i="7" a="1"/>
  <c r="I305" i="7" s="1"/>
  <c r="H305" i="7" a="1"/>
  <c r="H305" i="7" s="1"/>
  <c r="R304" i="7" a="1"/>
  <c r="R304" i="7" s="1"/>
  <c r="Q304" i="7" a="1"/>
  <c r="Q304" i="7" s="1"/>
  <c r="O304" i="7" a="1"/>
  <c r="O304" i="7" s="1"/>
  <c r="N304" i="7" a="1"/>
  <c r="N304" i="7" s="1"/>
  <c r="L304" i="7" a="1"/>
  <c r="L304" i="7" s="1"/>
  <c r="K304" i="7" a="1"/>
  <c r="K304" i="7" s="1"/>
  <c r="I304" i="7" a="1"/>
  <c r="I304" i="7" s="1"/>
  <c r="H304" i="7" a="1"/>
  <c r="H304" i="7" s="1"/>
  <c r="R303" i="7" a="1"/>
  <c r="R303" i="7" s="1"/>
  <c r="Q303" i="7" a="1"/>
  <c r="Q303" i="7" s="1"/>
  <c r="O303" i="7" a="1"/>
  <c r="O303" i="7" s="1"/>
  <c r="N303" i="7" a="1"/>
  <c r="N303" i="7" s="1"/>
  <c r="L303" i="7" a="1"/>
  <c r="L303" i="7" s="1"/>
  <c r="K303" i="7" a="1"/>
  <c r="K303" i="7" s="1"/>
  <c r="I303" i="7" a="1"/>
  <c r="I303" i="7" s="1"/>
  <c r="H303" i="7" a="1"/>
  <c r="H303" i="7" s="1"/>
  <c r="R302" i="7" a="1"/>
  <c r="R302" i="7" s="1"/>
  <c r="Q302" i="7" a="1"/>
  <c r="Q302" i="7" s="1"/>
  <c r="O302" i="7" a="1"/>
  <c r="O302" i="7" s="1"/>
  <c r="N302" i="7" a="1"/>
  <c r="N302" i="7" s="1"/>
  <c r="L302" i="7" a="1"/>
  <c r="L302" i="7" s="1"/>
  <c r="K302" i="7" a="1"/>
  <c r="K302" i="7" s="1"/>
  <c r="I302" i="7" a="1"/>
  <c r="I302" i="7" s="1"/>
  <c r="H302" i="7" a="1"/>
  <c r="H302" i="7" s="1"/>
  <c r="R301" i="7" a="1"/>
  <c r="R301" i="7" s="1"/>
  <c r="Q301" i="7" a="1"/>
  <c r="Q301" i="7" s="1"/>
  <c r="O301" i="7" a="1"/>
  <c r="O301" i="7" s="1"/>
  <c r="N301" i="7" a="1"/>
  <c r="N301" i="7" s="1"/>
  <c r="L301" i="7" a="1"/>
  <c r="L301" i="7" s="1"/>
  <c r="K301" i="7" a="1"/>
  <c r="K301" i="7" s="1"/>
  <c r="I301" i="7" a="1"/>
  <c r="I301" i="7" s="1"/>
  <c r="H301" i="7" a="1"/>
  <c r="H301" i="7" s="1"/>
  <c r="R300" i="7" a="1"/>
  <c r="R300" i="7" s="1"/>
  <c r="Q300" i="7" a="1"/>
  <c r="Q300" i="7" s="1"/>
  <c r="O300" i="7" a="1"/>
  <c r="O300" i="7" s="1"/>
  <c r="N300" i="7" a="1"/>
  <c r="N300" i="7" s="1"/>
  <c r="L300" i="7" a="1"/>
  <c r="L300" i="7" s="1"/>
  <c r="K300" i="7" a="1"/>
  <c r="K300" i="7" s="1"/>
  <c r="I300" i="7" a="1"/>
  <c r="I300" i="7" s="1"/>
  <c r="H300" i="7" a="1"/>
  <c r="H300" i="7" s="1"/>
  <c r="R299" i="7" a="1"/>
  <c r="R299" i="7" s="1"/>
  <c r="Q299" i="7" a="1"/>
  <c r="Q299" i="7" s="1"/>
  <c r="O299" i="7" a="1"/>
  <c r="O299" i="7" s="1"/>
  <c r="N299" i="7" a="1"/>
  <c r="N299" i="7" s="1"/>
  <c r="L299" i="7" a="1"/>
  <c r="L299" i="7" s="1"/>
  <c r="K299" i="7" a="1"/>
  <c r="K299" i="7" s="1"/>
  <c r="I299" i="7" a="1"/>
  <c r="I299" i="7" s="1"/>
  <c r="H299" i="7" a="1"/>
  <c r="H299" i="7" s="1"/>
  <c r="R298" i="7" a="1"/>
  <c r="R298" i="7" s="1"/>
  <c r="Q298" i="7" a="1"/>
  <c r="Q298" i="7" s="1"/>
  <c r="O298" i="7" a="1"/>
  <c r="O298" i="7" s="1"/>
  <c r="N298" i="7" a="1"/>
  <c r="N298" i="7" s="1"/>
  <c r="L298" i="7" a="1"/>
  <c r="L298" i="7" s="1"/>
  <c r="K298" i="7" a="1"/>
  <c r="K298" i="7" s="1"/>
  <c r="I298" i="7" a="1"/>
  <c r="I298" i="7" s="1"/>
  <c r="H298" i="7" a="1"/>
  <c r="H298" i="7" s="1"/>
  <c r="R297" i="7" a="1"/>
  <c r="R297" i="7" s="1"/>
  <c r="Q297" i="7" a="1"/>
  <c r="Q297" i="7" s="1"/>
  <c r="O297" i="7" a="1"/>
  <c r="O297" i="7" s="1"/>
  <c r="N297" i="7" a="1"/>
  <c r="N297" i="7" s="1"/>
  <c r="L297" i="7" a="1"/>
  <c r="L297" i="7" s="1"/>
  <c r="K297" i="7" a="1"/>
  <c r="K297" i="7" s="1"/>
  <c r="I297" i="7" a="1"/>
  <c r="I297" i="7" s="1"/>
  <c r="H297" i="7" a="1"/>
  <c r="H297" i="7" s="1"/>
  <c r="R296" i="7" a="1"/>
  <c r="R296" i="7" s="1"/>
  <c r="Q296" i="7" a="1"/>
  <c r="Q296" i="7" s="1"/>
  <c r="O296" i="7" a="1"/>
  <c r="O296" i="7" s="1"/>
  <c r="N296" i="7" a="1"/>
  <c r="N296" i="7" s="1"/>
  <c r="L296" i="7" a="1"/>
  <c r="L296" i="7" s="1"/>
  <c r="K296" i="7" a="1"/>
  <c r="K296" i="7" s="1"/>
  <c r="I296" i="7" a="1"/>
  <c r="I296" i="7" s="1"/>
  <c r="H296" i="7" a="1"/>
  <c r="H296" i="7" s="1"/>
  <c r="R295" i="7" a="1"/>
  <c r="R295" i="7" s="1"/>
  <c r="Q295" i="7" a="1"/>
  <c r="Q295" i="7" s="1"/>
  <c r="O295" i="7" a="1"/>
  <c r="O295" i="7" s="1"/>
  <c r="N295" i="7" a="1"/>
  <c r="N295" i="7" s="1"/>
  <c r="L295" i="7" a="1"/>
  <c r="L295" i="7" s="1"/>
  <c r="K295" i="7" a="1"/>
  <c r="K295" i="7" s="1"/>
  <c r="I295" i="7" a="1"/>
  <c r="I295" i="7" s="1"/>
  <c r="H295" i="7" a="1"/>
  <c r="H295" i="7" s="1"/>
  <c r="R294" i="7" a="1"/>
  <c r="R294" i="7" s="1"/>
  <c r="Q294" i="7" a="1"/>
  <c r="Q294" i="7" s="1"/>
  <c r="O294" i="7" a="1"/>
  <c r="O294" i="7" s="1"/>
  <c r="N294" i="7" a="1"/>
  <c r="N294" i="7" s="1"/>
  <c r="L294" i="7" a="1"/>
  <c r="L294" i="7" s="1"/>
  <c r="K294" i="7" a="1"/>
  <c r="K294" i="7" s="1"/>
  <c r="I294" i="7" a="1"/>
  <c r="I294" i="7" s="1"/>
  <c r="H294" i="7" a="1"/>
  <c r="H294" i="7" s="1"/>
  <c r="R293" i="7" a="1"/>
  <c r="R293" i="7" s="1"/>
  <c r="Q293" i="7" a="1"/>
  <c r="Q293" i="7" s="1"/>
  <c r="O293" i="7" a="1"/>
  <c r="O293" i="7" s="1"/>
  <c r="N293" i="7" a="1"/>
  <c r="N293" i="7" s="1"/>
  <c r="L293" i="7" a="1"/>
  <c r="L293" i="7" s="1"/>
  <c r="K293" i="7" a="1"/>
  <c r="K293" i="7" s="1"/>
  <c r="I293" i="7" a="1"/>
  <c r="I293" i="7" s="1"/>
  <c r="H293" i="7" a="1"/>
  <c r="H293" i="7" s="1"/>
  <c r="R292" i="7" a="1"/>
  <c r="R292" i="7" s="1"/>
  <c r="Q292" i="7" a="1"/>
  <c r="Q292" i="7" s="1"/>
  <c r="O292" i="7" a="1"/>
  <c r="O292" i="7" s="1"/>
  <c r="N292" i="7" a="1"/>
  <c r="N292" i="7" s="1"/>
  <c r="L292" i="7" a="1"/>
  <c r="L292" i="7" s="1"/>
  <c r="K292" i="7" a="1"/>
  <c r="K292" i="7" s="1"/>
  <c r="I292" i="7" a="1"/>
  <c r="I292" i="7" s="1"/>
  <c r="H292" i="7" a="1"/>
  <c r="H292" i="7" s="1"/>
  <c r="R291" i="7" a="1"/>
  <c r="R291" i="7" s="1"/>
  <c r="Q291" i="7" a="1"/>
  <c r="Q291" i="7" s="1"/>
  <c r="O291" i="7" a="1"/>
  <c r="O291" i="7" s="1"/>
  <c r="N291" i="7" a="1"/>
  <c r="N291" i="7" s="1"/>
  <c r="L291" i="7" a="1"/>
  <c r="L291" i="7" s="1"/>
  <c r="K291" i="7" a="1"/>
  <c r="K291" i="7" s="1"/>
  <c r="I291" i="7" a="1"/>
  <c r="I291" i="7" s="1"/>
  <c r="H291" i="7" a="1"/>
  <c r="H291" i="7" s="1"/>
  <c r="R290" i="7" a="1"/>
  <c r="R290" i="7" s="1"/>
  <c r="Q290" i="7" a="1"/>
  <c r="Q290" i="7" s="1"/>
  <c r="O290" i="7" a="1"/>
  <c r="O290" i="7" s="1"/>
  <c r="N290" i="7" a="1"/>
  <c r="N290" i="7" s="1"/>
  <c r="L290" i="7" a="1"/>
  <c r="L290" i="7" s="1"/>
  <c r="K290" i="7" a="1"/>
  <c r="K290" i="7" s="1"/>
  <c r="I290" i="7" a="1"/>
  <c r="I290" i="7" s="1"/>
  <c r="H290" i="7" a="1"/>
  <c r="H290" i="7" s="1"/>
  <c r="R289" i="7" a="1"/>
  <c r="R289" i="7" s="1"/>
  <c r="Q289" i="7" a="1"/>
  <c r="Q289" i="7" s="1"/>
  <c r="O289" i="7" a="1"/>
  <c r="O289" i="7" s="1"/>
  <c r="N289" i="7" a="1"/>
  <c r="N289" i="7" s="1"/>
  <c r="L289" i="7" a="1"/>
  <c r="L289" i="7" s="1"/>
  <c r="K289" i="7" a="1"/>
  <c r="K289" i="7" s="1"/>
  <c r="I289" i="7" a="1"/>
  <c r="I289" i="7" s="1"/>
  <c r="H289" i="7" a="1"/>
  <c r="H289" i="7" s="1"/>
  <c r="R288" i="7" a="1"/>
  <c r="R288" i="7" s="1"/>
  <c r="Q288" i="7" a="1"/>
  <c r="Q288" i="7" s="1"/>
  <c r="O288" i="7" a="1"/>
  <c r="O288" i="7" s="1"/>
  <c r="N288" i="7" a="1"/>
  <c r="N288" i="7" s="1"/>
  <c r="L288" i="7" a="1"/>
  <c r="L288" i="7" s="1"/>
  <c r="K288" i="7" a="1"/>
  <c r="K288" i="7" s="1"/>
  <c r="I288" i="7" a="1"/>
  <c r="I288" i="7" s="1"/>
  <c r="H288" i="7" a="1"/>
  <c r="H288" i="7" s="1"/>
  <c r="R287" i="7" a="1"/>
  <c r="R287" i="7" s="1"/>
  <c r="Q287" i="7" a="1"/>
  <c r="Q287" i="7" s="1"/>
  <c r="O287" i="7" a="1"/>
  <c r="O287" i="7" s="1"/>
  <c r="N287" i="7" a="1"/>
  <c r="N287" i="7" s="1"/>
  <c r="L287" i="7" a="1"/>
  <c r="L287" i="7" s="1"/>
  <c r="K287" i="7" a="1"/>
  <c r="K287" i="7" s="1"/>
  <c r="I287" i="7" a="1"/>
  <c r="I287" i="7" s="1"/>
  <c r="H287" i="7" a="1"/>
  <c r="H287" i="7" s="1"/>
  <c r="R286" i="7" a="1"/>
  <c r="R286" i="7" s="1"/>
  <c r="Q286" i="7" a="1"/>
  <c r="Q286" i="7" s="1"/>
  <c r="O286" i="7" a="1"/>
  <c r="O286" i="7" s="1"/>
  <c r="N286" i="7" a="1"/>
  <c r="N286" i="7" s="1"/>
  <c r="L286" i="7" a="1"/>
  <c r="L286" i="7" s="1"/>
  <c r="K286" i="7" a="1"/>
  <c r="K286" i="7" s="1"/>
  <c r="I286" i="7" a="1"/>
  <c r="I286" i="7" s="1"/>
  <c r="H286" i="7" a="1"/>
  <c r="H286" i="7" s="1"/>
  <c r="R285" i="7" a="1"/>
  <c r="R285" i="7" s="1"/>
  <c r="Q285" i="7" a="1"/>
  <c r="Q285" i="7" s="1"/>
  <c r="O285" i="7" a="1"/>
  <c r="O285" i="7" s="1"/>
  <c r="N285" i="7" a="1"/>
  <c r="N285" i="7" s="1"/>
  <c r="L285" i="7" a="1"/>
  <c r="L285" i="7" s="1"/>
  <c r="K285" i="7" a="1"/>
  <c r="K285" i="7" s="1"/>
  <c r="I285" i="7" a="1"/>
  <c r="I285" i="7" s="1"/>
  <c r="H285" i="7" a="1"/>
  <c r="H285" i="7" s="1"/>
  <c r="R284" i="7" a="1"/>
  <c r="R284" i="7" s="1"/>
  <c r="Q284" i="7" a="1"/>
  <c r="Q284" i="7" s="1"/>
  <c r="O284" i="7" a="1"/>
  <c r="O284" i="7" s="1"/>
  <c r="N284" i="7" a="1"/>
  <c r="N284" i="7" s="1"/>
  <c r="L284" i="7" a="1"/>
  <c r="L284" i="7" s="1"/>
  <c r="K284" i="7" a="1"/>
  <c r="K284" i="7" s="1"/>
  <c r="I284" i="7" a="1"/>
  <c r="I284" i="7" s="1"/>
  <c r="H284" i="7" a="1"/>
  <c r="H284" i="7" s="1"/>
  <c r="R283" i="7" a="1"/>
  <c r="R283" i="7" s="1"/>
  <c r="Q283" i="7" a="1"/>
  <c r="Q283" i="7" s="1"/>
  <c r="O283" i="7" a="1"/>
  <c r="O283" i="7" s="1"/>
  <c r="N283" i="7" a="1"/>
  <c r="N283" i="7" s="1"/>
  <c r="L283" i="7" a="1"/>
  <c r="L283" i="7" s="1"/>
  <c r="K283" i="7" a="1"/>
  <c r="K283" i="7" s="1"/>
  <c r="I283" i="7" a="1"/>
  <c r="I283" i="7" s="1"/>
  <c r="H283" i="7" a="1"/>
  <c r="H283" i="7" s="1"/>
  <c r="R282" i="7" a="1"/>
  <c r="R282" i="7" s="1"/>
  <c r="Q282" i="7" a="1"/>
  <c r="Q282" i="7" s="1"/>
  <c r="O282" i="7" a="1"/>
  <c r="O282" i="7" s="1"/>
  <c r="N282" i="7" a="1"/>
  <c r="N282" i="7" s="1"/>
  <c r="L282" i="7" a="1"/>
  <c r="L282" i="7" s="1"/>
  <c r="K282" i="7" a="1"/>
  <c r="K282" i="7" s="1"/>
  <c r="I282" i="7" a="1"/>
  <c r="I282" i="7" s="1"/>
  <c r="H282" i="7" a="1"/>
  <c r="H282" i="7" s="1"/>
  <c r="R281" i="7" a="1"/>
  <c r="R281" i="7" s="1"/>
  <c r="Q281" i="7" a="1"/>
  <c r="Q281" i="7" s="1"/>
  <c r="O281" i="7" a="1"/>
  <c r="O281" i="7" s="1"/>
  <c r="N281" i="7" a="1"/>
  <c r="N281" i="7" s="1"/>
  <c r="L281" i="7" a="1"/>
  <c r="L281" i="7" s="1"/>
  <c r="K281" i="7" a="1"/>
  <c r="K281" i="7" s="1"/>
  <c r="I281" i="7" a="1"/>
  <c r="I281" i="7" s="1"/>
  <c r="H281" i="7" a="1"/>
  <c r="H281" i="7" s="1"/>
  <c r="R280" i="7" a="1"/>
  <c r="R280" i="7" s="1"/>
  <c r="Q280" i="7" a="1"/>
  <c r="Q280" i="7" s="1"/>
  <c r="O280" i="7" a="1"/>
  <c r="O280" i="7" s="1"/>
  <c r="N280" i="7" a="1"/>
  <c r="N280" i="7" s="1"/>
  <c r="L280" i="7" a="1"/>
  <c r="L280" i="7" s="1"/>
  <c r="K280" i="7" a="1"/>
  <c r="K280" i="7" s="1"/>
  <c r="I280" i="7" a="1"/>
  <c r="I280" i="7" s="1"/>
  <c r="H280" i="7" a="1"/>
  <c r="H280" i="7" s="1"/>
  <c r="R279" i="7" a="1"/>
  <c r="R279" i="7" s="1"/>
  <c r="Q279" i="7" a="1"/>
  <c r="Q279" i="7" s="1"/>
  <c r="O279" i="7" a="1"/>
  <c r="O279" i="7" s="1"/>
  <c r="N279" i="7" a="1"/>
  <c r="N279" i="7" s="1"/>
  <c r="L279" i="7" a="1"/>
  <c r="L279" i="7" s="1"/>
  <c r="K279" i="7" a="1"/>
  <c r="K279" i="7" s="1"/>
  <c r="I279" i="7" a="1"/>
  <c r="I279" i="7" s="1"/>
  <c r="H279" i="7" a="1"/>
  <c r="H279" i="7" s="1"/>
  <c r="R278" i="7" a="1"/>
  <c r="R278" i="7" s="1"/>
  <c r="Q278" i="7" a="1"/>
  <c r="Q278" i="7" s="1"/>
  <c r="O278" i="7" a="1"/>
  <c r="O278" i="7" s="1"/>
  <c r="N278" i="7" a="1"/>
  <c r="N278" i="7" s="1"/>
  <c r="L278" i="7" a="1"/>
  <c r="L278" i="7" s="1"/>
  <c r="K278" i="7" a="1"/>
  <c r="K278" i="7" s="1"/>
  <c r="I278" i="7" a="1"/>
  <c r="I278" i="7" s="1"/>
  <c r="H278" i="7" a="1"/>
  <c r="H278" i="7" s="1"/>
  <c r="R277" i="7" a="1"/>
  <c r="R277" i="7" s="1"/>
  <c r="Q277" i="7" a="1"/>
  <c r="Q277" i="7" s="1"/>
  <c r="O277" i="7" a="1"/>
  <c r="O277" i="7" s="1"/>
  <c r="N277" i="7" a="1"/>
  <c r="N277" i="7" s="1"/>
  <c r="L277" i="7" a="1"/>
  <c r="L277" i="7" s="1"/>
  <c r="K277" i="7" a="1"/>
  <c r="K277" i="7" s="1"/>
  <c r="I277" i="7" a="1"/>
  <c r="I277" i="7" s="1"/>
  <c r="H277" i="7" a="1"/>
  <c r="H277" i="7" s="1"/>
  <c r="R276" i="7" a="1"/>
  <c r="R276" i="7" s="1"/>
  <c r="Q276" i="7" a="1"/>
  <c r="Q276" i="7" s="1"/>
  <c r="O276" i="7" a="1"/>
  <c r="O276" i="7" s="1"/>
  <c r="N276" i="7" a="1"/>
  <c r="N276" i="7" s="1"/>
  <c r="L276" i="7" a="1"/>
  <c r="L276" i="7" s="1"/>
  <c r="K276" i="7" a="1"/>
  <c r="K276" i="7" s="1"/>
  <c r="I276" i="7" a="1"/>
  <c r="I276" i="7" s="1"/>
  <c r="H276" i="7" a="1"/>
  <c r="H276" i="7" s="1"/>
  <c r="R275" i="7" a="1"/>
  <c r="R275" i="7" s="1"/>
  <c r="Q275" i="7" a="1"/>
  <c r="Q275" i="7" s="1"/>
  <c r="O275" i="7" a="1"/>
  <c r="O275" i="7" s="1"/>
  <c r="N275" i="7" a="1"/>
  <c r="N275" i="7" s="1"/>
  <c r="L275" i="7" a="1"/>
  <c r="L275" i="7" s="1"/>
  <c r="K275" i="7" a="1"/>
  <c r="K275" i="7" s="1"/>
  <c r="I275" i="7" a="1"/>
  <c r="I275" i="7" s="1"/>
  <c r="H275" i="7" a="1"/>
  <c r="H275" i="7" s="1"/>
  <c r="R274" i="7" a="1"/>
  <c r="R274" i="7" s="1"/>
  <c r="Q274" i="7" a="1"/>
  <c r="Q274" i="7" s="1"/>
  <c r="O274" i="7" a="1"/>
  <c r="O274" i="7" s="1"/>
  <c r="N274" i="7" a="1"/>
  <c r="N274" i="7" s="1"/>
  <c r="L274" i="7" a="1"/>
  <c r="L274" i="7" s="1"/>
  <c r="K274" i="7" a="1"/>
  <c r="K274" i="7" s="1"/>
  <c r="I274" i="7" a="1"/>
  <c r="I274" i="7" s="1"/>
  <c r="H274" i="7" a="1"/>
  <c r="H274" i="7" s="1"/>
  <c r="R273" i="7" a="1"/>
  <c r="R273" i="7" s="1"/>
  <c r="Q273" i="7" a="1"/>
  <c r="Q273" i="7" s="1"/>
  <c r="O273" i="7" a="1"/>
  <c r="O273" i="7" s="1"/>
  <c r="N273" i="7" a="1"/>
  <c r="N273" i="7" s="1"/>
  <c r="L273" i="7" a="1"/>
  <c r="L273" i="7" s="1"/>
  <c r="K273" i="7" a="1"/>
  <c r="K273" i="7" s="1"/>
  <c r="I273" i="7" a="1"/>
  <c r="I273" i="7" s="1"/>
  <c r="H273" i="7" a="1"/>
  <c r="H273" i="7" s="1"/>
  <c r="R272" i="7" a="1"/>
  <c r="R272" i="7" s="1"/>
  <c r="Q272" i="7" a="1"/>
  <c r="Q272" i="7" s="1"/>
  <c r="O272" i="7" a="1"/>
  <c r="O272" i="7" s="1"/>
  <c r="N272" i="7" a="1"/>
  <c r="N272" i="7" s="1"/>
  <c r="L272" i="7" a="1"/>
  <c r="L272" i="7" s="1"/>
  <c r="K272" i="7" a="1"/>
  <c r="K272" i="7" s="1"/>
  <c r="I272" i="7" a="1"/>
  <c r="I272" i="7" s="1"/>
  <c r="H272" i="7" a="1"/>
  <c r="H272" i="7" s="1"/>
  <c r="R271" i="7" a="1"/>
  <c r="R271" i="7" s="1"/>
  <c r="Q271" i="7" a="1"/>
  <c r="Q271" i="7" s="1"/>
  <c r="O271" i="7" a="1"/>
  <c r="O271" i="7" s="1"/>
  <c r="N271" i="7" a="1"/>
  <c r="N271" i="7" s="1"/>
  <c r="L271" i="7" a="1"/>
  <c r="L271" i="7" s="1"/>
  <c r="K271" i="7" a="1"/>
  <c r="K271" i="7" s="1"/>
  <c r="I271" i="7" a="1"/>
  <c r="I271" i="7" s="1"/>
  <c r="H271" i="7" a="1"/>
  <c r="H271" i="7" s="1"/>
  <c r="R270" i="7" a="1"/>
  <c r="R270" i="7" s="1"/>
  <c r="Q270" i="7" a="1"/>
  <c r="Q270" i="7" s="1"/>
  <c r="O270" i="7" a="1"/>
  <c r="O270" i="7" s="1"/>
  <c r="N270" i="7" a="1"/>
  <c r="N270" i="7" s="1"/>
  <c r="L270" i="7" a="1"/>
  <c r="L270" i="7" s="1"/>
  <c r="K270" i="7" a="1"/>
  <c r="K270" i="7" s="1"/>
  <c r="I270" i="7" a="1"/>
  <c r="I270" i="7" s="1"/>
  <c r="H270" i="7" a="1"/>
  <c r="H270" i="7" s="1"/>
  <c r="R269" i="7" a="1"/>
  <c r="R269" i="7" s="1"/>
  <c r="Q269" i="7" a="1"/>
  <c r="Q269" i="7" s="1"/>
  <c r="O269" i="7" a="1"/>
  <c r="O269" i="7" s="1"/>
  <c r="N269" i="7" a="1"/>
  <c r="N269" i="7" s="1"/>
  <c r="L269" i="7" a="1"/>
  <c r="L269" i="7" s="1"/>
  <c r="K269" i="7" a="1"/>
  <c r="K269" i="7" s="1"/>
  <c r="I269" i="7" a="1"/>
  <c r="I269" i="7" s="1"/>
  <c r="H269" i="7" a="1"/>
  <c r="H269" i="7" s="1"/>
  <c r="R268" i="7" a="1"/>
  <c r="R268" i="7" s="1"/>
  <c r="Q268" i="7" a="1"/>
  <c r="Q268" i="7" s="1"/>
  <c r="O268" i="7" a="1"/>
  <c r="O268" i="7" s="1"/>
  <c r="N268" i="7" a="1"/>
  <c r="N268" i="7" s="1"/>
  <c r="L268" i="7" a="1"/>
  <c r="L268" i="7" s="1"/>
  <c r="K268" i="7" a="1"/>
  <c r="K268" i="7" s="1"/>
  <c r="I268" i="7" a="1"/>
  <c r="I268" i="7" s="1"/>
  <c r="H268" i="7" a="1"/>
  <c r="H268" i="7" s="1"/>
  <c r="R267" i="7" a="1"/>
  <c r="R267" i="7" s="1"/>
  <c r="Q267" i="7" a="1"/>
  <c r="Q267" i="7" s="1"/>
  <c r="O267" i="7" a="1"/>
  <c r="O267" i="7" s="1"/>
  <c r="N267" i="7" a="1"/>
  <c r="N267" i="7" s="1"/>
  <c r="L267" i="7" a="1"/>
  <c r="L267" i="7" s="1"/>
  <c r="K267" i="7" a="1"/>
  <c r="K267" i="7" s="1"/>
  <c r="I267" i="7" a="1"/>
  <c r="I267" i="7" s="1"/>
  <c r="H267" i="7" a="1"/>
  <c r="H267" i="7" s="1"/>
  <c r="R266" i="7" a="1"/>
  <c r="R266" i="7" s="1"/>
  <c r="Q266" i="7" a="1"/>
  <c r="Q266" i="7" s="1"/>
  <c r="O266" i="7" a="1"/>
  <c r="O266" i="7" s="1"/>
  <c r="N266" i="7" a="1"/>
  <c r="N266" i="7" s="1"/>
  <c r="L266" i="7" a="1"/>
  <c r="L266" i="7" s="1"/>
  <c r="K266" i="7" a="1"/>
  <c r="K266" i="7" s="1"/>
  <c r="I266" i="7" a="1"/>
  <c r="I266" i="7" s="1"/>
  <c r="H266" i="7" a="1"/>
  <c r="H266" i="7" s="1"/>
  <c r="R265" i="7" a="1"/>
  <c r="R265" i="7" s="1"/>
  <c r="Q265" i="7" a="1"/>
  <c r="Q265" i="7" s="1"/>
  <c r="O265" i="7" a="1"/>
  <c r="O265" i="7" s="1"/>
  <c r="N265" i="7" a="1"/>
  <c r="N265" i="7" s="1"/>
  <c r="L265" i="7" a="1"/>
  <c r="L265" i="7" s="1"/>
  <c r="K265" i="7" a="1"/>
  <c r="K265" i="7" s="1"/>
  <c r="I265" i="7" a="1"/>
  <c r="I265" i="7" s="1"/>
  <c r="H265" i="7" a="1"/>
  <c r="H265" i="7" s="1"/>
  <c r="R264" i="7" a="1"/>
  <c r="R264" i="7" s="1"/>
  <c r="Q264" i="7" a="1"/>
  <c r="Q264" i="7" s="1"/>
  <c r="O264" i="7" a="1"/>
  <c r="O264" i="7" s="1"/>
  <c r="N264" i="7" a="1"/>
  <c r="N264" i="7" s="1"/>
  <c r="L264" i="7" a="1"/>
  <c r="L264" i="7" s="1"/>
  <c r="K264" i="7" a="1"/>
  <c r="K264" i="7" s="1"/>
  <c r="I264" i="7" a="1"/>
  <c r="I264" i="7" s="1"/>
  <c r="H264" i="7" a="1"/>
  <c r="H264" i="7" s="1"/>
  <c r="R263" i="7" a="1"/>
  <c r="R263" i="7" s="1"/>
  <c r="Q263" i="7" a="1"/>
  <c r="Q263" i="7" s="1"/>
  <c r="O263" i="7" a="1"/>
  <c r="O263" i="7" s="1"/>
  <c r="N263" i="7" a="1"/>
  <c r="N263" i="7" s="1"/>
  <c r="L263" i="7" a="1"/>
  <c r="L263" i="7" s="1"/>
  <c r="K263" i="7" a="1"/>
  <c r="K263" i="7" s="1"/>
  <c r="I263" i="7" a="1"/>
  <c r="I263" i="7" s="1"/>
  <c r="H263" i="7" a="1"/>
  <c r="H263" i="7" s="1"/>
  <c r="R262" i="7" a="1"/>
  <c r="R262" i="7" s="1"/>
  <c r="Q262" i="7" a="1"/>
  <c r="Q262" i="7" s="1"/>
  <c r="O262" i="7" a="1"/>
  <c r="O262" i="7" s="1"/>
  <c r="N262" i="7" a="1"/>
  <c r="N262" i="7" s="1"/>
  <c r="L262" i="7" a="1"/>
  <c r="L262" i="7" s="1"/>
  <c r="K262" i="7" a="1"/>
  <c r="K262" i="7" s="1"/>
  <c r="I262" i="7" a="1"/>
  <c r="I262" i="7" s="1"/>
  <c r="H262" i="7" a="1"/>
  <c r="H262" i="7" s="1"/>
  <c r="R261" i="7" a="1"/>
  <c r="R261" i="7" s="1"/>
  <c r="Q261" i="7" a="1"/>
  <c r="Q261" i="7" s="1"/>
  <c r="O261" i="7" a="1"/>
  <c r="O261" i="7" s="1"/>
  <c r="N261" i="7" a="1"/>
  <c r="N261" i="7" s="1"/>
  <c r="L261" i="7" a="1"/>
  <c r="L261" i="7" s="1"/>
  <c r="K261" i="7" a="1"/>
  <c r="K261" i="7" s="1"/>
  <c r="I261" i="7" a="1"/>
  <c r="I261" i="7" s="1"/>
  <c r="H261" i="7" a="1"/>
  <c r="H261" i="7" s="1"/>
  <c r="R260" i="7" a="1"/>
  <c r="R260" i="7" s="1"/>
  <c r="Q260" i="7" a="1"/>
  <c r="Q260" i="7" s="1"/>
  <c r="O260" i="7" a="1"/>
  <c r="O260" i="7" s="1"/>
  <c r="N260" i="7" a="1"/>
  <c r="N260" i="7" s="1"/>
  <c r="L260" i="7" a="1"/>
  <c r="L260" i="7" s="1"/>
  <c r="K260" i="7" a="1"/>
  <c r="K260" i="7" s="1"/>
  <c r="I260" i="7" a="1"/>
  <c r="I260" i="7" s="1"/>
  <c r="H260" i="7" a="1"/>
  <c r="H260" i="7" s="1"/>
  <c r="R259" i="7" a="1"/>
  <c r="R259" i="7" s="1"/>
  <c r="Q259" i="7" a="1"/>
  <c r="Q259" i="7" s="1"/>
  <c r="O259" i="7" a="1"/>
  <c r="O259" i="7" s="1"/>
  <c r="N259" i="7" a="1"/>
  <c r="N259" i="7" s="1"/>
  <c r="L259" i="7" a="1"/>
  <c r="L259" i="7" s="1"/>
  <c r="K259" i="7" a="1"/>
  <c r="K259" i="7" s="1"/>
  <c r="I259" i="7" a="1"/>
  <c r="I259" i="7" s="1"/>
  <c r="H259" i="7" a="1"/>
  <c r="H259" i="7" s="1"/>
  <c r="R258" i="7" a="1"/>
  <c r="R258" i="7" s="1"/>
  <c r="Q258" i="7" a="1"/>
  <c r="Q258" i="7" s="1"/>
  <c r="O258" i="7" a="1"/>
  <c r="O258" i="7" s="1"/>
  <c r="N258" i="7" a="1"/>
  <c r="N258" i="7" s="1"/>
  <c r="L258" i="7" a="1"/>
  <c r="L258" i="7" s="1"/>
  <c r="K258" i="7" a="1"/>
  <c r="K258" i="7" s="1"/>
  <c r="I258" i="7" a="1"/>
  <c r="I258" i="7" s="1"/>
  <c r="H258" i="7" a="1"/>
  <c r="H258" i="7" s="1"/>
  <c r="R257" i="7" a="1"/>
  <c r="R257" i="7" s="1"/>
  <c r="Q257" i="7" a="1"/>
  <c r="Q257" i="7" s="1"/>
  <c r="O257" i="7" a="1"/>
  <c r="O257" i="7" s="1"/>
  <c r="N257" i="7" a="1"/>
  <c r="N257" i="7" s="1"/>
  <c r="L257" i="7" a="1"/>
  <c r="L257" i="7" s="1"/>
  <c r="K257" i="7" a="1"/>
  <c r="K257" i="7" s="1"/>
  <c r="I257" i="7" a="1"/>
  <c r="I257" i="7" s="1"/>
  <c r="H257" i="7" a="1"/>
  <c r="H257" i="7" s="1"/>
  <c r="R256" i="7" a="1"/>
  <c r="R256" i="7" s="1"/>
  <c r="Q256" i="7" a="1"/>
  <c r="Q256" i="7" s="1"/>
  <c r="O256" i="7" a="1"/>
  <c r="O256" i="7" s="1"/>
  <c r="N256" i="7" a="1"/>
  <c r="N256" i="7" s="1"/>
  <c r="L256" i="7" a="1"/>
  <c r="L256" i="7" s="1"/>
  <c r="K256" i="7" a="1"/>
  <c r="K256" i="7" s="1"/>
  <c r="I256" i="7" a="1"/>
  <c r="I256" i="7" s="1"/>
  <c r="H256" i="7" a="1"/>
  <c r="H256" i="7" s="1"/>
  <c r="R255" i="7" a="1"/>
  <c r="R255" i="7" s="1"/>
  <c r="Q255" i="7" a="1"/>
  <c r="Q255" i="7" s="1"/>
  <c r="O255" i="7" a="1"/>
  <c r="O255" i="7" s="1"/>
  <c r="N255" i="7" a="1"/>
  <c r="N255" i="7" s="1"/>
  <c r="L255" i="7" a="1"/>
  <c r="L255" i="7" s="1"/>
  <c r="K255" i="7" a="1"/>
  <c r="K255" i="7" s="1"/>
  <c r="I255" i="7" a="1"/>
  <c r="I255" i="7" s="1"/>
  <c r="H255" i="7" a="1"/>
  <c r="H255" i="7" s="1"/>
  <c r="R254" i="7" a="1"/>
  <c r="R254" i="7" s="1"/>
  <c r="Q254" i="7" a="1"/>
  <c r="Q254" i="7" s="1"/>
  <c r="O254" i="7" a="1"/>
  <c r="O254" i="7" s="1"/>
  <c r="N254" i="7" a="1"/>
  <c r="N254" i="7" s="1"/>
  <c r="L254" i="7" a="1"/>
  <c r="L254" i="7" s="1"/>
  <c r="K254" i="7" a="1"/>
  <c r="K254" i="7" s="1"/>
  <c r="I254" i="7" a="1"/>
  <c r="I254" i="7" s="1"/>
  <c r="H254" i="7" a="1"/>
  <c r="H254" i="7" s="1"/>
  <c r="R253" i="7" a="1"/>
  <c r="R253" i="7" s="1"/>
  <c r="Q253" i="7" a="1"/>
  <c r="Q253" i="7" s="1"/>
  <c r="O253" i="7" a="1"/>
  <c r="O253" i="7" s="1"/>
  <c r="N253" i="7" a="1"/>
  <c r="N253" i="7" s="1"/>
  <c r="L253" i="7" a="1"/>
  <c r="L253" i="7" s="1"/>
  <c r="K253" i="7" a="1"/>
  <c r="K253" i="7" s="1"/>
  <c r="I253" i="7" a="1"/>
  <c r="I253" i="7" s="1"/>
  <c r="H253" i="7" a="1"/>
  <c r="H253" i="7" s="1"/>
  <c r="R252" i="7" a="1"/>
  <c r="R252" i="7" s="1"/>
  <c r="Q252" i="7" a="1"/>
  <c r="Q252" i="7" s="1"/>
  <c r="O252" i="7" a="1"/>
  <c r="O252" i="7" s="1"/>
  <c r="N252" i="7" a="1"/>
  <c r="N252" i="7" s="1"/>
  <c r="L252" i="7" a="1"/>
  <c r="L252" i="7" s="1"/>
  <c r="K252" i="7" a="1"/>
  <c r="K252" i="7" s="1"/>
  <c r="I252" i="7" a="1"/>
  <c r="I252" i="7" s="1"/>
  <c r="H252" i="7" a="1"/>
  <c r="H252" i="7" s="1"/>
  <c r="R251" i="7" a="1"/>
  <c r="R251" i="7" s="1"/>
  <c r="Q251" i="7" a="1"/>
  <c r="Q251" i="7" s="1"/>
  <c r="O251" i="7" a="1"/>
  <c r="O251" i="7" s="1"/>
  <c r="N251" i="7" a="1"/>
  <c r="N251" i="7" s="1"/>
  <c r="L251" i="7" a="1"/>
  <c r="L251" i="7" s="1"/>
  <c r="K251" i="7" a="1"/>
  <c r="K251" i="7" s="1"/>
  <c r="I251" i="7" a="1"/>
  <c r="I251" i="7" s="1"/>
  <c r="H251" i="7" a="1"/>
  <c r="H251" i="7" s="1"/>
  <c r="R250" i="7" a="1"/>
  <c r="R250" i="7" s="1"/>
  <c r="Q250" i="7" a="1"/>
  <c r="Q250" i="7" s="1"/>
  <c r="O250" i="7" a="1"/>
  <c r="O250" i="7" s="1"/>
  <c r="N250" i="7" a="1"/>
  <c r="N250" i="7" s="1"/>
  <c r="L250" i="7" a="1"/>
  <c r="L250" i="7" s="1"/>
  <c r="K250" i="7" a="1"/>
  <c r="K250" i="7" s="1"/>
  <c r="I250" i="7" a="1"/>
  <c r="I250" i="7" s="1"/>
  <c r="H250" i="7" a="1"/>
  <c r="H250" i="7" s="1"/>
  <c r="R249" i="7" a="1"/>
  <c r="R249" i="7" s="1"/>
  <c r="Q249" i="7" a="1"/>
  <c r="Q249" i="7" s="1"/>
  <c r="O249" i="7" a="1"/>
  <c r="O249" i="7" s="1"/>
  <c r="N249" i="7" a="1"/>
  <c r="N249" i="7" s="1"/>
  <c r="L249" i="7" a="1"/>
  <c r="L249" i="7" s="1"/>
  <c r="K249" i="7" a="1"/>
  <c r="K249" i="7" s="1"/>
  <c r="I249" i="7" a="1"/>
  <c r="I249" i="7" s="1"/>
  <c r="H249" i="7" a="1"/>
  <c r="H249" i="7" s="1"/>
  <c r="R248" i="7" a="1"/>
  <c r="R248" i="7" s="1"/>
  <c r="Q248" i="7" a="1"/>
  <c r="Q248" i="7" s="1"/>
  <c r="O248" i="7" a="1"/>
  <c r="O248" i="7" s="1"/>
  <c r="N248" i="7" a="1"/>
  <c r="N248" i="7" s="1"/>
  <c r="L248" i="7" a="1"/>
  <c r="L248" i="7" s="1"/>
  <c r="K248" i="7" a="1"/>
  <c r="K248" i="7" s="1"/>
  <c r="I248" i="7" a="1"/>
  <c r="I248" i="7" s="1"/>
  <c r="H248" i="7" a="1"/>
  <c r="H248" i="7" s="1"/>
  <c r="R247" i="7" a="1"/>
  <c r="R247" i="7" s="1"/>
  <c r="Q247" i="7" a="1"/>
  <c r="Q247" i="7" s="1"/>
  <c r="O247" i="7" a="1"/>
  <c r="O247" i="7" s="1"/>
  <c r="N247" i="7" a="1"/>
  <c r="N247" i="7" s="1"/>
  <c r="L247" i="7" a="1"/>
  <c r="L247" i="7" s="1"/>
  <c r="K247" i="7" a="1"/>
  <c r="K247" i="7" s="1"/>
  <c r="I247" i="7" a="1"/>
  <c r="I247" i="7" s="1"/>
  <c r="H247" i="7" a="1"/>
  <c r="H247" i="7" s="1"/>
  <c r="R246" i="7" a="1"/>
  <c r="R246" i="7" s="1"/>
  <c r="Q246" i="7" a="1"/>
  <c r="Q246" i="7" s="1"/>
  <c r="O246" i="7" a="1"/>
  <c r="O246" i="7" s="1"/>
  <c r="N246" i="7" a="1"/>
  <c r="N246" i="7" s="1"/>
  <c r="L246" i="7" a="1"/>
  <c r="L246" i="7" s="1"/>
  <c r="K246" i="7" a="1"/>
  <c r="K246" i="7" s="1"/>
  <c r="I246" i="7" a="1"/>
  <c r="I246" i="7" s="1"/>
  <c r="H246" i="7" a="1"/>
  <c r="H246" i="7" s="1"/>
  <c r="R245" i="7" a="1"/>
  <c r="R245" i="7" s="1"/>
  <c r="Q245" i="7" a="1"/>
  <c r="Q245" i="7" s="1"/>
  <c r="O245" i="7" a="1"/>
  <c r="O245" i="7" s="1"/>
  <c r="N245" i="7" a="1"/>
  <c r="N245" i="7" s="1"/>
  <c r="L245" i="7" a="1"/>
  <c r="L245" i="7" s="1"/>
  <c r="K245" i="7" a="1"/>
  <c r="K245" i="7" s="1"/>
  <c r="I245" i="7" a="1"/>
  <c r="I245" i="7" s="1"/>
  <c r="H245" i="7" a="1"/>
  <c r="H245" i="7" s="1"/>
  <c r="R244" i="7" a="1"/>
  <c r="R244" i="7" s="1"/>
  <c r="Q244" i="7" a="1"/>
  <c r="Q244" i="7" s="1"/>
  <c r="O244" i="7" a="1"/>
  <c r="O244" i="7" s="1"/>
  <c r="N244" i="7" a="1"/>
  <c r="N244" i="7" s="1"/>
  <c r="L244" i="7" a="1"/>
  <c r="L244" i="7" s="1"/>
  <c r="K244" i="7" a="1"/>
  <c r="K244" i="7" s="1"/>
  <c r="I244" i="7" a="1"/>
  <c r="I244" i="7" s="1"/>
  <c r="H244" i="7" a="1"/>
  <c r="H244" i="7" s="1"/>
  <c r="R243" i="7" a="1"/>
  <c r="R243" i="7" s="1"/>
  <c r="Q243" i="7" a="1"/>
  <c r="Q243" i="7" s="1"/>
  <c r="O243" i="7" a="1"/>
  <c r="O243" i="7" s="1"/>
  <c r="N243" i="7" a="1"/>
  <c r="N243" i="7" s="1"/>
  <c r="L243" i="7" a="1"/>
  <c r="L243" i="7" s="1"/>
  <c r="K243" i="7" a="1"/>
  <c r="K243" i="7" s="1"/>
  <c r="I243" i="7" a="1"/>
  <c r="I243" i="7" s="1"/>
  <c r="H243" i="7" a="1"/>
  <c r="H243" i="7" s="1"/>
  <c r="R242" i="7" a="1"/>
  <c r="R242" i="7" s="1"/>
  <c r="Q242" i="7" a="1"/>
  <c r="Q242" i="7" s="1"/>
  <c r="O242" i="7" a="1"/>
  <c r="O242" i="7" s="1"/>
  <c r="N242" i="7" a="1"/>
  <c r="N242" i="7" s="1"/>
  <c r="L242" i="7" a="1"/>
  <c r="L242" i="7" s="1"/>
  <c r="K242" i="7" a="1"/>
  <c r="K242" i="7" s="1"/>
  <c r="I242" i="7" a="1"/>
  <c r="I242" i="7" s="1"/>
  <c r="H242" i="7" a="1"/>
  <c r="H242" i="7" s="1"/>
  <c r="R241" i="7" a="1"/>
  <c r="R241" i="7" s="1"/>
  <c r="Q241" i="7" a="1"/>
  <c r="Q241" i="7" s="1"/>
  <c r="O241" i="7" a="1"/>
  <c r="O241" i="7" s="1"/>
  <c r="N241" i="7" a="1"/>
  <c r="N241" i="7" s="1"/>
  <c r="L241" i="7" a="1"/>
  <c r="L241" i="7" s="1"/>
  <c r="K241" i="7" a="1"/>
  <c r="K241" i="7" s="1"/>
  <c r="I241" i="7" a="1"/>
  <c r="I241" i="7" s="1"/>
  <c r="H241" i="7" a="1"/>
  <c r="H241" i="7" s="1"/>
  <c r="R240" i="7" a="1"/>
  <c r="R240" i="7" s="1"/>
  <c r="Q240" i="7" a="1"/>
  <c r="Q240" i="7" s="1"/>
  <c r="O240" i="7" a="1"/>
  <c r="O240" i="7" s="1"/>
  <c r="N240" i="7" a="1"/>
  <c r="N240" i="7" s="1"/>
  <c r="L240" i="7" a="1"/>
  <c r="L240" i="7" s="1"/>
  <c r="K240" i="7" a="1"/>
  <c r="K240" i="7" s="1"/>
  <c r="I240" i="7" a="1"/>
  <c r="I240" i="7" s="1"/>
  <c r="H240" i="7" a="1"/>
  <c r="H240" i="7" s="1"/>
  <c r="R239" i="7" a="1"/>
  <c r="R239" i="7" s="1"/>
  <c r="Q239" i="7" a="1"/>
  <c r="Q239" i="7" s="1"/>
  <c r="O239" i="7" a="1"/>
  <c r="O239" i="7" s="1"/>
  <c r="N239" i="7" a="1"/>
  <c r="N239" i="7" s="1"/>
  <c r="L239" i="7" a="1"/>
  <c r="L239" i="7" s="1"/>
  <c r="K239" i="7" a="1"/>
  <c r="K239" i="7" s="1"/>
  <c r="I239" i="7" a="1"/>
  <c r="I239" i="7" s="1"/>
  <c r="H239" i="7" a="1"/>
  <c r="H239" i="7" s="1"/>
  <c r="R238" i="7" a="1"/>
  <c r="R238" i="7" s="1"/>
  <c r="Q238" i="7" a="1"/>
  <c r="Q238" i="7" s="1"/>
  <c r="O238" i="7" a="1"/>
  <c r="O238" i="7" s="1"/>
  <c r="N238" i="7" a="1"/>
  <c r="N238" i="7" s="1"/>
  <c r="L238" i="7" a="1"/>
  <c r="L238" i="7" s="1"/>
  <c r="K238" i="7" a="1"/>
  <c r="K238" i="7" s="1"/>
  <c r="I238" i="7" a="1"/>
  <c r="I238" i="7" s="1"/>
  <c r="H238" i="7" a="1"/>
  <c r="H238" i="7" s="1"/>
  <c r="R237" i="7" a="1"/>
  <c r="R237" i="7" s="1"/>
  <c r="Q237" i="7" a="1"/>
  <c r="Q237" i="7" s="1"/>
  <c r="O237" i="7" a="1"/>
  <c r="O237" i="7" s="1"/>
  <c r="N237" i="7" a="1"/>
  <c r="N237" i="7" s="1"/>
  <c r="L237" i="7" a="1"/>
  <c r="L237" i="7" s="1"/>
  <c r="K237" i="7" a="1"/>
  <c r="K237" i="7" s="1"/>
  <c r="I237" i="7" a="1"/>
  <c r="I237" i="7" s="1"/>
  <c r="H237" i="7" a="1"/>
  <c r="H237" i="7" s="1"/>
  <c r="R236" i="7" a="1"/>
  <c r="R236" i="7" s="1"/>
  <c r="Q236" i="7" a="1"/>
  <c r="Q236" i="7" s="1"/>
  <c r="O236" i="7" a="1"/>
  <c r="O236" i="7" s="1"/>
  <c r="N236" i="7" a="1"/>
  <c r="N236" i="7" s="1"/>
  <c r="L236" i="7" a="1"/>
  <c r="L236" i="7" s="1"/>
  <c r="K236" i="7" a="1"/>
  <c r="K236" i="7" s="1"/>
  <c r="I236" i="7" a="1"/>
  <c r="I236" i="7" s="1"/>
  <c r="H236" i="7" a="1"/>
  <c r="H236" i="7" s="1"/>
  <c r="R235" i="7" a="1"/>
  <c r="R235" i="7" s="1"/>
  <c r="Q235" i="7" a="1"/>
  <c r="Q235" i="7" s="1"/>
  <c r="O235" i="7" a="1"/>
  <c r="O235" i="7" s="1"/>
  <c r="N235" i="7" a="1"/>
  <c r="N235" i="7" s="1"/>
  <c r="L235" i="7" a="1"/>
  <c r="L235" i="7" s="1"/>
  <c r="K235" i="7" a="1"/>
  <c r="K235" i="7" s="1"/>
  <c r="I235" i="7" a="1"/>
  <c r="I235" i="7" s="1"/>
  <c r="H235" i="7" a="1"/>
  <c r="H235" i="7" s="1"/>
  <c r="R234" i="7" a="1"/>
  <c r="R234" i="7" s="1"/>
  <c r="Q234" i="7" a="1"/>
  <c r="Q234" i="7" s="1"/>
  <c r="O234" i="7" a="1"/>
  <c r="O234" i="7" s="1"/>
  <c r="N234" i="7" a="1"/>
  <c r="N234" i="7" s="1"/>
  <c r="L234" i="7" a="1"/>
  <c r="L234" i="7" s="1"/>
  <c r="K234" i="7" a="1"/>
  <c r="K234" i="7" s="1"/>
  <c r="I234" i="7" a="1"/>
  <c r="I234" i="7" s="1"/>
  <c r="H234" i="7" a="1"/>
  <c r="H234" i="7" s="1"/>
  <c r="R233" i="7" a="1"/>
  <c r="R233" i="7" s="1"/>
  <c r="Q233" i="7" a="1"/>
  <c r="Q233" i="7" s="1"/>
  <c r="O233" i="7" a="1"/>
  <c r="O233" i="7" s="1"/>
  <c r="N233" i="7" a="1"/>
  <c r="N233" i="7" s="1"/>
  <c r="L233" i="7" a="1"/>
  <c r="L233" i="7" s="1"/>
  <c r="K233" i="7" a="1"/>
  <c r="K233" i="7" s="1"/>
  <c r="I233" i="7" a="1"/>
  <c r="I233" i="7" s="1"/>
  <c r="H233" i="7" a="1"/>
  <c r="H233" i="7" s="1"/>
  <c r="R232" i="7" a="1"/>
  <c r="R232" i="7" s="1"/>
  <c r="Q232" i="7" a="1"/>
  <c r="Q232" i="7" s="1"/>
  <c r="O232" i="7" a="1"/>
  <c r="O232" i="7" s="1"/>
  <c r="N232" i="7" a="1"/>
  <c r="N232" i="7" s="1"/>
  <c r="L232" i="7" a="1"/>
  <c r="L232" i="7" s="1"/>
  <c r="K232" i="7" a="1"/>
  <c r="K232" i="7" s="1"/>
  <c r="I232" i="7" a="1"/>
  <c r="I232" i="7" s="1"/>
  <c r="H232" i="7" a="1"/>
  <c r="H232" i="7" s="1"/>
  <c r="R231" i="7" a="1"/>
  <c r="R231" i="7" s="1"/>
  <c r="Q231" i="7" a="1"/>
  <c r="Q231" i="7" s="1"/>
  <c r="O231" i="7" a="1"/>
  <c r="O231" i="7" s="1"/>
  <c r="N231" i="7" a="1"/>
  <c r="N231" i="7" s="1"/>
  <c r="L231" i="7" a="1"/>
  <c r="L231" i="7" s="1"/>
  <c r="K231" i="7" a="1"/>
  <c r="K231" i="7" s="1"/>
  <c r="I231" i="7" a="1"/>
  <c r="I231" i="7" s="1"/>
  <c r="H231" i="7" a="1"/>
  <c r="H231" i="7" s="1"/>
  <c r="R230" i="7" a="1"/>
  <c r="R230" i="7" s="1"/>
  <c r="Q230" i="7" a="1"/>
  <c r="Q230" i="7" s="1"/>
  <c r="O230" i="7" a="1"/>
  <c r="O230" i="7" s="1"/>
  <c r="N230" i="7" a="1"/>
  <c r="N230" i="7" s="1"/>
  <c r="L230" i="7" a="1"/>
  <c r="L230" i="7" s="1"/>
  <c r="K230" i="7" a="1"/>
  <c r="K230" i="7" s="1"/>
  <c r="I230" i="7" a="1"/>
  <c r="I230" i="7" s="1"/>
  <c r="H230" i="7" a="1"/>
  <c r="H230" i="7" s="1"/>
  <c r="R229" i="7" a="1"/>
  <c r="R229" i="7" s="1"/>
  <c r="Q229" i="7" a="1"/>
  <c r="Q229" i="7" s="1"/>
  <c r="O229" i="7" a="1"/>
  <c r="O229" i="7" s="1"/>
  <c r="N229" i="7" a="1"/>
  <c r="N229" i="7" s="1"/>
  <c r="L229" i="7" a="1"/>
  <c r="L229" i="7" s="1"/>
  <c r="K229" i="7" a="1"/>
  <c r="K229" i="7" s="1"/>
  <c r="I229" i="7" a="1"/>
  <c r="I229" i="7" s="1"/>
  <c r="H229" i="7" a="1"/>
  <c r="H229" i="7" s="1"/>
  <c r="R228" i="7" a="1"/>
  <c r="R228" i="7" s="1"/>
  <c r="Q228" i="7" a="1"/>
  <c r="Q228" i="7" s="1"/>
  <c r="O228" i="7" a="1"/>
  <c r="O228" i="7" s="1"/>
  <c r="N228" i="7" a="1"/>
  <c r="N228" i="7" s="1"/>
  <c r="L228" i="7" a="1"/>
  <c r="L228" i="7" s="1"/>
  <c r="K228" i="7" a="1"/>
  <c r="K228" i="7" s="1"/>
  <c r="I228" i="7" a="1"/>
  <c r="I228" i="7" s="1"/>
  <c r="H228" i="7" a="1"/>
  <c r="H228" i="7" s="1"/>
  <c r="R227" i="7" a="1"/>
  <c r="R227" i="7" s="1"/>
  <c r="Q227" i="7" a="1"/>
  <c r="Q227" i="7" s="1"/>
  <c r="O227" i="7" a="1"/>
  <c r="O227" i="7" s="1"/>
  <c r="N227" i="7" a="1"/>
  <c r="N227" i="7" s="1"/>
  <c r="L227" i="7" a="1"/>
  <c r="L227" i="7" s="1"/>
  <c r="K227" i="7" a="1"/>
  <c r="K227" i="7" s="1"/>
  <c r="I227" i="7" a="1"/>
  <c r="I227" i="7" s="1"/>
  <c r="H227" i="7" a="1"/>
  <c r="H227" i="7" s="1"/>
  <c r="R226" i="7" a="1"/>
  <c r="R226" i="7" s="1"/>
  <c r="Q226" i="7" a="1"/>
  <c r="Q226" i="7" s="1"/>
  <c r="O226" i="7" a="1"/>
  <c r="O226" i="7" s="1"/>
  <c r="N226" i="7" a="1"/>
  <c r="N226" i="7" s="1"/>
  <c r="L226" i="7" a="1"/>
  <c r="L226" i="7" s="1"/>
  <c r="K226" i="7" a="1"/>
  <c r="K226" i="7" s="1"/>
  <c r="I226" i="7" a="1"/>
  <c r="I226" i="7" s="1"/>
  <c r="H226" i="7" a="1"/>
  <c r="H226" i="7" s="1"/>
  <c r="R225" i="7" a="1"/>
  <c r="R225" i="7" s="1"/>
  <c r="Q225" i="7" a="1"/>
  <c r="Q225" i="7" s="1"/>
  <c r="O225" i="7" a="1"/>
  <c r="O225" i="7" s="1"/>
  <c r="N225" i="7" a="1"/>
  <c r="N225" i="7" s="1"/>
  <c r="L225" i="7" a="1"/>
  <c r="L225" i="7" s="1"/>
  <c r="K225" i="7" a="1"/>
  <c r="K225" i="7" s="1"/>
  <c r="I225" i="7" a="1"/>
  <c r="I225" i="7" s="1"/>
  <c r="H225" i="7" a="1"/>
  <c r="H225" i="7" s="1"/>
  <c r="R224" i="7" a="1"/>
  <c r="R224" i="7" s="1"/>
  <c r="Q224" i="7" a="1"/>
  <c r="Q224" i="7" s="1"/>
  <c r="O224" i="7" a="1"/>
  <c r="O224" i="7" s="1"/>
  <c r="N224" i="7" a="1"/>
  <c r="N224" i="7" s="1"/>
  <c r="L224" i="7" a="1"/>
  <c r="L224" i="7" s="1"/>
  <c r="K224" i="7" a="1"/>
  <c r="K224" i="7" s="1"/>
  <c r="I224" i="7" a="1"/>
  <c r="I224" i="7" s="1"/>
  <c r="H224" i="7" a="1"/>
  <c r="H224" i="7" s="1"/>
  <c r="R223" i="7" a="1"/>
  <c r="R223" i="7" s="1"/>
  <c r="Q223" i="7" a="1"/>
  <c r="Q223" i="7" s="1"/>
  <c r="O223" i="7" a="1"/>
  <c r="O223" i="7" s="1"/>
  <c r="N223" i="7" a="1"/>
  <c r="N223" i="7" s="1"/>
  <c r="L223" i="7" a="1"/>
  <c r="L223" i="7" s="1"/>
  <c r="K223" i="7" a="1"/>
  <c r="K223" i="7" s="1"/>
  <c r="I223" i="7" a="1"/>
  <c r="I223" i="7" s="1"/>
  <c r="H223" i="7" a="1"/>
  <c r="H223" i="7" s="1"/>
  <c r="R222" i="7" a="1"/>
  <c r="R222" i="7" s="1"/>
  <c r="Q222" i="7" a="1"/>
  <c r="Q222" i="7" s="1"/>
  <c r="O222" i="7" a="1"/>
  <c r="O222" i="7" s="1"/>
  <c r="N222" i="7" a="1"/>
  <c r="N222" i="7" s="1"/>
  <c r="L222" i="7" a="1"/>
  <c r="L222" i="7" s="1"/>
  <c r="K222" i="7" a="1"/>
  <c r="K222" i="7" s="1"/>
  <c r="I222" i="7" a="1"/>
  <c r="I222" i="7" s="1"/>
  <c r="H222" i="7" a="1"/>
  <c r="H222" i="7" s="1"/>
  <c r="R221" i="7" a="1"/>
  <c r="R221" i="7" s="1"/>
  <c r="Q221" i="7" a="1"/>
  <c r="Q221" i="7" s="1"/>
  <c r="O221" i="7" a="1"/>
  <c r="O221" i="7" s="1"/>
  <c r="N221" i="7" a="1"/>
  <c r="N221" i="7" s="1"/>
  <c r="L221" i="7" a="1"/>
  <c r="L221" i="7" s="1"/>
  <c r="K221" i="7" a="1"/>
  <c r="K221" i="7" s="1"/>
  <c r="I221" i="7" a="1"/>
  <c r="I221" i="7" s="1"/>
  <c r="H221" i="7" a="1"/>
  <c r="H221" i="7" s="1"/>
  <c r="R220" i="7" a="1"/>
  <c r="R220" i="7" s="1"/>
  <c r="Q220" i="7" a="1"/>
  <c r="Q220" i="7" s="1"/>
  <c r="O220" i="7" a="1"/>
  <c r="O220" i="7" s="1"/>
  <c r="N220" i="7" a="1"/>
  <c r="N220" i="7" s="1"/>
  <c r="L220" i="7" a="1"/>
  <c r="L220" i="7" s="1"/>
  <c r="K220" i="7" a="1"/>
  <c r="K220" i="7" s="1"/>
  <c r="I220" i="7" a="1"/>
  <c r="I220" i="7" s="1"/>
  <c r="H220" i="7" a="1"/>
  <c r="H220" i="7" s="1"/>
  <c r="R219" i="7" a="1"/>
  <c r="R219" i="7" s="1"/>
  <c r="Q219" i="7" a="1"/>
  <c r="Q219" i="7" s="1"/>
  <c r="O219" i="7" a="1"/>
  <c r="O219" i="7" s="1"/>
  <c r="N219" i="7" a="1"/>
  <c r="N219" i="7" s="1"/>
  <c r="L219" i="7" a="1"/>
  <c r="L219" i="7" s="1"/>
  <c r="K219" i="7" a="1"/>
  <c r="K219" i="7" s="1"/>
  <c r="I219" i="7" a="1"/>
  <c r="I219" i="7" s="1"/>
  <c r="H219" i="7" a="1"/>
  <c r="H219" i="7" s="1"/>
  <c r="R218" i="7" a="1"/>
  <c r="R218" i="7" s="1"/>
  <c r="Q218" i="7" a="1"/>
  <c r="Q218" i="7" s="1"/>
  <c r="O218" i="7" a="1"/>
  <c r="O218" i="7" s="1"/>
  <c r="N218" i="7" a="1"/>
  <c r="N218" i="7" s="1"/>
  <c r="L218" i="7" a="1"/>
  <c r="L218" i="7" s="1"/>
  <c r="K218" i="7" a="1"/>
  <c r="K218" i="7" s="1"/>
  <c r="I218" i="7" a="1"/>
  <c r="I218" i="7" s="1"/>
  <c r="H218" i="7" a="1"/>
  <c r="H218" i="7" s="1"/>
  <c r="R217" i="7" a="1"/>
  <c r="R217" i="7" s="1"/>
  <c r="Q217" i="7" a="1"/>
  <c r="Q217" i="7" s="1"/>
  <c r="O217" i="7" a="1"/>
  <c r="O217" i="7" s="1"/>
  <c r="N217" i="7" a="1"/>
  <c r="N217" i="7" s="1"/>
  <c r="L217" i="7" a="1"/>
  <c r="L217" i="7" s="1"/>
  <c r="K217" i="7" a="1"/>
  <c r="K217" i="7" s="1"/>
  <c r="I217" i="7" a="1"/>
  <c r="I217" i="7" s="1"/>
  <c r="H217" i="7" a="1"/>
  <c r="H217" i="7" s="1"/>
  <c r="R216" i="7" a="1"/>
  <c r="R216" i="7" s="1"/>
  <c r="Q216" i="7" a="1"/>
  <c r="Q216" i="7" s="1"/>
  <c r="O216" i="7" a="1"/>
  <c r="O216" i="7" s="1"/>
  <c r="N216" i="7" a="1"/>
  <c r="N216" i="7" s="1"/>
  <c r="L216" i="7" a="1"/>
  <c r="L216" i="7" s="1"/>
  <c r="K216" i="7" a="1"/>
  <c r="K216" i="7" s="1"/>
  <c r="I216" i="7" a="1"/>
  <c r="I216" i="7" s="1"/>
  <c r="H216" i="7" a="1"/>
  <c r="H216" i="7" s="1"/>
  <c r="R215" i="7" a="1"/>
  <c r="R215" i="7" s="1"/>
  <c r="Q215" i="7" a="1"/>
  <c r="Q215" i="7" s="1"/>
  <c r="O215" i="7" a="1"/>
  <c r="O215" i="7" s="1"/>
  <c r="N215" i="7" a="1"/>
  <c r="N215" i="7" s="1"/>
  <c r="L215" i="7" a="1"/>
  <c r="L215" i="7" s="1"/>
  <c r="K215" i="7" a="1"/>
  <c r="K215" i="7" s="1"/>
  <c r="I215" i="7" a="1"/>
  <c r="I215" i="7" s="1"/>
  <c r="H215" i="7" a="1"/>
  <c r="H215" i="7" s="1"/>
  <c r="R214" i="7" a="1"/>
  <c r="R214" i="7" s="1"/>
  <c r="Q214" i="7" a="1"/>
  <c r="Q214" i="7" s="1"/>
  <c r="O214" i="7" a="1"/>
  <c r="O214" i="7" s="1"/>
  <c r="N214" i="7" a="1"/>
  <c r="N214" i="7" s="1"/>
  <c r="L214" i="7" a="1"/>
  <c r="L214" i="7" s="1"/>
  <c r="K214" i="7" a="1"/>
  <c r="K214" i="7" s="1"/>
  <c r="I214" i="7" a="1"/>
  <c r="I214" i="7" s="1"/>
  <c r="H214" i="7" a="1"/>
  <c r="H214" i="7" s="1"/>
  <c r="R213" i="7" a="1"/>
  <c r="R213" i="7" s="1"/>
  <c r="Q213" i="7" a="1"/>
  <c r="Q213" i="7" s="1"/>
  <c r="O213" i="7" a="1"/>
  <c r="O213" i="7" s="1"/>
  <c r="N213" i="7" a="1"/>
  <c r="N213" i="7" s="1"/>
  <c r="L213" i="7" a="1"/>
  <c r="L213" i="7" s="1"/>
  <c r="K213" i="7" a="1"/>
  <c r="K213" i="7" s="1"/>
  <c r="I213" i="7" a="1"/>
  <c r="I213" i="7" s="1"/>
  <c r="H213" i="7" a="1"/>
  <c r="H213" i="7" s="1"/>
  <c r="R212" i="7" a="1"/>
  <c r="R212" i="7" s="1"/>
  <c r="Q212" i="7" a="1"/>
  <c r="Q212" i="7" s="1"/>
  <c r="O212" i="7" a="1"/>
  <c r="O212" i="7" s="1"/>
  <c r="N212" i="7" a="1"/>
  <c r="N212" i="7" s="1"/>
  <c r="L212" i="7" a="1"/>
  <c r="L212" i="7" s="1"/>
  <c r="K212" i="7" a="1"/>
  <c r="K212" i="7" s="1"/>
  <c r="I212" i="7" a="1"/>
  <c r="I212" i="7" s="1"/>
  <c r="H212" i="7" a="1"/>
  <c r="H212" i="7" s="1"/>
  <c r="R211" i="7" a="1"/>
  <c r="R211" i="7" s="1"/>
  <c r="Q211" i="7" a="1"/>
  <c r="Q211" i="7" s="1"/>
  <c r="O211" i="7" a="1"/>
  <c r="O211" i="7" s="1"/>
  <c r="N211" i="7" a="1"/>
  <c r="N211" i="7" s="1"/>
  <c r="L211" i="7" a="1"/>
  <c r="L211" i="7" s="1"/>
  <c r="K211" i="7" a="1"/>
  <c r="K211" i="7" s="1"/>
  <c r="I211" i="7" a="1"/>
  <c r="I211" i="7" s="1"/>
  <c r="H211" i="7" a="1"/>
  <c r="H211" i="7" s="1"/>
  <c r="R210" i="7" a="1"/>
  <c r="R210" i="7" s="1"/>
  <c r="Q210" i="7" a="1"/>
  <c r="Q210" i="7" s="1"/>
  <c r="O210" i="7" a="1"/>
  <c r="O210" i="7" s="1"/>
  <c r="N210" i="7" a="1"/>
  <c r="N210" i="7" s="1"/>
  <c r="L210" i="7" a="1"/>
  <c r="L210" i="7" s="1"/>
  <c r="K210" i="7" a="1"/>
  <c r="K210" i="7" s="1"/>
  <c r="I210" i="7" a="1"/>
  <c r="I210" i="7" s="1"/>
  <c r="H210" i="7" a="1"/>
  <c r="H210" i="7" s="1"/>
  <c r="R209" i="7" a="1"/>
  <c r="R209" i="7" s="1"/>
  <c r="Q209" i="7" a="1"/>
  <c r="Q209" i="7" s="1"/>
  <c r="O209" i="7" a="1"/>
  <c r="O209" i="7" s="1"/>
  <c r="N209" i="7" a="1"/>
  <c r="N209" i="7" s="1"/>
  <c r="L209" i="7" a="1"/>
  <c r="L209" i="7" s="1"/>
  <c r="K209" i="7" a="1"/>
  <c r="K209" i="7" s="1"/>
  <c r="I209" i="7" a="1"/>
  <c r="I209" i="7" s="1"/>
  <c r="H209" i="7" a="1"/>
  <c r="H209" i="7" s="1"/>
  <c r="R208" i="7" a="1"/>
  <c r="R208" i="7" s="1"/>
  <c r="Q208" i="7" a="1"/>
  <c r="Q208" i="7" s="1"/>
  <c r="O208" i="7" a="1"/>
  <c r="O208" i="7" s="1"/>
  <c r="N208" i="7" a="1"/>
  <c r="N208" i="7" s="1"/>
  <c r="L208" i="7" a="1"/>
  <c r="L208" i="7" s="1"/>
  <c r="K208" i="7" a="1"/>
  <c r="K208" i="7" s="1"/>
  <c r="I208" i="7" a="1"/>
  <c r="I208" i="7" s="1"/>
  <c r="H208" i="7" a="1"/>
  <c r="H208" i="7" s="1"/>
  <c r="R207" i="7" a="1"/>
  <c r="R207" i="7" s="1"/>
  <c r="Q207" i="7" a="1"/>
  <c r="Q207" i="7" s="1"/>
  <c r="O207" i="7" a="1"/>
  <c r="O207" i="7" s="1"/>
  <c r="N207" i="7" a="1"/>
  <c r="N207" i="7" s="1"/>
  <c r="L207" i="7" a="1"/>
  <c r="L207" i="7" s="1"/>
  <c r="K207" i="7" a="1"/>
  <c r="K207" i="7" s="1"/>
  <c r="I207" i="7" a="1"/>
  <c r="I207" i="7" s="1"/>
  <c r="H207" i="7" a="1"/>
  <c r="H207" i="7" s="1"/>
  <c r="R206" i="7" a="1"/>
  <c r="R206" i="7" s="1"/>
  <c r="Q206" i="7" a="1"/>
  <c r="Q206" i="7" s="1"/>
  <c r="O206" i="7" a="1"/>
  <c r="O206" i="7" s="1"/>
  <c r="N206" i="7" a="1"/>
  <c r="N206" i="7" s="1"/>
  <c r="L206" i="7" a="1"/>
  <c r="L206" i="7" s="1"/>
  <c r="K206" i="7" a="1"/>
  <c r="K206" i="7" s="1"/>
  <c r="I206" i="7" a="1"/>
  <c r="I206" i="7" s="1"/>
  <c r="H206" i="7" a="1"/>
  <c r="H206" i="7" s="1"/>
  <c r="R205" i="7" a="1"/>
  <c r="R205" i="7" s="1"/>
  <c r="Q205" i="7" a="1"/>
  <c r="Q205" i="7" s="1"/>
  <c r="O205" i="7" a="1"/>
  <c r="O205" i="7" s="1"/>
  <c r="N205" i="7" a="1"/>
  <c r="N205" i="7" s="1"/>
  <c r="L205" i="7" a="1"/>
  <c r="L205" i="7" s="1"/>
  <c r="K205" i="7" a="1"/>
  <c r="K205" i="7" s="1"/>
  <c r="I205" i="7" a="1"/>
  <c r="I205" i="7" s="1"/>
  <c r="H205" i="7" a="1"/>
  <c r="H205" i="7" s="1"/>
  <c r="R204" i="7" a="1"/>
  <c r="R204" i="7" s="1"/>
  <c r="Q204" i="7" a="1"/>
  <c r="Q204" i="7" s="1"/>
  <c r="O204" i="7" a="1"/>
  <c r="O204" i="7" s="1"/>
  <c r="N204" i="7" a="1"/>
  <c r="N204" i="7" s="1"/>
  <c r="L204" i="7" a="1"/>
  <c r="L204" i="7" s="1"/>
  <c r="K204" i="7" a="1"/>
  <c r="K204" i="7" s="1"/>
  <c r="I204" i="7" a="1"/>
  <c r="I204" i="7" s="1"/>
  <c r="H204" i="7" a="1"/>
  <c r="H204" i="7" s="1"/>
  <c r="R203" i="7" a="1"/>
  <c r="R203" i="7" s="1"/>
  <c r="Q203" i="7" a="1"/>
  <c r="Q203" i="7" s="1"/>
  <c r="O203" i="7" a="1"/>
  <c r="O203" i="7" s="1"/>
  <c r="N203" i="7" a="1"/>
  <c r="N203" i="7" s="1"/>
  <c r="L203" i="7" a="1"/>
  <c r="L203" i="7" s="1"/>
  <c r="K203" i="7" a="1"/>
  <c r="K203" i="7" s="1"/>
  <c r="I203" i="7" a="1"/>
  <c r="I203" i="7" s="1"/>
  <c r="H203" i="7" a="1"/>
  <c r="H203" i="7" s="1"/>
  <c r="R202" i="7" a="1"/>
  <c r="R202" i="7" s="1"/>
  <c r="Q202" i="7" a="1"/>
  <c r="Q202" i="7" s="1"/>
  <c r="O202" i="7" a="1"/>
  <c r="O202" i="7" s="1"/>
  <c r="N202" i="7" a="1"/>
  <c r="N202" i="7" s="1"/>
  <c r="L202" i="7" a="1"/>
  <c r="L202" i="7" s="1"/>
  <c r="K202" i="7" a="1"/>
  <c r="K202" i="7" s="1"/>
  <c r="I202" i="7" a="1"/>
  <c r="I202" i="7" s="1"/>
  <c r="H202" i="7" a="1"/>
  <c r="H202" i="7" s="1"/>
  <c r="R201" i="7" a="1"/>
  <c r="R201" i="7" s="1"/>
  <c r="Q201" i="7" a="1"/>
  <c r="Q201" i="7" s="1"/>
  <c r="O201" i="7" a="1"/>
  <c r="O201" i="7" s="1"/>
  <c r="N201" i="7" a="1"/>
  <c r="N201" i="7" s="1"/>
  <c r="L201" i="7" a="1"/>
  <c r="L201" i="7" s="1"/>
  <c r="K201" i="7" a="1"/>
  <c r="K201" i="7" s="1"/>
  <c r="I201" i="7" a="1"/>
  <c r="I201" i="7" s="1"/>
  <c r="H201" i="7" a="1"/>
  <c r="H201" i="7" s="1"/>
  <c r="R200" i="7" a="1"/>
  <c r="R200" i="7" s="1"/>
  <c r="Q200" i="7" a="1"/>
  <c r="Q200" i="7" s="1"/>
  <c r="O200" i="7" a="1"/>
  <c r="O200" i="7" s="1"/>
  <c r="N200" i="7" a="1"/>
  <c r="N200" i="7" s="1"/>
  <c r="L200" i="7" a="1"/>
  <c r="L200" i="7" s="1"/>
  <c r="K200" i="7" a="1"/>
  <c r="K200" i="7" s="1"/>
  <c r="I200" i="7" a="1"/>
  <c r="I200" i="7" s="1"/>
  <c r="H200" i="7" a="1"/>
  <c r="H200" i="7" s="1"/>
  <c r="R199" i="7" a="1"/>
  <c r="R199" i="7" s="1"/>
  <c r="Q199" i="7" a="1"/>
  <c r="Q199" i="7" s="1"/>
  <c r="O199" i="7" a="1"/>
  <c r="O199" i="7" s="1"/>
  <c r="N199" i="7" a="1"/>
  <c r="N199" i="7" s="1"/>
  <c r="L199" i="7" a="1"/>
  <c r="L199" i="7" s="1"/>
  <c r="K199" i="7" a="1"/>
  <c r="K199" i="7" s="1"/>
  <c r="I199" i="7" a="1"/>
  <c r="I199" i="7" s="1"/>
  <c r="H199" i="7" a="1"/>
  <c r="H199" i="7" s="1"/>
  <c r="R198" i="7" a="1"/>
  <c r="R198" i="7" s="1"/>
  <c r="Q198" i="7" a="1"/>
  <c r="Q198" i="7" s="1"/>
  <c r="O198" i="7" a="1"/>
  <c r="O198" i="7" s="1"/>
  <c r="N198" i="7" a="1"/>
  <c r="N198" i="7" s="1"/>
  <c r="L198" i="7" a="1"/>
  <c r="L198" i="7" s="1"/>
  <c r="K198" i="7" a="1"/>
  <c r="K198" i="7" s="1"/>
  <c r="I198" i="7" a="1"/>
  <c r="I198" i="7" s="1"/>
  <c r="H198" i="7" a="1"/>
  <c r="H198" i="7" s="1"/>
  <c r="R197" i="7" a="1"/>
  <c r="R197" i="7" s="1"/>
  <c r="Q197" i="7" a="1"/>
  <c r="Q197" i="7" s="1"/>
  <c r="O197" i="7" a="1"/>
  <c r="O197" i="7" s="1"/>
  <c r="N197" i="7" a="1"/>
  <c r="N197" i="7" s="1"/>
  <c r="L197" i="7" a="1"/>
  <c r="L197" i="7" s="1"/>
  <c r="K197" i="7" a="1"/>
  <c r="K197" i="7" s="1"/>
  <c r="I197" i="7" a="1"/>
  <c r="I197" i="7" s="1"/>
  <c r="H197" i="7" a="1"/>
  <c r="H197" i="7" s="1"/>
  <c r="R196" i="7" a="1"/>
  <c r="R196" i="7" s="1"/>
  <c r="Q196" i="7" a="1"/>
  <c r="Q196" i="7" s="1"/>
  <c r="O196" i="7" a="1"/>
  <c r="O196" i="7" s="1"/>
  <c r="N196" i="7" a="1"/>
  <c r="N196" i="7" s="1"/>
  <c r="L196" i="7" a="1"/>
  <c r="L196" i="7" s="1"/>
  <c r="K196" i="7" a="1"/>
  <c r="K196" i="7" s="1"/>
  <c r="I196" i="7" a="1"/>
  <c r="I196" i="7" s="1"/>
  <c r="H196" i="7" a="1"/>
  <c r="H196" i="7" s="1"/>
  <c r="R195" i="7" a="1"/>
  <c r="R195" i="7" s="1"/>
  <c r="Q195" i="7" a="1"/>
  <c r="Q195" i="7" s="1"/>
  <c r="O195" i="7" a="1"/>
  <c r="O195" i="7" s="1"/>
  <c r="N195" i="7" a="1"/>
  <c r="N195" i="7" s="1"/>
  <c r="L195" i="7" a="1"/>
  <c r="L195" i="7" s="1"/>
  <c r="K195" i="7" a="1"/>
  <c r="K195" i="7" s="1"/>
  <c r="I195" i="7" a="1"/>
  <c r="I195" i="7" s="1"/>
  <c r="H195" i="7" a="1"/>
  <c r="H195" i="7" s="1"/>
  <c r="R194" i="7" a="1"/>
  <c r="R194" i="7" s="1"/>
  <c r="Q194" i="7" a="1"/>
  <c r="Q194" i="7" s="1"/>
  <c r="O194" i="7" a="1"/>
  <c r="O194" i="7" s="1"/>
  <c r="N194" i="7" a="1"/>
  <c r="N194" i="7" s="1"/>
  <c r="L194" i="7" a="1"/>
  <c r="L194" i="7" s="1"/>
  <c r="K194" i="7" a="1"/>
  <c r="K194" i="7" s="1"/>
  <c r="I194" i="7" a="1"/>
  <c r="I194" i="7" s="1"/>
  <c r="H194" i="7" a="1"/>
  <c r="H194" i="7" s="1"/>
  <c r="R193" i="7" a="1"/>
  <c r="R193" i="7" s="1"/>
  <c r="Q193" i="7" a="1"/>
  <c r="Q193" i="7" s="1"/>
  <c r="O193" i="7" a="1"/>
  <c r="O193" i="7" s="1"/>
  <c r="N193" i="7" a="1"/>
  <c r="N193" i="7" s="1"/>
  <c r="L193" i="7" a="1"/>
  <c r="L193" i="7" s="1"/>
  <c r="K193" i="7" a="1"/>
  <c r="K193" i="7" s="1"/>
  <c r="I193" i="7" a="1"/>
  <c r="I193" i="7" s="1"/>
  <c r="H193" i="7" a="1"/>
  <c r="H193" i="7" s="1"/>
  <c r="R192" i="7" a="1"/>
  <c r="R192" i="7" s="1"/>
  <c r="Q192" i="7" a="1"/>
  <c r="Q192" i="7" s="1"/>
  <c r="O192" i="7" a="1"/>
  <c r="O192" i="7" s="1"/>
  <c r="N192" i="7" a="1"/>
  <c r="N192" i="7" s="1"/>
  <c r="L192" i="7" a="1"/>
  <c r="L192" i="7" s="1"/>
  <c r="K192" i="7" a="1"/>
  <c r="K192" i="7" s="1"/>
  <c r="I192" i="7" a="1"/>
  <c r="I192" i="7" s="1"/>
  <c r="H192" i="7" a="1"/>
  <c r="H192" i="7" s="1"/>
  <c r="R191" i="7" a="1"/>
  <c r="R191" i="7" s="1"/>
  <c r="Q191" i="7" a="1"/>
  <c r="Q191" i="7" s="1"/>
  <c r="O191" i="7" a="1"/>
  <c r="O191" i="7" s="1"/>
  <c r="N191" i="7" a="1"/>
  <c r="N191" i="7" s="1"/>
  <c r="L191" i="7" a="1"/>
  <c r="L191" i="7" s="1"/>
  <c r="K191" i="7" a="1"/>
  <c r="K191" i="7" s="1"/>
  <c r="I191" i="7" a="1"/>
  <c r="I191" i="7" s="1"/>
  <c r="H191" i="7" a="1"/>
  <c r="H191" i="7" s="1"/>
  <c r="R190" i="7" a="1"/>
  <c r="R190" i="7" s="1"/>
  <c r="Q190" i="7" a="1"/>
  <c r="Q190" i="7" s="1"/>
  <c r="O190" i="7" a="1"/>
  <c r="O190" i="7" s="1"/>
  <c r="N190" i="7" a="1"/>
  <c r="N190" i="7" s="1"/>
  <c r="L190" i="7" a="1"/>
  <c r="L190" i="7" s="1"/>
  <c r="K190" i="7" a="1"/>
  <c r="K190" i="7" s="1"/>
  <c r="I190" i="7" a="1"/>
  <c r="I190" i="7" s="1"/>
  <c r="H190" i="7" a="1"/>
  <c r="H190" i="7" s="1"/>
  <c r="R189" i="7" a="1"/>
  <c r="R189" i="7" s="1"/>
  <c r="Q189" i="7" a="1"/>
  <c r="Q189" i="7" s="1"/>
  <c r="O189" i="7" a="1"/>
  <c r="O189" i="7" s="1"/>
  <c r="N189" i="7" a="1"/>
  <c r="N189" i="7" s="1"/>
  <c r="L189" i="7" a="1"/>
  <c r="L189" i="7" s="1"/>
  <c r="K189" i="7" a="1"/>
  <c r="K189" i="7" s="1"/>
  <c r="I189" i="7" a="1"/>
  <c r="I189" i="7" s="1"/>
  <c r="H189" i="7" a="1"/>
  <c r="H189" i="7" s="1"/>
  <c r="R188" i="7" a="1"/>
  <c r="R188" i="7" s="1"/>
  <c r="Q188" i="7" a="1"/>
  <c r="Q188" i="7" s="1"/>
  <c r="O188" i="7" a="1"/>
  <c r="O188" i="7" s="1"/>
  <c r="N188" i="7" a="1"/>
  <c r="N188" i="7" s="1"/>
  <c r="L188" i="7" a="1"/>
  <c r="L188" i="7" s="1"/>
  <c r="K188" i="7" a="1"/>
  <c r="K188" i="7" s="1"/>
  <c r="I188" i="7" a="1"/>
  <c r="I188" i="7" s="1"/>
  <c r="H188" i="7" a="1"/>
  <c r="H188" i="7" s="1"/>
  <c r="R187" i="7" a="1"/>
  <c r="R187" i="7" s="1"/>
  <c r="Q187" i="7" a="1"/>
  <c r="Q187" i="7" s="1"/>
  <c r="O187" i="7" a="1"/>
  <c r="O187" i="7" s="1"/>
  <c r="N187" i="7" a="1"/>
  <c r="N187" i="7" s="1"/>
  <c r="L187" i="7" a="1"/>
  <c r="L187" i="7" s="1"/>
  <c r="K187" i="7" a="1"/>
  <c r="K187" i="7" s="1"/>
  <c r="I187" i="7" a="1"/>
  <c r="I187" i="7" s="1"/>
  <c r="H187" i="7" a="1"/>
  <c r="H187" i="7" s="1"/>
  <c r="R186" i="7" a="1"/>
  <c r="R186" i="7" s="1"/>
  <c r="Q186" i="7" a="1"/>
  <c r="Q186" i="7" s="1"/>
  <c r="O186" i="7" a="1"/>
  <c r="O186" i="7" s="1"/>
  <c r="N186" i="7" a="1"/>
  <c r="N186" i="7" s="1"/>
  <c r="L186" i="7" a="1"/>
  <c r="L186" i="7" s="1"/>
  <c r="K186" i="7" a="1"/>
  <c r="K186" i="7" s="1"/>
  <c r="I186" i="7" a="1"/>
  <c r="I186" i="7" s="1"/>
  <c r="H186" i="7" a="1"/>
  <c r="H186" i="7" s="1"/>
  <c r="R185" i="7" a="1"/>
  <c r="R185" i="7" s="1"/>
  <c r="Q185" i="7" a="1"/>
  <c r="Q185" i="7" s="1"/>
  <c r="O185" i="7" a="1"/>
  <c r="O185" i="7" s="1"/>
  <c r="N185" i="7" a="1"/>
  <c r="N185" i="7" s="1"/>
  <c r="L185" i="7" a="1"/>
  <c r="L185" i="7" s="1"/>
  <c r="K185" i="7" a="1"/>
  <c r="K185" i="7" s="1"/>
  <c r="I185" i="7" a="1"/>
  <c r="I185" i="7" s="1"/>
  <c r="H185" i="7" a="1"/>
  <c r="H185" i="7" s="1"/>
  <c r="R184" i="7" a="1"/>
  <c r="R184" i="7" s="1"/>
  <c r="Q184" i="7" a="1"/>
  <c r="Q184" i="7" s="1"/>
  <c r="O184" i="7" a="1"/>
  <c r="O184" i="7" s="1"/>
  <c r="N184" i="7" a="1"/>
  <c r="N184" i="7" s="1"/>
  <c r="L184" i="7" a="1"/>
  <c r="L184" i="7" s="1"/>
  <c r="K184" i="7" a="1"/>
  <c r="K184" i="7" s="1"/>
  <c r="I184" i="7" a="1"/>
  <c r="I184" i="7" s="1"/>
  <c r="H184" i="7" a="1"/>
  <c r="H184" i="7" s="1"/>
  <c r="R183" i="7" a="1"/>
  <c r="R183" i="7" s="1"/>
  <c r="Q183" i="7" a="1"/>
  <c r="Q183" i="7" s="1"/>
  <c r="O183" i="7" a="1"/>
  <c r="O183" i="7" s="1"/>
  <c r="N183" i="7" a="1"/>
  <c r="N183" i="7" s="1"/>
  <c r="L183" i="7" a="1"/>
  <c r="L183" i="7" s="1"/>
  <c r="K183" i="7" a="1"/>
  <c r="K183" i="7" s="1"/>
  <c r="I183" i="7" a="1"/>
  <c r="I183" i="7" s="1"/>
  <c r="H183" i="7" a="1"/>
  <c r="H183" i="7" s="1"/>
  <c r="R182" i="7" a="1"/>
  <c r="R182" i="7" s="1"/>
  <c r="Q182" i="7" a="1"/>
  <c r="Q182" i="7" s="1"/>
  <c r="O182" i="7" a="1"/>
  <c r="O182" i="7" s="1"/>
  <c r="N182" i="7" a="1"/>
  <c r="N182" i="7" s="1"/>
  <c r="L182" i="7" a="1"/>
  <c r="L182" i="7" s="1"/>
  <c r="K182" i="7" a="1"/>
  <c r="K182" i="7" s="1"/>
  <c r="I182" i="7" a="1"/>
  <c r="I182" i="7" s="1"/>
  <c r="H182" i="7" a="1"/>
  <c r="H182" i="7" s="1"/>
  <c r="R181" i="7" a="1"/>
  <c r="R181" i="7" s="1"/>
  <c r="Q181" i="7" a="1"/>
  <c r="Q181" i="7" s="1"/>
  <c r="O181" i="7" a="1"/>
  <c r="O181" i="7" s="1"/>
  <c r="N181" i="7" a="1"/>
  <c r="N181" i="7" s="1"/>
  <c r="L181" i="7" a="1"/>
  <c r="L181" i="7" s="1"/>
  <c r="K181" i="7" a="1"/>
  <c r="K181" i="7" s="1"/>
  <c r="I181" i="7" a="1"/>
  <c r="I181" i="7" s="1"/>
  <c r="H181" i="7" a="1"/>
  <c r="H181" i="7" s="1"/>
  <c r="R180" i="7" a="1"/>
  <c r="R180" i="7" s="1"/>
  <c r="Q180" i="7" a="1"/>
  <c r="Q180" i="7" s="1"/>
  <c r="O180" i="7" a="1"/>
  <c r="O180" i="7" s="1"/>
  <c r="N180" i="7" a="1"/>
  <c r="N180" i="7" s="1"/>
  <c r="L180" i="7" a="1"/>
  <c r="L180" i="7" s="1"/>
  <c r="K180" i="7" a="1"/>
  <c r="K180" i="7" s="1"/>
  <c r="I180" i="7" a="1"/>
  <c r="I180" i="7" s="1"/>
  <c r="H180" i="7" a="1"/>
  <c r="H180" i="7" s="1"/>
  <c r="R179" i="7" a="1"/>
  <c r="R179" i="7" s="1"/>
  <c r="Q179" i="7" a="1"/>
  <c r="Q179" i="7" s="1"/>
  <c r="O179" i="7" a="1"/>
  <c r="O179" i="7" s="1"/>
  <c r="N179" i="7" a="1"/>
  <c r="N179" i="7" s="1"/>
  <c r="L179" i="7" a="1"/>
  <c r="L179" i="7" s="1"/>
  <c r="K179" i="7" a="1"/>
  <c r="K179" i="7" s="1"/>
  <c r="I179" i="7" a="1"/>
  <c r="I179" i="7" s="1"/>
  <c r="H179" i="7" a="1"/>
  <c r="H179" i="7" s="1"/>
  <c r="R178" i="7" a="1"/>
  <c r="R178" i="7" s="1"/>
  <c r="Q178" i="7" a="1"/>
  <c r="Q178" i="7" s="1"/>
  <c r="O178" i="7" a="1"/>
  <c r="O178" i="7" s="1"/>
  <c r="N178" i="7" a="1"/>
  <c r="N178" i="7" s="1"/>
  <c r="L178" i="7" a="1"/>
  <c r="L178" i="7" s="1"/>
  <c r="K178" i="7" a="1"/>
  <c r="K178" i="7" s="1"/>
  <c r="I178" i="7" a="1"/>
  <c r="I178" i="7" s="1"/>
  <c r="H178" i="7" a="1"/>
  <c r="H178" i="7" s="1"/>
  <c r="R177" i="7" a="1"/>
  <c r="R177" i="7" s="1"/>
  <c r="Q177" i="7" a="1"/>
  <c r="Q177" i="7" s="1"/>
  <c r="O177" i="7" a="1"/>
  <c r="O177" i="7" s="1"/>
  <c r="N177" i="7" a="1"/>
  <c r="N177" i="7" s="1"/>
  <c r="L177" i="7" a="1"/>
  <c r="L177" i="7" s="1"/>
  <c r="K177" i="7" a="1"/>
  <c r="K177" i="7" s="1"/>
  <c r="I177" i="7" a="1"/>
  <c r="I177" i="7" s="1"/>
  <c r="H177" i="7" a="1"/>
  <c r="H177" i="7" s="1"/>
  <c r="R176" i="7" a="1"/>
  <c r="R176" i="7" s="1"/>
  <c r="Q176" i="7" a="1"/>
  <c r="Q176" i="7" s="1"/>
  <c r="O176" i="7" a="1"/>
  <c r="O176" i="7" s="1"/>
  <c r="N176" i="7" a="1"/>
  <c r="N176" i="7" s="1"/>
  <c r="L176" i="7" a="1"/>
  <c r="L176" i="7" s="1"/>
  <c r="K176" i="7" a="1"/>
  <c r="K176" i="7" s="1"/>
  <c r="I176" i="7" a="1"/>
  <c r="I176" i="7" s="1"/>
  <c r="H176" i="7" a="1"/>
  <c r="H176" i="7" s="1"/>
  <c r="R175" i="7" a="1"/>
  <c r="R175" i="7" s="1"/>
  <c r="Q175" i="7" a="1"/>
  <c r="Q175" i="7" s="1"/>
  <c r="O175" i="7" a="1"/>
  <c r="O175" i="7" s="1"/>
  <c r="N175" i="7" a="1"/>
  <c r="N175" i="7" s="1"/>
  <c r="L175" i="7" a="1"/>
  <c r="L175" i="7" s="1"/>
  <c r="K175" i="7" a="1"/>
  <c r="K175" i="7" s="1"/>
  <c r="I175" i="7" a="1"/>
  <c r="I175" i="7" s="1"/>
  <c r="H175" i="7" a="1"/>
  <c r="H175" i="7" s="1"/>
  <c r="R174" i="7" a="1"/>
  <c r="R174" i="7" s="1"/>
  <c r="Q174" i="7" a="1"/>
  <c r="Q174" i="7" s="1"/>
  <c r="O174" i="7" a="1"/>
  <c r="O174" i="7" s="1"/>
  <c r="N174" i="7" a="1"/>
  <c r="N174" i="7" s="1"/>
  <c r="L174" i="7" a="1"/>
  <c r="L174" i="7" s="1"/>
  <c r="K174" i="7" a="1"/>
  <c r="K174" i="7" s="1"/>
  <c r="I174" i="7" a="1"/>
  <c r="I174" i="7" s="1"/>
  <c r="H174" i="7" a="1"/>
  <c r="H174" i="7" s="1"/>
  <c r="R173" i="7" a="1"/>
  <c r="R173" i="7" s="1"/>
  <c r="Q173" i="7" a="1"/>
  <c r="Q173" i="7" s="1"/>
  <c r="O173" i="7" a="1"/>
  <c r="O173" i="7" s="1"/>
  <c r="N173" i="7" a="1"/>
  <c r="N173" i="7" s="1"/>
  <c r="L173" i="7" a="1"/>
  <c r="L173" i="7" s="1"/>
  <c r="K173" i="7" a="1"/>
  <c r="K173" i="7" s="1"/>
  <c r="I173" i="7" a="1"/>
  <c r="I173" i="7" s="1"/>
  <c r="H173" i="7" a="1"/>
  <c r="H173" i="7" s="1"/>
  <c r="R172" i="7" a="1"/>
  <c r="R172" i="7" s="1"/>
  <c r="Q172" i="7" a="1"/>
  <c r="Q172" i="7" s="1"/>
  <c r="O172" i="7" a="1"/>
  <c r="O172" i="7" s="1"/>
  <c r="N172" i="7" a="1"/>
  <c r="N172" i="7" s="1"/>
  <c r="L172" i="7" a="1"/>
  <c r="L172" i="7" s="1"/>
  <c r="K172" i="7" a="1"/>
  <c r="K172" i="7" s="1"/>
  <c r="I172" i="7" a="1"/>
  <c r="I172" i="7" s="1"/>
  <c r="H172" i="7" a="1"/>
  <c r="H172" i="7" s="1"/>
  <c r="R171" i="7" a="1"/>
  <c r="R171" i="7" s="1"/>
  <c r="Q171" i="7" a="1"/>
  <c r="Q171" i="7" s="1"/>
  <c r="O171" i="7" a="1"/>
  <c r="O171" i="7" s="1"/>
  <c r="N171" i="7" a="1"/>
  <c r="N171" i="7" s="1"/>
  <c r="L171" i="7" a="1"/>
  <c r="L171" i="7" s="1"/>
  <c r="K171" i="7" a="1"/>
  <c r="K171" i="7" s="1"/>
  <c r="I171" i="7" a="1"/>
  <c r="I171" i="7" s="1"/>
  <c r="H171" i="7" a="1"/>
  <c r="H171" i="7" s="1"/>
  <c r="R170" i="7" a="1"/>
  <c r="R170" i="7" s="1"/>
  <c r="Q170" i="7" a="1"/>
  <c r="Q170" i="7" s="1"/>
  <c r="O170" i="7" a="1"/>
  <c r="O170" i="7" s="1"/>
  <c r="N170" i="7" a="1"/>
  <c r="N170" i="7" s="1"/>
  <c r="L170" i="7" a="1"/>
  <c r="L170" i="7" s="1"/>
  <c r="K170" i="7" a="1"/>
  <c r="K170" i="7" s="1"/>
  <c r="I170" i="7" a="1"/>
  <c r="I170" i="7" s="1"/>
  <c r="H170" i="7" a="1"/>
  <c r="H170" i="7" s="1"/>
  <c r="R169" i="7" a="1"/>
  <c r="R169" i="7" s="1"/>
  <c r="Q169" i="7" a="1"/>
  <c r="Q169" i="7" s="1"/>
  <c r="O169" i="7" a="1"/>
  <c r="O169" i="7" s="1"/>
  <c r="N169" i="7" a="1"/>
  <c r="N169" i="7" s="1"/>
  <c r="L169" i="7" a="1"/>
  <c r="L169" i="7" s="1"/>
  <c r="K169" i="7" a="1"/>
  <c r="K169" i="7" s="1"/>
  <c r="I169" i="7" a="1"/>
  <c r="I169" i="7" s="1"/>
  <c r="H169" i="7" a="1"/>
  <c r="H169" i="7" s="1"/>
  <c r="R168" i="7" a="1"/>
  <c r="R168" i="7" s="1"/>
  <c r="Q168" i="7" a="1"/>
  <c r="Q168" i="7" s="1"/>
  <c r="O168" i="7" a="1"/>
  <c r="O168" i="7" s="1"/>
  <c r="N168" i="7" a="1"/>
  <c r="N168" i="7" s="1"/>
  <c r="L168" i="7" a="1"/>
  <c r="L168" i="7" s="1"/>
  <c r="K168" i="7" a="1"/>
  <c r="K168" i="7" s="1"/>
  <c r="I168" i="7" a="1"/>
  <c r="I168" i="7" s="1"/>
  <c r="H168" i="7" a="1"/>
  <c r="H168" i="7" s="1"/>
  <c r="R167" i="7" a="1"/>
  <c r="R167" i="7" s="1"/>
  <c r="Q167" i="7" a="1"/>
  <c r="Q167" i="7" s="1"/>
  <c r="O167" i="7" a="1"/>
  <c r="O167" i="7" s="1"/>
  <c r="N167" i="7" a="1"/>
  <c r="N167" i="7" s="1"/>
  <c r="L167" i="7" a="1"/>
  <c r="L167" i="7" s="1"/>
  <c r="K167" i="7" a="1"/>
  <c r="K167" i="7" s="1"/>
  <c r="I167" i="7" a="1"/>
  <c r="I167" i="7" s="1"/>
  <c r="H167" i="7" a="1"/>
  <c r="H167" i="7" s="1"/>
  <c r="R166" i="7" a="1"/>
  <c r="R166" i="7" s="1"/>
  <c r="Q166" i="7" a="1"/>
  <c r="Q166" i="7" s="1"/>
  <c r="O166" i="7" a="1"/>
  <c r="O166" i="7" s="1"/>
  <c r="N166" i="7" a="1"/>
  <c r="N166" i="7" s="1"/>
  <c r="L166" i="7" a="1"/>
  <c r="L166" i="7" s="1"/>
  <c r="K166" i="7" a="1"/>
  <c r="K166" i="7" s="1"/>
  <c r="I166" i="7" a="1"/>
  <c r="I166" i="7" s="1"/>
  <c r="H166" i="7" a="1"/>
  <c r="H166" i="7" s="1"/>
  <c r="R165" i="7" a="1"/>
  <c r="R165" i="7" s="1"/>
  <c r="Q165" i="7" a="1"/>
  <c r="Q165" i="7" s="1"/>
  <c r="O165" i="7" a="1"/>
  <c r="O165" i="7" s="1"/>
  <c r="N165" i="7" a="1"/>
  <c r="N165" i="7" s="1"/>
  <c r="L165" i="7" a="1"/>
  <c r="L165" i="7" s="1"/>
  <c r="K165" i="7" a="1"/>
  <c r="K165" i="7" s="1"/>
  <c r="I165" i="7" a="1"/>
  <c r="I165" i="7" s="1"/>
  <c r="H165" i="7" a="1"/>
  <c r="H165" i="7" s="1"/>
  <c r="R164" i="7" a="1"/>
  <c r="R164" i="7" s="1"/>
  <c r="Q164" i="7" a="1"/>
  <c r="Q164" i="7" s="1"/>
  <c r="O164" i="7" a="1"/>
  <c r="O164" i="7" s="1"/>
  <c r="N164" i="7" a="1"/>
  <c r="N164" i="7" s="1"/>
  <c r="L164" i="7" a="1"/>
  <c r="L164" i="7" s="1"/>
  <c r="K164" i="7" a="1"/>
  <c r="K164" i="7" s="1"/>
  <c r="I164" i="7" a="1"/>
  <c r="I164" i="7" s="1"/>
  <c r="H164" i="7" a="1"/>
  <c r="H164" i="7" s="1"/>
  <c r="R163" i="7" a="1"/>
  <c r="R163" i="7" s="1"/>
  <c r="Q163" i="7" a="1"/>
  <c r="Q163" i="7" s="1"/>
  <c r="O163" i="7" a="1"/>
  <c r="O163" i="7" s="1"/>
  <c r="N163" i="7" a="1"/>
  <c r="N163" i="7" s="1"/>
  <c r="L163" i="7" a="1"/>
  <c r="L163" i="7" s="1"/>
  <c r="K163" i="7" a="1"/>
  <c r="K163" i="7" s="1"/>
  <c r="I163" i="7" a="1"/>
  <c r="I163" i="7" s="1"/>
  <c r="H163" i="7" a="1"/>
  <c r="H163" i="7" s="1"/>
  <c r="R162" i="7" a="1"/>
  <c r="R162" i="7" s="1"/>
  <c r="Q162" i="7" a="1"/>
  <c r="Q162" i="7" s="1"/>
  <c r="O162" i="7" a="1"/>
  <c r="O162" i="7" s="1"/>
  <c r="N162" i="7" a="1"/>
  <c r="N162" i="7" s="1"/>
  <c r="L162" i="7" a="1"/>
  <c r="L162" i="7" s="1"/>
  <c r="K162" i="7" a="1"/>
  <c r="K162" i="7" s="1"/>
  <c r="I162" i="7" a="1"/>
  <c r="I162" i="7" s="1"/>
  <c r="H162" i="7" a="1"/>
  <c r="H162" i="7" s="1"/>
  <c r="R161" i="7" a="1"/>
  <c r="R161" i="7" s="1"/>
  <c r="Q161" i="7" a="1"/>
  <c r="Q161" i="7" s="1"/>
  <c r="O161" i="7" a="1"/>
  <c r="O161" i="7" s="1"/>
  <c r="N161" i="7" a="1"/>
  <c r="N161" i="7" s="1"/>
  <c r="L161" i="7" a="1"/>
  <c r="L161" i="7" s="1"/>
  <c r="K161" i="7" a="1"/>
  <c r="K161" i="7" s="1"/>
  <c r="I161" i="7" a="1"/>
  <c r="I161" i="7" s="1"/>
  <c r="H161" i="7" a="1"/>
  <c r="H161" i="7" s="1"/>
  <c r="R160" i="7" a="1"/>
  <c r="R160" i="7" s="1"/>
  <c r="Q160" i="7" a="1"/>
  <c r="Q160" i="7" s="1"/>
  <c r="O160" i="7" a="1"/>
  <c r="O160" i="7" s="1"/>
  <c r="N160" i="7" a="1"/>
  <c r="N160" i="7" s="1"/>
  <c r="L160" i="7" a="1"/>
  <c r="L160" i="7" s="1"/>
  <c r="K160" i="7" a="1"/>
  <c r="K160" i="7" s="1"/>
  <c r="I160" i="7" a="1"/>
  <c r="I160" i="7" s="1"/>
  <c r="H160" i="7" a="1"/>
  <c r="H160" i="7" s="1"/>
  <c r="R159" i="7" a="1"/>
  <c r="R159" i="7" s="1"/>
  <c r="Q159" i="7" a="1"/>
  <c r="Q159" i="7" s="1"/>
  <c r="O159" i="7" a="1"/>
  <c r="O159" i="7" s="1"/>
  <c r="N159" i="7" a="1"/>
  <c r="N159" i="7" s="1"/>
  <c r="L159" i="7" a="1"/>
  <c r="L159" i="7" s="1"/>
  <c r="K159" i="7" a="1"/>
  <c r="K159" i="7" s="1"/>
  <c r="I159" i="7" a="1"/>
  <c r="I159" i="7" s="1"/>
  <c r="H159" i="7" a="1"/>
  <c r="H159" i="7" s="1"/>
  <c r="R158" i="7" a="1"/>
  <c r="R158" i="7" s="1"/>
  <c r="Q158" i="7" a="1"/>
  <c r="Q158" i="7" s="1"/>
  <c r="O158" i="7" a="1"/>
  <c r="O158" i="7" s="1"/>
  <c r="N158" i="7" a="1"/>
  <c r="N158" i="7" s="1"/>
  <c r="L158" i="7" a="1"/>
  <c r="L158" i="7" s="1"/>
  <c r="K158" i="7" a="1"/>
  <c r="K158" i="7" s="1"/>
  <c r="I158" i="7" a="1"/>
  <c r="I158" i="7" s="1"/>
  <c r="H158" i="7" a="1"/>
  <c r="H158" i="7" s="1"/>
  <c r="R157" i="7" a="1"/>
  <c r="R157" i="7" s="1"/>
  <c r="Q157" i="7" a="1"/>
  <c r="Q157" i="7" s="1"/>
  <c r="O157" i="7" a="1"/>
  <c r="O157" i="7" s="1"/>
  <c r="N157" i="7" a="1"/>
  <c r="N157" i="7" s="1"/>
  <c r="L157" i="7" a="1"/>
  <c r="L157" i="7" s="1"/>
  <c r="K157" i="7" a="1"/>
  <c r="K157" i="7" s="1"/>
  <c r="I157" i="7" a="1"/>
  <c r="I157" i="7" s="1"/>
  <c r="H157" i="7" a="1"/>
  <c r="H157" i="7" s="1"/>
  <c r="R156" i="7" a="1"/>
  <c r="R156" i="7" s="1"/>
  <c r="Q156" i="7" a="1"/>
  <c r="Q156" i="7" s="1"/>
  <c r="O156" i="7" a="1"/>
  <c r="O156" i="7" s="1"/>
  <c r="N156" i="7" a="1"/>
  <c r="N156" i="7" s="1"/>
  <c r="L156" i="7" a="1"/>
  <c r="L156" i="7" s="1"/>
  <c r="K156" i="7" a="1"/>
  <c r="K156" i="7" s="1"/>
  <c r="I156" i="7" a="1"/>
  <c r="I156" i="7" s="1"/>
  <c r="H156" i="7" a="1"/>
  <c r="H156" i="7" s="1"/>
  <c r="R155" i="7" a="1"/>
  <c r="R155" i="7" s="1"/>
  <c r="Q155" i="7" a="1"/>
  <c r="Q155" i="7" s="1"/>
  <c r="O155" i="7" a="1"/>
  <c r="O155" i="7" s="1"/>
  <c r="N155" i="7" a="1"/>
  <c r="N155" i="7" s="1"/>
  <c r="L155" i="7" a="1"/>
  <c r="L155" i="7" s="1"/>
  <c r="K155" i="7" a="1"/>
  <c r="K155" i="7" s="1"/>
  <c r="I155" i="7" a="1"/>
  <c r="I155" i="7" s="1"/>
  <c r="H155" i="7" a="1"/>
  <c r="H155" i="7" s="1"/>
  <c r="R154" i="7" a="1"/>
  <c r="R154" i="7" s="1"/>
  <c r="Q154" i="7" a="1"/>
  <c r="Q154" i="7" s="1"/>
  <c r="O154" i="7" a="1"/>
  <c r="O154" i="7" s="1"/>
  <c r="N154" i="7" a="1"/>
  <c r="N154" i="7" s="1"/>
  <c r="L154" i="7" a="1"/>
  <c r="L154" i="7" s="1"/>
  <c r="K154" i="7" a="1"/>
  <c r="K154" i="7" s="1"/>
  <c r="I154" i="7" a="1"/>
  <c r="I154" i="7" s="1"/>
  <c r="H154" i="7" a="1"/>
  <c r="H154" i="7" s="1"/>
  <c r="R153" i="7" a="1"/>
  <c r="R153" i="7" s="1"/>
  <c r="Q153" i="7" a="1"/>
  <c r="Q153" i="7" s="1"/>
  <c r="O153" i="7" a="1"/>
  <c r="O153" i="7" s="1"/>
  <c r="N153" i="7" a="1"/>
  <c r="N153" i="7" s="1"/>
  <c r="L153" i="7" a="1"/>
  <c r="L153" i="7" s="1"/>
  <c r="K153" i="7" a="1"/>
  <c r="K153" i="7" s="1"/>
  <c r="I153" i="7" a="1"/>
  <c r="I153" i="7" s="1"/>
  <c r="H153" i="7" a="1"/>
  <c r="H153" i="7" s="1"/>
  <c r="R152" i="7" a="1"/>
  <c r="R152" i="7" s="1"/>
  <c r="Q152" i="7" a="1"/>
  <c r="Q152" i="7" s="1"/>
  <c r="O152" i="7" a="1"/>
  <c r="O152" i="7" s="1"/>
  <c r="N152" i="7" a="1"/>
  <c r="N152" i="7" s="1"/>
  <c r="L152" i="7" a="1"/>
  <c r="L152" i="7" s="1"/>
  <c r="K152" i="7" a="1"/>
  <c r="K152" i="7" s="1"/>
  <c r="I152" i="7" a="1"/>
  <c r="I152" i="7" s="1"/>
  <c r="H152" i="7" a="1"/>
  <c r="H152" i="7" s="1"/>
  <c r="R151" i="7" a="1"/>
  <c r="R151" i="7" s="1"/>
  <c r="Q151" i="7" a="1"/>
  <c r="Q151" i="7" s="1"/>
  <c r="O151" i="7" a="1"/>
  <c r="O151" i="7" s="1"/>
  <c r="N151" i="7" a="1"/>
  <c r="N151" i="7" s="1"/>
  <c r="L151" i="7" a="1"/>
  <c r="L151" i="7" s="1"/>
  <c r="K151" i="7" a="1"/>
  <c r="K151" i="7" s="1"/>
  <c r="I151" i="7" a="1"/>
  <c r="I151" i="7" s="1"/>
  <c r="H151" i="7" a="1"/>
  <c r="H151" i="7" s="1"/>
  <c r="R150" i="7" a="1"/>
  <c r="R150" i="7" s="1"/>
  <c r="Q150" i="7" a="1"/>
  <c r="Q150" i="7" s="1"/>
  <c r="O150" i="7" a="1"/>
  <c r="O150" i="7" s="1"/>
  <c r="N150" i="7" a="1"/>
  <c r="N150" i="7" s="1"/>
  <c r="L150" i="7" a="1"/>
  <c r="L150" i="7" s="1"/>
  <c r="K150" i="7" a="1"/>
  <c r="K150" i="7" s="1"/>
  <c r="I150" i="7" a="1"/>
  <c r="I150" i="7" s="1"/>
  <c r="H150" i="7" a="1"/>
  <c r="H150" i="7" s="1"/>
  <c r="R149" i="7" a="1"/>
  <c r="R149" i="7" s="1"/>
  <c r="Q149" i="7" a="1"/>
  <c r="Q149" i="7" s="1"/>
  <c r="O149" i="7" a="1"/>
  <c r="O149" i="7" s="1"/>
  <c r="N149" i="7" a="1"/>
  <c r="N149" i="7" s="1"/>
  <c r="L149" i="7" a="1"/>
  <c r="L149" i="7" s="1"/>
  <c r="K149" i="7" a="1"/>
  <c r="K149" i="7" s="1"/>
  <c r="I149" i="7" a="1"/>
  <c r="I149" i="7" s="1"/>
  <c r="H149" i="7" a="1"/>
  <c r="H149" i="7" s="1"/>
  <c r="R148" i="7" a="1"/>
  <c r="R148" i="7" s="1"/>
  <c r="Q148" i="7" a="1"/>
  <c r="Q148" i="7" s="1"/>
  <c r="O148" i="7" a="1"/>
  <c r="O148" i="7" s="1"/>
  <c r="N148" i="7" a="1"/>
  <c r="N148" i="7" s="1"/>
  <c r="L148" i="7" a="1"/>
  <c r="L148" i="7" s="1"/>
  <c r="K148" i="7" a="1"/>
  <c r="K148" i="7" s="1"/>
  <c r="I148" i="7" a="1"/>
  <c r="I148" i="7" s="1"/>
  <c r="H148" i="7" a="1"/>
  <c r="H148" i="7" s="1"/>
  <c r="R147" i="7" a="1"/>
  <c r="R147" i="7" s="1"/>
  <c r="Q147" i="7" a="1"/>
  <c r="Q147" i="7" s="1"/>
  <c r="O147" i="7" a="1"/>
  <c r="O147" i="7" s="1"/>
  <c r="N147" i="7" a="1"/>
  <c r="N147" i="7" s="1"/>
  <c r="L147" i="7" a="1"/>
  <c r="L147" i="7" s="1"/>
  <c r="K147" i="7" a="1"/>
  <c r="K147" i="7" s="1"/>
  <c r="I147" i="7" a="1"/>
  <c r="I147" i="7" s="1"/>
  <c r="H147" i="7" a="1"/>
  <c r="H147" i="7" s="1"/>
  <c r="R146" i="7" a="1"/>
  <c r="R146" i="7" s="1"/>
  <c r="Q146" i="7" a="1"/>
  <c r="Q146" i="7" s="1"/>
  <c r="O146" i="7" a="1"/>
  <c r="O146" i="7" s="1"/>
  <c r="N146" i="7" a="1"/>
  <c r="N146" i="7" s="1"/>
  <c r="L146" i="7" a="1"/>
  <c r="L146" i="7" s="1"/>
  <c r="K146" i="7" a="1"/>
  <c r="K146" i="7" s="1"/>
  <c r="I146" i="7" a="1"/>
  <c r="I146" i="7" s="1"/>
  <c r="H146" i="7" a="1"/>
  <c r="H146" i="7" s="1"/>
  <c r="R145" i="7" a="1"/>
  <c r="R145" i="7" s="1"/>
  <c r="Q145" i="7" a="1"/>
  <c r="Q145" i="7" s="1"/>
  <c r="O145" i="7" a="1"/>
  <c r="O145" i="7" s="1"/>
  <c r="N145" i="7" a="1"/>
  <c r="N145" i="7" s="1"/>
  <c r="L145" i="7" a="1"/>
  <c r="L145" i="7" s="1"/>
  <c r="K145" i="7" a="1"/>
  <c r="K145" i="7" s="1"/>
  <c r="I145" i="7" a="1"/>
  <c r="I145" i="7" s="1"/>
  <c r="H145" i="7" a="1"/>
  <c r="H145" i="7" s="1"/>
  <c r="R144" i="7" a="1"/>
  <c r="R144" i="7" s="1"/>
  <c r="Q144" i="7" a="1"/>
  <c r="Q144" i="7" s="1"/>
  <c r="O144" i="7" a="1"/>
  <c r="O144" i="7" s="1"/>
  <c r="N144" i="7" a="1"/>
  <c r="N144" i="7" s="1"/>
  <c r="L144" i="7" a="1"/>
  <c r="L144" i="7" s="1"/>
  <c r="K144" i="7" a="1"/>
  <c r="K144" i="7" s="1"/>
  <c r="I144" i="7" a="1"/>
  <c r="I144" i="7" s="1"/>
  <c r="H144" i="7" a="1"/>
  <c r="H144" i="7" s="1"/>
  <c r="R143" i="7" a="1"/>
  <c r="R143" i="7" s="1"/>
  <c r="Q143" i="7" a="1"/>
  <c r="Q143" i="7" s="1"/>
  <c r="O143" i="7" a="1"/>
  <c r="O143" i="7" s="1"/>
  <c r="N143" i="7" a="1"/>
  <c r="N143" i="7" s="1"/>
  <c r="L143" i="7" a="1"/>
  <c r="L143" i="7" s="1"/>
  <c r="K143" i="7" a="1"/>
  <c r="K143" i="7" s="1"/>
  <c r="I143" i="7" a="1"/>
  <c r="I143" i="7" s="1"/>
  <c r="H143" i="7" a="1"/>
  <c r="H143" i="7" s="1"/>
  <c r="R142" i="7" a="1"/>
  <c r="R142" i="7" s="1"/>
  <c r="Q142" i="7" a="1"/>
  <c r="Q142" i="7" s="1"/>
  <c r="O142" i="7" a="1"/>
  <c r="O142" i="7" s="1"/>
  <c r="N142" i="7" a="1"/>
  <c r="N142" i="7" s="1"/>
  <c r="L142" i="7" a="1"/>
  <c r="L142" i="7" s="1"/>
  <c r="K142" i="7" a="1"/>
  <c r="K142" i="7" s="1"/>
  <c r="I142" i="7" a="1"/>
  <c r="I142" i="7" s="1"/>
  <c r="H142" i="7" a="1"/>
  <c r="H142" i="7" s="1"/>
  <c r="R141" i="7" a="1"/>
  <c r="R141" i="7" s="1"/>
  <c r="Q141" i="7" a="1"/>
  <c r="Q141" i="7" s="1"/>
  <c r="O141" i="7" a="1"/>
  <c r="O141" i="7" s="1"/>
  <c r="N141" i="7" a="1"/>
  <c r="N141" i="7" s="1"/>
  <c r="L141" i="7" a="1"/>
  <c r="L141" i="7" s="1"/>
  <c r="K141" i="7" a="1"/>
  <c r="K141" i="7" s="1"/>
  <c r="I141" i="7" a="1"/>
  <c r="I141" i="7" s="1"/>
  <c r="H141" i="7" a="1"/>
  <c r="H141" i="7" s="1"/>
  <c r="R140" i="7" a="1"/>
  <c r="R140" i="7" s="1"/>
  <c r="Q140" i="7" a="1"/>
  <c r="Q140" i="7" s="1"/>
  <c r="O140" i="7" a="1"/>
  <c r="O140" i="7" s="1"/>
  <c r="N140" i="7" a="1"/>
  <c r="N140" i="7" s="1"/>
  <c r="L140" i="7" a="1"/>
  <c r="L140" i="7" s="1"/>
  <c r="K140" i="7" a="1"/>
  <c r="K140" i="7" s="1"/>
  <c r="I140" i="7" a="1"/>
  <c r="I140" i="7" s="1"/>
  <c r="H140" i="7" a="1"/>
  <c r="H140" i="7" s="1"/>
  <c r="R139" i="7" a="1"/>
  <c r="R139" i="7" s="1"/>
  <c r="Q139" i="7" a="1"/>
  <c r="Q139" i="7" s="1"/>
  <c r="O139" i="7" a="1"/>
  <c r="O139" i="7" s="1"/>
  <c r="N139" i="7" a="1"/>
  <c r="N139" i="7" s="1"/>
  <c r="L139" i="7" a="1"/>
  <c r="L139" i="7" s="1"/>
  <c r="K139" i="7" a="1"/>
  <c r="K139" i="7" s="1"/>
  <c r="I139" i="7" a="1"/>
  <c r="I139" i="7" s="1"/>
  <c r="H139" i="7" a="1"/>
  <c r="H139" i="7" s="1"/>
  <c r="R138" i="7" a="1"/>
  <c r="R138" i="7" s="1"/>
  <c r="Q138" i="7" a="1"/>
  <c r="Q138" i="7" s="1"/>
  <c r="O138" i="7" a="1"/>
  <c r="O138" i="7" s="1"/>
  <c r="N138" i="7" a="1"/>
  <c r="N138" i="7" s="1"/>
  <c r="L138" i="7" a="1"/>
  <c r="L138" i="7" s="1"/>
  <c r="K138" i="7" a="1"/>
  <c r="K138" i="7" s="1"/>
  <c r="I138" i="7" a="1"/>
  <c r="I138" i="7" s="1"/>
  <c r="H138" i="7" a="1"/>
  <c r="H138" i="7" s="1"/>
  <c r="R137" i="7" a="1"/>
  <c r="R137" i="7" s="1"/>
  <c r="Q137" i="7" a="1"/>
  <c r="Q137" i="7" s="1"/>
  <c r="O137" i="7" a="1"/>
  <c r="O137" i="7" s="1"/>
  <c r="N137" i="7" a="1"/>
  <c r="N137" i="7" s="1"/>
  <c r="L137" i="7" a="1"/>
  <c r="L137" i="7" s="1"/>
  <c r="K137" i="7" a="1"/>
  <c r="K137" i="7" s="1"/>
  <c r="I137" i="7" a="1"/>
  <c r="I137" i="7" s="1"/>
  <c r="H137" i="7" a="1"/>
  <c r="H137" i="7" s="1"/>
  <c r="R136" i="7" a="1"/>
  <c r="R136" i="7" s="1"/>
  <c r="Q136" i="7" a="1"/>
  <c r="Q136" i="7" s="1"/>
  <c r="O136" i="7" a="1"/>
  <c r="O136" i="7" s="1"/>
  <c r="N136" i="7" a="1"/>
  <c r="N136" i="7" s="1"/>
  <c r="L136" i="7" a="1"/>
  <c r="L136" i="7" s="1"/>
  <c r="K136" i="7" a="1"/>
  <c r="K136" i="7" s="1"/>
  <c r="I136" i="7" a="1"/>
  <c r="I136" i="7" s="1"/>
  <c r="H136" i="7" a="1"/>
  <c r="H136" i="7" s="1"/>
  <c r="R135" i="7" a="1"/>
  <c r="R135" i="7" s="1"/>
  <c r="Q135" i="7" a="1"/>
  <c r="Q135" i="7" s="1"/>
  <c r="O135" i="7" a="1"/>
  <c r="O135" i="7" s="1"/>
  <c r="N135" i="7" a="1"/>
  <c r="N135" i="7" s="1"/>
  <c r="L135" i="7" a="1"/>
  <c r="L135" i="7" s="1"/>
  <c r="K135" i="7" a="1"/>
  <c r="K135" i="7" s="1"/>
  <c r="I135" i="7" a="1"/>
  <c r="I135" i="7" s="1"/>
  <c r="H135" i="7" a="1"/>
  <c r="H135" i="7" s="1"/>
  <c r="R134" i="7" a="1"/>
  <c r="R134" i="7" s="1"/>
  <c r="Q134" i="7" a="1"/>
  <c r="Q134" i="7" s="1"/>
  <c r="O134" i="7" a="1"/>
  <c r="O134" i="7" s="1"/>
  <c r="N134" i="7" a="1"/>
  <c r="N134" i="7" s="1"/>
  <c r="L134" i="7" a="1"/>
  <c r="L134" i="7" s="1"/>
  <c r="K134" i="7" a="1"/>
  <c r="K134" i="7" s="1"/>
  <c r="I134" i="7" a="1"/>
  <c r="I134" i="7" s="1"/>
  <c r="H134" i="7" a="1"/>
  <c r="H134" i="7" s="1"/>
  <c r="R133" i="7" a="1"/>
  <c r="R133" i="7" s="1"/>
  <c r="Q133" i="7" a="1"/>
  <c r="Q133" i="7" s="1"/>
  <c r="O133" i="7" a="1"/>
  <c r="O133" i="7" s="1"/>
  <c r="N133" i="7" a="1"/>
  <c r="N133" i="7" s="1"/>
  <c r="L133" i="7" a="1"/>
  <c r="L133" i="7" s="1"/>
  <c r="K133" i="7" a="1"/>
  <c r="K133" i="7" s="1"/>
  <c r="I133" i="7" a="1"/>
  <c r="I133" i="7" s="1"/>
  <c r="H133" i="7" a="1"/>
  <c r="H133" i="7" s="1"/>
  <c r="R132" i="7" a="1"/>
  <c r="R132" i="7" s="1"/>
  <c r="Q132" i="7" a="1"/>
  <c r="Q132" i="7" s="1"/>
  <c r="O132" i="7" a="1"/>
  <c r="O132" i="7" s="1"/>
  <c r="N132" i="7" a="1"/>
  <c r="N132" i="7" s="1"/>
  <c r="L132" i="7" a="1"/>
  <c r="L132" i="7" s="1"/>
  <c r="K132" i="7" a="1"/>
  <c r="K132" i="7" s="1"/>
  <c r="I132" i="7" a="1"/>
  <c r="I132" i="7" s="1"/>
  <c r="H132" i="7" a="1"/>
  <c r="H132" i="7" s="1"/>
  <c r="R131" i="7" a="1"/>
  <c r="R131" i="7" s="1"/>
  <c r="Q131" i="7" a="1"/>
  <c r="Q131" i="7" s="1"/>
  <c r="O131" i="7" a="1"/>
  <c r="O131" i="7" s="1"/>
  <c r="N131" i="7" a="1"/>
  <c r="N131" i="7" s="1"/>
  <c r="L131" i="7" a="1"/>
  <c r="L131" i="7" s="1"/>
  <c r="K131" i="7" a="1"/>
  <c r="K131" i="7" s="1"/>
  <c r="I131" i="7" a="1"/>
  <c r="I131" i="7" s="1"/>
  <c r="H131" i="7" a="1"/>
  <c r="H131" i="7" s="1"/>
  <c r="R130" i="7" a="1"/>
  <c r="R130" i="7" s="1"/>
  <c r="Q130" i="7" a="1"/>
  <c r="Q130" i="7" s="1"/>
  <c r="O130" i="7" a="1"/>
  <c r="O130" i="7" s="1"/>
  <c r="N130" i="7" a="1"/>
  <c r="N130" i="7" s="1"/>
  <c r="L130" i="7" a="1"/>
  <c r="L130" i="7" s="1"/>
  <c r="K130" i="7" a="1"/>
  <c r="K130" i="7" s="1"/>
  <c r="I130" i="7" a="1"/>
  <c r="I130" i="7" s="1"/>
  <c r="H130" i="7" a="1"/>
  <c r="H130" i="7" s="1"/>
  <c r="R129" i="7" a="1"/>
  <c r="R129" i="7" s="1"/>
  <c r="Q129" i="7" a="1"/>
  <c r="Q129" i="7" s="1"/>
  <c r="O129" i="7" a="1"/>
  <c r="O129" i="7" s="1"/>
  <c r="N129" i="7" a="1"/>
  <c r="N129" i="7" s="1"/>
  <c r="L129" i="7" a="1"/>
  <c r="L129" i="7" s="1"/>
  <c r="K129" i="7" a="1"/>
  <c r="K129" i="7" s="1"/>
  <c r="I129" i="7" a="1"/>
  <c r="I129" i="7" s="1"/>
  <c r="H129" i="7" a="1"/>
  <c r="H129" i="7" s="1"/>
  <c r="R128" i="7" a="1"/>
  <c r="R128" i="7" s="1"/>
  <c r="Q128" i="7" a="1"/>
  <c r="Q128" i="7" s="1"/>
  <c r="O128" i="7" a="1"/>
  <c r="O128" i="7" s="1"/>
  <c r="N128" i="7" a="1"/>
  <c r="N128" i="7" s="1"/>
  <c r="L128" i="7" a="1"/>
  <c r="L128" i="7" s="1"/>
  <c r="K128" i="7" a="1"/>
  <c r="K128" i="7" s="1"/>
  <c r="I128" i="7" a="1"/>
  <c r="I128" i="7" s="1"/>
  <c r="H128" i="7" a="1"/>
  <c r="H128" i="7" s="1"/>
  <c r="R127" i="7" a="1"/>
  <c r="R127" i="7" s="1"/>
  <c r="Q127" i="7" a="1"/>
  <c r="Q127" i="7" s="1"/>
  <c r="O127" i="7" a="1"/>
  <c r="O127" i="7" s="1"/>
  <c r="N127" i="7" a="1"/>
  <c r="N127" i="7" s="1"/>
  <c r="L127" i="7" a="1"/>
  <c r="L127" i="7" s="1"/>
  <c r="K127" i="7" a="1"/>
  <c r="K127" i="7" s="1"/>
  <c r="I127" i="7" a="1"/>
  <c r="I127" i="7" s="1"/>
  <c r="H127" i="7" a="1"/>
  <c r="H127" i="7" s="1"/>
  <c r="R126" i="7" a="1"/>
  <c r="R126" i="7" s="1"/>
  <c r="Q126" i="7" a="1"/>
  <c r="Q126" i="7" s="1"/>
  <c r="O126" i="7" a="1"/>
  <c r="O126" i="7" s="1"/>
  <c r="N126" i="7" a="1"/>
  <c r="N126" i="7" s="1"/>
  <c r="L126" i="7" a="1"/>
  <c r="L126" i="7" s="1"/>
  <c r="K126" i="7" a="1"/>
  <c r="K126" i="7" s="1"/>
  <c r="I126" i="7" a="1"/>
  <c r="I126" i="7" s="1"/>
  <c r="H126" i="7" a="1"/>
  <c r="H126" i="7" s="1"/>
  <c r="R125" i="7" a="1"/>
  <c r="R125" i="7" s="1"/>
  <c r="Q125" i="7" a="1"/>
  <c r="Q125" i="7" s="1"/>
  <c r="O125" i="7" a="1"/>
  <c r="O125" i="7" s="1"/>
  <c r="N125" i="7" a="1"/>
  <c r="N125" i="7" s="1"/>
  <c r="L125" i="7" a="1"/>
  <c r="L125" i="7" s="1"/>
  <c r="K125" i="7" a="1"/>
  <c r="K125" i="7" s="1"/>
  <c r="I125" i="7" a="1"/>
  <c r="I125" i="7" s="1"/>
  <c r="H125" i="7" a="1"/>
  <c r="H125" i="7" s="1"/>
  <c r="R124" i="7" a="1"/>
  <c r="R124" i="7" s="1"/>
  <c r="Q124" i="7" a="1"/>
  <c r="Q124" i="7" s="1"/>
  <c r="O124" i="7" a="1"/>
  <c r="O124" i="7" s="1"/>
  <c r="N124" i="7" a="1"/>
  <c r="N124" i="7" s="1"/>
  <c r="L124" i="7" a="1"/>
  <c r="L124" i="7" s="1"/>
  <c r="K124" i="7" a="1"/>
  <c r="K124" i="7" s="1"/>
  <c r="I124" i="7" a="1"/>
  <c r="I124" i="7" s="1"/>
  <c r="H124" i="7" a="1"/>
  <c r="H124" i="7" s="1"/>
  <c r="R123" i="7" a="1"/>
  <c r="R123" i="7" s="1"/>
  <c r="Q123" i="7" a="1"/>
  <c r="Q123" i="7" s="1"/>
  <c r="O123" i="7" a="1"/>
  <c r="O123" i="7" s="1"/>
  <c r="N123" i="7" a="1"/>
  <c r="N123" i="7" s="1"/>
  <c r="L123" i="7" a="1"/>
  <c r="L123" i="7" s="1"/>
  <c r="K123" i="7" a="1"/>
  <c r="K123" i="7" s="1"/>
  <c r="I123" i="7" a="1"/>
  <c r="I123" i="7" s="1"/>
  <c r="H123" i="7" a="1"/>
  <c r="H123" i="7" s="1"/>
  <c r="R122" i="7" a="1"/>
  <c r="R122" i="7" s="1"/>
  <c r="Q122" i="7" a="1"/>
  <c r="Q122" i="7" s="1"/>
  <c r="O122" i="7" a="1"/>
  <c r="O122" i="7" s="1"/>
  <c r="N122" i="7" a="1"/>
  <c r="N122" i="7" s="1"/>
  <c r="L122" i="7" a="1"/>
  <c r="L122" i="7" s="1"/>
  <c r="K122" i="7" a="1"/>
  <c r="K122" i="7" s="1"/>
  <c r="I122" i="7" a="1"/>
  <c r="I122" i="7" s="1"/>
  <c r="H122" i="7" a="1"/>
  <c r="H122" i="7" s="1"/>
  <c r="R121" i="7" a="1"/>
  <c r="R121" i="7" s="1"/>
  <c r="Q121" i="7" a="1"/>
  <c r="Q121" i="7" s="1"/>
  <c r="O121" i="7" a="1"/>
  <c r="O121" i="7" s="1"/>
  <c r="N121" i="7" a="1"/>
  <c r="N121" i="7" s="1"/>
  <c r="L121" i="7" a="1"/>
  <c r="L121" i="7" s="1"/>
  <c r="K121" i="7" a="1"/>
  <c r="K121" i="7" s="1"/>
  <c r="I121" i="7" a="1"/>
  <c r="I121" i="7" s="1"/>
  <c r="H121" i="7" a="1"/>
  <c r="H121" i="7" s="1"/>
  <c r="R120" i="7" a="1"/>
  <c r="R120" i="7" s="1"/>
  <c r="Q120" i="7" a="1"/>
  <c r="Q120" i="7" s="1"/>
  <c r="O120" i="7" a="1"/>
  <c r="O120" i="7" s="1"/>
  <c r="N120" i="7" a="1"/>
  <c r="N120" i="7" s="1"/>
  <c r="L120" i="7" a="1"/>
  <c r="L120" i="7" s="1"/>
  <c r="K120" i="7" a="1"/>
  <c r="K120" i="7" s="1"/>
  <c r="I120" i="7" a="1"/>
  <c r="I120" i="7" s="1"/>
  <c r="H120" i="7" a="1"/>
  <c r="H120" i="7" s="1"/>
  <c r="R119" i="7" a="1"/>
  <c r="R119" i="7" s="1"/>
  <c r="Q119" i="7" a="1"/>
  <c r="Q119" i="7" s="1"/>
  <c r="O119" i="7" a="1"/>
  <c r="O119" i="7" s="1"/>
  <c r="N119" i="7" a="1"/>
  <c r="N119" i="7" s="1"/>
  <c r="L119" i="7" a="1"/>
  <c r="L119" i="7" s="1"/>
  <c r="K119" i="7" a="1"/>
  <c r="K119" i="7" s="1"/>
  <c r="I119" i="7" a="1"/>
  <c r="I119" i="7" s="1"/>
  <c r="H119" i="7" a="1"/>
  <c r="H119" i="7" s="1"/>
  <c r="R118" i="7" a="1"/>
  <c r="R118" i="7" s="1"/>
  <c r="Q118" i="7" a="1"/>
  <c r="Q118" i="7" s="1"/>
  <c r="O118" i="7" a="1"/>
  <c r="O118" i="7" s="1"/>
  <c r="N118" i="7" a="1"/>
  <c r="N118" i="7" s="1"/>
  <c r="L118" i="7" a="1"/>
  <c r="L118" i="7" s="1"/>
  <c r="K118" i="7" a="1"/>
  <c r="K118" i="7" s="1"/>
  <c r="I118" i="7" a="1"/>
  <c r="I118" i="7" s="1"/>
  <c r="H118" i="7" a="1"/>
  <c r="H118" i="7" s="1"/>
  <c r="R117" i="7" a="1"/>
  <c r="R117" i="7" s="1"/>
  <c r="Q117" i="7" a="1"/>
  <c r="Q117" i="7" s="1"/>
  <c r="O117" i="7" a="1"/>
  <c r="O117" i="7" s="1"/>
  <c r="N117" i="7" a="1"/>
  <c r="N117" i="7" s="1"/>
  <c r="L117" i="7" a="1"/>
  <c r="L117" i="7" s="1"/>
  <c r="K117" i="7" a="1"/>
  <c r="K117" i="7" s="1"/>
  <c r="I117" i="7" a="1"/>
  <c r="I117" i="7" s="1"/>
  <c r="H117" i="7" a="1"/>
  <c r="H117" i="7" s="1"/>
  <c r="R116" i="7" a="1"/>
  <c r="R116" i="7" s="1"/>
  <c r="Q116" i="7" a="1"/>
  <c r="Q116" i="7" s="1"/>
  <c r="O116" i="7" a="1"/>
  <c r="O116" i="7" s="1"/>
  <c r="N116" i="7" a="1"/>
  <c r="N116" i="7" s="1"/>
  <c r="L116" i="7" a="1"/>
  <c r="L116" i="7" s="1"/>
  <c r="K116" i="7" a="1"/>
  <c r="K116" i="7" s="1"/>
  <c r="I116" i="7" a="1"/>
  <c r="I116" i="7" s="1"/>
  <c r="H116" i="7" a="1"/>
  <c r="H116" i="7" s="1"/>
  <c r="R115" i="7" a="1"/>
  <c r="R115" i="7" s="1"/>
  <c r="Q115" i="7" a="1"/>
  <c r="Q115" i="7" s="1"/>
  <c r="O115" i="7" a="1"/>
  <c r="O115" i="7" s="1"/>
  <c r="N115" i="7" a="1"/>
  <c r="N115" i="7" s="1"/>
  <c r="L115" i="7" a="1"/>
  <c r="L115" i="7" s="1"/>
  <c r="K115" i="7" a="1"/>
  <c r="K115" i="7" s="1"/>
  <c r="I115" i="7" a="1"/>
  <c r="I115" i="7" s="1"/>
  <c r="H115" i="7" a="1"/>
  <c r="H115" i="7" s="1"/>
  <c r="R114" i="7" a="1"/>
  <c r="R114" i="7" s="1"/>
  <c r="Q114" i="7" a="1"/>
  <c r="Q114" i="7" s="1"/>
  <c r="O114" i="7" a="1"/>
  <c r="O114" i="7" s="1"/>
  <c r="N114" i="7" a="1"/>
  <c r="N114" i="7" s="1"/>
  <c r="L114" i="7" a="1"/>
  <c r="L114" i="7" s="1"/>
  <c r="K114" i="7" a="1"/>
  <c r="K114" i="7" s="1"/>
  <c r="I114" i="7" a="1"/>
  <c r="I114" i="7" s="1"/>
  <c r="H114" i="7" a="1"/>
  <c r="H114" i="7" s="1"/>
  <c r="R113" i="7" a="1"/>
  <c r="R113" i="7" s="1"/>
  <c r="Q113" i="7" a="1"/>
  <c r="Q113" i="7" s="1"/>
  <c r="O113" i="7" a="1"/>
  <c r="O113" i="7" s="1"/>
  <c r="N113" i="7" a="1"/>
  <c r="N113" i="7" s="1"/>
  <c r="L113" i="7" a="1"/>
  <c r="L113" i="7" s="1"/>
  <c r="K113" i="7" a="1"/>
  <c r="K113" i="7" s="1"/>
  <c r="I113" i="7" a="1"/>
  <c r="I113" i="7" s="1"/>
  <c r="H113" i="7" a="1"/>
  <c r="H113" i="7" s="1"/>
  <c r="R112" i="7" a="1"/>
  <c r="R112" i="7" s="1"/>
  <c r="Q112" i="7" a="1"/>
  <c r="Q112" i="7" s="1"/>
  <c r="O112" i="7" a="1"/>
  <c r="O112" i="7" s="1"/>
  <c r="N112" i="7" a="1"/>
  <c r="N112" i="7" s="1"/>
  <c r="L112" i="7" a="1"/>
  <c r="L112" i="7" s="1"/>
  <c r="K112" i="7" a="1"/>
  <c r="K112" i="7" s="1"/>
  <c r="I112" i="7" a="1"/>
  <c r="I112" i="7" s="1"/>
  <c r="H112" i="7" a="1"/>
  <c r="H112" i="7" s="1"/>
  <c r="R111" i="7" a="1"/>
  <c r="R111" i="7" s="1"/>
  <c r="Q111" i="7" a="1"/>
  <c r="Q111" i="7" s="1"/>
  <c r="O111" i="7" a="1"/>
  <c r="O111" i="7" s="1"/>
  <c r="N111" i="7" a="1"/>
  <c r="N111" i="7" s="1"/>
  <c r="L111" i="7" a="1"/>
  <c r="L111" i="7" s="1"/>
  <c r="K111" i="7" a="1"/>
  <c r="K111" i="7" s="1"/>
  <c r="I111" i="7" a="1"/>
  <c r="I111" i="7" s="1"/>
  <c r="H111" i="7" a="1"/>
  <c r="H111" i="7" s="1"/>
  <c r="R110" i="7" a="1"/>
  <c r="R110" i="7" s="1"/>
  <c r="Q110" i="7" a="1"/>
  <c r="Q110" i="7" s="1"/>
  <c r="O110" i="7" a="1"/>
  <c r="O110" i="7" s="1"/>
  <c r="N110" i="7" a="1"/>
  <c r="N110" i="7" s="1"/>
  <c r="L110" i="7" a="1"/>
  <c r="L110" i="7" s="1"/>
  <c r="K110" i="7" a="1"/>
  <c r="K110" i="7" s="1"/>
  <c r="I110" i="7" a="1"/>
  <c r="I110" i="7" s="1"/>
  <c r="H110" i="7" a="1"/>
  <c r="H110" i="7" s="1"/>
  <c r="R109" i="7" a="1"/>
  <c r="R109" i="7" s="1"/>
  <c r="Q109" i="7" a="1"/>
  <c r="Q109" i="7" s="1"/>
  <c r="O109" i="7" a="1"/>
  <c r="O109" i="7" s="1"/>
  <c r="N109" i="7" a="1"/>
  <c r="N109" i="7" s="1"/>
  <c r="L109" i="7" a="1"/>
  <c r="L109" i="7" s="1"/>
  <c r="K109" i="7" a="1"/>
  <c r="K109" i="7" s="1"/>
  <c r="I109" i="7" a="1"/>
  <c r="I109" i="7" s="1"/>
  <c r="H109" i="7" a="1"/>
  <c r="H109" i="7" s="1"/>
  <c r="R108" i="7" a="1"/>
  <c r="R108" i="7" s="1"/>
  <c r="Q108" i="7" a="1"/>
  <c r="Q108" i="7" s="1"/>
  <c r="O108" i="7" a="1"/>
  <c r="O108" i="7" s="1"/>
  <c r="N108" i="7" a="1"/>
  <c r="N108" i="7" s="1"/>
  <c r="L108" i="7" a="1"/>
  <c r="L108" i="7" s="1"/>
  <c r="K108" i="7" a="1"/>
  <c r="K108" i="7" s="1"/>
  <c r="I108" i="7" a="1"/>
  <c r="I108" i="7" s="1"/>
  <c r="H108" i="7" a="1"/>
  <c r="H108" i="7" s="1"/>
  <c r="R107" i="7" a="1"/>
  <c r="R107" i="7" s="1"/>
  <c r="Q107" i="7" a="1"/>
  <c r="Q107" i="7" s="1"/>
  <c r="O107" i="7" a="1"/>
  <c r="O107" i="7" s="1"/>
  <c r="N107" i="7" a="1"/>
  <c r="N107" i="7" s="1"/>
  <c r="L107" i="7" a="1"/>
  <c r="L107" i="7" s="1"/>
  <c r="K107" i="7" a="1"/>
  <c r="K107" i="7" s="1"/>
  <c r="I107" i="7" a="1"/>
  <c r="I107" i="7" s="1"/>
  <c r="H107" i="7" a="1"/>
  <c r="H107" i="7" s="1"/>
  <c r="R106" i="7" a="1"/>
  <c r="R106" i="7" s="1"/>
  <c r="Q106" i="7" a="1"/>
  <c r="Q106" i="7" s="1"/>
  <c r="O106" i="7" a="1"/>
  <c r="O106" i="7" s="1"/>
  <c r="N106" i="7" a="1"/>
  <c r="N106" i="7" s="1"/>
  <c r="L106" i="7" a="1"/>
  <c r="L106" i="7" s="1"/>
  <c r="K106" i="7" a="1"/>
  <c r="K106" i="7" s="1"/>
  <c r="I106" i="7" a="1"/>
  <c r="I106" i="7" s="1"/>
  <c r="H106" i="7" a="1"/>
  <c r="H106" i="7" s="1"/>
  <c r="R105" i="7" a="1"/>
  <c r="R105" i="7" s="1"/>
  <c r="Q105" i="7" a="1"/>
  <c r="Q105" i="7" s="1"/>
  <c r="O105" i="7" a="1"/>
  <c r="O105" i="7" s="1"/>
  <c r="N105" i="7" a="1"/>
  <c r="N105" i="7" s="1"/>
  <c r="L105" i="7" a="1"/>
  <c r="L105" i="7" s="1"/>
  <c r="K105" i="7" a="1"/>
  <c r="K105" i="7" s="1"/>
  <c r="I105" i="7" a="1"/>
  <c r="I105" i="7" s="1"/>
  <c r="H105" i="7" a="1"/>
  <c r="H105" i="7" s="1"/>
  <c r="R104" i="7" a="1"/>
  <c r="R104" i="7" s="1"/>
  <c r="Q104" i="7" a="1"/>
  <c r="Q104" i="7" s="1"/>
  <c r="O104" i="7" a="1"/>
  <c r="O104" i="7" s="1"/>
  <c r="N104" i="7" a="1"/>
  <c r="N104" i="7" s="1"/>
  <c r="L104" i="7" a="1"/>
  <c r="L104" i="7" s="1"/>
  <c r="K104" i="7" a="1"/>
  <c r="K104" i="7" s="1"/>
  <c r="I104" i="7" a="1"/>
  <c r="I104" i="7" s="1"/>
  <c r="H104" i="7" a="1"/>
  <c r="H104" i="7" s="1"/>
  <c r="R103" i="7" a="1"/>
  <c r="R103" i="7" s="1"/>
  <c r="Q103" i="7" a="1"/>
  <c r="Q103" i="7" s="1"/>
  <c r="O103" i="7" a="1"/>
  <c r="O103" i="7" s="1"/>
  <c r="N103" i="7" a="1"/>
  <c r="N103" i="7" s="1"/>
  <c r="L103" i="7" a="1"/>
  <c r="L103" i="7" s="1"/>
  <c r="K103" i="7" a="1"/>
  <c r="K103" i="7" s="1"/>
  <c r="I103" i="7" a="1"/>
  <c r="I103" i="7" s="1"/>
  <c r="H103" i="7" a="1"/>
  <c r="H103" i="7" s="1"/>
  <c r="R102" i="7" a="1"/>
  <c r="R102" i="7" s="1"/>
  <c r="Q102" i="7" a="1"/>
  <c r="Q102" i="7" s="1"/>
  <c r="O102" i="7" a="1"/>
  <c r="O102" i="7" s="1"/>
  <c r="N102" i="7" a="1"/>
  <c r="N102" i="7" s="1"/>
  <c r="L102" i="7" a="1"/>
  <c r="L102" i="7" s="1"/>
  <c r="K102" i="7" a="1"/>
  <c r="K102" i="7" s="1"/>
  <c r="I102" i="7" a="1"/>
  <c r="I102" i="7" s="1"/>
  <c r="H102" i="7" a="1"/>
  <c r="H102" i="7" s="1"/>
  <c r="R101" i="7" a="1"/>
  <c r="R101" i="7" s="1"/>
  <c r="Q101" i="7" a="1"/>
  <c r="Q101" i="7" s="1"/>
  <c r="O101" i="7" a="1"/>
  <c r="O101" i="7" s="1"/>
  <c r="N101" i="7" a="1"/>
  <c r="N101" i="7" s="1"/>
  <c r="L101" i="7" a="1"/>
  <c r="L101" i="7" s="1"/>
  <c r="K101" i="7" a="1"/>
  <c r="K101" i="7" s="1"/>
  <c r="I101" i="7" a="1"/>
  <c r="I101" i="7" s="1"/>
  <c r="H101" i="7" a="1"/>
  <c r="H101" i="7" s="1"/>
  <c r="R100" i="7" a="1"/>
  <c r="R100" i="7" s="1"/>
  <c r="Q100" i="7" a="1"/>
  <c r="Q100" i="7" s="1"/>
  <c r="O100" i="7" a="1"/>
  <c r="O100" i="7" s="1"/>
  <c r="N100" i="7" a="1"/>
  <c r="N100" i="7" s="1"/>
  <c r="L100" i="7" a="1"/>
  <c r="L100" i="7" s="1"/>
  <c r="K100" i="7" a="1"/>
  <c r="K100" i="7" s="1"/>
  <c r="I100" i="7" a="1"/>
  <c r="I100" i="7" s="1"/>
  <c r="H100" i="7" a="1"/>
  <c r="H100" i="7" s="1"/>
  <c r="R99" i="7" a="1"/>
  <c r="R99" i="7" s="1"/>
  <c r="Q99" i="7" a="1"/>
  <c r="Q99" i="7" s="1"/>
  <c r="O99" i="7" a="1"/>
  <c r="O99" i="7" s="1"/>
  <c r="N99" i="7" a="1"/>
  <c r="N99" i="7" s="1"/>
  <c r="L99" i="7" a="1"/>
  <c r="L99" i="7" s="1"/>
  <c r="K99" i="7" a="1"/>
  <c r="K99" i="7" s="1"/>
  <c r="I99" i="7" a="1"/>
  <c r="I99" i="7" s="1"/>
  <c r="H99" i="7" a="1"/>
  <c r="H99" i="7" s="1"/>
  <c r="R98" i="7" a="1"/>
  <c r="R98" i="7" s="1"/>
  <c r="Q98" i="7" a="1"/>
  <c r="Q98" i="7" s="1"/>
  <c r="O98" i="7" a="1"/>
  <c r="O98" i="7" s="1"/>
  <c r="N98" i="7" a="1"/>
  <c r="N98" i="7" s="1"/>
  <c r="L98" i="7" a="1"/>
  <c r="L98" i="7" s="1"/>
  <c r="K98" i="7" a="1"/>
  <c r="K98" i="7" s="1"/>
  <c r="I98" i="7" a="1"/>
  <c r="I98" i="7" s="1"/>
  <c r="H98" i="7" a="1"/>
  <c r="H98" i="7" s="1"/>
  <c r="R97" i="7" a="1"/>
  <c r="R97" i="7" s="1"/>
  <c r="Q97" i="7" a="1"/>
  <c r="Q97" i="7" s="1"/>
  <c r="O97" i="7" a="1"/>
  <c r="O97" i="7" s="1"/>
  <c r="N97" i="7" a="1"/>
  <c r="N97" i="7" s="1"/>
  <c r="L97" i="7" a="1"/>
  <c r="L97" i="7" s="1"/>
  <c r="K97" i="7" a="1"/>
  <c r="K97" i="7" s="1"/>
  <c r="I97" i="7" a="1"/>
  <c r="I97" i="7" s="1"/>
  <c r="H97" i="7" a="1"/>
  <c r="H97" i="7" s="1"/>
  <c r="R96" i="7" a="1"/>
  <c r="R96" i="7" s="1"/>
  <c r="Q96" i="7" a="1"/>
  <c r="Q96" i="7" s="1"/>
  <c r="O96" i="7" a="1"/>
  <c r="O96" i="7" s="1"/>
  <c r="N96" i="7" a="1"/>
  <c r="N96" i="7" s="1"/>
  <c r="L96" i="7" a="1"/>
  <c r="L96" i="7" s="1"/>
  <c r="K96" i="7" a="1"/>
  <c r="K96" i="7" s="1"/>
  <c r="I96" i="7" a="1"/>
  <c r="I96" i="7" s="1"/>
  <c r="H96" i="7" a="1"/>
  <c r="H96" i="7" s="1"/>
  <c r="R95" i="7" a="1"/>
  <c r="R95" i="7" s="1"/>
  <c r="Q95" i="7" a="1"/>
  <c r="Q95" i="7" s="1"/>
  <c r="O95" i="7" a="1"/>
  <c r="O95" i="7" s="1"/>
  <c r="N95" i="7" a="1"/>
  <c r="N95" i="7" s="1"/>
  <c r="L95" i="7" a="1"/>
  <c r="L95" i="7" s="1"/>
  <c r="K95" i="7" a="1"/>
  <c r="K95" i="7" s="1"/>
  <c r="I95" i="7" a="1"/>
  <c r="I95" i="7" s="1"/>
  <c r="H95" i="7" a="1"/>
  <c r="H95" i="7" s="1"/>
  <c r="R94" i="7" a="1"/>
  <c r="R94" i="7" s="1"/>
  <c r="Q94" i="7" a="1"/>
  <c r="Q94" i="7" s="1"/>
  <c r="O94" i="7" a="1"/>
  <c r="O94" i="7" s="1"/>
  <c r="N94" i="7" a="1"/>
  <c r="N94" i="7" s="1"/>
  <c r="L94" i="7" a="1"/>
  <c r="L94" i="7" s="1"/>
  <c r="K94" i="7" a="1"/>
  <c r="K94" i="7" s="1"/>
  <c r="I94" i="7" a="1"/>
  <c r="I94" i="7" s="1"/>
  <c r="H94" i="7" a="1"/>
  <c r="H94" i="7" s="1"/>
  <c r="R93" i="7" a="1"/>
  <c r="R93" i="7" s="1"/>
  <c r="Q93" i="7" a="1"/>
  <c r="Q93" i="7" s="1"/>
  <c r="O93" i="7" a="1"/>
  <c r="O93" i="7" s="1"/>
  <c r="N93" i="7" a="1"/>
  <c r="N93" i="7" s="1"/>
  <c r="L93" i="7" a="1"/>
  <c r="L93" i="7" s="1"/>
  <c r="K93" i="7" a="1"/>
  <c r="K93" i="7" s="1"/>
  <c r="I93" i="7" a="1"/>
  <c r="I93" i="7" s="1"/>
  <c r="H93" i="7" a="1"/>
  <c r="H93" i="7" s="1"/>
  <c r="R92" i="7" a="1"/>
  <c r="R92" i="7" s="1"/>
  <c r="Q92" i="7" a="1"/>
  <c r="Q92" i="7" s="1"/>
  <c r="O92" i="7" a="1"/>
  <c r="O92" i="7" s="1"/>
  <c r="N92" i="7" a="1"/>
  <c r="N92" i="7" s="1"/>
  <c r="L92" i="7" a="1"/>
  <c r="L92" i="7" s="1"/>
  <c r="K92" i="7" a="1"/>
  <c r="K92" i="7" s="1"/>
  <c r="I92" i="7" a="1"/>
  <c r="I92" i="7" s="1"/>
  <c r="H92" i="7" a="1"/>
  <c r="H92" i="7" s="1"/>
  <c r="R91" i="7" a="1"/>
  <c r="R91" i="7" s="1"/>
  <c r="Q91" i="7" a="1"/>
  <c r="Q91" i="7" s="1"/>
  <c r="O91" i="7" a="1"/>
  <c r="O91" i="7" s="1"/>
  <c r="N91" i="7" a="1"/>
  <c r="N91" i="7" s="1"/>
  <c r="L91" i="7" a="1"/>
  <c r="L91" i="7" s="1"/>
  <c r="K91" i="7" a="1"/>
  <c r="K91" i="7" s="1"/>
  <c r="I91" i="7" a="1"/>
  <c r="I91" i="7" s="1"/>
  <c r="H91" i="7" a="1"/>
  <c r="H91" i="7" s="1"/>
  <c r="R90" i="7" a="1"/>
  <c r="R90" i="7" s="1"/>
  <c r="Q90" i="7" a="1"/>
  <c r="Q90" i="7" s="1"/>
  <c r="O90" i="7" a="1"/>
  <c r="O90" i="7" s="1"/>
  <c r="N90" i="7" a="1"/>
  <c r="N90" i="7" s="1"/>
  <c r="L90" i="7" a="1"/>
  <c r="L90" i="7" s="1"/>
  <c r="K90" i="7" a="1"/>
  <c r="K90" i="7" s="1"/>
  <c r="I90" i="7" a="1"/>
  <c r="I90" i="7" s="1"/>
  <c r="H90" i="7" a="1"/>
  <c r="H90" i="7" s="1"/>
  <c r="R89" i="7" a="1"/>
  <c r="R89" i="7" s="1"/>
  <c r="Q89" i="7" a="1"/>
  <c r="Q89" i="7" s="1"/>
  <c r="O89" i="7" a="1"/>
  <c r="O89" i="7" s="1"/>
  <c r="N89" i="7" a="1"/>
  <c r="N89" i="7" s="1"/>
  <c r="L89" i="7" a="1"/>
  <c r="L89" i="7" s="1"/>
  <c r="K89" i="7" a="1"/>
  <c r="K89" i="7" s="1"/>
  <c r="I89" i="7" a="1"/>
  <c r="I89" i="7" s="1"/>
  <c r="H89" i="7" a="1"/>
  <c r="H89" i="7" s="1"/>
  <c r="R88" i="7" a="1"/>
  <c r="R88" i="7" s="1"/>
  <c r="Q88" i="7" a="1"/>
  <c r="Q88" i="7" s="1"/>
  <c r="O88" i="7" a="1"/>
  <c r="O88" i="7" s="1"/>
  <c r="N88" i="7" a="1"/>
  <c r="N88" i="7" s="1"/>
  <c r="L88" i="7" a="1"/>
  <c r="L88" i="7" s="1"/>
  <c r="K88" i="7" a="1"/>
  <c r="K88" i="7" s="1"/>
  <c r="I88" i="7" a="1"/>
  <c r="I88" i="7" s="1"/>
  <c r="H88" i="7" a="1"/>
  <c r="H88" i="7" s="1"/>
  <c r="R87" i="7" a="1"/>
  <c r="R87" i="7" s="1"/>
  <c r="Q87" i="7" a="1"/>
  <c r="Q87" i="7" s="1"/>
  <c r="O87" i="7" a="1"/>
  <c r="O87" i="7" s="1"/>
  <c r="N87" i="7" a="1"/>
  <c r="N87" i="7" s="1"/>
  <c r="L87" i="7" a="1"/>
  <c r="L87" i="7" s="1"/>
  <c r="K87" i="7" a="1"/>
  <c r="K87" i="7" s="1"/>
  <c r="I87" i="7" a="1"/>
  <c r="I87" i="7" s="1"/>
  <c r="H87" i="7" a="1"/>
  <c r="H87" i="7" s="1"/>
  <c r="R86" i="7" a="1"/>
  <c r="R86" i="7" s="1"/>
  <c r="Q86" i="7" a="1"/>
  <c r="Q86" i="7" s="1"/>
  <c r="O86" i="7" a="1"/>
  <c r="O86" i="7" s="1"/>
  <c r="N86" i="7" a="1"/>
  <c r="N86" i="7" s="1"/>
  <c r="L86" i="7" a="1"/>
  <c r="L86" i="7" s="1"/>
  <c r="K86" i="7" a="1"/>
  <c r="K86" i="7" s="1"/>
  <c r="I86" i="7" a="1"/>
  <c r="I86" i="7" s="1"/>
  <c r="H86" i="7" a="1"/>
  <c r="H86" i="7" s="1"/>
  <c r="R85" i="7" a="1"/>
  <c r="R85" i="7" s="1"/>
  <c r="Q85" i="7" a="1"/>
  <c r="Q85" i="7" s="1"/>
  <c r="O85" i="7" a="1"/>
  <c r="O85" i="7" s="1"/>
  <c r="N85" i="7" a="1"/>
  <c r="N85" i="7" s="1"/>
  <c r="L85" i="7" a="1"/>
  <c r="L85" i="7" s="1"/>
  <c r="K85" i="7" a="1"/>
  <c r="K85" i="7" s="1"/>
  <c r="I85" i="7" a="1"/>
  <c r="I85" i="7" s="1"/>
  <c r="H85" i="7" a="1"/>
  <c r="H85" i="7" s="1"/>
  <c r="R84" i="7" a="1"/>
  <c r="R84" i="7" s="1"/>
  <c r="Q84" i="7" a="1"/>
  <c r="Q84" i="7" s="1"/>
  <c r="O84" i="7" a="1"/>
  <c r="O84" i="7" s="1"/>
  <c r="N84" i="7" a="1"/>
  <c r="N84" i="7" s="1"/>
  <c r="L84" i="7" a="1"/>
  <c r="L84" i="7" s="1"/>
  <c r="K84" i="7" a="1"/>
  <c r="K84" i="7" s="1"/>
  <c r="I84" i="7" a="1"/>
  <c r="I84" i="7" s="1"/>
  <c r="H84" i="7" a="1"/>
  <c r="H84" i="7" s="1"/>
  <c r="R83" i="7" a="1"/>
  <c r="R83" i="7" s="1"/>
  <c r="Q83" i="7" a="1"/>
  <c r="Q83" i="7" s="1"/>
  <c r="O83" i="7" a="1"/>
  <c r="O83" i="7" s="1"/>
  <c r="N83" i="7" a="1"/>
  <c r="N83" i="7" s="1"/>
  <c r="L83" i="7" a="1"/>
  <c r="L83" i="7" s="1"/>
  <c r="K83" i="7" a="1"/>
  <c r="K83" i="7" s="1"/>
  <c r="I83" i="7" a="1"/>
  <c r="I83" i="7" s="1"/>
  <c r="H83" i="7" a="1"/>
  <c r="H83" i="7" s="1"/>
  <c r="R82" i="7" a="1"/>
  <c r="R82" i="7" s="1"/>
  <c r="Q82" i="7" a="1"/>
  <c r="Q82" i="7" s="1"/>
  <c r="O82" i="7" a="1"/>
  <c r="O82" i="7" s="1"/>
  <c r="N82" i="7" a="1"/>
  <c r="N82" i="7" s="1"/>
  <c r="L82" i="7" a="1"/>
  <c r="L82" i="7" s="1"/>
  <c r="K82" i="7" a="1"/>
  <c r="K82" i="7" s="1"/>
  <c r="I82" i="7" a="1"/>
  <c r="I82" i="7" s="1"/>
  <c r="H82" i="7" a="1"/>
  <c r="H82" i="7" s="1"/>
  <c r="R81" i="7" a="1"/>
  <c r="R81" i="7" s="1"/>
  <c r="Q81" i="7" a="1"/>
  <c r="Q81" i="7" s="1"/>
  <c r="O81" i="7" a="1"/>
  <c r="O81" i="7" s="1"/>
  <c r="N81" i="7" a="1"/>
  <c r="N81" i="7" s="1"/>
  <c r="L81" i="7" a="1"/>
  <c r="L81" i="7" s="1"/>
  <c r="K81" i="7" a="1"/>
  <c r="K81" i="7" s="1"/>
  <c r="I81" i="7" a="1"/>
  <c r="I81" i="7" s="1"/>
  <c r="H81" i="7" a="1"/>
  <c r="H81" i="7" s="1"/>
  <c r="R80" i="7" a="1"/>
  <c r="R80" i="7" s="1"/>
  <c r="Q80" i="7" a="1"/>
  <c r="Q80" i="7" s="1"/>
  <c r="O80" i="7" a="1"/>
  <c r="O80" i="7" s="1"/>
  <c r="N80" i="7" a="1"/>
  <c r="N80" i="7" s="1"/>
  <c r="L80" i="7" a="1"/>
  <c r="L80" i="7" s="1"/>
  <c r="K80" i="7" a="1"/>
  <c r="K80" i="7" s="1"/>
  <c r="I80" i="7" a="1"/>
  <c r="I80" i="7" s="1"/>
  <c r="H80" i="7" a="1"/>
  <c r="H80" i="7" s="1"/>
  <c r="R79" i="7" a="1"/>
  <c r="R79" i="7" s="1"/>
  <c r="Q79" i="7" a="1"/>
  <c r="Q79" i="7" s="1"/>
  <c r="O79" i="7" a="1"/>
  <c r="O79" i="7" s="1"/>
  <c r="N79" i="7" a="1"/>
  <c r="N79" i="7" s="1"/>
  <c r="L79" i="7" a="1"/>
  <c r="L79" i="7" s="1"/>
  <c r="K79" i="7" a="1"/>
  <c r="K79" i="7" s="1"/>
  <c r="I79" i="7" a="1"/>
  <c r="I79" i="7" s="1"/>
  <c r="H79" i="7" a="1"/>
  <c r="H79" i="7" s="1"/>
  <c r="R78" i="7" a="1"/>
  <c r="R78" i="7" s="1"/>
  <c r="Q78" i="7" a="1"/>
  <c r="Q78" i="7" s="1"/>
  <c r="O78" i="7" a="1"/>
  <c r="O78" i="7" s="1"/>
  <c r="N78" i="7" a="1"/>
  <c r="N78" i="7" s="1"/>
  <c r="L78" i="7" a="1"/>
  <c r="L78" i="7" s="1"/>
  <c r="K78" i="7" a="1"/>
  <c r="K78" i="7" s="1"/>
  <c r="I78" i="7" a="1"/>
  <c r="I78" i="7" s="1"/>
  <c r="H78" i="7" a="1"/>
  <c r="H78" i="7" s="1"/>
  <c r="R77" i="7" a="1"/>
  <c r="R77" i="7" s="1"/>
  <c r="Q77" i="7" a="1"/>
  <c r="Q77" i="7" s="1"/>
  <c r="O77" i="7" a="1"/>
  <c r="O77" i="7" s="1"/>
  <c r="N77" i="7" a="1"/>
  <c r="N77" i="7" s="1"/>
  <c r="L77" i="7" a="1"/>
  <c r="L77" i="7" s="1"/>
  <c r="K77" i="7" a="1"/>
  <c r="K77" i="7" s="1"/>
  <c r="I77" i="7" a="1"/>
  <c r="I77" i="7" s="1"/>
  <c r="H77" i="7" a="1"/>
  <c r="H77" i="7" s="1"/>
  <c r="R76" i="7" a="1"/>
  <c r="R76" i="7" s="1"/>
  <c r="Q76" i="7" a="1"/>
  <c r="Q76" i="7" s="1"/>
  <c r="O76" i="7" a="1"/>
  <c r="O76" i="7" s="1"/>
  <c r="N76" i="7" a="1"/>
  <c r="N76" i="7" s="1"/>
  <c r="L76" i="7" a="1"/>
  <c r="L76" i="7" s="1"/>
  <c r="K76" i="7" a="1"/>
  <c r="K76" i="7" s="1"/>
  <c r="I76" i="7" a="1"/>
  <c r="I76" i="7" s="1"/>
  <c r="H76" i="7" a="1"/>
  <c r="H76" i="7" s="1"/>
  <c r="R75" i="7" a="1"/>
  <c r="R75" i="7" s="1"/>
  <c r="Q75" i="7" a="1"/>
  <c r="Q75" i="7" s="1"/>
  <c r="O75" i="7" a="1"/>
  <c r="O75" i="7" s="1"/>
  <c r="N75" i="7" a="1"/>
  <c r="N75" i="7" s="1"/>
  <c r="L75" i="7" a="1"/>
  <c r="L75" i="7" s="1"/>
  <c r="K75" i="7" a="1"/>
  <c r="K75" i="7" s="1"/>
  <c r="I75" i="7" a="1"/>
  <c r="I75" i="7" s="1"/>
  <c r="H75" i="7" a="1"/>
  <c r="H75" i="7" s="1"/>
  <c r="R74" i="7" a="1"/>
  <c r="R74" i="7" s="1"/>
  <c r="Q74" i="7" a="1"/>
  <c r="Q74" i="7" s="1"/>
  <c r="O74" i="7" a="1"/>
  <c r="O74" i="7" s="1"/>
  <c r="N74" i="7" a="1"/>
  <c r="N74" i="7" s="1"/>
  <c r="L74" i="7" a="1"/>
  <c r="L74" i="7" s="1"/>
  <c r="K74" i="7" a="1"/>
  <c r="K74" i="7" s="1"/>
  <c r="I74" i="7" a="1"/>
  <c r="I74" i="7" s="1"/>
  <c r="H74" i="7" a="1"/>
  <c r="H74" i="7" s="1"/>
  <c r="R73" i="7" a="1"/>
  <c r="R73" i="7" s="1"/>
  <c r="Q73" i="7" a="1"/>
  <c r="Q73" i="7" s="1"/>
  <c r="O73" i="7" a="1"/>
  <c r="O73" i="7" s="1"/>
  <c r="N73" i="7" a="1"/>
  <c r="N73" i="7" s="1"/>
  <c r="L73" i="7" a="1"/>
  <c r="L73" i="7" s="1"/>
  <c r="K73" i="7" a="1"/>
  <c r="K73" i="7" s="1"/>
  <c r="I73" i="7" a="1"/>
  <c r="I73" i="7" s="1"/>
  <c r="H73" i="7" a="1"/>
  <c r="H73" i="7" s="1"/>
  <c r="R72" i="7" a="1"/>
  <c r="R72" i="7" s="1"/>
  <c r="Q72" i="7" a="1"/>
  <c r="Q72" i="7" s="1"/>
  <c r="O72" i="7" a="1"/>
  <c r="O72" i="7" s="1"/>
  <c r="N72" i="7" a="1"/>
  <c r="N72" i="7" s="1"/>
  <c r="L72" i="7" a="1"/>
  <c r="L72" i="7" s="1"/>
  <c r="K72" i="7" a="1"/>
  <c r="K72" i="7" s="1"/>
  <c r="I72" i="7" a="1"/>
  <c r="I72" i="7" s="1"/>
  <c r="H72" i="7" a="1"/>
  <c r="H72" i="7" s="1"/>
  <c r="R71" i="7" a="1"/>
  <c r="R71" i="7" s="1"/>
  <c r="Q71" i="7" a="1"/>
  <c r="Q71" i="7" s="1"/>
  <c r="O71" i="7" a="1"/>
  <c r="O71" i="7" s="1"/>
  <c r="N71" i="7" a="1"/>
  <c r="N71" i="7" s="1"/>
  <c r="L71" i="7" a="1"/>
  <c r="L71" i="7" s="1"/>
  <c r="K71" i="7" a="1"/>
  <c r="K71" i="7" s="1"/>
  <c r="I71" i="7" a="1"/>
  <c r="I71" i="7" s="1"/>
  <c r="H71" i="7" a="1"/>
  <c r="H71" i="7" s="1"/>
  <c r="R70" i="7" a="1"/>
  <c r="R70" i="7" s="1"/>
  <c r="Q70" i="7" a="1"/>
  <c r="Q70" i="7" s="1"/>
  <c r="O70" i="7" a="1"/>
  <c r="O70" i="7" s="1"/>
  <c r="N70" i="7" a="1"/>
  <c r="N70" i="7" s="1"/>
  <c r="L70" i="7" a="1"/>
  <c r="L70" i="7" s="1"/>
  <c r="K70" i="7" a="1"/>
  <c r="K70" i="7" s="1"/>
  <c r="I70" i="7" a="1"/>
  <c r="I70" i="7" s="1"/>
  <c r="H70" i="7" a="1"/>
  <c r="H70" i="7" s="1"/>
  <c r="R69" i="7" a="1"/>
  <c r="R69" i="7" s="1"/>
  <c r="Q69" i="7" a="1"/>
  <c r="Q69" i="7" s="1"/>
  <c r="O69" i="7" a="1"/>
  <c r="O69" i="7" s="1"/>
  <c r="N69" i="7" a="1"/>
  <c r="N69" i="7" s="1"/>
  <c r="L69" i="7" a="1"/>
  <c r="L69" i="7" s="1"/>
  <c r="K69" i="7" a="1"/>
  <c r="K69" i="7" s="1"/>
  <c r="I69" i="7" a="1"/>
  <c r="I69" i="7" s="1"/>
  <c r="H69" i="7" a="1"/>
  <c r="H69" i="7" s="1"/>
  <c r="R68" i="7" a="1"/>
  <c r="R68" i="7" s="1"/>
  <c r="Q68" i="7" a="1"/>
  <c r="Q68" i="7" s="1"/>
  <c r="O68" i="7" a="1"/>
  <c r="O68" i="7" s="1"/>
  <c r="N68" i="7" a="1"/>
  <c r="N68" i="7" s="1"/>
  <c r="L68" i="7" a="1"/>
  <c r="L68" i="7" s="1"/>
  <c r="K68" i="7" a="1"/>
  <c r="K68" i="7" s="1"/>
  <c r="I68" i="7" a="1"/>
  <c r="I68" i="7" s="1"/>
  <c r="H68" i="7" a="1"/>
  <c r="H68" i="7" s="1"/>
  <c r="R67" i="7" a="1"/>
  <c r="R67" i="7" s="1"/>
  <c r="Q67" i="7" a="1"/>
  <c r="Q67" i="7" s="1"/>
  <c r="O67" i="7" a="1"/>
  <c r="O67" i="7" s="1"/>
  <c r="N67" i="7" a="1"/>
  <c r="N67" i="7" s="1"/>
  <c r="L67" i="7" a="1"/>
  <c r="L67" i="7" s="1"/>
  <c r="K67" i="7" a="1"/>
  <c r="K67" i="7" s="1"/>
  <c r="I67" i="7" a="1"/>
  <c r="I67" i="7" s="1"/>
  <c r="H67" i="7" a="1"/>
  <c r="H67" i="7" s="1"/>
  <c r="R66" i="7" a="1"/>
  <c r="R66" i="7" s="1"/>
  <c r="Q66" i="7" a="1"/>
  <c r="Q66" i="7" s="1"/>
  <c r="O66" i="7" a="1"/>
  <c r="O66" i="7" s="1"/>
  <c r="N66" i="7" a="1"/>
  <c r="N66" i="7" s="1"/>
  <c r="L66" i="7" a="1"/>
  <c r="L66" i="7" s="1"/>
  <c r="K66" i="7" a="1"/>
  <c r="K66" i="7" s="1"/>
  <c r="I66" i="7" a="1"/>
  <c r="I66" i="7" s="1"/>
  <c r="H66" i="7" a="1"/>
  <c r="H66" i="7" s="1"/>
  <c r="R65" i="7" a="1"/>
  <c r="R65" i="7" s="1"/>
  <c r="Q65" i="7" a="1"/>
  <c r="Q65" i="7" s="1"/>
  <c r="O65" i="7" a="1"/>
  <c r="O65" i="7" s="1"/>
  <c r="N65" i="7" a="1"/>
  <c r="N65" i="7" s="1"/>
  <c r="L65" i="7" a="1"/>
  <c r="L65" i="7" s="1"/>
  <c r="K65" i="7" a="1"/>
  <c r="K65" i="7" s="1"/>
  <c r="I65" i="7" a="1"/>
  <c r="I65" i="7" s="1"/>
  <c r="H65" i="7" a="1"/>
  <c r="H65" i="7" s="1"/>
  <c r="R64" i="7" a="1"/>
  <c r="R64" i="7" s="1"/>
  <c r="Q64" i="7" a="1"/>
  <c r="Q64" i="7" s="1"/>
  <c r="O64" i="7" a="1"/>
  <c r="O64" i="7" s="1"/>
  <c r="N64" i="7" a="1"/>
  <c r="N64" i="7" s="1"/>
  <c r="L64" i="7" a="1"/>
  <c r="L64" i="7" s="1"/>
  <c r="K64" i="7" a="1"/>
  <c r="K64" i="7" s="1"/>
  <c r="I64" i="7" a="1"/>
  <c r="I64" i="7" s="1"/>
  <c r="H64" i="7" a="1"/>
  <c r="H64" i="7" s="1"/>
  <c r="R63" i="7" a="1"/>
  <c r="R63" i="7" s="1"/>
  <c r="Q63" i="7" a="1"/>
  <c r="Q63" i="7" s="1"/>
  <c r="O63" i="7" a="1"/>
  <c r="O63" i="7" s="1"/>
  <c r="N63" i="7" a="1"/>
  <c r="N63" i="7" s="1"/>
  <c r="L63" i="7" a="1"/>
  <c r="L63" i="7" s="1"/>
  <c r="K63" i="7" a="1"/>
  <c r="K63" i="7" s="1"/>
  <c r="I63" i="7" a="1"/>
  <c r="I63" i="7" s="1"/>
  <c r="H63" i="7" a="1"/>
  <c r="H63" i="7" s="1"/>
  <c r="R62" i="7" a="1"/>
  <c r="R62" i="7" s="1"/>
  <c r="Q62" i="7" a="1"/>
  <c r="Q62" i="7" s="1"/>
  <c r="O62" i="7" a="1"/>
  <c r="O62" i="7" s="1"/>
  <c r="N62" i="7" a="1"/>
  <c r="N62" i="7" s="1"/>
  <c r="L62" i="7" a="1"/>
  <c r="L62" i="7" s="1"/>
  <c r="K62" i="7" a="1"/>
  <c r="K62" i="7" s="1"/>
  <c r="I62" i="7" a="1"/>
  <c r="I62" i="7" s="1"/>
  <c r="H62" i="7" a="1"/>
  <c r="H62" i="7" s="1"/>
  <c r="R61" i="7" a="1"/>
  <c r="R61" i="7" s="1"/>
  <c r="Q61" i="7" a="1"/>
  <c r="Q61" i="7" s="1"/>
  <c r="O61" i="7" a="1"/>
  <c r="O61" i="7" s="1"/>
  <c r="N61" i="7" a="1"/>
  <c r="N61" i="7" s="1"/>
  <c r="L61" i="7" a="1"/>
  <c r="L61" i="7" s="1"/>
  <c r="K61" i="7" a="1"/>
  <c r="K61" i="7" s="1"/>
  <c r="I61" i="7" a="1"/>
  <c r="I61" i="7" s="1"/>
  <c r="H61" i="7" a="1"/>
  <c r="H61" i="7" s="1"/>
  <c r="R60" i="7" a="1"/>
  <c r="R60" i="7" s="1"/>
  <c r="Q60" i="7" a="1"/>
  <c r="Q60" i="7" s="1"/>
  <c r="O60" i="7" a="1"/>
  <c r="O60" i="7" s="1"/>
  <c r="N60" i="7" a="1"/>
  <c r="N60" i="7" s="1"/>
  <c r="L60" i="7" a="1"/>
  <c r="L60" i="7" s="1"/>
  <c r="K60" i="7" a="1"/>
  <c r="K60" i="7" s="1"/>
  <c r="I60" i="7" a="1"/>
  <c r="I60" i="7" s="1"/>
  <c r="H60" i="7" a="1"/>
  <c r="H60" i="7" s="1"/>
  <c r="R59" i="7" a="1"/>
  <c r="R59" i="7" s="1"/>
  <c r="Q59" i="7" a="1"/>
  <c r="Q59" i="7" s="1"/>
  <c r="O59" i="7" a="1"/>
  <c r="O59" i="7" s="1"/>
  <c r="N59" i="7" a="1"/>
  <c r="N59" i="7" s="1"/>
  <c r="L59" i="7" a="1"/>
  <c r="L59" i="7" s="1"/>
  <c r="K59" i="7" a="1"/>
  <c r="K59" i="7" s="1"/>
  <c r="I59" i="7" a="1"/>
  <c r="I59" i="7" s="1"/>
  <c r="H59" i="7" a="1"/>
  <c r="H59" i="7" s="1"/>
  <c r="R58" i="7" a="1"/>
  <c r="R58" i="7" s="1"/>
  <c r="Q58" i="7" a="1"/>
  <c r="Q58" i="7" s="1"/>
  <c r="O58" i="7" a="1"/>
  <c r="O58" i="7" s="1"/>
  <c r="N58" i="7" a="1"/>
  <c r="N58" i="7" s="1"/>
  <c r="L58" i="7" a="1"/>
  <c r="L58" i="7" s="1"/>
  <c r="K58" i="7" a="1"/>
  <c r="K58" i="7" s="1"/>
  <c r="I58" i="7" a="1"/>
  <c r="I58" i="7" s="1"/>
  <c r="H58" i="7" a="1"/>
  <c r="H58" i="7" s="1"/>
  <c r="R57" i="7" a="1"/>
  <c r="R57" i="7" s="1"/>
  <c r="Q57" i="7" a="1"/>
  <c r="Q57" i="7" s="1"/>
  <c r="O57" i="7" a="1"/>
  <c r="O57" i="7" s="1"/>
  <c r="N57" i="7" a="1"/>
  <c r="N57" i="7" s="1"/>
  <c r="L57" i="7" a="1"/>
  <c r="L57" i="7" s="1"/>
  <c r="K57" i="7" a="1"/>
  <c r="K57" i="7" s="1"/>
  <c r="I57" i="7" a="1"/>
  <c r="I57" i="7" s="1"/>
  <c r="H57" i="7" a="1"/>
  <c r="H57" i="7" s="1"/>
  <c r="R56" i="7" a="1"/>
  <c r="R56" i="7" s="1"/>
  <c r="Q56" i="7" a="1"/>
  <c r="Q56" i="7" s="1"/>
  <c r="O56" i="7" a="1"/>
  <c r="O56" i="7" s="1"/>
  <c r="N56" i="7" a="1"/>
  <c r="N56" i="7" s="1"/>
  <c r="L56" i="7" a="1"/>
  <c r="L56" i="7" s="1"/>
  <c r="K56" i="7" a="1"/>
  <c r="K56" i="7" s="1"/>
  <c r="I56" i="7" a="1"/>
  <c r="I56" i="7" s="1"/>
  <c r="H56" i="7" a="1"/>
  <c r="H56" i="7" s="1"/>
  <c r="R55" i="7" a="1"/>
  <c r="R55" i="7" s="1"/>
  <c r="Q55" i="7" a="1"/>
  <c r="Q55" i="7" s="1"/>
  <c r="O55" i="7" a="1"/>
  <c r="O55" i="7" s="1"/>
  <c r="N55" i="7" a="1"/>
  <c r="N55" i="7" s="1"/>
  <c r="L55" i="7" a="1"/>
  <c r="L55" i="7" s="1"/>
  <c r="K55" i="7" a="1"/>
  <c r="K55" i="7" s="1"/>
  <c r="I55" i="7" a="1"/>
  <c r="I55" i="7" s="1"/>
  <c r="H55" i="7" a="1"/>
  <c r="H55" i="7" s="1"/>
  <c r="R54" i="7" a="1"/>
  <c r="R54" i="7" s="1"/>
  <c r="Q54" i="7" a="1"/>
  <c r="Q54" i="7" s="1"/>
  <c r="O54" i="7" a="1"/>
  <c r="O54" i="7" s="1"/>
  <c r="N54" i="7" a="1"/>
  <c r="N54" i="7" s="1"/>
  <c r="L54" i="7" a="1"/>
  <c r="L54" i="7" s="1"/>
  <c r="K54" i="7" a="1"/>
  <c r="K54" i="7" s="1"/>
  <c r="I54" i="7" a="1"/>
  <c r="I54" i="7" s="1"/>
  <c r="H54" i="7" a="1"/>
  <c r="H54" i="7" s="1"/>
  <c r="R53" i="7" a="1"/>
  <c r="R53" i="7" s="1"/>
  <c r="Q53" i="7" a="1"/>
  <c r="Q53" i="7" s="1"/>
  <c r="O53" i="7" a="1"/>
  <c r="O53" i="7" s="1"/>
  <c r="N53" i="7" a="1"/>
  <c r="N53" i="7" s="1"/>
  <c r="L53" i="7" a="1"/>
  <c r="L53" i="7" s="1"/>
  <c r="K53" i="7" a="1"/>
  <c r="K53" i="7" s="1"/>
  <c r="I53" i="7" a="1"/>
  <c r="I53" i="7" s="1"/>
  <c r="H53" i="7" a="1"/>
  <c r="H53" i="7" s="1"/>
  <c r="R52" i="7" a="1"/>
  <c r="R52" i="7" s="1"/>
  <c r="Q52" i="7" a="1"/>
  <c r="Q52" i="7" s="1"/>
  <c r="O52" i="7" a="1"/>
  <c r="O52" i="7" s="1"/>
  <c r="N52" i="7" a="1"/>
  <c r="N52" i="7" s="1"/>
  <c r="L52" i="7" a="1"/>
  <c r="L52" i="7" s="1"/>
  <c r="K52" i="7" a="1"/>
  <c r="K52" i="7" s="1"/>
  <c r="I52" i="7" a="1"/>
  <c r="I52" i="7" s="1"/>
  <c r="H52" i="7" a="1"/>
  <c r="H52" i="7" s="1"/>
  <c r="R51" i="7" a="1"/>
  <c r="R51" i="7" s="1"/>
  <c r="Q51" i="7" a="1"/>
  <c r="Q51" i="7" s="1"/>
  <c r="O51" i="7" a="1"/>
  <c r="O51" i="7" s="1"/>
  <c r="N51" i="7" a="1"/>
  <c r="N51" i="7" s="1"/>
  <c r="L51" i="7" a="1"/>
  <c r="L51" i="7" s="1"/>
  <c r="K51" i="7" a="1"/>
  <c r="K51" i="7" s="1"/>
  <c r="I51" i="7" a="1"/>
  <c r="I51" i="7" s="1"/>
  <c r="H51" i="7" a="1"/>
  <c r="H51" i="7" s="1"/>
  <c r="R50" i="7" a="1"/>
  <c r="R50" i="7" s="1"/>
  <c r="Q50" i="7" a="1"/>
  <c r="Q50" i="7" s="1"/>
  <c r="O50" i="7" a="1"/>
  <c r="O50" i="7" s="1"/>
  <c r="N50" i="7" a="1"/>
  <c r="N50" i="7" s="1"/>
  <c r="L50" i="7" a="1"/>
  <c r="L50" i="7" s="1"/>
  <c r="K50" i="7" a="1"/>
  <c r="K50" i="7" s="1"/>
  <c r="I50" i="7" a="1"/>
  <c r="I50" i="7" s="1"/>
  <c r="H50" i="7" a="1"/>
  <c r="H50" i="7" s="1"/>
  <c r="R49" i="7" a="1"/>
  <c r="R49" i="7" s="1"/>
  <c r="Q49" i="7" a="1"/>
  <c r="Q49" i="7" s="1"/>
  <c r="O49" i="7" a="1"/>
  <c r="O49" i="7" s="1"/>
  <c r="N49" i="7" a="1"/>
  <c r="N49" i="7" s="1"/>
  <c r="L49" i="7" a="1"/>
  <c r="L49" i="7" s="1"/>
  <c r="K49" i="7" a="1"/>
  <c r="K49" i="7" s="1"/>
  <c r="I49" i="7" a="1"/>
  <c r="I49" i="7" s="1"/>
  <c r="H49" i="7" a="1"/>
  <c r="H49" i="7" s="1"/>
  <c r="R48" i="7" a="1"/>
  <c r="R48" i="7" s="1"/>
  <c r="Q48" i="7" a="1"/>
  <c r="Q48" i="7" s="1"/>
  <c r="O48" i="7" a="1"/>
  <c r="O48" i="7" s="1"/>
  <c r="N48" i="7" a="1"/>
  <c r="N48" i="7" s="1"/>
  <c r="L48" i="7" a="1"/>
  <c r="L48" i="7" s="1"/>
  <c r="K48" i="7" a="1"/>
  <c r="K48" i="7" s="1"/>
  <c r="I48" i="7" a="1"/>
  <c r="I48" i="7" s="1"/>
  <c r="H48" i="7" a="1"/>
  <c r="H48" i="7" s="1"/>
  <c r="R47" i="7" a="1"/>
  <c r="R47" i="7" s="1"/>
  <c r="Q47" i="7" a="1"/>
  <c r="Q47" i="7" s="1"/>
  <c r="O47" i="7" a="1"/>
  <c r="O47" i="7" s="1"/>
  <c r="N47" i="7" a="1"/>
  <c r="N47" i="7" s="1"/>
  <c r="L47" i="7" a="1"/>
  <c r="L47" i="7" s="1"/>
  <c r="K47" i="7" a="1"/>
  <c r="K47" i="7" s="1"/>
  <c r="I47" i="7" a="1"/>
  <c r="I47" i="7" s="1"/>
  <c r="H47" i="7" a="1"/>
  <c r="H47" i="7" s="1"/>
  <c r="R46" i="7" a="1"/>
  <c r="R46" i="7" s="1"/>
  <c r="Q46" i="7" a="1"/>
  <c r="Q46" i="7" s="1"/>
  <c r="O46" i="7" a="1"/>
  <c r="O46" i="7" s="1"/>
  <c r="N46" i="7" a="1"/>
  <c r="N46" i="7" s="1"/>
  <c r="L46" i="7" a="1"/>
  <c r="L46" i="7" s="1"/>
  <c r="K46" i="7" a="1"/>
  <c r="K46" i="7" s="1"/>
  <c r="I46" i="7" a="1"/>
  <c r="I46" i="7" s="1"/>
  <c r="H46" i="7" a="1"/>
  <c r="H46" i="7" s="1"/>
  <c r="R45" i="7" a="1"/>
  <c r="R45" i="7" s="1"/>
  <c r="Q45" i="7" a="1"/>
  <c r="Q45" i="7" s="1"/>
  <c r="O45" i="7" a="1"/>
  <c r="O45" i="7" s="1"/>
  <c r="N45" i="7" a="1"/>
  <c r="N45" i="7" s="1"/>
  <c r="L45" i="7" a="1"/>
  <c r="L45" i="7" s="1"/>
  <c r="K45" i="7" a="1"/>
  <c r="K45" i="7" s="1"/>
  <c r="I45" i="7" a="1"/>
  <c r="I45" i="7" s="1"/>
  <c r="H45" i="7" a="1"/>
  <c r="H45" i="7" s="1"/>
  <c r="R44" i="7" a="1"/>
  <c r="R44" i="7" s="1"/>
  <c r="Q44" i="7" a="1"/>
  <c r="Q44" i="7" s="1"/>
  <c r="O44" i="7" a="1"/>
  <c r="O44" i="7" s="1"/>
  <c r="N44" i="7" a="1"/>
  <c r="N44" i="7" s="1"/>
  <c r="L44" i="7" a="1"/>
  <c r="L44" i="7" s="1"/>
  <c r="K44" i="7" a="1"/>
  <c r="K44" i="7" s="1"/>
  <c r="I44" i="7" a="1"/>
  <c r="I44" i="7" s="1"/>
  <c r="H44" i="7" a="1"/>
  <c r="H44" i="7" s="1"/>
  <c r="R43" i="7" a="1"/>
  <c r="R43" i="7" s="1"/>
  <c r="Q43" i="7" a="1"/>
  <c r="Q43" i="7" s="1"/>
  <c r="O43" i="7" a="1"/>
  <c r="O43" i="7" s="1"/>
  <c r="N43" i="7" a="1"/>
  <c r="N43" i="7" s="1"/>
  <c r="L43" i="7" a="1"/>
  <c r="L43" i="7" s="1"/>
  <c r="K43" i="7" a="1"/>
  <c r="K43" i="7" s="1"/>
  <c r="I43" i="7" a="1"/>
  <c r="I43" i="7" s="1"/>
  <c r="H43" i="7" a="1"/>
  <c r="H43" i="7" s="1"/>
  <c r="R42" i="7" a="1"/>
  <c r="R42" i="7" s="1"/>
  <c r="Q42" i="7" a="1"/>
  <c r="Q42" i="7" s="1"/>
  <c r="O42" i="7" a="1"/>
  <c r="O42" i="7" s="1"/>
  <c r="N42" i="7" a="1"/>
  <c r="N42" i="7" s="1"/>
  <c r="L42" i="7" a="1"/>
  <c r="L42" i="7" s="1"/>
  <c r="K42" i="7" a="1"/>
  <c r="K42" i="7" s="1"/>
  <c r="I42" i="7" a="1"/>
  <c r="I42" i="7" s="1"/>
  <c r="H42" i="7" a="1"/>
  <c r="H42" i="7" s="1"/>
  <c r="R41" i="7" a="1"/>
  <c r="R41" i="7" s="1"/>
  <c r="Q41" i="7" a="1"/>
  <c r="Q41" i="7" s="1"/>
  <c r="O41" i="7" a="1"/>
  <c r="O41" i="7" s="1"/>
  <c r="N41" i="7" a="1"/>
  <c r="N41" i="7" s="1"/>
  <c r="L41" i="7" a="1"/>
  <c r="L41" i="7" s="1"/>
  <c r="K41" i="7" a="1"/>
  <c r="K41" i="7" s="1"/>
  <c r="I41" i="7" a="1"/>
  <c r="I41" i="7" s="1"/>
  <c r="H41" i="7" a="1"/>
  <c r="H41" i="7" s="1"/>
  <c r="R40" i="7" a="1"/>
  <c r="R40" i="7" s="1"/>
  <c r="Q40" i="7" a="1"/>
  <c r="Q40" i="7" s="1"/>
  <c r="O40" i="7" a="1"/>
  <c r="O40" i="7" s="1"/>
  <c r="N40" i="7" a="1"/>
  <c r="N40" i="7" s="1"/>
  <c r="L40" i="7" a="1"/>
  <c r="L40" i="7" s="1"/>
  <c r="K40" i="7" a="1"/>
  <c r="K40" i="7" s="1"/>
  <c r="I40" i="7" a="1"/>
  <c r="I40" i="7" s="1"/>
  <c r="H40" i="7" a="1"/>
  <c r="H40" i="7" s="1"/>
  <c r="R39" i="7" a="1"/>
  <c r="R39" i="7" s="1"/>
  <c r="Q39" i="7" a="1"/>
  <c r="Q39" i="7" s="1"/>
  <c r="O39" i="7" a="1"/>
  <c r="O39" i="7" s="1"/>
  <c r="N39" i="7" a="1"/>
  <c r="N39" i="7" s="1"/>
  <c r="L39" i="7" a="1"/>
  <c r="L39" i="7" s="1"/>
  <c r="K39" i="7" a="1"/>
  <c r="K39" i="7" s="1"/>
  <c r="I39" i="7" a="1"/>
  <c r="I39" i="7" s="1"/>
  <c r="H39" i="7" a="1"/>
  <c r="H39" i="7" s="1"/>
  <c r="R38" i="7" a="1"/>
  <c r="R38" i="7" s="1"/>
  <c r="Q38" i="7" a="1"/>
  <c r="Q38" i="7" s="1"/>
  <c r="O38" i="7" a="1"/>
  <c r="O38" i="7" s="1"/>
  <c r="N38" i="7" a="1"/>
  <c r="N38" i="7" s="1"/>
  <c r="L38" i="7" a="1"/>
  <c r="L38" i="7" s="1"/>
  <c r="K38" i="7" a="1"/>
  <c r="K38" i="7" s="1"/>
  <c r="I38" i="7" a="1"/>
  <c r="I38" i="7" s="1"/>
  <c r="H38" i="7" a="1"/>
  <c r="H38" i="7" s="1"/>
  <c r="R37" i="7" a="1"/>
  <c r="R37" i="7" s="1"/>
  <c r="Q37" i="7" a="1"/>
  <c r="Q37" i="7" s="1"/>
  <c r="O37" i="7" a="1"/>
  <c r="O37" i="7" s="1"/>
  <c r="N37" i="7" a="1"/>
  <c r="N37" i="7" s="1"/>
  <c r="L37" i="7" a="1"/>
  <c r="L37" i="7" s="1"/>
  <c r="K37" i="7" a="1"/>
  <c r="K37" i="7" s="1"/>
  <c r="I37" i="7" a="1"/>
  <c r="I37" i="7" s="1"/>
  <c r="H37" i="7" a="1"/>
  <c r="H37" i="7" s="1"/>
  <c r="R36" i="7" a="1"/>
  <c r="R36" i="7" s="1"/>
  <c r="Q36" i="7" a="1"/>
  <c r="Q36" i="7" s="1"/>
  <c r="O36" i="7" a="1"/>
  <c r="O36" i="7" s="1"/>
  <c r="N36" i="7" a="1"/>
  <c r="N36" i="7" s="1"/>
  <c r="L36" i="7" a="1"/>
  <c r="L36" i="7" s="1"/>
  <c r="K36" i="7" a="1"/>
  <c r="K36" i="7" s="1"/>
  <c r="I36" i="7" a="1"/>
  <c r="I36" i="7" s="1"/>
  <c r="H36" i="7" a="1"/>
  <c r="H36" i="7" s="1"/>
  <c r="R35" i="7" a="1"/>
  <c r="R35" i="7" s="1"/>
  <c r="Q35" i="7" a="1"/>
  <c r="Q35" i="7" s="1"/>
  <c r="O35" i="7" a="1"/>
  <c r="O35" i="7" s="1"/>
  <c r="N35" i="7" a="1"/>
  <c r="N35" i="7" s="1"/>
  <c r="L35" i="7" a="1"/>
  <c r="L35" i="7" s="1"/>
  <c r="K35" i="7" a="1"/>
  <c r="K35" i="7" s="1"/>
  <c r="I35" i="7" a="1"/>
  <c r="I35" i="7" s="1"/>
  <c r="H35" i="7" a="1"/>
  <c r="H35" i="7" s="1"/>
  <c r="R34" i="7" a="1"/>
  <c r="R34" i="7" s="1"/>
  <c r="Q34" i="7" a="1"/>
  <c r="Q34" i="7" s="1"/>
  <c r="O34" i="7" a="1"/>
  <c r="O34" i="7" s="1"/>
  <c r="N34" i="7" a="1"/>
  <c r="N34" i="7" s="1"/>
  <c r="L34" i="7" a="1"/>
  <c r="L34" i="7" s="1"/>
  <c r="K34" i="7" a="1"/>
  <c r="K34" i="7" s="1"/>
  <c r="I34" i="7" a="1"/>
  <c r="I34" i="7" s="1"/>
  <c r="H34" i="7" a="1"/>
  <c r="H34" i="7" s="1"/>
  <c r="R33" i="7" a="1"/>
  <c r="R33" i="7" s="1"/>
  <c r="Q33" i="7" a="1"/>
  <c r="Q33" i="7" s="1"/>
  <c r="O33" i="7" a="1"/>
  <c r="O33" i="7" s="1"/>
  <c r="N33" i="7" a="1"/>
  <c r="N33" i="7" s="1"/>
  <c r="L33" i="7" a="1"/>
  <c r="L33" i="7" s="1"/>
  <c r="K33" i="7" a="1"/>
  <c r="K33" i="7" s="1"/>
  <c r="I33" i="7" a="1"/>
  <c r="I33" i="7" s="1"/>
  <c r="H33" i="7" a="1"/>
  <c r="H33" i="7" s="1"/>
  <c r="R32" i="7" a="1"/>
  <c r="R32" i="7" s="1"/>
  <c r="Q32" i="7" a="1"/>
  <c r="Q32" i="7" s="1"/>
  <c r="O32" i="7" a="1"/>
  <c r="O32" i="7" s="1"/>
  <c r="N32" i="7" a="1"/>
  <c r="N32" i="7" s="1"/>
  <c r="L32" i="7" a="1"/>
  <c r="L32" i="7" s="1"/>
  <c r="K32" i="7" a="1"/>
  <c r="K32" i="7" s="1"/>
  <c r="I32" i="7" a="1"/>
  <c r="I32" i="7" s="1"/>
  <c r="H32" i="7" a="1"/>
  <c r="H32" i="7" s="1"/>
  <c r="R31" i="7" a="1"/>
  <c r="R31" i="7" s="1"/>
  <c r="Q31" i="7" a="1"/>
  <c r="Q31" i="7" s="1"/>
  <c r="O31" i="7" a="1"/>
  <c r="O31" i="7" s="1"/>
  <c r="N31" i="7" a="1"/>
  <c r="N31" i="7" s="1"/>
  <c r="L31" i="7" a="1"/>
  <c r="L31" i="7" s="1"/>
  <c r="K31" i="7" a="1"/>
  <c r="K31" i="7" s="1"/>
  <c r="I31" i="7" a="1"/>
  <c r="I31" i="7" s="1"/>
  <c r="H31" i="7" a="1"/>
  <c r="H31" i="7" s="1"/>
  <c r="R30" i="7" a="1"/>
  <c r="R30" i="7" s="1"/>
  <c r="Q30" i="7" a="1"/>
  <c r="Q30" i="7" s="1"/>
  <c r="O30" i="7" a="1"/>
  <c r="O30" i="7" s="1"/>
  <c r="N30" i="7" a="1"/>
  <c r="N30" i="7" s="1"/>
  <c r="L30" i="7" a="1"/>
  <c r="L30" i="7" s="1"/>
  <c r="K30" i="7" a="1"/>
  <c r="K30" i="7" s="1"/>
  <c r="I30" i="7" a="1"/>
  <c r="I30" i="7" s="1"/>
  <c r="H30" i="7" a="1"/>
  <c r="H30" i="7" s="1"/>
  <c r="R29" i="7" a="1"/>
  <c r="R29" i="7" s="1"/>
  <c r="Q29" i="7" a="1"/>
  <c r="Q29" i="7" s="1"/>
  <c r="O29" i="7" a="1"/>
  <c r="O29" i="7" s="1"/>
  <c r="N29" i="7" a="1"/>
  <c r="N29" i="7" s="1"/>
  <c r="L29" i="7" a="1"/>
  <c r="L29" i="7" s="1"/>
  <c r="K29" i="7" a="1"/>
  <c r="K29" i="7" s="1"/>
  <c r="I29" i="7" a="1"/>
  <c r="I29" i="7" s="1"/>
  <c r="H29" i="7" a="1"/>
  <c r="H29" i="7" s="1"/>
  <c r="R28" i="7" a="1"/>
  <c r="R28" i="7" s="1"/>
  <c r="Q28" i="7" a="1"/>
  <c r="Q28" i="7" s="1"/>
  <c r="O28" i="7" a="1"/>
  <c r="O28" i="7" s="1"/>
  <c r="N28" i="7" a="1"/>
  <c r="N28" i="7" s="1"/>
  <c r="L28" i="7" a="1"/>
  <c r="L28" i="7" s="1"/>
  <c r="K28" i="7" a="1"/>
  <c r="K28" i="7" s="1"/>
  <c r="I28" i="7" a="1"/>
  <c r="I28" i="7" s="1"/>
  <c r="H28" i="7" a="1"/>
  <c r="H28" i="7" s="1"/>
  <c r="R27" i="7" a="1"/>
  <c r="R27" i="7" s="1"/>
  <c r="Q27" i="7" a="1"/>
  <c r="Q27" i="7" s="1"/>
  <c r="O27" i="7" a="1"/>
  <c r="O27" i="7" s="1"/>
  <c r="N27" i="7" a="1"/>
  <c r="N27" i="7" s="1"/>
  <c r="L27" i="7" a="1"/>
  <c r="L27" i="7" s="1"/>
  <c r="K27" i="7" a="1"/>
  <c r="K27" i="7" s="1"/>
  <c r="I27" i="7" a="1"/>
  <c r="I27" i="7" s="1"/>
  <c r="H27" i="7" a="1"/>
  <c r="H27" i="7" s="1"/>
  <c r="R26" i="7" a="1"/>
  <c r="R26" i="7" s="1"/>
  <c r="Q26" i="7" a="1"/>
  <c r="Q26" i="7" s="1"/>
  <c r="O26" i="7" a="1"/>
  <c r="O26" i="7" s="1"/>
  <c r="N26" i="7" a="1"/>
  <c r="N26" i="7" s="1"/>
  <c r="L26" i="7" a="1"/>
  <c r="L26" i="7" s="1"/>
  <c r="K26" i="7" a="1"/>
  <c r="K26" i="7" s="1"/>
  <c r="I26" i="7" a="1"/>
  <c r="I26" i="7" s="1"/>
  <c r="H26" i="7" a="1"/>
  <c r="H26" i="7" s="1"/>
  <c r="R25" i="7" a="1"/>
  <c r="R25" i="7" s="1"/>
  <c r="Q25" i="7" a="1"/>
  <c r="Q25" i="7" s="1"/>
  <c r="O25" i="7" a="1"/>
  <c r="O25" i="7" s="1"/>
  <c r="N25" i="7" a="1"/>
  <c r="N25" i="7" s="1"/>
  <c r="L25" i="7" a="1"/>
  <c r="L25" i="7" s="1"/>
  <c r="K25" i="7" a="1"/>
  <c r="K25" i="7" s="1"/>
  <c r="I25" i="7" a="1"/>
  <c r="I25" i="7" s="1"/>
  <c r="H25" i="7" a="1"/>
  <c r="H25" i="7" s="1"/>
  <c r="R24" i="7" a="1"/>
  <c r="R24" i="7" s="1"/>
  <c r="Q24" i="7" a="1"/>
  <c r="Q24" i="7" s="1"/>
  <c r="O24" i="7" a="1"/>
  <c r="O24" i="7" s="1"/>
  <c r="N24" i="7" a="1"/>
  <c r="N24" i="7" s="1"/>
  <c r="L24" i="7" a="1"/>
  <c r="L24" i="7" s="1"/>
  <c r="K24" i="7" a="1"/>
  <c r="K24" i="7" s="1"/>
  <c r="I24" i="7" a="1"/>
  <c r="I24" i="7" s="1"/>
  <c r="H24" i="7" a="1"/>
  <c r="H24" i="7" s="1"/>
  <c r="R23" i="7" a="1"/>
  <c r="R23" i="7" s="1"/>
  <c r="Q23" i="7" a="1"/>
  <c r="Q23" i="7" s="1"/>
  <c r="O23" i="7" a="1"/>
  <c r="O23" i="7" s="1"/>
  <c r="N23" i="7" a="1"/>
  <c r="N23" i="7" s="1"/>
  <c r="L23" i="7" a="1"/>
  <c r="L23" i="7" s="1"/>
  <c r="K23" i="7" a="1"/>
  <c r="K23" i="7" s="1"/>
  <c r="I23" i="7" a="1"/>
  <c r="I23" i="7" s="1"/>
  <c r="H23" i="7" a="1"/>
  <c r="H23" i="7" s="1"/>
  <c r="R22" i="7" a="1"/>
  <c r="R22" i="7" s="1"/>
  <c r="Q22" i="7" a="1"/>
  <c r="Q22" i="7" s="1"/>
  <c r="O22" i="7" a="1"/>
  <c r="O22" i="7" s="1"/>
  <c r="N22" i="7" a="1"/>
  <c r="N22" i="7" s="1"/>
  <c r="L22" i="7" a="1"/>
  <c r="L22" i="7" s="1"/>
  <c r="K22" i="7" a="1"/>
  <c r="K22" i="7" s="1"/>
  <c r="I22" i="7" a="1"/>
  <c r="I22" i="7" s="1"/>
  <c r="H22" i="7" a="1"/>
  <c r="H22" i="7" s="1"/>
  <c r="R21" i="7" a="1"/>
  <c r="R21" i="7" s="1"/>
  <c r="Q21" i="7" a="1"/>
  <c r="Q21" i="7" s="1"/>
  <c r="O21" i="7" a="1"/>
  <c r="O21" i="7" s="1"/>
  <c r="N21" i="7" a="1"/>
  <c r="N21" i="7" s="1"/>
  <c r="L21" i="7" a="1"/>
  <c r="L21" i="7" s="1"/>
  <c r="K21" i="7" a="1"/>
  <c r="K21" i="7" s="1"/>
  <c r="I21" i="7" a="1"/>
  <c r="I21" i="7" s="1"/>
  <c r="H21" i="7" a="1"/>
  <c r="H21" i="7" s="1"/>
  <c r="R20" i="7" a="1"/>
  <c r="R20" i="7" s="1"/>
  <c r="Q20" i="7" a="1"/>
  <c r="Q20" i="7" s="1"/>
  <c r="O20" i="7" a="1"/>
  <c r="O20" i="7" s="1"/>
  <c r="N20" i="7" a="1"/>
  <c r="N20" i="7" s="1"/>
  <c r="L20" i="7" a="1"/>
  <c r="L20" i="7" s="1"/>
  <c r="K20" i="7" a="1"/>
  <c r="K20" i="7" s="1"/>
  <c r="I20" i="7" a="1"/>
  <c r="I20" i="7" s="1"/>
  <c r="H20" i="7" a="1"/>
  <c r="H20" i="7" s="1"/>
  <c r="R19" i="7" a="1"/>
  <c r="R19" i="7" s="1"/>
  <c r="Q19" i="7" a="1"/>
  <c r="Q19" i="7" s="1"/>
  <c r="O19" i="7" a="1"/>
  <c r="O19" i="7" s="1"/>
  <c r="N19" i="7" a="1"/>
  <c r="N19" i="7" s="1"/>
  <c r="L19" i="7" a="1"/>
  <c r="L19" i="7" s="1"/>
  <c r="K19" i="7" a="1"/>
  <c r="K19" i="7" s="1"/>
  <c r="I19" i="7" a="1"/>
  <c r="I19" i="7" s="1"/>
  <c r="H19" i="7" a="1"/>
  <c r="H19" i="7" s="1"/>
  <c r="R18" i="7" a="1"/>
  <c r="R18" i="7" s="1"/>
  <c r="Q18" i="7" a="1"/>
  <c r="Q18" i="7" s="1"/>
  <c r="O18" i="7" a="1"/>
  <c r="O18" i="7" s="1"/>
  <c r="N18" i="7" a="1"/>
  <c r="N18" i="7" s="1"/>
  <c r="L18" i="7" a="1"/>
  <c r="L18" i="7" s="1"/>
  <c r="K18" i="7" a="1"/>
  <c r="K18" i="7" s="1"/>
  <c r="I18" i="7" a="1"/>
  <c r="I18" i="7" s="1"/>
  <c r="H18" i="7" a="1"/>
  <c r="H18" i="7" s="1"/>
  <c r="R17" i="7" a="1"/>
  <c r="R17" i="7" s="1"/>
  <c r="Q17" i="7" a="1"/>
  <c r="Q17" i="7" s="1"/>
  <c r="O17" i="7" a="1"/>
  <c r="O17" i="7" s="1"/>
  <c r="N17" i="7" a="1"/>
  <c r="N17" i="7" s="1"/>
  <c r="L17" i="7" a="1"/>
  <c r="L17" i="7" s="1"/>
  <c r="K17" i="7" a="1"/>
  <c r="K17" i="7" s="1"/>
  <c r="I17" i="7" a="1"/>
  <c r="I17" i="7" s="1"/>
  <c r="H17" i="7" a="1"/>
  <c r="H17" i="7" s="1"/>
  <c r="R16" i="7" a="1"/>
  <c r="R16" i="7" s="1"/>
  <c r="Q16" i="7" a="1"/>
  <c r="Q16" i="7" s="1"/>
  <c r="O16" i="7" a="1"/>
  <c r="O16" i="7" s="1"/>
  <c r="N16" i="7" a="1"/>
  <c r="N16" i="7" s="1"/>
  <c r="L16" i="7" a="1"/>
  <c r="L16" i="7" s="1"/>
  <c r="K16" i="7" a="1"/>
  <c r="K16" i="7" s="1"/>
  <c r="I16" i="7" a="1"/>
  <c r="I16" i="7" s="1"/>
  <c r="H16" i="7" a="1"/>
  <c r="H16" i="7" s="1"/>
  <c r="R15" i="7" a="1"/>
  <c r="R15" i="7" s="1"/>
  <c r="Q15" i="7" a="1"/>
  <c r="Q15" i="7" s="1"/>
  <c r="O15" i="7" a="1"/>
  <c r="O15" i="7" s="1"/>
  <c r="N15" i="7" a="1"/>
  <c r="N15" i="7" s="1"/>
  <c r="L15" i="7" a="1"/>
  <c r="L15" i="7" s="1"/>
  <c r="K15" i="7" a="1"/>
  <c r="K15" i="7" s="1"/>
  <c r="I15" i="7" a="1"/>
  <c r="I15" i="7" s="1"/>
  <c r="H15" i="7" a="1"/>
  <c r="H15" i="7" s="1"/>
  <c r="R14" i="7" a="1"/>
  <c r="R14" i="7" s="1"/>
  <c r="Q14" i="7" a="1"/>
  <c r="Q14" i="7" s="1"/>
  <c r="O14" i="7" a="1"/>
  <c r="O14" i="7" s="1"/>
  <c r="N14" i="7" a="1"/>
  <c r="N14" i="7" s="1"/>
  <c r="L14" i="7" a="1"/>
  <c r="L14" i="7" s="1"/>
  <c r="K14" i="7" a="1"/>
  <c r="K14" i="7" s="1"/>
  <c r="I14" i="7" a="1"/>
  <c r="I14" i="7" s="1"/>
  <c r="H14" i="7" a="1"/>
  <c r="H14" i="7" s="1"/>
  <c r="R13" i="7" a="1"/>
  <c r="R13" i="7" s="1"/>
  <c r="Q13" i="7" a="1"/>
  <c r="Q13" i="7" s="1"/>
  <c r="O13" i="7" a="1"/>
  <c r="O13" i="7" s="1"/>
  <c r="N13" i="7" a="1"/>
  <c r="N13" i="7" s="1"/>
  <c r="L13" i="7" a="1"/>
  <c r="L13" i="7" s="1"/>
  <c r="K13" i="7" a="1"/>
  <c r="K13" i="7" s="1"/>
  <c r="I13" i="7" a="1"/>
  <c r="I13" i="7" s="1"/>
  <c r="H13" i="7" a="1"/>
  <c r="H13" i="7" s="1"/>
  <c r="R12" i="7" a="1"/>
  <c r="R12" i="7" s="1"/>
  <c r="Q12" i="7" a="1"/>
  <c r="Q12" i="7" s="1"/>
  <c r="O12" i="7" a="1"/>
  <c r="O12" i="7" s="1"/>
  <c r="N12" i="7" a="1"/>
  <c r="N12" i="7" s="1"/>
  <c r="L12" i="7" a="1"/>
  <c r="L12" i="7" s="1"/>
  <c r="K12" i="7" a="1"/>
  <c r="K12" i="7" s="1"/>
  <c r="I12" i="7" a="1"/>
  <c r="I12" i="7" s="1"/>
  <c r="H12" i="7" a="1"/>
  <c r="H12" i="7" s="1"/>
  <c r="R11" i="7" a="1"/>
  <c r="R11" i="7" s="1"/>
  <c r="Q11" i="7" a="1"/>
  <c r="Q11" i="7" s="1"/>
  <c r="O11" i="7" a="1"/>
  <c r="O11" i="7" s="1"/>
  <c r="N11" i="7" a="1"/>
  <c r="N11" i="7" s="1"/>
  <c r="L11" i="7" a="1"/>
  <c r="L11" i="7" s="1"/>
  <c r="K11" i="7" a="1"/>
  <c r="K11" i="7" s="1"/>
  <c r="I11" i="7" a="1"/>
  <c r="I11" i="7" s="1"/>
  <c r="H11" i="7" a="1"/>
  <c r="H11" i="7" s="1"/>
  <c r="R10" i="7" a="1"/>
  <c r="R10" i="7" s="1"/>
  <c r="Q10" i="7" a="1"/>
  <c r="Q10" i="7" s="1"/>
  <c r="O10" i="7" a="1"/>
  <c r="O10" i="7" s="1"/>
  <c r="N10" i="7" a="1"/>
  <c r="N10" i="7" s="1"/>
  <c r="L10" i="7" a="1"/>
  <c r="L10" i="7" s="1"/>
  <c r="K10" i="7" a="1"/>
  <c r="K10" i="7" s="1"/>
  <c r="I10" i="7" a="1"/>
  <c r="I10" i="7" s="1"/>
  <c r="H10" i="7" a="1"/>
  <c r="H10" i="7" s="1"/>
  <c r="R9" i="7" a="1"/>
  <c r="R9" i="7" s="1"/>
  <c r="Q9" i="7" a="1"/>
  <c r="Q9" i="7" s="1"/>
  <c r="O9" i="7" a="1"/>
  <c r="O9" i="7" s="1"/>
  <c r="N9" i="7" a="1"/>
  <c r="N9" i="7" s="1"/>
  <c r="L9" i="7" a="1"/>
  <c r="L9" i="7" s="1"/>
  <c r="K9" i="7" a="1"/>
  <c r="K9" i="7" s="1"/>
  <c r="I9" i="7" a="1"/>
  <c r="I9" i="7" s="1"/>
  <c r="H9" i="7" a="1"/>
  <c r="H9" i="7" s="1"/>
  <c r="R8" i="7" a="1"/>
  <c r="R8" i="7" s="1"/>
  <c r="Q8" i="7" a="1"/>
  <c r="Q8" i="7" s="1"/>
  <c r="O8" i="7" a="1"/>
  <c r="O8" i="7" s="1"/>
  <c r="N8" i="7" a="1"/>
  <c r="N8" i="7" s="1"/>
  <c r="L8" i="7" a="1"/>
  <c r="L8" i="7" s="1"/>
  <c r="K8" i="7" a="1"/>
  <c r="K8" i="7" s="1"/>
  <c r="I8" i="7" a="1"/>
  <c r="I8" i="7" s="1"/>
  <c r="H8" i="7" a="1"/>
  <c r="H8" i="7" s="1"/>
  <c r="R7" i="7" a="1"/>
  <c r="R7" i="7" s="1"/>
  <c r="Q7" i="7" a="1"/>
  <c r="Q7" i="7" s="1"/>
  <c r="O7" i="7" a="1"/>
  <c r="O7" i="7" s="1"/>
  <c r="N7" i="7" a="1"/>
  <c r="N7" i="7" s="1"/>
  <c r="L7" i="7" a="1"/>
  <c r="L7" i="7" s="1"/>
  <c r="K7" i="7" a="1"/>
  <c r="K7" i="7" s="1"/>
  <c r="I7" i="7" a="1"/>
  <c r="I7" i="7" s="1"/>
  <c r="H7" i="7" a="1"/>
  <c r="H7" i="7" s="1"/>
  <c r="R6" i="7" a="1"/>
  <c r="R6" i="7" s="1"/>
  <c r="Q6" i="7" a="1"/>
  <c r="Q6" i="7" s="1"/>
  <c r="O6" i="7" a="1"/>
  <c r="O6" i="7" s="1"/>
  <c r="N6" i="7" a="1"/>
  <c r="N6" i="7" s="1"/>
  <c r="L6" i="7" a="1"/>
  <c r="L6" i="7" s="1"/>
  <c r="K6" i="7" a="1"/>
  <c r="K6" i="7" s="1"/>
  <c r="I6" i="7" a="1"/>
  <c r="I6" i="7" s="1"/>
  <c r="H6" i="7" a="1"/>
  <c r="H6" i="7" s="1"/>
  <c r="R5" i="7" a="1"/>
  <c r="R5" i="7" s="1"/>
  <c r="Q5" i="7" a="1"/>
  <c r="Q5" i="7" s="1"/>
  <c r="O5" i="7" a="1"/>
  <c r="O5" i="7" s="1"/>
  <c r="N5" i="7" a="1"/>
  <c r="N5" i="7" s="1"/>
  <c r="L5" i="7" a="1"/>
  <c r="L5" i="7" s="1"/>
  <c r="K5" i="7" a="1"/>
  <c r="K5" i="7" s="1"/>
  <c r="I5" i="7" a="1"/>
  <c r="I5" i="7" s="1"/>
  <c r="H5" i="7" a="1"/>
  <c r="H5" i="7" s="1"/>
  <c r="R4" i="7" a="1"/>
  <c r="R4" i="7" s="1"/>
  <c r="Q4" i="7" a="1"/>
  <c r="Q4" i="7" s="1"/>
  <c r="O4" i="7" a="1"/>
  <c r="O4" i="7" s="1"/>
  <c r="N4" i="7" a="1"/>
  <c r="N4" i="7" s="1"/>
  <c r="L4" i="7" a="1"/>
  <c r="L4" i="7" s="1"/>
  <c r="K4" i="7" a="1"/>
  <c r="K4" i="7" s="1"/>
  <c r="I4" i="7" a="1"/>
  <c r="I4" i="7" s="1"/>
  <c r="H4" i="7" a="1"/>
  <c r="H4" i="7" s="1"/>
  <c r="R3" i="7" a="1"/>
  <c r="R3" i="7" s="1"/>
  <c r="Q3" i="7" a="1"/>
  <c r="Q3" i="7" s="1"/>
  <c r="O3" i="7" a="1"/>
  <c r="O3" i="7" s="1"/>
  <c r="N3" i="7" a="1"/>
  <c r="N3" i="7" s="1"/>
  <c r="L3" i="7" a="1"/>
  <c r="L3" i="7" s="1"/>
  <c r="K3" i="7" a="1"/>
  <c r="K3" i="7" s="1"/>
  <c r="I3" i="7" a="1"/>
  <c r="I3" i="7" s="1"/>
  <c r="H3" i="7" a="1"/>
  <c r="H3" i="7" s="1"/>
  <c r="R2" i="7" a="1"/>
  <c r="R2" i="7" s="1"/>
  <c r="O2" i="7" a="1"/>
  <c r="O2" i="7" s="1"/>
  <c r="L2" i="7" a="1"/>
  <c r="L2" i="7" s="1"/>
  <c r="I2" i="7" a="1"/>
  <c r="I2" i="7" s="1"/>
  <c r="G2" i="7"/>
  <c r="G3" i="7" s="1"/>
  <c r="S1778" i="7" l="1"/>
  <c r="S1779" i="7"/>
  <c r="S1780" i="7"/>
  <c r="S1781" i="7"/>
  <c r="S1782" i="7"/>
  <c r="S1783" i="7"/>
  <c r="S1784" i="7"/>
  <c r="S1785" i="7"/>
  <c r="S1786" i="7"/>
  <c r="S1787" i="7"/>
  <c r="S1788" i="7"/>
  <c r="S1789" i="7"/>
  <c r="S1790" i="7"/>
  <c r="S1791" i="7"/>
  <c r="S1792" i="7"/>
  <c r="S1793" i="7"/>
  <c r="S1794" i="7"/>
  <c r="S1795" i="7"/>
  <c r="S1796" i="7"/>
  <c r="S1797" i="7"/>
  <c r="S1798" i="7"/>
  <c r="S1799" i="7"/>
  <c r="S1800" i="7"/>
  <c r="S1801" i="7"/>
  <c r="S1802" i="7"/>
  <c r="S1803" i="7"/>
  <c r="S1804" i="7"/>
  <c r="S1805" i="7"/>
  <c r="S1806" i="7"/>
  <c r="S1807" i="7"/>
  <c r="S1808" i="7"/>
  <c r="S1809" i="7"/>
  <c r="S1810" i="7"/>
  <c r="S1811" i="7"/>
  <c r="S1812" i="7"/>
  <c r="S1813" i="7"/>
  <c r="S1814" i="7"/>
  <c r="S1815" i="7"/>
  <c r="S1816" i="7"/>
  <c r="S1817" i="7"/>
  <c r="S1737" i="7"/>
  <c r="S1738" i="7"/>
  <c r="S1739" i="7"/>
  <c r="S1740" i="7"/>
  <c r="S1741" i="7"/>
  <c r="S1742" i="7"/>
  <c r="S1743" i="7"/>
  <c r="S1744" i="7"/>
  <c r="S1745" i="7"/>
  <c r="S1746" i="7"/>
  <c r="S1747" i="7"/>
  <c r="S1748" i="7"/>
  <c r="S1749" i="7"/>
  <c r="S1750" i="7"/>
  <c r="S1751" i="7"/>
  <c r="S1752" i="7"/>
  <c r="S1753" i="7"/>
  <c r="S1754" i="7"/>
  <c r="S1755" i="7"/>
  <c r="S1756" i="7"/>
  <c r="S1757" i="7"/>
  <c r="S1758" i="7"/>
  <c r="S1759" i="7"/>
  <c r="S1760" i="7"/>
  <c r="S1761" i="7"/>
  <c r="S1762" i="7"/>
  <c r="S1763" i="7"/>
  <c r="S1764" i="7"/>
  <c r="S1765" i="7"/>
  <c r="S1766" i="7"/>
  <c r="S1767" i="7"/>
  <c r="S1768" i="7"/>
  <c r="S1769" i="7"/>
  <c r="S1770" i="7"/>
  <c r="S1771" i="7"/>
  <c r="S1772" i="7"/>
  <c r="S1773" i="7"/>
  <c r="S1774" i="7"/>
  <c r="S1775" i="7"/>
  <c r="S1776" i="7"/>
  <c r="S1777" i="7"/>
  <c r="S1954" i="7"/>
  <c r="M1818" i="7"/>
  <c r="S1818" i="7"/>
  <c r="S1819" i="7"/>
  <c r="S1820" i="7"/>
  <c r="S1821" i="7"/>
  <c r="M1822" i="7"/>
  <c r="S1822" i="7"/>
  <c r="S1823" i="7"/>
  <c r="S1824" i="7"/>
  <c r="S1825" i="7"/>
  <c r="M1826" i="7"/>
  <c r="S1826" i="7"/>
  <c r="S1827" i="7"/>
  <c r="S1828" i="7"/>
  <c r="S1829" i="7"/>
  <c r="M1830" i="7"/>
  <c r="S1830" i="7"/>
  <c r="S1831" i="7"/>
  <c r="S1832" i="7"/>
  <c r="S1833" i="7"/>
  <c r="M1834" i="7"/>
  <c r="S1834" i="7"/>
  <c r="S1835" i="7"/>
  <c r="S1836" i="7"/>
  <c r="S1837" i="7"/>
  <c r="S1838" i="7"/>
  <c r="S1839" i="7"/>
  <c r="S1840" i="7"/>
  <c r="S1841" i="7"/>
  <c r="S1842" i="7"/>
  <c r="S1843" i="7"/>
  <c r="S1844" i="7"/>
  <c r="S1845" i="7"/>
  <c r="S1846" i="7"/>
  <c r="S1847" i="7"/>
  <c r="S1848" i="7"/>
  <c r="S1849" i="7"/>
  <c r="S1850" i="7"/>
  <c r="S1851" i="7"/>
  <c r="S1852" i="7"/>
  <c r="S1853" i="7"/>
  <c r="M1854" i="7"/>
  <c r="S1854" i="7"/>
  <c r="S1855" i="7"/>
  <c r="S1856" i="7"/>
  <c r="S1857" i="7"/>
  <c r="M1858" i="7"/>
  <c r="S1858" i="7"/>
  <c r="S1859" i="7"/>
  <c r="S1860" i="7"/>
  <c r="S1861" i="7"/>
  <c r="M1862" i="7"/>
  <c r="S1862" i="7"/>
  <c r="M1863" i="7"/>
  <c r="S1863" i="7"/>
  <c r="M1864" i="7"/>
  <c r="S1864" i="7"/>
  <c r="M1865" i="7"/>
  <c r="S1865" i="7"/>
  <c r="M1866" i="7"/>
  <c r="S1866" i="7"/>
  <c r="M1867" i="7"/>
  <c r="S1867" i="7"/>
  <c r="M1868" i="7"/>
  <c r="S1868" i="7"/>
  <c r="M1869" i="7"/>
  <c r="S1869" i="7"/>
  <c r="M1870" i="7"/>
  <c r="S1870" i="7"/>
  <c r="M1871" i="7"/>
  <c r="S1871" i="7"/>
  <c r="M1872" i="7"/>
  <c r="S1872" i="7"/>
  <c r="M1873" i="7"/>
  <c r="S1873" i="7"/>
  <c r="M1874" i="7"/>
  <c r="S1874" i="7"/>
  <c r="M1875" i="7"/>
  <c r="S1875" i="7"/>
  <c r="S1876" i="7"/>
  <c r="S1877" i="7"/>
  <c r="S1878" i="7"/>
  <c r="S1879" i="7"/>
  <c r="S1890" i="7"/>
  <c r="S1922" i="7"/>
  <c r="S1880" i="7"/>
  <c r="S1881" i="7"/>
  <c r="S1882" i="7"/>
  <c r="S1883" i="7"/>
  <c r="S1884" i="7"/>
  <c r="S1885" i="7"/>
  <c r="S1886" i="7"/>
  <c r="S1887" i="7"/>
  <c r="S1888" i="7"/>
  <c r="S1889" i="7"/>
  <c r="S1891" i="7"/>
  <c r="S1892" i="7"/>
  <c r="S1893" i="7"/>
  <c r="S1894" i="7"/>
  <c r="M1895" i="7"/>
  <c r="S1895" i="7"/>
  <c r="S1896" i="7"/>
  <c r="S1897" i="7"/>
  <c r="S1898" i="7"/>
  <c r="S1899" i="7"/>
  <c r="S1900" i="7"/>
  <c r="S1901" i="7"/>
  <c r="S1902" i="7"/>
  <c r="M1903" i="7"/>
  <c r="S1903" i="7"/>
  <c r="S1904" i="7"/>
  <c r="S1905" i="7"/>
  <c r="S1906" i="7"/>
  <c r="S1907" i="7"/>
  <c r="S1908" i="7"/>
  <c r="S1909" i="7"/>
  <c r="S1910" i="7"/>
  <c r="S1911" i="7"/>
  <c r="S1912" i="7"/>
  <c r="S1913" i="7"/>
  <c r="S1914" i="7"/>
  <c r="S1915" i="7"/>
  <c r="S1916" i="7"/>
  <c r="S1917" i="7"/>
  <c r="S1918" i="7"/>
  <c r="S1919" i="7"/>
  <c r="S1920" i="7"/>
  <c r="S1921" i="7"/>
  <c r="S1923" i="7"/>
  <c r="S1924" i="7"/>
  <c r="S1925" i="7"/>
  <c r="S1926" i="7"/>
  <c r="M1927" i="7"/>
  <c r="S1927" i="7"/>
  <c r="S1928" i="7"/>
  <c r="S1929" i="7"/>
  <c r="S1930" i="7"/>
  <c r="S1931" i="7"/>
  <c r="S1932" i="7"/>
  <c r="S1933" i="7"/>
  <c r="S1934" i="7"/>
  <c r="M1935" i="7"/>
  <c r="S1935" i="7"/>
  <c r="S1936" i="7"/>
  <c r="S1937" i="7"/>
  <c r="S1938" i="7"/>
  <c r="S1939" i="7"/>
  <c r="S1940" i="7"/>
  <c r="S1941" i="7"/>
  <c r="S1942" i="7"/>
  <c r="S1943" i="7"/>
  <c r="S1944" i="7"/>
  <c r="S1945" i="7"/>
  <c r="S1946" i="7"/>
  <c r="S1947" i="7"/>
  <c r="S1948" i="7"/>
  <c r="S1949" i="7"/>
  <c r="S1950" i="7"/>
  <c r="S1951" i="7"/>
  <c r="S1952" i="7"/>
  <c r="S1953" i="7"/>
  <c r="S1955" i="7"/>
  <c r="S1956" i="7"/>
  <c r="S1957" i="7"/>
  <c r="S1958" i="7"/>
  <c r="M1959" i="7"/>
  <c r="S1959" i="7"/>
  <c r="S1962" i="7"/>
  <c r="S1963" i="7"/>
  <c r="S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P3" i="7"/>
  <c r="P4" i="7"/>
  <c r="P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P68" i="7"/>
  <c r="P69" i="7"/>
  <c r="P70" i="7"/>
  <c r="P71" i="7"/>
  <c r="P72" i="7"/>
  <c r="P73" i="7"/>
  <c r="P74" i="7"/>
  <c r="P75" i="7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102" i="7"/>
  <c r="P103" i="7"/>
  <c r="P104" i="7"/>
  <c r="P105" i="7"/>
  <c r="P106" i="7"/>
  <c r="P107" i="7"/>
  <c r="P108" i="7"/>
  <c r="P109" i="7"/>
  <c r="P110" i="7"/>
  <c r="P111" i="7"/>
  <c r="P112" i="7"/>
  <c r="P113" i="7"/>
  <c r="P114" i="7"/>
  <c r="P115" i="7"/>
  <c r="P116" i="7"/>
  <c r="P117" i="7"/>
  <c r="P118" i="7"/>
  <c r="P119" i="7"/>
  <c r="P120" i="7"/>
  <c r="P121" i="7"/>
  <c r="P122" i="7"/>
  <c r="P123" i="7"/>
  <c r="P124" i="7"/>
  <c r="P125" i="7"/>
  <c r="P126" i="7"/>
  <c r="P127" i="7"/>
  <c r="P128" i="7"/>
  <c r="P129" i="7"/>
  <c r="P130" i="7"/>
  <c r="P131" i="7"/>
  <c r="P132" i="7"/>
  <c r="P133" i="7"/>
  <c r="P134" i="7"/>
  <c r="P135" i="7"/>
  <c r="P136" i="7"/>
  <c r="P137" i="7"/>
  <c r="P138" i="7"/>
  <c r="P139" i="7"/>
  <c r="P140" i="7"/>
  <c r="P141" i="7"/>
  <c r="P142" i="7"/>
  <c r="P143" i="7"/>
  <c r="P144" i="7"/>
  <c r="P145" i="7"/>
  <c r="P146" i="7"/>
  <c r="P147" i="7"/>
  <c r="P148" i="7"/>
  <c r="P149" i="7"/>
  <c r="P150" i="7"/>
  <c r="P151" i="7"/>
  <c r="P152" i="7"/>
  <c r="P153" i="7"/>
  <c r="P154" i="7"/>
  <c r="P155" i="7"/>
  <c r="P156" i="7"/>
  <c r="P157" i="7"/>
  <c r="P158" i="7"/>
  <c r="P159" i="7"/>
  <c r="P160" i="7"/>
  <c r="P161" i="7"/>
  <c r="P162" i="7"/>
  <c r="P163" i="7"/>
  <c r="P164" i="7"/>
  <c r="P165" i="7"/>
  <c r="P166" i="7"/>
  <c r="P167" i="7"/>
  <c r="P168" i="7"/>
  <c r="P169" i="7"/>
  <c r="P170" i="7"/>
  <c r="P171" i="7"/>
  <c r="P172" i="7"/>
  <c r="P173" i="7"/>
  <c r="P174" i="7"/>
  <c r="P175" i="7"/>
  <c r="P176" i="7"/>
  <c r="P177" i="7"/>
  <c r="P178" i="7"/>
  <c r="P179" i="7"/>
  <c r="P180" i="7"/>
  <c r="P181" i="7"/>
  <c r="P182" i="7"/>
  <c r="P183" i="7"/>
  <c r="P184" i="7"/>
  <c r="P185" i="7"/>
  <c r="P186" i="7"/>
  <c r="P187" i="7"/>
  <c r="P188" i="7"/>
  <c r="P189" i="7"/>
  <c r="P190" i="7"/>
  <c r="P191" i="7"/>
  <c r="P192" i="7"/>
  <c r="P193" i="7"/>
  <c r="P194" i="7"/>
  <c r="P195" i="7"/>
  <c r="P196" i="7"/>
  <c r="P197" i="7"/>
  <c r="P198" i="7"/>
  <c r="P199" i="7"/>
  <c r="P200" i="7"/>
  <c r="P201" i="7"/>
  <c r="P202" i="7"/>
  <c r="P203" i="7"/>
  <c r="P204" i="7"/>
  <c r="P205" i="7"/>
  <c r="P206" i="7"/>
  <c r="P207" i="7"/>
  <c r="P208" i="7"/>
  <c r="P209" i="7"/>
  <c r="P210" i="7"/>
  <c r="P211" i="7"/>
  <c r="P212" i="7"/>
  <c r="P213" i="7"/>
  <c r="P214" i="7"/>
  <c r="P215" i="7"/>
  <c r="P216" i="7"/>
  <c r="P217" i="7"/>
  <c r="P218" i="7"/>
  <c r="P219" i="7"/>
  <c r="P220" i="7"/>
  <c r="P221" i="7"/>
  <c r="P222" i="7"/>
  <c r="P223" i="7"/>
  <c r="P224" i="7"/>
  <c r="P225" i="7"/>
  <c r="P226" i="7"/>
  <c r="P227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348" i="7"/>
  <c r="S349" i="7"/>
  <c r="S350" i="7"/>
  <c r="S351" i="7"/>
  <c r="S352" i="7"/>
  <c r="S353" i="7"/>
  <c r="S354" i="7"/>
  <c r="S355" i="7"/>
  <c r="S356" i="7"/>
  <c r="S357" i="7"/>
  <c r="S358" i="7"/>
  <c r="S359" i="7"/>
  <c r="S360" i="7"/>
  <c r="S361" i="7"/>
  <c r="S362" i="7"/>
  <c r="S363" i="7"/>
  <c r="S364" i="7"/>
  <c r="S365" i="7"/>
  <c r="S366" i="7"/>
  <c r="S367" i="7"/>
  <c r="S368" i="7"/>
  <c r="S369" i="7"/>
  <c r="S370" i="7"/>
  <c r="S371" i="7"/>
  <c r="S372" i="7"/>
  <c r="S373" i="7"/>
  <c r="S374" i="7"/>
  <c r="S375" i="7"/>
  <c r="P228" i="7"/>
  <c r="P229" i="7"/>
  <c r="P230" i="7"/>
  <c r="P231" i="7"/>
  <c r="P232" i="7"/>
  <c r="P233" i="7"/>
  <c r="P234" i="7"/>
  <c r="P235" i="7"/>
  <c r="P236" i="7"/>
  <c r="P237" i="7"/>
  <c r="P238" i="7"/>
  <c r="P239" i="7"/>
  <c r="P240" i="7"/>
  <c r="P241" i="7"/>
  <c r="P242" i="7"/>
  <c r="P243" i="7"/>
  <c r="P244" i="7"/>
  <c r="P245" i="7"/>
  <c r="P246" i="7"/>
  <c r="P247" i="7"/>
  <c r="P248" i="7"/>
  <c r="P249" i="7"/>
  <c r="P250" i="7"/>
  <c r="P251" i="7"/>
  <c r="P252" i="7"/>
  <c r="P253" i="7"/>
  <c r="P254" i="7"/>
  <c r="P255" i="7"/>
  <c r="P256" i="7"/>
  <c r="P257" i="7"/>
  <c r="P258" i="7"/>
  <c r="P259" i="7"/>
  <c r="P260" i="7"/>
  <c r="P261" i="7"/>
  <c r="P262" i="7"/>
  <c r="P263" i="7"/>
  <c r="P264" i="7"/>
  <c r="P265" i="7"/>
  <c r="P266" i="7"/>
  <c r="P267" i="7"/>
  <c r="P268" i="7"/>
  <c r="P269" i="7"/>
  <c r="P270" i="7"/>
  <c r="P271" i="7"/>
  <c r="P272" i="7"/>
  <c r="P273" i="7"/>
  <c r="P274" i="7"/>
  <c r="P275" i="7"/>
  <c r="P276" i="7"/>
  <c r="P277" i="7"/>
  <c r="P278" i="7"/>
  <c r="P279" i="7"/>
  <c r="P280" i="7"/>
  <c r="P281" i="7"/>
  <c r="P282" i="7"/>
  <c r="P283" i="7"/>
  <c r="P284" i="7"/>
  <c r="P285" i="7"/>
  <c r="P286" i="7"/>
  <c r="P287" i="7"/>
  <c r="P288" i="7"/>
  <c r="P289" i="7"/>
  <c r="P290" i="7"/>
  <c r="P291" i="7"/>
  <c r="P292" i="7"/>
  <c r="P293" i="7"/>
  <c r="P294" i="7"/>
  <c r="P295" i="7"/>
  <c r="P296" i="7"/>
  <c r="P297" i="7"/>
  <c r="P298" i="7"/>
  <c r="P299" i="7"/>
  <c r="P300" i="7"/>
  <c r="P301" i="7"/>
  <c r="P302" i="7"/>
  <c r="P303" i="7"/>
  <c r="P304" i="7"/>
  <c r="P305" i="7"/>
  <c r="P306" i="7"/>
  <c r="P307" i="7"/>
  <c r="P308" i="7"/>
  <c r="P309" i="7"/>
  <c r="P310" i="7"/>
  <c r="P311" i="7"/>
  <c r="P312" i="7"/>
  <c r="P313" i="7"/>
  <c r="P314" i="7"/>
  <c r="P315" i="7"/>
  <c r="P316" i="7"/>
  <c r="P317" i="7"/>
  <c r="P318" i="7"/>
  <c r="P319" i="7"/>
  <c r="P320" i="7"/>
  <c r="P321" i="7"/>
  <c r="P322" i="7"/>
  <c r="P323" i="7"/>
  <c r="P324" i="7"/>
  <c r="P325" i="7"/>
  <c r="P326" i="7"/>
  <c r="P327" i="7"/>
  <c r="P328" i="7"/>
  <c r="P329" i="7"/>
  <c r="P330" i="7"/>
  <c r="P331" i="7"/>
  <c r="P332" i="7"/>
  <c r="P333" i="7"/>
  <c r="P334" i="7"/>
  <c r="P335" i="7"/>
  <c r="P336" i="7"/>
  <c r="P337" i="7"/>
  <c r="P338" i="7"/>
  <c r="P339" i="7"/>
  <c r="P340" i="7"/>
  <c r="P341" i="7"/>
  <c r="P342" i="7"/>
  <c r="P343" i="7"/>
  <c r="P344" i="7"/>
  <c r="P345" i="7"/>
  <c r="P346" i="7"/>
  <c r="P347" i="7"/>
  <c r="P348" i="7"/>
  <c r="P349" i="7"/>
  <c r="P350" i="7"/>
  <c r="P351" i="7"/>
  <c r="P352" i="7"/>
  <c r="P353" i="7"/>
  <c r="P354" i="7"/>
  <c r="P355" i="7"/>
  <c r="P356" i="7"/>
  <c r="P357" i="7"/>
  <c r="P358" i="7"/>
  <c r="P359" i="7"/>
  <c r="P360" i="7"/>
  <c r="P361" i="7"/>
  <c r="P362" i="7"/>
  <c r="P363" i="7"/>
  <c r="P364" i="7"/>
  <c r="P365" i="7"/>
  <c r="P366" i="7"/>
  <c r="P367" i="7"/>
  <c r="P368" i="7"/>
  <c r="P369" i="7"/>
  <c r="P370" i="7"/>
  <c r="P371" i="7"/>
  <c r="P372" i="7"/>
  <c r="P373" i="7"/>
  <c r="P374" i="7"/>
  <c r="P375" i="7"/>
  <c r="P376" i="7"/>
  <c r="P377" i="7"/>
  <c r="P378" i="7"/>
  <c r="P379" i="7"/>
  <c r="P380" i="7"/>
  <c r="P381" i="7"/>
  <c r="P382" i="7"/>
  <c r="P383" i="7"/>
  <c r="P384" i="7"/>
  <c r="P385" i="7"/>
  <c r="P386" i="7"/>
  <c r="P387" i="7"/>
  <c r="P388" i="7"/>
  <c r="P389" i="7"/>
  <c r="P390" i="7"/>
  <c r="P391" i="7"/>
  <c r="P392" i="7"/>
  <c r="P393" i="7"/>
  <c r="P394" i="7"/>
  <c r="P395" i="7"/>
  <c r="P396" i="7"/>
  <c r="P397" i="7"/>
  <c r="P398" i="7"/>
  <c r="P399" i="7"/>
  <c r="P400" i="7"/>
  <c r="P401" i="7"/>
  <c r="P402" i="7"/>
  <c r="P403" i="7"/>
  <c r="P404" i="7"/>
  <c r="P405" i="7"/>
  <c r="P406" i="7"/>
  <c r="P407" i="7"/>
  <c r="P408" i="7"/>
  <c r="P409" i="7"/>
  <c r="P410" i="7"/>
  <c r="P411" i="7"/>
  <c r="P412" i="7"/>
  <c r="P413" i="7"/>
  <c r="P414" i="7"/>
  <c r="P415" i="7"/>
  <c r="P416" i="7"/>
  <c r="P417" i="7"/>
  <c r="P418" i="7"/>
  <c r="P419" i="7"/>
  <c r="P420" i="7"/>
  <c r="P421" i="7"/>
  <c r="P422" i="7"/>
  <c r="P423" i="7"/>
  <c r="P424" i="7"/>
  <c r="S376" i="7"/>
  <c r="S377" i="7"/>
  <c r="S378" i="7"/>
  <c r="S379" i="7"/>
  <c r="S380" i="7"/>
  <c r="S381" i="7"/>
  <c r="S382" i="7"/>
  <c r="S383" i="7"/>
  <c r="S384" i="7"/>
  <c r="S385" i="7"/>
  <c r="S386" i="7"/>
  <c r="S387" i="7"/>
  <c r="S388" i="7"/>
  <c r="S389" i="7"/>
  <c r="S390" i="7"/>
  <c r="S391" i="7"/>
  <c r="S392" i="7"/>
  <c r="S393" i="7"/>
  <c r="S394" i="7"/>
  <c r="S395" i="7"/>
  <c r="S396" i="7"/>
  <c r="S397" i="7"/>
  <c r="S398" i="7"/>
  <c r="S399" i="7"/>
  <c r="S400" i="7"/>
  <c r="S401" i="7"/>
  <c r="S402" i="7"/>
  <c r="S403" i="7"/>
  <c r="S404" i="7"/>
  <c r="S405" i="7"/>
  <c r="S406" i="7"/>
  <c r="S407" i="7"/>
  <c r="S408" i="7"/>
  <c r="S409" i="7"/>
  <c r="S410" i="7"/>
  <c r="S411" i="7"/>
  <c r="S412" i="7"/>
  <c r="S413" i="7"/>
  <c r="S414" i="7"/>
  <c r="S415" i="7"/>
  <c r="S416" i="7"/>
  <c r="S417" i="7"/>
  <c r="S418" i="7"/>
  <c r="S419" i="7"/>
  <c r="S420" i="7"/>
  <c r="S421" i="7"/>
  <c r="S422" i="7"/>
  <c r="S423" i="7"/>
  <c r="S424" i="7"/>
  <c r="S425" i="7"/>
  <c r="S426" i="7"/>
  <c r="S427" i="7"/>
  <c r="S428" i="7"/>
  <c r="S429" i="7"/>
  <c r="S430" i="7"/>
  <c r="S431" i="7"/>
  <c r="S432" i="7"/>
  <c r="S433" i="7"/>
  <c r="S434" i="7"/>
  <c r="S435" i="7"/>
  <c r="S436" i="7"/>
  <c r="S437" i="7"/>
  <c r="S438" i="7"/>
  <c r="S439" i="7"/>
  <c r="S440" i="7"/>
  <c r="S441" i="7"/>
  <c r="S442" i="7"/>
  <c r="S443" i="7"/>
  <c r="S444" i="7"/>
  <c r="S445" i="7"/>
  <c r="S446" i="7"/>
  <c r="S447" i="7"/>
  <c r="S448" i="7"/>
  <c r="S449" i="7"/>
  <c r="S450" i="7"/>
  <c r="S451" i="7"/>
  <c r="S452" i="7"/>
  <c r="S453" i="7"/>
  <c r="S454" i="7"/>
  <c r="S455" i="7"/>
  <c r="S456" i="7"/>
  <c r="S457" i="7"/>
  <c r="S458" i="7"/>
  <c r="S459" i="7"/>
  <c r="S460" i="7"/>
  <c r="S461" i="7"/>
  <c r="S462" i="7"/>
  <c r="S463" i="7"/>
  <c r="S464" i="7"/>
  <c r="S465" i="7"/>
  <c r="S466" i="7"/>
  <c r="S467" i="7"/>
  <c r="S468" i="7"/>
  <c r="S469" i="7"/>
  <c r="S470" i="7"/>
  <c r="S471" i="7"/>
  <c r="S472" i="7"/>
  <c r="S473" i="7"/>
  <c r="S474" i="7"/>
  <c r="S475" i="7"/>
  <c r="S476" i="7"/>
  <c r="S477" i="7"/>
  <c r="S478" i="7"/>
  <c r="S479" i="7"/>
  <c r="S480" i="7"/>
  <c r="S481" i="7"/>
  <c r="S482" i="7"/>
  <c r="S483" i="7"/>
  <c r="S484" i="7"/>
  <c r="S485" i="7"/>
  <c r="S486" i="7"/>
  <c r="S487" i="7"/>
  <c r="S488" i="7"/>
  <c r="S489" i="7"/>
  <c r="S490" i="7"/>
  <c r="S491" i="7"/>
  <c r="S492" i="7"/>
  <c r="S493" i="7"/>
  <c r="S494" i="7"/>
  <c r="S495" i="7"/>
  <c r="S496" i="7"/>
  <c r="S497" i="7"/>
  <c r="S498" i="7"/>
  <c r="S499" i="7"/>
  <c r="S500" i="7"/>
  <c r="S501" i="7"/>
  <c r="S502" i="7"/>
  <c r="S503" i="7"/>
  <c r="S504" i="7"/>
  <c r="S505" i="7"/>
  <c r="S506" i="7"/>
  <c r="S507" i="7"/>
  <c r="S508" i="7"/>
  <c r="S509" i="7"/>
  <c r="S510" i="7"/>
  <c r="S511" i="7"/>
  <c r="S512" i="7"/>
  <c r="S513" i="7"/>
  <c r="S514" i="7"/>
  <c r="S515" i="7"/>
  <c r="S516" i="7"/>
  <c r="S517" i="7"/>
  <c r="S518" i="7"/>
  <c r="S519" i="7"/>
  <c r="S520" i="7"/>
  <c r="S521" i="7"/>
  <c r="S522" i="7"/>
  <c r="S523" i="7"/>
  <c r="S524" i="7"/>
  <c r="S525" i="7"/>
  <c r="S526" i="7"/>
  <c r="S527" i="7"/>
  <c r="S528" i="7"/>
  <c r="S529" i="7"/>
  <c r="S530" i="7"/>
  <c r="S531" i="7"/>
  <c r="S532" i="7"/>
  <c r="S533" i="7"/>
  <c r="S534" i="7"/>
  <c r="S535" i="7"/>
  <c r="S536" i="7"/>
  <c r="S537" i="7"/>
  <c r="S538" i="7"/>
  <c r="S539" i="7"/>
  <c r="S540" i="7"/>
  <c r="S541" i="7"/>
  <c r="S542" i="7"/>
  <c r="S543" i="7"/>
  <c r="S544" i="7"/>
  <c r="S545" i="7"/>
  <c r="P425" i="7"/>
  <c r="P426" i="7"/>
  <c r="P427" i="7"/>
  <c r="P428" i="7"/>
  <c r="P429" i="7"/>
  <c r="P430" i="7"/>
  <c r="P431" i="7"/>
  <c r="P432" i="7"/>
  <c r="P433" i="7"/>
  <c r="P434" i="7"/>
  <c r="P435" i="7"/>
  <c r="P436" i="7"/>
  <c r="P437" i="7"/>
  <c r="P438" i="7"/>
  <c r="P439" i="7"/>
  <c r="P440" i="7"/>
  <c r="P441" i="7"/>
  <c r="P442" i="7"/>
  <c r="P443" i="7"/>
  <c r="P444" i="7"/>
  <c r="P445" i="7"/>
  <c r="P446" i="7"/>
  <c r="P447" i="7"/>
  <c r="P448" i="7"/>
  <c r="P449" i="7"/>
  <c r="P450" i="7"/>
  <c r="P451" i="7"/>
  <c r="P452" i="7"/>
  <c r="P453" i="7"/>
  <c r="P454" i="7"/>
  <c r="P455" i="7"/>
  <c r="P456" i="7"/>
  <c r="P457" i="7"/>
  <c r="P458" i="7"/>
  <c r="P459" i="7"/>
  <c r="P460" i="7"/>
  <c r="P461" i="7"/>
  <c r="P462" i="7"/>
  <c r="P463" i="7"/>
  <c r="P464" i="7"/>
  <c r="P465" i="7"/>
  <c r="P466" i="7"/>
  <c r="P467" i="7"/>
  <c r="P468" i="7"/>
  <c r="P469" i="7"/>
  <c r="P470" i="7"/>
  <c r="P471" i="7"/>
  <c r="P472" i="7"/>
  <c r="P473" i="7"/>
  <c r="P474" i="7"/>
  <c r="P475" i="7"/>
  <c r="P476" i="7"/>
  <c r="P477" i="7"/>
  <c r="P478" i="7"/>
  <c r="P479" i="7"/>
  <c r="P480" i="7"/>
  <c r="P481" i="7"/>
  <c r="P482" i="7"/>
  <c r="P483" i="7"/>
  <c r="P484" i="7"/>
  <c r="P485" i="7"/>
  <c r="P486" i="7"/>
  <c r="P487" i="7"/>
  <c r="P488" i="7"/>
  <c r="P489" i="7"/>
  <c r="P490" i="7"/>
  <c r="P491" i="7"/>
  <c r="P492" i="7"/>
  <c r="P493" i="7"/>
  <c r="P494" i="7"/>
  <c r="P495" i="7"/>
  <c r="P496" i="7"/>
  <c r="P497" i="7"/>
  <c r="P498" i="7"/>
  <c r="P499" i="7"/>
  <c r="P500" i="7"/>
  <c r="P501" i="7"/>
  <c r="P502" i="7"/>
  <c r="P503" i="7"/>
  <c r="P504" i="7"/>
  <c r="P505" i="7"/>
  <c r="P506" i="7"/>
  <c r="P507" i="7"/>
  <c r="P508" i="7"/>
  <c r="P509" i="7"/>
  <c r="P510" i="7"/>
  <c r="P511" i="7"/>
  <c r="P512" i="7"/>
  <c r="P513" i="7"/>
  <c r="P514" i="7"/>
  <c r="P515" i="7"/>
  <c r="P516" i="7"/>
  <c r="P517" i="7"/>
  <c r="P518" i="7"/>
  <c r="P519" i="7"/>
  <c r="P520" i="7"/>
  <c r="P521" i="7"/>
  <c r="P522" i="7"/>
  <c r="P523" i="7"/>
  <c r="P524" i="7"/>
  <c r="P525" i="7"/>
  <c r="P526" i="7"/>
  <c r="P527" i="7"/>
  <c r="P528" i="7"/>
  <c r="P529" i="7"/>
  <c r="P530" i="7"/>
  <c r="P531" i="7"/>
  <c r="P532" i="7"/>
  <c r="P533" i="7"/>
  <c r="P534" i="7"/>
  <c r="P535" i="7"/>
  <c r="P536" i="7"/>
  <c r="P537" i="7"/>
  <c r="P538" i="7"/>
  <c r="P539" i="7"/>
  <c r="P540" i="7"/>
  <c r="P541" i="7"/>
  <c r="P542" i="7"/>
  <c r="P543" i="7"/>
  <c r="P544" i="7"/>
  <c r="P545" i="7"/>
  <c r="P546" i="7"/>
  <c r="P547" i="7"/>
  <c r="P548" i="7"/>
  <c r="P549" i="7"/>
  <c r="P550" i="7"/>
  <c r="P551" i="7"/>
  <c r="P552" i="7"/>
  <c r="P553" i="7"/>
  <c r="P554" i="7"/>
  <c r="P555" i="7"/>
  <c r="P556" i="7"/>
  <c r="P557" i="7"/>
  <c r="P558" i="7"/>
  <c r="P559" i="7"/>
  <c r="P560" i="7"/>
  <c r="P561" i="7"/>
  <c r="P562" i="7"/>
  <c r="P563" i="7"/>
  <c r="P564" i="7"/>
  <c r="P565" i="7"/>
  <c r="P566" i="7"/>
  <c r="P567" i="7"/>
  <c r="P568" i="7"/>
  <c r="P569" i="7"/>
  <c r="P570" i="7"/>
  <c r="P571" i="7"/>
  <c r="P572" i="7"/>
  <c r="P573" i="7"/>
  <c r="P574" i="7"/>
  <c r="P575" i="7"/>
  <c r="P576" i="7"/>
  <c r="P577" i="7"/>
  <c r="P578" i="7"/>
  <c r="P579" i="7"/>
  <c r="P580" i="7"/>
  <c r="P581" i="7"/>
  <c r="P582" i="7"/>
  <c r="P583" i="7"/>
  <c r="P584" i="7"/>
  <c r="P585" i="7"/>
  <c r="P586" i="7"/>
  <c r="P587" i="7"/>
  <c r="P588" i="7"/>
  <c r="P589" i="7"/>
  <c r="P590" i="7"/>
  <c r="P591" i="7"/>
  <c r="P592" i="7"/>
  <c r="P593" i="7"/>
  <c r="P594" i="7"/>
  <c r="S546" i="7"/>
  <c r="S547" i="7"/>
  <c r="S548" i="7"/>
  <c r="S549" i="7"/>
  <c r="S550" i="7"/>
  <c r="S551" i="7"/>
  <c r="S552" i="7"/>
  <c r="S553" i="7"/>
  <c r="S554" i="7"/>
  <c r="S555" i="7"/>
  <c r="S556" i="7"/>
  <c r="S557" i="7"/>
  <c r="S558" i="7"/>
  <c r="S559" i="7"/>
  <c r="S560" i="7"/>
  <c r="S561" i="7"/>
  <c r="S562" i="7"/>
  <c r="S563" i="7"/>
  <c r="S564" i="7"/>
  <c r="S565" i="7"/>
  <c r="S566" i="7"/>
  <c r="S567" i="7"/>
  <c r="S568" i="7"/>
  <c r="S569" i="7"/>
  <c r="S570" i="7"/>
  <c r="S571" i="7"/>
  <c r="S572" i="7"/>
  <c r="S573" i="7"/>
  <c r="S574" i="7"/>
  <c r="S575" i="7"/>
  <c r="S576" i="7"/>
  <c r="S577" i="7"/>
  <c r="S578" i="7"/>
  <c r="S579" i="7"/>
  <c r="S580" i="7"/>
  <c r="S581" i="7"/>
  <c r="S582" i="7"/>
  <c r="S583" i="7"/>
  <c r="S584" i="7"/>
  <c r="S585" i="7"/>
  <c r="S586" i="7"/>
  <c r="S587" i="7"/>
  <c r="S588" i="7"/>
  <c r="S589" i="7"/>
  <c r="S590" i="7"/>
  <c r="S591" i="7"/>
  <c r="S592" i="7"/>
  <c r="S593" i="7"/>
  <c r="S594" i="7"/>
  <c r="S595" i="7"/>
  <c r="S596" i="7"/>
  <c r="S597" i="7"/>
  <c r="S598" i="7"/>
  <c r="S599" i="7"/>
  <c r="S600" i="7"/>
  <c r="S601" i="7"/>
  <c r="S602" i="7"/>
  <c r="S603" i="7"/>
  <c r="S604" i="7"/>
  <c r="S605" i="7"/>
  <c r="S606" i="7"/>
  <c r="S607" i="7"/>
  <c r="S608" i="7"/>
  <c r="S609" i="7"/>
  <c r="S610" i="7"/>
  <c r="S611" i="7"/>
  <c r="S612" i="7"/>
  <c r="S613" i="7"/>
  <c r="S614" i="7"/>
  <c r="S615" i="7"/>
  <c r="S616" i="7"/>
  <c r="S617" i="7"/>
  <c r="S618" i="7"/>
  <c r="S619" i="7"/>
  <c r="S620" i="7"/>
  <c r="S621" i="7"/>
  <c r="S622" i="7"/>
  <c r="S623" i="7"/>
  <c r="S624" i="7"/>
  <c r="S625" i="7"/>
  <c r="S626" i="7"/>
  <c r="S627" i="7"/>
  <c r="S628" i="7"/>
  <c r="S629" i="7"/>
  <c r="S630" i="7"/>
  <c r="S631" i="7"/>
  <c r="S632" i="7"/>
  <c r="S633" i="7"/>
  <c r="S634" i="7"/>
  <c r="S635" i="7"/>
  <c r="S636" i="7"/>
  <c r="S637" i="7"/>
  <c r="S638" i="7"/>
  <c r="S639" i="7"/>
  <c r="S640" i="7"/>
  <c r="S641" i="7"/>
  <c r="S642" i="7"/>
  <c r="S643" i="7"/>
  <c r="S644" i="7"/>
  <c r="S645" i="7"/>
  <c r="S646" i="7"/>
  <c r="S647" i="7"/>
  <c r="S648" i="7"/>
  <c r="S649" i="7"/>
  <c r="S650" i="7"/>
  <c r="S651" i="7"/>
  <c r="S652" i="7"/>
  <c r="S653" i="7"/>
  <c r="S654" i="7"/>
  <c r="S655" i="7"/>
  <c r="S656" i="7"/>
  <c r="S657" i="7"/>
  <c r="S658" i="7"/>
  <c r="S659" i="7"/>
  <c r="S660" i="7"/>
  <c r="S661" i="7"/>
  <c r="S662" i="7"/>
  <c r="S663" i="7"/>
  <c r="S664" i="7"/>
  <c r="S665" i="7"/>
  <c r="S666" i="7"/>
  <c r="S667" i="7"/>
  <c r="S668" i="7"/>
  <c r="S669" i="7"/>
  <c r="S670" i="7"/>
  <c r="S671" i="7"/>
  <c r="S672" i="7"/>
  <c r="S673" i="7"/>
  <c r="S674" i="7"/>
  <c r="S675" i="7"/>
  <c r="S676" i="7"/>
  <c r="S677" i="7"/>
  <c r="S678" i="7"/>
  <c r="S679" i="7"/>
  <c r="S680" i="7"/>
  <c r="S681" i="7"/>
  <c r="S682" i="7"/>
  <c r="S683" i="7"/>
  <c r="S684" i="7"/>
  <c r="S685" i="7"/>
  <c r="S686" i="7"/>
  <c r="S687" i="7"/>
  <c r="S688" i="7"/>
  <c r="S689" i="7"/>
  <c r="S690" i="7"/>
  <c r="S691" i="7"/>
  <c r="S692" i="7"/>
  <c r="S693" i="7"/>
  <c r="S694" i="7"/>
  <c r="S695" i="7"/>
  <c r="S696" i="7"/>
  <c r="S697" i="7"/>
  <c r="S698" i="7"/>
  <c r="S699" i="7"/>
  <c r="S700" i="7"/>
  <c r="S701" i="7"/>
  <c r="S702" i="7"/>
  <c r="S703" i="7"/>
  <c r="S704" i="7"/>
  <c r="S705" i="7"/>
  <c r="S706" i="7"/>
  <c r="S707" i="7"/>
  <c r="S708" i="7"/>
  <c r="S709" i="7"/>
  <c r="S710" i="7"/>
  <c r="S711" i="7"/>
  <c r="S712" i="7"/>
  <c r="S713" i="7"/>
  <c r="P595" i="7"/>
  <c r="P596" i="7"/>
  <c r="P597" i="7"/>
  <c r="P598" i="7"/>
  <c r="P599" i="7"/>
  <c r="P600" i="7"/>
  <c r="P601" i="7"/>
  <c r="P602" i="7"/>
  <c r="P603" i="7"/>
  <c r="P604" i="7"/>
  <c r="P605" i="7"/>
  <c r="P606" i="7"/>
  <c r="P607" i="7"/>
  <c r="P608" i="7"/>
  <c r="P609" i="7"/>
  <c r="P610" i="7"/>
  <c r="P611" i="7"/>
  <c r="P612" i="7"/>
  <c r="P613" i="7"/>
  <c r="P614" i="7"/>
  <c r="P615" i="7"/>
  <c r="P616" i="7"/>
  <c r="P617" i="7"/>
  <c r="P618" i="7"/>
  <c r="P619" i="7"/>
  <c r="P620" i="7"/>
  <c r="P621" i="7"/>
  <c r="P622" i="7"/>
  <c r="P623" i="7"/>
  <c r="P624" i="7"/>
  <c r="P625" i="7"/>
  <c r="P626" i="7"/>
  <c r="P627" i="7"/>
  <c r="P628" i="7"/>
  <c r="P629" i="7"/>
  <c r="P630" i="7"/>
  <c r="P631" i="7"/>
  <c r="P632" i="7"/>
  <c r="P633" i="7"/>
  <c r="P634" i="7"/>
  <c r="P635" i="7"/>
  <c r="P636" i="7"/>
  <c r="P637" i="7"/>
  <c r="P638" i="7"/>
  <c r="P639" i="7"/>
  <c r="P640" i="7"/>
  <c r="P641" i="7"/>
  <c r="P642" i="7"/>
  <c r="P643" i="7"/>
  <c r="P644" i="7"/>
  <c r="P645" i="7"/>
  <c r="P646" i="7"/>
  <c r="P647" i="7"/>
  <c r="P648" i="7"/>
  <c r="P649" i="7"/>
  <c r="P650" i="7"/>
  <c r="P651" i="7"/>
  <c r="P652" i="7"/>
  <c r="P653" i="7"/>
  <c r="P654" i="7"/>
  <c r="P655" i="7"/>
  <c r="P656" i="7"/>
  <c r="P657" i="7"/>
  <c r="P658" i="7"/>
  <c r="P659" i="7"/>
  <c r="P660" i="7"/>
  <c r="P661" i="7"/>
  <c r="P662" i="7"/>
  <c r="P663" i="7"/>
  <c r="P664" i="7"/>
  <c r="P665" i="7"/>
  <c r="P666" i="7"/>
  <c r="P667" i="7"/>
  <c r="P668" i="7"/>
  <c r="P669" i="7"/>
  <c r="P670" i="7"/>
  <c r="P671" i="7"/>
  <c r="P672" i="7"/>
  <c r="P673" i="7"/>
  <c r="P674" i="7"/>
  <c r="P675" i="7"/>
  <c r="P676" i="7"/>
  <c r="P677" i="7"/>
  <c r="P678" i="7"/>
  <c r="P679" i="7"/>
  <c r="S714" i="7"/>
  <c r="S715" i="7"/>
  <c r="S716" i="7"/>
  <c r="S717" i="7"/>
  <c r="S718" i="7"/>
  <c r="S719" i="7"/>
  <c r="S720" i="7"/>
  <c r="S721" i="7"/>
  <c r="S722" i="7"/>
  <c r="S723" i="7"/>
  <c r="S724" i="7"/>
  <c r="S725" i="7"/>
  <c r="S726" i="7"/>
  <c r="S727" i="7"/>
  <c r="S728" i="7"/>
  <c r="S729" i="7"/>
  <c r="S730" i="7"/>
  <c r="S731" i="7"/>
  <c r="S732" i="7"/>
  <c r="S733" i="7"/>
  <c r="S734" i="7"/>
  <c r="S735" i="7"/>
  <c r="S736" i="7"/>
  <c r="S737" i="7"/>
  <c r="S738" i="7"/>
  <c r="S739" i="7"/>
  <c r="S740" i="7"/>
  <c r="S741" i="7"/>
  <c r="S742" i="7"/>
  <c r="S743" i="7"/>
  <c r="S744" i="7"/>
  <c r="S745" i="7"/>
  <c r="S746" i="7"/>
  <c r="S747" i="7"/>
  <c r="S748" i="7"/>
  <c r="S749" i="7"/>
  <c r="S750" i="7"/>
  <c r="S751" i="7"/>
  <c r="S752" i="7"/>
  <c r="S753" i="7"/>
  <c r="S754" i="7"/>
  <c r="S755" i="7"/>
  <c r="S756" i="7"/>
  <c r="S757" i="7"/>
  <c r="S758" i="7"/>
  <c r="S759" i="7"/>
  <c r="S760" i="7"/>
  <c r="S761" i="7"/>
  <c r="S762" i="7"/>
  <c r="S763" i="7"/>
  <c r="S764" i="7"/>
  <c r="S765" i="7"/>
  <c r="S766" i="7"/>
  <c r="S767" i="7"/>
  <c r="S768" i="7"/>
  <c r="S769" i="7"/>
  <c r="S770" i="7"/>
  <c r="S771" i="7"/>
  <c r="S772" i="7"/>
  <c r="S773" i="7"/>
  <c r="S774" i="7"/>
  <c r="S775" i="7"/>
  <c r="S776" i="7"/>
  <c r="S777" i="7"/>
  <c r="S778" i="7"/>
  <c r="S779" i="7"/>
  <c r="S780" i="7"/>
  <c r="S781" i="7"/>
  <c r="S782" i="7"/>
  <c r="S783" i="7"/>
  <c r="S784" i="7"/>
  <c r="S785" i="7"/>
  <c r="S786" i="7"/>
  <c r="S787" i="7"/>
  <c r="S788" i="7"/>
  <c r="S789" i="7"/>
  <c r="S790" i="7"/>
  <c r="S791" i="7"/>
  <c r="S792" i="7"/>
  <c r="S793" i="7"/>
  <c r="S794" i="7"/>
  <c r="S795" i="7"/>
  <c r="S796" i="7"/>
  <c r="S797" i="7"/>
  <c r="S798" i="7"/>
  <c r="S799" i="7"/>
  <c r="S800" i="7"/>
  <c r="S801" i="7"/>
  <c r="S802" i="7"/>
  <c r="S803" i="7"/>
  <c r="S804" i="7"/>
  <c r="S805" i="7"/>
  <c r="S806" i="7"/>
  <c r="S807" i="7"/>
  <c r="S808" i="7"/>
  <c r="S809" i="7"/>
  <c r="S810" i="7"/>
  <c r="S811" i="7"/>
  <c r="S812" i="7"/>
  <c r="S813" i="7"/>
  <c r="S814" i="7"/>
  <c r="S815" i="7"/>
  <c r="S816" i="7"/>
  <c r="S817" i="7"/>
  <c r="S818" i="7"/>
  <c r="S819" i="7"/>
  <c r="S820" i="7"/>
  <c r="S821" i="7"/>
  <c r="S822" i="7"/>
  <c r="S823" i="7"/>
  <c r="S824" i="7"/>
  <c r="S825" i="7"/>
  <c r="S826" i="7"/>
  <c r="S827" i="7"/>
  <c r="S828" i="7"/>
  <c r="S829" i="7"/>
  <c r="S830" i="7"/>
  <c r="S831" i="7"/>
  <c r="S832" i="7"/>
  <c r="S833" i="7"/>
  <c r="S834" i="7"/>
  <c r="S835" i="7"/>
  <c r="S836" i="7"/>
  <c r="S837" i="7"/>
  <c r="S838" i="7"/>
  <c r="S839" i="7"/>
  <c r="S840" i="7"/>
  <c r="S841" i="7"/>
  <c r="S842" i="7"/>
  <c r="S843" i="7"/>
  <c r="S844" i="7"/>
  <c r="S845" i="7"/>
  <c r="S846" i="7"/>
  <c r="S847" i="7"/>
  <c r="S848" i="7"/>
  <c r="S849" i="7"/>
  <c r="S850" i="7"/>
  <c r="S851" i="7"/>
  <c r="S852" i="7"/>
  <c r="S853" i="7"/>
  <c r="S854" i="7"/>
  <c r="S855" i="7"/>
  <c r="S856" i="7"/>
  <c r="S857" i="7"/>
  <c r="S858" i="7"/>
  <c r="S859" i="7"/>
  <c r="S860" i="7"/>
  <c r="S861" i="7"/>
  <c r="S862" i="7"/>
  <c r="S863" i="7"/>
  <c r="S864" i="7"/>
  <c r="S865" i="7"/>
  <c r="S866" i="7"/>
  <c r="S867" i="7"/>
  <c r="S868" i="7"/>
  <c r="S869" i="7"/>
  <c r="S870" i="7"/>
  <c r="S871" i="7"/>
  <c r="S872" i="7"/>
  <c r="S873" i="7"/>
  <c r="S874" i="7"/>
  <c r="S875" i="7"/>
  <c r="S876" i="7"/>
  <c r="S877" i="7"/>
  <c r="S878" i="7"/>
  <c r="S879" i="7"/>
  <c r="S880" i="7"/>
  <c r="S881" i="7"/>
  <c r="S882" i="7"/>
  <c r="S883" i="7"/>
  <c r="S884" i="7"/>
  <c r="S885" i="7"/>
  <c r="S886" i="7"/>
  <c r="S887" i="7"/>
  <c r="S888" i="7"/>
  <c r="S889" i="7"/>
  <c r="S890" i="7"/>
  <c r="S891" i="7"/>
  <c r="S892" i="7"/>
  <c r="S893" i="7"/>
  <c r="S894" i="7"/>
  <c r="S895" i="7"/>
  <c r="S896" i="7"/>
  <c r="S897" i="7"/>
  <c r="S898" i="7"/>
  <c r="S899" i="7"/>
  <c r="S900" i="7"/>
  <c r="S901" i="7"/>
  <c r="S902" i="7"/>
  <c r="S903" i="7"/>
  <c r="S904" i="7"/>
  <c r="S905" i="7"/>
  <c r="S906" i="7"/>
  <c r="S907" i="7"/>
  <c r="S908" i="7"/>
  <c r="S909" i="7"/>
  <c r="S910" i="7"/>
  <c r="S911" i="7"/>
  <c r="S912" i="7"/>
  <c r="S913" i="7"/>
  <c r="S914" i="7"/>
  <c r="S915" i="7"/>
  <c r="S916" i="7"/>
  <c r="S917" i="7"/>
  <c r="S918" i="7"/>
  <c r="S919" i="7"/>
  <c r="S920" i="7"/>
  <c r="S921" i="7"/>
  <c r="S922" i="7"/>
  <c r="S923" i="7"/>
  <c r="S924" i="7"/>
  <c r="S925" i="7"/>
  <c r="S926" i="7"/>
  <c r="S927" i="7"/>
  <c r="S928" i="7"/>
  <c r="S929" i="7"/>
  <c r="S930" i="7"/>
  <c r="S931" i="7"/>
  <c r="S932" i="7"/>
  <c r="S933" i="7"/>
  <c r="S934" i="7"/>
  <c r="S935" i="7"/>
  <c r="S936" i="7"/>
  <c r="S937" i="7"/>
  <c r="S938" i="7"/>
  <c r="S939" i="7"/>
  <c r="S940" i="7"/>
  <c r="S941" i="7"/>
  <c r="S942" i="7"/>
  <c r="S943" i="7"/>
  <c r="S944" i="7"/>
  <c r="S945" i="7"/>
  <c r="S946" i="7"/>
  <c r="S947" i="7"/>
  <c r="S948" i="7"/>
  <c r="S949" i="7"/>
  <c r="S950" i="7"/>
  <c r="S951" i="7"/>
  <c r="S952" i="7"/>
  <c r="S953" i="7"/>
  <c r="S954" i="7"/>
  <c r="S955" i="7"/>
  <c r="S956" i="7"/>
  <c r="S957" i="7"/>
  <c r="S958" i="7"/>
  <c r="S959" i="7"/>
  <c r="S960" i="7"/>
  <c r="S961" i="7"/>
  <c r="S962" i="7"/>
  <c r="S963" i="7"/>
  <c r="S964" i="7"/>
  <c r="S965" i="7"/>
  <c r="S966" i="7"/>
  <c r="S967" i="7"/>
  <c r="S968" i="7"/>
  <c r="S969" i="7"/>
  <c r="S970" i="7"/>
  <c r="S971" i="7"/>
  <c r="S972" i="7"/>
  <c r="S973" i="7"/>
  <c r="S974" i="7"/>
  <c r="S975" i="7"/>
  <c r="S976" i="7"/>
  <c r="S977" i="7"/>
  <c r="S978" i="7"/>
  <c r="S979" i="7"/>
  <c r="S980" i="7"/>
  <c r="S981" i="7"/>
  <c r="S982" i="7"/>
  <c r="S983" i="7"/>
  <c r="S984" i="7"/>
  <c r="S985" i="7"/>
  <c r="S986" i="7"/>
  <c r="S987" i="7"/>
  <c r="S988" i="7"/>
  <c r="S989" i="7"/>
  <c r="S990" i="7"/>
  <c r="S991" i="7"/>
  <c r="S992" i="7"/>
  <c r="S993" i="7"/>
  <c r="S994" i="7"/>
  <c r="S995" i="7"/>
  <c r="S996" i="7"/>
  <c r="S997" i="7"/>
  <c r="S998" i="7"/>
  <c r="S999" i="7"/>
  <c r="S1000" i="7"/>
  <c r="S1001" i="7"/>
  <c r="S1002" i="7"/>
  <c r="S1003" i="7"/>
  <c r="S1004" i="7"/>
  <c r="S1005" i="7"/>
  <c r="S1006" i="7"/>
  <c r="S1007" i="7"/>
  <c r="S1008" i="7"/>
  <c r="S1009" i="7"/>
  <c r="S1010" i="7"/>
  <c r="S1011" i="7"/>
  <c r="S1012" i="7"/>
  <c r="S1013" i="7"/>
  <c r="S1014" i="7"/>
  <c r="S1015" i="7"/>
  <c r="S1016" i="7"/>
  <c r="S1017" i="7"/>
  <c r="S1018" i="7"/>
  <c r="S1019" i="7"/>
  <c r="S1020" i="7"/>
  <c r="S1021" i="7"/>
  <c r="S1022" i="7"/>
  <c r="S1023" i="7"/>
  <c r="M1964" i="7"/>
  <c r="P680" i="7"/>
  <c r="P681" i="7"/>
  <c r="P682" i="7"/>
  <c r="P683" i="7"/>
  <c r="P684" i="7"/>
  <c r="P685" i="7"/>
  <c r="P686" i="7"/>
  <c r="P687" i="7"/>
  <c r="P688" i="7"/>
  <c r="P689" i="7"/>
  <c r="P690" i="7"/>
  <c r="P691" i="7"/>
  <c r="P692" i="7"/>
  <c r="P693" i="7"/>
  <c r="P694" i="7"/>
  <c r="P695" i="7"/>
  <c r="P696" i="7"/>
  <c r="P697" i="7"/>
  <c r="P698" i="7"/>
  <c r="P699" i="7"/>
  <c r="P700" i="7"/>
  <c r="P701" i="7"/>
  <c r="P702" i="7"/>
  <c r="P703" i="7"/>
  <c r="P704" i="7"/>
  <c r="P705" i="7"/>
  <c r="P706" i="7"/>
  <c r="P707" i="7"/>
  <c r="P708" i="7"/>
  <c r="P709" i="7"/>
  <c r="P710" i="7"/>
  <c r="P711" i="7"/>
  <c r="P712" i="7"/>
  <c r="P713" i="7"/>
  <c r="P714" i="7"/>
  <c r="P715" i="7"/>
  <c r="P716" i="7"/>
  <c r="P717" i="7"/>
  <c r="P718" i="7"/>
  <c r="P719" i="7"/>
  <c r="P720" i="7"/>
  <c r="P721" i="7"/>
  <c r="P722" i="7"/>
  <c r="P723" i="7"/>
  <c r="P724" i="7"/>
  <c r="P725" i="7"/>
  <c r="P726" i="7"/>
  <c r="P727" i="7"/>
  <c r="P728" i="7"/>
  <c r="P729" i="7"/>
  <c r="P730" i="7"/>
  <c r="P731" i="7"/>
  <c r="P732" i="7"/>
  <c r="P733" i="7"/>
  <c r="P734" i="7"/>
  <c r="P735" i="7"/>
  <c r="P736" i="7"/>
  <c r="P737" i="7"/>
  <c r="P738" i="7"/>
  <c r="P739" i="7"/>
  <c r="P740" i="7"/>
  <c r="P741" i="7"/>
  <c r="P742" i="7"/>
  <c r="P743" i="7"/>
  <c r="P744" i="7"/>
  <c r="P745" i="7"/>
  <c r="P746" i="7"/>
  <c r="P747" i="7"/>
  <c r="P748" i="7"/>
  <c r="P749" i="7"/>
  <c r="P750" i="7"/>
  <c r="P751" i="7"/>
  <c r="P752" i="7"/>
  <c r="P753" i="7"/>
  <c r="P754" i="7"/>
  <c r="P755" i="7"/>
  <c r="P756" i="7"/>
  <c r="P757" i="7"/>
  <c r="P758" i="7"/>
  <c r="P759" i="7"/>
  <c r="P760" i="7"/>
  <c r="P761" i="7"/>
  <c r="P762" i="7"/>
  <c r="P763" i="7"/>
  <c r="P764" i="7"/>
  <c r="P765" i="7"/>
  <c r="P766" i="7"/>
  <c r="P767" i="7"/>
  <c r="P768" i="7"/>
  <c r="P769" i="7"/>
  <c r="P770" i="7"/>
  <c r="P771" i="7"/>
  <c r="P772" i="7"/>
  <c r="P773" i="7"/>
  <c r="P774" i="7"/>
  <c r="P775" i="7"/>
  <c r="P776" i="7"/>
  <c r="P777" i="7"/>
  <c r="P778" i="7"/>
  <c r="P779" i="7"/>
  <c r="P780" i="7"/>
  <c r="P781" i="7"/>
  <c r="P782" i="7"/>
  <c r="P783" i="7"/>
  <c r="P784" i="7"/>
  <c r="P785" i="7"/>
  <c r="P786" i="7"/>
  <c r="P787" i="7"/>
  <c r="P788" i="7"/>
  <c r="P789" i="7"/>
  <c r="P790" i="7"/>
  <c r="P791" i="7"/>
  <c r="P792" i="7"/>
  <c r="P793" i="7"/>
  <c r="P794" i="7"/>
  <c r="P795" i="7"/>
  <c r="P796" i="7"/>
  <c r="P797" i="7"/>
  <c r="P798" i="7"/>
  <c r="P799" i="7"/>
  <c r="P800" i="7"/>
  <c r="P801" i="7"/>
  <c r="P802" i="7"/>
  <c r="P803" i="7"/>
  <c r="P804" i="7"/>
  <c r="P805" i="7"/>
  <c r="P806" i="7"/>
  <c r="P807" i="7"/>
  <c r="P808" i="7"/>
  <c r="P809" i="7"/>
  <c r="P810" i="7"/>
  <c r="P811" i="7"/>
  <c r="P812" i="7"/>
  <c r="P813" i="7"/>
  <c r="P814" i="7"/>
  <c r="P815" i="7"/>
  <c r="P816" i="7"/>
  <c r="P817" i="7"/>
  <c r="P818" i="7"/>
  <c r="P819" i="7"/>
  <c r="P820" i="7"/>
  <c r="P821" i="7"/>
  <c r="P822" i="7"/>
  <c r="P823" i="7"/>
  <c r="P824" i="7"/>
  <c r="P825" i="7"/>
  <c r="P826" i="7"/>
  <c r="P827" i="7"/>
  <c r="P828" i="7"/>
  <c r="P829" i="7"/>
  <c r="P830" i="7"/>
  <c r="P831" i="7"/>
  <c r="P832" i="7"/>
  <c r="P833" i="7"/>
  <c r="P834" i="7"/>
  <c r="P835" i="7"/>
  <c r="P836" i="7"/>
  <c r="P837" i="7"/>
  <c r="P838" i="7"/>
  <c r="P839" i="7"/>
  <c r="P840" i="7"/>
  <c r="P841" i="7"/>
  <c r="P842" i="7"/>
  <c r="P843" i="7"/>
  <c r="P844" i="7"/>
  <c r="P845" i="7"/>
  <c r="P846" i="7"/>
  <c r="P847" i="7"/>
  <c r="P848" i="7"/>
  <c r="P849" i="7"/>
  <c r="P850" i="7"/>
  <c r="P851" i="7"/>
  <c r="P852" i="7"/>
  <c r="P853" i="7"/>
  <c r="P854" i="7"/>
  <c r="P855" i="7"/>
  <c r="P856" i="7"/>
  <c r="P857" i="7"/>
  <c r="P858" i="7"/>
  <c r="P859" i="7"/>
  <c r="P860" i="7"/>
  <c r="P861" i="7"/>
  <c r="P862" i="7"/>
  <c r="P863" i="7"/>
  <c r="P864" i="7"/>
  <c r="P865" i="7"/>
  <c r="P866" i="7"/>
  <c r="P867" i="7"/>
  <c r="P868" i="7"/>
  <c r="P869" i="7"/>
  <c r="P870" i="7"/>
  <c r="P871" i="7"/>
  <c r="P872" i="7"/>
  <c r="P873" i="7"/>
  <c r="P874" i="7"/>
  <c r="P875" i="7"/>
  <c r="P876" i="7"/>
  <c r="P877" i="7"/>
  <c r="P878" i="7"/>
  <c r="P879" i="7"/>
  <c r="P880" i="7"/>
  <c r="P881" i="7"/>
  <c r="P882" i="7"/>
  <c r="P883" i="7"/>
  <c r="P884" i="7"/>
  <c r="P885" i="7"/>
  <c r="P886" i="7"/>
  <c r="P887" i="7"/>
  <c r="P888" i="7"/>
  <c r="P889" i="7"/>
  <c r="P890" i="7"/>
  <c r="P891" i="7"/>
  <c r="P892" i="7"/>
  <c r="P893" i="7"/>
  <c r="P894" i="7"/>
  <c r="P895" i="7"/>
  <c r="P896" i="7"/>
  <c r="P897" i="7"/>
  <c r="P898" i="7"/>
  <c r="P899" i="7"/>
  <c r="P900" i="7"/>
  <c r="P901" i="7"/>
  <c r="P902" i="7"/>
  <c r="P903" i="7"/>
  <c r="P904" i="7"/>
  <c r="P905" i="7"/>
  <c r="P906" i="7"/>
  <c r="P907" i="7"/>
  <c r="P908" i="7"/>
  <c r="P909" i="7"/>
  <c r="P910" i="7"/>
  <c r="P911" i="7"/>
  <c r="P912" i="7"/>
  <c r="P913" i="7"/>
  <c r="P914" i="7"/>
  <c r="P915" i="7"/>
  <c r="P916" i="7"/>
  <c r="P917" i="7"/>
  <c r="P918" i="7"/>
  <c r="P919" i="7"/>
  <c r="P920" i="7"/>
  <c r="P921" i="7"/>
  <c r="P922" i="7"/>
  <c r="P923" i="7"/>
  <c r="P924" i="7"/>
  <c r="P925" i="7"/>
  <c r="P926" i="7"/>
  <c r="P927" i="7"/>
  <c r="P928" i="7"/>
  <c r="P929" i="7"/>
  <c r="P930" i="7"/>
  <c r="P931" i="7"/>
  <c r="P932" i="7"/>
  <c r="P933" i="7"/>
  <c r="P934" i="7"/>
  <c r="P935" i="7"/>
  <c r="P936" i="7"/>
  <c r="P937" i="7"/>
  <c r="P938" i="7"/>
  <c r="P939" i="7"/>
  <c r="P940" i="7"/>
  <c r="P941" i="7"/>
  <c r="P942" i="7"/>
  <c r="P943" i="7"/>
  <c r="P944" i="7"/>
  <c r="P945" i="7"/>
  <c r="P946" i="7"/>
  <c r="P947" i="7"/>
  <c r="P948" i="7"/>
  <c r="P949" i="7"/>
  <c r="P950" i="7"/>
  <c r="P951" i="7"/>
  <c r="P952" i="7"/>
  <c r="P953" i="7"/>
  <c r="P954" i="7"/>
  <c r="P955" i="7"/>
  <c r="P956" i="7"/>
  <c r="P957" i="7"/>
  <c r="P958" i="7"/>
  <c r="P959" i="7"/>
  <c r="P960" i="7"/>
  <c r="P961" i="7"/>
  <c r="P962" i="7"/>
  <c r="P963" i="7"/>
  <c r="P964" i="7"/>
  <c r="P965" i="7"/>
  <c r="P966" i="7"/>
  <c r="P967" i="7"/>
  <c r="P968" i="7"/>
  <c r="P969" i="7"/>
  <c r="P970" i="7"/>
  <c r="P971" i="7"/>
  <c r="P972" i="7"/>
  <c r="P973" i="7"/>
  <c r="P974" i="7"/>
  <c r="P975" i="7"/>
  <c r="P976" i="7"/>
  <c r="P977" i="7"/>
  <c r="P978" i="7"/>
  <c r="P979" i="7"/>
  <c r="P980" i="7"/>
  <c r="P981" i="7"/>
  <c r="P982" i="7"/>
  <c r="P983" i="7"/>
  <c r="P984" i="7"/>
  <c r="P985" i="7"/>
  <c r="P986" i="7"/>
  <c r="P987" i="7"/>
  <c r="P988" i="7"/>
  <c r="P989" i="7"/>
  <c r="P990" i="7"/>
  <c r="P991" i="7"/>
  <c r="P992" i="7"/>
  <c r="P993" i="7"/>
  <c r="P994" i="7"/>
  <c r="P995" i="7"/>
  <c r="P996" i="7"/>
  <c r="P997" i="7"/>
  <c r="P998" i="7"/>
  <c r="P999" i="7"/>
  <c r="P1000" i="7"/>
  <c r="P1001" i="7"/>
  <c r="P1002" i="7"/>
  <c r="P1003" i="7"/>
  <c r="P1004" i="7"/>
  <c r="P1005" i="7"/>
  <c r="P1006" i="7"/>
  <c r="P1007" i="7"/>
  <c r="P1008" i="7"/>
  <c r="P1009" i="7"/>
  <c r="P1010" i="7"/>
  <c r="P1011" i="7"/>
  <c r="P1012" i="7"/>
  <c r="P1013" i="7"/>
  <c r="P1014" i="7"/>
  <c r="P1015" i="7"/>
  <c r="P1016" i="7"/>
  <c r="P1017" i="7"/>
  <c r="P1018" i="7"/>
  <c r="P1019" i="7"/>
  <c r="P1020" i="7"/>
  <c r="S1024" i="7"/>
  <c r="S1025" i="7"/>
  <c r="S1026" i="7"/>
  <c r="S1027" i="7"/>
  <c r="S1028" i="7"/>
  <c r="S1029" i="7"/>
  <c r="S1030" i="7"/>
  <c r="S1031" i="7"/>
  <c r="S1032" i="7"/>
  <c r="S1033" i="7"/>
  <c r="S1034" i="7"/>
  <c r="S1035" i="7"/>
  <c r="S1036" i="7"/>
  <c r="S1037" i="7"/>
  <c r="S1038" i="7"/>
  <c r="S1039" i="7"/>
  <c r="S1040" i="7"/>
  <c r="S1041" i="7"/>
  <c r="S1042" i="7"/>
  <c r="S1043" i="7"/>
  <c r="S1044" i="7"/>
  <c r="S1045" i="7"/>
  <c r="S1046" i="7"/>
  <c r="S1047" i="7"/>
  <c r="S1048" i="7"/>
  <c r="S1049" i="7"/>
  <c r="S1050" i="7"/>
  <c r="S1051" i="7"/>
  <c r="S1052" i="7"/>
  <c r="S1053" i="7"/>
  <c r="S1054" i="7"/>
  <c r="S1055" i="7"/>
  <c r="S1056" i="7"/>
  <c r="S1057" i="7"/>
  <c r="S1058" i="7"/>
  <c r="S1059" i="7"/>
  <c r="S1060" i="7"/>
  <c r="S1061" i="7"/>
  <c r="S1062" i="7"/>
  <c r="S1063" i="7"/>
  <c r="S1064" i="7"/>
  <c r="S1065" i="7"/>
  <c r="S1066" i="7"/>
  <c r="S1067" i="7"/>
  <c r="S1068" i="7"/>
  <c r="S1069" i="7"/>
  <c r="S1070" i="7"/>
  <c r="S1071" i="7"/>
  <c r="S1072" i="7"/>
  <c r="S1073" i="7"/>
  <c r="S1074" i="7"/>
  <c r="S1075" i="7"/>
  <c r="S1076" i="7"/>
  <c r="S1077" i="7"/>
  <c r="S1078" i="7"/>
  <c r="S1079" i="7"/>
  <c r="S1080" i="7"/>
  <c r="S1081" i="7"/>
  <c r="S1082" i="7"/>
  <c r="S1083" i="7"/>
  <c r="S1084" i="7"/>
  <c r="S1085" i="7"/>
  <c r="S1086" i="7"/>
  <c r="S1087" i="7"/>
  <c r="S1088" i="7"/>
  <c r="S1089" i="7"/>
  <c r="S1090" i="7"/>
  <c r="S1091" i="7"/>
  <c r="S1092" i="7"/>
  <c r="S1093" i="7"/>
  <c r="S1094" i="7"/>
  <c r="S1095" i="7"/>
  <c r="S1096" i="7"/>
  <c r="S1097" i="7"/>
  <c r="S1098" i="7"/>
  <c r="S1099" i="7"/>
  <c r="S1100" i="7"/>
  <c r="S1101" i="7"/>
  <c r="S1102" i="7"/>
  <c r="S1103" i="7"/>
  <c r="S1104" i="7"/>
  <c r="S1105" i="7"/>
  <c r="S1106" i="7"/>
  <c r="S1107" i="7"/>
  <c r="S1108" i="7"/>
  <c r="S1109" i="7"/>
  <c r="S1110" i="7"/>
  <c r="S1111" i="7"/>
  <c r="S1112" i="7"/>
  <c r="S1113" i="7"/>
  <c r="S1114" i="7"/>
  <c r="S1115" i="7"/>
  <c r="S1116" i="7"/>
  <c r="S1117" i="7"/>
  <c r="S1118" i="7"/>
  <c r="S1119" i="7"/>
  <c r="S1120" i="7"/>
  <c r="S1121" i="7"/>
  <c r="S1122" i="7"/>
  <c r="S1123" i="7"/>
  <c r="S1124" i="7"/>
  <c r="S1125" i="7"/>
  <c r="S1126" i="7"/>
  <c r="S1127" i="7"/>
  <c r="S1128" i="7"/>
  <c r="S1129" i="7"/>
  <c r="S1130" i="7"/>
  <c r="S1131" i="7"/>
  <c r="S1132" i="7"/>
  <c r="S1133" i="7"/>
  <c r="S1134" i="7"/>
  <c r="S1135" i="7"/>
  <c r="S1136" i="7"/>
  <c r="S1137" i="7"/>
  <c r="S1138" i="7"/>
  <c r="S1139" i="7"/>
  <c r="S1140" i="7"/>
  <c r="S1141" i="7"/>
  <c r="S1142" i="7"/>
  <c r="S1143" i="7"/>
  <c r="S1144" i="7"/>
  <c r="S1145" i="7"/>
  <c r="S1146" i="7"/>
  <c r="S1147" i="7"/>
  <c r="S1148" i="7"/>
  <c r="S1149" i="7"/>
  <c r="S1150" i="7"/>
  <c r="S1151" i="7"/>
  <c r="S1152" i="7"/>
  <c r="S1153" i="7"/>
  <c r="S1154" i="7"/>
  <c r="S1155" i="7"/>
  <c r="S1156" i="7"/>
  <c r="S1157" i="7"/>
  <c r="S1158" i="7"/>
  <c r="S1159" i="7"/>
  <c r="S1160" i="7"/>
  <c r="S1161" i="7"/>
  <c r="S1162" i="7"/>
  <c r="S1163" i="7"/>
  <c r="S1164" i="7"/>
  <c r="S1165" i="7"/>
  <c r="S1166" i="7"/>
  <c r="S1167" i="7"/>
  <c r="S1168" i="7"/>
  <c r="S1169" i="7"/>
  <c r="S1170" i="7"/>
  <c r="S1171" i="7"/>
  <c r="S1172" i="7"/>
  <c r="S1173" i="7"/>
  <c r="S1174" i="7"/>
  <c r="S1175" i="7"/>
  <c r="S1176" i="7"/>
  <c r="S1177" i="7"/>
  <c r="S1178" i="7"/>
  <c r="S1179" i="7"/>
  <c r="S1180" i="7"/>
  <c r="S1181" i="7"/>
  <c r="S1182" i="7"/>
  <c r="S1183" i="7"/>
  <c r="S1184" i="7"/>
  <c r="S1185" i="7"/>
  <c r="S1186" i="7"/>
  <c r="S1187" i="7"/>
  <c r="S1188" i="7"/>
  <c r="S1189" i="7"/>
  <c r="S1190" i="7"/>
  <c r="S1191" i="7"/>
  <c r="S1192" i="7"/>
  <c r="S1193" i="7"/>
  <c r="S1194" i="7"/>
  <c r="S1195" i="7"/>
  <c r="S1196" i="7"/>
  <c r="S1197" i="7"/>
  <c r="S1198" i="7"/>
  <c r="S1199" i="7"/>
  <c r="S1200" i="7"/>
  <c r="S1201" i="7"/>
  <c r="S1202" i="7"/>
  <c r="S1203" i="7"/>
  <c r="S1204" i="7"/>
  <c r="S1205" i="7"/>
  <c r="S1206" i="7"/>
  <c r="S1207" i="7"/>
  <c r="S1208" i="7"/>
  <c r="S1209" i="7"/>
  <c r="S1210" i="7"/>
  <c r="S1211" i="7"/>
  <c r="S1212" i="7"/>
  <c r="S1213" i="7"/>
  <c r="S1214" i="7"/>
  <c r="S1215" i="7"/>
  <c r="S1216" i="7"/>
  <c r="S1217" i="7"/>
  <c r="S1218" i="7"/>
  <c r="S1219" i="7"/>
  <c r="S1220" i="7"/>
  <c r="S1221" i="7"/>
  <c r="S1222" i="7"/>
  <c r="S1223" i="7"/>
  <c r="S1224" i="7"/>
  <c r="S1225" i="7"/>
  <c r="S1226" i="7"/>
  <c r="S1227" i="7"/>
  <c r="S1228" i="7"/>
  <c r="S1229" i="7"/>
  <c r="S1230" i="7"/>
  <c r="S1231" i="7"/>
  <c r="S1232" i="7"/>
  <c r="S1233" i="7"/>
  <c r="S1234" i="7"/>
  <c r="S1235" i="7"/>
  <c r="S1236" i="7"/>
  <c r="S1237" i="7"/>
  <c r="S1238" i="7"/>
  <c r="S1239" i="7"/>
  <c r="S1240" i="7"/>
  <c r="S1241" i="7"/>
  <c r="S1242" i="7"/>
  <c r="S1243" i="7"/>
  <c r="S1244" i="7"/>
  <c r="S1245" i="7"/>
  <c r="S1246" i="7"/>
  <c r="S1247" i="7"/>
  <c r="S1248" i="7"/>
  <c r="S1249" i="7"/>
  <c r="S1250" i="7"/>
  <c r="S1251" i="7"/>
  <c r="S1252" i="7"/>
  <c r="S1253" i="7"/>
  <c r="S1254" i="7"/>
  <c r="S1255" i="7"/>
  <c r="S1256" i="7"/>
  <c r="S1257" i="7"/>
  <c r="S1258" i="7"/>
  <c r="S1259" i="7"/>
  <c r="S1260" i="7"/>
  <c r="S1261" i="7"/>
  <c r="S1262" i="7"/>
  <c r="S1263" i="7"/>
  <c r="S1264" i="7"/>
  <c r="S1265" i="7"/>
  <c r="S1266" i="7"/>
  <c r="S1267" i="7"/>
  <c r="S1268" i="7"/>
  <c r="S1269" i="7"/>
  <c r="S1270" i="7"/>
  <c r="S1271" i="7"/>
  <c r="S1272" i="7"/>
  <c r="S1273" i="7"/>
  <c r="S1274" i="7"/>
  <c r="S1275" i="7"/>
  <c r="S1276" i="7"/>
  <c r="S1277" i="7"/>
  <c r="S1278" i="7"/>
  <c r="S1279" i="7"/>
  <c r="S1280" i="7"/>
  <c r="S1281" i="7"/>
  <c r="S1282" i="7"/>
  <c r="S1283" i="7"/>
  <c r="S1284" i="7"/>
  <c r="S1285" i="7"/>
  <c r="S1286" i="7"/>
  <c r="S1287" i="7"/>
  <c r="S1288" i="7"/>
  <c r="S1289" i="7"/>
  <c r="S1290" i="7"/>
  <c r="S1291" i="7"/>
  <c r="S1292" i="7"/>
  <c r="S1293" i="7"/>
  <c r="S1294" i="7"/>
  <c r="S1295" i="7"/>
  <c r="S1296" i="7"/>
  <c r="S1297" i="7"/>
  <c r="S1298" i="7"/>
  <c r="S1299" i="7"/>
  <c r="S1300" i="7"/>
  <c r="S1301" i="7"/>
  <c r="S1302" i="7"/>
  <c r="S1303" i="7"/>
  <c r="S1304" i="7"/>
  <c r="S1305" i="7"/>
  <c r="S1306" i="7"/>
  <c r="S1307" i="7"/>
  <c r="S1308" i="7"/>
  <c r="S1309" i="7"/>
  <c r="S1310" i="7"/>
  <c r="S1311" i="7"/>
  <c r="S1312" i="7"/>
  <c r="S1313" i="7"/>
  <c r="S1314" i="7"/>
  <c r="S1315" i="7"/>
  <c r="S1316" i="7"/>
  <c r="S1317" i="7"/>
  <c r="S1318" i="7"/>
  <c r="S1319" i="7"/>
  <c r="S1320" i="7"/>
  <c r="S1321" i="7"/>
  <c r="S1322" i="7"/>
  <c r="S1323" i="7"/>
  <c r="S1324" i="7"/>
  <c r="S1325" i="7"/>
  <c r="S1326" i="7"/>
  <c r="S1327" i="7"/>
  <c r="S1328" i="7"/>
  <c r="S1329" i="7"/>
  <c r="S1330" i="7"/>
  <c r="S1331" i="7"/>
  <c r="S1332" i="7"/>
  <c r="S1333" i="7"/>
  <c r="S1334" i="7"/>
  <c r="S1335" i="7"/>
  <c r="S1336" i="7"/>
  <c r="S1337" i="7"/>
  <c r="S1338" i="7"/>
  <c r="S1339" i="7"/>
  <c r="S1340" i="7"/>
  <c r="S1341" i="7"/>
  <c r="S1342" i="7"/>
  <c r="S1343" i="7"/>
  <c r="S1344" i="7"/>
  <c r="S1345" i="7"/>
  <c r="S1346" i="7"/>
  <c r="S1347" i="7"/>
  <c r="S1348" i="7"/>
  <c r="S1349" i="7"/>
  <c r="S1350" i="7"/>
  <c r="S1351" i="7"/>
  <c r="S1352" i="7"/>
  <c r="P1021" i="7"/>
  <c r="P1022" i="7"/>
  <c r="P1023" i="7"/>
  <c r="P1024" i="7"/>
  <c r="P1025" i="7"/>
  <c r="P1026" i="7"/>
  <c r="P1027" i="7"/>
  <c r="P1028" i="7"/>
  <c r="P1029" i="7"/>
  <c r="P1030" i="7"/>
  <c r="P1031" i="7"/>
  <c r="P1032" i="7"/>
  <c r="P1033" i="7"/>
  <c r="P1034" i="7"/>
  <c r="P1035" i="7"/>
  <c r="P1036" i="7"/>
  <c r="P1037" i="7"/>
  <c r="P1038" i="7"/>
  <c r="P1039" i="7"/>
  <c r="P1040" i="7"/>
  <c r="P1041" i="7"/>
  <c r="P1042" i="7"/>
  <c r="P1043" i="7"/>
  <c r="P1044" i="7"/>
  <c r="P1045" i="7"/>
  <c r="P1046" i="7"/>
  <c r="P1047" i="7"/>
  <c r="P1048" i="7"/>
  <c r="P1049" i="7"/>
  <c r="P1050" i="7"/>
  <c r="P1051" i="7"/>
  <c r="P1052" i="7"/>
  <c r="P1053" i="7"/>
  <c r="P1054" i="7"/>
  <c r="P1055" i="7"/>
  <c r="P1056" i="7"/>
  <c r="P1057" i="7"/>
  <c r="P1058" i="7"/>
  <c r="P1059" i="7"/>
  <c r="P1060" i="7"/>
  <c r="P1061" i="7"/>
  <c r="P1062" i="7"/>
  <c r="P1063" i="7"/>
  <c r="P1064" i="7"/>
  <c r="P1065" i="7"/>
  <c r="P1066" i="7"/>
  <c r="P1067" i="7"/>
  <c r="P1068" i="7"/>
  <c r="P1069" i="7"/>
  <c r="P1070" i="7"/>
  <c r="P1071" i="7"/>
  <c r="P1072" i="7"/>
  <c r="P1073" i="7"/>
  <c r="P1074" i="7"/>
  <c r="P1075" i="7"/>
  <c r="P1076" i="7"/>
  <c r="P1077" i="7"/>
  <c r="P1078" i="7"/>
  <c r="P1079" i="7"/>
  <c r="P1080" i="7"/>
  <c r="P1081" i="7"/>
  <c r="P1082" i="7"/>
  <c r="P1083" i="7"/>
  <c r="P1084" i="7"/>
  <c r="P1085" i="7"/>
  <c r="P1086" i="7"/>
  <c r="P1087" i="7"/>
  <c r="P1088" i="7"/>
  <c r="P1089" i="7"/>
  <c r="P1090" i="7"/>
  <c r="P1091" i="7"/>
  <c r="P1092" i="7"/>
  <c r="P1093" i="7"/>
  <c r="P1094" i="7"/>
  <c r="P1095" i="7"/>
  <c r="P1096" i="7"/>
  <c r="P1097" i="7"/>
  <c r="P1098" i="7"/>
  <c r="P1099" i="7"/>
  <c r="P1100" i="7"/>
  <c r="P1101" i="7"/>
  <c r="P1102" i="7"/>
  <c r="P1103" i="7"/>
  <c r="P1104" i="7"/>
  <c r="P1105" i="7"/>
  <c r="P1106" i="7"/>
  <c r="P1107" i="7"/>
  <c r="P1108" i="7"/>
  <c r="P1109" i="7"/>
  <c r="P1110" i="7"/>
  <c r="P1111" i="7"/>
  <c r="P1112" i="7"/>
  <c r="P1113" i="7"/>
  <c r="P1114" i="7"/>
  <c r="P1115" i="7"/>
  <c r="P1116" i="7"/>
  <c r="P1117" i="7"/>
  <c r="P1118" i="7"/>
  <c r="P1119" i="7"/>
  <c r="P1120" i="7"/>
  <c r="P1121" i="7"/>
  <c r="P1122" i="7"/>
  <c r="P1123" i="7"/>
  <c r="P1124" i="7"/>
  <c r="P1125" i="7"/>
  <c r="P1126" i="7"/>
  <c r="P1127" i="7"/>
  <c r="P1128" i="7"/>
  <c r="P1129" i="7"/>
  <c r="P1130" i="7"/>
  <c r="P1131" i="7"/>
  <c r="P1132" i="7"/>
  <c r="P1133" i="7"/>
  <c r="P1134" i="7"/>
  <c r="P1135" i="7"/>
  <c r="P1136" i="7"/>
  <c r="P1137" i="7"/>
  <c r="P1138" i="7"/>
  <c r="P1139" i="7"/>
  <c r="P1140" i="7"/>
  <c r="P1141" i="7"/>
  <c r="P1142" i="7"/>
  <c r="P1143" i="7"/>
  <c r="P1144" i="7"/>
  <c r="P1145" i="7"/>
  <c r="P1146" i="7"/>
  <c r="P1147" i="7"/>
  <c r="P1148" i="7"/>
  <c r="P1149" i="7"/>
  <c r="P1150" i="7"/>
  <c r="P1151" i="7"/>
  <c r="P1152" i="7"/>
  <c r="P1153" i="7"/>
  <c r="P1154" i="7"/>
  <c r="P1155" i="7"/>
  <c r="P1156" i="7"/>
  <c r="P1157" i="7"/>
  <c r="P1158" i="7"/>
  <c r="P1159" i="7"/>
  <c r="P1160" i="7"/>
  <c r="P1161" i="7"/>
  <c r="P1162" i="7"/>
  <c r="P1163" i="7"/>
  <c r="P1164" i="7"/>
  <c r="P1165" i="7"/>
  <c r="P1166" i="7"/>
  <c r="P1167" i="7"/>
  <c r="P1168" i="7"/>
  <c r="P1169" i="7"/>
  <c r="P1170" i="7"/>
  <c r="P1171" i="7"/>
  <c r="P1172" i="7"/>
  <c r="P1173" i="7"/>
  <c r="P1174" i="7"/>
  <c r="P1175" i="7"/>
  <c r="P1176" i="7"/>
  <c r="P1177" i="7"/>
  <c r="P1178" i="7"/>
  <c r="P1179" i="7"/>
  <c r="P1180" i="7"/>
  <c r="P1181" i="7"/>
  <c r="P1182" i="7"/>
  <c r="P1183" i="7"/>
  <c r="P1184" i="7"/>
  <c r="P1185" i="7"/>
  <c r="P1186" i="7"/>
  <c r="P1187" i="7"/>
  <c r="P1188" i="7"/>
  <c r="P1189" i="7"/>
  <c r="P1190" i="7"/>
  <c r="P1191" i="7"/>
  <c r="P1192" i="7"/>
  <c r="P1193" i="7"/>
  <c r="P1194" i="7"/>
  <c r="P1195" i="7"/>
  <c r="P1196" i="7"/>
  <c r="P1197" i="7"/>
  <c r="P1198" i="7"/>
  <c r="P1199" i="7"/>
  <c r="P1200" i="7"/>
  <c r="P1201" i="7"/>
  <c r="P1202" i="7"/>
  <c r="P1203" i="7"/>
  <c r="P1204" i="7"/>
  <c r="P1205" i="7"/>
  <c r="P1206" i="7"/>
  <c r="P1207" i="7"/>
  <c r="P1208" i="7"/>
  <c r="P1209" i="7"/>
  <c r="P1210" i="7"/>
  <c r="P1211" i="7"/>
  <c r="P1212" i="7"/>
  <c r="P1213" i="7"/>
  <c r="P1214" i="7"/>
  <c r="P1215" i="7"/>
  <c r="P1216" i="7"/>
  <c r="P1217" i="7"/>
  <c r="P1218" i="7"/>
  <c r="P1219" i="7"/>
  <c r="P1220" i="7"/>
  <c r="P1221" i="7"/>
  <c r="P1222" i="7"/>
  <c r="P1223" i="7"/>
  <c r="P1224" i="7"/>
  <c r="P1225" i="7"/>
  <c r="P1226" i="7"/>
  <c r="P1227" i="7"/>
  <c r="S1353" i="7"/>
  <c r="S1354" i="7"/>
  <c r="S1355" i="7"/>
  <c r="S1356" i="7"/>
  <c r="S1357" i="7"/>
  <c r="S1358" i="7"/>
  <c r="S1359" i="7"/>
  <c r="S1360" i="7"/>
  <c r="S1361" i="7"/>
  <c r="S1362" i="7"/>
  <c r="S1363" i="7"/>
  <c r="S1364" i="7"/>
  <c r="S1365" i="7"/>
  <c r="S1366" i="7"/>
  <c r="S1367" i="7"/>
  <c r="S1368" i="7"/>
  <c r="S1369" i="7"/>
  <c r="S1370" i="7"/>
  <c r="S1371" i="7"/>
  <c r="S1372" i="7"/>
  <c r="S1373" i="7"/>
  <c r="S1374" i="7"/>
  <c r="S1375" i="7"/>
  <c r="S1376" i="7"/>
  <c r="S1377" i="7"/>
  <c r="S1378" i="7"/>
  <c r="S1379" i="7"/>
  <c r="S1380" i="7"/>
  <c r="S1381" i="7"/>
  <c r="S1382" i="7"/>
  <c r="S1383" i="7"/>
  <c r="S1384" i="7"/>
  <c r="S1385" i="7"/>
  <c r="S1386" i="7"/>
  <c r="S1387" i="7"/>
  <c r="S1388" i="7"/>
  <c r="S1389" i="7"/>
  <c r="S1390" i="7"/>
  <c r="S1391" i="7"/>
  <c r="S1392" i="7"/>
  <c r="S1393" i="7"/>
  <c r="S1394" i="7"/>
  <c r="S1395" i="7"/>
  <c r="S1396" i="7"/>
  <c r="S1397" i="7"/>
  <c r="S1398" i="7"/>
  <c r="S1399" i="7"/>
  <c r="S1400" i="7"/>
  <c r="S1401" i="7"/>
  <c r="S1402" i="7"/>
  <c r="S1403" i="7"/>
  <c r="S1404" i="7"/>
  <c r="S1405" i="7"/>
  <c r="S1406" i="7"/>
  <c r="S1407" i="7"/>
  <c r="S1408" i="7"/>
  <c r="S1409" i="7"/>
  <c r="S1410" i="7"/>
  <c r="S1411" i="7"/>
  <c r="S1412" i="7"/>
  <c r="S1413" i="7"/>
  <c r="S1414" i="7"/>
  <c r="S1415" i="7"/>
  <c r="S1416" i="7"/>
  <c r="S1417" i="7"/>
  <c r="S1418" i="7"/>
  <c r="S1419" i="7"/>
  <c r="S1420" i="7"/>
  <c r="S1421" i="7"/>
  <c r="S1422" i="7"/>
  <c r="S1423" i="7"/>
  <c r="S1424" i="7"/>
  <c r="S1425" i="7"/>
  <c r="S1426" i="7"/>
  <c r="S1427" i="7"/>
  <c r="S1428" i="7"/>
  <c r="S1429" i="7"/>
  <c r="S1430" i="7"/>
  <c r="S1431" i="7"/>
  <c r="S1432" i="7"/>
  <c r="S1433" i="7"/>
  <c r="S1434" i="7"/>
  <c r="S1435" i="7"/>
  <c r="S1436" i="7"/>
  <c r="S1437" i="7"/>
  <c r="S1438" i="7"/>
  <c r="S1439" i="7"/>
  <c r="S1440" i="7"/>
  <c r="S1441" i="7"/>
  <c r="S1442" i="7"/>
  <c r="S1443" i="7"/>
  <c r="S1444" i="7"/>
  <c r="S1445" i="7"/>
  <c r="S1446" i="7"/>
  <c r="S1447" i="7"/>
  <c r="S1448" i="7"/>
  <c r="S1449" i="7"/>
  <c r="S1450" i="7"/>
  <c r="S1451" i="7"/>
  <c r="S1452" i="7"/>
  <c r="S1453" i="7"/>
  <c r="S1454" i="7"/>
  <c r="S1455" i="7"/>
  <c r="S1456" i="7"/>
  <c r="S1457" i="7"/>
  <c r="S1458" i="7"/>
  <c r="S1459" i="7"/>
  <c r="S1460" i="7"/>
  <c r="S1461" i="7"/>
  <c r="S1462" i="7"/>
  <c r="S1463" i="7"/>
  <c r="S1464" i="7"/>
  <c r="S1465" i="7"/>
  <c r="S1466" i="7"/>
  <c r="S1467" i="7"/>
  <c r="S1468" i="7"/>
  <c r="S1469" i="7"/>
  <c r="S1470" i="7"/>
  <c r="S1471" i="7"/>
  <c r="S1472" i="7"/>
  <c r="S1473" i="7"/>
  <c r="S1474" i="7"/>
  <c r="S1475" i="7"/>
  <c r="S1476" i="7"/>
  <c r="S1477" i="7"/>
  <c r="S1478" i="7"/>
  <c r="S1479" i="7"/>
  <c r="S1480" i="7"/>
  <c r="S1481" i="7"/>
  <c r="S1482" i="7"/>
  <c r="S1483" i="7"/>
  <c r="S1484" i="7"/>
  <c r="S1485" i="7"/>
  <c r="S1486" i="7"/>
  <c r="S1487" i="7"/>
  <c r="S1488" i="7"/>
  <c r="S1489" i="7"/>
  <c r="S1490" i="7"/>
  <c r="S1491" i="7"/>
  <c r="S1492" i="7"/>
  <c r="S1493" i="7"/>
  <c r="S1494" i="7"/>
  <c r="S1495" i="7"/>
  <c r="S1496" i="7"/>
  <c r="S1497" i="7"/>
  <c r="S1498" i="7"/>
  <c r="S1499" i="7"/>
  <c r="S1500" i="7"/>
  <c r="S1501" i="7"/>
  <c r="S1502" i="7"/>
  <c r="S1503" i="7"/>
  <c r="S1504" i="7"/>
  <c r="S1505" i="7"/>
  <c r="S1506" i="7"/>
  <c r="S1507" i="7"/>
  <c r="S1508" i="7"/>
  <c r="S1509" i="7"/>
  <c r="S1510" i="7"/>
  <c r="S1511" i="7"/>
  <c r="S1512" i="7"/>
  <c r="S1513" i="7"/>
  <c r="S1514" i="7"/>
  <c r="S1515" i="7"/>
  <c r="S1516" i="7"/>
  <c r="S1517" i="7"/>
  <c r="S1518" i="7"/>
  <c r="S1519" i="7"/>
  <c r="S1520" i="7"/>
  <c r="S1521" i="7"/>
  <c r="S1522" i="7"/>
  <c r="S1523" i="7"/>
  <c r="S1524" i="7"/>
  <c r="S1525" i="7"/>
  <c r="S1526" i="7"/>
  <c r="S1527" i="7"/>
  <c r="S1528" i="7"/>
  <c r="S1529" i="7"/>
  <c r="S1530" i="7"/>
  <c r="S1531" i="7"/>
  <c r="S1532" i="7"/>
  <c r="S1533" i="7"/>
  <c r="S1534" i="7"/>
  <c r="S1535" i="7"/>
  <c r="S1536" i="7"/>
  <c r="S1537" i="7"/>
  <c r="S1538" i="7"/>
  <c r="S1539" i="7"/>
  <c r="S1540" i="7"/>
  <c r="S1541" i="7"/>
  <c r="S1542" i="7"/>
  <c r="S1543" i="7"/>
  <c r="S1544" i="7"/>
  <c r="S1545" i="7"/>
  <c r="S1546" i="7"/>
  <c r="S1547" i="7"/>
  <c r="S1548" i="7"/>
  <c r="S1549" i="7"/>
  <c r="S1550" i="7"/>
  <c r="S1551" i="7"/>
  <c r="S1552" i="7"/>
  <c r="S1553" i="7"/>
  <c r="S1554" i="7"/>
  <c r="S1555" i="7"/>
  <c r="S1556" i="7"/>
  <c r="S1557" i="7"/>
  <c r="S1558" i="7"/>
  <c r="S1559" i="7"/>
  <c r="S1560" i="7"/>
  <c r="S1561" i="7"/>
  <c r="S1562" i="7"/>
  <c r="S1563" i="7"/>
  <c r="S1564" i="7"/>
  <c r="S1565" i="7"/>
  <c r="S1566" i="7"/>
  <c r="S1567" i="7"/>
  <c r="S1568" i="7"/>
  <c r="S1569" i="7"/>
  <c r="S1570" i="7"/>
  <c r="S1571" i="7"/>
  <c r="S1572" i="7"/>
  <c r="S1573" i="7"/>
  <c r="S1574" i="7"/>
  <c r="S1575" i="7"/>
  <c r="S1576" i="7"/>
  <c r="S1577" i="7"/>
  <c r="S1578" i="7"/>
  <c r="S1579" i="7"/>
  <c r="S1580" i="7"/>
  <c r="S1581" i="7"/>
  <c r="S1582" i="7"/>
  <c r="S1583" i="7"/>
  <c r="S1584" i="7"/>
  <c r="S1585" i="7"/>
  <c r="S1586" i="7"/>
  <c r="S1587" i="7"/>
  <c r="S1588" i="7"/>
  <c r="S1589" i="7"/>
  <c r="S1590" i="7"/>
  <c r="S1591" i="7"/>
  <c r="S1592" i="7"/>
  <c r="S1593" i="7"/>
  <c r="S1594" i="7"/>
  <c r="S1595" i="7"/>
  <c r="S1596" i="7"/>
  <c r="S1597" i="7"/>
  <c r="S1598" i="7"/>
  <c r="S1599" i="7"/>
  <c r="S1600" i="7"/>
  <c r="S1601" i="7"/>
  <c r="S1602" i="7"/>
  <c r="S1603" i="7"/>
  <c r="S1604" i="7"/>
  <c r="S1605" i="7"/>
  <c r="S1606" i="7"/>
  <c r="S1607" i="7"/>
  <c r="S1608" i="7"/>
  <c r="S1609" i="7"/>
  <c r="S1610" i="7"/>
  <c r="S1611" i="7"/>
  <c r="S1612" i="7"/>
  <c r="S1613" i="7"/>
  <c r="S1614" i="7"/>
  <c r="S1615" i="7"/>
  <c r="S1616" i="7"/>
  <c r="S1617" i="7"/>
  <c r="S1618" i="7"/>
  <c r="S1619" i="7"/>
  <c r="S1620" i="7"/>
  <c r="S1621" i="7"/>
  <c r="S1622" i="7"/>
  <c r="S1623" i="7"/>
  <c r="S1624" i="7"/>
  <c r="S1625" i="7"/>
  <c r="S1626" i="7"/>
  <c r="S1627" i="7"/>
  <c r="S1628" i="7"/>
  <c r="S1629" i="7"/>
  <c r="S1630" i="7"/>
  <c r="S1631" i="7"/>
  <c r="S1632" i="7"/>
  <c r="S1633" i="7"/>
  <c r="S1634" i="7"/>
  <c r="S1635" i="7"/>
  <c r="S1636" i="7"/>
  <c r="S1637" i="7"/>
  <c r="S1638" i="7"/>
  <c r="S1639" i="7"/>
  <c r="S1640" i="7"/>
  <c r="S1641" i="7"/>
  <c r="S1642" i="7"/>
  <c r="S1643" i="7"/>
  <c r="S1644" i="7"/>
  <c r="S1645" i="7"/>
  <c r="S1646" i="7"/>
  <c r="S1647" i="7"/>
  <c r="S1648" i="7"/>
  <c r="S1649" i="7"/>
  <c r="S1650" i="7"/>
  <c r="S1651" i="7"/>
  <c r="S1652" i="7"/>
  <c r="S1653" i="7"/>
  <c r="S1654" i="7"/>
  <c r="S1655" i="7"/>
  <c r="S1656" i="7"/>
  <c r="S1657" i="7"/>
  <c r="S1658" i="7"/>
  <c r="S1659" i="7"/>
  <c r="S1660" i="7"/>
  <c r="S1661" i="7"/>
  <c r="S1662" i="7"/>
  <c r="S1663" i="7"/>
  <c r="S1664" i="7"/>
  <c r="S1665" i="7"/>
  <c r="S1666" i="7"/>
  <c r="S1667" i="7"/>
  <c r="S1668" i="7"/>
  <c r="S1669" i="7"/>
  <c r="S1670" i="7"/>
  <c r="S1671" i="7"/>
  <c r="S1672" i="7"/>
  <c r="S1673" i="7"/>
  <c r="S1674" i="7"/>
  <c r="S1675" i="7"/>
  <c r="S1676" i="7"/>
  <c r="S1677" i="7"/>
  <c r="S1678" i="7"/>
  <c r="S1679" i="7"/>
  <c r="S1680" i="7"/>
  <c r="S1681" i="7"/>
  <c r="S1682" i="7"/>
  <c r="S1683" i="7"/>
  <c r="S1684" i="7"/>
  <c r="S1685" i="7"/>
  <c r="S1686" i="7"/>
  <c r="S1687" i="7"/>
  <c r="S1689" i="7"/>
  <c r="S1697" i="7"/>
  <c r="S1705" i="7"/>
  <c r="S1713" i="7"/>
  <c r="S1721" i="7"/>
  <c r="S1729" i="7"/>
  <c r="S1688" i="7"/>
  <c r="S1690" i="7"/>
  <c r="S1691" i="7"/>
  <c r="S1692" i="7"/>
  <c r="S1693" i="7"/>
  <c r="S1694" i="7"/>
  <c r="S1695" i="7"/>
  <c r="S1696" i="7"/>
  <c r="S1698" i="7"/>
  <c r="S1699" i="7"/>
  <c r="S1700" i="7"/>
  <c r="S1701" i="7"/>
  <c r="S1702" i="7"/>
  <c r="S1703" i="7"/>
  <c r="S1704" i="7"/>
  <c r="S1706" i="7"/>
  <c r="S1707" i="7"/>
  <c r="S1708" i="7"/>
  <c r="S1709" i="7"/>
  <c r="S1710" i="7"/>
  <c r="S1711" i="7"/>
  <c r="S1712" i="7"/>
  <c r="S1714" i="7"/>
  <c r="S1715" i="7"/>
  <c r="S1716" i="7"/>
  <c r="S1717" i="7"/>
  <c r="S1718" i="7"/>
  <c r="S1719" i="7"/>
  <c r="S1720" i="7"/>
  <c r="S1722" i="7"/>
  <c r="S1723" i="7"/>
  <c r="S1724" i="7"/>
  <c r="S1725" i="7"/>
  <c r="S1726" i="7"/>
  <c r="S1727" i="7"/>
  <c r="S1728" i="7"/>
  <c r="S1730" i="7"/>
  <c r="S1731" i="7"/>
  <c r="S1732" i="7"/>
  <c r="S1733" i="7"/>
  <c r="S1734" i="7"/>
  <c r="S1735" i="7"/>
  <c r="S1736" i="7"/>
  <c r="S1960" i="7"/>
  <c r="S1961" i="7"/>
  <c r="S1964" i="7"/>
  <c r="P1228" i="7"/>
  <c r="P1229" i="7"/>
  <c r="P1230" i="7"/>
  <c r="P1231" i="7"/>
  <c r="P1232" i="7"/>
  <c r="P1233" i="7"/>
  <c r="P1234" i="7"/>
  <c r="P1235" i="7"/>
  <c r="P1236" i="7"/>
  <c r="P1237" i="7"/>
  <c r="P1238" i="7"/>
  <c r="P1239" i="7"/>
  <c r="P1240" i="7"/>
  <c r="P1241" i="7"/>
  <c r="P1242" i="7"/>
  <c r="P1243" i="7"/>
  <c r="P1244" i="7"/>
  <c r="P1245" i="7"/>
  <c r="P1246" i="7"/>
  <c r="P1247" i="7"/>
  <c r="P1248" i="7"/>
  <c r="P1249" i="7"/>
  <c r="P1250" i="7"/>
  <c r="P1251" i="7"/>
  <c r="P1252" i="7"/>
  <c r="P1253" i="7"/>
  <c r="P1254" i="7"/>
  <c r="P1255" i="7"/>
  <c r="P1256" i="7"/>
  <c r="P1257" i="7"/>
  <c r="P1258" i="7"/>
  <c r="P1259" i="7"/>
  <c r="P1260" i="7"/>
  <c r="P1261" i="7"/>
  <c r="P1262" i="7"/>
  <c r="P1263" i="7"/>
  <c r="P1264" i="7"/>
  <c r="P1265" i="7"/>
  <c r="P1266" i="7"/>
  <c r="P1267" i="7"/>
  <c r="P1268" i="7"/>
  <c r="P1269" i="7"/>
  <c r="P1270" i="7"/>
  <c r="P1271" i="7"/>
  <c r="P1272" i="7"/>
  <c r="P1273" i="7"/>
  <c r="P1274" i="7"/>
  <c r="P1275" i="7"/>
  <c r="P1276" i="7"/>
  <c r="P1277" i="7"/>
  <c r="P1278" i="7"/>
  <c r="P1279" i="7"/>
  <c r="P1280" i="7"/>
  <c r="P1281" i="7"/>
  <c r="P1282" i="7"/>
  <c r="P1283" i="7"/>
  <c r="P1284" i="7"/>
  <c r="P1285" i="7"/>
  <c r="P1286" i="7"/>
  <c r="P1287" i="7"/>
  <c r="P1288" i="7"/>
  <c r="P1289" i="7"/>
  <c r="P1290" i="7"/>
  <c r="P1291" i="7"/>
  <c r="P1292" i="7"/>
  <c r="P1293" i="7"/>
  <c r="P1294" i="7"/>
  <c r="P1295" i="7"/>
  <c r="P1296" i="7"/>
  <c r="P1297" i="7"/>
  <c r="P1298" i="7"/>
  <c r="P1299" i="7"/>
  <c r="P1300" i="7"/>
  <c r="P1301" i="7"/>
  <c r="P1302" i="7"/>
  <c r="P1303" i="7"/>
  <c r="P1304" i="7"/>
  <c r="P1305" i="7"/>
  <c r="P1306" i="7"/>
  <c r="P1307" i="7"/>
  <c r="P1308" i="7"/>
  <c r="P1309" i="7"/>
  <c r="P1310" i="7"/>
  <c r="P1311" i="7"/>
  <c r="P1312" i="7"/>
  <c r="P1313" i="7"/>
  <c r="P1314" i="7"/>
  <c r="P1315" i="7"/>
  <c r="P1316" i="7"/>
  <c r="P1317" i="7"/>
  <c r="P1318" i="7"/>
  <c r="P1319" i="7"/>
  <c r="P1320" i="7"/>
  <c r="P1321" i="7"/>
  <c r="P1322" i="7"/>
  <c r="P1323" i="7"/>
  <c r="P1324" i="7"/>
  <c r="P1325" i="7"/>
  <c r="P1326" i="7"/>
  <c r="P1327" i="7"/>
  <c r="P1328" i="7"/>
  <c r="P1329" i="7"/>
  <c r="P1330" i="7"/>
  <c r="P1331" i="7"/>
  <c r="P1332" i="7"/>
  <c r="P1333" i="7"/>
  <c r="P1334" i="7"/>
  <c r="P1335" i="7"/>
  <c r="P1336" i="7"/>
  <c r="P1337" i="7"/>
  <c r="P1338" i="7"/>
  <c r="P1339" i="7"/>
  <c r="P1340" i="7"/>
  <c r="P1341" i="7"/>
  <c r="P1342" i="7"/>
  <c r="P1343" i="7"/>
  <c r="P1344" i="7"/>
  <c r="P1345" i="7"/>
  <c r="P1346" i="7"/>
  <c r="P1347" i="7"/>
  <c r="P1348" i="7"/>
  <c r="P1349" i="7"/>
  <c r="P1350" i="7"/>
  <c r="P1351" i="7"/>
  <c r="P1352" i="7"/>
  <c r="P1353" i="7"/>
  <c r="P1354" i="7"/>
  <c r="P1355" i="7"/>
  <c r="P1356" i="7"/>
  <c r="P1357" i="7"/>
  <c r="P1358" i="7"/>
  <c r="P1359" i="7"/>
  <c r="P1360" i="7"/>
  <c r="P1361" i="7"/>
  <c r="P1362" i="7"/>
  <c r="P1363" i="7"/>
  <c r="P1364" i="7"/>
  <c r="P1365" i="7"/>
  <c r="P1366" i="7"/>
  <c r="P1367" i="7"/>
  <c r="P1368" i="7"/>
  <c r="P1369" i="7"/>
  <c r="P1370" i="7"/>
  <c r="P1371" i="7"/>
  <c r="P1372" i="7"/>
  <c r="P1373" i="7"/>
  <c r="P1374" i="7"/>
  <c r="P1375" i="7"/>
  <c r="P1376" i="7"/>
  <c r="P1377" i="7"/>
  <c r="P1378" i="7"/>
  <c r="P1379" i="7"/>
  <c r="P1380" i="7"/>
  <c r="P1381" i="7"/>
  <c r="P1382" i="7"/>
  <c r="P1383" i="7"/>
  <c r="P1384" i="7"/>
  <c r="P1385" i="7"/>
  <c r="P1386" i="7"/>
  <c r="P1387" i="7"/>
  <c r="P1388" i="7"/>
  <c r="P1389" i="7"/>
  <c r="P1390" i="7"/>
  <c r="P1391" i="7"/>
  <c r="P1392" i="7"/>
  <c r="P1393" i="7"/>
  <c r="P1394" i="7"/>
  <c r="P1395" i="7"/>
  <c r="P1396" i="7"/>
  <c r="P1397" i="7"/>
  <c r="P1398" i="7"/>
  <c r="P1399" i="7"/>
  <c r="P1400" i="7"/>
  <c r="P1401" i="7"/>
  <c r="P1402" i="7"/>
  <c r="P1403" i="7"/>
  <c r="P1404" i="7"/>
  <c r="P1405" i="7"/>
  <c r="P1406" i="7"/>
  <c r="P1407" i="7"/>
  <c r="P1408" i="7"/>
  <c r="P1409" i="7"/>
  <c r="P1410" i="7"/>
  <c r="P1411" i="7"/>
  <c r="P1412" i="7"/>
  <c r="P1413" i="7"/>
  <c r="P1414" i="7"/>
  <c r="P1415" i="7"/>
  <c r="P1416" i="7"/>
  <c r="P1417" i="7"/>
  <c r="P1418" i="7"/>
  <c r="P1419" i="7"/>
  <c r="P1420" i="7"/>
  <c r="P1421" i="7"/>
  <c r="P1422" i="7"/>
  <c r="P1423" i="7"/>
  <c r="P1424" i="7"/>
  <c r="P1425" i="7"/>
  <c r="P1426" i="7"/>
  <c r="P1427" i="7"/>
  <c r="P1428" i="7"/>
  <c r="P1429" i="7"/>
  <c r="P1430" i="7"/>
  <c r="P1431" i="7"/>
  <c r="P1432" i="7"/>
  <c r="P1433" i="7"/>
  <c r="P1434" i="7"/>
  <c r="P1435" i="7"/>
  <c r="P1436" i="7"/>
  <c r="P1437" i="7"/>
  <c r="P1438" i="7"/>
  <c r="P1439" i="7"/>
  <c r="P1440" i="7"/>
  <c r="P1441" i="7"/>
  <c r="P1442" i="7"/>
  <c r="P1443" i="7"/>
  <c r="P1444" i="7"/>
  <c r="P1445" i="7"/>
  <c r="P1446" i="7"/>
  <c r="P1447" i="7"/>
  <c r="P1448" i="7"/>
  <c r="P1449" i="7"/>
  <c r="P1450" i="7"/>
  <c r="P1451" i="7"/>
  <c r="P1452" i="7"/>
  <c r="P1453" i="7"/>
  <c r="P1454" i="7"/>
  <c r="P1455" i="7"/>
  <c r="P1456" i="7"/>
  <c r="P1457" i="7"/>
  <c r="P1458" i="7"/>
  <c r="P1459" i="7"/>
  <c r="P1460" i="7"/>
  <c r="P1461" i="7"/>
  <c r="P1462" i="7"/>
  <c r="P1463" i="7"/>
  <c r="P1464" i="7"/>
  <c r="P1465" i="7"/>
  <c r="P1466" i="7"/>
  <c r="P1467" i="7"/>
  <c r="P1468" i="7"/>
  <c r="P1469" i="7"/>
  <c r="P1470" i="7"/>
  <c r="P1471" i="7"/>
  <c r="P1472" i="7"/>
  <c r="P1473" i="7"/>
  <c r="P1474" i="7"/>
  <c r="P1475" i="7"/>
  <c r="P1476" i="7"/>
  <c r="P1477" i="7"/>
  <c r="P1478" i="7"/>
  <c r="P1479" i="7"/>
  <c r="P1480" i="7"/>
  <c r="P1481" i="7"/>
  <c r="P1482" i="7"/>
  <c r="P1483" i="7"/>
  <c r="P1484" i="7"/>
  <c r="P1485" i="7"/>
  <c r="P1486" i="7"/>
  <c r="P1487" i="7"/>
  <c r="P1488" i="7"/>
  <c r="P1489" i="7"/>
  <c r="P1490" i="7"/>
  <c r="P1491" i="7"/>
  <c r="P1492" i="7"/>
  <c r="P1493" i="7"/>
  <c r="P1494" i="7"/>
  <c r="P1495" i="7"/>
  <c r="P1496" i="7"/>
  <c r="P1497" i="7"/>
  <c r="P1498" i="7"/>
  <c r="P1499" i="7"/>
  <c r="P1500" i="7"/>
  <c r="P1501" i="7"/>
  <c r="P1502" i="7"/>
  <c r="P1503" i="7"/>
  <c r="P1504" i="7"/>
  <c r="P1505" i="7"/>
  <c r="P1506" i="7"/>
  <c r="P1507" i="7"/>
  <c r="P1508" i="7"/>
  <c r="P1509" i="7"/>
  <c r="P1510" i="7"/>
  <c r="P1511" i="7"/>
  <c r="P1512" i="7"/>
  <c r="P1513" i="7"/>
  <c r="P1514" i="7"/>
  <c r="P1515" i="7"/>
  <c r="P1516" i="7"/>
  <c r="P1517" i="7"/>
  <c r="P1518" i="7"/>
  <c r="P1519" i="7"/>
  <c r="P1520" i="7"/>
  <c r="P1521" i="7"/>
  <c r="P1522" i="7"/>
  <c r="P1523" i="7"/>
  <c r="P1524" i="7"/>
  <c r="P1525" i="7"/>
  <c r="P1526" i="7"/>
  <c r="P1527" i="7"/>
  <c r="P1528" i="7"/>
  <c r="P1529" i="7"/>
  <c r="P1530" i="7"/>
  <c r="P1531" i="7"/>
  <c r="P1532" i="7"/>
  <c r="P1533" i="7"/>
  <c r="P1534" i="7"/>
  <c r="P1535" i="7"/>
  <c r="P1821" i="7"/>
  <c r="P1829" i="7"/>
  <c r="P1837" i="7"/>
  <c r="P1845" i="7"/>
  <c r="P1853" i="7"/>
  <c r="P1861" i="7"/>
  <c r="P1869" i="7"/>
  <c r="P1877" i="7"/>
  <c r="P1885" i="7"/>
  <c r="P1893" i="7"/>
  <c r="P1901" i="7"/>
  <c r="P1909" i="7"/>
  <c r="P1917" i="7"/>
  <c r="P1925" i="7"/>
  <c r="P1933" i="7"/>
  <c r="P1941" i="7"/>
  <c r="P1949" i="7"/>
  <c r="P1957" i="7"/>
  <c r="P1536" i="7"/>
  <c r="P1537" i="7"/>
  <c r="P1538" i="7"/>
  <c r="P1539" i="7"/>
  <c r="P1540" i="7"/>
  <c r="P1541" i="7"/>
  <c r="P1542" i="7"/>
  <c r="P1543" i="7"/>
  <c r="P1544" i="7"/>
  <c r="P1545" i="7"/>
  <c r="P1546" i="7"/>
  <c r="P1547" i="7"/>
  <c r="P1548" i="7"/>
  <c r="P1549" i="7"/>
  <c r="P1550" i="7"/>
  <c r="P1551" i="7"/>
  <c r="P1552" i="7"/>
  <c r="P1553" i="7"/>
  <c r="P1554" i="7"/>
  <c r="P1555" i="7"/>
  <c r="P1556" i="7"/>
  <c r="P1557" i="7"/>
  <c r="P1558" i="7"/>
  <c r="P1559" i="7"/>
  <c r="P1560" i="7"/>
  <c r="P1561" i="7"/>
  <c r="P1562" i="7"/>
  <c r="P1563" i="7"/>
  <c r="P1564" i="7"/>
  <c r="P1565" i="7"/>
  <c r="P1566" i="7"/>
  <c r="P1567" i="7"/>
  <c r="P1568" i="7"/>
  <c r="P1569" i="7"/>
  <c r="P1570" i="7"/>
  <c r="P1571" i="7"/>
  <c r="P1572" i="7"/>
  <c r="P1573" i="7"/>
  <c r="P1574" i="7"/>
  <c r="P1575" i="7"/>
  <c r="P1576" i="7"/>
  <c r="P1577" i="7"/>
  <c r="P1578" i="7"/>
  <c r="P1579" i="7"/>
  <c r="P1580" i="7"/>
  <c r="P1581" i="7"/>
  <c r="P1582" i="7"/>
  <c r="P1583" i="7"/>
  <c r="P1584" i="7"/>
  <c r="P1585" i="7"/>
  <c r="P1586" i="7"/>
  <c r="P1587" i="7"/>
  <c r="P1588" i="7"/>
  <c r="P1589" i="7"/>
  <c r="P1590" i="7"/>
  <c r="P1591" i="7"/>
  <c r="P1592" i="7"/>
  <c r="P1593" i="7"/>
  <c r="P1594" i="7"/>
  <c r="P1595" i="7"/>
  <c r="P1596" i="7"/>
  <c r="P1597" i="7"/>
  <c r="P1598" i="7"/>
  <c r="P1599" i="7"/>
  <c r="P1600" i="7"/>
  <c r="P1601" i="7"/>
  <c r="P1602" i="7"/>
  <c r="P1603" i="7"/>
  <c r="P1604" i="7"/>
  <c r="P1605" i="7"/>
  <c r="P1606" i="7"/>
  <c r="P1607" i="7"/>
  <c r="P1608" i="7"/>
  <c r="P1609" i="7"/>
  <c r="P1610" i="7"/>
  <c r="P1611" i="7"/>
  <c r="P1612" i="7"/>
  <c r="P1613" i="7"/>
  <c r="P1614" i="7"/>
  <c r="P1615" i="7"/>
  <c r="P1616" i="7"/>
  <c r="P1617" i="7"/>
  <c r="P1618" i="7"/>
  <c r="P1619" i="7"/>
  <c r="P1620" i="7"/>
  <c r="P1621" i="7"/>
  <c r="P1622" i="7"/>
  <c r="P1623" i="7"/>
  <c r="P1624" i="7"/>
  <c r="P1625" i="7"/>
  <c r="P1626" i="7"/>
  <c r="P1627" i="7"/>
  <c r="P1628" i="7"/>
  <c r="P1629" i="7"/>
  <c r="P1630" i="7"/>
  <c r="P1631" i="7"/>
  <c r="P1632" i="7"/>
  <c r="P1633" i="7"/>
  <c r="P1634" i="7"/>
  <c r="P1635" i="7"/>
  <c r="P1636" i="7"/>
  <c r="P1637" i="7"/>
  <c r="P1638" i="7"/>
  <c r="P1639" i="7"/>
  <c r="P1640" i="7"/>
  <c r="P1641" i="7"/>
  <c r="P1642" i="7"/>
  <c r="P1643" i="7"/>
  <c r="P1644" i="7"/>
  <c r="P1645" i="7"/>
  <c r="P1646" i="7"/>
  <c r="P1647" i="7"/>
  <c r="P1648" i="7"/>
  <c r="P1649" i="7"/>
  <c r="P1650" i="7"/>
  <c r="P1651" i="7"/>
  <c r="P1652" i="7"/>
  <c r="P1653" i="7"/>
  <c r="P1654" i="7"/>
  <c r="P1655" i="7"/>
  <c r="P1656" i="7"/>
  <c r="P1657" i="7"/>
  <c r="P1658" i="7"/>
  <c r="P1659" i="7"/>
  <c r="P1660" i="7"/>
  <c r="P1661" i="7"/>
  <c r="P1662" i="7"/>
  <c r="P1663" i="7"/>
  <c r="P1664" i="7"/>
  <c r="P1665" i="7"/>
  <c r="P1666" i="7"/>
  <c r="P1667" i="7"/>
  <c r="P1668" i="7"/>
  <c r="P1669" i="7"/>
  <c r="P1670" i="7"/>
  <c r="P1671" i="7"/>
  <c r="P1672" i="7"/>
  <c r="P1673" i="7"/>
  <c r="P1674" i="7"/>
  <c r="P1675" i="7"/>
  <c r="P1676" i="7"/>
  <c r="P1677" i="7"/>
  <c r="P1678" i="7"/>
  <c r="P1679" i="7"/>
  <c r="P1680" i="7"/>
  <c r="P1681" i="7"/>
  <c r="P1682" i="7"/>
  <c r="P1683" i="7"/>
  <c r="P1684" i="7"/>
  <c r="P1685" i="7"/>
  <c r="P1686" i="7"/>
  <c r="P1687" i="7"/>
  <c r="P1688" i="7"/>
  <c r="P1689" i="7"/>
  <c r="P1690" i="7"/>
  <c r="P1691" i="7"/>
  <c r="P1692" i="7"/>
  <c r="P1693" i="7"/>
  <c r="P1694" i="7"/>
  <c r="P1695" i="7"/>
  <c r="P1696" i="7"/>
  <c r="P1697" i="7"/>
  <c r="P1698" i="7"/>
  <c r="P1699" i="7"/>
  <c r="P1700" i="7"/>
  <c r="P1701" i="7"/>
  <c r="P1702" i="7"/>
  <c r="P1703" i="7"/>
  <c r="P1704" i="7"/>
  <c r="P1705" i="7"/>
  <c r="P1706" i="7"/>
  <c r="P1707" i="7"/>
  <c r="P1708" i="7"/>
  <c r="P1709" i="7"/>
  <c r="P1710" i="7"/>
  <c r="P1711" i="7"/>
  <c r="P1712" i="7"/>
  <c r="P1713" i="7"/>
  <c r="P1714" i="7"/>
  <c r="P1715" i="7"/>
  <c r="P1716" i="7"/>
  <c r="P1717" i="7"/>
  <c r="P1718" i="7"/>
  <c r="P1719" i="7"/>
  <c r="P1720" i="7"/>
  <c r="P1721" i="7"/>
  <c r="P1722" i="7"/>
  <c r="P1723" i="7"/>
  <c r="P1724" i="7"/>
  <c r="P1725" i="7"/>
  <c r="P1726" i="7"/>
  <c r="P1727" i="7"/>
  <c r="P1728" i="7"/>
  <c r="P1729" i="7"/>
  <c r="P1730" i="7"/>
  <c r="P1731" i="7"/>
  <c r="P1732" i="7"/>
  <c r="P1733" i="7"/>
  <c r="P1734" i="7"/>
  <c r="P1735" i="7"/>
  <c r="P1736" i="7"/>
  <c r="P1737" i="7"/>
  <c r="P1738" i="7"/>
  <c r="P1739" i="7"/>
  <c r="P1740" i="7"/>
  <c r="P1741" i="7"/>
  <c r="P1742" i="7"/>
  <c r="P1743" i="7"/>
  <c r="P1744" i="7"/>
  <c r="P1745" i="7"/>
  <c r="P1746" i="7"/>
  <c r="P1747" i="7"/>
  <c r="P1748" i="7"/>
  <c r="P1749" i="7"/>
  <c r="P1750" i="7"/>
  <c r="P1751" i="7"/>
  <c r="P1752" i="7"/>
  <c r="P1753" i="7"/>
  <c r="P1754" i="7"/>
  <c r="P1755" i="7"/>
  <c r="P1756" i="7"/>
  <c r="P1757" i="7"/>
  <c r="P1758" i="7"/>
  <c r="P1759" i="7"/>
  <c r="P1760" i="7"/>
  <c r="P1761" i="7"/>
  <c r="P1762" i="7"/>
  <c r="P1763" i="7"/>
  <c r="P1764" i="7"/>
  <c r="P1765" i="7"/>
  <c r="P1766" i="7"/>
  <c r="P1767" i="7"/>
  <c r="P1768" i="7"/>
  <c r="P1769" i="7"/>
  <c r="P1770" i="7"/>
  <c r="P1771" i="7"/>
  <c r="P1772" i="7"/>
  <c r="P1773" i="7"/>
  <c r="P1774" i="7"/>
  <c r="P1775" i="7"/>
  <c r="P1776" i="7"/>
  <c r="P1777" i="7"/>
  <c r="P1778" i="7"/>
  <c r="P1779" i="7"/>
  <c r="P1780" i="7"/>
  <c r="P1781" i="7"/>
  <c r="P1782" i="7"/>
  <c r="P1783" i="7"/>
  <c r="P1784" i="7"/>
  <c r="P1785" i="7"/>
  <c r="P1786" i="7"/>
  <c r="P1787" i="7"/>
  <c r="P1788" i="7"/>
  <c r="P1789" i="7"/>
  <c r="P1790" i="7"/>
  <c r="P1791" i="7"/>
  <c r="P1792" i="7"/>
  <c r="P1793" i="7"/>
  <c r="P1794" i="7"/>
  <c r="P1795" i="7"/>
  <c r="P1796" i="7"/>
  <c r="P1797" i="7"/>
  <c r="P1798" i="7"/>
  <c r="P1799" i="7"/>
  <c r="P1800" i="7"/>
  <c r="P1801" i="7"/>
  <c r="P1802" i="7"/>
  <c r="P1803" i="7"/>
  <c r="P1804" i="7"/>
  <c r="P1805" i="7"/>
  <c r="P1806" i="7"/>
  <c r="P1807" i="7"/>
  <c r="P1808" i="7"/>
  <c r="P1809" i="7"/>
  <c r="P1810" i="7"/>
  <c r="P1811" i="7"/>
  <c r="P1812" i="7"/>
  <c r="P1813" i="7"/>
  <c r="P1814" i="7"/>
  <c r="P1815" i="7"/>
  <c r="P1816" i="7"/>
  <c r="P1817" i="7"/>
  <c r="P1818" i="7"/>
  <c r="P1819" i="7"/>
  <c r="P1822" i="7"/>
  <c r="P1825" i="7"/>
  <c r="P1826" i="7"/>
  <c r="P1830" i="7"/>
  <c r="P1833" i="7"/>
  <c r="P1834" i="7"/>
  <c r="P1838" i="7"/>
  <c r="P1841" i="7"/>
  <c r="P1842" i="7"/>
  <c r="P1846" i="7"/>
  <c r="P1849" i="7"/>
  <c r="P1850" i="7"/>
  <c r="P1854" i="7"/>
  <c r="P1857" i="7"/>
  <c r="P1858" i="7"/>
  <c r="P1862" i="7"/>
  <c r="P1865" i="7"/>
  <c r="P1866" i="7"/>
  <c r="P1870" i="7"/>
  <c r="P1873" i="7"/>
  <c r="P1874" i="7"/>
  <c r="P1878" i="7"/>
  <c r="P1881" i="7"/>
  <c r="P1882" i="7"/>
  <c r="P1886" i="7"/>
  <c r="P1889" i="7"/>
  <c r="P1890" i="7"/>
  <c r="P1894" i="7"/>
  <c r="P1897" i="7"/>
  <c r="P1898" i="7"/>
  <c r="P1902" i="7"/>
  <c r="P1905" i="7"/>
  <c r="P1906" i="7"/>
  <c r="P1910" i="7"/>
  <c r="P1913" i="7"/>
  <c r="P1914" i="7"/>
  <c r="P1918" i="7"/>
  <c r="P1921" i="7"/>
  <c r="P1922" i="7"/>
  <c r="P1926" i="7"/>
  <c r="P1929" i="7"/>
  <c r="P1930" i="7"/>
  <c r="P1934" i="7"/>
  <c r="P1937" i="7"/>
  <c r="P1938" i="7"/>
  <c r="P1942" i="7"/>
  <c r="P1945" i="7"/>
  <c r="P1946" i="7"/>
  <c r="P1950" i="7"/>
  <c r="P1953" i="7"/>
  <c r="P1954" i="7"/>
  <c r="P1958" i="7"/>
  <c r="P1961" i="7"/>
  <c r="P1962" i="7"/>
  <c r="M1762" i="7"/>
  <c r="M1766" i="7"/>
  <c r="M1770" i="7"/>
  <c r="M1774" i="7"/>
  <c r="M1778" i="7"/>
  <c r="M1782" i="7"/>
  <c r="M1786" i="7"/>
  <c r="M1790" i="7"/>
  <c r="M1794" i="7"/>
  <c r="M1798" i="7"/>
  <c r="M1802" i="7"/>
  <c r="M1806" i="7"/>
  <c r="M1810" i="7"/>
  <c r="M1814" i="7"/>
  <c r="P1820" i="7"/>
  <c r="P1823" i="7"/>
  <c r="P1824" i="7"/>
  <c r="P1827" i="7"/>
  <c r="P1828" i="7"/>
  <c r="P1831" i="7"/>
  <c r="P1832" i="7"/>
  <c r="P1835" i="7"/>
  <c r="P1836" i="7"/>
  <c r="P1839" i="7"/>
  <c r="P1840" i="7"/>
  <c r="P1843" i="7"/>
  <c r="P1844" i="7"/>
  <c r="P1847" i="7"/>
  <c r="P1848" i="7"/>
  <c r="P1851" i="7"/>
  <c r="P1852" i="7"/>
  <c r="P1855" i="7"/>
  <c r="P1856" i="7"/>
  <c r="P1859" i="7"/>
  <c r="P1860" i="7"/>
  <c r="P1863" i="7"/>
  <c r="P1864" i="7"/>
  <c r="P1867" i="7"/>
  <c r="P1868" i="7"/>
  <c r="P1871" i="7"/>
  <c r="P1872" i="7"/>
  <c r="P1875" i="7"/>
  <c r="P1876" i="7"/>
  <c r="P1879" i="7"/>
  <c r="P1880" i="7"/>
  <c r="P1883" i="7"/>
  <c r="P1884" i="7"/>
  <c r="P1887" i="7"/>
  <c r="P1888" i="7"/>
  <c r="P1891" i="7"/>
  <c r="P1892" i="7"/>
  <c r="P1895" i="7"/>
  <c r="P1896" i="7"/>
  <c r="P1899" i="7"/>
  <c r="P1900" i="7"/>
  <c r="P1903" i="7"/>
  <c r="P1904" i="7"/>
  <c r="P1907" i="7"/>
  <c r="P1908" i="7"/>
  <c r="P1911" i="7"/>
  <c r="P1912" i="7"/>
  <c r="P1915" i="7"/>
  <c r="P1916" i="7"/>
  <c r="P1919" i="7"/>
  <c r="P1920" i="7"/>
  <c r="P1923" i="7"/>
  <c r="P1924" i="7"/>
  <c r="P1927" i="7"/>
  <c r="P1928" i="7"/>
  <c r="P1931" i="7"/>
  <c r="P1932" i="7"/>
  <c r="P1935" i="7"/>
  <c r="P1936" i="7"/>
  <c r="P1939" i="7"/>
  <c r="P1940" i="7"/>
  <c r="P1943" i="7"/>
  <c r="P1944" i="7"/>
  <c r="P1947" i="7"/>
  <c r="P1948" i="7"/>
  <c r="P1951" i="7"/>
  <c r="P1952" i="7"/>
  <c r="P1955" i="7"/>
  <c r="P1956" i="7"/>
  <c r="P1959" i="7"/>
  <c r="P1960" i="7"/>
  <c r="P1963" i="7"/>
  <c r="P1964" i="7"/>
  <c r="M1876" i="7"/>
  <c r="M1877" i="7"/>
  <c r="M1878" i="7"/>
  <c r="M1879" i="7"/>
  <c r="M1880" i="7"/>
  <c r="M1881" i="7"/>
  <c r="M1882" i="7"/>
  <c r="M1883" i="7"/>
  <c r="M1884" i="7"/>
  <c r="M1885" i="7"/>
  <c r="M1886" i="7"/>
  <c r="M1887" i="7"/>
  <c r="M1888" i="7"/>
  <c r="M1889" i="7"/>
  <c r="M1890" i="7"/>
  <c r="M1891" i="7"/>
  <c r="M1892" i="7"/>
  <c r="M1893" i="7"/>
  <c r="M1894" i="7"/>
  <c r="M1896" i="7"/>
  <c r="M1897" i="7"/>
  <c r="M1898" i="7"/>
  <c r="M1899" i="7"/>
  <c r="M1900" i="7"/>
  <c r="M1901" i="7"/>
  <c r="M1902" i="7"/>
  <c r="M1904" i="7"/>
  <c r="M1905" i="7"/>
  <c r="M1906" i="7"/>
  <c r="M1907" i="7"/>
  <c r="M1908" i="7"/>
  <c r="M1909" i="7"/>
  <c r="M1910" i="7"/>
  <c r="M1911" i="7"/>
  <c r="M1912" i="7"/>
  <c r="M1913" i="7"/>
  <c r="M1914" i="7"/>
  <c r="M1915" i="7"/>
  <c r="M1916" i="7"/>
  <c r="M1917" i="7"/>
  <c r="M1918" i="7"/>
  <c r="M1919" i="7"/>
  <c r="M1920" i="7"/>
  <c r="M1921" i="7"/>
  <c r="M1922" i="7"/>
  <c r="M1923" i="7"/>
  <c r="M1924" i="7"/>
  <c r="M1925" i="7"/>
  <c r="M1926" i="7"/>
  <c r="M1928" i="7"/>
  <c r="M1929" i="7"/>
  <c r="M1930" i="7"/>
  <c r="M1931" i="7"/>
  <c r="M1932" i="7"/>
  <c r="M1933" i="7"/>
  <c r="M1934" i="7"/>
  <c r="M1936" i="7"/>
  <c r="M1937" i="7"/>
  <c r="M1938" i="7"/>
  <c r="M1939" i="7"/>
  <c r="M1940" i="7"/>
  <c r="M1941" i="7"/>
  <c r="M1942" i="7"/>
  <c r="M1943" i="7"/>
  <c r="M1944" i="7"/>
  <c r="M1945" i="7"/>
  <c r="M1946" i="7"/>
  <c r="M1947" i="7"/>
  <c r="M1948" i="7"/>
  <c r="M1949" i="7"/>
  <c r="M1950" i="7"/>
  <c r="M1951" i="7"/>
  <c r="M1952" i="7"/>
  <c r="M1953" i="7"/>
  <c r="M1954" i="7"/>
  <c r="M1955" i="7"/>
  <c r="M1956" i="7"/>
  <c r="M1957" i="7"/>
  <c r="M1958" i="7"/>
  <c r="M1960" i="7"/>
  <c r="M1961" i="7"/>
  <c r="M1962" i="7"/>
  <c r="M1963" i="7"/>
  <c r="M3" i="7"/>
  <c r="M4" i="7"/>
  <c r="M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271" i="7"/>
  <c r="M272" i="7"/>
  <c r="M273" i="7"/>
  <c r="M274" i="7"/>
  <c r="M275" i="7"/>
  <c r="M276" i="7"/>
  <c r="M277" i="7"/>
  <c r="M278" i="7"/>
  <c r="M279" i="7"/>
  <c r="M280" i="7"/>
  <c r="M281" i="7"/>
  <c r="M282" i="7"/>
  <c r="M283" i="7"/>
  <c r="M284" i="7"/>
  <c r="M285" i="7"/>
  <c r="M286" i="7"/>
  <c r="M287" i="7"/>
  <c r="M288" i="7"/>
  <c r="M289" i="7"/>
  <c r="M290" i="7"/>
  <c r="M291" i="7"/>
  <c r="M292" i="7"/>
  <c r="M293" i="7"/>
  <c r="M294" i="7"/>
  <c r="M295" i="7"/>
  <c r="M296" i="7"/>
  <c r="M297" i="7"/>
  <c r="M298" i="7"/>
  <c r="M299" i="7"/>
  <c r="M300" i="7"/>
  <c r="M301" i="7"/>
  <c r="M302" i="7"/>
  <c r="M1570" i="7"/>
  <c r="M1574" i="7"/>
  <c r="M1578" i="7"/>
  <c r="M1582" i="7"/>
  <c r="M1586" i="7"/>
  <c r="M1590" i="7"/>
  <c r="M1594" i="7"/>
  <c r="M1598" i="7"/>
  <c r="M1602" i="7"/>
  <c r="M1606" i="7"/>
  <c r="M1610" i="7"/>
  <c r="M1614" i="7"/>
  <c r="M1618" i="7"/>
  <c r="M1622" i="7"/>
  <c r="M1626" i="7"/>
  <c r="M1630" i="7"/>
  <c r="M1634" i="7"/>
  <c r="M1638" i="7"/>
  <c r="M1642" i="7"/>
  <c r="M1646" i="7"/>
  <c r="M1650" i="7"/>
  <c r="M1654" i="7"/>
  <c r="M1658" i="7"/>
  <c r="M1662" i="7"/>
  <c r="M1666" i="7"/>
  <c r="M1670" i="7"/>
  <c r="M1674" i="7"/>
  <c r="M1678" i="7"/>
  <c r="M1682" i="7"/>
  <c r="M1686" i="7"/>
  <c r="M1690" i="7"/>
  <c r="M1694" i="7"/>
  <c r="M1698" i="7"/>
  <c r="M1702" i="7"/>
  <c r="M1706" i="7"/>
  <c r="M1710" i="7"/>
  <c r="M1714" i="7"/>
  <c r="M1718" i="7"/>
  <c r="M1722" i="7"/>
  <c r="M1726" i="7"/>
  <c r="M1730" i="7"/>
  <c r="M1734" i="7"/>
  <c r="M1738" i="7"/>
  <c r="M1742" i="7"/>
  <c r="M1746" i="7"/>
  <c r="M1750" i="7"/>
  <c r="M1754" i="7"/>
  <c r="M1758" i="7"/>
  <c r="M1838" i="7"/>
  <c r="M1842" i="7"/>
  <c r="M1846" i="7"/>
  <c r="M1850" i="7"/>
  <c r="M303" i="7"/>
  <c r="M304" i="7"/>
  <c r="M305" i="7"/>
  <c r="M306" i="7"/>
  <c r="M307" i="7"/>
  <c r="M308" i="7"/>
  <c r="M309" i="7"/>
  <c r="M310" i="7"/>
  <c r="M311" i="7"/>
  <c r="M312" i="7"/>
  <c r="M313" i="7"/>
  <c r="M314" i="7"/>
  <c r="M315" i="7"/>
  <c r="M316" i="7"/>
  <c r="M317" i="7"/>
  <c r="M318" i="7"/>
  <c r="M319" i="7"/>
  <c r="M320" i="7"/>
  <c r="M321" i="7"/>
  <c r="M322" i="7"/>
  <c r="M323" i="7"/>
  <c r="M324" i="7"/>
  <c r="M325" i="7"/>
  <c r="M326" i="7"/>
  <c r="M327" i="7"/>
  <c r="M328" i="7"/>
  <c r="M329" i="7"/>
  <c r="M330" i="7"/>
  <c r="M331" i="7"/>
  <c r="M332" i="7"/>
  <c r="M333" i="7"/>
  <c r="M334" i="7"/>
  <c r="M335" i="7"/>
  <c r="M336" i="7"/>
  <c r="M337" i="7"/>
  <c r="M338" i="7"/>
  <c r="M339" i="7"/>
  <c r="M340" i="7"/>
  <c r="M341" i="7"/>
  <c r="M342" i="7"/>
  <c r="M343" i="7"/>
  <c r="M344" i="7"/>
  <c r="M345" i="7"/>
  <c r="M346" i="7"/>
  <c r="M347" i="7"/>
  <c r="M348" i="7"/>
  <c r="M349" i="7"/>
  <c r="M350" i="7"/>
  <c r="M351" i="7"/>
  <c r="M352" i="7"/>
  <c r="M353" i="7"/>
  <c r="M354" i="7"/>
  <c r="M355" i="7"/>
  <c r="M356" i="7"/>
  <c r="M357" i="7"/>
  <c r="M358" i="7"/>
  <c r="M359" i="7"/>
  <c r="M360" i="7"/>
  <c r="M361" i="7"/>
  <c r="M362" i="7"/>
  <c r="M363" i="7"/>
  <c r="M364" i="7"/>
  <c r="M365" i="7"/>
  <c r="M366" i="7"/>
  <c r="M367" i="7"/>
  <c r="M368" i="7"/>
  <c r="M369" i="7"/>
  <c r="M370" i="7"/>
  <c r="M371" i="7"/>
  <c r="M372" i="7"/>
  <c r="M373" i="7"/>
  <c r="M374" i="7"/>
  <c r="M375" i="7"/>
  <c r="M376" i="7"/>
  <c r="M377" i="7"/>
  <c r="M378" i="7"/>
  <c r="M379" i="7"/>
  <c r="M380" i="7"/>
  <c r="M381" i="7"/>
  <c r="M382" i="7"/>
  <c r="M383" i="7"/>
  <c r="M384" i="7"/>
  <c r="M385" i="7"/>
  <c r="M386" i="7"/>
  <c r="M387" i="7"/>
  <c r="M388" i="7"/>
  <c r="M389" i="7"/>
  <c r="M390" i="7"/>
  <c r="M391" i="7"/>
  <c r="M392" i="7"/>
  <c r="M393" i="7"/>
  <c r="M394" i="7"/>
  <c r="M395" i="7"/>
  <c r="M396" i="7"/>
  <c r="M397" i="7"/>
  <c r="M398" i="7"/>
  <c r="M399" i="7"/>
  <c r="M400" i="7"/>
  <c r="M401" i="7"/>
  <c r="M402" i="7"/>
  <c r="M403" i="7"/>
  <c r="M404" i="7"/>
  <c r="M405" i="7"/>
  <c r="M406" i="7"/>
  <c r="M407" i="7"/>
  <c r="M408" i="7"/>
  <c r="M409" i="7"/>
  <c r="M410" i="7"/>
  <c r="M411" i="7"/>
  <c r="M412" i="7"/>
  <c r="M413" i="7"/>
  <c r="M414" i="7"/>
  <c r="M415" i="7"/>
  <c r="M416" i="7"/>
  <c r="M417" i="7"/>
  <c r="M418" i="7"/>
  <c r="M419" i="7"/>
  <c r="M420" i="7"/>
  <c r="M421" i="7"/>
  <c r="M422" i="7"/>
  <c r="M423" i="7"/>
  <c r="M424" i="7"/>
  <c r="M425" i="7"/>
  <c r="M426" i="7"/>
  <c r="M427" i="7"/>
  <c r="M428" i="7"/>
  <c r="M429" i="7"/>
  <c r="M430" i="7"/>
  <c r="M431" i="7"/>
  <c r="M432" i="7"/>
  <c r="M433" i="7"/>
  <c r="M434" i="7"/>
  <c r="M435" i="7"/>
  <c r="M436" i="7"/>
  <c r="M437" i="7"/>
  <c r="M438" i="7"/>
  <c r="M439" i="7"/>
  <c r="M440" i="7"/>
  <c r="M441" i="7"/>
  <c r="M442" i="7"/>
  <c r="M443" i="7"/>
  <c r="M444" i="7"/>
  <c r="M445" i="7"/>
  <c r="M446" i="7"/>
  <c r="M447" i="7"/>
  <c r="M448" i="7"/>
  <c r="M449" i="7"/>
  <c r="M450" i="7"/>
  <c r="M451" i="7"/>
  <c r="M452" i="7"/>
  <c r="M453" i="7"/>
  <c r="M454" i="7"/>
  <c r="M455" i="7"/>
  <c r="M456" i="7"/>
  <c r="M457" i="7"/>
  <c r="M458" i="7"/>
  <c r="M459" i="7"/>
  <c r="M460" i="7"/>
  <c r="M461" i="7"/>
  <c r="M462" i="7"/>
  <c r="M463" i="7"/>
  <c r="M464" i="7"/>
  <c r="M465" i="7"/>
  <c r="M466" i="7"/>
  <c r="M467" i="7"/>
  <c r="M468" i="7"/>
  <c r="M469" i="7"/>
  <c r="M470" i="7"/>
  <c r="M471" i="7"/>
  <c r="M472" i="7"/>
  <c r="M473" i="7"/>
  <c r="M474" i="7"/>
  <c r="M475" i="7"/>
  <c r="M476" i="7"/>
  <c r="M477" i="7"/>
  <c r="M478" i="7"/>
  <c r="M479" i="7"/>
  <c r="M480" i="7"/>
  <c r="M481" i="7"/>
  <c r="M482" i="7"/>
  <c r="M483" i="7"/>
  <c r="M484" i="7"/>
  <c r="M485" i="7"/>
  <c r="M486" i="7"/>
  <c r="M487" i="7"/>
  <c r="M488" i="7"/>
  <c r="M489" i="7"/>
  <c r="M490" i="7"/>
  <c r="M491" i="7"/>
  <c r="M492" i="7"/>
  <c r="M493" i="7"/>
  <c r="M494" i="7"/>
  <c r="M495" i="7"/>
  <c r="M496" i="7"/>
  <c r="M497" i="7"/>
  <c r="M498" i="7"/>
  <c r="M499" i="7"/>
  <c r="M500" i="7"/>
  <c r="M501" i="7"/>
  <c r="M502" i="7"/>
  <c r="M503" i="7"/>
  <c r="M504" i="7"/>
  <c r="M505" i="7"/>
  <c r="M506" i="7"/>
  <c r="M507" i="7"/>
  <c r="M508" i="7"/>
  <c r="M509" i="7"/>
  <c r="M510" i="7"/>
  <c r="M511" i="7"/>
  <c r="M512" i="7"/>
  <c r="M513" i="7"/>
  <c r="M514" i="7"/>
  <c r="M515" i="7"/>
  <c r="M516" i="7"/>
  <c r="M517" i="7"/>
  <c r="M518" i="7"/>
  <c r="M519" i="7"/>
  <c r="M520" i="7"/>
  <c r="M521" i="7"/>
  <c r="M522" i="7"/>
  <c r="M523" i="7"/>
  <c r="M524" i="7"/>
  <c r="M525" i="7"/>
  <c r="M526" i="7"/>
  <c r="M527" i="7"/>
  <c r="M528" i="7"/>
  <c r="M529" i="7"/>
  <c r="M530" i="7"/>
  <c r="M531" i="7"/>
  <c r="M532" i="7"/>
  <c r="M533" i="7"/>
  <c r="M534" i="7"/>
  <c r="M535" i="7"/>
  <c r="M536" i="7"/>
  <c r="M537" i="7"/>
  <c r="M538" i="7"/>
  <c r="M539" i="7"/>
  <c r="M540" i="7"/>
  <c r="M541" i="7"/>
  <c r="M542" i="7"/>
  <c r="M543" i="7"/>
  <c r="M544" i="7"/>
  <c r="M545" i="7"/>
  <c r="M546" i="7"/>
  <c r="M547" i="7"/>
  <c r="M548" i="7"/>
  <c r="M549" i="7"/>
  <c r="M550" i="7"/>
  <c r="M551" i="7"/>
  <c r="M552" i="7"/>
  <c r="M553" i="7"/>
  <c r="M554" i="7"/>
  <c r="M555" i="7"/>
  <c r="M556" i="7"/>
  <c r="M557" i="7"/>
  <c r="M558" i="7"/>
  <c r="M559" i="7"/>
  <c r="M560" i="7"/>
  <c r="M561" i="7"/>
  <c r="M562" i="7"/>
  <c r="M563" i="7"/>
  <c r="M564" i="7"/>
  <c r="M565" i="7"/>
  <c r="M566" i="7"/>
  <c r="M567" i="7"/>
  <c r="M568" i="7"/>
  <c r="M569" i="7"/>
  <c r="M570" i="7"/>
  <c r="M571" i="7"/>
  <c r="M572" i="7"/>
  <c r="M573" i="7"/>
  <c r="M574" i="7"/>
  <c r="M575" i="7"/>
  <c r="M576" i="7"/>
  <c r="M577" i="7"/>
  <c r="M578" i="7"/>
  <c r="M579" i="7"/>
  <c r="M580" i="7"/>
  <c r="M581" i="7"/>
  <c r="M582" i="7"/>
  <c r="M583" i="7"/>
  <c r="M584" i="7"/>
  <c r="M585" i="7"/>
  <c r="M586" i="7"/>
  <c r="M587" i="7"/>
  <c r="M588" i="7"/>
  <c r="M589" i="7"/>
  <c r="M590" i="7"/>
  <c r="M591" i="7"/>
  <c r="M592" i="7"/>
  <c r="M593" i="7"/>
  <c r="M594" i="7"/>
  <c r="M595" i="7"/>
  <c r="M596" i="7"/>
  <c r="M597" i="7"/>
  <c r="M598" i="7"/>
  <c r="M599" i="7"/>
  <c r="M600" i="7"/>
  <c r="M601" i="7"/>
  <c r="M602" i="7"/>
  <c r="M603" i="7"/>
  <c r="M604" i="7"/>
  <c r="M605" i="7"/>
  <c r="M606" i="7"/>
  <c r="M607" i="7"/>
  <c r="M608" i="7"/>
  <c r="M609" i="7"/>
  <c r="M610" i="7"/>
  <c r="M611" i="7"/>
  <c r="M612" i="7"/>
  <c r="M613" i="7"/>
  <c r="M614" i="7"/>
  <c r="M615" i="7"/>
  <c r="M616" i="7"/>
  <c r="M617" i="7"/>
  <c r="M618" i="7"/>
  <c r="M619" i="7"/>
  <c r="M620" i="7"/>
  <c r="M621" i="7"/>
  <c r="M622" i="7"/>
  <c r="M623" i="7"/>
  <c r="M624" i="7"/>
  <c r="M625" i="7"/>
  <c r="M626" i="7"/>
  <c r="M627" i="7"/>
  <c r="M628" i="7"/>
  <c r="M629" i="7"/>
  <c r="M630" i="7"/>
  <c r="M631" i="7"/>
  <c r="M632" i="7"/>
  <c r="M633" i="7"/>
  <c r="M634" i="7"/>
  <c r="M635" i="7"/>
  <c r="M636" i="7"/>
  <c r="M637" i="7"/>
  <c r="M638" i="7"/>
  <c r="M639" i="7"/>
  <c r="M640" i="7"/>
  <c r="M641" i="7"/>
  <c r="M642" i="7"/>
  <c r="M643" i="7"/>
  <c r="M644" i="7"/>
  <c r="M645" i="7"/>
  <c r="M646" i="7"/>
  <c r="M647" i="7"/>
  <c r="M648" i="7"/>
  <c r="M649" i="7"/>
  <c r="M650" i="7"/>
  <c r="M651" i="7"/>
  <c r="M652" i="7"/>
  <c r="M653" i="7"/>
  <c r="M654" i="7"/>
  <c r="M655" i="7"/>
  <c r="M656" i="7"/>
  <c r="M657" i="7"/>
  <c r="M658" i="7"/>
  <c r="M659" i="7"/>
  <c r="M660" i="7"/>
  <c r="M661" i="7"/>
  <c r="M662" i="7"/>
  <c r="M663" i="7"/>
  <c r="M664" i="7"/>
  <c r="M665" i="7"/>
  <c r="M666" i="7"/>
  <c r="M667" i="7"/>
  <c r="M668" i="7"/>
  <c r="M669" i="7"/>
  <c r="M670" i="7"/>
  <c r="M671" i="7"/>
  <c r="M672" i="7"/>
  <c r="M673" i="7"/>
  <c r="M674" i="7"/>
  <c r="M675" i="7"/>
  <c r="M676" i="7"/>
  <c r="M677" i="7"/>
  <c r="M678" i="7"/>
  <c r="M679" i="7"/>
  <c r="M680" i="7"/>
  <c r="M681" i="7"/>
  <c r="M682" i="7"/>
  <c r="M683" i="7"/>
  <c r="M684" i="7"/>
  <c r="M685" i="7"/>
  <c r="M686" i="7"/>
  <c r="M687" i="7"/>
  <c r="M688" i="7"/>
  <c r="M689" i="7"/>
  <c r="M690" i="7"/>
  <c r="M691" i="7"/>
  <c r="M692" i="7"/>
  <c r="M693" i="7"/>
  <c r="M694" i="7"/>
  <c r="M695" i="7"/>
  <c r="M696" i="7"/>
  <c r="M697" i="7"/>
  <c r="M698" i="7"/>
  <c r="M699" i="7"/>
  <c r="M700" i="7"/>
  <c r="M701" i="7"/>
  <c r="M702" i="7"/>
  <c r="M703" i="7"/>
  <c r="M704" i="7"/>
  <c r="M705" i="7"/>
  <c r="M706" i="7"/>
  <c r="M707" i="7"/>
  <c r="M708" i="7"/>
  <c r="M709" i="7"/>
  <c r="M710" i="7"/>
  <c r="M711" i="7"/>
  <c r="M712" i="7"/>
  <c r="M713" i="7"/>
  <c r="M714" i="7"/>
  <c r="M715" i="7"/>
  <c r="M716" i="7"/>
  <c r="M717" i="7"/>
  <c r="M718" i="7"/>
  <c r="M719" i="7"/>
  <c r="M720" i="7"/>
  <c r="M721" i="7"/>
  <c r="M722" i="7"/>
  <c r="M723" i="7"/>
  <c r="M724" i="7"/>
  <c r="M725" i="7"/>
  <c r="M726" i="7"/>
  <c r="M727" i="7"/>
  <c r="M728" i="7"/>
  <c r="M729" i="7"/>
  <c r="M730" i="7"/>
  <c r="M731" i="7"/>
  <c r="M732" i="7"/>
  <c r="M733" i="7"/>
  <c r="M734" i="7"/>
  <c r="M735" i="7"/>
  <c r="M736" i="7"/>
  <c r="M737" i="7"/>
  <c r="M738" i="7"/>
  <c r="M739" i="7"/>
  <c r="M740" i="7"/>
  <c r="M741" i="7"/>
  <c r="M742" i="7"/>
  <c r="M743" i="7"/>
  <c r="M744" i="7"/>
  <c r="M745" i="7"/>
  <c r="M746" i="7"/>
  <c r="M747" i="7"/>
  <c r="M748" i="7"/>
  <c r="M749" i="7"/>
  <c r="M750" i="7"/>
  <c r="M751" i="7"/>
  <c r="M752" i="7"/>
  <c r="M753" i="7"/>
  <c r="M754" i="7"/>
  <c r="M755" i="7"/>
  <c r="M756" i="7"/>
  <c r="M757" i="7"/>
  <c r="M758" i="7"/>
  <c r="M759" i="7"/>
  <c r="M760" i="7"/>
  <c r="M761" i="7"/>
  <c r="M762" i="7"/>
  <c r="M763" i="7"/>
  <c r="M764" i="7"/>
  <c r="M765" i="7"/>
  <c r="M766" i="7"/>
  <c r="M767" i="7"/>
  <c r="M768" i="7"/>
  <c r="M769" i="7"/>
  <c r="M770" i="7"/>
  <c r="M771" i="7"/>
  <c r="M772" i="7"/>
  <c r="M773" i="7"/>
  <c r="M774" i="7"/>
  <c r="M775" i="7"/>
  <c r="M776" i="7"/>
  <c r="M777" i="7"/>
  <c r="M778" i="7"/>
  <c r="M779" i="7"/>
  <c r="M780" i="7"/>
  <c r="M781" i="7"/>
  <c r="M782" i="7"/>
  <c r="M783" i="7"/>
  <c r="M784" i="7"/>
  <c r="M785" i="7"/>
  <c r="M786" i="7"/>
  <c r="M787" i="7"/>
  <c r="M788" i="7"/>
  <c r="M789" i="7"/>
  <c r="M790" i="7"/>
  <c r="M791" i="7"/>
  <c r="M792" i="7"/>
  <c r="M793" i="7"/>
  <c r="M794" i="7"/>
  <c r="M795" i="7"/>
  <c r="M796" i="7"/>
  <c r="M797" i="7"/>
  <c r="M798" i="7"/>
  <c r="M799" i="7"/>
  <c r="M800" i="7"/>
  <c r="M801" i="7"/>
  <c r="M802" i="7"/>
  <c r="M803" i="7"/>
  <c r="M804" i="7"/>
  <c r="M805" i="7"/>
  <c r="M806" i="7"/>
  <c r="M807" i="7"/>
  <c r="M808" i="7"/>
  <c r="M809" i="7"/>
  <c r="M810" i="7"/>
  <c r="M811" i="7"/>
  <c r="M812" i="7"/>
  <c r="M813" i="7"/>
  <c r="M814" i="7"/>
  <c r="M815" i="7"/>
  <c r="M816" i="7"/>
  <c r="M817" i="7"/>
  <c r="M818" i="7"/>
  <c r="M819" i="7"/>
  <c r="M820" i="7"/>
  <c r="M821" i="7"/>
  <c r="M822" i="7"/>
  <c r="M823" i="7"/>
  <c r="M824" i="7"/>
  <c r="M825" i="7"/>
  <c r="M826" i="7"/>
  <c r="M827" i="7"/>
  <c r="M828" i="7"/>
  <c r="M829" i="7"/>
  <c r="M830" i="7"/>
  <c r="M831" i="7"/>
  <c r="M832" i="7"/>
  <c r="M833" i="7"/>
  <c r="M834" i="7"/>
  <c r="M835" i="7"/>
  <c r="M836" i="7"/>
  <c r="M837" i="7"/>
  <c r="M838" i="7"/>
  <c r="M839" i="7"/>
  <c r="M840" i="7"/>
  <c r="M841" i="7"/>
  <c r="M842" i="7"/>
  <c r="M843" i="7"/>
  <c r="M844" i="7"/>
  <c r="M845" i="7"/>
  <c r="M846" i="7"/>
  <c r="M847" i="7"/>
  <c r="M848" i="7"/>
  <c r="M849" i="7"/>
  <c r="M850" i="7"/>
  <c r="M851" i="7"/>
  <c r="M852" i="7"/>
  <c r="M853" i="7"/>
  <c r="M854" i="7"/>
  <c r="M855" i="7"/>
  <c r="M856" i="7"/>
  <c r="M857" i="7"/>
  <c r="M858" i="7"/>
  <c r="M859" i="7"/>
  <c r="M860" i="7"/>
  <c r="M861" i="7"/>
  <c r="M862" i="7"/>
  <c r="M863" i="7"/>
  <c r="M864" i="7"/>
  <c r="M865" i="7"/>
  <c r="M866" i="7"/>
  <c r="M867" i="7"/>
  <c r="M868" i="7"/>
  <c r="M869" i="7"/>
  <c r="M870" i="7"/>
  <c r="M871" i="7"/>
  <c r="M872" i="7"/>
  <c r="M873" i="7"/>
  <c r="M874" i="7"/>
  <c r="M875" i="7"/>
  <c r="M876" i="7"/>
  <c r="M877" i="7"/>
  <c r="M878" i="7"/>
  <c r="M879" i="7"/>
  <c r="M880" i="7"/>
  <c r="M881" i="7"/>
  <c r="M882" i="7"/>
  <c r="M883" i="7"/>
  <c r="M884" i="7"/>
  <c r="M885" i="7"/>
  <c r="M886" i="7"/>
  <c r="M887" i="7"/>
  <c r="M888" i="7"/>
  <c r="M889" i="7"/>
  <c r="M890" i="7"/>
  <c r="M891" i="7"/>
  <c r="M892" i="7"/>
  <c r="M893" i="7"/>
  <c r="M894" i="7"/>
  <c r="M895" i="7"/>
  <c r="M896" i="7"/>
  <c r="M897" i="7"/>
  <c r="M898" i="7"/>
  <c r="M899" i="7"/>
  <c r="M900" i="7"/>
  <c r="M901" i="7"/>
  <c r="M902" i="7"/>
  <c r="M903" i="7"/>
  <c r="M904" i="7"/>
  <c r="M905" i="7"/>
  <c r="M906" i="7"/>
  <c r="M907" i="7"/>
  <c r="M908" i="7"/>
  <c r="M909" i="7"/>
  <c r="M910" i="7"/>
  <c r="M911" i="7"/>
  <c r="M912" i="7"/>
  <c r="M913" i="7"/>
  <c r="M914" i="7"/>
  <c r="M915" i="7"/>
  <c r="M916" i="7"/>
  <c r="M917" i="7"/>
  <c r="M918" i="7"/>
  <c r="M919" i="7"/>
  <c r="M920" i="7"/>
  <c r="M921" i="7"/>
  <c r="M922" i="7"/>
  <c r="M923" i="7"/>
  <c r="M924" i="7"/>
  <c r="M925" i="7"/>
  <c r="M926" i="7"/>
  <c r="M927" i="7"/>
  <c r="M928" i="7"/>
  <c r="M929" i="7"/>
  <c r="M930" i="7"/>
  <c r="M931" i="7"/>
  <c r="M932" i="7"/>
  <c r="M933" i="7"/>
  <c r="M934" i="7"/>
  <c r="M935" i="7"/>
  <c r="M936" i="7"/>
  <c r="M937" i="7"/>
  <c r="M938" i="7"/>
  <c r="M939" i="7"/>
  <c r="M940" i="7"/>
  <c r="M941" i="7"/>
  <c r="M942" i="7"/>
  <c r="M943" i="7"/>
  <c r="M944" i="7"/>
  <c r="M945" i="7"/>
  <c r="M946" i="7"/>
  <c r="M947" i="7"/>
  <c r="M948" i="7"/>
  <c r="M949" i="7"/>
  <c r="M950" i="7"/>
  <c r="M951" i="7"/>
  <c r="M952" i="7"/>
  <c r="M953" i="7"/>
  <c r="M954" i="7"/>
  <c r="M955" i="7"/>
  <c r="M956" i="7"/>
  <c r="M957" i="7"/>
  <c r="M958" i="7"/>
  <c r="M959" i="7"/>
  <c r="M960" i="7"/>
  <c r="M961" i="7"/>
  <c r="M962" i="7"/>
  <c r="M963" i="7"/>
  <c r="M964" i="7"/>
  <c r="M965" i="7"/>
  <c r="M966" i="7"/>
  <c r="M967" i="7"/>
  <c r="M968" i="7"/>
  <c r="M969" i="7"/>
  <c r="M970" i="7"/>
  <c r="M971" i="7"/>
  <c r="M972" i="7"/>
  <c r="M973" i="7"/>
  <c r="M974" i="7"/>
  <c r="M975" i="7"/>
  <c r="M976" i="7"/>
  <c r="M977" i="7"/>
  <c r="M978" i="7"/>
  <c r="M979" i="7"/>
  <c r="M980" i="7"/>
  <c r="M981" i="7"/>
  <c r="M982" i="7"/>
  <c r="M983" i="7"/>
  <c r="M984" i="7"/>
  <c r="M985" i="7"/>
  <c r="M986" i="7"/>
  <c r="M987" i="7"/>
  <c r="M988" i="7"/>
  <c r="M989" i="7"/>
  <c r="M990" i="7"/>
  <c r="M991" i="7"/>
  <c r="M992" i="7"/>
  <c r="M993" i="7"/>
  <c r="M994" i="7"/>
  <c r="M995" i="7"/>
  <c r="M996" i="7"/>
  <c r="M997" i="7"/>
  <c r="M998" i="7"/>
  <c r="M999" i="7"/>
  <c r="M1000" i="7"/>
  <c r="M1001" i="7"/>
  <c r="M1002" i="7"/>
  <c r="M1003" i="7"/>
  <c r="M1004" i="7"/>
  <c r="M1005" i="7"/>
  <c r="M1006" i="7"/>
  <c r="M1007" i="7"/>
  <c r="M1008" i="7"/>
  <c r="M1009" i="7"/>
  <c r="M1010" i="7"/>
  <c r="M1011" i="7"/>
  <c r="M1012" i="7"/>
  <c r="M1013" i="7"/>
  <c r="M1014" i="7"/>
  <c r="M1015" i="7"/>
  <c r="M1016" i="7"/>
  <c r="M1017" i="7"/>
  <c r="M1018" i="7"/>
  <c r="M1019" i="7"/>
  <c r="M1020" i="7"/>
  <c r="M1021" i="7"/>
  <c r="M1022" i="7"/>
  <c r="M1023" i="7"/>
  <c r="M1024" i="7"/>
  <c r="M1025" i="7"/>
  <c r="M1026" i="7"/>
  <c r="M1027" i="7"/>
  <c r="M1028" i="7"/>
  <c r="M1029" i="7"/>
  <c r="M1030" i="7"/>
  <c r="M1031" i="7"/>
  <c r="M1032" i="7"/>
  <c r="M1033" i="7"/>
  <c r="M1034" i="7"/>
  <c r="M1035" i="7"/>
  <c r="M1036" i="7"/>
  <c r="M1037" i="7"/>
  <c r="M1038" i="7"/>
  <c r="M1039" i="7"/>
  <c r="M1040" i="7"/>
  <c r="M1041" i="7"/>
  <c r="M1042" i="7"/>
  <c r="M1043" i="7"/>
  <c r="M1044" i="7"/>
  <c r="M1045" i="7"/>
  <c r="M1046" i="7"/>
  <c r="M1047" i="7"/>
  <c r="M1048" i="7"/>
  <c r="M1049" i="7"/>
  <c r="M1050" i="7"/>
  <c r="M1051" i="7"/>
  <c r="M1052" i="7"/>
  <c r="M1053" i="7"/>
  <c r="M1054" i="7"/>
  <c r="M1055" i="7"/>
  <c r="M1056" i="7"/>
  <c r="M1057" i="7"/>
  <c r="M1058" i="7"/>
  <c r="M1059" i="7"/>
  <c r="M1060" i="7"/>
  <c r="M1061" i="7"/>
  <c r="M1062" i="7"/>
  <c r="M1063" i="7"/>
  <c r="M1064" i="7"/>
  <c r="M1065" i="7"/>
  <c r="M1066" i="7"/>
  <c r="M1067" i="7"/>
  <c r="M1068" i="7"/>
  <c r="M1069" i="7"/>
  <c r="M1070" i="7"/>
  <c r="M1071" i="7"/>
  <c r="M1072" i="7"/>
  <c r="M1073" i="7"/>
  <c r="M1074" i="7"/>
  <c r="M1075" i="7"/>
  <c r="M1076" i="7"/>
  <c r="M1077" i="7"/>
  <c r="M1078" i="7"/>
  <c r="M1079" i="7"/>
  <c r="M1080" i="7"/>
  <c r="M1081" i="7"/>
  <c r="M1082" i="7"/>
  <c r="M1083" i="7"/>
  <c r="M1084" i="7"/>
  <c r="M1085" i="7"/>
  <c r="M1086" i="7"/>
  <c r="M1087" i="7"/>
  <c r="M1088" i="7"/>
  <c r="M1089" i="7"/>
  <c r="M1090" i="7"/>
  <c r="M1091" i="7"/>
  <c r="M1092" i="7"/>
  <c r="M1093" i="7"/>
  <c r="M1094" i="7"/>
  <c r="M1095" i="7"/>
  <c r="M1096" i="7"/>
  <c r="M1097" i="7"/>
  <c r="M1098" i="7"/>
  <c r="M1099" i="7"/>
  <c r="M1100" i="7"/>
  <c r="M1101" i="7"/>
  <c r="M1102" i="7"/>
  <c r="M1103" i="7"/>
  <c r="M1104" i="7"/>
  <c r="M1105" i="7"/>
  <c r="M1106" i="7"/>
  <c r="M1107" i="7"/>
  <c r="M1108" i="7"/>
  <c r="M1109" i="7"/>
  <c r="M1110" i="7"/>
  <c r="M1111" i="7"/>
  <c r="M1112" i="7"/>
  <c r="M1113" i="7"/>
  <c r="M1114" i="7"/>
  <c r="M1115" i="7"/>
  <c r="M1116" i="7"/>
  <c r="M1117" i="7"/>
  <c r="M1118" i="7"/>
  <c r="M1119" i="7"/>
  <c r="M1120" i="7"/>
  <c r="M1121" i="7"/>
  <c r="M1122" i="7"/>
  <c r="M1123" i="7"/>
  <c r="M1124" i="7"/>
  <c r="M1125" i="7"/>
  <c r="M1126" i="7"/>
  <c r="M1127" i="7"/>
  <c r="M1128" i="7"/>
  <c r="M1129" i="7"/>
  <c r="M1130" i="7"/>
  <c r="M1131" i="7"/>
  <c r="M1132" i="7"/>
  <c r="M1133" i="7"/>
  <c r="M1134" i="7"/>
  <c r="M1135" i="7"/>
  <c r="M1136" i="7"/>
  <c r="M1137" i="7"/>
  <c r="M1138" i="7"/>
  <c r="M1139" i="7"/>
  <c r="M1140" i="7"/>
  <c r="M1141" i="7"/>
  <c r="M1142" i="7"/>
  <c r="M1143" i="7"/>
  <c r="M1144" i="7"/>
  <c r="M1145" i="7"/>
  <c r="M1146" i="7"/>
  <c r="M1147" i="7"/>
  <c r="M1148" i="7"/>
  <c r="M1149" i="7"/>
  <c r="M1150" i="7"/>
  <c r="M1151" i="7"/>
  <c r="M1152" i="7"/>
  <c r="M1153" i="7"/>
  <c r="M1154" i="7"/>
  <c r="M1155" i="7"/>
  <c r="M1156" i="7"/>
  <c r="M1157" i="7"/>
  <c r="M1158" i="7"/>
  <c r="M1159" i="7"/>
  <c r="M1160" i="7"/>
  <c r="M1161" i="7"/>
  <c r="M1162" i="7"/>
  <c r="M1163" i="7"/>
  <c r="M1164" i="7"/>
  <c r="M1165" i="7"/>
  <c r="M1166" i="7"/>
  <c r="M1167" i="7"/>
  <c r="M1168" i="7"/>
  <c r="M1169" i="7"/>
  <c r="M1170" i="7"/>
  <c r="M1171" i="7"/>
  <c r="M1172" i="7"/>
  <c r="M1173" i="7"/>
  <c r="M1174" i="7"/>
  <c r="M1175" i="7"/>
  <c r="M1176" i="7"/>
  <c r="M1177" i="7"/>
  <c r="M1178" i="7"/>
  <c r="M1179" i="7"/>
  <c r="M1180" i="7"/>
  <c r="M1181" i="7"/>
  <c r="M1182" i="7"/>
  <c r="M1183" i="7"/>
  <c r="M1184" i="7"/>
  <c r="M1185" i="7"/>
  <c r="M1186" i="7"/>
  <c r="M1187" i="7"/>
  <c r="M1188" i="7"/>
  <c r="M1189" i="7"/>
  <c r="M1190" i="7"/>
  <c r="M1191" i="7"/>
  <c r="M1192" i="7"/>
  <c r="M1193" i="7"/>
  <c r="M1194" i="7"/>
  <c r="M1195" i="7"/>
  <c r="M1196" i="7"/>
  <c r="M1197" i="7"/>
  <c r="M1198" i="7"/>
  <c r="M1199" i="7"/>
  <c r="M1200" i="7"/>
  <c r="M1201" i="7"/>
  <c r="M1202" i="7"/>
  <c r="M1203" i="7"/>
  <c r="M1204" i="7"/>
  <c r="M1205" i="7"/>
  <c r="M1206" i="7"/>
  <c r="M1207" i="7"/>
  <c r="M1208" i="7"/>
  <c r="M1209" i="7"/>
  <c r="M1210" i="7"/>
  <c r="M1211" i="7"/>
  <c r="M1212" i="7"/>
  <c r="M1213" i="7"/>
  <c r="M1214" i="7"/>
  <c r="M1215" i="7"/>
  <c r="M1216" i="7"/>
  <c r="M1217" i="7"/>
  <c r="M1218" i="7"/>
  <c r="M1219" i="7"/>
  <c r="M1220" i="7"/>
  <c r="M1221" i="7"/>
  <c r="M1222" i="7"/>
  <c r="M1223" i="7"/>
  <c r="M1224" i="7"/>
  <c r="M1225" i="7"/>
  <c r="M1226" i="7"/>
  <c r="M1227" i="7"/>
  <c r="M1228" i="7"/>
  <c r="M1229" i="7"/>
  <c r="M1230" i="7"/>
  <c r="M1231" i="7"/>
  <c r="M1232" i="7"/>
  <c r="M1233" i="7"/>
  <c r="M1234" i="7"/>
  <c r="M1235" i="7"/>
  <c r="M1236" i="7"/>
  <c r="M1237" i="7"/>
  <c r="M1238" i="7"/>
  <c r="M1239" i="7"/>
  <c r="M1240" i="7"/>
  <c r="M1241" i="7"/>
  <c r="M1242" i="7"/>
  <c r="M1243" i="7"/>
  <c r="M1244" i="7"/>
  <c r="M1245" i="7"/>
  <c r="M1246" i="7"/>
  <c r="M1247" i="7"/>
  <c r="M1248" i="7"/>
  <c r="M1249" i="7"/>
  <c r="M1250" i="7"/>
  <c r="M1251" i="7"/>
  <c r="M1252" i="7"/>
  <c r="M1253" i="7"/>
  <c r="M1254" i="7"/>
  <c r="M1255" i="7"/>
  <c r="M1256" i="7"/>
  <c r="M1257" i="7"/>
  <c r="M1258" i="7"/>
  <c r="M1259" i="7"/>
  <c r="M1260" i="7"/>
  <c r="M1261" i="7"/>
  <c r="M1262" i="7"/>
  <c r="M1263" i="7"/>
  <c r="M1264" i="7"/>
  <c r="M1265" i="7"/>
  <c r="M1266" i="7"/>
  <c r="M1267" i="7"/>
  <c r="M1268" i="7"/>
  <c r="M1269" i="7"/>
  <c r="M1270" i="7"/>
  <c r="M1271" i="7"/>
  <c r="M1272" i="7"/>
  <c r="M1273" i="7"/>
  <c r="M1274" i="7"/>
  <c r="M1275" i="7"/>
  <c r="M1276" i="7"/>
  <c r="M1277" i="7"/>
  <c r="M1278" i="7"/>
  <c r="M1279" i="7"/>
  <c r="M1280" i="7"/>
  <c r="M1281" i="7"/>
  <c r="M1282" i="7"/>
  <c r="M1283" i="7"/>
  <c r="M1284" i="7"/>
  <c r="M1285" i="7"/>
  <c r="M1286" i="7"/>
  <c r="M1287" i="7"/>
  <c r="M1288" i="7"/>
  <c r="M1289" i="7"/>
  <c r="M1290" i="7"/>
  <c r="M1291" i="7"/>
  <c r="M1292" i="7"/>
  <c r="M1293" i="7"/>
  <c r="M1294" i="7"/>
  <c r="M1295" i="7"/>
  <c r="M1296" i="7"/>
  <c r="M1297" i="7"/>
  <c r="M1298" i="7"/>
  <c r="M1299" i="7"/>
  <c r="M1300" i="7"/>
  <c r="M1301" i="7"/>
  <c r="M1302" i="7"/>
  <c r="M1303" i="7"/>
  <c r="M1304" i="7"/>
  <c r="M1305" i="7"/>
  <c r="M1306" i="7"/>
  <c r="M1307" i="7"/>
  <c r="M1308" i="7"/>
  <c r="M1309" i="7"/>
  <c r="M1310" i="7"/>
  <c r="M1311" i="7"/>
  <c r="M1312" i="7"/>
  <c r="M1313" i="7"/>
  <c r="M1314" i="7"/>
  <c r="M1315" i="7"/>
  <c r="M1316" i="7"/>
  <c r="M1317" i="7"/>
  <c r="M1318" i="7"/>
  <c r="M1319" i="7"/>
  <c r="M1320" i="7"/>
  <c r="M1321" i="7"/>
  <c r="M1322" i="7"/>
  <c r="M1323" i="7"/>
  <c r="M1324" i="7"/>
  <c r="M1325" i="7"/>
  <c r="M1326" i="7"/>
  <c r="M1327" i="7"/>
  <c r="M1328" i="7"/>
  <c r="M1329" i="7"/>
  <c r="M1330" i="7"/>
  <c r="M1331" i="7"/>
  <c r="M1332" i="7"/>
  <c r="M1333" i="7"/>
  <c r="M1334" i="7"/>
  <c r="M1335" i="7"/>
  <c r="M1336" i="7"/>
  <c r="M1337" i="7"/>
  <c r="M1338" i="7"/>
  <c r="M1339" i="7"/>
  <c r="M1340" i="7"/>
  <c r="M1341" i="7"/>
  <c r="M1342" i="7"/>
  <c r="M1343" i="7"/>
  <c r="M1344" i="7"/>
  <c r="M1345" i="7"/>
  <c r="M1346" i="7"/>
  <c r="M1347" i="7"/>
  <c r="M1348" i="7"/>
  <c r="M1349" i="7"/>
  <c r="M1350" i="7"/>
  <c r="M1351" i="7"/>
  <c r="M1352" i="7"/>
  <c r="M1353" i="7"/>
  <c r="M1354" i="7"/>
  <c r="M1355" i="7"/>
  <c r="M1356" i="7"/>
  <c r="M1357" i="7"/>
  <c r="M1358" i="7"/>
  <c r="M1359" i="7"/>
  <c r="M1360" i="7"/>
  <c r="M1361" i="7"/>
  <c r="M1362" i="7"/>
  <c r="M1363" i="7"/>
  <c r="M1364" i="7"/>
  <c r="M1365" i="7"/>
  <c r="M1366" i="7"/>
  <c r="M1367" i="7"/>
  <c r="M1368" i="7"/>
  <c r="M1369" i="7"/>
  <c r="M1370" i="7"/>
  <c r="M1371" i="7"/>
  <c r="M1372" i="7"/>
  <c r="M1373" i="7"/>
  <c r="M1374" i="7"/>
  <c r="M1375" i="7"/>
  <c r="M1376" i="7"/>
  <c r="M1377" i="7"/>
  <c r="M1378" i="7"/>
  <c r="M1379" i="7"/>
  <c r="M1380" i="7"/>
  <c r="M1381" i="7"/>
  <c r="M1382" i="7"/>
  <c r="M1383" i="7"/>
  <c r="M1384" i="7"/>
  <c r="M1385" i="7"/>
  <c r="M1386" i="7"/>
  <c r="M1387" i="7"/>
  <c r="M1388" i="7"/>
  <c r="M1389" i="7"/>
  <c r="M1390" i="7"/>
  <c r="M1391" i="7"/>
  <c r="M1392" i="7"/>
  <c r="M1393" i="7"/>
  <c r="M1394" i="7"/>
  <c r="M1395" i="7"/>
  <c r="M1396" i="7"/>
  <c r="M1397" i="7"/>
  <c r="M1398" i="7"/>
  <c r="M1399" i="7"/>
  <c r="M1400" i="7"/>
  <c r="M1401" i="7"/>
  <c r="M1402" i="7"/>
  <c r="M1403" i="7"/>
  <c r="M1404" i="7"/>
  <c r="M1405" i="7"/>
  <c r="M1406" i="7"/>
  <c r="M1407" i="7"/>
  <c r="M1408" i="7"/>
  <c r="M1409" i="7"/>
  <c r="M1410" i="7"/>
  <c r="M1411" i="7"/>
  <c r="M1412" i="7"/>
  <c r="M1413" i="7"/>
  <c r="M1414" i="7"/>
  <c r="M1415" i="7"/>
  <c r="M1416" i="7"/>
  <c r="M1417" i="7"/>
  <c r="M1418" i="7"/>
  <c r="M1419" i="7"/>
  <c r="M1420" i="7"/>
  <c r="M1421" i="7"/>
  <c r="M1422" i="7"/>
  <c r="M1423" i="7"/>
  <c r="M1424" i="7"/>
  <c r="M1425" i="7"/>
  <c r="M1426" i="7"/>
  <c r="M1427" i="7"/>
  <c r="M1428" i="7"/>
  <c r="M1429" i="7"/>
  <c r="M1430" i="7"/>
  <c r="M1431" i="7"/>
  <c r="M1432" i="7"/>
  <c r="M1433" i="7"/>
  <c r="M1434" i="7"/>
  <c r="M1435" i="7"/>
  <c r="M1436" i="7"/>
  <c r="M1437" i="7"/>
  <c r="M1438" i="7"/>
  <c r="M1439" i="7"/>
  <c r="M1440" i="7"/>
  <c r="M1441" i="7"/>
  <c r="M1442" i="7"/>
  <c r="M1443" i="7"/>
  <c r="M1444" i="7"/>
  <c r="M1445" i="7"/>
  <c r="M1446" i="7"/>
  <c r="M1447" i="7"/>
  <c r="M1448" i="7"/>
  <c r="M1449" i="7"/>
  <c r="M1450" i="7"/>
  <c r="M1451" i="7"/>
  <c r="M1452" i="7"/>
  <c r="M1453" i="7"/>
  <c r="M1454" i="7"/>
  <c r="M1455" i="7"/>
  <c r="M1456" i="7"/>
  <c r="M1457" i="7"/>
  <c r="M1458" i="7"/>
  <c r="M1459" i="7"/>
  <c r="M1460" i="7"/>
  <c r="M1461" i="7"/>
  <c r="M1462" i="7"/>
  <c r="M1463" i="7"/>
  <c r="M1464" i="7"/>
  <c r="M1465" i="7"/>
  <c r="M1466" i="7"/>
  <c r="M1467" i="7"/>
  <c r="M1468" i="7"/>
  <c r="M1469" i="7"/>
  <c r="M1470" i="7"/>
  <c r="M1471" i="7"/>
  <c r="M1472" i="7"/>
  <c r="M1473" i="7"/>
  <c r="M1478" i="7"/>
  <c r="M1486" i="7"/>
  <c r="M1490" i="7"/>
  <c r="M1494" i="7"/>
  <c r="M1498" i="7"/>
  <c r="M1502" i="7"/>
  <c r="M1506" i="7"/>
  <c r="M1510" i="7"/>
  <c r="M1514" i="7"/>
  <c r="M1518" i="7"/>
  <c r="M1522" i="7"/>
  <c r="M1526" i="7"/>
  <c r="M1530" i="7"/>
  <c r="M1534" i="7"/>
  <c r="M1538" i="7"/>
  <c r="M1542" i="7"/>
  <c r="M1546" i="7"/>
  <c r="M1550" i="7"/>
  <c r="M1554" i="7"/>
  <c r="M1558" i="7"/>
  <c r="M1562" i="7"/>
  <c r="M1566" i="7"/>
  <c r="M1474" i="7"/>
  <c r="M1475" i="7"/>
  <c r="M1476" i="7"/>
  <c r="M1477" i="7"/>
  <c r="M1479" i="7"/>
  <c r="M1480" i="7"/>
  <c r="M1481" i="7"/>
  <c r="M1482" i="7"/>
  <c r="M1483" i="7"/>
  <c r="M1484" i="7"/>
  <c r="M1485" i="7"/>
  <c r="M1487" i="7"/>
  <c r="M1488" i="7"/>
  <c r="M1489" i="7"/>
  <c r="M1491" i="7"/>
  <c r="M1492" i="7"/>
  <c r="M1493" i="7"/>
  <c r="M1495" i="7"/>
  <c r="M1496" i="7"/>
  <c r="M1497" i="7"/>
  <c r="M1499" i="7"/>
  <c r="M1500" i="7"/>
  <c r="M1501" i="7"/>
  <c r="M1503" i="7"/>
  <c r="M1504" i="7"/>
  <c r="M1505" i="7"/>
  <c r="M1507" i="7"/>
  <c r="M1508" i="7"/>
  <c r="M1509" i="7"/>
  <c r="M1511" i="7"/>
  <c r="M1512" i="7"/>
  <c r="M1513" i="7"/>
  <c r="M1515" i="7"/>
  <c r="M1516" i="7"/>
  <c r="M1517" i="7"/>
  <c r="M1519" i="7"/>
  <c r="M1520" i="7"/>
  <c r="M1521" i="7"/>
  <c r="M1523" i="7"/>
  <c r="M1524" i="7"/>
  <c r="M1525" i="7"/>
  <c r="M1527" i="7"/>
  <c r="M1528" i="7"/>
  <c r="M1529" i="7"/>
  <c r="M1531" i="7"/>
  <c r="M1532" i="7"/>
  <c r="M1533" i="7"/>
  <c r="M1535" i="7"/>
  <c r="M1536" i="7"/>
  <c r="M1537" i="7"/>
  <c r="M1539" i="7"/>
  <c r="M1540" i="7"/>
  <c r="M1541" i="7"/>
  <c r="M1543" i="7"/>
  <c r="M1544" i="7"/>
  <c r="M1545" i="7"/>
  <c r="M1547" i="7"/>
  <c r="M1548" i="7"/>
  <c r="M1549" i="7"/>
  <c r="M1551" i="7"/>
  <c r="M1552" i="7"/>
  <c r="M1553" i="7"/>
  <c r="M1555" i="7"/>
  <c r="M1556" i="7"/>
  <c r="M1557" i="7"/>
  <c r="M1559" i="7"/>
  <c r="M1560" i="7"/>
  <c r="M1561" i="7"/>
  <c r="M1563" i="7"/>
  <c r="M1564" i="7"/>
  <c r="M1565" i="7"/>
  <c r="M1567" i="7"/>
  <c r="M1568" i="7"/>
  <c r="M1569" i="7"/>
  <c r="M1571" i="7"/>
  <c r="M1572" i="7"/>
  <c r="M1573" i="7"/>
  <c r="M1575" i="7"/>
  <c r="M1576" i="7"/>
  <c r="M1577" i="7"/>
  <c r="M1579" i="7"/>
  <c r="M1580" i="7"/>
  <c r="M1581" i="7"/>
  <c r="M1583" i="7"/>
  <c r="M1584" i="7"/>
  <c r="M1585" i="7"/>
  <c r="M1587" i="7"/>
  <c r="M1588" i="7"/>
  <c r="M1589" i="7"/>
  <c r="M1591" i="7"/>
  <c r="M1592" i="7"/>
  <c r="M1593" i="7"/>
  <c r="M1595" i="7"/>
  <c r="M1596" i="7"/>
  <c r="M1597" i="7"/>
  <c r="M1599" i="7"/>
  <c r="M1600" i="7"/>
  <c r="M1601" i="7"/>
  <c r="M1603" i="7"/>
  <c r="M1604" i="7"/>
  <c r="M1605" i="7"/>
  <c r="M1607" i="7"/>
  <c r="M1608" i="7"/>
  <c r="M1609" i="7"/>
  <c r="M1611" i="7"/>
  <c r="M1612" i="7"/>
  <c r="M1613" i="7"/>
  <c r="M1615" i="7"/>
  <c r="M1616" i="7"/>
  <c r="M1617" i="7"/>
  <c r="M1619" i="7"/>
  <c r="M1620" i="7"/>
  <c r="M1621" i="7"/>
  <c r="M1623" i="7"/>
  <c r="M1624" i="7"/>
  <c r="M1625" i="7"/>
  <c r="M1627" i="7"/>
  <c r="M1628" i="7"/>
  <c r="M1629" i="7"/>
  <c r="M1631" i="7"/>
  <c r="M1632" i="7"/>
  <c r="M1633" i="7"/>
  <c r="M1635" i="7"/>
  <c r="M1636" i="7"/>
  <c r="M1637" i="7"/>
  <c r="M1639" i="7"/>
  <c r="M1640" i="7"/>
  <c r="M1641" i="7"/>
  <c r="M1643" i="7"/>
  <c r="M1644" i="7"/>
  <c r="M1645" i="7"/>
  <c r="M1647" i="7"/>
  <c r="M1648" i="7"/>
  <c r="M1649" i="7"/>
  <c r="M1651" i="7"/>
  <c r="M1652" i="7"/>
  <c r="M1653" i="7"/>
  <c r="M1655" i="7"/>
  <c r="M1656" i="7"/>
  <c r="M1657" i="7"/>
  <c r="M1659" i="7"/>
  <c r="M1660" i="7"/>
  <c r="M1661" i="7"/>
  <c r="M1663" i="7"/>
  <c r="M1664" i="7"/>
  <c r="M1665" i="7"/>
  <c r="M1667" i="7"/>
  <c r="M1668" i="7"/>
  <c r="M1669" i="7"/>
  <c r="M1671" i="7"/>
  <c r="M1672" i="7"/>
  <c r="M1673" i="7"/>
  <c r="M1675" i="7"/>
  <c r="M1676" i="7"/>
  <c r="M1677" i="7"/>
  <c r="M1679" i="7"/>
  <c r="M1680" i="7"/>
  <c r="M1681" i="7"/>
  <c r="M1683" i="7"/>
  <c r="M1684" i="7"/>
  <c r="M1685" i="7"/>
  <c r="M1687" i="7"/>
  <c r="M1688" i="7"/>
  <c r="M1689" i="7"/>
  <c r="M1691" i="7"/>
  <c r="M1692" i="7"/>
  <c r="M1693" i="7"/>
  <c r="M1695" i="7"/>
  <c r="M1696" i="7"/>
  <c r="M1697" i="7"/>
  <c r="M1699" i="7"/>
  <c r="M1700" i="7"/>
  <c r="M1701" i="7"/>
  <c r="M1703" i="7"/>
  <c r="M1704" i="7"/>
  <c r="M1705" i="7"/>
  <c r="M1707" i="7"/>
  <c r="M1708" i="7"/>
  <c r="M1709" i="7"/>
  <c r="M1711" i="7"/>
  <c r="M1712" i="7"/>
  <c r="M1713" i="7"/>
  <c r="M1715" i="7"/>
  <c r="M1716" i="7"/>
  <c r="M1717" i="7"/>
  <c r="M1719" i="7"/>
  <c r="M1720" i="7"/>
  <c r="M1721" i="7"/>
  <c r="M1723" i="7"/>
  <c r="M1724" i="7"/>
  <c r="M1725" i="7"/>
  <c r="M1727" i="7"/>
  <c r="M1728" i="7"/>
  <c r="M1729" i="7"/>
  <c r="M1731" i="7"/>
  <c r="M1732" i="7"/>
  <c r="M1733" i="7"/>
  <c r="M1735" i="7"/>
  <c r="M1736" i="7"/>
  <c r="M1737" i="7"/>
  <c r="M1739" i="7"/>
  <c r="M1740" i="7"/>
  <c r="M1741" i="7"/>
  <c r="M1743" i="7"/>
  <c r="M1744" i="7"/>
  <c r="M1745" i="7"/>
  <c r="M1747" i="7"/>
  <c r="M1748" i="7"/>
  <c r="M1749" i="7"/>
  <c r="M1751" i="7"/>
  <c r="M1752" i="7"/>
  <c r="M1753" i="7"/>
  <c r="M1755" i="7"/>
  <c r="M1756" i="7"/>
  <c r="M1757" i="7"/>
  <c r="M1759" i="7"/>
  <c r="M1760" i="7"/>
  <c r="M1761" i="7"/>
  <c r="M1763" i="7"/>
  <c r="M1764" i="7"/>
  <c r="M1765" i="7"/>
  <c r="M1767" i="7"/>
  <c r="M1768" i="7"/>
  <c r="M1769" i="7"/>
  <c r="M1771" i="7"/>
  <c r="M1772" i="7"/>
  <c r="M1773" i="7"/>
  <c r="M1775" i="7"/>
  <c r="M1776" i="7"/>
  <c r="M1777" i="7"/>
  <c r="M1779" i="7"/>
  <c r="M1780" i="7"/>
  <c r="M1781" i="7"/>
  <c r="M1783" i="7"/>
  <c r="M1784" i="7"/>
  <c r="M1785" i="7"/>
  <c r="M1787" i="7"/>
  <c r="M1788" i="7"/>
  <c r="M1789" i="7"/>
  <c r="M1791" i="7"/>
  <c r="M1792" i="7"/>
  <c r="M1793" i="7"/>
  <c r="M1795" i="7"/>
  <c r="M1796" i="7"/>
  <c r="M1797" i="7"/>
  <c r="M1799" i="7"/>
  <c r="M1800" i="7"/>
  <c r="M1801" i="7"/>
  <c r="M1803" i="7"/>
  <c r="M1804" i="7"/>
  <c r="M1805" i="7"/>
  <c r="M1807" i="7"/>
  <c r="M1808" i="7"/>
  <c r="M1809" i="7"/>
  <c r="M1811" i="7"/>
  <c r="M1812" i="7"/>
  <c r="M1813" i="7"/>
  <c r="M1815" i="7"/>
  <c r="M1816" i="7"/>
  <c r="M1817" i="7"/>
  <c r="M1819" i="7"/>
  <c r="M1820" i="7"/>
  <c r="M1821" i="7"/>
  <c r="M1823" i="7"/>
  <c r="M1824" i="7"/>
  <c r="M1825" i="7"/>
  <c r="M1827" i="7"/>
  <c r="M1828" i="7"/>
  <c r="M1829" i="7"/>
  <c r="M1831" i="7"/>
  <c r="M1832" i="7"/>
  <c r="M1833" i="7"/>
  <c r="M1835" i="7"/>
  <c r="M1836" i="7"/>
  <c r="M1837" i="7"/>
  <c r="M1839" i="7"/>
  <c r="M1840" i="7"/>
  <c r="M1841" i="7"/>
  <c r="M1843" i="7"/>
  <c r="M1844" i="7"/>
  <c r="M1845" i="7"/>
  <c r="M1847" i="7"/>
  <c r="M1848" i="7"/>
  <c r="M1849" i="7"/>
  <c r="M1851" i="7"/>
  <c r="M1852" i="7"/>
  <c r="M1853" i="7"/>
  <c r="M1855" i="7"/>
  <c r="M1856" i="7"/>
  <c r="M1857" i="7"/>
  <c r="M1859" i="7"/>
  <c r="M1860" i="7"/>
  <c r="M1861" i="7"/>
  <c r="J1767" i="7"/>
  <c r="J1768" i="7"/>
  <c r="J1769" i="7"/>
  <c r="J1770" i="7"/>
  <c r="J1771" i="7"/>
  <c r="J1772" i="7"/>
  <c r="J1773" i="7"/>
  <c r="J1774" i="7"/>
  <c r="J1775" i="7"/>
  <c r="J1776" i="7"/>
  <c r="J1777" i="7"/>
  <c r="J1778" i="7"/>
  <c r="J1779" i="7"/>
  <c r="J1780" i="7"/>
  <c r="J1781" i="7"/>
  <c r="J1782" i="7"/>
  <c r="J1783" i="7"/>
  <c r="J1784" i="7"/>
  <c r="J1785" i="7"/>
  <c r="J1786" i="7"/>
  <c r="J1787" i="7"/>
  <c r="J1788" i="7"/>
  <c r="J1789" i="7"/>
  <c r="J1790" i="7"/>
  <c r="J1791" i="7"/>
  <c r="J1792" i="7"/>
  <c r="J1793" i="7"/>
  <c r="J1794" i="7"/>
  <c r="J1795" i="7"/>
  <c r="J1796" i="7"/>
  <c r="J1797" i="7"/>
  <c r="J1611" i="7"/>
  <c r="J1612" i="7"/>
  <c r="J1615" i="7"/>
  <c r="J1616" i="7"/>
  <c r="J1619" i="7"/>
  <c r="J1620" i="7"/>
  <c r="J1623" i="7"/>
  <c r="J1624" i="7"/>
  <c r="J1627" i="7"/>
  <c r="J1628" i="7"/>
  <c r="J1631" i="7"/>
  <c r="J1632" i="7"/>
  <c r="J1635" i="7"/>
  <c r="J1636" i="7"/>
  <c r="J1639" i="7"/>
  <c r="J1640" i="7"/>
  <c r="J1643" i="7"/>
  <c r="J1644" i="7"/>
  <c r="J1647" i="7"/>
  <c r="J1648" i="7"/>
  <c r="J1651" i="7"/>
  <c r="J1652" i="7"/>
  <c r="J1656" i="7"/>
  <c r="J1659" i="7"/>
  <c r="J1660" i="7"/>
  <c r="J1664" i="7"/>
  <c r="J1667" i="7"/>
  <c r="J1668" i="7"/>
  <c r="J1672" i="7"/>
  <c r="J1675" i="7"/>
  <c r="J1676" i="7"/>
  <c r="J1679" i="7"/>
  <c r="J1680" i="7"/>
  <c r="J1683" i="7"/>
  <c r="J1684" i="7"/>
  <c r="J1687" i="7"/>
  <c r="J1688" i="7"/>
  <c r="J1691" i="7"/>
  <c r="J1692" i="7"/>
  <c r="J1695" i="7"/>
  <c r="J1696" i="7"/>
  <c r="J1699" i="7"/>
  <c r="J1700" i="7"/>
  <c r="J1703" i="7"/>
  <c r="J1704" i="7"/>
  <c r="J1707" i="7"/>
  <c r="J1708" i="7"/>
  <c r="J1711" i="7"/>
  <c r="J1712" i="7"/>
  <c r="J1715" i="7"/>
  <c r="J1716" i="7"/>
  <c r="J1719" i="7"/>
  <c r="J1720" i="7"/>
  <c r="J1723" i="7"/>
  <c r="J1724" i="7"/>
  <c r="J1727" i="7"/>
  <c r="J1728" i="7"/>
  <c r="J1731" i="7"/>
  <c r="J1732" i="7"/>
  <c r="J1733" i="7"/>
  <c r="J1734" i="7"/>
  <c r="J1735" i="7"/>
  <c r="J1736" i="7"/>
  <c r="J1737" i="7"/>
  <c r="J1738" i="7"/>
  <c r="J1739" i="7"/>
  <c r="J1740" i="7"/>
  <c r="J1741" i="7"/>
  <c r="J1742" i="7"/>
  <c r="J1743" i="7"/>
  <c r="J1744" i="7"/>
  <c r="J1745" i="7"/>
  <c r="J1746" i="7"/>
  <c r="J1747" i="7"/>
  <c r="J1748" i="7"/>
  <c r="J1749" i="7"/>
  <c r="J1750" i="7"/>
  <c r="J1751" i="7"/>
  <c r="J1752" i="7"/>
  <c r="J1753" i="7"/>
  <c r="J1754" i="7"/>
  <c r="J1755" i="7"/>
  <c r="J1756" i="7"/>
  <c r="J1757" i="7"/>
  <c r="J1758" i="7"/>
  <c r="J1759" i="7"/>
  <c r="J1760" i="7"/>
  <c r="J1761" i="7"/>
  <c r="J1762" i="7"/>
  <c r="J1763" i="7"/>
  <c r="J1764" i="7"/>
  <c r="J1765" i="7"/>
  <c r="J1766" i="7"/>
  <c r="J1798" i="7"/>
  <c r="J1799" i="7"/>
  <c r="J1815" i="7"/>
  <c r="J1823" i="7"/>
  <c r="J1847" i="7"/>
  <c r="J1855" i="7"/>
  <c r="J1879" i="7"/>
  <c r="J1919" i="7"/>
  <c r="J1655" i="7"/>
  <c r="J1663" i="7"/>
  <c r="J1671" i="7"/>
  <c r="J1887" i="7"/>
  <c r="J1911" i="7"/>
  <c r="J1943" i="7"/>
  <c r="J1951" i="7"/>
  <c r="J1800" i="7"/>
  <c r="J1801" i="7"/>
  <c r="J1802" i="7"/>
  <c r="J1803" i="7"/>
  <c r="J1804" i="7"/>
  <c r="J1805" i="7"/>
  <c r="J1806" i="7"/>
  <c r="J1807" i="7"/>
  <c r="J1808" i="7"/>
  <c r="J1809" i="7"/>
  <c r="J1810" i="7"/>
  <c r="J1811" i="7"/>
  <c r="J1812" i="7"/>
  <c r="J1813" i="7"/>
  <c r="J1814" i="7"/>
  <c r="J1816" i="7"/>
  <c r="J1817" i="7"/>
  <c r="J1818" i="7"/>
  <c r="J1819" i="7"/>
  <c r="J1820" i="7"/>
  <c r="J1821" i="7"/>
  <c r="J1822" i="7"/>
  <c r="J1824" i="7"/>
  <c r="J1825" i="7"/>
  <c r="J1826" i="7"/>
  <c r="J1827" i="7"/>
  <c r="J1828" i="7"/>
  <c r="J1829" i="7"/>
  <c r="J1830" i="7"/>
  <c r="J1831" i="7"/>
  <c r="J1832" i="7"/>
  <c r="J1833" i="7"/>
  <c r="J1834" i="7"/>
  <c r="J1835" i="7"/>
  <c r="J1836" i="7"/>
  <c r="J1837" i="7"/>
  <c r="J1838" i="7"/>
  <c r="J1839" i="7"/>
  <c r="J1840" i="7"/>
  <c r="J1841" i="7"/>
  <c r="J1842" i="7"/>
  <c r="J1843" i="7"/>
  <c r="J1844" i="7"/>
  <c r="J1845" i="7"/>
  <c r="J1846" i="7"/>
  <c r="J1848" i="7"/>
  <c r="J1849" i="7"/>
  <c r="J1850" i="7"/>
  <c r="J1851" i="7"/>
  <c r="J1852" i="7"/>
  <c r="J1853" i="7"/>
  <c r="J1854" i="7"/>
  <c r="J1856" i="7"/>
  <c r="J1857" i="7"/>
  <c r="J1858" i="7"/>
  <c r="J1859" i="7"/>
  <c r="J1860" i="7"/>
  <c r="J1861" i="7"/>
  <c r="J1862" i="7"/>
  <c r="J1863" i="7"/>
  <c r="J1864" i="7"/>
  <c r="J1865" i="7"/>
  <c r="J1866" i="7"/>
  <c r="J1867" i="7"/>
  <c r="J1868" i="7"/>
  <c r="J1869" i="7"/>
  <c r="J1870" i="7"/>
  <c r="J1871" i="7"/>
  <c r="J1872" i="7"/>
  <c r="J1873" i="7"/>
  <c r="J1874" i="7"/>
  <c r="J1875" i="7"/>
  <c r="J1876" i="7"/>
  <c r="J1877" i="7"/>
  <c r="J1878" i="7"/>
  <c r="J1895" i="7"/>
  <c r="J1903" i="7"/>
  <c r="J1927" i="7"/>
  <c r="J1935" i="7"/>
  <c r="J1959" i="7"/>
  <c r="J1880" i="7"/>
  <c r="J1881" i="7"/>
  <c r="J1882" i="7"/>
  <c r="J1883" i="7"/>
  <c r="J1884" i="7"/>
  <c r="J1885" i="7"/>
  <c r="J1886" i="7"/>
  <c r="J1888" i="7"/>
  <c r="J1889" i="7"/>
  <c r="J1890" i="7"/>
  <c r="J1891" i="7"/>
  <c r="J1892" i="7"/>
  <c r="J1893" i="7"/>
  <c r="J1894" i="7"/>
  <c r="J1896" i="7"/>
  <c r="J1897" i="7"/>
  <c r="J1898" i="7"/>
  <c r="J1899" i="7"/>
  <c r="J1900" i="7"/>
  <c r="J1901" i="7"/>
  <c r="J1902" i="7"/>
  <c r="J1904" i="7"/>
  <c r="J1905" i="7"/>
  <c r="J1906" i="7"/>
  <c r="J1907" i="7"/>
  <c r="J1908" i="7"/>
  <c r="J1909" i="7"/>
  <c r="J1910" i="7"/>
  <c r="J1912" i="7"/>
  <c r="J1913" i="7"/>
  <c r="J1914" i="7"/>
  <c r="J1915" i="7"/>
  <c r="J1916" i="7"/>
  <c r="J1917" i="7"/>
  <c r="J1918" i="7"/>
  <c r="J1920" i="7"/>
  <c r="J1921" i="7"/>
  <c r="J1922" i="7"/>
  <c r="J1923" i="7"/>
  <c r="J1924" i="7"/>
  <c r="J1925" i="7"/>
  <c r="J1926" i="7"/>
  <c r="J1928" i="7"/>
  <c r="J1929" i="7"/>
  <c r="J1930" i="7"/>
  <c r="J1931" i="7"/>
  <c r="J1932" i="7"/>
  <c r="J1933" i="7"/>
  <c r="J1934" i="7"/>
  <c r="J1936" i="7"/>
  <c r="J1937" i="7"/>
  <c r="J1938" i="7"/>
  <c r="J1939" i="7"/>
  <c r="J1940" i="7"/>
  <c r="J1941" i="7"/>
  <c r="J1942" i="7"/>
  <c r="J1944" i="7"/>
  <c r="J1945" i="7"/>
  <c r="J1946" i="7"/>
  <c r="J1947" i="7"/>
  <c r="J1948" i="7"/>
  <c r="J1949" i="7"/>
  <c r="J1950" i="7"/>
  <c r="J1952" i="7"/>
  <c r="J1953" i="7"/>
  <c r="J1954" i="7"/>
  <c r="J1955" i="7"/>
  <c r="J1956" i="7"/>
  <c r="J1957" i="7"/>
  <c r="J1958" i="7"/>
  <c r="J1960" i="7"/>
  <c r="J1961" i="7"/>
  <c r="J1962" i="7"/>
  <c r="J1963" i="7"/>
  <c r="J1964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5" i="7"/>
  <c r="J216" i="7"/>
  <c r="J217" i="7"/>
  <c r="J218" i="7"/>
  <c r="J219" i="7"/>
  <c r="J220" i="7"/>
  <c r="J221" i="7"/>
  <c r="J222" i="7"/>
  <c r="J223" i="7"/>
  <c r="J224" i="7"/>
  <c r="J225" i="7"/>
  <c r="J226" i="7"/>
  <c r="J227" i="7"/>
  <c r="J228" i="7"/>
  <c r="J229" i="7"/>
  <c r="J230" i="7"/>
  <c r="J231" i="7"/>
  <c r="J232" i="7"/>
  <c r="J233" i="7"/>
  <c r="J234" i="7"/>
  <c r="J235" i="7"/>
  <c r="J236" i="7"/>
  <c r="J237" i="7"/>
  <c r="J238" i="7"/>
  <c r="J239" i="7"/>
  <c r="J240" i="7"/>
  <c r="J241" i="7"/>
  <c r="J242" i="7"/>
  <c r="J243" i="7"/>
  <c r="J244" i="7"/>
  <c r="J245" i="7"/>
  <c r="J246" i="7"/>
  <c r="J247" i="7"/>
  <c r="J248" i="7"/>
  <c r="J249" i="7"/>
  <c r="J250" i="7"/>
  <c r="J251" i="7"/>
  <c r="J252" i="7"/>
  <c r="J253" i="7"/>
  <c r="J254" i="7"/>
  <c r="J255" i="7"/>
  <c r="J256" i="7"/>
  <c r="J257" i="7"/>
  <c r="J258" i="7"/>
  <c r="J259" i="7"/>
  <c r="J260" i="7"/>
  <c r="J261" i="7"/>
  <c r="J262" i="7"/>
  <c r="J263" i="7"/>
  <c r="J264" i="7"/>
  <c r="J265" i="7"/>
  <c r="J266" i="7"/>
  <c r="J267" i="7"/>
  <c r="J268" i="7"/>
  <c r="J269" i="7"/>
  <c r="J270" i="7"/>
  <c r="J271" i="7"/>
  <c r="J272" i="7"/>
  <c r="J273" i="7"/>
  <c r="J274" i="7"/>
  <c r="J275" i="7"/>
  <c r="J276" i="7"/>
  <c r="J277" i="7"/>
  <c r="J278" i="7"/>
  <c r="J279" i="7"/>
  <c r="J280" i="7"/>
  <c r="J281" i="7"/>
  <c r="J282" i="7"/>
  <c r="J283" i="7"/>
  <c r="J284" i="7"/>
  <c r="J285" i="7"/>
  <c r="J286" i="7"/>
  <c r="J287" i="7"/>
  <c r="J288" i="7"/>
  <c r="J289" i="7"/>
  <c r="J290" i="7"/>
  <c r="J291" i="7"/>
  <c r="J292" i="7"/>
  <c r="J293" i="7"/>
  <c r="J294" i="7"/>
  <c r="J295" i="7"/>
  <c r="J296" i="7"/>
  <c r="J297" i="7"/>
  <c r="J298" i="7"/>
  <c r="J299" i="7"/>
  <c r="J300" i="7"/>
  <c r="J301" i="7"/>
  <c r="J302" i="7"/>
  <c r="J303" i="7"/>
  <c r="J304" i="7"/>
  <c r="J305" i="7"/>
  <c r="J306" i="7"/>
  <c r="J307" i="7"/>
  <c r="J308" i="7"/>
  <c r="J309" i="7"/>
  <c r="J310" i="7"/>
  <c r="J311" i="7"/>
  <c r="J312" i="7"/>
  <c r="J313" i="7"/>
  <c r="J314" i="7"/>
  <c r="J315" i="7"/>
  <c r="J316" i="7"/>
  <c r="J317" i="7"/>
  <c r="J318" i="7"/>
  <c r="J319" i="7"/>
  <c r="J320" i="7"/>
  <c r="J321" i="7"/>
  <c r="J322" i="7"/>
  <c r="J323" i="7"/>
  <c r="J324" i="7"/>
  <c r="J325" i="7"/>
  <c r="J326" i="7"/>
  <c r="J327" i="7"/>
  <c r="J328" i="7"/>
  <c r="J329" i="7"/>
  <c r="J330" i="7"/>
  <c r="J331" i="7"/>
  <c r="J332" i="7"/>
  <c r="J333" i="7"/>
  <c r="J334" i="7"/>
  <c r="J335" i="7"/>
  <c r="J336" i="7"/>
  <c r="J337" i="7"/>
  <c r="J338" i="7"/>
  <c r="J339" i="7"/>
  <c r="J340" i="7"/>
  <c r="J341" i="7"/>
  <c r="J342" i="7"/>
  <c r="J343" i="7"/>
  <c r="J344" i="7"/>
  <c r="J345" i="7"/>
  <c r="J346" i="7"/>
  <c r="J347" i="7"/>
  <c r="J348" i="7"/>
  <c r="J349" i="7"/>
  <c r="J350" i="7"/>
  <c r="J351" i="7"/>
  <c r="J352" i="7"/>
  <c r="J353" i="7"/>
  <c r="J354" i="7"/>
  <c r="J355" i="7"/>
  <c r="J356" i="7"/>
  <c r="J357" i="7"/>
  <c r="J358" i="7"/>
  <c r="J359" i="7"/>
  <c r="J360" i="7"/>
  <c r="J361" i="7"/>
  <c r="J362" i="7"/>
  <c r="J363" i="7"/>
  <c r="J364" i="7"/>
  <c r="J365" i="7"/>
  <c r="J366" i="7"/>
  <c r="J367" i="7"/>
  <c r="J368" i="7"/>
  <c r="J369" i="7"/>
  <c r="J370" i="7"/>
  <c r="J371" i="7"/>
  <c r="J372" i="7"/>
  <c r="J373" i="7"/>
  <c r="J374" i="7"/>
  <c r="J375" i="7"/>
  <c r="J376" i="7"/>
  <c r="J377" i="7"/>
  <c r="J378" i="7"/>
  <c r="J379" i="7"/>
  <c r="J380" i="7"/>
  <c r="J381" i="7"/>
  <c r="J382" i="7"/>
  <c r="J383" i="7"/>
  <c r="J384" i="7"/>
  <c r="J385" i="7"/>
  <c r="J386" i="7"/>
  <c r="J387" i="7"/>
  <c r="J388" i="7"/>
  <c r="J389" i="7"/>
  <c r="J390" i="7"/>
  <c r="J391" i="7"/>
  <c r="J392" i="7"/>
  <c r="J393" i="7"/>
  <c r="J394" i="7"/>
  <c r="J395" i="7"/>
  <c r="J396" i="7"/>
  <c r="J397" i="7"/>
  <c r="J398" i="7"/>
  <c r="J399" i="7"/>
  <c r="J400" i="7"/>
  <c r="J401" i="7"/>
  <c r="J402" i="7"/>
  <c r="J403" i="7"/>
  <c r="J404" i="7"/>
  <c r="J405" i="7"/>
  <c r="J406" i="7"/>
  <c r="J407" i="7"/>
  <c r="J408" i="7"/>
  <c r="J409" i="7"/>
  <c r="J410" i="7"/>
  <c r="J411" i="7"/>
  <c r="J412" i="7"/>
  <c r="J413" i="7"/>
  <c r="J414" i="7"/>
  <c r="J415" i="7"/>
  <c r="J416" i="7"/>
  <c r="J417" i="7"/>
  <c r="J418" i="7"/>
  <c r="J419" i="7"/>
  <c r="J420" i="7"/>
  <c r="J421" i="7"/>
  <c r="J422" i="7"/>
  <c r="J423" i="7"/>
  <c r="J424" i="7"/>
  <c r="J425" i="7"/>
  <c r="J426" i="7"/>
  <c r="J427" i="7"/>
  <c r="J428" i="7"/>
  <c r="J429" i="7"/>
  <c r="J430" i="7"/>
  <c r="J431" i="7"/>
  <c r="J432" i="7"/>
  <c r="J433" i="7"/>
  <c r="J434" i="7"/>
  <c r="J435" i="7"/>
  <c r="J436" i="7"/>
  <c r="J437" i="7"/>
  <c r="J438" i="7"/>
  <c r="J439" i="7"/>
  <c r="J440" i="7"/>
  <c r="J441" i="7"/>
  <c r="J442" i="7"/>
  <c r="J443" i="7"/>
  <c r="J444" i="7"/>
  <c r="J445" i="7"/>
  <c r="J446" i="7"/>
  <c r="J447" i="7"/>
  <c r="J448" i="7"/>
  <c r="J449" i="7"/>
  <c r="J450" i="7"/>
  <c r="J451" i="7"/>
  <c r="J452" i="7"/>
  <c r="J453" i="7"/>
  <c r="J454" i="7"/>
  <c r="J455" i="7"/>
  <c r="J456" i="7"/>
  <c r="J457" i="7"/>
  <c r="J458" i="7"/>
  <c r="J459" i="7"/>
  <c r="J460" i="7"/>
  <c r="J461" i="7"/>
  <c r="J462" i="7"/>
  <c r="J463" i="7"/>
  <c r="J464" i="7"/>
  <c r="J465" i="7"/>
  <c r="J466" i="7"/>
  <c r="J467" i="7"/>
  <c r="J468" i="7"/>
  <c r="J469" i="7"/>
  <c r="J470" i="7"/>
  <c r="J471" i="7"/>
  <c r="J472" i="7"/>
  <c r="J473" i="7"/>
  <c r="J474" i="7"/>
  <c r="J475" i="7"/>
  <c r="J476" i="7"/>
  <c r="J477" i="7"/>
  <c r="J478" i="7"/>
  <c r="J479" i="7"/>
  <c r="J480" i="7"/>
  <c r="J481" i="7"/>
  <c r="J482" i="7"/>
  <c r="J483" i="7"/>
  <c r="J484" i="7"/>
  <c r="J485" i="7"/>
  <c r="J486" i="7"/>
  <c r="J487" i="7"/>
  <c r="J488" i="7"/>
  <c r="J489" i="7"/>
  <c r="J490" i="7"/>
  <c r="J491" i="7"/>
  <c r="J492" i="7"/>
  <c r="J493" i="7"/>
  <c r="J494" i="7"/>
  <c r="J495" i="7"/>
  <c r="J496" i="7"/>
  <c r="J497" i="7"/>
  <c r="J498" i="7"/>
  <c r="J499" i="7"/>
  <c r="J500" i="7"/>
  <c r="J501" i="7"/>
  <c r="J502" i="7"/>
  <c r="J503" i="7"/>
  <c r="J504" i="7"/>
  <c r="J505" i="7"/>
  <c r="J506" i="7"/>
  <c r="J507" i="7"/>
  <c r="J508" i="7"/>
  <c r="J509" i="7"/>
  <c r="J510" i="7"/>
  <c r="J511" i="7"/>
  <c r="J512" i="7"/>
  <c r="J513" i="7"/>
  <c r="J514" i="7"/>
  <c r="J515" i="7"/>
  <c r="J516" i="7"/>
  <c r="J517" i="7"/>
  <c r="J518" i="7"/>
  <c r="J519" i="7"/>
  <c r="J520" i="7"/>
  <c r="J521" i="7"/>
  <c r="J522" i="7"/>
  <c r="J523" i="7"/>
  <c r="J524" i="7"/>
  <c r="J525" i="7"/>
  <c r="J526" i="7"/>
  <c r="J527" i="7"/>
  <c r="J528" i="7"/>
  <c r="J529" i="7"/>
  <c r="J530" i="7"/>
  <c r="J531" i="7"/>
  <c r="J532" i="7"/>
  <c r="J533" i="7"/>
  <c r="J534" i="7"/>
  <c r="J535" i="7"/>
  <c r="J536" i="7"/>
  <c r="J537" i="7"/>
  <c r="J538" i="7"/>
  <c r="J539" i="7"/>
  <c r="J540" i="7"/>
  <c r="J541" i="7"/>
  <c r="J542" i="7"/>
  <c r="J543" i="7"/>
  <c r="J544" i="7"/>
  <c r="J545" i="7"/>
  <c r="J546" i="7"/>
  <c r="J547" i="7"/>
  <c r="J548" i="7"/>
  <c r="J549" i="7"/>
  <c r="J550" i="7"/>
  <c r="J551" i="7"/>
  <c r="J552" i="7"/>
  <c r="J553" i="7"/>
  <c r="J554" i="7"/>
  <c r="J555" i="7"/>
  <c r="J556" i="7"/>
  <c r="J557" i="7"/>
  <c r="J558" i="7"/>
  <c r="J559" i="7"/>
  <c r="J560" i="7"/>
  <c r="J561" i="7"/>
  <c r="J562" i="7"/>
  <c r="J563" i="7"/>
  <c r="J564" i="7"/>
  <c r="J565" i="7"/>
  <c r="J566" i="7"/>
  <c r="J567" i="7"/>
  <c r="J568" i="7"/>
  <c r="J569" i="7"/>
  <c r="J570" i="7"/>
  <c r="J571" i="7"/>
  <c r="J572" i="7"/>
  <c r="J573" i="7"/>
  <c r="J574" i="7"/>
  <c r="J575" i="7"/>
  <c r="J576" i="7"/>
  <c r="J577" i="7"/>
  <c r="J578" i="7"/>
  <c r="J579" i="7"/>
  <c r="J580" i="7"/>
  <c r="J581" i="7"/>
  <c r="J582" i="7"/>
  <c r="J583" i="7"/>
  <c r="J584" i="7"/>
  <c r="J585" i="7"/>
  <c r="J586" i="7"/>
  <c r="J587" i="7"/>
  <c r="J588" i="7"/>
  <c r="J589" i="7"/>
  <c r="J590" i="7"/>
  <c r="J591" i="7"/>
  <c r="J592" i="7"/>
  <c r="J593" i="7"/>
  <c r="J594" i="7"/>
  <c r="J595" i="7"/>
  <c r="J596" i="7"/>
  <c r="J597" i="7"/>
  <c r="J598" i="7"/>
  <c r="J599" i="7"/>
  <c r="J600" i="7"/>
  <c r="J601" i="7"/>
  <c r="J602" i="7"/>
  <c r="J603" i="7"/>
  <c r="J604" i="7"/>
  <c r="J605" i="7"/>
  <c r="J606" i="7"/>
  <c r="J607" i="7"/>
  <c r="J608" i="7"/>
  <c r="J609" i="7"/>
  <c r="J610" i="7"/>
  <c r="J611" i="7"/>
  <c r="J612" i="7"/>
  <c r="J613" i="7"/>
  <c r="J614" i="7"/>
  <c r="J615" i="7"/>
  <c r="J616" i="7"/>
  <c r="J617" i="7"/>
  <c r="J618" i="7"/>
  <c r="J619" i="7"/>
  <c r="J620" i="7"/>
  <c r="J621" i="7"/>
  <c r="J622" i="7"/>
  <c r="J623" i="7"/>
  <c r="J624" i="7"/>
  <c r="J625" i="7"/>
  <c r="J626" i="7"/>
  <c r="J627" i="7"/>
  <c r="J628" i="7"/>
  <c r="J629" i="7"/>
  <c r="J630" i="7"/>
  <c r="J631" i="7"/>
  <c r="J632" i="7"/>
  <c r="J633" i="7"/>
  <c r="J634" i="7"/>
  <c r="J635" i="7"/>
  <c r="J636" i="7"/>
  <c r="J637" i="7"/>
  <c r="J638" i="7"/>
  <c r="J639" i="7"/>
  <c r="J640" i="7"/>
  <c r="J641" i="7"/>
  <c r="J642" i="7"/>
  <c r="J643" i="7"/>
  <c r="J644" i="7"/>
  <c r="J645" i="7"/>
  <c r="J646" i="7"/>
  <c r="J647" i="7"/>
  <c r="J648" i="7"/>
  <c r="J649" i="7"/>
  <c r="J650" i="7"/>
  <c r="J651" i="7"/>
  <c r="J652" i="7"/>
  <c r="J653" i="7"/>
  <c r="J654" i="7"/>
  <c r="J655" i="7"/>
  <c r="J656" i="7"/>
  <c r="J657" i="7"/>
  <c r="J658" i="7"/>
  <c r="J659" i="7"/>
  <c r="J660" i="7"/>
  <c r="J661" i="7"/>
  <c r="J662" i="7"/>
  <c r="J663" i="7"/>
  <c r="J664" i="7"/>
  <c r="J665" i="7"/>
  <c r="J666" i="7"/>
  <c r="J667" i="7"/>
  <c r="J668" i="7"/>
  <c r="J669" i="7"/>
  <c r="J670" i="7"/>
  <c r="J671" i="7"/>
  <c r="J672" i="7"/>
  <c r="J673" i="7"/>
  <c r="J674" i="7"/>
  <c r="J675" i="7"/>
  <c r="J676" i="7"/>
  <c r="J677" i="7"/>
  <c r="J678" i="7"/>
  <c r="J679" i="7"/>
  <c r="J680" i="7"/>
  <c r="J681" i="7"/>
  <c r="J682" i="7"/>
  <c r="J683" i="7"/>
  <c r="J684" i="7"/>
  <c r="J685" i="7"/>
  <c r="J686" i="7"/>
  <c r="J687" i="7"/>
  <c r="J688" i="7"/>
  <c r="J689" i="7"/>
  <c r="J690" i="7"/>
  <c r="J691" i="7"/>
  <c r="J692" i="7"/>
  <c r="J693" i="7"/>
  <c r="J694" i="7"/>
  <c r="J695" i="7"/>
  <c r="J696" i="7"/>
  <c r="J697" i="7"/>
  <c r="J698" i="7"/>
  <c r="J699" i="7"/>
  <c r="J700" i="7"/>
  <c r="J701" i="7"/>
  <c r="J702" i="7"/>
  <c r="J703" i="7"/>
  <c r="J704" i="7"/>
  <c r="J705" i="7"/>
  <c r="J706" i="7"/>
  <c r="J707" i="7"/>
  <c r="J708" i="7"/>
  <c r="J709" i="7"/>
  <c r="J710" i="7"/>
  <c r="J711" i="7"/>
  <c r="J712" i="7"/>
  <c r="J713" i="7"/>
  <c r="J714" i="7"/>
  <c r="J715" i="7"/>
  <c r="J716" i="7"/>
  <c r="J717" i="7"/>
  <c r="J718" i="7"/>
  <c r="J719" i="7"/>
  <c r="J720" i="7"/>
  <c r="J721" i="7"/>
  <c r="J722" i="7"/>
  <c r="J723" i="7"/>
  <c r="J724" i="7"/>
  <c r="J725" i="7"/>
  <c r="J726" i="7"/>
  <c r="J727" i="7"/>
  <c r="J728" i="7"/>
  <c r="J729" i="7"/>
  <c r="J730" i="7"/>
  <c r="J731" i="7"/>
  <c r="J732" i="7"/>
  <c r="J733" i="7"/>
  <c r="J734" i="7"/>
  <c r="J735" i="7"/>
  <c r="J736" i="7"/>
  <c r="J737" i="7"/>
  <c r="J738" i="7"/>
  <c r="J739" i="7"/>
  <c r="J740" i="7"/>
  <c r="J741" i="7"/>
  <c r="J742" i="7"/>
  <c r="J743" i="7"/>
  <c r="J744" i="7"/>
  <c r="J745" i="7"/>
  <c r="J746" i="7"/>
  <c r="J747" i="7"/>
  <c r="J748" i="7"/>
  <c r="J749" i="7"/>
  <c r="J750" i="7"/>
  <c r="J751" i="7"/>
  <c r="J752" i="7"/>
  <c r="J753" i="7"/>
  <c r="J754" i="7"/>
  <c r="J755" i="7"/>
  <c r="J756" i="7"/>
  <c r="J757" i="7"/>
  <c r="J758" i="7"/>
  <c r="J759" i="7"/>
  <c r="J760" i="7"/>
  <c r="J761" i="7"/>
  <c r="J762" i="7"/>
  <c r="J763" i="7"/>
  <c r="J764" i="7"/>
  <c r="J765" i="7"/>
  <c r="J766" i="7"/>
  <c r="J767" i="7"/>
  <c r="J768" i="7"/>
  <c r="J769" i="7"/>
  <c r="J770" i="7"/>
  <c r="J771" i="7"/>
  <c r="J772" i="7"/>
  <c r="J773" i="7"/>
  <c r="J774" i="7"/>
  <c r="J775" i="7"/>
  <c r="J776" i="7"/>
  <c r="J777" i="7"/>
  <c r="J778" i="7"/>
  <c r="J779" i="7"/>
  <c r="J780" i="7"/>
  <c r="J781" i="7"/>
  <c r="J782" i="7"/>
  <c r="J783" i="7"/>
  <c r="J784" i="7"/>
  <c r="J785" i="7"/>
  <c r="J786" i="7"/>
  <c r="J787" i="7"/>
  <c r="J788" i="7"/>
  <c r="J789" i="7"/>
  <c r="J790" i="7"/>
  <c r="J791" i="7"/>
  <c r="J792" i="7"/>
  <c r="J793" i="7"/>
  <c r="J794" i="7"/>
  <c r="J795" i="7"/>
  <c r="J796" i="7"/>
  <c r="J797" i="7"/>
  <c r="J798" i="7"/>
  <c r="J799" i="7"/>
  <c r="J800" i="7"/>
  <c r="J801" i="7"/>
  <c r="J802" i="7"/>
  <c r="J803" i="7"/>
  <c r="J804" i="7"/>
  <c r="J805" i="7"/>
  <c r="J806" i="7"/>
  <c r="J807" i="7"/>
  <c r="J808" i="7"/>
  <c r="J809" i="7"/>
  <c r="J810" i="7"/>
  <c r="J811" i="7"/>
  <c r="J812" i="7"/>
  <c r="J813" i="7"/>
  <c r="J814" i="7"/>
  <c r="J815" i="7"/>
  <c r="J816" i="7"/>
  <c r="J817" i="7"/>
  <c r="J818" i="7"/>
  <c r="J819" i="7"/>
  <c r="J820" i="7"/>
  <c r="J821" i="7"/>
  <c r="J822" i="7"/>
  <c r="J823" i="7"/>
  <c r="J824" i="7"/>
  <c r="J825" i="7"/>
  <c r="J826" i="7"/>
  <c r="J827" i="7"/>
  <c r="J828" i="7"/>
  <c r="J829" i="7"/>
  <c r="J830" i="7"/>
  <c r="J831" i="7"/>
  <c r="J832" i="7"/>
  <c r="J833" i="7"/>
  <c r="J834" i="7"/>
  <c r="J835" i="7"/>
  <c r="J836" i="7"/>
  <c r="J837" i="7"/>
  <c r="J838" i="7"/>
  <c r="J839" i="7"/>
  <c r="J840" i="7"/>
  <c r="J841" i="7"/>
  <c r="J842" i="7"/>
  <c r="J843" i="7"/>
  <c r="J844" i="7"/>
  <c r="J845" i="7"/>
  <c r="J846" i="7"/>
  <c r="J847" i="7"/>
  <c r="J848" i="7"/>
  <c r="J849" i="7"/>
  <c r="J850" i="7"/>
  <c r="J851" i="7"/>
  <c r="J852" i="7"/>
  <c r="J853" i="7"/>
  <c r="J854" i="7"/>
  <c r="J855" i="7"/>
  <c r="J856" i="7"/>
  <c r="J857" i="7"/>
  <c r="J858" i="7"/>
  <c r="J859" i="7"/>
  <c r="J860" i="7"/>
  <c r="J861" i="7"/>
  <c r="J862" i="7"/>
  <c r="J863" i="7"/>
  <c r="J864" i="7"/>
  <c r="J865" i="7"/>
  <c r="J866" i="7"/>
  <c r="J867" i="7"/>
  <c r="J868" i="7"/>
  <c r="J869" i="7"/>
  <c r="J870" i="7"/>
  <c r="J871" i="7"/>
  <c r="J872" i="7"/>
  <c r="J873" i="7"/>
  <c r="J874" i="7"/>
  <c r="J875" i="7"/>
  <c r="J876" i="7"/>
  <c r="J877" i="7"/>
  <c r="J878" i="7"/>
  <c r="J879" i="7"/>
  <c r="J880" i="7"/>
  <c r="J881" i="7"/>
  <c r="J882" i="7"/>
  <c r="J883" i="7"/>
  <c r="J884" i="7"/>
  <c r="J885" i="7"/>
  <c r="J886" i="7"/>
  <c r="J887" i="7"/>
  <c r="J888" i="7"/>
  <c r="J889" i="7"/>
  <c r="J890" i="7"/>
  <c r="J891" i="7"/>
  <c r="J892" i="7"/>
  <c r="J893" i="7"/>
  <c r="J894" i="7"/>
  <c r="J895" i="7"/>
  <c r="J896" i="7"/>
  <c r="J897" i="7"/>
  <c r="J898" i="7"/>
  <c r="J899" i="7"/>
  <c r="J900" i="7"/>
  <c r="J901" i="7"/>
  <c r="J902" i="7"/>
  <c r="J903" i="7"/>
  <c r="J904" i="7"/>
  <c r="J905" i="7"/>
  <c r="J906" i="7"/>
  <c r="J907" i="7"/>
  <c r="J908" i="7"/>
  <c r="J909" i="7"/>
  <c r="J910" i="7"/>
  <c r="J911" i="7"/>
  <c r="J912" i="7"/>
  <c r="J913" i="7"/>
  <c r="J914" i="7"/>
  <c r="J915" i="7"/>
  <c r="J916" i="7"/>
  <c r="J917" i="7"/>
  <c r="J918" i="7"/>
  <c r="J919" i="7"/>
  <c r="J920" i="7"/>
  <c r="J921" i="7"/>
  <c r="J922" i="7"/>
  <c r="J923" i="7"/>
  <c r="J924" i="7"/>
  <c r="J925" i="7"/>
  <c r="J926" i="7"/>
  <c r="J927" i="7"/>
  <c r="J928" i="7"/>
  <c r="J929" i="7"/>
  <c r="J930" i="7"/>
  <c r="J931" i="7"/>
  <c r="J932" i="7"/>
  <c r="J933" i="7"/>
  <c r="J934" i="7"/>
  <c r="J935" i="7"/>
  <c r="J936" i="7"/>
  <c r="J937" i="7"/>
  <c r="J938" i="7"/>
  <c r="J939" i="7"/>
  <c r="J940" i="7"/>
  <c r="J941" i="7"/>
  <c r="J942" i="7"/>
  <c r="J943" i="7"/>
  <c r="J944" i="7"/>
  <c r="J945" i="7"/>
  <c r="J946" i="7"/>
  <c r="J947" i="7"/>
  <c r="J948" i="7"/>
  <c r="J949" i="7"/>
  <c r="J950" i="7"/>
  <c r="J951" i="7"/>
  <c r="J952" i="7"/>
  <c r="J953" i="7"/>
  <c r="J954" i="7"/>
  <c r="J955" i="7"/>
  <c r="J956" i="7"/>
  <c r="J957" i="7"/>
  <c r="J958" i="7"/>
  <c r="J959" i="7"/>
  <c r="J960" i="7"/>
  <c r="J961" i="7"/>
  <c r="J962" i="7"/>
  <c r="J963" i="7"/>
  <c r="J964" i="7"/>
  <c r="J965" i="7"/>
  <c r="J966" i="7"/>
  <c r="J967" i="7"/>
  <c r="J968" i="7"/>
  <c r="J969" i="7"/>
  <c r="J970" i="7"/>
  <c r="J971" i="7"/>
  <c r="J972" i="7"/>
  <c r="J973" i="7"/>
  <c r="J974" i="7"/>
  <c r="J975" i="7"/>
  <c r="J976" i="7"/>
  <c r="J977" i="7"/>
  <c r="J978" i="7"/>
  <c r="J979" i="7"/>
  <c r="J980" i="7"/>
  <c r="J981" i="7"/>
  <c r="J982" i="7"/>
  <c r="J983" i="7"/>
  <c r="J984" i="7"/>
  <c r="J985" i="7"/>
  <c r="J986" i="7"/>
  <c r="J987" i="7"/>
  <c r="J988" i="7"/>
  <c r="J989" i="7"/>
  <c r="J990" i="7"/>
  <c r="J991" i="7"/>
  <c r="J992" i="7"/>
  <c r="J993" i="7"/>
  <c r="J994" i="7"/>
  <c r="J995" i="7"/>
  <c r="J996" i="7"/>
  <c r="J997" i="7"/>
  <c r="J998" i="7"/>
  <c r="J999" i="7"/>
  <c r="J1000" i="7"/>
  <c r="J1001" i="7"/>
  <c r="J1002" i="7"/>
  <c r="J1003" i="7"/>
  <c r="J1004" i="7"/>
  <c r="J1005" i="7"/>
  <c r="J1006" i="7"/>
  <c r="J1007" i="7"/>
  <c r="J1008" i="7"/>
  <c r="J1009" i="7"/>
  <c r="J1010" i="7"/>
  <c r="J1011" i="7"/>
  <c r="J1012" i="7"/>
  <c r="J1013" i="7"/>
  <c r="J1014" i="7"/>
  <c r="J1015" i="7"/>
  <c r="J1016" i="7"/>
  <c r="J1017" i="7"/>
  <c r="J1018" i="7"/>
  <c r="J1019" i="7"/>
  <c r="J1020" i="7"/>
  <c r="J1021" i="7"/>
  <c r="J1022" i="7"/>
  <c r="J1023" i="7"/>
  <c r="J1024" i="7"/>
  <c r="J1025" i="7"/>
  <c r="J1026" i="7"/>
  <c r="J1027" i="7"/>
  <c r="J1028" i="7"/>
  <c r="J1029" i="7"/>
  <c r="J1030" i="7"/>
  <c r="J1031" i="7"/>
  <c r="J1032" i="7"/>
  <c r="J1033" i="7"/>
  <c r="J1034" i="7"/>
  <c r="J1035" i="7"/>
  <c r="J1036" i="7"/>
  <c r="J1037" i="7"/>
  <c r="J1038" i="7"/>
  <c r="J1039" i="7"/>
  <c r="J1040" i="7"/>
  <c r="J1041" i="7"/>
  <c r="J1042" i="7"/>
  <c r="J1043" i="7"/>
  <c r="J1044" i="7"/>
  <c r="J1045" i="7"/>
  <c r="J1046" i="7"/>
  <c r="J1047" i="7"/>
  <c r="J1048" i="7"/>
  <c r="J1049" i="7"/>
  <c r="J1050" i="7"/>
  <c r="J1051" i="7"/>
  <c r="J1052" i="7"/>
  <c r="J1053" i="7"/>
  <c r="J1054" i="7"/>
  <c r="J1055" i="7"/>
  <c r="J1056" i="7"/>
  <c r="J1057" i="7"/>
  <c r="J1058" i="7"/>
  <c r="J1059" i="7"/>
  <c r="J1060" i="7"/>
  <c r="J1061" i="7"/>
  <c r="J1062" i="7"/>
  <c r="J1063" i="7"/>
  <c r="J1064" i="7"/>
  <c r="J1065" i="7"/>
  <c r="J1066" i="7"/>
  <c r="J1067" i="7"/>
  <c r="J1068" i="7"/>
  <c r="J1069" i="7"/>
  <c r="J1070" i="7"/>
  <c r="J1071" i="7"/>
  <c r="J1072" i="7"/>
  <c r="J1073" i="7"/>
  <c r="J1074" i="7"/>
  <c r="J1075" i="7"/>
  <c r="J1076" i="7"/>
  <c r="J1077" i="7"/>
  <c r="J1078" i="7"/>
  <c r="J1079" i="7"/>
  <c r="J1080" i="7"/>
  <c r="J1081" i="7"/>
  <c r="J1082" i="7"/>
  <c r="J1083" i="7"/>
  <c r="J1084" i="7"/>
  <c r="J1085" i="7"/>
  <c r="J1086" i="7"/>
  <c r="J1087" i="7"/>
  <c r="J1088" i="7"/>
  <c r="J1089" i="7"/>
  <c r="J1090" i="7"/>
  <c r="J1091" i="7"/>
  <c r="J1092" i="7"/>
  <c r="J1093" i="7"/>
  <c r="J1094" i="7"/>
  <c r="J1095" i="7"/>
  <c r="J1096" i="7"/>
  <c r="J1097" i="7"/>
  <c r="J1098" i="7"/>
  <c r="J1099" i="7"/>
  <c r="J1100" i="7"/>
  <c r="J1101" i="7"/>
  <c r="J1102" i="7"/>
  <c r="J1103" i="7"/>
  <c r="J1104" i="7"/>
  <c r="J1105" i="7"/>
  <c r="J1106" i="7"/>
  <c r="J1107" i="7"/>
  <c r="J1108" i="7"/>
  <c r="J1109" i="7"/>
  <c r="J1110" i="7"/>
  <c r="J1111" i="7"/>
  <c r="J1112" i="7"/>
  <c r="J1113" i="7"/>
  <c r="J1114" i="7"/>
  <c r="J1115" i="7"/>
  <c r="J1116" i="7"/>
  <c r="J1117" i="7"/>
  <c r="J1118" i="7"/>
  <c r="J1119" i="7"/>
  <c r="J1120" i="7"/>
  <c r="J1121" i="7"/>
  <c r="J1122" i="7"/>
  <c r="J1123" i="7"/>
  <c r="J1124" i="7"/>
  <c r="J1125" i="7"/>
  <c r="J1126" i="7"/>
  <c r="J1127" i="7"/>
  <c r="J1128" i="7"/>
  <c r="J1129" i="7"/>
  <c r="J1130" i="7"/>
  <c r="J1131" i="7"/>
  <c r="J1132" i="7"/>
  <c r="J1133" i="7"/>
  <c r="J1134" i="7"/>
  <c r="J1135" i="7"/>
  <c r="J1136" i="7"/>
  <c r="J1137" i="7"/>
  <c r="J1138" i="7"/>
  <c r="J1139" i="7"/>
  <c r="J1140" i="7"/>
  <c r="J1141" i="7"/>
  <c r="J1142" i="7"/>
  <c r="J1143" i="7"/>
  <c r="J1144" i="7"/>
  <c r="J1145" i="7"/>
  <c r="J1146" i="7"/>
  <c r="J1147" i="7"/>
  <c r="J1148" i="7"/>
  <c r="J1149" i="7"/>
  <c r="J1150" i="7"/>
  <c r="J1151" i="7"/>
  <c r="J1152" i="7"/>
  <c r="J1153" i="7"/>
  <c r="J1154" i="7"/>
  <c r="J1155" i="7"/>
  <c r="J1156" i="7"/>
  <c r="J1157" i="7"/>
  <c r="J1158" i="7"/>
  <c r="J1159" i="7"/>
  <c r="J1160" i="7"/>
  <c r="J1161" i="7"/>
  <c r="J1162" i="7"/>
  <c r="J1163" i="7"/>
  <c r="J1164" i="7"/>
  <c r="J1165" i="7"/>
  <c r="J1166" i="7"/>
  <c r="J1167" i="7"/>
  <c r="J1168" i="7"/>
  <c r="J1169" i="7"/>
  <c r="J1170" i="7"/>
  <c r="J1171" i="7"/>
  <c r="J1172" i="7"/>
  <c r="J1173" i="7"/>
  <c r="J1174" i="7"/>
  <c r="J1175" i="7"/>
  <c r="J1176" i="7"/>
  <c r="J1177" i="7"/>
  <c r="J1178" i="7"/>
  <c r="J1179" i="7"/>
  <c r="J1180" i="7"/>
  <c r="J1181" i="7"/>
  <c r="J1182" i="7"/>
  <c r="J1183" i="7"/>
  <c r="J1184" i="7"/>
  <c r="J1185" i="7"/>
  <c r="J1186" i="7"/>
  <c r="J1187" i="7"/>
  <c r="J1188" i="7"/>
  <c r="J1189" i="7"/>
  <c r="J1190" i="7"/>
  <c r="J1191" i="7"/>
  <c r="J1192" i="7"/>
  <c r="J1193" i="7"/>
  <c r="J1194" i="7"/>
  <c r="J1195" i="7"/>
  <c r="J1196" i="7"/>
  <c r="J1197" i="7"/>
  <c r="J1198" i="7"/>
  <c r="J1199" i="7"/>
  <c r="J1200" i="7"/>
  <c r="J1201" i="7"/>
  <c r="J1202" i="7"/>
  <c r="J1203" i="7"/>
  <c r="J1204" i="7"/>
  <c r="J1205" i="7"/>
  <c r="J1206" i="7"/>
  <c r="J1207" i="7"/>
  <c r="J1208" i="7"/>
  <c r="J1209" i="7"/>
  <c r="J1210" i="7"/>
  <c r="J1211" i="7"/>
  <c r="J1212" i="7"/>
  <c r="J1213" i="7"/>
  <c r="J1214" i="7"/>
  <c r="J1215" i="7"/>
  <c r="J1216" i="7"/>
  <c r="J1217" i="7"/>
  <c r="J1218" i="7"/>
  <c r="J1219" i="7"/>
  <c r="J1220" i="7"/>
  <c r="J1221" i="7"/>
  <c r="J1222" i="7"/>
  <c r="J1223" i="7"/>
  <c r="J1224" i="7"/>
  <c r="J1225" i="7"/>
  <c r="J1226" i="7"/>
  <c r="J1227" i="7"/>
  <c r="J1228" i="7"/>
  <c r="J1229" i="7"/>
  <c r="J1230" i="7"/>
  <c r="J1231" i="7"/>
  <c r="J1232" i="7"/>
  <c r="J1233" i="7"/>
  <c r="J1234" i="7"/>
  <c r="J1235" i="7"/>
  <c r="J1236" i="7"/>
  <c r="J1237" i="7"/>
  <c r="J1238" i="7"/>
  <c r="J1239" i="7"/>
  <c r="J1240" i="7"/>
  <c r="J1241" i="7"/>
  <c r="J1242" i="7"/>
  <c r="J1243" i="7"/>
  <c r="J1244" i="7"/>
  <c r="J1245" i="7"/>
  <c r="J1246" i="7"/>
  <c r="J1247" i="7"/>
  <c r="J1248" i="7"/>
  <c r="J1249" i="7"/>
  <c r="J1250" i="7"/>
  <c r="J1251" i="7"/>
  <c r="J1252" i="7"/>
  <c r="J1253" i="7"/>
  <c r="J1254" i="7"/>
  <c r="J1255" i="7"/>
  <c r="J1256" i="7"/>
  <c r="J1257" i="7"/>
  <c r="J1258" i="7"/>
  <c r="J1259" i="7"/>
  <c r="J1260" i="7"/>
  <c r="J1261" i="7"/>
  <c r="J1262" i="7"/>
  <c r="J1263" i="7"/>
  <c r="J1264" i="7"/>
  <c r="J1265" i="7"/>
  <c r="J1266" i="7"/>
  <c r="J1267" i="7"/>
  <c r="J1268" i="7"/>
  <c r="J1269" i="7"/>
  <c r="J1270" i="7"/>
  <c r="J1271" i="7"/>
  <c r="J1272" i="7"/>
  <c r="J1273" i="7"/>
  <c r="J1274" i="7"/>
  <c r="J1275" i="7"/>
  <c r="J1276" i="7"/>
  <c r="J1277" i="7"/>
  <c r="J1278" i="7"/>
  <c r="J1279" i="7"/>
  <c r="J1280" i="7"/>
  <c r="J1281" i="7"/>
  <c r="J1282" i="7"/>
  <c r="J1283" i="7"/>
  <c r="J1284" i="7"/>
  <c r="J1285" i="7"/>
  <c r="J1286" i="7"/>
  <c r="J1287" i="7"/>
  <c r="J1288" i="7"/>
  <c r="J1289" i="7"/>
  <c r="J1290" i="7"/>
  <c r="J1291" i="7"/>
  <c r="J1292" i="7"/>
  <c r="J1293" i="7"/>
  <c r="J1294" i="7"/>
  <c r="J1295" i="7"/>
  <c r="J1296" i="7"/>
  <c r="J1297" i="7"/>
  <c r="J1298" i="7"/>
  <c r="J1299" i="7"/>
  <c r="J1300" i="7"/>
  <c r="J1301" i="7"/>
  <c r="J1302" i="7"/>
  <c r="J1303" i="7"/>
  <c r="J1304" i="7"/>
  <c r="J1305" i="7"/>
  <c r="J1306" i="7"/>
  <c r="J1307" i="7"/>
  <c r="J1308" i="7"/>
  <c r="J1309" i="7"/>
  <c r="J1310" i="7"/>
  <c r="J1311" i="7"/>
  <c r="J1312" i="7"/>
  <c r="J1313" i="7"/>
  <c r="J1314" i="7"/>
  <c r="J1315" i="7"/>
  <c r="J1316" i="7"/>
  <c r="J1317" i="7"/>
  <c r="J1318" i="7"/>
  <c r="J1319" i="7"/>
  <c r="J1320" i="7"/>
  <c r="J1321" i="7"/>
  <c r="J1322" i="7"/>
  <c r="J1323" i="7"/>
  <c r="J1324" i="7"/>
  <c r="J1325" i="7"/>
  <c r="J1326" i="7"/>
  <c r="J1327" i="7"/>
  <c r="J1328" i="7"/>
  <c r="J1329" i="7"/>
  <c r="J1330" i="7"/>
  <c r="J1331" i="7"/>
  <c r="J1332" i="7"/>
  <c r="J1333" i="7"/>
  <c r="J1334" i="7"/>
  <c r="J1335" i="7"/>
  <c r="J1336" i="7"/>
  <c r="J1337" i="7"/>
  <c r="J1338" i="7"/>
  <c r="J1339" i="7"/>
  <c r="J1340" i="7"/>
  <c r="J1341" i="7"/>
  <c r="J1342" i="7"/>
  <c r="J1343" i="7"/>
  <c r="J1344" i="7"/>
  <c r="J1345" i="7"/>
  <c r="J1346" i="7"/>
  <c r="J1347" i="7"/>
  <c r="J1348" i="7"/>
  <c r="J1349" i="7"/>
  <c r="J1350" i="7"/>
  <c r="J1351" i="7"/>
  <c r="J1352" i="7"/>
  <c r="J1353" i="7"/>
  <c r="J1354" i="7"/>
  <c r="J1355" i="7"/>
  <c r="J1356" i="7"/>
  <c r="J1357" i="7"/>
  <c r="J1358" i="7"/>
  <c r="J1359" i="7"/>
  <c r="J1360" i="7"/>
  <c r="J1361" i="7"/>
  <c r="J1362" i="7"/>
  <c r="J1363" i="7"/>
  <c r="J1364" i="7"/>
  <c r="J1365" i="7"/>
  <c r="J1366" i="7"/>
  <c r="J1367" i="7"/>
  <c r="J1368" i="7"/>
  <c r="J1369" i="7"/>
  <c r="J1370" i="7"/>
  <c r="J1371" i="7"/>
  <c r="J1372" i="7"/>
  <c r="J1373" i="7"/>
  <c r="J1374" i="7"/>
  <c r="J1375" i="7"/>
  <c r="J1376" i="7"/>
  <c r="J1377" i="7"/>
  <c r="J1378" i="7"/>
  <c r="J1379" i="7"/>
  <c r="J1380" i="7"/>
  <c r="J1381" i="7"/>
  <c r="J1382" i="7"/>
  <c r="J1383" i="7"/>
  <c r="J1384" i="7"/>
  <c r="J1385" i="7"/>
  <c r="J1386" i="7"/>
  <c r="J1387" i="7"/>
  <c r="J1388" i="7"/>
  <c r="J1389" i="7"/>
  <c r="J1390" i="7"/>
  <c r="J1391" i="7"/>
  <c r="J1392" i="7"/>
  <c r="J1393" i="7"/>
  <c r="J1394" i="7"/>
  <c r="J1395" i="7"/>
  <c r="J1396" i="7"/>
  <c r="J1397" i="7"/>
  <c r="J1398" i="7"/>
  <c r="J1399" i="7"/>
  <c r="J1400" i="7"/>
  <c r="J1401" i="7"/>
  <c r="J1402" i="7"/>
  <c r="J1403" i="7"/>
  <c r="J1404" i="7"/>
  <c r="J1405" i="7"/>
  <c r="J1406" i="7"/>
  <c r="J1407" i="7"/>
  <c r="J1408" i="7"/>
  <c r="J1409" i="7"/>
  <c r="J1410" i="7"/>
  <c r="J1411" i="7"/>
  <c r="J1412" i="7"/>
  <c r="J1413" i="7"/>
  <c r="J1414" i="7"/>
  <c r="J1415" i="7"/>
  <c r="J1416" i="7"/>
  <c r="J1417" i="7"/>
  <c r="J1418" i="7"/>
  <c r="J1419" i="7"/>
  <c r="J1420" i="7"/>
  <c r="J1421" i="7"/>
  <c r="J1422" i="7"/>
  <c r="J1423" i="7"/>
  <c r="J1424" i="7"/>
  <c r="J1425" i="7"/>
  <c r="J1426" i="7"/>
  <c r="J1427" i="7"/>
  <c r="J1428" i="7"/>
  <c r="J1429" i="7"/>
  <c r="J1430" i="7"/>
  <c r="J1431" i="7"/>
  <c r="J1432" i="7"/>
  <c r="J1433" i="7"/>
  <c r="J1434" i="7"/>
  <c r="J1435" i="7"/>
  <c r="J1436" i="7"/>
  <c r="J1437" i="7"/>
  <c r="J1438" i="7"/>
  <c r="J1439" i="7"/>
  <c r="J1440" i="7"/>
  <c r="J1441" i="7"/>
  <c r="J1442" i="7"/>
  <c r="J1443" i="7"/>
  <c r="J1444" i="7"/>
  <c r="J1445" i="7"/>
  <c r="J1446" i="7"/>
  <c r="J1447" i="7"/>
  <c r="J1448" i="7"/>
  <c r="J1449" i="7"/>
  <c r="J1450" i="7"/>
  <c r="J1451" i="7"/>
  <c r="J1452" i="7"/>
  <c r="J1453" i="7"/>
  <c r="J1454" i="7"/>
  <c r="J1455" i="7"/>
  <c r="J1456" i="7"/>
  <c r="J1457" i="7"/>
  <c r="J1458" i="7"/>
  <c r="J1459" i="7"/>
  <c r="J1460" i="7"/>
  <c r="J1461" i="7"/>
  <c r="J1462" i="7"/>
  <c r="J1463" i="7"/>
  <c r="J1464" i="7"/>
  <c r="J1465" i="7"/>
  <c r="J1466" i="7"/>
  <c r="J1467" i="7"/>
  <c r="J1468" i="7"/>
  <c r="J1469" i="7"/>
  <c r="J1470" i="7"/>
  <c r="J1471" i="7"/>
  <c r="J1472" i="7"/>
  <c r="J1473" i="7"/>
  <c r="J1474" i="7"/>
  <c r="J1475" i="7"/>
  <c r="J1476" i="7"/>
  <c r="J1477" i="7"/>
  <c r="J1478" i="7"/>
  <c r="J1479" i="7"/>
  <c r="J1480" i="7"/>
  <c r="J1481" i="7"/>
  <c r="J1482" i="7"/>
  <c r="J1483" i="7"/>
  <c r="J1484" i="7"/>
  <c r="J1485" i="7"/>
  <c r="J1486" i="7"/>
  <c r="J1487" i="7"/>
  <c r="J1488" i="7"/>
  <c r="J1489" i="7"/>
  <c r="J1490" i="7"/>
  <c r="J1491" i="7"/>
  <c r="J1492" i="7"/>
  <c r="J1493" i="7"/>
  <c r="J1494" i="7"/>
  <c r="J1495" i="7"/>
  <c r="J1496" i="7"/>
  <c r="J1497" i="7"/>
  <c r="J1498" i="7"/>
  <c r="J1499" i="7"/>
  <c r="J1500" i="7"/>
  <c r="J1501" i="7"/>
  <c r="J1502" i="7"/>
  <c r="J1503" i="7"/>
  <c r="J1504" i="7"/>
  <c r="J1505" i="7"/>
  <c r="J1506" i="7"/>
  <c r="J1507" i="7"/>
  <c r="J1508" i="7"/>
  <c r="J1509" i="7"/>
  <c r="J1510" i="7"/>
  <c r="J1511" i="7"/>
  <c r="J1512" i="7"/>
  <c r="J1513" i="7"/>
  <c r="J1514" i="7"/>
  <c r="J1515" i="7"/>
  <c r="J1516" i="7"/>
  <c r="J1517" i="7"/>
  <c r="J1518" i="7"/>
  <c r="J1519" i="7"/>
  <c r="J1520" i="7"/>
  <c r="J1521" i="7"/>
  <c r="J1522" i="7"/>
  <c r="J1523" i="7"/>
  <c r="J1524" i="7"/>
  <c r="J1525" i="7"/>
  <c r="J1526" i="7"/>
  <c r="J1527" i="7"/>
  <c r="J1528" i="7"/>
  <c r="J1529" i="7"/>
  <c r="J1530" i="7"/>
  <c r="J1531" i="7"/>
  <c r="J1532" i="7"/>
  <c r="J1533" i="7"/>
  <c r="J1534" i="7"/>
  <c r="J1535" i="7"/>
  <c r="J1536" i="7"/>
  <c r="J1537" i="7"/>
  <c r="J1538" i="7"/>
  <c r="J1539" i="7"/>
  <c r="J1540" i="7"/>
  <c r="J1541" i="7"/>
  <c r="J1542" i="7"/>
  <c r="J1543" i="7"/>
  <c r="J1544" i="7"/>
  <c r="J1545" i="7"/>
  <c r="J1546" i="7"/>
  <c r="J1547" i="7"/>
  <c r="J1548" i="7"/>
  <c r="J1549" i="7"/>
  <c r="J1550" i="7"/>
  <c r="J1551" i="7"/>
  <c r="J1552" i="7"/>
  <c r="J1553" i="7"/>
  <c r="J1554" i="7"/>
  <c r="J1555" i="7"/>
  <c r="J1556" i="7"/>
  <c r="J1557" i="7"/>
  <c r="J1558" i="7"/>
  <c r="J1559" i="7"/>
  <c r="J1560" i="7"/>
  <c r="J1561" i="7"/>
  <c r="J1562" i="7"/>
  <c r="J1563" i="7"/>
  <c r="J1564" i="7"/>
  <c r="J1565" i="7"/>
  <c r="J1566" i="7"/>
  <c r="J1567" i="7"/>
  <c r="J1568" i="7"/>
  <c r="J1569" i="7"/>
  <c r="J1570" i="7"/>
  <c r="J1571" i="7"/>
  <c r="J1572" i="7"/>
  <c r="J1573" i="7"/>
  <c r="J1574" i="7"/>
  <c r="J1575" i="7"/>
  <c r="J1576" i="7"/>
  <c r="J1577" i="7"/>
  <c r="J1578" i="7"/>
  <c r="J1579" i="7"/>
  <c r="J1580" i="7"/>
  <c r="J1581" i="7"/>
  <c r="J1582" i="7"/>
  <c r="J1583" i="7"/>
  <c r="J1584" i="7"/>
  <c r="J1585" i="7"/>
  <c r="J1586" i="7"/>
  <c r="J1587" i="7"/>
  <c r="J1588" i="7"/>
  <c r="J1589" i="7"/>
  <c r="J1590" i="7"/>
  <c r="J1591" i="7"/>
  <c r="J1592" i="7"/>
  <c r="J1593" i="7"/>
  <c r="J1594" i="7"/>
  <c r="J1595" i="7"/>
  <c r="J1596" i="7"/>
  <c r="J1597" i="7"/>
  <c r="J1598" i="7"/>
  <c r="J1599" i="7"/>
  <c r="J1600" i="7"/>
  <c r="J1601" i="7"/>
  <c r="J1602" i="7"/>
  <c r="J1603" i="7"/>
  <c r="J1604" i="7"/>
  <c r="J1605" i="7"/>
  <c r="J1607" i="7"/>
  <c r="J1608" i="7"/>
  <c r="J1606" i="7"/>
  <c r="J1609" i="7"/>
  <c r="J1610" i="7"/>
  <c r="J1613" i="7"/>
  <c r="J1614" i="7"/>
  <c r="J1617" i="7"/>
  <c r="J1618" i="7"/>
  <c r="J1621" i="7"/>
  <c r="J1622" i="7"/>
  <c r="J1625" i="7"/>
  <c r="J1626" i="7"/>
  <c r="J1629" i="7"/>
  <c r="J1630" i="7"/>
  <c r="J1633" i="7"/>
  <c r="J1634" i="7"/>
  <c r="J1637" i="7"/>
  <c r="J1638" i="7"/>
  <c r="J1641" i="7"/>
  <c r="J1642" i="7"/>
  <c r="J1645" i="7"/>
  <c r="J1646" i="7"/>
  <c r="J1649" i="7"/>
  <c r="J1650" i="7"/>
  <c r="J1653" i="7"/>
  <c r="J1654" i="7"/>
  <c r="J1657" i="7"/>
  <c r="J1658" i="7"/>
  <c r="J1661" i="7"/>
  <c r="J1662" i="7"/>
  <c r="J1665" i="7"/>
  <c r="J1666" i="7"/>
  <c r="J1669" i="7"/>
  <c r="J1670" i="7"/>
  <c r="J1673" i="7"/>
  <c r="J1674" i="7"/>
  <c r="J1677" i="7"/>
  <c r="J1678" i="7"/>
  <c r="J1681" i="7"/>
  <c r="J1682" i="7"/>
  <c r="J1685" i="7"/>
  <c r="J1686" i="7"/>
  <c r="J1689" i="7"/>
  <c r="J1690" i="7"/>
  <c r="J1693" i="7"/>
  <c r="J1694" i="7"/>
  <c r="J1697" i="7"/>
  <c r="J1698" i="7"/>
  <c r="J1701" i="7"/>
  <c r="J1702" i="7"/>
  <c r="J1705" i="7"/>
  <c r="J1706" i="7"/>
  <c r="J1709" i="7"/>
  <c r="J1710" i="7"/>
  <c r="J1713" i="7"/>
  <c r="J1714" i="7"/>
  <c r="J1717" i="7"/>
  <c r="J1718" i="7"/>
  <c r="J1721" i="7"/>
  <c r="J1722" i="7"/>
  <c r="J1725" i="7"/>
  <c r="J1726" i="7"/>
  <c r="J1729" i="7"/>
  <c r="J1730" i="7"/>
  <c r="T17" i="7"/>
  <c r="G4" i="7"/>
  <c r="X3" i="7" l="1"/>
  <c r="G5" i="7"/>
  <c r="X4" i="7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3" i="1"/>
  <c r="K6" i="4"/>
  <c r="L6" i="4"/>
  <c r="K7" i="4"/>
  <c r="L7" i="4"/>
  <c r="K8" i="4"/>
  <c r="L8" i="4"/>
  <c r="K9" i="4"/>
  <c r="L9" i="4"/>
  <c r="K10" i="4"/>
  <c r="L10" i="4"/>
  <c r="K11" i="4"/>
  <c r="L11" i="4"/>
  <c r="K12" i="4"/>
  <c r="L12" i="4"/>
  <c r="K13" i="4"/>
  <c r="L13" i="4"/>
  <c r="K14" i="4"/>
  <c r="L14" i="4"/>
  <c r="K15" i="4"/>
  <c r="L15" i="4"/>
  <c r="K16" i="4"/>
  <c r="L16" i="4"/>
  <c r="K17" i="4"/>
  <c r="L17" i="4"/>
  <c r="K18" i="4"/>
  <c r="L18" i="4"/>
  <c r="K19" i="4"/>
  <c r="L19" i="4"/>
  <c r="K20" i="4"/>
  <c r="L20" i="4"/>
  <c r="K21" i="4"/>
  <c r="L21" i="4"/>
  <c r="K22" i="4"/>
  <c r="L22" i="4"/>
  <c r="K23" i="4"/>
  <c r="L23" i="4"/>
  <c r="K24" i="4"/>
  <c r="L24" i="4"/>
  <c r="K25" i="4"/>
  <c r="L25" i="4"/>
  <c r="K26" i="4"/>
  <c r="L26" i="4"/>
  <c r="K27" i="4"/>
  <c r="L27" i="4"/>
  <c r="K28" i="4"/>
  <c r="L28" i="4"/>
  <c r="K29" i="4"/>
  <c r="L29" i="4"/>
  <c r="K30" i="4"/>
  <c r="L30" i="4"/>
  <c r="K31" i="4"/>
  <c r="L31" i="4"/>
  <c r="K32" i="4"/>
  <c r="L32" i="4"/>
  <c r="K33" i="4"/>
  <c r="L33" i="4"/>
  <c r="K34" i="4"/>
  <c r="L34" i="4"/>
  <c r="K35" i="4"/>
  <c r="L35" i="4"/>
  <c r="L5" i="4"/>
  <c r="K5" i="4"/>
  <c r="I7" i="4"/>
  <c r="I8" i="4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6" i="4"/>
  <c r="I5" i="4"/>
  <c r="H2" i="1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A227" i="4" s="1"/>
  <c r="A228" i="4" s="1"/>
  <c r="A229" i="4" s="1"/>
  <c r="A230" i="4" s="1"/>
  <c r="A231" i="4" s="1"/>
  <c r="A232" i="4" s="1"/>
  <c r="A233" i="4" s="1"/>
  <c r="A234" i="4" s="1"/>
  <c r="A235" i="4" s="1"/>
  <c r="A236" i="4" s="1"/>
  <c r="A237" i="4" s="1"/>
  <c r="A238" i="4" s="1"/>
  <c r="A239" i="4" s="1"/>
  <c r="A240" i="4" s="1"/>
  <c r="A241" i="4" s="1"/>
  <c r="A242" i="4" s="1"/>
  <c r="A243" i="4" s="1"/>
  <c r="A244" i="4" s="1"/>
  <c r="A245" i="4" s="1"/>
  <c r="A246" i="4" s="1"/>
  <c r="A247" i="4" s="1"/>
  <c r="A248" i="4" s="1"/>
  <c r="A249" i="4" s="1"/>
  <c r="A250" i="4" s="1"/>
  <c r="A251" i="4" s="1"/>
  <c r="A252" i="4" s="1"/>
  <c r="A253" i="4" s="1"/>
  <c r="A254" i="4" s="1"/>
  <c r="A255" i="4" s="1"/>
  <c r="A256" i="4" s="1"/>
  <c r="A257" i="4" s="1"/>
  <c r="A258" i="4" s="1"/>
  <c r="A259" i="4" s="1"/>
  <c r="A260" i="4" s="1"/>
  <c r="A261" i="4" s="1"/>
  <c r="A262" i="4" s="1"/>
  <c r="A263" i="4" s="1"/>
  <c r="A264" i="4" s="1"/>
  <c r="A265" i="4" s="1"/>
  <c r="A266" i="4" s="1"/>
  <c r="A267" i="4" s="1"/>
  <c r="A268" i="4" s="1"/>
  <c r="A269" i="4" s="1"/>
  <c r="A270" i="4" s="1"/>
  <c r="A271" i="4" s="1"/>
  <c r="A272" i="4" s="1"/>
  <c r="A273" i="4" s="1"/>
  <c r="A274" i="4" s="1"/>
  <c r="A275" i="4" s="1"/>
  <c r="A276" i="4" s="1"/>
  <c r="A277" i="4" s="1"/>
  <c r="A278" i="4" s="1"/>
  <c r="A279" i="4" s="1"/>
  <c r="A280" i="4" s="1"/>
  <c r="A281" i="4" s="1"/>
  <c r="A282" i="4" s="1"/>
  <c r="A283" i="4" s="1"/>
  <c r="A284" i="4" s="1"/>
  <c r="A285" i="4" s="1"/>
  <c r="A286" i="4" s="1"/>
  <c r="A287" i="4" s="1"/>
  <c r="A288" i="4" s="1"/>
  <c r="A289" i="4" s="1"/>
  <c r="A290" i="4" s="1"/>
  <c r="A291" i="4" s="1"/>
  <c r="A292" i="4" s="1"/>
  <c r="A293" i="4" s="1"/>
  <c r="A294" i="4" s="1"/>
  <c r="A295" i="4" s="1"/>
  <c r="A296" i="4" s="1"/>
  <c r="A297" i="4" s="1"/>
  <c r="A298" i="4" s="1"/>
  <c r="A299" i="4" s="1"/>
  <c r="A300" i="4" s="1"/>
  <c r="A301" i="4" s="1"/>
  <c r="A302" i="4" s="1"/>
  <c r="A303" i="4" s="1"/>
  <c r="A304" i="4" s="1"/>
  <c r="A305" i="4" s="1"/>
  <c r="A306" i="4" s="1"/>
  <c r="A307" i="4" s="1"/>
  <c r="A308" i="4" s="1"/>
  <c r="A309" i="4" s="1"/>
  <c r="A310" i="4" s="1"/>
  <c r="A311" i="4" s="1"/>
  <c r="A312" i="4" s="1"/>
  <c r="A313" i="4" s="1"/>
  <c r="A314" i="4" s="1"/>
  <c r="A315" i="4" s="1"/>
  <c r="A316" i="4" s="1"/>
  <c r="A317" i="4" s="1"/>
  <c r="A318" i="4" s="1"/>
  <c r="A319" i="4" s="1"/>
  <c r="A320" i="4" s="1"/>
  <c r="A321" i="4" s="1"/>
  <c r="A322" i="4" s="1"/>
  <c r="A323" i="4" s="1"/>
  <c r="A324" i="4" s="1"/>
  <c r="A325" i="4" s="1"/>
  <c r="A326" i="4" s="1"/>
  <c r="A327" i="4" s="1"/>
  <c r="A328" i="4" s="1"/>
  <c r="A329" i="4" s="1"/>
  <c r="A330" i="4" s="1"/>
  <c r="A331" i="4" s="1"/>
  <c r="A332" i="4" s="1"/>
  <c r="A333" i="4" s="1"/>
  <c r="A334" i="4" s="1"/>
  <c r="A335" i="4" s="1"/>
  <c r="A336" i="4" s="1"/>
  <c r="A337" i="4" s="1"/>
  <c r="A338" i="4" s="1"/>
  <c r="A339" i="4" s="1"/>
  <c r="A340" i="4" s="1"/>
  <c r="A341" i="4" s="1"/>
  <c r="A342" i="4" s="1"/>
  <c r="A343" i="4" s="1"/>
  <c r="A344" i="4" s="1"/>
  <c r="A345" i="4" s="1"/>
  <c r="A346" i="4" s="1"/>
  <c r="A347" i="4" s="1"/>
  <c r="A348" i="4" s="1"/>
  <c r="A349" i="4" s="1"/>
  <c r="A350" i="4" s="1"/>
  <c r="A351" i="4" s="1"/>
  <c r="A352" i="4" s="1"/>
  <c r="A353" i="4" s="1"/>
  <c r="A354" i="4" s="1"/>
  <c r="A355" i="4" s="1"/>
  <c r="A356" i="4" s="1"/>
  <c r="A357" i="4" s="1"/>
  <c r="A358" i="4" s="1"/>
  <c r="A359" i="4" s="1"/>
  <c r="A360" i="4" s="1"/>
  <c r="A361" i="4" s="1"/>
  <c r="A362" i="4" s="1"/>
  <c r="A363" i="4" s="1"/>
  <c r="A364" i="4" s="1"/>
  <c r="A365" i="4" s="1"/>
  <c r="A366" i="4" s="1"/>
  <c r="A367" i="4" s="1"/>
  <c r="A368" i="4" s="1"/>
  <c r="A369" i="4" s="1"/>
  <c r="A370" i="4" s="1"/>
  <c r="A371" i="4" s="1"/>
  <c r="A372" i="4" s="1"/>
  <c r="A373" i="4" s="1"/>
  <c r="A374" i="4" s="1"/>
  <c r="A375" i="4" s="1"/>
  <c r="A376" i="4" s="1"/>
  <c r="A377" i="4" s="1"/>
  <c r="A378" i="4" s="1"/>
  <c r="A379" i="4" s="1"/>
  <c r="A380" i="4" s="1"/>
  <c r="A381" i="4" s="1"/>
  <c r="A382" i="4" s="1"/>
  <c r="A383" i="4" s="1"/>
  <c r="A384" i="4" s="1"/>
  <c r="A385" i="4" s="1"/>
  <c r="A386" i="4" s="1"/>
  <c r="A387" i="4" s="1"/>
  <c r="A388" i="4" s="1"/>
  <c r="A389" i="4" s="1"/>
  <c r="A390" i="4" s="1"/>
  <c r="A391" i="4" s="1"/>
  <c r="A392" i="4" s="1"/>
  <c r="A393" i="4" s="1"/>
  <c r="A394" i="4" s="1"/>
  <c r="A395" i="4" s="1"/>
  <c r="A396" i="4" s="1"/>
  <c r="A397" i="4" s="1"/>
  <c r="A398" i="4" s="1"/>
  <c r="A399" i="4" s="1"/>
  <c r="A400" i="4" s="1"/>
  <c r="A401" i="4" s="1"/>
  <c r="A402" i="4" s="1"/>
  <c r="A403" i="4" s="1"/>
  <c r="A404" i="4" s="1"/>
  <c r="A405" i="4" s="1"/>
  <c r="A406" i="4" s="1"/>
  <c r="A407" i="4" s="1"/>
  <c r="A408" i="4" s="1"/>
  <c r="A409" i="4" s="1"/>
  <c r="A410" i="4" s="1"/>
  <c r="A411" i="4" s="1"/>
  <c r="A412" i="4" s="1"/>
  <c r="A413" i="4" s="1"/>
  <c r="A414" i="4" s="1"/>
  <c r="A415" i="4" s="1"/>
  <c r="A416" i="4" s="1"/>
  <c r="A417" i="4" s="1"/>
  <c r="A418" i="4" s="1"/>
  <c r="A419" i="4" s="1"/>
  <c r="A420" i="4" s="1"/>
  <c r="A421" i="4" s="1"/>
  <c r="A422" i="4" s="1"/>
  <c r="A423" i="4" s="1"/>
  <c r="A424" i="4" s="1"/>
  <c r="A425" i="4" s="1"/>
  <c r="A426" i="4" s="1"/>
  <c r="A427" i="4" s="1"/>
  <c r="A428" i="4" s="1"/>
  <c r="A429" i="4" s="1"/>
  <c r="A430" i="4" s="1"/>
  <c r="A431" i="4" s="1"/>
  <c r="A432" i="4" s="1"/>
  <c r="A433" i="4" s="1"/>
  <c r="A434" i="4" s="1"/>
  <c r="A435" i="4" s="1"/>
  <c r="A436" i="4" s="1"/>
  <c r="A437" i="4" s="1"/>
  <c r="A438" i="4" s="1"/>
  <c r="A439" i="4" s="1"/>
  <c r="A440" i="4" s="1"/>
  <c r="A441" i="4" s="1"/>
  <c r="A442" i="4" s="1"/>
  <c r="A443" i="4" s="1"/>
  <c r="A444" i="4" s="1"/>
  <c r="A445" i="4" s="1"/>
  <c r="A446" i="4" s="1"/>
  <c r="A447" i="4" s="1"/>
  <c r="A448" i="4" s="1"/>
  <c r="A449" i="4" s="1"/>
  <c r="A450" i="4" s="1"/>
  <c r="A451" i="4" s="1"/>
  <c r="A452" i="4" s="1"/>
  <c r="A453" i="4" s="1"/>
  <c r="A454" i="4" s="1"/>
  <c r="A455" i="4" s="1"/>
  <c r="A456" i="4" s="1"/>
  <c r="A457" i="4" s="1"/>
  <c r="A458" i="4" s="1"/>
  <c r="A459" i="4" s="1"/>
  <c r="A460" i="4" s="1"/>
  <c r="A461" i="4" s="1"/>
  <c r="A462" i="4" s="1"/>
  <c r="A463" i="4" s="1"/>
  <c r="A464" i="4" s="1"/>
  <c r="A465" i="4" s="1"/>
  <c r="A466" i="4" s="1"/>
  <c r="A467" i="4" s="1"/>
  <c r="A468" i="4" s="1"/>
  <c r="A469" i="4" s="1"/>
  <c r="A470" i="4" s="1"/>
  <c r="A471" i="4" s="1"/>
  <c r="A472" i="4" s="1"/>
  <c r="A473" i="4" s="1"/>
  <c r="A474" i="4" s="1"/>
  <c r="A475" i="4" s="1"/>
  <c r="A476" i="4" s="1"/>
  <c r="A477" i="4" s="1"/>
  <c r="A478" i="4" s="1"/>
  <c r="A479" i="4" s="1"/>
  <c r="A480" i="4" s="1"/>
  <c r="A481" i="4" s="1"/>
  <c r="A482" i="4" s="1"/>
  <c r="A483" i="4" s="1"/>
  <c r="A484" i="4" s="1"/>
  <c r="A485" i="4" s="1"/>
  <c r="A486" i="4" s="1"/>
  <c r="A487" i="4" s="1"/>
  <c r="A488" i="4" s="1"/>
  <c r="A489" i="4" s="1"/>
  <c r="A490" i="4" s="1"/>
  <c r="A491" i="4" s="1"/>
  <c r="A492" i="4" s="1"/>
  <c r="A493" i="4" s="1"/>
  <c r="A494" i="4" s="1"/>
  <c r="A495" i="4" s="1"/>
  <c r="A496" i="4" s="1"/>
  <c r="A497" i="4" s="1"/>
  <c r="A498" i="4" s="1"/>
  <c r="A499" i="4" s="1"/>
  <c r="A500" i="4" s="1"/>
  <c r="A501" i="4" s="1"/>
  <c r="A502" i="4" s="1"/>
  <c r="A503" i="4" s="1"/>
  <c r="A504" i="4" s="1"/>
  <c r="A505" i="4" s="1"/>
  <c r="A506" i="4" s="1"/>
  <c r="A507" i="4" s="1"/>
  <c r="A508" i="4" s="1"/>
  <c r="A509" i="4" s="1"/>
  <c r="A510" i="4" s="1"/>
  <c r="A511" i="4" s="1"/>
  <c r="A512" i="4" s="1"/>
  <c r="A513" i="4" s="1"/>
  <c r="A514" i="4" s="1"/>
  <c r="A515" i="4" s="1"/>
  <c r="A516" i="4" s="1"/>
  <c r="A517" i="4" s="1"/>
  <c r="A518" i="4" s="1"/>
  <c r="A519" i="4" s="1"/>
  <c r="A520" i="4" s="1"/>
  <c r="A521" i="4" s="1"/>
  <c r="A522" i="4" s="1"/>
  <c r="A523" i="4" s="1"/>
  <c r="A524" i="4" s="1"/>
  <c r="A525" i="4" s="1"/>
  <c r="A526" i="4" s="1"/>
  <c r="A527" i="4" s="1"/>
  <c r="A528" i="4" s="1"/>
  <c r="A529" i="4" s="1"/>
  <c r="A530" i="4" s="1"/>
  <c r="A531" i="4" s="1"/>
  <c r="A532" i="4" s="1"/>
  <c r="A533" i="4" s="1"/>
  <c r="A534" i="4" s="1"/>
  <c r="A535" i="4" s="1"/>
  <c r="A536" i="4" s="1"/>
  <c r="A537" i="4" s="1"/>
  <c r="A538" i="4" s="1"/>
  <c r="A539" i="4" s="1"/>
  <c r="A540" i="4" s="1"/>
  <c r="A541" i="4" s="1"/>
  <c r="A542" i="4" s="1"/>
  <c r="A543" i="4" s="1"/>
  <c r="A544" i="4" s="1"/>
  <c r="A545" i="4" s="1"/>
  <c r="A546" i="4" s="1"/>
  <c r="A547" i="4" s="1"/>
  <c r="A548" i="4" s="1"/>
  <c r="A549" i="4" s="1"/>
  <c r="A550" i="4" s="1"/>
  <c r="A551" i="4" s="1"/>
  <c r="A552" i="4" s="1"/>
  <c r="A553" i="4" s="1"/>
  <c r="A554" i="4" s="1"/>
  <c r="A555" i="4" s="1"/>
  <c r="A556" i="4" s="1"/>
  <c r="A557" i="4" s="1"/>
  <c r="A558" i="4" s="1"/>
  <c r="A559" i="4" s="1"/>
  <c r="A560" i="4" s="1"/>
  <c r="A561" i="4" s="1"/>
  <c r="A562" i="4" s="1"/>
  <c r="A563" i="4" s="1"/>
  <c r="A564" i="4" s="1"/>
  <c r="A565" i="4" s="1"/>
  <c r="A566" i="4" s="1"/>
  <c r="A567" i="4" s="1"/>
  <c r="A568" i="4" s="1"/>
  <c r="A569" i="4" s="1"/>
  <c r="A570" i="4" s="1"/>
  <c r="A571" i="4" s="1"/>
  <c r="A572" i="4" s="1"/>
  <c r="A573" i="4" s="1"/>
  <c r="A574" i="4" s="1"/>
  <c r="A575" i="4" s="1"/>
  <c r="A576" i="4" s="1"/>
  <c r="A577" i="4" s="1"/>
  <c r="A578" i="4" s="1"/>
  <c r="A579" i="4" s="1"/>
  <c r="A580" i="4" s="1"/>
  <c r="A581" i="4" s="1"/>
  <c r="A582" i="4" s="1"/>
  <c r="A583" i="4" s="1"/>
  <c r="A584" i="4" s="1"/>
  <c r="A585" i="4" s="1"/>
  <c r="A586" i="4" s="1"/>
  <c r="A587" i="4" s="1"/>
  <c r="A588" i="4" s="1"/>
  <c r="A589" i="4" s="1"/>
  <c r="A590" i="4" s="1"/>
  <c r="A591" i="4" s="1"/>
  <c r="A592" i="4" s="1"/>
  <c r="A593" i="4" s="1"/>
  <c r="A594" i="4" s="1"/>
  <c r="A595" i="4" s="1"/>
  <c r="A596" i="4" s="1"/>
  <c r="A597" i="4" s="1"/>
  <c r="A598" i="4" s="1"/>
  <c r="A599" i="4" s="1"/>
  <c r="A600" i="4" s="1"/>
  <c r="A601" i="4" s="1"/>
  <c r="A602" i="4" s="1"/>
  <c r="A603" i="4" s="1"/>
  <c r="A604" i="4" s="1"/>
  <c r="A605" i="4" s="1"/>
  <c r="A606" i="4" s="1"/>
  <c r="A607" i="4" s="1"/>
  <c r="A608" i="4" s="1"/>
  <c r="A609" i="4" s="1"/>
  <c r="A610" i="4" s="1"/>
  <c r="A611" i="4" s="1"/>
  <c r="A612" i="4" s="1"/>
  <c r="A613" i="4" s="1"/>
  <c r="A614" i="4" s="1"/>
  <c r="A615" i="4" s="1"/>
  <c r="A616" i="4" s="1"/>
  <c r="A617" i="4" s="1"/>
  <c r="A618" i="4" s="1"/>
  <c r="A619" i="4" s="1"/>
  <c r="A620" i="4" s="1"/>
  <c r="A621" i="4" s="1"/>
  <c r="A622" i="4" s="1"/>
  <c r="A623" i="4" s="1"/>
  <c r="A624" i="4" s="1"/>
  <c r="A625" i="4" s="1"/>
  <c r="A626" i="4" s="1"/>
  <c r="A627" i="4" s="1"/>
  <c r="A628" i="4" s="1"/>
  <c r="A629" i="4" s="1"/>
  <c r="A630" i="4" s="1"/>
  <c r="A631" i="4" s="1"/>
  <c r="A632" i="4" s="1"/>
  <c r="A633" i="4" s="1"/>
  <c r="A634" i="4" s="1"/>
  <c r="A635" i="4" s="1"/>
  <c r="A636" i="4" s="1"/>
  <c r="A637" i="4" s="1"/>
  <c r="A638" i="4" s="1"/>
  <c r="A639" i="4" s="1"/>
  <c r="A640" i="4" s="1"/>
  <c r="A641" i="4" s="1"/>
  <c r="A642" i="4" s="1"/>
  <c r="A643" i="4" s="1"/>
  <c r="A644" i="4" s="1"/>
  <c r="A645" i="4" s="1"/>
  <c r="A646" i="4" s="1"/>
  <c r="A647" i="4" s="1"/>
  <c r="A648" i="4" s="1"/>
  <c r="A649" i="4" s="1"/>
  <c r="A650" i="4" s="1"/>
  <c r="A651" i="4" s="1"/>
  <c r="A652" i="4" s="1"/>
  <c r="A653" i="4" s="1"/>
  <c r="A654" i="4" s="1"/>
  <c r="A655" i="4" s="1"/>
  <c r="A656" i="4" s="1"/>
  <c r="A657" i="4" s="1"/>
  <c r="A658" i="4" s="1"/>
  <c r="A659" i="4" s="1"/>
  <c r="A660" i="4" s="1"/>
  <c r="A661" i="4" s="1"/>
  <c r="A662" i="4" s="1"/>
  <c r="A663" i="4" s="1"/>
  <c r="A664" i="4" s="1"/>
  <c r="A665" i="4" s="1"/>
  <c r="A666" i="4" s="1"/>
  <c r="A667" i="4" s="1"/>
  <c r="A668" i="4" s="1"/>
  <c r="A669" i="4" s="1"/>
  <c r="A670" i="4" s="1"/>
  <c r="A671" i="4" s="1"/>
  <c r="A672" i="4" s="1"/>
  <c r="A673" i="4" s="1"/>
  <c r="A674" i="4" s="1"/>
  <c r="A675" i="4" s="1"/>
  <c r="A676" i="4" s="1"/>
  <c r="A677" i="4" s="1"/>
  <c r="A678" i="4" s="1"/>
  <c r="A679" i="4" s="1"/>
  <c r="A680" i="4" s="1"/>
  <c r="A681" i="4" s="1"/>
  <c r="A682" i="4" s="1"/>
  <c r="A683" i="4" s="1"/>
  <c r="A684" i="4" s="1"/>
  <c r="A685" i="4" s="1"/>
  <c r="A686" i="4" s="1"/>
  <c r="A687" i="4" s="1"/>
  <c r="A688" i="4" s="1"/>
  <c r="A689" i="4" s="1"/>
  <c r="A690" i="4" s="1"/>
  <c r="A691" i="4" s="1"/>
  <c r="A692" i="4" s="1"/>
  <c r="A693" i="4" s="1"/>
  <c r="A694" i="4" s="1"/>
  <c r="A695" i="4" s="1"/>
  <c r="A696" i="4" s="1"/>
  <c r="A697" i="4" s="1"/>
  <c r="A698" i="4" s="1"/>
  <c r="A699" i="4" s="1"/>
  <c r="A700" i="4" s="1"/>
  <c r="A701" i="4" s="1"/>
  <c r="A702" i="4" s="1"/>
  <c r="A703" i="4" s="1"/>
  <c r="A704" i="4" s="1"/>
  <c r="A705" i="4" s="1"/>
  <c r="A706" i="4" s="1"/>
  <c r="A707" i="4" s="1"/>
  <c r="A708" i="4" s="1"/>
  <c r="A709" i="4" s="1"/>
  <c r="A710" i="4" s="1"/>
  <c r="A711" i="4" s="1"/>
  <c r="A712" i="4" s="1"/>
  <c r="A713" i="4" s="1"/>
  <c r="A714" i="4" s="1"/>
  <c r="A715" i="4" s="1"/>
  <c r="A716" i="4" s="1"/>
  <c r="A717" i="4" s="1"/>
  <c r="A718" i="4" s="1"/>
  <c r="A719" i="4" s="1"/>
  <c r="A720" i="4" s="1"/>
  <c r="A721" i="4" s="1"/>
  <c r="A722" i="4" s="1"/>
  <c r="A723" i="4" s="1"/>
  <c r="A724" i="4" s="1"/>
  <c r="A725" i="4" s="1"/>
  <c r="A726" i="4" s="1"/>
  <c r="A727" i="4" s="1"/>
  <c r="A728" i="4" s="1"/>
  <c r="A729" i="4" s="1"/>
  <c r="A730" i="4" s="1"/>
  <c r="A731" i="4" s="1"/>
  <c r="A732" i="4" s="1"/>
  <c r="A733" i="4" s="1"/>
  <c r="A734" i="4" s="1"/>
  <c r="A735" i="4" s="1"/>
  <c r="A736" i="4" s="1"/>
  <c r="A737" i="4" s="1"/>
  <c r="A738" i="4" s="1"/>
  <c r="A739" i="4" s="1"/>
  <c r="A740" i="4" s="1"/>
  <c r="A741" i="4" s="1"/>
  <c r="A742" i="4" s="1"/>
  <c r="A743" i="4" s="1"/>
  <c r="A744" i="4" s="1"/>
  <c r="A745" i="4" s="1"/>
  <c r="A746" i="4" s="1"/>
  <c r="A747" i="4" s="1"/>
  <c r="A748" i="4" s="1"/>
  <c r="A749" i="4" s="1"/>
  <c r="A750" i="4" s="1"/>
  <c r="A751" i="4" s="1"/>
  <c r="A752" i="4" s="1"/>
  <c r="A753" i="4" s="1"/>
  <c r="A754" i="4" s="1"/>
  <c r="A755" i="4" s="1"/>
  <c r="A756" i="4" s="1"/>
  <c r="A757" i="4" s="1"/>
  <c r="A758" i="4" s="1"/>
  <c r="A759" i="4" s="1"/>
  <c r="A760" i="4" s="1"/>
  <c r="A761" i="4" s="1"/>
  <c r="A762" i="4" s="1"/>
  <c r="A763" i="4" s="1"/>
  <c r="A764" i="4" s="1"/>
  <c r="A765" i="4" s="1"/>
  <c r="A766" i="4" s="1"/>
  <c r="A767" i="4" s="1"/>
  <c r="A768" i="4" s="1"/>
  <c r="A769" i="4" s="1"/>
  <c r="A770" i="4" s="1"/>
  <c r="A771" i="4" s="1"/>
  <c r="A772" i="4" s="1"/>
  <c r="A773" i="4" s="1"/>
  <c r="A774" i="4" s="1"/>
  <c r="A775" i="4" s="1"/>
  <c r="A776" i="4" s="1"/>
  <c r="A777" i="4" s="1"/>
  <c r="A778" i="4" s="1"/>
  <c r="A779" i="4" s="1"/>
  <c r="A780" i="4" s="1"/>
  <c r="A781" i="4" s="1"/>
  <c r="A782" i="4" s="1"/>
  <c r="A783" i="4" s="1"/>
  <c r="A784" i="4" s="1"/>
  <c r="A785" i="4" s="1"/>
  <c r="A786" i="4" s="1"/>
  <c r="A787" i="4" s="1"/>
  <c r="A788" i="4" s="1"/>
  <c r="A789" i="4" s="1"/>
  <c r="A790" i="4" s="1"/>
  <c r="A791" i="4" s="1"/>
  <c r="A792" i="4" s="1"/>
  <c r="A793" i="4" s="1"/>
  <c r="A794" i="4" s="1"/>
  <c r="A795" i="4" s="1"/>
  <c r="A796" i="4" s="1"/>
  <c r="A797" i="4" s="1"/>
  <c r="A798" i="4" s="1"/>
  <c r="A799" i="4" s="1"/>
  <c r="A800" i="4" s="1"/>
  <c r="A801" i="4" s="1"/>
  <c r="A802" i="4" s="1"/>
  <c r="A803" i="4" s="1"/>
  <c r="A804" i="4" s="1"/>
  <c r="A805" i="4" s="1"/>
  <c r="A806" i="4" s="1"/>
  <c r="A807" i="4" s="1"/>
  <c r="A808" i="4" s="1"/>
  <c r="A809" i="4" s="1"/>
  <c r="A810" i="4" s="1"/>
  <c r="A811" i="4" s="1"/>
  <c r="A812" i="4" s="1"/>
  <c r="A813" i="4" s="1"/>
  <c r="A814" i="4" s="1"/>
  <c r="A815" i="4" s="1"/>
  <c r="A816" i="4" s="1"/>
  <c r="A817" i="4" s="1"/>
  <c r="A818" i="4" s="1"/>
  <c r="A819" i="4" s="1"/>
  <c r="A820" i="4" s="1"/>
  <c r="A821" i="4" s="1"/>
  <c r="A822" i="4" s="1"/>
  <c r="A823" i="4" s="1"/>
  <c r="A824" i="4" s="1"/>
  <c r="A825" i="4" s="1"/>
  <c r="A826" i="4" s="1"/>
  <c r="A827" i="4" s="1"/>
  <c r="A828" i="4" s="1"/>
  <c r="A829" i="4" s="1"/>
  <c r="A830" i="4" s="1"/>
  <c r="A831" i="4" s="1"/>
  <c r="A832" i="4" s="1"/>
  <c r="A833" i="4" s="1"/>
  <c r="A834" i="4" s="1"/>
  <c r="A835" i="4" s="1"/>
  <c r="A836" i="4" s="1"/>
  <c r="A837" i="4" s="1"/>
  <c r="A838" i="4" s="1"/>
  <c r="A839" i="4" s="1"/>
  <c r="A840" i="4" s="1"/>
  <c r="A841" i="4" s="1"/>
  <c r="A842" i="4" s="1"/>
  <c r="A843" i="4" s="1"/>
  <c r="A844" i="4" s="1"/>
  <c r="A845" i="4" s="1"/>
  <c r="A846" i="4" s="1"/>
  <c r="A847" i="4" s="1"/>
  <c r="A848" i="4" s="1"/>
  <c r="A849" i="4" s="1"/>
  <c r="A850" i="4" s="1"/>
  <c r="A851" i="4" s="1"/>
  <c r="A852" i="4" s="1"/>
  <c r="A853" i="4" s="1"/>
  <c r="A854" i="4" s="1"/>
  <c r="A855" i="4" s="1"/>
  <c r="A856" i="4" s="1"/>
  <c r="A857" i="4" s="1"/>
  <c r="A858" i="4" s="1"/>
  <c r="A859" i="4" s="1"/>
  <c r="A860" i="4" s="1"/>
  <c r="A861" i="4" s="1"/>
  <c r="A862" i="4" s="1"/>
  <c r="A863" i="4" s="1"/>
  <c r="A864" i="4" s="1"/>
  <c r="A865" i="4" s="1"/>
  <c r="A866" i="4" s="1"/>
  <c r="A867" i="4" s="1"/>
  <c r="A868" i="4" s="1"/>
  <c r="A869" i="4" s="1"/>
  <c r="A870" i="4" s="1"/>
  <c r="A871" i="4" s="1"/>
  <c r="A872" i="4" s="1"/>
  <c r="A873" i="4" s="1"/>
  <c r="A874" i="4" s="1"/>
  <c r="A875" i="4" s="1"/>
  <c r="A876" i="4" s="1"/>
  <c r="A877" i="4" s="1"/>
  <c r="A878" i="4" s="1"/>
  <c r="A879" i="4" s="1"/>
  <c r="A880" i="4" s="1"/>
  <c r="A881" i="4" s="1"/>
  <c r="A882" i="4" s="1"/>
  <c r="A883" i="4" s="1"/>
  <c r="A884" i="4" s="1"/>
  <c r="A885" i="4" s="1"/>
  <c r="A886" i="4" s="1"/>
  <c r="A887" i="4" s="1"/>
  <c r="A888" i="4" s="1"/>
  <c r="A889" i="4" s="1"/>
  <c r="A890" i="4" s="1"/>
  <c r="A891" i="4" s="1"/>
  <c r="A892" i="4" s="1"/>
  <c r="A893" i="4" s="1"/>
  <c r="A894" i="4" s="1"/>
  <c r="A895" i="4" s="1"/>
  <c r="A896" i="4" s="1"/>
  <c r="A897" i="4" s="1"/>
  <c r="A898" i="4" s="1"/>
  <c r="A899" i="4" s="1"/>
  <c r="A900" i="4" s="1"/>
  <c r="A901" i="4" s="1"/>
  <c r="A902" i="4" s="1"/>
  <c r="A903" i="4" s="1"/>
  <c r="A904" i="4" s="1"/>
  <c r="A905" i="4" s="1"/>
  <c r="A906" i="4" s="1"/>
  <c r="A907" i="4" s="1"/>
  <c r="A908" i="4" s="1"/>
  <c r="A909" i="4" s="1"/>
  <c r="A910" i="4" s="1"/>
  <c r="A911" i="4" s="1"/>
  <c r="A912" i="4" s="1"/>
  <c r="A913" i="4" s="1"/>
  <c r="A914" i="4" s="1"/>
  <c r="A915" i="4" s="1"/>
  <c r="A916" i="4" s="1"/>
  <c r="A917" i="4" s="1"/>
  <c r="A918" i="4" s="1"/>
  <c r="A919" i="4" s="1"/>
  <c r="A920" i="4" s="1"/>
  <c r="A921" i="4" s="1"/>
  <c r="A922" i="4" s="1"/>
  <c r="A923" i="4" s="1"/>
  <c r="A924" i="4" s="1"/>
  <c r="A925" i="4" s="1"/>
  <c r="A926" i="4" s="1"/>
  <c r="A927" i="4" s="1"/>
  <c r="A928" i="4" s="1"/>
  <c r="A929" i="4" s="1"/>
  <c r="A930" i="4" s="1"/>
  <c r="A931" i="4" s="1"/>
  <c r="A932" i="4" s="1"/>
  <c r="A933" i="4" s="1"/>
  <c r="A934" i="4" s="1"/>
  <c r="A935" i="4" s="1"/>
  <c r="A936" i="4" s="1"/>
  <c r="A937" i="4" s="1"/>
  <c r="A938" i="4" s="1"/>
  <c r="A939" i="4" s="1"/>
  <c r="A940" i="4" s="1"/>
  <c r="A941" i="4" s="1"/>
  <c r="A942" i="4" s="1"/>
  <c r="A943" i="4" s="1"/>
  <c r="A944" i="4" s="1"/>
  <c r="A945" i="4" s="1"/>
  <c r="A946" i="4" s="1"/>
  <c r="A947" i="4" s="1"/>
  <c r="A948" i="4" s="1"/>
  <c r="A949" i="4" s="1"/>
  <c r="A950" i="4" s="1"/>
  <c r="A951" i="4" s="1"/>
  <c r="A952" i="4" s="1"/>
  <c r="A953" i="4" s="1"/>
  <c r="A954" i="4" s="1"/>
  <c r="A955" i="4" s="1"/>
  <c r="A956" i="4" s="1"/>
  <c r="A957" i="4" s="1"/>
  <c r="A958" i="4" s="1"/>
  <c r="A959" i="4" s="1"/>
  <c r="A960" i="4" s="1"/>
  <c r="A961" i="4" s="1"/>
  <c r="A962" i="4" s="1"/>
  <c r="A963" i="4" s="1"/>
  <c r="A964" i="4" s="1"/>
  <c r="A965" i="4" s="1"/>
  <c r="A966" i="4" s="1"/>
  <c r="A967" i="4" s="1"/>
  <c r="A968" i="4" s="1"/>
  <c r="A969" i="4" s="1"/>
  <c r="A970" i="4" s="1"/>
  <c r="A971" i="4" s="1"/>
  <c r="A972" i="4" s="1"/>
  <c r="A973" i="4" s="1"/>
  <c r="A974" i="4" s="1"/>
  <c r="A975" i="4" s="1"/>
  <c r="A976" i="4" s="1"/>
  <c r="A977" i="4" s="1"/>
  <c r="A978" i="4" s="1"/>
  <c r="A979" i="4" s="1"/>
  <c r="A980" i="4" s="1"/>
  <c r="A981" i="4" s="1"/>
  <c r="A982" i="4" s="1"/>
  <c r="A983" i="4" s="1"/>
  <c r="A984" i="4" s="1"/>
  <c r="A985" i="4" s="1"/>
  <c r="A986" i="4" s="1"/>
  <c r="A987" i="4" s="1"/>
  <c r="A988" i="4" s="1"/>
  <c r="A989" i="4" s="1"/>
  <c r="A990" i="4" s="1"/>
  <c r="A991" i="4" s="1"/>
  <c r="A992" i="4" s="1"/>
  <c r="A993" i="4" s="1"/>
  <c r="A994" i="4" s="1"/>
  <c r="A995" i="4" s="1"/>
  <c r="A996" i="4" s="1"/>
  <c r="A997" i="4" s="1"/>
  <c r="A998" i="4" s="1"/>
  <c r="A999" i="4" s="1"/>
  <c r="A1000" i="4" s="1"/>
  <c r="A1001" i="4" s="1"/>
  <c r="A1002" i="4" s="1"/>
  <c r="A1003" i="4" s="1"/>
  <c r="A1004" i="4" s="1"/>
  <c r="A1005" i="4" s="1"/>
  <c r="A1006" i="4" s="1"/>
  <c r="A1007" i="4" s="1"/>
  <c r="A1008" i="4" s="1"/>
  <c r="A1009" i="4" s="1"/>
  <c r="A1010" i="4" s="1"/>
  <c r="A1011" i="4" s="1"/>
  <c r="A1012" i="4" s="1"/>
  <c r="A1013" i="4" s="1"/>
  <c r="A1014" i="4" s="1"/>
  <c r="A1015" i="4" s="1"/>
  <c r="A1016" i="4" s="1"/>
  <c r="A2" i="4"/>
  <c r="M2" i="1"/>
  <c r="A3" i="1"/>
  <c r="G6" i="7" l="1"/>
  <c r="X5" i="7"/>
  <c r="M3" i="1"/>
  <c r="H3" i="1"/>
  <c r="A4" i="1"/>
  <c r="H4" i="1" s="1"/>
  <c r="M4" i="1"/>
  <c r="A5" i="1"/>
  <c r="H5" i="1" s="1"/>
  <c r="G7" i="7" l="1"/>
  <c r="X6" i="7"/>
  <c r="M5" i="1"/>
  <c r="A6" i="1"/>
  <c r="H6" i="1" s="1"/>
  <c r="G8" i="7" l="1"/>
  <c r="X7" i="7"/>
  <c r="M6" i="1"/>
  <c r="A7" i="1"/>
  <c r="H7" i="1" s="1"/>
  <c r="G9" i="7" l="1"/>
  <c r="X8" i="7"/>
  <c r="A8" i="1"/>
  <c r="H8" i="1" s="1"/>
  <c r="M7" i="1"/>
  <c r="G10" i="7" l="1"/>
  <c r="X9" i="7"/>
  <c r="A9" i="1"/>
  <c r="H9" i="1" s="1"/>
  <c r="M8" i="1"/>
  <c r="G11" i="7" l="1"/>
  <c r="X10" i="7"/>
  <c r="A10" i="1"/>
  <c r="H10" i="1" s="1"/>
  <c r="M9" i="1"/>
  <c r="G12" i="7" l="1"/>
  <c r="X11" i="7"/>
  <c r="A11" i="1"/>
  <c r="H11" i="1" s="1"/>
  <c r="M10" i="1"/>
  <c r="G13" i="7" l="1"/>
  <c r="X12" i="7"/>
  <c r="A12" i="1"/>
  <c r="H12" i="1" s="1"/>
  <c r="M11" i="1"/>
  <c r="G14" i="7" l="1"/>
  <c r="X13" i="7"/>
  <c r="A13" i="1"/>
  <c r="H13" i="1" s="1"/>
  <c r="M12" i="1"/>
  <c r="G15" i="7" l="1"/>
  <c r="X14" i="7"/>
  <c r="A14" i="1"/>
  <c r="H14" i="1" s="1"/>
  <c r="M13" i="1"/>
  <c r="G16" i="7" l="1"/>
  <c r="X15" i="7"/>
  <c r="A15" i="1"/>
  <c r="H15" i="1" s="1"/>
  <c r="M14" i="1"/>
  <c r="G17" i="7" l="1"/>
  <c r="X16" i="7"/>
  <c r="A16" i="1"/>
  <c r="H16" i="1" s="1"/>
  <c r="M15" i="1"/>
  <c r="G18" i="7" l="1"/>
  <c r="X17" i="7"/>
  <c r="A17" i="1"/>
  <c r="H17" i="1" s="1"/>
  <c r="M16" i="1"/>
  <c r="X18" i="7" l="1"/>
  <c r="G19" i="7"/>
  <c r="A18" i="1"/>
  <c r="H18" i="1" s="1"/>
  <c r="M17" i="1"/>
  <c r="G20" i="7" l="1"/>
  <c r="X19" i="7"/>
  <c r="A19" i="1"/>
  <c r="H19" i="1" s="1"/>
  <c r="M18" i="1"/>
  <c r="X20" i="7" l="1"/>
  <c r="G21" i="7"/>
  <c r="A20" i="1"/>
  <c r="H20" i="1" s="1"/>
  <c r="M19" i="1"/>
  <c r="G22" i="7" l="1"/>
  <c r="X21" i="7"/>
  <c r="A21" i="1"/>
  <c r="H21" i="1" s="1"/>
  <c r="M20" i="1"/>
  <c r="X22" i="7" l="1"/>
  <c r="G23" i="7"/>
  <c r="A22" i="1"/>
  <c r="H22" i="1" s="1"/>
  <c r="M21" i="1"/>
  <c r="G24" i="7" l="1"/>
  <c r="X23" i="7"/>
  <c r="A23" i="1"/>
  <c r="H23" i="1" s="1"/>
  <c r="M22" i="1"/>
  <c r="X24" i="7" l="1"/>
  <c r="G25" i="7"/>
  <c r="A24" i="1"/>
  <c r="H24" i="1" s="1"/>
  <c r="M23" i="1"/>
  <c r="G26" i="7" l="1"/>
  <c r="X25" i="7"/>
  <c r="A25" i="1"/>
  <c r="H25" i="1" s="1"/>
  <c r="M24" i="1"/>
  <c r="X26" i="7" l="1"/>
  <c r="G27" i="7"/>
  <c r="A26" i="1"/>
  <c r="H26" i="1" s="1"/>
  <c r="M25" i="1"/>
  <c r="G28" i="7" l="1"/>
  <c r="X27" i="7"/>
  <c r="A27" i="1"/>
  <c r="H27" i="1" s="1"/>
  <c r="M26" i="1"/>
  <c r="X28" i="7" l="1"/>
  <c r="G29" i="7"/>
  <c r="A28" i="1"/>
  <c r="H28" i="1" s="1"/>
  <c r="M27" i="1"/>
  <c r="G30" i="7" l="1"/>
  <c r="X29" i="7"/>
  <c r="A29" i="1"/>
  <c r="H29" i="1" s="1"/>
  <c r="M28" i="1"/>
  <c r="X30" i="7" l="1"/>
  <c r="G31" i="7"/>
  <c r="A30" i="1"/>
  <c r="H30" i="1" s="1"/>
  <c r="M29" i="1"/>
  <c r="G32" i="7" l="1"/>
  <c r="X31" i="7"/>
  <c r="A31" i="1"/>
  <c r="H31" i="1" s="1"/>
  <c r="M30" i="1"/>
  <c r="X32" i="7" l="1"/>
  <c r="G33" i="7"/>
  <c r="A32" i="1"/>
  <c r="H32" i="1" s="1"/>
  <c r="M31" i="1"/>
  <c r="G34" i="7" l="1"/>
  <c r="X33" i="7"/>
  <c r="A33" i="1"/>
  <c r="H33" i="1" s="1"/>
  <c r="M32" i="1"/>
  <c r="X34" i="7" l="1"/>
  <c r="G35" i="7"/>
  <c r="A34" i="1"/>
  <c r="H34" i="1" s="1"/>
  <c r="M33" i="1"/>
  <c r="G36" i="7" l="1"/>
  <c r="X35" i="7"/>
  <c r="A35" i="1"/>
  <c r="H35" i="1" s="1"/>
  <c r="M34" i="1"/>
  <c r="X36" i="7" l="1"/>
  <c r="G37" i="7"/>
  <c r="A36" i="1"/>
  <c r="H36" i="1" s="1"/>
  <c r="M35" i="1"/>
  <c r="G38" i="7" l="1"/>
  <c r="X37" i="7"/>
  <c r="A37" i="1"/>
  <c r="H37" i="1" s="1"/>
  <c r="M36" i="1"/>
  <c r="X38" i="7" l="1"/>
  <c r="G39" i="7"/>
  <c r="A38" i="1"/>
  <c r="H38" i="1" s="1"/>
  <c r="M37" i="1"/>
  <c r="G40" i="7" l="1"/>
  <c r="X39" i="7"/>
  <c r="A39" i="1"/>
  <c r="H39" i="1" s="1"/>
  <c r="M38" i="1"/>
  <c r="X40" i="7" l="1"/>
  <c r="G41" i="7"/>
  <c r="A40" i="1"/>
  <c r="H40" i="1" s="1"/>
  <c r="M39" i="1"/>
  <c r="G42" i="7" l="1"/>
  <c r="X41" i="7"/>
  <c r="A41" i="1"/>
  <c r="H41" i="1" s="1"/>
  <c r="M40" i="1"/>
  <c r="X42" i="7" l="1"/>
  <c r="G43" i="7"/>
  <c r="A42" i="1"/>
  <c r="H42" i="1" s="1"/>
  <c r="M41" i="1"/>
  <c r="G44" i="7" l="1"/>
  <c r="X43" i="7"/>
  <c r="A43" i="1"/>
  <c r="H43" i="1" s="1"/>
  <c r="M42" i="1"/>
  <c r="X44" i="7" l="1"/>
  <c r="G45" i="7"/>
  <c r="A44" i="1"/>
  <c r="H44" i="1" s="1"/>
  <c r="M43" i="1"/>
  <c r="G46" i="7" l="1"/>
  <c r="X45" i="7"/>
  <c r="A45" i="1"/>
  <c r="H45" i="1" s="1"/>
  <c r="M44" i="1"/>
  <c r="X46" i="7" l="1"/>
  <c r="G47" i="7"/>
  <c r="A46" i="1"/>
  <c r="H46" i="1" s="1"/>
  <c r="M45" i="1"/>
  <c r="G48" i="7" l="1"/>
  <c r="X47" i="7"/>
  <c r="A47" i="1"/>
  <c r="H47" i="1" s="1"/>
  <c r="M46" i="1"/>
  <c r="X48" i="7" l="1"/>
  <c r="G49" i="7"/>
  <c r="A48" i="1"/>
  <c r="H48" i="1" s="1"/>
  <c r="M47" i="1"/>
  <c r="G50" i="7" l="1"/>
  <c r="X49" i="7"/>
  <c r="A49" i="1"/>
  <c r="H49" i="1" s="1"/>
  <c r="M48" i="1"/>
  <c r="X50" i="7" l="1"/>
  <c r="G51" i="7"/>
  <c r="A50" i="1"/>
  <c r="H50" i="1" s="1"/>
  <c r="M49" i="1"/>
  <c r="G52" i="7" l="1"/>
  <c r="X51" i="7"/>
  <c r="A51" i="1"/>
  <c r="H51" i="1" s="1"/>
  <c r="M50" i="1"/>
  <c r="X52" i="7" l="1"/>
  <c r="G53" i="7"/>
  <c r="A52" i="1"/>
  <c r="H52" i="1" s="1"/>
  <c r="M51" i="1"/>
  <c r="G54" i="7" l="1"/>
  <c r="X53" i="7"/>
  <c r="A53" i="1"/>
  <c r="H53" i="1" s="1"/>
  <c r="M52" i="1"/>
  <c r="X54" i="7" l="1"/>
  <c r="G55" i="7"/>
  <c r="A54" i="1"/>
  <c r="H54" i="1" s="1"/>
  <c r="M53" i="1"/>
  <c r="G56" i="7" l="1"/>
  <c r="X55" i="7"/>
  <c r="A55" i="1"/>
  <c r="H55" i="1" s="1"/>
  <c r="M54" i="1"/>
  <c r="X56" i="7" l="1"/>
  <c r="G57" i="7"/>
  <c r="A56" i="1"/>
  <c r="H56" i="1" s="1"/>
  <c r="M55" i="1"/>
  <c r="G58" i="7" l="1"/>
  <c r="X57" i="7"/>
  <c r="A57" i="1"/>
  <c r="H57" i="1" s="1"/>
  <c r="M56" i="1"/>
  <c r="X58" i="7" l="1"/>
  <c r="G59" i="7"/>
  <c r="A58" i="1"/>
  <c r="H58" i="1" s="1"/>
  <c r="M57" i="1"/>
  <c r="G60" i="7" l="1"/>
  <c r="X59" i="7"/>
  <c r="A59" i="1"/>
  <c r="H59" i="1" s="1"/>
  <c r="M58" i="1"/>
  <c r="X60" i="7" l="1"/>
  <c r="G61" i="7"/>
  <c r="A60" i="1"/>
  <c r="H60" i="1" s="1"/>
  <c r="M59" i="1"/>
  <c r="G62" i="7" l="1"/>
  <c r="X61" i="7"/>
  <c r="A61" i="1"/>
  <c r="H61" i="1" s="1"/>
  <c r="M60" i="1"/>
  <c r="X62" i="7" l="1"/>
  <c r="G63" i="7"/>
  <c r="A62" i="1"/>
  <c r="H62" i="1" s="1"/>
  <c r="M61" i="1"/>
  <c r="G64" i="7" l="1"/>
  <c r="X63" i="7"/>
  <c r="A63" i="1"/>
  <c r="H63" i="1" s="1"/>
  <c r="M62" i="1"/>
  <c r="X64" i="7" l="1"/>
  <c r="G65" i="7"/>
  <c r="A64" i="1"/>
  <c r="H64" i="1" s="1"/>
  <c r="M63" i="1"/>
  <c r="G66" i="7" l="1"/>
  <c r="X65" i="7"/>
  <c r="A65" i="1"/>
  <c r="H65" i="1" s="1"/>
  <c r="M64" i="1"/>
  <c r="X66" i="7" l="1"/>
  <c r="G67" i="7"/>
  <c r="A66" i="1"/>
  <c r="H66" i="1" s="1"/>
  <c r="M65" i="1"/>
  <c r="G68" i="7" l="1"/>
  <c r="X67" i="7"/>
  <c r="A67" i="1"/>
  <c r="H67" i="1" s="1"/>
  <c r="M66" i="1"/>
  <c r="X68" i="7" l="1"/>
  <c r="G69" i="7"/>
  <c r="A68" i="1"/>
  <c r="H68" i="1" s="1"/>
  <c r="M67" i="1"/>
  <c r="G70" i="7" l="1"/>
  <c r="X69" i="7"/>
  <c r="A69" i="1"/>
  <c r="H69" i="1" s="1"/>
  <c r="M68" i="1"/>
  <c r="X70" i="7" l="1"/>
  <c r="G71" i="7"/>
  <c r="A70" i="1"/>
  <c r="H70" i="1" s="1"/>
  <c r="M69" i="1"/>
  <c r="G72" i="7" l="1"/>
  <c r="X71" i="7"/>
  <c r="A71" i="1"/>
  <c r="H71" i="1" s="1"/>
  <c r="M70" i="1"/>
  <c r="X72" i="7" l="1"/>
  <c r="G73" i="7"/>
  <c r="A72" i="1"/>
  <c r="H72" i="1" s="1"/>
  <c r="M71" i="1"/>
  <c r="G74" i="7" l="1"/>
  <c r="X73" i="7"/>
  <c r="A73" i="1"/>
  <c r="H73" i="1" s="1"/>
  <c r="M72" i="1"/>
  <c r="X74" i="7" l="1"/>
  <c r="G75" i="7"/>
  <c r="A74" i="1"/>
  <c r="H74" i="1" s="1"/>
  <c r="M73" i="1"/>
  <c r="G76" i="7" l="1"/>
  <c r="X75" i="7"/>
  <c r="A75" i="1"/>
  <c r="H75" i="1" s="1"/>
  <c r="M74" i="1"/>
  <c r="X76" i="7" l="1"/>
  <c r="G77" i="7"/>
  <c r="A76" i="1"/>
  <c r="H76" i="1" s="1"/>
  <c r="M75" i="1"/>
  <c r="G78" i="7" l="1"/>
  <c r="X77" i="7"/>
  <c r="A77" i="1"/>
  <c r="H77" i="1" s="1"/>
  <c r="M76" i="1"/>
  <c r="X78" i="7" l="1"/>
  <c r="G79" i="7"/>
  <c r="A78" i="1"/>
  <c r="H78" i="1" s="1"/>
  <c r="M77" i="1"/>
  <c r="G80" i="7" l="1"/>
  <c r="X79" i="7"/>
  <c r="A79" i="1"/>
  <c r="H79" i="1" s="1"/>
  <c r="M78" i="1"/>
  <c r="X80" i="7" l="1"/>
  <c r="G81" i="7"/>
  <c r="A80" i="1"/>
  <c r="H80" i="1" s="1"/>
  <c r="M79" i="1"/>
  <c r="G82" i="7" l="1"/>
  <c r="X81" i="7"/>
  <c r="A81" i="1"/>
  <c r="H81" i="1" s="1"/>
  <c r="M80" i="1"/>
  <c r="X82" i="7" l="1"/>
  <c r="G83" i="7"/>
  <c r="A82" i="1"/>
  <c r="H82" i="1" s="1"/>
  <c r="M81" i="1"/>
  <c r="G84" i="7" l="1"/>
  <c r="X83" i="7"/>
  <c r="A83" i="1"/>
  <c r="H83" i="1" s="1"/>
  <c r="M82" i="1"/>
  <c r="X84" i="7" l="1"/>
  <c r="G85" i="7"/>
  <c r="A84" i="1"/>
  <c r="H84" i="1" s="1"/>
  <c r="M83" i="1"/>
  <c r="G86" i="7" l="1"/>
  <c r="X85" i="7"/>
  <c r="A85" i="1"/>
  <c r="H85" i="1" s="1"/>
  <c r="M84" i="1"/>
  <c r="X86" i="7" l="1"/>
  <c r="G87" i="7"/>
  <c r="A86" i="1"/>
  <c r="H86" i="1" s="1"/>
  <c r="M85" i="1"/>
  <c r="G88" i="7" l="1"/>
  <c r="X87" i="7"/>
  <c r="A87" i="1"/>
  <c r="H87" i="1" s="1"/>
  <c r="M86" i="1"/>
  <c r="X88" i="7" l="1"/>
  <c r="G89" i="7"/>
  <c r="A88" i="1"/>
  <c r="H88" i="1" s="1"/>
  <c r="M87" i="1"/>
  <c r="G90" i="7" l="1"/>
  <c r="X89" i="7"/>
  <c r="A89" i="1"/>
  <c r="H89" i="1" s="1"/>
  <c r="M88" i="1"/>
  <c r="X90" i="7" l="1"/>
  <c r="G91" i="7"/>
  <c r="A90" i="1"/>
  <c r="H90" i="1" s="1"/>
  <c r="M89" i="1"/>
  <c r="G92" i="7" l="1"/>
  <c r="X91" i="7"/>
  <c r="A91" i="1"/>
  <c r="H91" i="1" s="1"/>
  <c r="M90" i="1"/>
  <c r="X92" i="7" l="1"/>
  <c r="G93" i="7"/>
  <c r="A92" i="1"/>
  <c r="H92" i="1" s="1"/>
  <c r="M91" i="1"/>
  <c r="G94" i="7" l="1"/>
  <c r="X93" i="7"/>
  <c r="A93" i="1"/>
  <c r="H93" i="1" s="1"/>
  <c r="M92" i="1"/>
  <c r="X94" i="7" l="1"/>
  <c r="G95" i="7"/>
  <c r="A94" i="1"/>
  <c r="H94" i="1" s="1"/>
  <c r="M93" i="1"/>
  <c r="G96" i="7" l="1"/>
  <c r="X95" i="7"/>
  <c r="A95" i="1"/>
  <c r="H95" i="1" s="1"/>
  <c r="M94" i="1"/>
  <c r="X96" i="7" l="1"/>
  <c r="G97" i="7"/>
  <c r="A96" i="1"/>
  <c r="H96" i="1" s="1"/>
  <c r="M95" i="1"/>
  <c r="G98" i="7" l="1"/>
  <c r="X97" i="7"/>
  <c r="A97" i="1"/>
  <c r="H97" i="1" s="1"/>
  <c r="M96" i="1"/>
  <c r="X98" i="7" l="1"/>
  <c r="G99" i="7"/>
  <c r="A98" i="1"/>
  <c r="H98" i="1" s="1"/>
  <c r="M97" i="1"/>
  <c r="G100" i="7" l="1"/>
  <c r="X99" i="7"/>
  <c r="A99" i="1"/>
  <c r="H99" i="1" s="1"/>
  <c r="M98" i="1"/>
  <c r="X100" i="7" l="1"/>
  <c r="G101" i="7"/>
  <c r="A100" i="1"/>
  <c r="H100" i="1" s="1"/>
  <c r="M99" i="1"/>
  <c r="G102" i="7" l="1"/>
  <c r="X101" i="7"/>
  <c r="A101" i="1"/>
  <c r="H101" i="1" s="1"/>
  <c r="M100" i="1"/>
  <c r="X102" i="7" l="1"/>
  <c r="G103" i="7"/>
  <c r="A102" i="1"/>
  <c r="H102" i="1" s="1"/>
  <c r="M101" i="1"/>
  <c r="G104" i="7" l="1"/>
  <c r="X103" i="7"/>
  <c r="A103" i="1"/>
  <c r="H103" i="1" s="1"/>
  <c r="M102" i="1"/>
  <c r="X104" i="7" l="1"/>
  <c r="G105" i="7"/>
  <c r="A104" i="1"/>
  <c r="H104" i="1" s="1"/>
  <c r="M103" i="1"/>
  <c r="G106" i="7" l="1"/>
  <c r="X105" i="7"/>
  <c r="A105" i="1"/>
  <c r="H105" i="1" s="1"/>
  <c r="M104" i="1"/>
  <c r="X106" i="7" l="1"/>
  <c r="G107" i="7"/>
  <c r="A106" i="1"/>
  <c r="H106" i="1" s="1"/>
  <c r="M105" i="1"/>
  <c r="G108" i="7" l="1"/>
  <c r="X107" i="7"/>
  <c r="A107" i="1"/>
  <c r="H107" i="1" s="1"/>
  <c r="M106" i="1"/>
  <c r="X108" i="7" l="1"/>
  <c r="G109" i="7"/>
  <c r="A108" i="1"/>
  <c r="H108" i="1" s="1"/>
  <c r="M107" i="1"/>
  <c r="G110" i="7" l="1"/>
  <c r="X109" i="7"/>
  <c r="A109" i="1"/>
  <c r="H109" i="1" s="1"/>
  <c r="M108" i="1"/>
  <c r="X110" i="7" l="1"/>
  <c r="G111" i="7"/>
  <c r="A110" i="1"/>
  <c r="H110" i="1" s="1"/>
  <c r="M109" i="1"/>
  <c r="G112" i="7" l="1"/>
  <c r="X111" i="7"/>
  <c r="A111" i="1"/>
  <c r="H111" i="1" s="1"/>
  <c r="M110" i="1"/>
  <c r="X112" i="7" l="1"/>
  <c r="G113" i="7"/>
  <c r="A112" i="1"/>
  <c r="H112" i="1" s="1"/>
  <c r="M111" i="1"/>
  <c r="G114" i="7" l="1"/>
  <c r="X113" i="7"/>
  <c r="A113" i="1"/>
  <c r="H113" i="1" s="1"/>
  <c r="M112" i="1"/>
  <c r="X114" i="7" l="1"/>
  <c r="G115" i="7"/>
  <c r="A114" i="1"/>
  <c r="H114" i="1" s="1"/>
  <c r="M113" i="1"/>
  <c r="G116" i="7" l="1"/>
  <c r="X115" i="7"/>
  <c r="A115" i="1"/>
  <c r="H115" i="1" s="1"/>
  <c r="M114" i="1"/>
  <c r="X116" i="7" l="1"/>
  <c r="G117" i="7"/>
  <c r="A116" i="1"/>
  <c r="H116" i="1" s="1"/>
  <c r="M115" i="1"/>
  <c r="G118" i="7" l="1"/>
  <c r="X117" i="7"/>
  <c r="A117" i="1"/>
  <c r="H117" i="1" s="1"/>
  <c r="M116" i="1"/>
  <c r="X118" i="7" l="1"/>
  <c r="G119" i="7"/>
  <c r="A118" i="1"/>
  <c r="H118" i="1" s="1"/>
  <c r="M117" i="1"/>
  <c r="G120" i="7" l="1"/>
  <c r="X119" i="7"/>
  <c r="A119" i="1"/>
  <c r="H119" i="1" s="1"/>
  <c r="M118" i="1"/>
  <c r="X120" i="7" l="1"/>
  <c r="G121" i="7"/>
  <c r="A120" i="1"/>
  <c r="H120" i="1" s="1"/>
  <c r="M119" i="1"/>
  <c r="G122" i="7" l="1"/>
  <c r="X121" i="7"/>
  <c r="A121" i="1"/>
  <c r="H121" i="1" s="1"/>
  <c r="M120" i="1"/>
  <c r="X122" i="7" l="1"/>
  <c r="G123" i="7"/>
  <c r="A122" i="1"/>
  <c r="H122" i="1" s="1"/>
  <c r="M121" i="1"/>
  <c r="G124" i="7" l="1"/>
  <c r="X123" i="7"/>
  <c r="A123" i="1"/>
  <c r="H123" i="1" s="1"/>
  <c r="M122" i="1"/>
  <c r="X124" i="7" l="1"/>
  <c r="G125" i="7"/>
  <c r="A124" i="1"/>
  <c r="H124" i="1" s="1"/>
  <c r="M123" i="1"/>
  <c r="G126" i="7" l="1"/>
  <c r="X125" i="7"/>
  <c r="A125" i="1"/>
  <c r="H125" i="1" s="1"/>
  <c r="M124" i="1"/>
  <c r="X126" i="7" l="1"/>
  <c r="G127" i="7"/>
  <c r="A126" i="1"/>
  <c r="H126" i="1" s="1"/>
  <c r="M125" i="1"/>
  <c r="G128" i="7" l="1"/>
  <c r="X127" i="7"/>
  <c r="A127" i="1"/>
  <c r="H127" i="1" s="1"/>
  <c r="M126" i="1"/>
  <c r="X128" i="7" l="1"/>
  <c r="G129" i="7"/>
  <c r="A128" i="1"/>
  <c r="H128" i="1" s="1"/>
  <c r="M127" i="1"/>
  <c r="G130" i="7" l="1"/>
  <c r="X129" i="7"/>
  <c r="A129" i="1"/>
  <c r="H129" i="1" s="1"/>
  <c r="M128" i="1"/>
  <c r="X130" i="7" l="1"/>
  <c r="G131" i="7"/>
  <c r="A130" i="1"/>
  <c r="H130" i="1" s="1"/>
  <c r="M129" i="1"/>
  <c r="G132" i="7" l="1"/>
  <c r="X131" i="7"/>
  <c r="A131" i="1"/>
  <c r="H131" i="1" s="1"/>
  <c r="M130" i="1"/>
  <c r="X132" i="7" l="1"/>
  <c r="G133" i="7"/>
  <c r="A132" i="1"/>
  <c r="H132" i="1" s="1"/>
  <c r="M131" i="1"/>
  <c r="G134" i="7" l="1"/>
  <c r="X133" i="7"/>
  <c r="A133" i="1"/>
  <c r="H133" i="1" s="1"/>
  <c r="M132" i="1"/>
  <c r="X134" i="7" l="1"/>
  <c r="G135" i="7"/>
  <c r="A134" i="1"/>
  <c r="H134" i="1" s="1"/>
  <c r="M133" i="1"/>
  <c r="G136" i="7" l="1"/>
  <c r="X135" i="7"/>
  <c r="A135" i="1"/>
  <c r="H135" i="1" s="1"/>
  <c r="M134" i="1"/>
  <c r="X136" i="7" l="1"/>
  <c r="G137" i="7"/>
  <c r="A136" i="1"/>
  <c r="H136" i="1" s="1"/>
  <c r="M135" i="1"/>
  <c r="G138" i="7" l="1"/>
  <c r="X137" i="7"/>
  <c r="A137" i="1"/>
  <c r="H137" i="1" s="1"/>
  <c r="M136" i="1"/>
  <c r="X138" i="7" l="1"/>
  <c r="G139" i="7"/>
  <c r="A138" i="1"/>
  <c r="H138" i="1" s="1"/>
  <c r="M137" i="1"/>
  <c r="G140" i="7" l="1"/>
  <c r="X139" i="7"/>
  <c r="A139" i="1"/>
  <c r="H139" i="1" s="1"/>
  <c r="M138" i="1"/>
  <c r="X140" i="7" l="1"/>
  <c r="G141" i="7"/>
  <c r="A140" i="1"/>
  <c r="H140" i="1" s="1"/>
  <c r="M139" i="1"/>
  <c r="G142" i="7" l="1"/>
  <c r="X141" i="7"/>
  <c r="A141" i="1"/>
  <c r="H141" i="1" s="1"/>
  <c r="M140" i="1"/>
  <c r="X142" i="7" l="1"/>
  <c r="G143" i="7"/>
  <c r="A142" i="1"/>
  <c r="H142" i="1" s="1"/>
  <c r="M141" i="1"/>
  <c r="G144" i="7" l="1"/>
  <c r="X143" i="7"/>
  <c r="A143" i="1"/>
  <c r="H143" i="1" s="1"/>
  <c r="M142" i="1"/>
  <c r="X144" i="7" l="1"/>
  <c r="G145" i="7"/>
  <c r="A144" i="1"/>
  <c r="H144" i="1" s="1"/>
  <c r="M143" i="1"/>
  <c r="G146" i="7" l="1"/>
  <c r="X145" i="7"/>
  <c r="A145" i="1"/>
  <c r="H145" i="1" s="1"/>
  <c r="M144" i="1"/>
  <c r="X146" i="7" l="1"/>
  <c r="G147" i="7"/>
  <c r="A146" i="1"/>
  <c r="H146" i="1" s="1"/>
  <c r="M145" i="1"/>
  <c r="G148" i="7" l="1"/>
  <c r="X147" i="7"/>
  <c r="A147" i="1"/>
  <c r="H147" i="1" s="1"/>
  <c r="M146" i="1"/>
  <c r="X148" i="7" l="1"/>
  <c r="G149" i="7"/>
  <c r="A148" i="1"/>
  <c r="H148" i="1" s="1"/>
  <c r="M147" i="1"/>
  <c r="G150" i="7" l="1"/>
  <c r="X149" i="7"/>
  <c r="A149" i="1"/>
  <c r="H149" i="1" s="1"/>
  <c r="M148" i="1"/>
  <c r="X150" i="7" l="1"/>
  <c r="G151" i="7"/>
  <c r="A150" i="1"/>
  <c r="H150" i="1" s="1"/>
  <c r="M149" i="1"/>
  <c r="G152" i="7" l="1"/>
  <c r="X151" i="7"/>
  <c r="A151" i="1"/>
  <c r="H151" i="1" s="1"/>
  <c r="M150" i="1"/>
  <c r="X152" i="7" l="1"/>
  <c r="G153" i="7"/>
  <c r="A152" i="1"/>
  <c r="H152" i="1" s="1"/>
  <c r="M151" i="1"/>
  <c r="G154" i="7" l="1"/>
  <c r="X153" i="7"/>
  <c r="A153" i="1"/>
  <c r="H153" i="1" s="1"/>
  <c r="M152" i="1"/>
  <c r="X154" i="7" l="1"/>
  <c r="G155" i="7"/>
  <c r="A154" i="1"/>
  <c r="H154" i="1" s="1"/>
  <c r="M153" i="1"/>
  <c r="G156" i="7" l="1"/>
  <c r="X155" i="7"/>
  <c r="A155" i="1"/>
  <c r="H155" i="1" s="1"/>
  <c r="M154" i="1"/>
  <c r="X156" i="7" l="1"/>
  <c r="G157" i="7"/>
  <c r="A156" i="1"/>
  <c r="H156" i="1" s="1"/>
  <c r="M155" i="1"/>
  <c r="G158" i="7" l="1"/>
  <c r="X157" i="7"/>
  <c r="A157" i="1"/>
  <c r="H157" i="1" s="1"/>
  <c r="M156" i="1"/>
  <c r="X158" i="7" l="1"/>
  <c r="G159" i="7"/>
  <c r="A158" i="1"/>
  <c r="H158" i="1" s="1"/>
  <c r="M157" i="1"/>
  <c r="G160" i="7" l="1"/>
  <c r="X159" i="7"/>
  <c r="A159" i="1"/>
  <c r="H159" i="1" s="1"/>
  <c r="M158" i="1"/>
  <c r="X160" i="7" l="1"/>
  <c r="G161" i="7"/>
  <c r="A160" i="1"/>
  <c r="H160" i="1" s="1"/>
  <c r="M159" i="1"/>
  <c r="G162" i="7" l="1"/>
  <c r="X161" i="7"/>
  <c r="A161" i="1"/>
  <c r="H161" i="1" s="1"/>
  <c r="M160" i="1"/>
  <c r="X162" i="7" l="1"/>
  <c r="G163" i="7"/>
  <c r="A162" i="1"/>
  <c r="H162" i="1" s="1"/>
  <c r="M161" i="1"/>
  <c r="G164" i="7" l="1"/>
  <c r="X163" i="7"/>
  <c r="A163" i="1"/>
  <c r="H163" i="1" s="1"/>
  <c r="M162" i="1"/>
  <c r="X164" i="7" l="1"/>
  <c r="G165" i="7"/>
  <c r="A164" i="1"/>
  <c r="H164" i="1" s="1"/>
  <c r="M163" i="1"/>
  <c r="G166" i="7" l="1"/>
  <c r="X165" i="7"/>
  <c r="A165" i="1"/>
  <c r="H165" i="1" s="1"/>
  <c r="M164" i="1"/>
  <c r="X166" i="7" l="1"/>
  <c r="G167" i="7"/>
  <c r="A166" i="1"/>
  <c r="H166" i="1" s="1"/>
  <c r="M165" i="1"/>
  <c r="G168" i="7" l="1"/>
  <c r="X167" i="7"/>
  <c r="A167" i="1"/>
  <c r="H167" i="1" s="1"/>
  <c r="M166" i="1"/>
  <c r="X168" i="7" l="1"/>
  <c r="G169" i="7"/>
  <c r="A168" i="1"/>
  <c r="H168" i="1" s="1"/>
  <c r="M167" i="1"/>
  <c r="G170" i="7" l="1"/>
  <c r="X169" i="7"/>
  <c r="A169" i="1"/>
  <c r="H169" i="1" s="1"/>
  <c r="M168" i="1"/>
  <c r="X170" i="7" l="1"/>
  <c r="G171" i="7"/>
  <c r="A170" i="1"/>
  <c r="H170" i="1" s="1"/>
  <c r="M169" i="1"/>
  <c r="G172" i="7" l="1"/>
  <c r="X171" i="7"/>
  <c r="A171" i="1"/>
  <c r="H171" i="1" s="1"/>
  <c r="M170" i="1"/>
  <c r="X172" i="7" l="1"/>
  <c r="G173" i="7"/>
  <c r="A172" i="1"/>
  <c r="H172" i="1" s="1"/>
  <c r="M171" i="1"/>
  <c r="G174" i="7" l="1"/>
  <c r="X173" i="7"/>
  <c r="A173" i="1"/>
  <c r="H173" i="1" s="1"/>
  <c r="M172" i="1"/>
  <c r="X174" i="7" l="1"/>
  <c r="G175" i="7"/>
  <c r="A174" i="1"/>
  <c r="H174" i="1" s="1"/>
  <c r="M173" i="1"/>
  <c r="G176" i="7" l="1"/>
  <c r="X175" i="7"/>
  <c r="A175" i="1"/>
  <c r="H175" i="1" s="1"/>
  <c r="M174" i="1"/>
  <c r="X176" i="7" l="1"/>
  <c r="G177" i="7"/>
  <c r="A176" i="1"/>
  <c r="H176" i="1" s="1"/>
  <c r="M175" i="1"/>
  <c r="G178" i="7" l="1"/>
  <c r="X177" i="7"/>
  <c r="A177" i="1"/>
  <c r="H177" i="1" s="1"/>
  <c r="M176" i="1"/>
  <c r="X178" i="7" l="1"/>
  <c r="G179" i="7"/>
  <c r="A178" i="1"/>
  <c r="H178" i="1" s="1"/>
  <c r="M177" i="1"/>
  <c r="G180" i="7" l="1"/>
  <c r="X179" i="7"/>
  <c r="A179" i="1"/>
  <c r="H179" i="1" s="1"/>
  <c r="M178" i="1"/>
  <c r="X180" i="7" l="1"/>
  <c r="G181" i="7"/>
  <c r="A180" i="1"/>
  <c r="H180" i="1" s="1"/>
  <c r="M179" i="1"/>
  <c r="G182" i="7" l="1"/>
  <c r="X181" i="7"/>
  <c r="A181" i="1"/>
  <c r="H181" i="1" s="1"/>
  <c r="M180" i="1"/>
  <c r="X182" i="7" l="1"/>
  <c r="G183" i="7"/>
  <c r="A182" i="1"/>
  <c r="H182" i="1" s="1"/>
  <c r="M181" i="1"/>
  <c r="G184" i="7" l="1"/>
  <c r="X183" i="7"/>
  <c r="A183" i="1"/>
  <c r="H183" i="1" s="1"/>
  <c r="M182" i="1"/>
  <c r="X184" i="7" l="1"/>
  <c r="G185" i="7"/>
  <c r="A184" i="1"/>
  <c r="H184" i="1" s="1"/>
  <c r="M183" i="1"/>
  <c r="G186" i="7" l="1"/>
  <c r="X185" i="7"/>
  <c r="A185" i="1"/>
  <c r="H185" i="1" s="1"/>
  <c r="M184" i="1"/>
  <c r="X186" i="7" l="1"/>
  <c r="G187" i="7"/>
  <c r="A186" i="1"/>
  <c r="H186" i="1" s="1"/>
  <c r="M185" i="1"/>
  <c r="G188" i="7" l="1"/>
  <c r="X187" i="7"/>
  <c r="A187" i="1"/>
  <c r="H187" i="1" s="1"/>
  <c r="M186" i="1"/>
  <c r="X188" i="7" l="1"/>
  <c r="G189" i="7"/>
  <c r="A188" i="1"/>
  <c r="H188" i="1" s="1"/>
  <c r="M187" i="1"/>
  <c r="G190" i="7" l="1"/>
  <c r="X189" i="7"/>
  <c r="A189" i="1"/>
  <c r="H189" i="1" s="1"/>
  <c r="M188" i="1"/>
  <c r="X190" i="7" l="1"/>
  <c r="G191" i="7"/>
  <c r="A190" i="1"/>
  <c r="H190" i="1" s="1"/>
  <c r="M189" i="1"/>
  <c r="G192" i="7" l="1"/>
  <c r="X191" i="7"/>
  <c r="A191" i="1"/>
  <c r="H191" i="1" s="1"/>
  <c r="M190" i="1"/>
  <c r="X192" i="7" l="1"/>
  <c r="G193" i="7"/>
  <c r="A192" i="1"/>
  <c r="H192" i="1" s="1"/>
  <c r="M191" i="1"/>
  <c r="G194" i="7" l="1"/>
  <c r="X193" i="7"/>
  <c r="A193" i="1"/>
  <c r="H193" i="1" s="1"/>
  <c r="M192" i="1"/>
  <c r="X194" i="7" l="1"/>
  <c r="G195" i="7"/>
  <c r="A194" i="1"/>
  <c r="H194" i="1" s="1"/>
  <c r="M193" i="1"/>
  <c r="G196" i="7" l="1"/>
  <c r="X195" i="7"/>
  <c r="A195" i="1"/>
  <c r="H195" i="1" s="1"/>
  <c r="M194" i="1"/>
  <c r="X196" i="7" l="1"/>
  <c r="G197" i="7"/>
  <c r="A196" i="1"/>
  <c r="H196" i="1" s="1"/>
  <c r="M195" i="1"/>
  <c r="G198" i="7" l="1"/>
  <c r="X197" i="7"/>
  <c r="A197" i="1"/>
  <c r="H197" i="1" s="1"/>
  <c r="M196" i="1"/>
  <c r="X198" i="7" l="1"/>
  <c r="G199" i="7"/>
  <c r="A198" i="1"/>
  <c r="H198" i="1" s="1"/>
  <c r="M197" i="1"/>
  <c r="G200" i="7" l="1"/>
  <c r="X199" i="7"/>
  <c r="A199" i="1"/>
  <c r="H199" i="1" s="1"/>
  <c r="M198" i="1"/>
  <c r="X200" i="7" l="1"/>
  <c r="G201" i="7"/>
  <c r="A200" i="1"/>
  <c r="H200" i="1" s="1"/>
  <c r="M199" i="1"/>
  <c r="G202" i="7" l="1"/>
  <c r="X201" i="7"/>
  <c r="A201" i="1"/>
  <c r="H201" i="1" s="1"/>
  <c r="M200" i="1"/>
  <c r="X202" i="7" l="1"/>
  <c r="G203" i="7"/>
  <c r="A202" i="1"/>
  <c r="H202" i="1" s="1"/>
  <c r="M201" i="1"/>
  <c r="G204" i="7" l="1"/>
  <c r="X203" i="7"/>
  <c r="A203" i="1"/>
  <c r="H203" i="1" s="1"/>
  <c r="M202" i="1"/>
  <c r="X204" i="7" l="1"/>
  <c r="G205" i="7"/>
  <c r="A204" i="1"/>
  <c r="H204" i="1" s="1"/>
  <c r="M203" i="1"/>
  <c r="G206" i="7" l="1"/>
  <c r="X205" i="7"/>
  <c r="A205" i="1"/>
  <c r="H205" i="1" s="1"/>
  <c r="M204" i="1"/>
  <c r="X206" i="7" l="1"/>
  <c r="G207" i="7"/>
  <c r="A206" i="1"/>
  <c r="H206" i="1" s="1"/>
  <c r="M205" i="1"/>
  <c r="G208" i="7" l="1"/>
  <c r="X207" i="7"/>
  <c r="A207" i="1"/>
  <c r="H207" i="1" s="1"/>
  <c r="M206" i="1"/>
  <c r="X208" i="7" l="1"/>
  <c r="G209" i="7"/>
  <c r="A208" i="1"/>
  <c r="H208" i="1" s="1"/>
  <c r="M207" i="1"/>
  <c r="G210" i="7" l="1"/>
  <c r="X209" i="7"/>
  <c r="A209" i="1"/>
  <c r="H209" i="1" s="1"/>
  <c r="M208" i="1"/>
  <c r="X210" i="7" l="1"/>
  <c r="G211" i="7"/>
  <c r="A210" i="1"/>
  <c r="H210" i="1" s="1"/>
  <c r="M209" i="1"/>
  <c r="G212" i="7" l="1"/>
  <c r="X211" i="7"/>
  <c r="A211" i="1"/>
  <c r="H211" i="1" s="1"/>
  <c r="M210" i="1"/>
  <c r="X212" i="7" l="1"/>
  <c r="G213" i="7"/>
  <c r="A212" i="1"/>
  <c r="H212" i="1" s="1"/>
  <c r="M211" i="1"/>
  <c r="G214" i="7" l="1"/>
  <c r="X213" i="7"/>
  <c r="A213" i="1"/>
  <c r="H213" i="1" s="1"/>
  <c r="M212" i="1"/>
  <c r="X214" i="7" l="1"/>
  <c r="G215" i="7"/>
  <c r="A214" i="1"/>
  <c r="H214" i="1" s="1"/>
  <c r="M213" i="1"/>
  <c r="G216" i="7" l="1"/>
  <c r="X215" i="7"/>
  <c r="A215" i="1"/>
  <c r="H215" i="1" s="1"/>
  <c r="M214" i="1"/>
  <c r="X216" i="7" l="1"/>
  <c r="G217" i="7"/>
  <c r="A216" i="1"/>
  <c r="H216" i="1" s="1"/>
  <c r="M215" i="1"/>
  <c r="G218" i="7" l="1"/>
  <c r="X217" i="7"/>
  <c r="A217" i="1"/>
  <c r="H217" i="1" s="1"/>
  <c r="M216" i="1"/>
  <c r="X218" i="7" l="1"/>
  <c r="G219" i="7"/>
  <c r="A218" i="1"/>
  <c r="H218" i="1" s="1"/>
  <c r="M217" i="1"/>
  <c r="G220" i="7" l="1"/>
  <c r="X219" i="7"/>
  <c r="A219" i="1"/>
  <c r="H219" i="1" s="1"/>
  <c r="M218" i="1"/>
  <c r="X220" i="7" l="1"/>
  <c r="G221" i="7"/>
  <c r="A220" i="1"/>
  <c r="H220" i="1" s="1"/>
  <c r="M219" i="1"/>
  <c r="G222" i="7" l="1"/>
  <c r="X221" i="7"/>
  <c r="A221" i="1"/>
  <c r="H221" i="1" s="1"/>
  <c r="M220" i="1"/>
  <c r="X222" i="7" l="1"/>
  <c r="G223" i="7"/>
  <c r="A222" i="1"/>
  <c r="H222" i="1" s="1"/>
  <c r="M221" i="1"/>
  <c r="G224" i="7" l="1"/>
  <c r="X223" i="7"/>
  <c r="A223" i="1"/>
  <c r="H223" i="1" s="1"/>
  <c r="M222" i="1"/>
  <c r="X224" i="7" l="1"/>
  <c r="G225" i="7"/>
  <c r="A224" i="1"/>
  <c r="H224" i="1" s="1"/>
  <c r="M223" i="1"/>
  <c r="G226" i="7" l="1"/>
  <c r="X225" i="7"/>
  <c r="A225" i="1"/>
  <c r="H225" i="1" s="1"/>
  <c r="M224" i="1"/>
  <c r="X226" i="7" l="1"/>
  <c r="G227" i="7"/>
  <c r="A226" i="1"/>
  <c r="H226" i="1" s="1"/>
  <c r="M225" i="1"/>
  <c r="G228" i="7" l="1"/>
  <c r="X227" i="7"/>
  <c r="A227" i="1"/>
  <c r="H227" i="1" s="1"/>
  <c r="M226" i="1"/>
  <c r="X228" i="7" l="1"/>
  <c r="G229" i="7"/>
  <c r="A228" i="1"/>
  <c r="H228" i="1" s="1"/>
  <c r="M227" i="1"/>
  <c r="G230" i="7" l="1"/>
  <c r="X229" i="7"/>
  <c r="A229" i="1"/>
  <c r="H229" i="1" s="1"/>
  <c r="M228" i="1"/>
  <c r="X230" i="7" l="1"/>
  <c r="G231" i="7"/>
  <c r="A230" i="1"/>
  <c r="H230" i="1" s="1"/>
  <c r="M229" i="1"/>
  <c r="G232" i="7" l="1"/>
  <c r="X231" i="7"/>
  <c r="A231" i="1"/>
  <c r="H231" i="1" s="1"/>
  <c r="M230" i="1"/>
  <c r="X232" i="7" l="1"/>
  <c r="G233" i="7"/>
  <c r="A232" i="1"/>
  <c r="H232" i="1" s="1"/>
  <c r="M231" i="1"/>
  <c r="G234" i="7" l="1"/>
  <c r="X233" i="7"/>
  <c r="A233" i="1"/>
  <c r="H233" i="1" s="1"/>
  <c r="M232" i="1"/>
  <c r="X234" i="7" l="1"/>
  <c r="G235" i="7"/>
  <c r="A234" i="1"/>
  <c r="H234" i="1" s="1"/>
  <c r="M233" i="1"/>
  <c r="G236" i="7" l="1"/>
  <c r="X235" i="7"/>
  <c r="A235" i="1"/>
  <c r="H235" i="1" s="1"/>
  <c r="M234" i="1"/>
  <c r="X236" i="7" l="1"/>
  <c r="G237" i="7"/>
  <c r="A236" i="1"/>
  <c r="H236" i="1" s="1"/>
  <c r="M235" i="1"/>
  <c r="G238" i="7" l="1"/>
  <c r="X237" i="7"/>
  <c r="A237" i="1"/>
  <c r="H237" i="1" s="1"/>
  <c r="M236" i="1"/>
  <c r="X238" i="7" l="1"/>
  <c r="G239" i="7"/>
  <c r="A238" i="1"/>
  <c r="H238" i="1" s="1"/>
  <c r="M237" i="1"/>
  <c r="G240" i="7" l="1"/>
  <c r="X239" i="7"/>
  <c r="A239" i="1"/>
  <c r="H239" i="1" s="1"/>
  <c r="M238" i="1"/>
  <c r="X240" i="7" l="1"/>
  <c r="G241" i="7"/>
  <c r="A240" i="1"/>
  <c r="H240" i="1" s="1"/>
  <c r="M239" i="1"/>
  <c r="G242" i="7" l="1"/>
  <c r="X241" i="7"/>
  <c r="A241" i="1"/>
  <c r="H241" i="1" s="1"/>
  <c r="M240" i="1"/>
  <c r="X242" i="7" l="1"/>
  <c r="G243" i="7"/>
  <c r="A242" i="1"/>
  <c r="H242" i="1" s="1"/>
  <c r="M241" i="1"/>
  <c r="G244" i="7" l="1"/>
  <c r="X243" i="7"/>
  <c r="A243" i="1"/>
  <c r="H243" i="1" s="1"/>
  <c r="M242" i="1"/>
  <c r="X244" i="7" l="1"/>
  <c r="G245" i="7"/>
  <c r="A244" i="1"/>
  <c r="H244" i="1" s="1"/>
  <c r="M243" i="1"/>
  <c r="G246" i="7" l="1"/>
  <c r="X245" i="7"/>
  <c r="A245" i="1"/>
  <c r="H245" i="1" s="1"/>
  <c r="M244" i="1"/>
  <c r="X246" i="7" l="1"/>
  <c r="G247" i="7"/>
  <c r="A246" i="1"/>
  <c r="H246" i="1" s="1"/>
  <c r="M245" i="1"/>
  <c r="G248" i="7" l="1"/>
  <c r="X247" i="7"/>
  <c r="A247" i="1"/>
  <c r="H247" i="1" s="1"/>
  <c r="M246" i="1"/>
  <c r="X248" i="7" l="1"/>
  <c r="G249" i="7"/>
  <c r="A248" i="1"/>
  <c r="H248" i="1" s="1"/>
  <c r="M247" i="1"/>
  <c r="G250" i="7" l="1"/>
  <c r="X249" i="7"/>
  <c r="A249" i="1"/>
  <c r="H249" i="1" s="1"/>
  <c r="M248" i="1"/>
  <c r="X250" i="7" l="1"/>
  <c r="G251" i="7"/>
  <c r="A250" i="1"/>
  <c r="H250" i="1" s="1"/>
  <c r="M249" i="1"/>
  <c r="G252" i="7" l="1"/>
  <c r="X251" i="7"/>
  <c r="A251" i="1"/>
  <c r="H251" i="1" s="1"/>
  <c r="M250" i="1"/>
  <c r="X252" i="7" l="1"/>
  <c r="G253" i="7"/>
  <c r="A252" i="1"/>
  <c r="H252" i="1" s="1"/>
  <c r="M251" i="1"/>
  <c r="G254" i="7" l="1"/>
  <c r="X253" i="7"/>
  <c r="A253" i="1"/>
  <c r="H253" i="1" s="1"/>
  <c r="M252" i="1"/>
  <c r="X254" i="7" l="1"/>
  <c r="G255" i="7"/>
  <c r="A254" i="1"/>
  <c r="H254" i="1" s="1"/>
  <c r="M253" i="1"/>
  <c r="G256" i="7" l="1"/>
  <c r="X255" i="7"/>
  <c r="A255" i="1"/>
  <c r="H255" i="1" s="1"/>
  <c r="M254" i="1"/>
  <c r="X256" i="7" l="1"/>
  <c r="G257" i="7"/>
  <c r="A256" i="1"/>
  <c r="H256" i="1" s="1"/>
  <c r="M255" i="1"/>
  <c r="G258" i="7" l="1"/>
  <c r="X257" i="7"/>
  <c r="A257" i="1"/>
  <c r="H257" i="1" s="1"/>
  <c r="M256" i="1"/>
  <c r="X258" i="7" l="1"/>
  <c r="G259" i="7"/>
  <c r="A258" i="1"/>
  <c r="H258" i="1" s="1"/>
  <c r="M257" i="1"/>
  <c r="G260" i="7" l="1"/>
  <c r="X259" i="7"/>
  <c r="A259" i="1"/>
  <c r="H259" i="1" s="1"/>
  <c r="M258" i="1"/>
  <c r="X260" i="7" l="1"/>
  <c r="G261" i="7"/>
  <c r="A260" i="1"/>
  <c r="H260" i="1" s="1"/>
  <c r="M259" i="1"/>
  <c r="G262" i="7" l="1"/>
  <c r="X261" i="7"/>
  <c r="A261" i="1"/>
  <c r="H261" i="1" s="1"/>
  <c r="M260" i="1"/>
  <c r="X262" i="7" l="1"/>
  <c r="G263" i="7"/>
  <c r="A262" i="1"/>
  <c r="H262" i="1" s="1"/>
  <c r="M261" i="1"/>
  <c r="G264" i="7" l="1"/>
  <c r="X263" i="7"/>
  <c r="A263" i="1"/>
  <c r="H263" i="1" s="1"/>
  <c r="M262" i="1"/>
  <c r="X264" i="7" l="1"/>
  <c r="G265" i="7"/>
  <c r="A264" i="1"/>
  <c r="H264" i="1" s="1"/>
  <c r="M263" i="1"/>
  <c r="G266" i="7" l="1"/>
  <c r="X265" i="7"/>
  <c r="A265" i="1"/>
  <c r="H265" i="1" s="1"/>
  <c r="M264" i="1"/>
  <c r="X266" i="7" l="1"/>
  <c r="G267" i="7"/>
  <c r="A266" i="1"/>
  <c r="H266" i="1" s="1"/>
  <c r="M265" i="1"/>
  <c r="G268" i="7" l="1"/>
  <c r="X267" i="7"/>
  <c r="A267" i="1"/>
  <c r="H267" i="1" s="1"/>
  <c r="M266" i="1"/>
  <c r="X268" i="7" l="1"/>
  <c r="G269" i="7"/>
  <c r="A268" i="1"/>
  <c r="H268" i="1" s="1"/>
  <c r="M267" i="1"/>
  <c r="G270" i="7" l="1"/>
  <c r="X269" i="7"/>
  <c r="A269" i="1"/>
  <c r="H269" i="1" s="1"/>
  <c r="M268" i="1"/>
  <c r="X270" i="7" l="1"/>
  <c r="G271" i="7"/>
  <c r="A270" i="1"/>
  <c r="H270" i="1" s="1"/>
  <c r="M269" i="1"/>
  <c r="G272" i="7" l="1"/>
  <c r="X271" i="7"/>
  <c r="A271" i="1"/>
  <c r="H271" i="1" s="1"/>
  <c r="M270" i="1"/>
  <c r="X272" i="7" l="1"/>
  <c r="G273" i="7"/>
  <c r="A272" i="1"/>
  <c r="H272" i="1" s="1"/>
  <c r="M271" i="1"/>
  <c r="G274" i="7" l="1"/>
  <c r="X273" i="7"/>
  <c r="A273" i="1"/>
  <c r="H273" i="1" s="1"/>
  <c r="M272" i="1"/>
  <c r="X274" i="7" l="1"/>
  <c r="G275" i="7"/>
  <c r="A274" i="1"/>
  <c r="H274" i="1" s="1"/>
  <c r="M273" i="1"/>
  <c r="G276" i="7" l="1"/>
  <c r="X275" i="7"/>
  <c r="A275" i="1"/>
  <c r="H275" i="1" s="1"/>
  <c r="M274" i="1"/>
  <c r="X276" i="7" l="1"/>
  <c r="G277" i="7"/>
  <c r="A276" i="1"/>
  <c r="H276" i="1" s="1"/>
  <c r="M275" i="1"/>
  <c r="G278" i="7" l="1"/>
  <c r="X277" i="7"/>
  <c r="A277" i="1"/>
  <c r="H277" i="1" s="1"/>
  <c r="M276" i="1"/>
  <c r="X278" i="7" l="1"/>
  <c r="G279" i="7"/>
  <c r="A278" i="1"/>
  <c r="H278" i="1" s="1"/>
  <c r="M277" i="1"/>
  <c r="G280" i="7" l="1"/>
  <c r="X279" i="7"/>
  <c r="A279" i="1"/>
  <c r="H279" i="1" s="1"/>
  <c r="M278" i="1"/>
  <c r="X280" i="7" l="1"/>
  <c r="G281" i="7"/>
  <c r="A280" i="1"/>
  <c r="H280" i="1" s="1"/>
  <c r="M279" i="1"/>
  <c r="G282" i="7" l="1"/>
  <c r="X281" i="7"/>
  <c r="A281" i="1"/>
  <c r="H281" i="1" s="1"/>
  <c r="M280" i="1"/>
  <c r="X282" i="7" l="1"/>
  <c r="G283" i="7"/>
  <c r="A282" i="1"/>
  <c r="H282" i="1" s="1"/>
  <c r="M281" i="1"/>
  <c r="G284" i="7" l="1"/>
  <c r="X283" i="7"/>
  <c r="A283" i="1"/>
  <c r="H283" i="1" s="1"/>
  <c r="M282" i="1"/>
  <c r="X284" i="7" l="1"/>
  <c r="G285" i="7"/>
  <c r="A284" i="1"/>
  <c r="H284" i="1" s="1"/>
  <c r="M283" i="1"/>
  <c r="G286" i="7" l="1"/>
  <c r="X285" i="7"/>
  <c r="A285" i="1"/>
  <c r="H285" i="1" s="1"/>
  <c r="M284" i="1"/>
  <c r="X286" i="7" l="1"/>
  <c r="G287" i="7"/>
  <c r="A286" i="1"/>
  <c r="H286" i="1" s="1"/>
  <c r="M285" i="1"/>
  <c r="G288" i="7" l="1"/>
  <c r="X287" i="7"/>
  <c r="A287" i="1"/>
  <c r="H287" i="1" s="1"/>
  <c r="M286" i="1"/>
  <c r="X288" i="7" l="1"/>
  <c r="G289" i="7"/>
  <c r="A288" i="1"/>
  <c r="H288" i="1" s="1"/>
  <c r="M287" i="1"/>
  <c r="G290" i="7" l="1"/>
  <c r="X289" i="7"/>
  <c r="A289" i="1"/>
  <c r="H289" i="1" s="1"/>
  <c r="M288" i="1"/>
  <c r="X290" i="7" l="1"/>
  <c r="G291" i="7"/>
  <c r="A290" i="1"/>
  <c r="H290" i="1" s="1"/>
  <c r="M289" i="1"/>
  <c r="G292" i="7" l="1"/>
  <c r="X291" i="7"/>
  <c r="A291" i="1"/>
  <c r="H291" i="1" s="1"/>
  <c r="M290" i="1"/>
  <c r="X292" i="7" l="1"/>
  <c r="G293" i="7"/>
  <c r="A292" i="1"/>
  <c r="H292" i="1" s="1"/>
  <c r="M291" i="1"/>
  <c r="G294" i="7" l="1"/>
  <c r="X293" i="7"/>
  <c r="A293" i="1"/>
  <c r="H293" i="1" s="1"/>
  <c r="M292" i="1"/>
  <c r="X294" i="7" l="1"/>
  <c r="G295" i="7"/>
  <c r="A294" i="1"/>
  <c r="H294" i="1" s="1"/>
  <c r="M293" i="1"/>
  <c r="G296" i="7" l="1"/>
  <c r="X295" i="7"/>
  <c r="A295" i="1"/>
  <c r="H295" i="1" s="1"/>
  <c r="M294" i="1"/>
  <c r="X296" i="7" l="1"/>
  <c r="G297" i="7"/>
  <c r="A296" i="1"/>
  <c r="H296" i="1" s="1"/>
  <c r="M295" i="1"/>
  <c r="G298" i="7" l="1"/>
  <c r="X297" i="7"/>
  <c r="A297" i="1"/>
  <c r="H297" i="1" s="1"/>
  <c r="M296" i="1"/>
  <c r="X298" i="7" l="1"/>
  <c r="G299" i="7"/>
  <c r="A298" i="1"/>
  <c r="H298" i="1" s="1"/>
  <c r="M297" i="1"/>
  <c r="G300" i="7" l="1"/>
  <c r="X299" i="7"/>
  <c r="A299" i="1"/>
  <c r="H299" i="1" s="1"/>
  <c r="M298" i="1"/>
  <c r="X300" i="7" l="1"/>
  <c r="G301" i="7"/>
  <c r="A300" i="1"/>
  <c r="H300" i="1" s="1"/>
  <c r="M299" i="1"/>
  <c r="G302" i="7" l="1"/>
  <c r="X301" i="7"/>
  <c r="A301" i="1"/>
  <c r="H301" i="1" s="1"/>
  <c r="M300" i="1"/>
  <c r="X302" i="7" l="1"/>
  <c r="G303" i="7"/>
  <c r="A302" i="1"/>
  <c r="H302" i="1" s="1"/>
  <c r="M301" i="1"/>
  <c r="G304" i="7" l="1"/>
  <c r="X303" i="7"/>
  <c r="A303" i="1"/>
  <c r="H303" i="1" s="1"/>
  <c r="M302" i="1"/>
  <c r="X304" i="7" l="1"/>
  <c r="G305" i="7"/>
  <c r="A304" i="1"/>
  <c r="H304" i="1" s="1"/>
  <c r="M303" i="1"/>
  <c r="G306" i="7" l="1"/>
  <c r="X305" i="7"/>
  <c r="A305" i="1"/>
  <c r="H305" i="1" s="1"/>
  <c r="M304" i="1"/>
  <c r="X306" i="7" l="1"/>
  <c r="G307" i="7"/>
  <c r="A306" i="1"/>
  <c r="H306" i="1" s="1"/>
  <c r="M305" i="1"/>
  <c r="G308" i="7" l="1"/>
  <c r="X307" i="7"/>
  <c r="A307" i="1"/>
  <c r="H307" i="1" s="1"/>
  <c r="M306" i="1"/>
  <c r="G309" i="7" l="1"/>
  <c r="X308" i="7"/>
  <c r="A308" i="1"/>
  <c r="H308" i="1" s="1"/>
  <c r="M307" i="1"/>
  <c r="X309" i="7" l="1"/>
  <c r="G310" i="7"/>
  <c r="A309" i="1"/>
  <c r="H309" i="1" s="1"/>
  <c r="M308" i="1"/>
  <c r="G311" i="7" l="1"/>
  <c r="X310" i="7"/>
  <c r="A310" i="1"/>
  <c r="H310" i="1" s="1"/>
  <c r="M309" i="1"/>
  <c r="G312" i="7" l="1"/>
  <c r="X311" i="7"/>
  <c r="A311" i="1"/>
  <c r="H311" i="1" s="1"/>
  <c r="M310" i="1"/>
  <c r="G313" i="7" l="1"/>
  <c r="X312" i="7"/>
  <c r="A312" i="1"/>
  <c r="H312" i="1" s="1"/>
  <c r="M311" i="1"/>
  <c r="G314" i="7" l="1"/>
  <c r="X313" i="7"/>
  <c r="A313" i="1"/>
  <c r="H313" i="1" s="1"/>
  <c r="M312" i="1"/>
  <c r="G315" i="7" l="1"/>
  <c r="X314" i="7"/>
  <c r="A314" i="1"/>
  <c r="H314" i="1" s="1"/>
  <c r="M313" i="1"/>
  <c r="G316" i="7" l="1"/>
  <c r="X315" i="7"/>
  <c r="A315" i="1"/>
  <c r="H315" i="1" s="1"/>
  <c r="M314" i="1"/>
  <c r="X316" i="7" l="1"/>
  <c r="G317" i="7"/>
  <c r="A316" i="1"/>
  <c r="H316" i="1" s="1"/>
  <c r="M315" i="1"/>
  <c r="G318" i="7" l="1"/>
  <c r="X317" i="7"/>
  <c r="A317" i="1"/>
  <c r="H317" i="1" s="1"/>
  <c r="M316" i="1"/>
  <c r="X318" i="7" l="1"/>
  <c r="G319" i="7"/>
  <c r="A318" i="1"/>
  <c r="H318" i="1" s="1"/>
  <c r="M317" i="1"/>
  <c r="G320" i="7" l="1"/>
  <c r="X319" i="7"/>
  <c r="A319" i="1"/>
  <c r="H319" i="1" s="1"/>
  <c r="M318" i="1"/>
  <c r="X320" i="7" l="1"/>
  <c r="G321" i="7"/>
  <c r="A320" i="1"/>
  <c r="H320" i="1" s="1"/>
  <c r="M319" i="1"/>
  <c r="G322" i="7" l="1"/>
  <c r="X321" i="7"/>
  <c r="A321" i="1"/>
  <c r="H321" i="1" s="1"/>
  <c r="M320" i="1"/>
  <c r="X322" i="7" l="1"/>
  <c r="G323" i="7"/>
  <c r="A322" i="1"/>
  <c r="H322" i="1" s="1"/>
  <c r="M321" i="1"/>
  <c r="G324" i="7" l="1"/>
  <c r="X323" i="7"/>
  <c r="A323" i="1"/>
  <c r="H323" i="1" s="1"/>
  <c r="M322" i="1"/>
  <c r="X324" i="7" l="1"/>
  <c r="G325" i="7"/>
  <c r="A324" i="1"/>
  <c r="H324" i="1" s="1"/>
  <c r="M323" i="1"/>
  <c r="G326" i="7" l="1"/>
  <c r="X325" i="7"/>
  <c r="A325" i="1"/>
  <c r="H325" i="1" s="1"/>
  <c r="M324" i="1"/>
  <c r="X326" i="7" l="1"/>
  <c r="G327" i="7"/>
  <c r="A326" i="1"/>
  <c r="H326" i="1" s="1"/>
  <c r="M325" i="1"/>
  <c r="G328" i="7" l="1"/>
  <c r="X327" i="7"/>
  <c r="A327" i="1"/>
  <c r="H327" i="1" s="1"/>
  <c r="M326" i="1"/>
  <c r="X328" i="7" l="1"/>
  <c r="G329" i="7"/>
  <c r="A328" i="1"/>
  <c r="H328" i="1" s="1"/>
  <c r="M327" i="1"/>
  <c r="G330" i="7" l="1"/>
  <c r="X329" i="7"/>
  <c r="A329" i="1"/>
  <c r="H329" i="1" s="1"/>
  <c r="M328" i="1"/>
  <c r="X330" i="7" l="1"/>
  <c r="G331" i="7"/>
  <c r="A330" i="1"/>
  <c r="H330" i="1" s="1"/>
  <c r="M329" i="1"/>
  <c r="G332" i="7" l="1"/>
  <c r="X331" i="7"/>
  <c r="A331" i="1"/>
  <c r="H331" i="1" s="1"/>
  <c r="M330" i="1"/>
  <c r="X332" i="7" l="1"/>
  <c r="G333" i="7"/>
  <c r="A332" i="1"/>
  <c r="H332" i="1" s="1"/>
  <c r="M331" i="1"/>
  <c r="G334" i="7" l="1"/>
  <c r="X333" i="7"/>
  <c r="A333" i="1"/>
  <c r="H333" i="1" s="1"/>
  <c r="M332" i="1"/>
  <c r="X334" i="7" l="1"/>
  <c r="G335" i="7"/>
  <c r="A334" i="1"/>
  <c r="H334" i="1" s="1"/>
  <c r="M333" i="1"/>
  <c r="G336" i="7" l="1"/>
  <c r="X335" i="7"/>
  <c r="A335" i="1"/>
  <c r="H335" i="1" s="1"/>
  <c r="M334" i="1"/>
  <c r="X336" i="7" l="1"/>
  <c r="G337" i="7"/>
  <c r="A336" i="1"/>
  <c r="H336" i="1" s="1"/>
  <c r="M335" i="1"/>
  <c r="G338" i="7" l="1"/>
  <c r="X337" i="7"/>
  <c r="A337" i="1"/>
  <c r="H337" i="1" s="1"/>
  <c r="M336" i="1"/>
  <c r="X338" i="7" l="1"/>
  <c r="G339" i="7"/>
  <c r="A338" i="1"/>
  <c r="H338" i="1" s="1"/>
  <c r="M337" i="1"/>
  <c r="G340" i="7" l="1"/>
  <c r="X339" i="7"/>
  <c r="A339" i="1"/>
  <c r="H339" i="1" s="1"/>
  <c r="M338" i="1"/>
  <c r="X340" i="7" l="1"/>
  <c r="G341" i="7"/>
  <c r="A340" i="1"/>
  <c r="H340" i="1" s="1"/>
  <c r="M339" i="1"/>
  <c r="G342" i="7" l="1"/>
  <c r="X341" i="7"/>
  <c r="A341" i="1"/>
  <c r="H341" i="1" s="1"/>
  <c r="M340" i="1"/>
  <c r="X342" i="7" l="1"/>
  <c r="G343" i="7"/>
  <c r="A342" i="1"/>
  <c r="H342" i="1" s="1"/>
  <c r="M341" i="1"/>
  <c r="G344" i="7" l="1"/>
  <c r="X343" i="7"/>
  <c r="A343" i="1"/>
  <c r="H343" i="1" s="1"/>
  <c r="M342" i="1"/>
  <c r="X344" i="7" l="1"/>
  <c r="G345" i="7"/>
  <c r="A344" i="1"/>
  <c r="H344" i="1" s="1"/>
  <c r="M343" i="1"/>
  <c r="G346" i="7" l="1"/>
  <c r="X345" i="7"/>
  <c r="A345" i="1"/>
  <c r="H345" i="1" s="1"/>
  <c r="M344" i="1"/>
  <c r="X346" i="7" l="1"/>
  <c r="G347" i="7"/>
  <c r="A346" i="1"/>
  <c r="H346" i="1" s="1"/>
  <c r="M345" i="1"/>
  <c r="G348" i="7" l="1"/>
  <c r="X347" i="7"/>
  <c r="A347" i="1"/>
  <c r="H347" i="1" s="1"/>
  <c r="M346" i="1"/>
  <c r="X348" i="7" l="1"/>
  <c r="G349" i="7"/>
  <c r="A348" i="1"/>
  <c r="H348" i="1" s="1"/>
  <c r="M347" i="1"/>
  <c r="G350" i="7" l="1"/>
  <c r="X349" i="7"/>
  <c r="A349" i="1"/>
  <c r="H349" i="1" s="1"/>
  <c r="M348" i="1"/>
  <c r="X350" i="7" l="1"/>
  <c r="G351" i="7"/>
  <c r="A350" i="1"/>
  <c r="H350" i="1" s="1"/>
  <c r="M349" i="1"/>
  <c r="G352" i="7" l="1"/>
  <c r="X351" i="7"/>
  <c r="A351" i="1"/>
  <c r="H351" i="1" s="1"/>
  <c r="M350" i="1"/>
  <c r="X352" i="7" l="1"/>
  <c r="G353" i="7"/>
  <c r="A352" i="1"/>
  <c r="H352" i="1" s="1"/>
  <c r="M351" i="1"/>
  <c r="G354" i="7" l="1"/>
  <c r="X353" i="7"/>
  <c r="A353" i="1"/>
  <c r="H353" i="1" s="1"/>
  <c r="M352" i="1"/>
  <c r="X354" i="7" l="1"/>
  <c r="G355" i="7"/>
  <c r="A354" i="1"/>
  <c r="H354" i="1" s="1"/>
  <c r="M353" i="1"/>
  <c r="G356" i="7" l="1"/>
  <c r="X355" i="7"/>
  <c r="A355" i="1"/>
  <c r="H355" i="1" s="1"/>
  <c r="M354" i="1"/>
  <c r="X356" i="7" l="1"/>
  <c r="G357" i="7"/>
  <c r="A356" i="1"/>
  <c r="H356" i="1" s="1"/>
  <c r="M355" i="1"/>
  <c r="G358" i="7" l="1"/>
  <c r="X357" i="7"/>
  <c r="A357" i="1"/>
  <c r="H357" i="1" s="1"/>
  <c r="M356" i="1"/>
  <c r="X358" i="7" l="1"/>
  <c r="G359" i="7"/>
  <c r="A358" i="1"/>
  <c r="H358" i="1" s="1"/>
  <c r="M357" i="1"/>
  <c r="G360" i="7" l="1"/>
  <c r="X359" i="7"/>
  <c r="A359" i="1"/>
  <c r="H359" i="1" s="1"/>
  <c r="M358" i="1"/>
  <c r="X360" i="7" l="1"/>
  <c r="G361" i="7"/>
  <c r="A360" i="1"/>
  <c r="H360" i="1" s="1"/>
  <c r="M359" i="1"/>
  <c r="G362" i="7" l="1"/>
  <c r="X361" i="7"/>
  <c r="A361" i="1"/>
  <c r="H361" i="1" s="1"/>
  <c r="M360" i="1"/>
  <c r="X362" i="7" l="1"/>
  <c r="G363" i="7"/>
  <c r="A362" i="1"/>
  <c r="H362" i="1" s="1"/>
  <c r="M361" i="1"/>
  <c r="G364" i="7" l="1"/>
  <c r="X363" i="7"/>
  <c r="A363" i="1"/>
  <c r="H363" i="1" s="1"/>
  <c r="M362" i="1"/>
  <c r="X364" i="7" l="1"/>
  <c r="G365" i="7"/>
  <c r="A364" i="1"/>
  <c r="H364" i="1" s="1"/>
  <c r="M363" i="1"/>
  <c r="G366" i="7" l="1"/>
  <c r="X365" i="7"/>
  <c r="A365" i="1"/>
  <c r="H365" i="1" s="1"/>
  <c r="M364" i="1"/>
  <c r="X366" i="7" l="1"/>
  <c r="G367" i="7"/>
  <c r="A366" i="1"/>
  <c r="H366" i="1" s="1"/>
  <c r="M365" i="1"/>
  <c r="G368" i="7" l="1"/>
  <c r="X367" i="7"/>
  <c r="A367" i="1"/>
  <c r="H367" i="1" s="1"/>
  <c r="M366" i="1"/>
  <c r="X368" i="7" l="1"/>
  <c r="G369" i="7"/>
  <c r="A368" i="1"/>
  <c r="H368" i="1" s="1"/>
  <c r="M367" i="1"/>
  <c r="G370" i="7" l="1"/>
  <c r="X369" i="7"/>
  <c r="A369" i="1"/>
  <c r="H369" i="1" s="1"/>
  <c r="M368" i="1"/>
  <c r="X370" i="7" l="1"/>
  <c r="G371" i="7"/>
  <c r="A370" i="1"/>
  <c r="H370" i="1" s="1"/>
  <c r="M369" i="1"/>
  <c r="G372" i="7" l="1"/>
  <c r="X371" i="7"/>
  <c r="A371" i="1"/>
  <c r="H371" i="1" s="1"/>
  <c r="M370" i="1"/>
  <c r="X372" i="7" l="1"/>
  <c r="G373" i="7"/>
  <c r="A372" i="1"/>
  <c r="H372" i="1" s="1"/>
  <c r="M371" i="1"/>
  <c r="G374" i="7" l="1"/>
  <c r="X373" i="7"/>
  <c r="A373" i="1"/>
  <c r="H373" i="1" s="1"/>
  <c r="M372" i="1"/>
  <c r="X374" i="7" l="1"/>
  <c r="G375" i="7"/>
  <c r="A374" i="1"/>
  <c r="H374" i="1" s="1"/>
  <c r="M373" i="1"/>
  <c r="G376" i="7" l="1"/>
  <c r="X375" i="7"/>
  <c r="A375" i="1"/>
  <c r="H375" i="1" s="1"/>
  <c r="M374" i="1"/>
  <c r="X376" i="7" l="1"/>
  <c r="G377" i="7"/>
  <c r="A376" i="1"/>
  <c r="H376" i="1" s="1"/>
  <c r="M375" i="1"/>
  <c r="G378" i="7" l="1"/>
  <c r="X377" i="7"/>
  <c r="A377" i="1"/>
  <c r="H377" i="1" s="1"/>
  <c r="M376" i="1"/>
  <c r="X378" i="7" l="1"/>
  <c r="G379" i="7"/>
  <c r="A378" i="1"/>
  <c r="H378" i="1" s="1"/>
  <c r="M377" i="1"/>
  <c r="G380" i="7" l="1"/>
  <c r="X379" i="7"/>
  <c r="A379" i="1"/>
  <c r="H379" i="1" s="1"/>
  <c r="M378" i="1"/>
  <c r="X380" i="7" l="1"/>
  <c r="G381" i="7"/>
  <c r="A380" i="1"/>
  <c r="H380" i="1" s="1"/>
  <c r="M379" i="1"/>
  <c r="G382" i="7" l="1"/>
  <c r="X381" i="7"/>
  <c r="A381" i="1"/>
  <c r="H381" i="1" s="1"/>
  <c r="M380" i="1"/>
  <c r="X382" i="7" l="1"/>
  <c r="G383" i="7"/>
  <c r="A382" i="1"/>
  <c r="H382" i="1" s="1"/>
  <c r="M381" i="1"/>
  <c r="G384" i="7" l="1"/>
  <c r="X383" i="7"/>
  <c r="A383" i="1"/>
  <c r="H383" i="1" s="1"/>
  <c r="M382" i="1"/>
  <c r="X384" i="7" l="1"/>
  <c r="G385" i="7"/>
  <c r="A384" i="1"/>
  <c r="H384" i="1" s="1"/>
  <c r="M383" i="1"/>
  <c r="G386" i="7" l="1"/>
  <c r="X385" i="7"/>
  <c r="A385" i="1"/>
  <c r="H385" i="1" s="1"/>
  <c r="M384" i="1"/>
  <c r="X386" i="7" l="1"/>
  <c r="G387" i="7"/>
  <c r="A386" i="1"/>
  <c r="H386" i="1" s="1"/>
  <c r="M385" i="1"/>
  <c r="G388" i="7" l="1"/>
  <c r="X387" i="7"/>
  <c r="A387" i="1"/>
  <c r="H387" i="1" s="1"/>
  <c r="M386" i="1"/>
  <c r="X388" i="7" l="1"/>
  <c r="G389" i="7"/>
  <c r="A388" i="1"/>
  <c r="H388" i="1" s="1"/>
  <c r="M387" i="1"/>
  <c r="G390" i="7" l="1"/>
  <c r="X389" i="7"/>
  <c r="A389" i="1"/>
  <c r="H389" i="1" s="1"/>
  <c r="M388" i="1"/>
  <c r="X390" i="7" l="1"/>
  <c r="G391" i="7"/>
  <c r="A390" i="1"/>
  <c r="H390" i="1" s="1"/>
  <c r="M389" i="1"/>
  <c r="G392" i="7" l="1"/>
  <c r="X391" i="7"/>
  <c r="A391" i="1"/>
  <c r="H391" i="1" s="1"/>
  <c r="M390" i="1"/>
  <c r="X392" i="7" l="1"/>
  <c r="G393" i="7"/>
  <c r="A392" i="1"/>
  <c r="H392" i="1" s="1"/>
  <c r="M391" i="1"/>
  <c r="G394" i="7" l="1"/>
  <c r="X393" i="7"/>
  <c r="A393" i="1"/>
  <c r="H393" i="1" s="1"/>
  <c r="M392" i="1"/>
  <c r="X394" i="7" l="1"/>
  <c r="G395" i="7"/>
  <c r="A394" i="1"/>
  <c r="H394" i="1" s="1"/>
  <c r="M393" i="1"/>
  <c r="G396" i="7" l="1"/>
  <c r="X395" i="7"/>
  <c r="A395" i="1"/>
  <c r="H395" i="1" s="1"/>
  <c r="M394" i="1"/>
  <c r="X396" i="7" l="1"/>
  <c r="G397" i="7"/>
  <c r="A396" i="1"/>
  <c r="H396" i="1" s="1"/>
  <c r="M395" i="1"/>
  <c r="G398" i="7" l="1"/>
  <c r="X397" i="7"/>
  <c r="A397" i="1"/>
  <c r="H397" i="1" s="1"/>
  <c r="M396" i="1"/>
  <c r="X398" i="7" l="1"/>
  <c r="G399" i="7"/>
  <c r="A398" i="1"/>
  <c r="H398" i="1" s="1"/>
  <c r="M397" i="1"/>
  <c r="G400" i="7" l="1"/>
  <c r="X399" i="7"/>
  <c r="A399" i="1"/>
  <c r="H399" i="1" s="1"/>
  <c r="M398" i="1"/>
  <c r="X400" i="7" l="1"/>
  <c r="G401" i="7"/>
  <c r="A400" i="1"/>
  <c r="H400" i="1" s="1"/>
  <c r="M399" i="1"/>
  <c r="G402" i="7" l="1"/>
  <c r="X401" i="7"/>
  <c r="A401" i="1"/>
  <c r="H401" i="1" s="1"/>
  <c r="M400" i="1"/>
  <c r="X402" i="7" l="1"/>
  <c r="G403" i="7"/>
  <c r="A402" i="1"/>
  <c r="H402" i="1" s="1"/>
  <c r="M401" i="1"/>
  <c r="G404" i="7" l="1"/>
  <c r="X403" i="7"/>
  <c r="A403" i="1"/>
  <c r="H403" i="1" s="1"/>
  <c r="M402" i="1"/>
  <c r="X404" i="7" l="1"/>
  <c r="G405" i="7"/>
  <c r="A404" i="1"/>
  <c r="H404" i="1" s="1"/>
  <c r="M403" i="1"/>
  <c r="G406" i="7" l="1"/>
  <c r="X405" i="7"/>
  <c r="A405" i="1"/>
  <c r="H405" i="1" s="1"/>
  <c r="M404" i="1"/>
  <c r="X406" i="7" l="1"/>
  <c r="G407" i="7"/>
  <c r="A406" i="1"/>
  <c r="H406" i="1" s="1"/>
  <c r="M405" i="1"/>
  <c r="G408" i="7" l="1"/>
  <c r="X407" i="7"/>
  <c r="A407" i="1"/>
  <c r="H407" i="1" s="1"/>
  <c r="M406" i="1"/>
  <c r="X408" i="7" l="1"/>
  <c r="G409" i="7"/>
  <c r="A408" i="1"/>
  <c r="H408" i="1" s="1"/>
  <c r="M407" i="1"/>
  <c r="G410" i="7" l="1"/>
  <c r="X409" i="7"/>
  <c r="A409" i="1"/>
  <c r="H409" i="1" s="1"/>
  <c r="M408" i="1"/>
  <c r="X410" i="7" l="1"/>
  <c r="G411" i="7"/>
  <c r="A410" i="1"/>
  <c r="H410" i="1" s="1"/>
  <c r="M409" i="1"/>
  <c r="G412" i="7" l="1"/>
  <c r="X411" i="7"/>
  <c r="A411" i="1"/>
  <c r="H411" i="1" s="1"/>
  <c r="M410" i="1"/>
  <c r="X412" i="7" l="1"/>
  <c r="G413" i="7"/>
  <c r="A412" i="1"/>
  <c r="H412" i="1" s="1"/>
  <c r="M411" i="1"/>
  <c r="G414" i="7" l="1"/>
  <c r="X413" i="7"/>
  <c r="A413" i="1"/>
  <c r="H413" i="1" s="1"/>
  <c r="M412" i="1"/>
  <c r="X414" i="7" l="1"/>
  <c r="G415" i="7"/>
  <c r="A414" i="1"/>
  <c r="H414" i="1" s="1"/>
  <c r="M413" i="1"/>
  <c r="G416" i="7" l="1"/>
  <c r="X415" i="7"/>
  <c r="A415" i="1"/>
  <c r="H415" i="1" s="1"/>
  <c r="M414" i="1"/>
  <c r="X416" i="7" l="1"/>
  <c r="G417" i="7"/>
  <c r="A416" i="1"/>
  <c r="H416" i="1" s="1"/>
  <c r="M415" i="1"/>
  <c r="G418" i="7" l="1"/>
  <c r="X417" i="7"/>
  <c r="A417" i="1"/>
  <c r="H417" i="1" s="1"/>
  <c r="M416" i="1"/>
  <c r="X418" i="7" l="1"/>
  <c r="G419" i="7"/>
  <c r="A418" i="1"/>
  <c r="H418" i="1" s="1"/>
  <c r="M417" i="1"/>
  <c r="G420" i="7" l="1"/>
  <c r="X419" i="7"/>
  <c r="A419" i="1"/>
  <c r="H419" i="1" s="1"/>
  <c r="M418" i="1"/>
  <c r="X420" i="7" l="1"/>
  <c r="G421" i="7"/>
  <c r="A420" i="1"/>
  <c r="H420" i="1" s="1"/>
  <c r="M419" i="1"/>
  <c r="G422" i="7" l="1"/>
  <c r="X421" i="7"/>
  <c r="A421" i="1"/>
  <c r="H421" i="1" s="1"/>
  <c r="M420" i="1"/>
  <c r="X422" i="7" l="1"/>
  <c r="G423" i="7"/>
  <c r="A422" i="1"/>
  <c r="H422" i="1" s="1"/>
  <c r="M421" i="1"/>
  <c r="G424" i="7" l="1"/>
  <c r="X423" i="7"/>
  <c r="A423" i="1"/>
  <c r="H423" i="1" s="1"/>
  <c r="M422" i="1"/>
  <c r="X424" i="7" l="1"/>
  <c r="G425" i="7"/>
  <c r="A424" i="1"/>
  <c r="H424" i="1" s="1"/>
  <c r="M423" i="1"/>
  <c r="G426" i="7" l="1"/>
  <c r="X425" i="7"/>
  <c r="A425" i="1"/>
  <c r="H425" i="1" s="1"/>
  <c r="M424" i="1"/>
  <c r="X426" i="7" l="1"/>
  <c r="G427" i="7"/>
  <c r="A426" i="1"/>
  <c r="H426" i="1" s="1"/>
  <c r="M425" i="1"/>
  <c r="G428" i="7" l="1"/>
  <c r="X427" i="7"/>
  <c r="A427" i="1"/>
  <c r="H427" i="1" s="1"/>
  <c r="M426" i="1"/>
  <c r="X428" i="7" l="1"/>
  <c r="G429" i="7"/>
  <c r="A428" i="1"/>
  <c r="H428" i="1" s="1"/>
  <c r="M427" i="1"/>
  <c r="G430" i="7" l="1"/>
  <c r="X429" i="7"/>
  <c r="A429" i="1"/>
  <c r="H429" i="1" s="1"/>
  <c r="M428" i="1"/>
  <c r="X430" i="7" l="1"/>
  <c r="G431" i="7"/>
  <c r="A430" i="1"/>
  <c r="H430" i="1" s="1"/>
  <c r="M429" i="1"/>
  <c r="G432" i="7" l="1"/>
  <c r="X431" i="7"/>
  <c r="A431" i="1"/>
  <c r="H431" i="1" s="1"/>
  <c r="M430" i="1"/>
  <c r="X432" i="7" l="1"/>
  <c r="G433" i="7"/>
  <c r="A432" i="1"/>
  <c r="H432" i="1" s="1"/>
  <c r="M431" i="1"/>
  <c r="G434" i="7" l="1"/>
  <c r="X433" i="7"/>
  <c r="A433" i="1"/>
  <c r="H433" i="1" s="1"/>
  <c r="M432" i="1"/>
  <c r="X434" i="7" l="1"/>
  <c r="G435" i="7"/>
  <c r="A434" i="1"/>
  <c r="H434" i="1" s="1"/>
  <c r="M433" i="1"/>
  <c r="G436" i="7" l="1"/>
  <c r="X435" i="7"/>
  <c r="A435" i="1"/>
  <c r="H435" i="1" s="1"/>
  <c r="M434" i="1"/>
  <c r="X436" i="7" l="1"/>
  <c r="G437" i="7"/>
  <c r="A436" i="1"/>
  <c r="H436" i="1" s="1"/>
  <c r="M435" i="1"/>
  <c r="G438" i="7" l="1"/>
  <c r="X437" i="7"/>
  <c r="A437" i="1"/>
  <c r="H437" i="1" s="1"/>
  <c r="M436" i="1"/>
  <c r="X438" i="7" l="1"/>
  <c r="G439" i="7"/>
  <c r="A438" i="1"/>
  <c r="H438" i="1" s="1"/>
  <c r="M437" i="1"/>
  <c r="G440" i="7" l="1"/>
  <c r="X439" i="7"/>
  <c r="A439" i="1"/>
  <c r="H439" i="1" s="1"/>
  <c r="M438" i="1"/>
  <c r="X440" i="7" l="1"/>
  <c r="G441" i="7"/>
  <c r="A440" i="1"/>
  <c r="H440" i="1" s="1"/>
  <c r="M439" i="1"/>
  <c r="G442" i="7" l="1"/>
  <c r="X441" i="7"/>
  <c r="A441" i="1"/>
  <c r="H441" i="1" s="1"/>
  <c r="M440" i="1"/>
  <c r="X442" i="7" l="1"/>
  <c r="G443" i="7"/>
  <c r="A442" i="1"/>
  <c r="H442" i="1" s="1"/>
  <c r="M441" i="1"/>
  <c r="G444" i="7" l="1"/>
  <c r="X443" i="7"/>
  <c r="A443" i="1"/>
  <c r="H443" i="1" s="1"/>
  <c r="M442" i="1"/>
  <c r="X444" i="7" l="1"/>
  <c r="G445" i="7"/>
  <c r="A444" i="1"/>
  <c r="H444" i="1" s="1"/>
  <c r="M443" i="1"/>
  <c r="G446" i="7" l="1"/>
  <c r="X445" i="7"/>
  <c r="A445" i="1"/>
  <c r="H445" i="1" s="1"/>
  <c r="M444" i="1"/>
  <c r="X446" i="7" l="1"/>
  <c r="G447" i="7"/>
  <c r="A446" i="1"/>
  <c r="H446" i="1" s="1"/>
  <c r="M445" i="1"/>
  <c r="G448" i="7" l="1"/>
  <c r="X447" i="7"/>
  <c r="A447" i="1"/>
  <c r="H447" i="1" s="1"/>
  <c r="M446" i="1"/>
  <c r="X448" i="7" l="1"/>
  <c r="G449" i="7"/>
  <c r="A448" i="1"/>
  <c r="H448" i="1" s="1"/>
  <c r="M447" i="1"/>
  <c r="G450" i="7" l="1"/>
  <c r="X449" i="7"/>
  <c r="A449" i="1"/>
  <c r="H449" i="1" s="1"/>
  <c r="M448" i="1"/>
  <c r="X450" i="7" l="1"/>
  <c r="G451" i="7"/>
  <c r="A450" i="1"/>
  <c r="H450" i="1" s="1"/>
  <c r="M449" i="1"/>
  <c r="G452" i="7" l="1"/>
  <c r="X451" i="7"/>
  <c r="A451" i="1"/>
  <c r="H451" i="1" s="1"/>
  <c r="M450" i="1"/>
  <c r="X452" i="7" l="1"/>
  <c r="G453" i="7"/>
  <c r="A452" i="1"/>
  <c r="H452" i="1" s="1"/>
  <c r="M451" i="1"/>
  <c r="G454" i="7" l="1"/>
  <c r="X453" i="7"/>
  <c r="A453" i="1"/>
  <c r="H453" i="1" s="1"/>
  <c r="M452" i="1"/>
  <c r="X454" i="7" l="1"/>
  <c r="G455" i="7"/>
  <c r="A454" i="1"/>
  <c r="H454" i="1" s="1"/>
  <c r="M453" i="1"/>
  <c r="G456" i="7" l="1"/>
  <c r="X455" i="7"/>
  <c r="A455" i="1"/>
  <c r="H455" i="1" s="1"/>
  <c r="M454" i="1"/>
  <c r="X456" i="7" l="1"/>
  <c r="G457" i="7"/>
  <c r="A456" i="1"/>
  <c r="H456" i="1" s="1"/>
  <c r="M455" i="1"/>
  <c r="G458" i="7" l="1"/>
  <c r="X457" i="7"/>
  <c r="A457" i="1"/>
  <c r="H457" i="1" s="1"/>
  <c r="M456" i="1"/>
  <c r="X458" i="7" l="1"/>
  <c r="G459" i="7"/>
  <c r="A458" i="1"/>
  <c r="H458" i="1" s="1"/>
  <c r="M457" i="1"/>
  <c r="G460" i="7" l="1"/>
  <c r="X459" i="7"/>
  <c r="A459" i="1"/>
  <c r="H459" i="1" s="1"/>
  <c r="M458" i="1"/>
  <c r="X460" i="7" l="1"/>
  <c r="G461" i="7"/>
  <c r="A460" i="1"/>
  <c r="H460" i="1" s="1"/>
  <c r="M459" i="1"/>
  <c r="G462" i="7" l="1"/>
  <c r="X461" i="7"/>
  <c r="A461" i="1"/>
  <c r="H461" i="1" s="1"/>
  <c r="M460" i="1"/>
  <c r="X462" i="7" l="1"/>
  <c r="G463" i="7"/>
  <c r="A462" i="1"/>
  <c r="H462" i="1" s="1"/>
  <c r="M461" i="1"/>
  <c r="G464" i="7" l="1"/>
  <c r="X463" i="7"/>
  <c r="A463" i="1"/>
  <c r="H463" i="1" s="1"/>
  <c r="M462" i="1"/>
  <c r="X464" i="7" l="1"/>
  <c r="G465" i="7"/>
  <c r="A464" i="1"/>
  <c r="H464" i="1" s="1"/>
  <c r="M463" i="1"/>
  <c r="G466" i="7" l="1"/>
  <c r="X465" i="7"/>
  <c r="A465" i="1"/>
  <c r="H465" i="1" s="1"/>
  <c r="M464" i="1"/>
  <c r="X466" i="7" l="1"/>
  <c r="G467" i="7"/>
  <c r="A466" i="1"/>
  <c r="H466" i="1" s="1"/>
  <c r="M465" i="1"/>
  <c r="G468" i="7" l="1"/>
  <c r="X467" i="7"/>
  <c r="A467" i="1"/>
  <c r="H467" i="1" s="1"/>
  <c r="M466" i="1"/>
  <c r="X468" i="7" l="1"/>
  <c r="G469" i="7"/>
  <c r="A468" i="1"/>
  <c r="H468" i="1" s="1"/>
  <c r="M467" i="1"/>
  <c r="G470" i="7" l="1"/>
  <c r="X469" i="7"/>
  <c r="A469" i="1"/>
  <c r="H469" i="1" s="1"/>
  <c r="M468" i="1"/>
  <c r="X470" i="7" l="1"/>
  <c r="G471" i="7"/>
  <c r="A470" i="1"/>
  <c r="H470" i="1" s="1"/>
  <c r="M469" i="1"/>
  <c r="G472" i="7" l="1"/>
  <c r="X471" i="7"/>
  <c r="A471" i="1"/>
  <c r="H471" i="1" s="1"/>
  <c r="M470" i="1"/>
  <c r="X472" i="7" l="1"/>
  <c r="G473" i="7"/>
  <c r="A472" i="1"/>
  <c r="H472" i="1" s="1"/>
  <c r="M471" i="1"/>
  <c r="G474" i="7" l="1"/>
  <c r="X473" i="7"/>
  <c r="A473" i="1"/>
  <c r="H473" i="1" s="1"/>
  <c r="M472" i="1"/>
  <c r="X474" i="7" l="1"/>
  <c r="G475" i="7"/>
  <c r="A474" i="1"/>
  <c r="H474" i="1" s="1"/>
  <c r="M473" i="1"/>
  <c r="G476" i="7" l="1"/>
  <c r="X475" i="7"/>
  <c r="A475" i="1"/>
  <c r="H475" i="1" s="1"/>
  <c r="M474" i="1"/>
  <c r="X476" i="7" l="1"/>
  <c r="G477" i="7"/>
  <c r="A476" i="1"/>
  <c r="H476" i="1" s="1"/>
  <c r="M475" i="1"/>
  <c r="G478" i="7" l="1"/>
  <c r="X477" i="7"/>
  <c r="A477" i="1"/>
  <c r="H477" i="1" s="1"/>
  <c r="M476" i="1"/>
  <c r="X478" i="7" l="1"/>
  <c r="G479" i="7"/>
  <c r="A478" i="1"/>
  <c r="H478" i="1" s="1"/>
  <c r="M477" i="1"/>
  <c r="G480" i="7" l="1"/>
  <c r="X479" i="7"/>
  <c r="A479" i="1"/>
  <c r="H479" i="1" s="1"/>
  <c r="M478" i="1"/>
  <c r="X480" i="7" l="1"/>
  <c r="G481" i="7"/>
  <c r="A480" i="1"/>
  <c r="H480" i="1" s="1"/>
  <c r="M479" i="1"/>
  <c r="G482" i="7" l="1"/>
  <c r="X481" i="7"/>
  <c r="A481" i="1"/>
  <c r="H481" i="1" s="1"/>
  <c r="M480" i="1"/>
  <c r="X482" i="7" l="1"/>
  <c r="G483" i="7"/>
  <c r="A482" i="1"/>
  <c r="H482" i="1" s="1"/>
  <c r="M481" i="1"/>
  <c r="G484" i="7" l="1"/>
  <c r="X483" i="7"/>
  <c r="A483" i="1"/>
  <c r="H483" i="1" s="1"/>
  <c r="M482" i="1"/>
  <c r="X484" i="7" l="1"/>
  <c r="G485" i="7"/>
  <c r="A484" i="1"/>
  <c r="H484" i="1" s="1"/>
  <c r="M483" i="1"/>
  <c r="G486" i="7" l="1"/>
  <c r="X485" i="7"/>
  <c r="A485" i="1"/>
  <c r="H485" i="1" s="1"/>
  <c r="M484" i="1"/>
  <c r="X486" i="7" l="1"/>
  <c r="G487" i="7"/>
  <c r="A486" i="1"/>
  <c r="H486" i="1" s="1"/>
  <c r="M485" i="1"/>
  <c r="G488" i="7" l="1"/>
  <c r="X487" i="7"/>
  <c r="A487" i="1"/>
  <c r="H487" i="1" s="1"/>
  <c r="M486" i="1"/>
  <c r="X488" i="7" l="1"/>
  <c r="G489" i="7"/>
  <c r="A488" i="1"/>
  <c r="H488" i="1" s="1"/>
  <c r="M487" i="1"/>
  <c r="G490" i="7" l="1"/>
  <c r="X489" i="7"/>
  <c r="A489" i="1"/>
  <c r="H489" i="1" s="1"/>
  <c r="M488" i="1"/>
  <c r="X490" i="7" l="1"/>
  <c r="G491" i="7"/>
  <c r="A490" i="1"/>
  <c r="H490" i="1" s="1"/>
  <c r="M489" i="1"/>
  <c r="G492" i="7" l="1"/>
  <c r="X491" i="7"/>
  <c r="A491" i="1"/>
  <c r="H491" i="1" s="1"/>
  <c r="M490" i="1"/>
  <c r="X492" i="7" l="1"/>
  <c r="G493" i="7"/>
  <c r="A492" i="1"/>
  <c r="H492" i="1" s="1"/>
  <c r="M491" i="1"/>
  <c r="G494" i="7" l="1"/>
  <c r="X493" i="7"/>
  <c r="A493" i="1"/>
  <c r="H493" i="1" s="1"/>
  <c r="M492" i="1"/>
  <c r="X494" i="7" l="1"/>
  <c r="G495" i="7"/>
  <c r="A494" i="1"/>
  <c r="H494" i="1" s="1"/>
  <c r="M493" i="1"/>
  <c r="G496" i="7" l="1"/>
  <c r="X495" i="7"/>
  <c r="A495" i="1"/>
  <c r="H495" i="1" s="1"/>
  <c r="M494" i="1"/>
  <c r="X496" i="7" l="1"/>
  <c r="G497" i="7"/>
  <c r="A496" i="1"/>
  <c r="H496" i="1" s="1"/>
  <c r="M495" i="1"/>
  <c r="G498" i="7" l="1"/>
  <c r="X497" i="7"/>
  <c r="A497" i="1"/>
  <c r="H497" i="1" s="1"/>
  <c r="M496" i="1"/>
  <c r="X498" i="7" l="1"/>
  <c r="G499" i="7"/>
  <c r="A498" i="1"/>
  <c r="H498" i="1" s="1"/>
  <c r="M497" i="1"/>
  <c r="G500" i="7" l="1"/>
  <c r="X499" i="7"/>
  <c r="A499" i="1"/>
  <c r="H499" i="1" s="1"/>
  <c r="M498" i="1"/>
  <c r="X500" i="7" l="1"/>
  <c r="G501" i="7"/>
  <c r="A500" i="1"/>
  <c r="H500" i="1" s="1"/>
  <c r="M499" i="1"/>
  <c r="G502" i="7" l="1"/>
  <c r="X501" i="7"/>
  <c r="A501" i="1"/>
  <c r="H501" i="1" s="1"/>
  <c r="M500" i="1"/>
  <c r="X502" i="7" l="1"/>
  <c r="G503" i="7"/>
  <c r="A502" i="1"/>
  <c r="H502" i="1" s="1"/>
  <c r="M501" i="1"/>
  <c r="G504" i="7" l="1"/>
  <c r="X503" i="7"/>
  <c r="A503" i="1"/>
  <c r="H503" i="1" s="1"/>
  <c r="M502" i="1"/>
  <c r="X504" i="7" l="1"/>
  <c r="G505" i="7"/>
  <c r="A504" i="1"/>
  <c r="H504" i="1" s="1"/>
  <c r="M503" i="1"/>
  <c r="G506" i="7" l="1"/>
  <c r="X505" i="7"/>
  <c r="A505" i="1"/>
  <c r="H505" i="1" s="1"/>
  <c r="M504" i="1"/>
  <c r="X506" i="7" l="1"/>
  <c r="G507" i="7"/>
  <c r="A506" i="1"/>
  <c r="H506" i="1" s="1"/>
  <c r="M505" i="1"/>
  <c r="G508" i="7" l="1"/>
  <c r="X507" i="7"/>
  <c r="A507" i="1"/>
  <c r="H507" i="1" s="1"/>
  <c r="M506" i="1"/>
  <c r="X508" i="7" l="1"/>
  <c r="G509" i="7"/>
  <c r="A508" i="1"/>
  <c r="H508" i="1" s="1"/>
  <c r="M507" i="1"/>
  <c r="G510" i="7" l="1"/>
  <c r="X509" i="7"/>
  <c r="A509" i="1"/>
  <c r="H509" i="1" s="1"/>
  <c r="M508" i="1"/>
  <c r="X510" i="7" l="1"/>
  <c r="G511" i="7"/>
  <c r="A510" i="1"/>
  <c r="H510" i="1" s="1"/>
  <c r="M509" i="1"/>
  <c r="G512" i="7" l="1"/>
  <c r="X511" i="7"/>
  <c r="A511" i="1"/>
  <c r="H511" i="1" s="1"/>
  <c r="M510" i="1"/>
  <c r="X512" i="7" l="1"/>
  <c r="G513" i="7"/>
  <c r="A512" i="1"/>
  <c r="H512" i="1" s="1"/>
  <c r="M511" i="1"/>
  <c r="G514" i="7" l="1"/>
  <c r="X513" i="7"/>
  <c r="A513" i="1"/>
  <c r="H513" i="1" s="1"/>
  <c r="M512" i="1"/>
  <c r="X514" i="7" l="1"/>
  <c r="G515" i="7"/>
  <c r="A514" i="1"/>
  <c r="H514" i="1" s="1"/>
  <c r="M513" i="1"/>
  <c r="G516" i="7" l="1"/>
  <c r="X515" i="7"/>
  <c r="A515" i="1"/>
  <c r="H515" i="1" s="1"/>
  <c r="M514" i="1"/>
  <c r="X516" i="7" l="1"/>
  <c r="G517" i="7"/>
  <c r="A516" i="1"/>
  <c r="H516" i="1" s="1"/>
  <c r="M515" i="1"/>
  <c r="G518" i="7" l="1"/>
  <c r="X517" i="7"/>
  <c r="A517" i="1"/>
  <c r="H517" i="1" s="1"/>
  <c r="M516" i="1"/>
  <c r="X518" i="7" l="1"/>
  <c r="G519" i="7"/>
  <c r="A518" i="1"/>
  <c r="H518" i="1" s="1"/>
  <c r="M517" i="1"/>
  <c r="G520" i="7" l="1"/>
  <c r="X519" i="7"/>
  <c r="A519" i="1"/>
  <c r="H519" i="1" s="1"/>
  <c r="M518" i="1"/>
  <c r="X520" i="7" l="1"/>
  <c r="G521" i="7"/>
  <c r="A520" i="1"/>
  <c r="H520" i="1" s="1"/>
  <c r="M519" i="1"/>
  <c r="G522" i="7" l="1"/>
  <c r="X521" i="7"/>
  <c r="A521" i="1"/>
  <c r="H521" i="1" s="1"/>
  <c r="M520" i="1"/>
  <c r="X522" i="7" l="1"/>
  <c r="G523" i="7"/>
  <c r="A522" i="1"/>
  <c r="H522" i="1" s="1"/>
  <c r="M521" i="1"/>
  <c r="G524" i="7" l="1"/>
  <c r="X523" i="7"/>
  <c r="A523" i="1"/>
  <c r="H523" i="1" s="1"/>
  <c r="M522" i="1"/>
  <c r="X524" i="7" l="1"/>
  <c r="G525" i="7"/>
  <c r="A524" i="1"/>
  <c r="H524" i="1" s="1"/>
  <c r="M523" i="1"/>
  <c r="G526" i="7" l="1"/>
  <c r="X525" i="7"/>
  <c r="A525" i="1"/>
  <c r="H525" i="1" s="1"/>
  <c r="M524" i="1"/>
  <c r="X526" i="7" l="1"/>
  <c r="G527" i="7"/>
  <c r="A526" i="1"/>
  <c r="H526" i="1" s="1"/>
  <c r="M525" i="1"/>
  <c r="G528" i="7" l="1"/>
  <c r="X527" i="7"/>
  <c r="A527" i="1"/>
  <c r="H527" i="1" s="1"/>
  <c r="M526" i="1"/>
  <c r="X528" i="7" l="1"/>
  <c r="G529" i="7"/>
  <c r="A528" i="1"/>
  <c r="H528" i="1" s="1"/>
  <c r="M527" i="1"/>
  <c r="G530" i="7" l="1"/>
  <c r="X529" i="7"/>
  <c r="A529" i="1"/>
  <c r="H529" i="1" s="1"/>
  <c r="M528" i="1"/>
  <c r="X530" i="7" l="1"/>
  <c r="G531" i="7"/>
  <c r="A530" i="1"/>
  <c r="H530" i="1" s="1"/>
  <c r="M529" i="1"/>
  <c r="G532" i="7" l="1"/>
  <c r="X531" i="7"/>
  <c r="A531" i="1"/>
  <c r="H531" i="1" s="1"/>
  <c r="M530" i="1"/>
  <c r="X532" i="7" l="1"/>
  <c r="G533" i="7"/>
  <c r="A532" i="1"/>
  <c r="H532" i="1" s="1"/>
  <c r="M531" i="1"/>
  <c r="G534" i="7" l="1"/>
  <c r="X533" i="7"/>
  <c r="A533" i="1"/>
  <c r="H533" i="1" s="1"/>
  <c r="M532" i="1"/>
  <c r="X534" i="7" l="1"/>
  <c r="G535" i="7"/>
  <c r="A534" i="1"/>
  <c r="H534" i="1" s="1"/>
  <c r="M533" i="1"/>
  <c r="G536" i="7" l="1"/>
  <c r="X535" i="7"/>
  <c r="A535" i="1"/>
  <c r="H535" i="1" s="1"/>
  <c r="M534" i="1"/>
  <c r="X536" i="7" l="1"/>
  <c r="G537" i="7"/>
  <c r="A536" i="1"/>
  <c r="H536" i="1" s="1"/>
  <c r="M535" i="1"/>
  <c r="G538" i="7" l="1"/>
  <c r="X537" i="7"/>
  <c r="A537" i="1"/>
  <c r="H537" i="1" s="1"/>
  <c r="M536" i="1"/>
  <c r="X538" i="7" l="1"/>
  <c r="G539" i="7"/>
  <c r="A538" i="1"/>
  <c r="H538" i="1" s="1"/>
  <c r="M537" i="1"/>
  <c r="G540" i="7" l="1"/>
  <c r="X539" i="7"/>
  <c r="A539" i="1"/>
  <c r="H539" i="1" s="1"/>
  <c r="M538" i="1"/>
  <c r="X540" i="7" l="1"/>
  <c r="G541" i="7"/>
  <c r="A540" i="1"/>
  <c r="H540" i="1" s="1"/>
  <c r="M539" i="1"/>
  <c r="G542" i="7" l="1"/>
  <c r="X541" i="7"/>
  <c r="A541" i="1"/>
  <c r="H541" i="1" s="1"/>
  <c r="M540" i="1"/>
  <c r="X542" i="7" l="1"/>
  <c r="G543" i="7"/>
  <c r="A542" i="1"/>
  <c r="H542" i="1" s="1"/>
  <c r="M541" i="1"/>
  <c r="G544" i="7" l="1"/>
  <c r="X543" i="7"/>
  <c r="A543" i="1"/>
  <c r="H543" i="1" s="1"/>
  <c r="M542" i="1"/>
  <c r="X544" i="7" l="1"/>
  <c r="G545" i="7"/>
  <c r="A544" i="1"/>
  <c r="H544" i="1" s="1"/>
  <c r="M543" i="1"/>
  <c r="G546" i="7" l="1"/>
  <c r="X545" i="7"/>
  <c r="A545" i="1"/>
  <c r="H545" i="1" s="1"/>
  <c r="M544" i="1"/>
  <c r="X546" i="7" l="1"/>
  <c r="G547" i="7"/>
  <c r="A546" i="1"/>
  <c r="H546" i="1" s="1"/>
  <c r="M545" i="1"/>
  <c r="G548" i="7" l="1"/>
  <c r="X547" i="7"/>
  <c r="A547" i="1"/>
  <c r="H547" i="1" s="1"/>
  <c r="M546" i="1"/>
  <c r="X548" i="7" l="1"/>
  <c r="G549" i="7"/>
  <c r="A548" i="1"/>
  <c r="H548" i="1" s="1"/>
  <c r="M547" i="1"/>
  <c r="G550" i="7" l="1"/>
  <c r="X549" i="7"/>
  <c r="A549" i="1"/>
  <c r="H549" i="1" s="1"/>
  <c r="M548" i="1"/>
  <c r="X550" i="7" l="1"/>
  <c r="G551" i="7"/>
  <c r="A550" i="1"/>
  <c r="H550" i="1" s="1"/>
  <c r="M549" i="1"/>
  <c r="G552" i="7" l="1"/>
  <c r="X551" i="7"/>
  <c r="A551" i="1"/>
  <c r="H551" i="1" s="1"/>
  <c r="M550" i="1"/>
  <c r="X552" i="7" l="1"/>
  <c r="G553" i="7"/>
  <c r="A552" i="1"/>
  <c r="H552" i="1" s="1"/>
  <c r="M551" i="1"/>
  <c r="G554" i="7" l="1"/>
  <c r="X553" i="7"/>
  <c r="A553" i="1"/>
  <c r="H553" i="1" s="1"/>
  <c r="M552" i="1"/>
  <c r="X554" i="7" l="1"/>
  <c r="G555" i="7"/>
  <c r="A554" i="1"/>
  <c r="H554" i="1" s="1"/>
  <c r="M553" i="1"/>
  <c r="G556" i="7" l="1"/>
  <c r="X555" i="7"/>
  <c r="A555" i="1"/>
  <c r="H555" i="1" s="1"/>
  <c r="M554" i="1"/>
  <c r="X556" i="7" l="1"/>
  <c r="G557" i="7"/>
  <c r="A556" i="1"/>
  <c r="H556" i="1" s="1"/>
  <c r="M555" i="1"/>
  <c r="G558" i="7" l="1"/>
  <c r="X557" i="7"/>
  <c r="A557" i="1"/>
  <c r="H557" i="1" s="1"/>
  <c r="M556" i="1"/>
  <c r="X558" i="7" l="1"/>
  <c r="G559" i="7"/>
  <c r="A558" i="1"/>
  <c r="H558" i="1" s="1"/>
  <c r="M557" i="1"/>
  <c r="G560" i="7" l="1"/>
  <c r="X559" i="7"/>
  <c r="A559" i="1"/>
  <c r="H559" i="1" s="1"/>
  <c r="M558" i="1"/>
  <c r="X560" i="7" l="1"/>
  <c r="G561" i="7"/>
  <c r="A560" i="1"/>
  <c r="H560" i="1" s="1"/>
  <c r="M559" i="1"/>
  <c r="G562" i="7" l="1"/>
  <c r="X561" i="7"/>
  <c r="A561" i="1"/>
  <c r="H561" i="1" s="1"/>
  <c r="M560" i="1"/>
  <c r="X562" i="7" l="1"/>
  <c r="G563" i="7"/>
  <c r="A562" i="1"/>
  <c r="H562" i="1" s="1"/>
  <c r="M561" i="1"/>
  <c r="G564" i="7" l="1"/>
  <c r="X563" i="7"/>
  <c r="A563" i="1"/>
  <c r="H563" i="1" s="1"/>
  <c r="M562" i="1"/>
  <c r="X564" i="7" l="1"/>
  <c r="G565" i="7"/>
  <c r="A564" i="1"/>
  <c r="H564" i="1" s="1"/>
  <c r="M563" i="1"/>
  <c r="G566" i="7" l="1"/>
  <c r="X565" i="7"/>
  <c r="A565" i="1"/>
  <c r="H565" i="1" s="1"/>
  <c r="M564" i="1"/>
  <c r="X566" i="7" l="1"/>
  <c r="G567" i="7"/>
  <c r="A566" i="1"/>
  <c r="H566" i="1" s="1"/>
  <c r="M565" i="1"/>
  <c r="G568" i="7" l="1"/>
  <c r="X567" i="7"/>
  <c r="A567" i="1"/>
  <c r="H567" i="1" s="1"/>
  <c r="M566" i="1"/>
  <c r="X568" i="7" l="1"/>
  <c r="G569" i="7"/>
  <c r="A568" i="1"/>
  <c r="H568" i="1" s="1"/>
  <c r="M567" i="1"/>
  <c r="G570" i="7" l="1"/>
  <c r="X569" i="7"/>
  <c r="A569" i="1"/>
  <c r="H569" i="1" s="1"/>
  <c r="M568" i="1"/>
  <c r="X570" i="7" l="1"/>
  <c r="G571" i="7"/>
  <c r="A570" i="1"/>
  <c r="H570" i="1" s="1"/>
  <c r="M569" i="1"/>
  <c r="G572" i="7" l="1"/>
  <c r="X571" i="7"/>
  <c r="A571" i="1"/>
  <c r="H571" i="1" s="1"/>
  <c r="M570" i="1"/>
  <c r="X572" i="7" l="1"/>
  <c r="G573" i="7"/>
  <c r="A572" i="1"/>
  <c r="H572" i="1" s="1"/>
  <c r="M571" i="1"/>
  <c r="G574" i="7" l="1"/>
  <c r="X573" i="7"/>
  <c r="A573" i="1"/>
  <c r="H573" i="1" s="1"/>
  <c r="M572" i="1"/>
  <c r="X574" i="7" l="1"/>
  <c r="G575" i="7"/>
  <c r="A574" i="1"/>
  <c r="H574" i="1" s="1"/>
  <c r="M573" i="1"/>
  <c r="G576" i="7" l="1"/>
  <c r="X575" i="7"/>
  <c r="A575" i="1"/>
  <c r="H575" i="1" s="1"/>
  <c r="M574" i="1"/>
  <c r="X576" i="7" l="1"/>
  <c r="G577" i="7"/>
  <c r="A576" i="1"/>
  <c r="H576" i="1" s="1"/>
  <c r="M575" i="1"/>
  <c r="G578" i="7" l="1"/>
  <c r="X577" i="7"/>
  <c r="A577" i="1"/>
  <c r="H577" i="1" s="1"/>
  <c r="M576" i="1"/>
  <c r="X578" i="7" l="1"/>
  <c r="G579" i="7"/>
  <c r="A578" i="1"/>
  <c r="H578" i="1" s="1"/>
  <c r="M577" i="1"/>
  <c r="G580" i="7" l="1"/>
  <c r="X579" i="7"/>
  <c r="A579" i="1"/>
  <c r="H579" i="1" s="1"/>
  <c r="M578" i="1"/>
  <c r="X580" i="7" l="1"/>
  <c r="G581" i="7"/>
  <c r="A580" i="1"/>
  <c r="H580" i="1" s="1"/>
  <c r="M579" i="1"/>
  <c r="G582" i="7" l="1"/>
  <c r="X581" i="7"/>
  <c r="A581" i="1"/>
  <c r="H581" i="1" s="1"/>
  <c r="M580" i="1"/>
  <c r="X582" i="7" l="1"/>
  <c r="G583" i="7"/>
  <c r="A582" i="1"/>
  <c r="H582" i="1" s="1"/>
  <c r="M581" i="1"/>
  <c r="G584" i="7" l="1"/>
  <c r="X583" i="7"/>
  <c r="A583" i="1"/>
  <c r="H583" i="1" s="1"/>
  <c r="M582" i="1"/>
  <c r="X584" i="7" l="1"/>
  <c r="G585" i="7"/>
  <c r="A584" i="1"/>
  <c r="H584" i="1" s="1"/>
  <c r="M583" i="1"/>
  <c r="G586" i="7" l="1"/>
  <c r="X585" i="7"/>
  <c r="A585" i="1"/>
  <c r="H585" i="1" s="1"/>
  <c r="M584" i="1"/>
  <c r="X586" i="7" l="1"/>
  <c r="G587" i="7"/>
  <c r="A586" i="1"/>
  <c r="H586" i="1" s="1"/>
  <c r="M585" i="1"/>
  <c r="G588" i="7" l="1"/>
  <c r="X587" i="7"/>
  <c r="A587" i="1"/>
  <c r="H587" i="1" s="1"/>
  <c r="M586" i="1"/>
  <c r="X588" i="7" l="1"/>
  <c r="G589" i="7"/>
  <c r="A588" i="1"/>
  <c r="H588" i="1" s="1"/>
  <c r="M587" i="1"/>
  <c r="G590" i="7" l="1"/>
  <c r="X589" i="7"/>
  <c r="A589" i="1"/>
  <c r="H589" i="1" s="1"/>
  <c r="M588" i="1"/>
  <c r="X590" i="7" l="1"/>
  <c r="G591" i="7"/>
  <c r="A590" i="1"/>
  <c r="H590" i="1" s="1"/>
  <c r="M589" i="1"/>
  <c r="G592" i="7" l="1"/>
  <c r="X591" i="7"/>
  <c r="A591" i="1"/>
  <c r="H591" i="1" s="1"/>
  <c r="M590" i="1"/>
  <c r="X592" i="7" l="1"/>
  <c r="G593" i="7"/>
  <c r="A592" i="1"/>
  <c r="H592" i="1" s="1"/>
  <c r="M591" i="1"/>
  <c r="G594" i="7" l="1"/>
  <c r="X593" i="7"/>
  <c r="A593" i="1"/>
  <c r="H593" i="1" s="1"/>
  <c r="M592" i="1"/>
  <c r="X594" i="7" l="1"/>
  <c r="G595" i="7"/>
  <c r="A594" i="1"/>
  <c r="H594" i="1" s="1"/>
  <c r="M593" i="1"/>
  <c r="G596" i="7" l="1"/>
  <c r="X595" i="7"/>
  <c r="A595" i="1"/>
  <c r="H595" i="1" s="1"/>
  <c r="M594" i="1"/>
  <c r="X596" i="7" l="1"/>
  <c r="G597" i="7"/>
  <c r="A596" i="1"/>
  <c r="H596" i="1" s="1"/>
  <c r="M595" i="1"/>
  <c r="G598" i="7" l="1"/>
  <c r="X597" i="7"/>
  <c r="A597" i="1"/>
  <c r="H597" i="1" s="1"/>
  <c r="M596" i="1"/>
  <c r="X598" i="7" l="1"/>
  <c r="G599" i="7"/>
  <c r="A598" i="1"/>
  <c r="H598" i="1" s="1"/>
  <c r="M597" i="1"/>
  <c r="G600" i="7" l="1"/>
  <c r="X599" i="7"/>
  <c r="A599" i="1"/>
  <c r="H599" i="1" s="1"/>
  <c r="M598" i="1"/>
  <c r="X600" i="7" l="1"/>
  <c r="G601" i="7"/>
  <c r="A600" i="1"/>
  <c r="H600" i="1" s="1"/>
  <c r="M599" i="1"/>
  <c r="G602" i="7" l="1"/>
  <c r="X601" i="7"/>
  <c r="A601" i="1"/>
  <c r="H601" i="1" s="1"/>
  <c r="M600" i="1"/>
  <c r="X602" i="7" l="1"/>
  <c r="G603" i="7"/>
  <c r="A602" i="1"/>
  <c r="H602" i="1" s="1"/>
  <c r="M601" i="1"/>
  <c r="G604" i="7" l="1"/>
  <c r="X603" i="7"/>
  <c r="A603" i="1"/>
  <c r="H603" i="1" s="1"/>
  <c r="M602" i="1"/>
  <c r="X604" i="7" l="1"/>
  <c r="G605" i="7"/>
  <c r="A604" i="1"/>
  <c r="H604" i="1" s="1"/>
  <c r="M603" i="1"/>
  <c r="G606" i="7" l="1"/>
  <c r="X605" i="7"/>
  <c r="A605" i="1"/>
  <c r="H605" i="1" s="1"/>
  <c r="M604" i="1"/>
  <c r="X606" i="7" l="1"/>
  <c r="G607" i="7"/>
  <c r="A606" i="1"/>
  <c r="H606" i="1" s="1"/>
  <c r="M605" i="1"/>
  <c r="G608" i="7" l="1"/>
  <c r="X607" i="7"/>
  <c r="A607" i="1"/>
  <c r="H607" i="1" s="1"/>
  <c r="M606" i="1"/>
  <c r="X608" i="7" l="1"/>
  <c r="G609" i="7"/>
  <c r="A608" i="1"/>
  <c r="H608" i="1" s="1"/>
  <c r="M607" i="1"/>
  <c r="G610" i="7" l="1"/>
  <c r="X609" i="7"/>
  <c r="A609" i="1"/>
  <c r="H609" i="1" s="1"/>
  <c r="M608" i="1"/>
  <c r="X610" i="7" l="1"/>
  <c r="G611" i="7"/>
  <c r="A610" i="1"/>
  <c r="H610" i="1" s="1"/>
  <c r="M609" i="1"/>
  <c r="G612" i="7" l="1"/>
  <c r="X611" i="7"/>
  <c r="A611" i="1"/>
  <c r="H611" i="1" s="1"/>
  <c r="M610" i="1"/>
  <c r="X612" i="7" l="1"/>
  <c r="G613" i="7"/>
  <c r="A612" i="1"/>
  <c r="H612" i="1" s="1"/>
  <c r="M611" i="1"/>
  <c r="G614" i="7" l="1"/>
  <c r="X613" i="7"/>
  <c r="A613" i="1"/>
  <c r="H613" i="1" s="1"/>
  <c r="M612" i="1"/>
  <c r="X614" i="7" l="1"/>
  <c r="G615" i="7"/>
  <c r="A614" i="1"/>
  <c r="H614" i="1" s="1"/>
  <c r="M613" i="1"/>
  <c r="G616" i="7" l="1"/>
  <c r="X615" i="7"/>
  <c r="A615" i="1"/>
  <c r="H615" i="1" s="1"/>
  <c r="M614" i="1"/>
  <c r="X616" i="7" l="1"/>
  <c r="G617" i="7"/>
  <c r="A616" i="1"/>
  <c r="H616" i="1" s="1"/>
  <c r="M615" i="1"/>
  <c r="G618" i="7" l="1"/>
  <c r="X617" i="7"/>
  <c r="A617" i="1"/>
  <c r="H617" i="1" s="1"/>
  <c r="M616" i="1"/>
  <c r="X618" i="7" l="1"/>
  <c r="G619" i="7"/>
  <c r="A618" i="1"/>
  <c r="H618" i="1" s="1"/>
  <c r="M617" i="1"/>
  <c r="G620" i="7" l="1"/>
  <c r="X619" i="7"/>
  <c r="A619" i="1"/>
  <c r="H619" i="1" s="1"/>
  <c r="M618" i="1"/>
  <c r="X620" i="7" l="1"/>
  <c r="G621" i="7"/>
  <c r="A620" i="1"/>
  <c r="H620" i="1" s="1"/>
  <c r="M619" i="1"/>
  <c r="G622" i="7" l="1"/>
  <c r="X621" i="7"/>
  <c r="A621" i="1"/>
  <c r="H621" i="1" s="1"/>
  <c r="M620" i="1"/>
  <c r="X622" i="7" l="1"/>
  <c r="G623" i="7"/>
  <c r="A622" i="1"/>
  <c r="H622" i="1" s="1"/>
  <c r="M621" i="1"/>
  <c r="G624" i="7" l="1"/>
  <c r="X623" i="7"/>
  <c r="A623" i="1"/>
  <c r="H623" i="1" s="1"/>
  <c r="M622" i="1"/>
  <c r="X624" i="7" l="1"/>
  <c r="G625" i="7"/>
  <c r="A624" i="1"/>
  <c r="H624" i="1" s="1"/>
  <c r="M623" i="1"/>
  <c r="G626" i="7" l="1"/>
  <c r="X625" i="7"/>
  <c r="A625" i="1"/>
  <c r="H625" i="1" s="1"/>
  <c r="M624" i="1"/>
  <c r="X626" i="7" l="1"/>
  <c r="G627" i="7"/>
  <c r="A626" i="1"/>
  <c r="H626" i="1" s="1"/>
  <c r="M625" i="1"/>
  <c r="G628" i="7" l="1"/>
  <c r="X627" i="7"/>
  <c r="A627" i="1"/>
  <c r="H627" i="1" s="1"/>
  <c r="M626" i="1"/>
  <c r="X628" i="7" l="1"/>
  <c r="G629" i="7"/>
  <c r="A628" i="1"/>
  <c r="H628" i="1" s="1"/>
  <c r="M627" i="1"/>
  <c r="G630" i="7" l="1"/>
  <c r="X629" i="7"/>
  <c r="A629" i="1"/>
  <c r="H629" i="1" s="1"/>
  <c r="M628" i="1"/>
  <c r="X630" i="7" l="1"/>
  <c r="G631" i="7"/>
  <c r="A630" i="1"/>
  <c r="H630" i="1" s="1"/>
  <c r="M629" i="1"/>
  <c r="G632" i="7" l="1"/>
  <c r="X631" i="7"/>
  <c r="A631" i="1"/>
  <c r="H631" i="1" s="1"/>
  <c r="M630" i="1"/>
  <c r="X632" i="7" l="1"/>
  <c r="G633" i="7"/>
  <c r="A632" i="1"/>
  <c r="H632" i="1" s="1"/>
  <c r="M631" i="1"/>
  <c r="G634" i="7" l="1"/>
  <c r="X633" i="7"/>
  <c r="A633" i="1"/>
  <c r="H633" i="1" s="1"/>
  <c r="M632" i="1"/>
  <c r="X634" i="7" l="1"/>
  <c r="G635" i="7"/>
  <c r="A634" i="1"/>
  <c r="H634" i="1" s="1"/>
  <c r="M633" i="1"/>
  <c r="G636" i="7" l="1"/>
  <c r="X635" i="7"/>
  <c r="A635" i="1"/>
  <c r="H635" i="1" s="1"/>
  <c r="M634" i="1"/>
  <c r="X636" i="7" l="1"/>
  <c r="G637" i="7"/>
  <c r="A636" i="1"/>
  <c r="H636" i="1" s="1"/>
  <c r="M635" i="1"/>
  <c r="G638" i="7" l="1"/>
  <c r="X637" i="7"/>
  <c r="A637" i="1"/>
  <c r="H637" i="1" s="1"/>
  <c r="M636" i="1"/>
  <c r="X638" i="7" l="1"/>
  <c r="G639" i="7"/>
  <c r="A638" i="1"/>
  <c r="H638" i="1" s="1"/>
  <c r="M637" i="1"/>
  <c r="G640" i="7" l="1"/>
  <c r="X639" i="7"/>
  <c r="A639" i="1"/>
  <c r="H639" i="1" s="1"/>
  <c r="M638" i="1"/>
  <c r="X640" i="7" l="1"/>
  <c r="G641" i="7"/>
  <c r="A640" i="1"/>
  <c r="H640" i="1" s="1"/>
  <c r="M639" i="1"/>
  <c r="G642" i="7" l="1"/>
  <c r="X641" i="7"/>
  <c r="A641" i="1"/>
  <c r="H641" i="1" s="1"/>
  <c r="M640" i="1"/>
  <c r="X642" i="7" l="1"/>
  <c r="G643" i="7"/>
  <c r="A642" i="1"/>
  <c r="H642" i="1" s="1"/>
  <c r="M641" i="1"/>
  <c r="G644" i="7" l="1"/>
  <c r="X643" i="7"/>
  <c r="A643" i="1"/>
  <c r="H643" i="1" s="1"/>
  <c r="M642" i="1"/>
  <c r="X644" i="7" l="1"/>
  <c r="G645" i="7"/>
  <c r="A644" i="1"/>
  <c r="H644" i="1" s="1"/>
  <c r="M643" i="1"/>
  <c r="G646" i="7" l="1"/>
  <c r="X645" i="7"/>
  <c r="A645" i="1"/>
  <c r="H645" i="1" s="1"/>
  <c r="M644" i="1"/>
  <c r="X646" i="7" l="1"/>
  <c r="G647" i="7"/>
  <c r="A646" i="1"/>
  <c r="H646" i="1" s="1"/>
  <c r="M645" i="1"/>
  <c r="G648" i="7" l="1"/>
  <c r="X647" i="7"/>
  <c r="A647" i="1"/>
  <c r="H647" i="1" s="1"/>
  <c r="M646" i="1"/>
  <c r="X648" i="7" l="1"/>
  <c r="G649" i="7"/>
  <c r="A648" i="1"/>
  <c r="H648" i="1" s="1"/>
  <c r="M647" i="1"/>
  <c r="G650" i="7" l="1"/>
  <c r="X649" i="7"/>
  <c r="A649" i="1"/>
  <c r="H649" i="1" s="1"/>
  <c r="M648" i="1"/>
  <c r="X650" i="7" l="1"/>
  <c r="G651" i="7"/>
  <c r="A650" i="1"/>
  <c r="H650" i="1" s="1"/>
  <c r="M649" i="1"/>
  <c r="G652" i="7" l="1"/>
  <c r="X651" i="7"/>
  <c r="A651" i="1"/>
  <c r="H651" i="1" s="1"/>
  <c r="M650" i="1"/>
  <c r="X652" i="7" l="1"/>
  <c r="G653" i="7"/>
  <c r="A652" i="1"/>
  <c r="H652" i="1" s="1"/>
  <c r="M651" i="1"/>
  <c r="G654" i="7" l="1"/>
  <c r="X653" i="7"/>
  <c r="A653" i="1"/>
  <c r="H653" i="1" s="1"/>
  <c r="M652" i="1"/>
  <c r="X654" i="7" l="1"/>
  <c r="G655" i="7"/>
  <c r="A654" i="1"/>
  <c r="H654" i="1" s="1"/>
  <c r="M653" i="1"/>
  <c r="G656" i="7" l="1"/>
  <c r="X655" i="7"/>
  <c r="A655" i="1"/>
  <c r="H655" i="1" s="1"/>
  <c r="M654" i="1"/>
  <c r="X656" i="7" l="1"/>
  <c r="G657" i="7"/>
  <c r="A656" i="1"/>
  <c r="H656" i="1" s="1"/>
  <c r="M655" i="1"/>
  <c r="G658" i="7" l="1"/>
  <c r="X657" i="7"/>
  <c r="A657" i="1"/>
  <c r="H657" i="1" s="1"/>
  <c r="M656" i="1"/>
  <c r="X658" i="7" l="1"/>
  <c r="G659" i="7"/>
  <c r="A658" i="1"/>
  <c r="H658" i="1" s="1"/>
  <c r="M657" i="1"/>
  <c r="G660" i="7" l="1"/>
  <c r="X659" i="7"/>
  <c r="A659" i="1"/>
  <c r="H659" i="1" s="1"/>
  <c r="M658" i="1"/>
  <c r="X660" i="7" l="1"/>
  <c r="G661" i="7"/>
  <c r="A660" i="1"/>
  <c r="H660" i="1" s="1"/>
  <c r="M659" i="1"/>
  <c r="G662" i="7" l="1"/>
  <c r="X661" i="7"/>
  <c r="A661" i="1"/>
  <c r="H661" i="1" s="1"/>
  <c r="M660" i="1"/>
  <c r="X662" i="7" l="1"/>
  <c r="G663" i="7"/>
  <c r="A662" i="1"/>
  <c r="H662" i="1" s="1"/>
  <c r="M661" i="1"/>
  <c r="G664" i="7" l="1"/>
  <c r="X663" i="7"/>
  <c r="A663" i="1"/>
  <c r="H663" i="1" s="1"/>
  <c r="M662" i="1"/>
  <c r="X664" i="7" l="1"/>
  <c r="G665" i="7"/>
  <c r="A664" i="1"/>
  <c r="H664" i="1" s="1"/>
  <c r="M663" i="1"/>
  <c r="G666" i="7" l="1"/>
  <c r="X665" i="7"/>
  <c r="A665" i="1"/>
  <c r="H665" i="1" s="1"/>
  <c r="M664" i="1"/>
  <c r="X666" i="7" l="1"/>
  <c r="G667" i="7"/>
  <c r="A666" i="1"/>
  <c r="H666" i="1" s="1"/>
  <c r="M665" i="1"/>
  <c r="G668" i="7" l="1"/>
  <c r="X667" i="7"/>
  <c r="A667" i="1"/>
  <c r="H667" i="1" s="1"/>
  <c r="M666" i="1"/>
  <c r="X668" i="7" l="1"/>
  <c r="G669" i="7"/>
  <c r="A668" i="1"/>
  <c r="H668" i="1" s="1"/>
  <c r="M667" i="1"/>
  <c r="G670" i="7" l="1"/>
  <c r="X669" i="7"/>
  <c r="A669" i="1"/>
  <c r="H669" i="1" s="1"/>
  <c r="M668" i="1"/>
  <c r="X670" i="7" l="1"/>
  <c r="G671" i="7"/>
  <c r="A670" i="1"/>
  <c r="H670" i="1" s="1"/>
  <c r="M669" i="1"/>
  <c r="G672" i="7" l="1"/>
  <c r="X671" i="7"/>
  <c r="A671" i="1"/>
  <c r="H671" i="1" s="1"/>
  <c r="M670" i="1"/>
  <c r="X672" i="7" l="1"/>
  <c r="G673" i="7"/>
  <c r="A672" i="1"/>
  <c r="H672" i="1" s="1"/>
  <c r="M671" i="1"/>
  <c r="G674" i="7" l="1"/>
  <c r="X673" i="7"/>
  <c r="A673" i="1"/>
  <c r="H673" i="1" s="1"/>
  <c r="M672" i="1"/>
  <c r="X674" i="7" l="1"/>
  <c r="G675" i="7"/>
  <c r="A674" i="1"/>
  <c r="H674" i="1" s="1"/>
  <c r="M673" i="1"/>
  <c r="G676" i="7" l="1"/>
  <c r="X675" i="7"/>
  <c r="A675" i="1"/>
  <c r="H675" i="1" s="1"/>
  <c r="M674" i="1"/>
  <c r="X676" i="7" l="1"/>
  <c r="G677" i="7"/>
  <c r="A676" i="1"/>
  <c r="H676" i="1" s="1"/>
  <c r="M675" i="1"/>
  <c r="G678" i="7" l="1"/>
  <c r="X677" i="7"/>
  <c r="A677" i="1"/>
  <c r="H677" i="1" s="1"/>
  <c r="M676" i="1"/>
  <c r="X678" i="7" l="1"/>
  <c r="G679" i="7"/>
  <c r="A678" i="1"/>
  <c r="H678" i="1" s="1"/>
  <c r="M677" i="1"/>
  <c r="G680" i="7" l="1"/>
  <c r="X679" i="7"/>
  <c r="A679" i="1"/>
  <c r="H679" i="1" s="1"/>
  <c r="M678" i="1"/>
  <c r="X680" i="7" l="1"/>
  <c r="G681" i="7"/>
  <c r="A680" i="1"/>
  <c r="H680" i="1" s="1"/>
  <c r="M679" i="1"/>
  <c r="G682" i="7" l="1"/>
  <c r="X681" i="7"/>
  <c r="A681" i="1"/>
  <c r="H681" i="1" s="1"/>
  <c r="M680" i="1"/>
  <c r="X682" i="7" l="1"/>
  <c r="G683" i="7"/>
  <c r="A682" i="1"/>
  <c r="H682" i="1" s="1"/>
  <c r="M681" i="1"/>
  <c r="G684" i="7" l="1"/>
  <c r="X683" i="7"/>
  <c r="A683" i="1"/>
  <c r="H683" i="1" s="1"/>
  <c r="M682" i="1"/>
  <c r="X684" i="7" l="1"/>
  <c r="G685" i="7"/>
  <c r="A684" i="1"/>
  <c r="H684" i="1" s="1"/>
  <c r="M683" i="1"/>
  <c r="G686" i="7" l="1"/>
  <c r="X685" i="7"/>
  <c r="A685" i="1"/>
  <c r="H685" i="1" s="1"/>
  <c r="M684" i="1"/>
  <c r="X686" i="7" l="1"/>
  <c r="G687" i="7"/>
  <c r="A686" i="1"/>
  <c r="H686" i="1" s="1"/>
  <c r="M685" i="1"/>
  <c r="G688" i="7" l="1"/>
  <c r="X687" i="7"/>
  <c r="A687" i="1"/>
  <c r="H687" i="1" s="1"/>
  <c r="M686" i="1"/>
  <c r="X688" i="7" l="1"/>
  <c r="G689" i="7"/>
  <c r="A688" i="1"/>
  <c r="H688" i="1" s="1"/>
  <c r="M687" i="1"/>
  <c r="G690" i="7" l="1"/>
  <c r="X689" i="7"/>
  <c r="A689" i="1"/>
  <c r="H689" i="1" s="1"/>
  <c r="M688" i="1"/>
  <c r="X690" i="7" l="1"/>
  <c r="G691" i="7"/>
  <c r="A690" i="1"/>
  <c r="H690" i="1" s="1"/>
  <c r="M689" i="1"/>
  <c r="G692" i="7" l="1"/>
  <c r="X691" i="7"/>
  <c r="A691" i="1"/>
  <c r="H691" i="1" s="1"/>
  <c r="M690" i="1"/>
  <c r="X692" i="7" l="1"/>
  <c r="G693" i="7"/>
  <c r="A692" i="1"/>
  <c r="H692" i="1" s="1"/>
  <c r="M691" i="1"/>
  <c r="G694" i="7" l="1"/>
  <c r="X693" i="7"/>
  <c r="A693" i="1"/>
  <c r="H693" i="1" s="1"/>
  <c r="M692" i="1"/>
  <c r="X694" i="7" l="1"/>
  <c r="G695" i="7"/>
  <c r="A694" i="1"/>
  <c r="H694" i="1" s="1"/>
  <c r="M693" i="1"/>
  <c r="G696" i="7" l="1"/>
  <c r="X695" i="7"/>
  <c r="A695" i="1"/>
  <c r="H695" i="1" s="1"/>
  <c r="M694" i="1"/>
  <c r="X696" i="7" l="1"/>
  <c r="G697" i="7"/>
  <c r="A696" i="1"/>
  <c r="H696" i="1" s="1"/>
  <c r="M695" i="1"/>
  <c r="G698" i="7" l="1"/>
  <c r="X697" i="7"/>
  <c r="A697" i="1"/>
  <c r="H697" i="1" s="1"/>
  <c r="M696" i="1"/>
  <c r="X698" i="7" l="1"/>
  <c r="G699" i="7"/>
  <c r="A698" i="1"/>
  <c r="H698" i="1" s="1"/>
  <c r="M697" i="1"/>
  <c r="G700" i="7" l="1"/>
  <c r="X699" i="7"/>
  <c r="A699" i="1"/>
  <c r="H699" i="1" s="1"/>
  <c r="M698" i="1"/>
  <c r="X700" i="7" l="1"/>
  <c r="G701" i="7"/>
  <c r="A700" i="1"/>
  <c r="H700" i="1" s="1"/>
  <c r="M699" i="1"/>
  <c r="X701" i="7" l="1"/>
  <c r="G702" i="7"/>
  <c r="A701" i="1"/>
  <c r="H701" i="1" s="1"/>
  <c r="M700" i="1"/>
  <c r="G703" i="7" l="1"/>
  <c r="X702" i="7"/>
  <c r="A702" i="1"/>
  <c r="H702" i="1" s="1"/>
  <c r="M701" i="1"/>
  <c r="G704" i="7" l="1"/>
  <c r="X703" i="7"/>
  <c r="A703" i="1"/>
  <c r="H703" i="1" s="1"/>
  <c r="M702" i="1"/>
  <c r="G705" i="7" l="1"/>
  <c r="X704" i="7"/>
  <c r="A704" i="1"/>
  <c r="H704" i="1" s="1"/>
  <c r="M703" i="1"/>
  <c r="G706" i="7" l="1"/>
  <c r="X705" i="7"/>
  <c r="A705" i="1"/>
  <c r="H705" i="1" s="1"/>
  <c r="M704" i="1"/>
  <c r="G707" i="7" l="1"/>
  <c r="X706" i="7"/>
  <c r="A706" i="1"/>
  <c r="H706" i="1" s="1"/>
  <c r="M705" i="1"/>
  <c r="G708" i="7" l="1"/>
  <c r="X707" i="7"/>
  <c r="A707" i="1"/>
  <c r="H707" i="1" s="1"/>
  <c r="M706" i="1"/>
  <c r="G709" i="7" l="1"/>
  <c r="X708" i="7"/>
  <c r="A708" i="1"/>
  <c r="H708" i="1" s="1"/>
  <c r="M707" i="1"/>
  <c r="G710" i="7" l="1"/>
  <c r="X709" i="7"/>
  <c r="A709" i="1"/>
  <c r="H709" i="1" s="1"/>
  <c r="M708" i="1"/>
  <c r="G711" i="7" l="1"/>
  <c r="X710" i="7"/>
  <c r="A710" i="1"/>
  <c r="H710" i="1" s="1"/>
  <c r="M709" i="1"/>
  <c r="G712" i="7" l="1"/>
  <c r="X711" i="7"/>
  <c r="A711" i="1"/>
  <c r="H711" i="1" s="1"/>
  <c r="M710" i="1"/>
  <c r="G713" i="7" l="1"/>
  <c r="X712" i="7"/>
  <c r="A712" i="1"/>
  <c r="H712" i="1" s="1"/>
  <c r="M711" i="1"/>
  <c r="G714" i="7" l="1"/>
  <c r="X713" i="7"/>
  <c r="A713" i="1"/>
  <c r="H713" i="1" s="1"/>
  <c r="M712" i="1"/>
  <c r="G715" i="7" l="1"/>
  <c r="X714" i="7"/>
  <c r="A714" i="1"/>
  <c r="H714" i="1" s="1"/>
  <c r="M713" i="1"/>
  <c r="G716" i="7" l="1"/>
  <c r="X715" i="7"/>
  <c r="A715" i="1"/>
  <c r="H715" i="1" s="1"/>
  <c r="M714" i="1"/>
  <c r="G717" i="7" l="1"/>
  <c r="X716" i="7"/>
  <c r="A716" i="1"/>
  <c r="H716" i="1" s="1"/>
  <c r="M715" i="1"/>
  <c r="G718" i="7" l="1"/>
  <c r="X717" i="7"/>
  <c r="A717" i="1"/>
  <c r="H717" i="1" s="1"/>
  <c r="M716" i="1"/>
  <c r="G719" i="7" l="1"/>
  <c r="X718" i="7"/>
  <c r="A718" i="1"/>
  <c r="H718" i="1" s="1"/>
  <c r="M717" i="1"/>
  <c r="G720" i="7" l="1"/>
  <c r="X719" i="7"/>
  <c r="A719" i="1"/>
  <c r="H719" i="1" s="1"/>
  <c r="M718" i="1"/>
  <c r="G721" i="7" l="1"/>
  <c r="X720" i="7"/>
  <c r="A720" i="1"/>
  <c r="H720" i="1" s="1"/>
  <c r="M719" i="1"/>
  <c r="G722" i="7" l="1"/>
  <c r="X721" i="7"/>
  <c r="A721" i="1"/>
  <c r="H721" i="1" s="1"/>
  <c r="M720" i="1"/>
  <c r="G723" i="7" l="1"/>
  <c r="X722" i="7"/>
  <c r="A722" i="1"/>
  <c r="H722" i="1" s="1"/>
  <c r="M721" i="1"/>
  <c r="G724" i="7" l="1"/>
  <c r="X723" i="7"/>
  <c r="A723" i="1"/>
  <c r="H723" i="1" s="1"/>
  <c r="M722" i="1"/>
  <c r="G725" i="7" l="1"/>
  <c r="X724" i="7"/>
  <c r="A724" i="1"/>
  <c r="H724" i="1" s="1"/>
  <c r="M723" i="1"/>
  <c r="G726" i="7" l="1"/>
  <c r="X725" i="7"/>
  <c r="A725" i="1"/>
  <c r="H725" i="1" s="1"/>
  <c r="M724" i="1"/>
  <c r="G727" i="7" l="1"/>
  <c r="X726" i="7"/>
  <c r="A726" i="1"/>
  <c r="H726" i="1" s="1"/>
  <c r="M725" i="1"/>
  <c r="G728" i="7" l="1"/>
  <c r="X727" i="7"/>
  <c r="A727" i="1"/>
  <c r="H727" i="1" s="1"/>
  <c r="M726" i="1"/>
  <c r="G729" i="7" l="1"/>
  <c r="X728" i="7"/>
  <c r="A728" i="1"/>
  <c r="H728" i="1" s="1"/>
  <c r="M727" i="1"/>
  <c r="G730" i="7" l="1"/>
  <c r="X729" i="7"/>
  <c r="A729" i="1"/>
  <c r="H729" i="1" s="1"/>
  <c r="M728" i="1"/>
  <c r="G731" i="7" l="1"/>
  <c r="X730" i="7"/>
  <c r="A730" i="1"/>
  <c r="H730" i="1" s="1"/>
  <c r="M729" i="1"/>
  <c r="G732" i="7" l="1"/>
  <c r="X731" i="7"/>
  <c r="A731" i="1"/>
  <c r="H731" i="1" s="1"/>
  <c r="M730" i="1"/>
  <c r="G733" i="7" l="1"/>
  <c r="X732" i="7"/>
  <c r="A732" i="1"/>
  <c r="H732" i="1" s="1"/>
  <c r="M731" i="1"/>
  <c r="G734" i="7" l="1"/>
  <c r="X733" i="7"/>
  <c r="A733" i="1"/>
  <c r="H733" i="1" s="1"/>
  <c r="M732" i="1"/>
  <c r="G735" i="7" l="1"/>
  <c r="X734" i="7"/>
  <c r="A734" i="1"/>
  <c r="H734" i="1" s="1"/>
  <c r="M733" i="1"/>
  <c r="G736" i="7" l="1"/>
  <c r="X735" i="7"/>
  <c r="A735" i="1"/>
  <c r="H735" i="1" s="1"/>
  <c r="M734" i="1"/>
  <c r="G737" i="7" l="1"/>
  <c r="X736" i="7"/>
  <c r="A736" i="1"/>
  <c r="H736" i="1" s="1"/>
  <c r="M735" i="1"/>
  <c r="G738" i="7" l="1"/>
  <c r="X737" i="7"/>
  <c r="A737" i="1"/>
  <c r="H737" i="1" s="1"/>
  <c r="M736" i="1"/>
  <c r="G739" i="7" l="1"/>
  <c r="X738" i="7"/>
  <c r="A738" i="1"/>
  <c r="H738" i="1" s="1"/>
  <c r="M737" i="1"/>
  <c r="G740" i="7" l="1"/>
  <c r="X739" i="7"/>
  <c r="A739" i="1"/>
  <c r="H739" i="1" s="1"/>
  <c r="M738" i="1"/>
  <c r="G741" i="7" l="1"/>
  <c r="X740" i="7"/>
  <c r="A740" i="1"/>
  <c r="H740" i="1" s="1"/>
  <c r="M739" i="1"/>
  <c r="G742" i="7" l="1"/>
  <c r="X741" i="7"/>
  <c r="A741" i="1"/>
  <c r="H741" i="1" s="1"/>
  <c r="M740" i="1"/>
  <c r="G743" i="7" l="1"/>
  <c r="X742" i="7"/>
  <c r="A742" i="1"/>
  <c r="H742" i="1" s="1"/>
  <c r="M741" i="1"/>
  <c r="G744" i="7" l="1"/>
  <c r="X743" i="7"/>
  <c r="A743" i="1"/>
  <c r="H743" i="1" s="1"/>
  <c r="M742" i="1"/>
  <c r="G745" i="7" l="1"/>
  <c r="X744" i="7"/>
  <c r="A744" i="1"/>
  <c r="H744" i="1" s="1"/>
  <c r="M743" i="1"/>
  <c r="G746" i="7" l="1"/>
  <c r="X745" i="7"/>
  <c r="A745" i="1"/>
  <c r="H745" i="1" s="1"/>
  <c r="M744" i="1"/>
  <c r="G747" i="7" l="1"/>
  <c r="X746" i="7"/>
  <c r="A746" i="1"/>
  <c r="H746" i="1" s="1"/>
  <c r="M745" i="1"/>
  <c r="G748" i="7" l="1"/>
  <c r="X747" i="7"/>
  <c r="A747" i="1"/>
  <c r="H747" i="1" s="1"/>
  <c r="M746" i="1"/>
  <c r="G749" i="7" l="1"/>
  <c r="X748" i="7"/>
  <c r="A748" i="1"/>
  <c r="H748" i="1" s="1"/>
  <c r="M747" i="1"/>
  <c r="G750" i="7" l="1"/>
  <c r="X749" i="7"/>
  <c r="A749" i="1"/>
  <c r="H749" i="1" s="1"/>
  <c r="M748" i="1"/>
  <c r="G751" i="7" l="1"/>
  <c r="X750" i="7"/>
  <c r="A750" i="1"/>
  <c r="H750" i="1" s="1"/>
  <c r="M749" i="1"/>
  <c r="G752" i="7" l="1"/>
  <c r="X751" i="7"/>
  <c r="A751" i="1"/>
  <c r="H751" i="1" s="1"/>
  <c r="M750" i="1"/>
  <c r="G753" i="7" l="1"/>
  <c r="X752" i="7"/>
  <c r="A752" i="1"/>
  <c r="H752" i="1" s="1"/>
  <c r="M751" i="1"/>
  <c r="G754" i="7" l="1"/>
  <c r="X753" i="7"/>
  <c r="A753" i="1"/>
  <c r="H753" i="1" s="1"/>
  <c r="M752" i="1"/>
  <c r="G755" i="7" l="1"/>
  <c r="X754" i="7"/>
  <c r="A754" i="1"/>
  <c r="H754" i="1" s="1"/>
  <c r="M753" i="1"/>
  <c r="G756" i="7" l="1"/>
  <c r="X755" i="7"/>
  <c r="A755" i="1"/>
  <c r="H755" i="1" s="1"/>
  <c r="M754" i="1"/>
  <c r="G757" i="7" l="1"/>
  <c r="X756" i="7"/>
  <c r="A756" i="1"/>
  <c r="H756" i="1" s="1"/>
  <c r="M755" i="1"/>
  <c r="G758" i="7" l="1"/>
  <c r="X757" i="7"/>
  <c r="A757" i="1"/>
  <c r="H757" i="1" s="1"/>
  <c r="M756" i="1"/>
  <c r="G759" i="7" l="1"/>
  <c r="X758" i="7"/>
  <c r="A758" i="1"/>
  <c r="H758" i="1" s="1"/>
  <c r="M757" i="1"/>
  <c r="G760" i="7" l="1"/>
  <c r="X759" i="7"/>
  <c r="A759" i="1"/>
  <c r="H759" i="1" s="1"/>
  <c r="M758" i="1"/>
  <c r="G761" i="7" l="1"/>
  <c r="X760" i="7"/>
  <c r="A760" i="1"/>
  <c r="H760" i="1" s="1"/>
  <c r="M759" i="1"/>
  <c r="G762" i="7" l="1"/>
  <c r="X761" i="7"/>
  <c r="A761" i="1"/>
  <c r="H761" i="1" s="1"/>
  <c r="M760" i="1"/>
  <c r="G763" i="7" l="1"/>
  <c r="X762" i="7"/>
  <c r="A762" i="1"/>
  <c r="H762" i="1" s="1"/>
  <c r="M761" i="1"/>
  <c r="G764" i="7" l="1"/>
  <c r="X763" i="7"/>
  <c r="A763" i="1"/>
  <c r="H763" i="1" s="1"/>
  <c r="M762" i="1"/>
  <c r="G765" i="7" l="1"/>
  <c r="X764" i="7"/>
  <c r="A764" i="1"/>
  <c r="H764" i="1" s="1"/>
  <c r="M763" i="1"/>
  <c r="G766" i="7" l="1"/>
  <c r="X765" i="7"/>
  <c r="A765" i="1"/>
  <c r="H765" i="1" s="1"/>
  <c r="M764" i="1"/>
  <c r="G767" i="7" l="1"/>
  <c r="X766" i="7"/>
  <c r="A766" i="1"/>
  <c r="H766" i="1" s="1"/>
  <c r="M765" i="1"/>
  <c r="G768" i="7" l="1"/>
  <c r="X767" i="7"/>
  <c r="A767" i="1"/>
  <c r="H767" i="1" s="1"/>
  <c r="M766" i="1"/>
  <c r="G769" i="7" l="1"/>
  <c r="X768" i="7"/>
  <c r="A768" i="1"/>
  <c r="H768" i="1" s="1"/>
  <c r="M767" i="1"/>
  <c r="G770" i="7" l="1"/>
  <c r="X769" i="7"/>
  <c r="A769" i="1"/>
  <c r="H769" i="1" s="1"/>
  <c r="M768" i="1"/>
  <c r="G771" i="7" l="1"/>
  <c r="X770" i="7"/>
  <c r="A770" i="1"/>
  <c r="H770" i="1" s="1"/>
  <c r="M769" i="1"/>
  <c r="G772" i="7" l="1"/>
  <c r="X771" i="7"/>
  <c r="A771" i="1"/>
  <c r="H771" i="1" s="1"/>
  <c r="M770" i="1"/>
  <c r="G773" i="7" l="1"/>
  <c r="X772" i="7"/>
  <c r="A772" i="1"/>
  <c r="H772" i="1" s="1"/>
  <c r="M771" i="1"/>
  <c r="G774" i="7" l="1"/>
  <c r="X773" i="7"/>
  <c r="A773" i="1"/>
  <c r="H773" i="1" s="1"/>
  <c r="M772" i="1"/>
  <c r="G775" i="7" l="1"/>
  <c r="X774" i="7"/>
  <c r="A774" i="1"/>
  <c r="H774" i="1" s="1"/>
  <c r="M773" i="1"/>
  <c r="G776" i="7" l="1"/>
  <c r="X775" i="7"/>
  <c r="A775" i="1"/>
  <c r="H775" i="1" s="1"/>
  <c r="M774" i="1"/>
  <c r="G777" i="7" l="1"/>
  <c r="X776" i="7"/>
  <c r="A776" i="1"/>
  <c r="H776" i="1" s="1"/>
  <c r="M775" i="1"/>
  <c r="G778" i="7" l="1"/>
  <c r="X777" i="7"/>
  <c r="A777" i="1"/>
  <c r="H777" i="1" s="1"/>
  <c r="M776" i="1"/>
  <c r="G779" i="7" l="1"/>
  <c r="X778" i="7"/>
  <c r="A778" i="1"/>
  <c r="H778" i="1" s="1"/>
  <c r="M777" i="1"/>
  <c r="G780" i="7" l="1"/>
  <c r="X779" i="7"/>
  <c r="A779" i="1"/>
  <c r="H779" i="1" s="1"/>
  <c r="M778" i="1"/>
  <c r="G781" i="7" l="1"/>
  <c r="X780" i="7"/>
  <c r="A780" i="1"/>
  <c r="H780" i="1" s="1"/>
  <c r="M779" i="1"/>
  <c r="G782" i="7" l="1"/>
  <c r="X781" i="7"/>
  <c r="A781" i="1"/>
  <c r="H781" i="1" s="1"/>
  <c r="M780" i="1"/>
  <c r="G783" i="7" l="1"/>
  <c r="X782" i="7"/>
  <c r="A782" i="1"/>
  <c r="H782" i="1" s="1"/>
  <c r="M781" i="1"/>
  <c r="G784" i="7" l="1"/>
  <c r="X783" i="7"/>
  <c r="A783" i="1"/>
  <c r="H783" i="1" s="1"/>
  <c r="M782" i="1"/>
  <c r="G785" i="7" l="1"/>
  <c r="X784" i="7"/>
  <c r="A784" i="1"/>
  <c r="H784" i="1" s="1"/>
  <c r="M783" i="1"/>
  <c r="G786" i="7" l="1"/>
  <c r="X785" i="7"/>
  <c r="A785" i="1"/>
  <c r="H785" i="1" s="1"/>
  <c r="M784" i="1"/>
  <c r="G787" i="7" l="1"/>
  <c r="X786" i="7"/>
  <c r="A786" i="1"/>
  <c r="H786" i="1" s="1"/>
  <c r="M785" i="1"/>
  <c r="G788" i="7" l="1"/>
  <c r="X787" i="7"/>
  <c r="A787" i="1"/>
  <c r="H787" i="1" s="1"/>
  <c r="M786" i="1"/>
  <c r="G789" i="7" l="1"/>
  <c r="X788" i="7"/>
  <c r="A788" i="1"/>
  <c r="H788" i="1" s="1"/>
  <c r="M787" i="1"/>
  <c r="G790" i="7" l="1"/>
  <c r="X789" i="7"/>
  <c r="A789" i="1"/>
  <c r="H789" i="1" s="1"/>
  <c r="M788" i="1"/>
  <c r="G791" i="7" l="1"/>
  <c r="X790" i="7"/>
  <c r="A790" i="1"/>
  <c r="H790" i="1" s="1"/>
  <c r="M789" i="1"/>
  <c r="G792" i="7" l="1"/>
  <c r="X791" i="7"/>
  <c r="A791" i="1"/>
  <c r="H791" i="1" s="1"/>
  <c r="M790" i="1"/>
  <c r="G793" i="7" l="1"/>
  <c r="X792" i="7"/>
  <c r="A792" i="1"/>
  <c r="H792" i="1" s="1"/>
  <c r="M791" i="1"/>
  <c r="G794" i="7" l="1"/>
  <c r="X793" i="7"/>
  <c r="A793" i="1"/>
  <c r="H793" i="1" s="1"/>
  <c r="M792" i="1"/>
  <c r="G795" i="7" l="1"/>
  <c r="X794" i="7"/>
  <c r="A794" i="1"/>
  <c r="H794" i="1" s="1"/>
  <c r="M793" i="1"/>
  <c r="G796" i="7" l="1"/>
  <c r="X795" i="7"/>
  <c r="A795" i="1"/>
  <c r="H795" i="1" s="1"/>
  <c r="M794" i="1"/>
  <c r="G797" i="7" l="1"/>
  <c r="X796" i="7"/>
  <c r="A796" i="1"/>
  <c r="H796" i="1" s="1"/>
  <c r="M795" i="1"/>
  <c r="G798" i="7" l="1"/>
  <c r="X797" i="7"/>
  <c r="A797" i="1"/>
  <c r="H797" i="1" s="1"/>
  <c r="M796" i="1"/>
  <c r="G799" i="7" l="1"/>
  <c r="X798" i="7"/>
  <c r="A798" i="1"/>
  <c r="H798" i="1" s="1"/>
  <c r="M797" i="1"/>
  <c r="G800" i="7" l="1"/>
  <c r="X799" i="7"/>
  <c r="A799" i="1"/>
  <c r="H799" i="1" s="1"/>
  <c r="M798" i="1"/>
  <c r="G801" i="7" l="1"/>
  <c r="X800" i="7"/>
  <c r="A800" i="1"/>
  <c r="H800" i="1" s="1"/>
  <c r="M799" i="1"/>
  <c r="G802" i="7" l="1"/>
  <c r="X801" i="7"/>
  <c r="A801" i="1"/>
  <c r="H801" i="1" s="1"/>
  <c r="M800" i="1"/>
  <c r="G803" i="7" l="1"/>
  <c r="X802" i="7"/>
  <c r="A802" i="1"/>
  <c r="H802" i="1" s="1"/>
  <c r="M801" i="1"/>
  <c r="G804" i="7" l="1"/>
  <c r="X803" i="7"/>
  <c r="A803" i="1"/>
  <c r="H803" i="1" s="1"/>
  <c r="M802" i="1"/>
  <c r="G805" i="7" l="1"/>
  <c r="X804" i="7"/>
  <c r="A804" i="1"/>
  <c r="H804" i="1" s="1"/>
  <c r="M803" i="1"/>
  <c r="G806" i="7" l="1"/>
  <c r="X805" i="7"/>
  <c r="A805" i="1"/>
  <c r="H805" i="1" s="1"/>
  <c r="M804" i="1"/>
  <c r="G807" i="7" l="1"/>
  <c r="X806" i="7"/>
  <c r="A806" i="1"/>
  <c r="H806" i="1" s="1"/>
  <c r="M805" i="1"/>
  <c r="G808" i="7" l="1"/>
  <c r="X807" i="7"/>
  <c r="A807" i="1"/>
  <c r="H807" i="1" s="1"/>
  <c r="M806" i="1"/>
  <c r="G809" i="7" l="1"/>
  <c r="X808" i="7"/>
  <c r="A808" i="1"/>
  <c r="H808" i="1" s="1"/>
  <c r="M807" i="1"/>
  <c r="G810" i="7" l="1"/>
  <c r="X809" i="7"/>
  <c r="A809" i="1"/>
  <c r="H809" i="1" s="1"/>
  <c r="M808" i="1"/>
  <c r="G811" i="7" l="1"/>
  <c r="X810" i="7"/>
  <c r="A810" i="1"/>
  <c r="H810" i="1" s="1"/>
  <c r="M809" i="1"/>
  <c r="G812" i="7" l="1"/>
  <c r="X811" i="7"/>
  <c r="A811" i="1"/>
  <c r="H811" i="1" s="1"/>
  <c r="M810" i="1"/>
  <c r="G813" i="7" l="1"/>
  <c r="X812" i="7"/>
  <c r="A812" i="1"/>
  <c r="H812" i="1" s="1"/>
  <c r="M811" i="1"/>
  <c r="G814" i="7" l="1"/>
  <c r="X813" i="7"/>
  <c r="A813" i="1"/>
  <c r="H813" i="1" s="1"/>
  <c r="M812" i="1"/>
  <c r="G815" i="7" l="1"/>
  <c r="X814" i="7"/>
  <c r="A814" i="1"/>
  <c r="H814" i="1" s="1"/>
  <c r="M813" i="1"/>
  <c r="G816" i="7" l="1"/>
  <c r="X815" i="7"/>
  <c r="A815" i="1"/>
  <c r="H815" i="1" s="1"/>
  <c r="M814" i="1"/>
  <c r="G817" i="7" l="1"/>
  <c r="X816" i="7"/>
  <c r="A816" i="1"/>
  <c r="H816" i="1" s="1"/>
  <c r="M815" i="1"/>
  <c r="G818" i="7" l="1"/>
  <c r="X817" i="7"/>
  <c r="A817" i="1"/>
  <c r="H817" i="1" s="1"/>
  <c r="M816" i="1"/>
  <c r="G819" i="7" l="1"/>
  <c r="X818" i="7"/>
  <c r="A818" i="1"/>
  <c r="H818" i="1" s="1"/>
  <c r="M817" i="1"/>
  <c r="G820" i="7" l="1"/>
  <c r="X819" i="7"/>
  <c r="A819" i="1"/>
  <c r="H819" i="1" s="1"/>
  <c r="M818" i="1"/>
  <c r="G821" i="7" l="1"/>
  <c r="X820" i="7"/>
  <c r="A820" i="1"/>
  <c r="H820" i="1" s="1"/>
  <c r="M819" i="1"/>
  <c r="G822" i="7" l="1"/>
  <c r="X821" i="7"/>
  <c r="A821" i="1"/>
  <c r="H821" i="1" s="1"/>
  <c r="M820" i="1"/>
  <c r="G823" i="7" l="1"/>
  <c r="X822" i="7"/>
  <c r="A822" i="1"/>
  <c r="H822" i="1" s="1"/>
  <c r="M821" i="1"/>
  <c r="G824" i="7" l="1"/>
  <c r="X823" i="7"/>
  <c r="A823" i="1"/>
  <c r="H823" i="1" s="1"/>
  <c r="M822" i="1"/>
  <c r="G825" i="7" l="1"/>
  <c r="X824" i="7"/>
  <c r="A824" i="1"/>
  <c r="H824" i="1" s="1"/>
  <c r="M823" i="1"/>
  <c r="G826" i="7" l="1"/>
  <c r="X825" i="7"/>
  <c r="A825" i="1"/>
  <c r="H825" i="1" s="1"/>
  <c r="M824" i="1"/>
  <c r="G827" i="7" l="1"/>
  <c r="X826" i="7"/>
  <c r="A826" i="1"/>
  <c r="H826" i="1" s="1"/>
  <c r="M825" i="1"/>
  <c r="G828" i="7" l="1"/>
  <c r="X827" i="7"/>
  <c r="A827" i="1"/>
  <c r="H827" i="1" s="1"/>
  <c r="M826" i="1"/>
  <c r="G829" i="7" l="1"/>
  <c r="X828" i="7"/>
  <c r="A828" i="1"/>
  <c r="H828" i="1" s="1"/>
  <c r="M827" i="1"/>
  <c r="G830" i="7" l="1"/>
  <c r="X829" i="7"/>
  <c r="A829" i="1"/>
  <c r="H829" i="1" s="1"/>
  <c r="M828" i="1"/>
  <c r="G831" i="7" l="1"/>
  <c r="X830" i="7"/>
  <c r="A830" i="1"/>
  <c r="H830" i="1" s="1"/>
  <c r="M829" i="1"/>
  <c r="G832" i="7" l="1"/>
  <c r="X831" i="7"/>
  <c r="A831" i="1"/>
  <c r="H831" i="1" s="1"/>
  <c r="M830" i="1"/>
  <c r="G833" i="7" l="1"/>
  <c r="X832" i="7"/>
  <c r="A832" i="1"/>
  <c r="H832" i="1" s="1"/>
  <c r="M831" i="1"/>
  <c r="G834" i="7" l="1"/>
  <c r="X833" i="7"/>
  <c r="A833" i="1"/>
  <c r="H833" i="1" s="1"/>
  <c r="M832" i="1"/>
  <c r="G835" i="7" l="1"/>
  <c r="X834" i="7"/>
  <c r="A834" i="1"/>
  <c r="H834" i="1" s="1"/>
  <c r="M833" i="1"/>
  <c r="G836" i="7" l="1"/>
  <c r="X835" i="7"/>
  <c r="A835" i="1"/>
  <c r="H835" i="1" s="1"/>
  <c r="M834" i="1"/>
  <c r="G837" i="7" l="1"/>
  <c r="X836" i="7"/>
  <c r="A836" i="1"/>
  <c r="H836" i="1" s="1"/>
  <c r="M835" i="1"/>
  <c r="G838" i="7" l="1"/>
  <c r="X837" i="7"/>
  <c r="A837" i="1"/>
  <c r="H837" i="1" s="1"/>
  <c r="M836" i="1"/>
  <c r="G839" i="7" l="1"/>
  <c r="X838" i="7"/>
  <c r="A838" i="1"/>
  <c r="H838" i="1" s="1"/>
  <c r="M837" i="1"/>
  <c r="G840" i="7" l="1"/>
  <c r="X839" i="7"/>
  <c r="A839" i="1"/>
  <c r="H839" i="1" s="1"/>
  <c r="M838" i="1"/>
  <c r="G841" i="7" l="1"/>
  <c r="X840" i="7"/>
  <c r="A840" i="1"/>
  <c r="H840" i="1" s="1"/>
  <c r="M839" i="1"/>
  <c r="G842" i="7" l="1"/>
  <c r="X841" i="7"/>
  <c r="A841" i="1"/>
  <c r="H841" i="1" s="1"/>
  <c r="M840" i="1"/>
  <c r="G843" i="7" l="1"/>
  <c r="X842" i="7"/>
  <c r="A842" i="1"/>
  <c r="H842" i="1" s="1"/>
  <c r="M841" i="1"/>
  <c r="G844" i="7" l="1"/>
  <c r="X843" i="7"/>
  <c r="A843" i="1"/>
  <c r="H843" i="1" s="1"/>
  <c r="M842" i="1"/>
  <c r="G845" i="7" l="1"/>
  <c r="X844" i="7"/>
  <c r="A844" i="1"/>
  <c r="H844" i="1" s="1"/>
  <c r="M843" i="1"/>
  <c r="G846" i="7" l="1"/>
  <c r="X845" i="7"/>
  <c r="A845" i="1"/>
  <c r="H845" i="1" s="1"/>
  <c r="M844" i="1"/>
  <c r="G847" i="7" l="1"/>
  <c r="X846" i="7"/>
  <c r="A846" i="1"/>
  <c r="H846" i="1" s="1"/>
  <c r="M845" i="1"/>
  <c r="G848" i="7" l="1"/>
  <c r="X847" i="7"/>
  <c r="A847" i="1"/>
  <c r="H847" i="1" s="1"/>
  <c r="M846" i="1"/>
  <c r="G849" i="7" l="1"/>
  <c r="X848" i="7"/>
  <c r="A848" i="1"/>
  <c r="H848" i="1" s="1"/>
  <c r="M847" i="1"/>
  <c r="G850" i="7" l="1"/>
  <c r="X849" i="7"/>
  <c r="A849" i="1"/>
  <c r="H849" i="1" s="1"/>
  <c r="M848" i="1"/>
  <c r="G851" i="7" l="1"/>
  <c r="X850" i="7"/>
  <c r="A850" i="1"/>
  <c r="H850" i="1" s="1"/>
  <c r="M849" i="1"/>
  <c r="G852" i="7" l="1"/>
  <c r="X851" i="7"/>
  <c r="A851" i="1"/>
  <c r="H851" i="1" s="1"/>
  <c r="M850" i="1"/>
  <c r="G853" i="7" l="1"/>
  <c r="X852" i="7"/>
  <c r="A852" i="1"/>
  <c r="H852" i="1" s="1"/>
  <c r="M851" i="1"/>
  <c r="G854" i="7" l="1"/>
  <c r="X853" i="7"/>
  <c r="A853" i="1"/>
  <c r="H853" i="1" s="1"/>
  <c r="M852" i="1"/>
  <c r="G855" i="7" l="1"/>
  <c r="X854" i="7"/>
  <c r="A854" i="1"/>
  <c r="H854" i="1" s="1"/>
  <c r="M853" i="1"/>
  <c r="G856" i="7" l="1"/>
  <c r="X855" i="7"/>
  <c r="A855" i="1"/>
  <c r="H855" i="1" s="1"/>
  <c r="M854" i="1"/>
  <c r="G857" i="7" l="1"/>
  <c r="X856" i="7"/>
  <c r="A856" i="1"/>
  <c r="H856" i="1" s="1"/>
  <c r="M855" i="1"/>
  <c r="G858" i="7" l="1"/>
  <c r="X857" i="7"/>
  <c r="A857" i="1"/>
  <c r="H857" i="1" s="1"/>
  <c r="M856" i="1"/>
  <c r="G859" i="7" l="1"/>
  <c r="X858" i="7"/>
  <c r="A858" i="1"/>
  <c r="H858" i="1" s="1"/>
  <c r="M857" i="1"/>
  <c r="G860" i="7" l="1"/>
  <c r="X859" i="7"/>
  <c r="A859" i="1"/>
  <c r="H859" i="1" s="1"/>
  <c r="M858" i="1"/>
  <c r="G861" i="7" l="1"/>
  <c r="X860" i="7"/>
  <c r="A860" i="1"/>
  <c r="H860" i="1" s="1"/>
  <c r="M859" i="1"/>
  <c r="G862" i="7" l="1"/>
  <c r="X861" i="7"/>
  <c r="A861" i="1"/>
  <c r="H861" i="1" s="1"/>
  <c r="M860" i="1"/>
  <c r="G863" i="7" l="1"/>
  <c r="X862" i="7"/>
  <c r="A862" i="1"/>
  <c r="H862" i="1" s="1"/>
  <c r="M861" i="1"/>
  <c r="G864" i="7" l="1"/>
  <c r="X863" i="7"/>
  <c r="A863" i="1"/>
  <c r="H863" i="1" s="1"/>
  <c r="M862" i="1"/>
  <c r="G865" i="7" l="1"/>
  <c r="X864" i="7"/>
  <c r="A864" i="1"/>
  <c r="H864" i="1" s="1"/>
  <c r="M863" i="1"/>
  <c r="G866" i="7" l="1"/>
  <c r="X865" i="7"/>
  <c r="A865" i="1"/>
  <c r="H865" i="1" s="1"/>
  <c r="M864" i="1"/>
  <c r="G867" i="7" l="1"/>
  <c r="X866" i="7"/>
  <c r="A866" i="1"/>
  <c r="H866" i="1" s="1"/>
  <c r="M865" i="1"/>
  <c r="G868" i="7" l="1"/>
  <c r="X867" i="7"/>
  <c r="A867" i="1"/>
  <c r="H867" i="1" s="1"/>
  <c r="M866" i="1"/>
  <c r="G869" i="7" l="1"/>
  <c r="X868" i="7"/>
  <c r="A868" i="1"/>
  <c r="H868" i="1" s="1"/>
  <c r="M867" i="1"/>
  <c r="G870" i="7" l="1"/>
  <c r="X869" i="7"/>
  <c r="A869" i="1"/>
  <c r="H869" i="1" s="1"/>
  <c r="M868" i="1"/>
  <c r="G871" i="7" l="1"/>
  <c r="X870" i="7"/>
  <c r="A870" i="1"/>
  <c r="H870" i="1" s="1"/>
  <c r="M869" i="1"/>
  <c r="G872" i="7" l="1"/>
  <c r="X871" i="7"/>
  <c r="A871" i="1"/>
  <c r="H871" i="1" s="1"/>
  <c r="M870" i="1"/>
  <c r="G873" i="7" l="1"/>
  <c r="X872" i="7"/>
  <c r="A872" i="1"/>
  <c r="H872" i="1" s="1"/>
  <c r="M871" i="1"/>
  <c r="G874" i="7" l="1"/>
  <c r="X873" i="7"/>
  <c r="A873" i="1"/>
  <c r="H873" i="1" s="1"/>
  <c r="M872" i="1"/>
  <c r="G875" i="7" l="1"/>
  <c r="X874" i="7"/>
  <c r="A874" i="1"/>
  <c r="H874" i="1" s="1"/>
  <c r="M873" i="1"/>
  <c r="G876" i="7" l="1"/>
  <c r="X875" i="7"/>
  <c r="A875" i="1"/>
  <c r="H875" i="1" s="1"/>
  <c r="M874" i="1"/>
  <c r="G877" i="7" l="1"/>
  <c r="X876" i="7"/>
  <c r="A876" i="1"/>
  <c r="H876" i="1" s="1"/>
  <c r="M875" i="1"/>
  <c r="G878" i="7" l="1"/>
  <c r="X877" i="7"/>
  <c r="A877" i="1"/>
  <c r="H877" i="1" s="1"/>
  <c r="M876" i="1"/>
  <c r="G879" i="7" l="1"/>
  <c r="X878" i="7"/>
  <c r="A878" i="1"/>
  <c r="H878" i="1" s="1"/>
  <c r="M877" i="1"/>
  <c r="G880" i="7" l="1"/>
  <c r="X879" i="7"/>
  <c r="A879" i="1"/>
  <c r="H879" i="1" s="1"/>
  <c r="M878" i="1"/>
  <c r="G881" i="7" l="1"/>
  <c r="X880" i="7"/>
  <c r="A880" i="1"/>
  <c r="H880" i="1" s="1"/>
  <c r="M879" i="1"/>
  <c r="G882" i="7" l="1"/>
  <c r="X881" i="7"/>
  <c r="A881" i="1"/>
  <c r="H881" i="1" s="1"/>
  <c r="M880" i="1"/>
  <c r="G883" i="7" l="1"/>
  <c r="X882" i="7"/>
  <c r="A882" i="1"/>
  <c r="H882" i="1" s="1"/>
  <c r="M881" i="1"/>
  <c r="G884" i="7" l="1"/>
  <c r="X883" i="7"/>
  <c r="A883" i="1"/>
  <c r="H883" i="1" s="1"/>
  <c r="M882" i="1"/>
  <c r="G885" i="7" l="1"/>
  <c r="X884" i="7"/>
  <c r="A884" i="1"/>
  <c r="H884" i="1" s="1"/>
  <c r="M883" i="1"/>
  <c r="G886" i="7" l="1"/>
  <c r="X885" i="7"/>
  <c r="A885" i="1"/>
  <c r="H885" i="1" s="1"/>
  <c r="M884" i="1"/>
  <c r="G887" i="7" l="1"/>
  <c r="X886" i="7"/>
  <c r="A886" i="1"/>
  <c r="H886" i="1" s="1"/>
  <c r="M885" i="1"/>
  <c r="G888" i="7" l="1"/>
  <c r="X887" i="7"/>
  <c r="A887" i="1"/>
  <c r="H887" i="1" s="1"/>
  <c r="M886" i="1"/>
  <c r="G889" i="7" l="1"/>
  <c r="X888" i="7"/>
  <c r="A888" i="1"/>
  <c r="H888" i="1" s="1"/>
  <c r="M887" i="1"/>
  <c r="G890" i="7" l="1"/>
  <c r="X889" i="7"/>
  <c r="A889" i="1"/>
  <c r="H889" i="1" s="1"/>
  <c r="M888" i="1"/>
  <c r="G891" i="7" l="1"/>
  <c r="X890" i="7"/>
  <c r="A890" i="1"/>
  <c r="H890" i="1" s="1"/>
  <c r="M889" i="1"/>
  <c r="X891" i="7" l="1"/>
  <c r="G892" i="7"/>
  <c r="A891" i="1"/>
  <c r="H891" i="1" s="1"/>
  <c r="M890" i="1"/>
  <c r="X892" i="7" l="1"/>
  <c r="G893" i="7"/>
  <c r="A892" i="1"/>
  <c r="H892" i="1" s="1"/>
  <c r="M891" i="1"/>
  <c r="G894" i="7" l="1"/>
  <c r="X893" i="7"/>
  <c r="A893" i="1"/>
  <c r="H893" i="1" s="1"/>
  <c r="M892" i="1"/>
  <c r="X894" i="7" l="1"/>
  <c r="G895" i="7"/>
  <c r="A894" i="1"/>
  <c r="H894" i="1" s="1"/>
  <c r="M893" i="1"/>
  <c r="G896" i="7" l="1"/>
  <c r="X895" i="7"/>
  <c r="A895" i="1"/>
  <c r="H895" i="1" s="1"/>
  <c r="M894" i="1"/>
  <c r="X896" i="7" l="1"/>
  <c r="G897" i="7"/>
  <c r="A896" i="1"/>
  <c r="H896" i="1" s="1"/>
  <c r="M895" i="1"/>
  <c r="G898" i="7" l="1"/>
  <c r="X897" i="7"/>
  <c r="A897" i="1"/>
  <c r="H897" i="1" s="1"/>
  <c r="M896" i="1"/>
  <c r="X898" i="7" l="1"/>
  <c r="G899" i="7"/>
  <c r="A898" i="1"/>
  <c r="H898" i="1" s="1"/>
  <c r="M897" i="1"/>
  <c r="G900" i="7" l="1"/>
  <c r="X899" i="7"/>
  <c r="A899" i="1"/>
  <c r="H899" i="1" s="1"/>
  <c r="M898" i="1"/>
  <c r="X900" i="7" l="1"/>
  <c r="G901" i="7"/>
  <c r="A900" i="1"/>
  <c r="H900" i="1" s="1"/>
  <c r="M899" i="1"/>
  <c r="G902" i="7" l="1"/>
  <c r="X901" i="7"/>
  <c r="A901" i="1"/>
  <c r="H901" i="1" s="1"/>
  <c r="M900" i="1"/>
  <c r="X902" i="7" l="1"/>
  <c r="G903" i="7"/>
  <c r="A902" i="1"/>
  <c r="H902" i="1" s="1"/>
  <c r="M901" i="1"/>
  <c r="G904" i="7" l="1"/>
  <c r="X903" i="7"/>
  <c r="A903" i="1"/>
  <c r="H903" i="1" s="1"/>
  <c r="M902" i="1"/>
  <c r="X904" i="7" l="1"/>
  <c r="G905" i="7"/>
  <c r="A904" i="1"/>
  <c r="H904" i="1" s="1"/>
  <c r="M903" i="1"/>
  <c r="G906" i="7" l="1"/>
  <c r="X905" i="7"/>
  <c r="A905" i="1"/>
  <c r="H905" i="1" s="1"/>
  <c r="M904" i="1"/>
  <c r="X906" i="7" l="1"/>
  <c r="G907" i="7"/>
  <c r="A906" i="1"/>
  <c r="H906" i="1" s="1"/>
  <c r="M905" i="1"/>
  <c r="G908" i="7" l="1"/>
  <c r="X907" i="7"/>
  <c r="A907" i="1"/>
  <c r="H907" i="1" s="1"/>
  <c r="M906" i="1"/>
  <c r="X908" i="7" l="1"/>
  <c r="G909" i="7"/>
  <c r="A908" i="1"/>
  <c r="H908" i="1" s="1"/>
  <c r="M907" i="1"/>
  <c r="G910" i="7" l="1"/>
  <c r="X909" i="7"/>
  <c r="A909" i="1"/>
  <c r="H909" i="1" s="1"/>
  <c r="M908" i="1"/>
  <c r="X910" i="7" l="1"/>
  <c r="G911" i="7"/>
  <c r="A910" i="1"/>
  <c r="H910" i="1" s="1"/>
  <c r="M909" i="1"/>
  <c r="G912" i="7" l="1"/>
  <c r="X911" i="7"/>
  <c r="A911" i="1"/>
  <c r="H911" i="1" s="1"/>
  <c r="M910" i="1"/>
  <c r="X912" i="7" l="1"/>
  <c r="G913" i="7"/>
  <c r="A912" i="1"/>
  <c r="H912" i="1" s="1"/>
  <c r="M911" i="1"/>
  <c r="G914" i="7" l="1"/>
  <c r="X913" i="7"/>
  <c r="A913" i="1"/>
  <c r="H913" i="1" s="1"/>
  <c r="M912" i="1"/>
  <c r="X914" i="7" l="1"/>
  <c r="G915" i="7"/>
  <c r="A914" i="1"/>
  <c r="H914" i="1" s="1"/>
  <c r="M913" i="1"/>
  <c r="G916" i="7" l="1"/>
  <c r="X915" i="7"/>
  <c r="A915" i="1"/>
  <c r="H915" i="1" s="1"/>
  <c r="M914" i="1"/>
  <c r="X916" i="7" l="1"/>
  <c r="G917" i="7"/>
  <c r="A916" i="1"/>
  <c r="H916" i="1" s="1"/>
  <c r="M915" i="1"/>
  <c r="G918" i="7" l="1"/>
  <c r="X917" i="7"/>
  <c r="A917" i="1"/>
  <c r="H917" i="1" s="1"/>
  <c r="M916" i="1"/>
  <c r="X918" i="7" l="1"/>
  <c r="G919" i="7"/>
  <c r="A918" i="1"/>
  <c r="H918" i="1" s="1"/>
  <c r="M917" i="1"/>
  <c r="G920" i="7" l="1"/>
  <c r="X919" i="7"/>
  <c r="A919" i="1"/>
  <c r="H919" i="1" s="1"/>
  <c r="M918" i="1"/>
  <c r="X920" i="7" l="1"/>
  <c r="G921" i="7"/>
  <c r="A920" i="1"/>
  <c r="H920" i="1" s="1"/>
  <c r="M919" i="1"/>
  <c r="G922" i="7" l="1"/>
  <c r="X921" i="7"/>
  <c r="A921" i="1"/>
  <c r="H921" i="1" s="1"/>
  <c r="M920" i="1"/>
  <c r="X922" i="7" l="1"/>
  <c r="G923" i="7"/>
  <c r="A922" i="1"/>
  <c r="H922" i="1" s="1"/>
  <c r="M921" i="1"/>
  <c r="G924" i="7" l="1"/>
  <c r="X923" i="7"/>
  <c r="A923" i="1"/>
  <c r="H923" i="1" s="1"/>
  <c r="M922" i="1"/>
  <c r="X924" i="7" l="1"/>
  <c r="G925" i="7"/>
  <c r="A924" i="1"/>
  <c r="H924" i="1" s="1"/>
  <c r="M923" i="1"/>
  <c r="G926" i="7" l="1"/>
  <c r="X925" i="7"/>
  <c r="A925" i="1"/>
  <c r="H925" i="1" s="1"/>
  <c r="M924" i="1"/>
  <c r="X926" i="7" l="1"/>
  <c r="G927" i="7"/>
  <c r="A926" i="1"/>
  <c r="H926" i="1" s="1"/>
  <c r="M925" i="1"/>
  <c r="G928" i="7" l="1"/>
  <c r="X927" i="7"/>
  <c r="A927" i="1"/>
  <c r="H927" i="1" s="1"/>
  <c r="M926" i="1"/>
  <c r="X928" i="7" l="1"/>
  <c r="G929" i="7"/>
  <c r="A928" i="1"/>
  <c r="H928" i="1" s="1"/>
  <c r="M927" i="1"/>
  <c r="G930" i="7" l="1"/>
  <c r="X929" i="7"/>
  <c r="A929" i="1"/>
  <c r="H929" i="1" s="1"/>
  <c r="M928" i="1"/>
  <c r="X930" i="7" l="1"/>
  <c r="G931" i="7"/>
  <c r="A930" i="1"/>
  <c r="H930" i="1" s="1"/>
  <c r="M929" i="1"/>
  <c r="G932" i="7" l="1"/>
  <c r="X931" i="7"/>
  <c r="A931" i="1"/>
  <c r="H931" i="1" s="1"/>
  <c r="M930" i="1"/>
  <c r="X932" i="7" l="1"/>
  <c r="G933" i="7"/>
  <c r="A932" i="1"/>
  <c r="H932" i="1" s="1"/>
  <c r="M931" i="1"/>
  <c r="G934" i="7" l="1"/>
  <c r="X933" i="7"/>
  <c r="A933" i="1"/>
  <c r="H933" i="1" s="1"/>
  <c r="M932" i="1"/>
  <c r="X934" i="7" l="1"/>
  <c r="G935" i="7"/>
  <c r="A934" i="1"/>
  <c r="H934" i="1" s="1"/>
  <c r="M933" i="1"/>
  <c r="G936" i="7" l="1"/>
  <c r="X935" i="7"/>
  <c r="A935" i="1"/>
  <c r="H935" i="1" s="1"/>
  <c r="M934" i="1"/>
  <c r="X936" i="7" l="1"/>
  <c r="G937" i="7"/>
  <c r="A936" i="1"/>
  <c r="H936" i="1" s="1"/>
  <c r="M935" i="1"/>
  <c r="G938" i="7" l="1"/>
  <c r="X937" i="7"/>
  <c r="A937" i="1"/>
  <c r="H937" i="1" s="1"/>
  <c r="M936" i="1"/>
  <c r="X938" i="7" l="1"/>
  <c r="G939" i="7"/>
  <c r="A938" i="1"/>
  <c r="H938" i="1" s="1"/>
  <c r="M937" i="1"/>
  <c r="G940" i="7" l="1"/>
  <c r="X939" i="7"/>
  <c r="A939" i="1"/>
  <c r="H939" i="1" s="1"/>
  <c r="M938" i="1"/>
  <c r="X940" i="7" l="1"/>
  <c r="G941" i="7"/>
  <c r="A940" i="1"/>
  <c r="H940" i="1" s="1"/>
  <c r="M939" i="1"/>
  <c r="G942" i="7" l="1"/>
  <c r="X941" i="7"/>
  <c r="A941" i="1"/>
  <c r="H941" i="1" s="1"/>
  <c r="M940" i="1"/>
  <c r="X942" i="7" l="1"/>
  <c r="G943" i="7"/>
  <c r="A942" i="1"/>
  <c r="H942" i="1" s="1"/>
  <c r="M941" i="1"/>
  <c r="G944" i="7" l="1"/>
  <c r="X943" i="7"/>
  <c r="A943" i="1"/>
  <c r="H943" i="1" s="1"/>
  <c r="M942" i="1"/>
  <c r="X944" i="7" l="1"/>
  <c r="G945" i="7"/>
  <c r="A944" i="1"/>
  <c r="H944" i="1" s="1"/>
  <c r="M943" i="1"/>
  <c r="G946" i="7" l="1"/>
  <c r="X945" i="7"/>
  <c r="A945" i="1"/>
  <c r="H945" i="1" s="1"/>
  <c r="M944" i="1"/>
  <c r="X946" i="7" l="1"/>
  <c r="G947" i="7"/>
  <c r="A946" i="1"/>
  <c r="H946" i="1" s="1"/>
  <c r="M945" i="1"/>
  <c r="G948" i="7" l="1"/>
  <c r="X947" i="7"/>
  <c r="A947" i="1"/>
  <c r="H947" i="1" s="1"/>
  <c r="M946" i="1"/>
  <c r="X948" i="7" l="1"/>
  <c r="G949" i="7"/>
  <c r="A948" i="1"/>
  <c r="H948" i="1" s="1"/>
  <c r="M947" i="1"/>
  <c r="G950" i="7" l="1"/>
  <c r="X949" i="7"/>
  <c r="A949" i="1"/>
  <c r="H949" i="1" s="1"/>
  <c r="M948" i="1"/>
  <c r="X950" i="7" l="1"/>
  <c r="G951" i="7"/>
  <c r="A950" i="1"/>
  <c r="H950" i="1" s="1"/>
  <c r="M949" i="1"/>
  <c r="G952" i="7" l="1"/>
  <c r="X951" i="7"/>
  <c r="A951" i="1"/>
  <c r="H951" i="1" s="1"/>
  <c r="M950" i="1"/>
  <c r="X952" i="7" l="1"/>
  <c r="G953" i="7"/>
  <c r="A952" i="1"/>
  <c r="H952" i="1" s="1"/>
  <c r="M951" i="1"/>
  <c r="G954" i="7" l="1"/>
  <c r="X953" i="7"/>
  <c r="A953" i="1"/>
  <c r="H953" i="1" s="1"/>
  <c r="M952" i="1"/>
  <c r="X954" i="7" l="1"/>
  <c r="G955" i="7"/>
  <c r="A954" i="1"/>
  <c r="H954" i="1" s="1"/>
  <c r="M953" i="1"/>
  <c r="G956" i="7" l="1"/>
  <c r="X955" i="7"/>
  <c r="A955" i="1"/>
  <c r="H955" i="1" s="1"/>
  <c r="M954" i="1"/>
  <c r="X956" i="7" l="1"/>
  <c r="G957" i="7"/>
  <c r="A956" i="1"/>
  <c r="H956" i="1" s="1"/>
  <c r="M955" i="1"/>
  <c r="G958" i="7" l="1"/>
  <c r="X957" i="7"/>
  <c r="A957" i="1"/>
  <c r="H957" i="1" s="1"/>
  <c r="M956" i="1"/>
  <c r="X958" i="7" l="1"/>
  <c r="G959" i="7"/>
  <c r="A958" i="1"/>
  <c r="H958" i="1" s="1"/>
  <c r="M957" i="1"/>
  <c r="G960" i="7" l="1"/>
  <c r="X959" i="7"/>
  <c r="A959" i="1"/>
  <c r="H959" i="1" s="1"/>
  <c r="M958" i="1"/>
  <c r="X960" i="7" l="1"/>
  <c r="G961" i="7"/>
  <c r="A960" i="1"/>
  <c r="H960" i="1" s="1"/>
  <c r="M959" i="1"/>
  <c r="G962" i="7" l="1"/>
  <c r="X961" i="7"/>
  <c r="A961" i="1"/>
  <c r="H961" i="1" s="1"/>
  <c r="M960" i="1"/>
  <c r="X962" i="7" l="1"/>
  <c r="G963" i="7"/>
  <c r="A962" i="1"/>
  <c r="H962" i="1" s="1"/>
  <c r="M961" i="1"/>
  <c r="G964" i="7" l="1"/>
  <c r="X963" i="7"/>
  <c r="A963" i="1"/>
  <c r="H963" i="1" s="1"/>
  <c r="M962" i="1"/>
  <c r="X964" i="7" l="1"/>
  <c r="G965" i="7"/>
  <c r="A964" i="1"/>
  <c r="H964" i="1" s="1"/>
  <c r="M963" i="1"/>
  <c r="G966" i="7" l="1"/>
  <c r="X965" i="7"/>
  <c r="A965" i="1"/>
  <c r="H965" i="1" s="1"/>
  <c r="M964" i="1"/>
  <c r="X966" i="7" l="1"/>
  <c r="G967" i="7"/>
  <c r="A966" i="1"/>
  <c r="H966" i="1" s="1"/>
  <c r="M965" i="1"/>
  <c r="G968" i="7" l="1"/>
  <c r="X967" i="7"/>
  <c r="A967" i="1"/>
  <c r="H967" i="1" s="1"/>
  <c r="M966" i="1"/>
  <c r="X968" i="7" l="1"/>
  <c r="G969" i="7"/>
  <c r="A968" i="1"/>
  <c r="H968" i="1" s="1"/>
  <c r="M967" i="1"/>
  <c r="G970" i="7" l="1"/>
  <c r="X969" i="7"/>
  <c r="A969" i="1"/>
  <c r="H969" i="1" s="1"/>
  <c r="M968" i="1"/>
  <c r="X970" i="7" l="1"/>
  <c r="G971" i="7"/>
  <c r="A970" i="1"/>
  <c r="H970" i="1" s="1"/>
  <c r="M969" i="1"/>
  <c r="G972" i="7" l="1"/>
  <c r="X971" i="7"/>
  <c r="A971" i="1"/>
  <c r="H971" i="1" s="1"/>
  <c r="M970" i="1"/>
  <c r="X972" i="7" l="1"/>
  <c r="G973" i="7"/>
  <c r="A972" i="1"/>
  <c r="H972" i="1" s="1"/>
  <c r="M971" i="1"/>
  <c r="G974" i="7" l="1"/>
  <c r="X973" i="7"/>
  <c r="A973" i="1"/>
  <c r="H973" i="1" s="1"/>
  <c r="M972" i="1"/>
  <c r="X974" i="7" l="1"/>
  <c r="G975" i="7"/>
  <c r="A974" i="1"/>
  <c r="H974" i="1" s="1"/>
  <c r="M973" i="1"/>
  <c r="G976" i="7" l="1"/>
  <c r="X975" i="7"/>
  <c r="A975" i="1"/>
  <c r="H975" i="1" s="1"/>
  <c r="M974" i="1"/>
  <c r="X976" i="7" l="1"/>
  <c r="G977" i="7"/>
  <c r="A976" i="1"/>
  <c r="H976" i="1" s="1"/>
  <c r="M975" i="1"/>
  <c r="G978" i="7" l="1"/>
  <c r="X977" i="7"/>
  <c r="A977" i="1"/>
  <c r="H977" i="1" s="1"/>
  <c r="M976" i="1"/>
  <c r="X978" i="7" l="1"/>
  <c r="G979" i="7"/>
  <c r="A978" i="1"/>
  <c r="H978" i="1" s="1"/>
  <c r="M977" i="1"/>
  <c r="G980" i="7" l="1"/>
  <c r="X979" i="7"/>
  <c r="A979" i="1"/>
  <c r="H979" i="1" s="1"/>
  <c r="M978" i="1"/>
  <c r="X980" i="7" l="1"/>
  <c r="G981" i="7"/>
  <c r="A980" i="1"/>
  <c r="H980" i="1" s="1"/>
  <c r="M979" i="1"/>
  <c r="G982" i="7" l="1"/>
  <c r="X981" i="7"/>
  <c r="A981" i="1"/>
  <c r="H981" i="1" s="1"/>
  <c r="M980" i="1"/>
  <c r="X982" i="7" l="1"/>
  <c r="G983" i="7"/>
  <c r="A982" i="1"/>
  <c r="H982" i="1" s="1"/>
  <c r="M981" i="1"/>
  <c r="G984" i="7" l="1"/>
  <c r="X983" i="7"/>
  <c r="A983" i="1"/>
  <c r="H983" i="1" s="1"/>
  <c r="M982" i="1"/>
  <c r="X984" i="7" l="1"/>
  <c r="G985" i="7"/>
  <c r="A984" i="1"/>
  <c r="H984" i="1" s="1"/>
  <c r="M983" i="1"/>
  <c r="G986" i="7" l="1"/>
  <c r="X985" i="7"/>
  <c r="A985" i="1"/>
  <c r="H985" i="1" s="1"/>
  <c r="M984" i="1"/>
  <c r="X986" i="7" l="1"/>
  <c r="G987" i="7"/>
  <c r="A986" i="1"/>
  <c r="H986" i="1" s="1"/>
  <c r="M985" i="1"/>
  <c r="G988" i="7" l="1"/>
  <c r="X987" i="7"/>
  <c r="A987" i="1"/>
  <c r="H987" i="1" s="1"/>
  <c r="M986" i="1"/>
  <c r="X988" i="7" l="1"/>
  <c r="G989" i="7"/>
  <c r="A988" i="1"/>
  <c r="H988" i="1" s="1"/>
  <c r="M987" i="1"/>
  <c r="G990" i="7" l="1"/>
  <c r="X989" i="7"/>
  <c r="A989" i="1"/>
  <c r="H989" i="1" s="1"/>
  <c r="M988" i="1"/>
  <c r="X990" i="7" l="1"/>
  <c r="G991" i="7"/>
  <c r="A990" i="1"/>
  <c r="H990" i="1" s="1"/>
  <c r="M989" i="1"/>
  <c r="G992" i="7" l="1"/>
  <c r="X991" i="7"/>
  <c r="A991" i="1"/>
  <c r="H991" i="1" s="1"/>
  <c r="M990" i="1"/>
  <c r="X992" i="7" l="1"/>
  <c r="G993" i="7"/>
  <c r="A992" i="1"/>
  <c r="H992" i="1" s="1"/>
  <c r="M991" i="1"/>
  <c r="G994" i="7" l="1"/>
  <c r="X993" i="7"/>
  <c r="A993" i="1"/>
  <c r="H993" i="1" s="1"/>
  <c r="M992" i="1"/>
  <c r="X994" i="7" l="1"/>
  <c r="G995" i="7"/>
  <c r="A994" i="1"/>
  <c r="H994" i="1" s="1"/>
  <c r="M993" i="1"/>
  <c r="G996" i="7" l="1"/>
  <c r="X995" i="7"/>
  <c r="A995" i="1"/>
  <c r="H995" i="1" s="1"/>
  <c r="M994" i="1"/>
  <c r="X996" i="7" l="1"/>
  <c r="G997" i="7"/>
  <c r="A996" i="1"/>
  <c r="H996" i="1" s="1"/>
  <c r="M995" i="1"/>
  <c r="G998" i="7" l="1"/>
  <c r="X997" i="7"/>
  <c r="A997" i="1"/>
  <c r="H997" i="1" s="1"/>
  <c r="M996" i="1"/>
  <c r="X998" i="7" l="1"/>
  <c r="G999" i="7"/>
  <c r="A998" i="1"/>
  <c r="H998" i="1" s="1"/>
  <c r="M997" i="1"/>
  <c r="G1000" i="7" l="1"/>
  <c r="X999" i="7"/>
  <c r="A999" i="1"/>
  <c r="H999" i="1" s="1"/>
  <c r="M998" i="1"/>
  <c r="X1000" i="7" l="1"/>
  <c r="G1001" i="7"/>
  <c r="A1000" i="1"/>
  <c r="H1000" i="1" s="1"/>
  <c r="M999" i="1"/>
  <c r="G1002" i="7" l="1"/>
  <c r="X1001" i="7"/>
  <c r="A1001" i="1"/>
  <c r="H1001" i="1" s="1"/>
  <c r="M1000" i="1"/>
  <c r="X1002" i="7" l="1"/>
  <c r="G1003" i="7"/>
  <c r="A1002" i="1"/>
  <c r="H1002" i="1" s="1"/>
  <c r="M1001" i="1"/>
  <c r="G1004" i="7" l="1"/>
  <c r="X1003" i="7"/>
  <c r="A1003" i="1"/>
  <c r="H1003" i="1" s="1"/>
  <c r="M1002" i="1"/>
  <c r="X1004" i="7" l="1"/>
  <c r="G1005" i="7"/>
  <c r="A1004" i="1"/>
  <c r="H1004" i="1" s="1"/>
  <c r="M1003" i="1"/>
  <c r="G1006" i="7" l="1"/>
  <c r="X1005" i="7"/>
  <c r="A1005" i="1"/>
  <c r="H1005" i="1" s="1"/>
  <c r="M1004" i="1"/>
  <c r="X1006" i="7" l="1"/>
  <c r="G1007" i="7"/>
  <c r="A1006" i="1"/>
  <c r="H1006" i="1" s="1"/>
  <c r="M1005" i="1"/>
  <c r="G1008" i="7" l="1"/>
  <c r="X1007" i="7"/>
  <c r="A1007" i="1"/>
  <c r="H1007" i="1" s="1"/>
  <c r="M1006" i="1"/>
  <c r="X1008" i="7" l="1"/>
  <c r="G1009" i="7"/>
  <c r="A1008" i="1"/>
  <c r="H1008" i="1" s="1"/>
  <c r="M1007" i="1"/>
  <c r="G1010" i="7" l="1"/>
  <c r="X1009" i="7"/>
  <c r="A1009" i="1"/>
  <c r="H1009" i="1" s="1"/>
  <c r="M1008" i="1"/>
  <c r="X1010" i="7" l="1"/>
  <c r="G1011" i="7"/>
  <c r="A1010" i="1"/>
  <c r="H1010" i="1" s="1"/>
  <c r="M1009" i="1"/>
  <c r="G1012" i="7" l="1"/>
  <c r="X1011" i="7"/>
  <c r="A1011" i="1"/>
  <c r="H1011" i="1" s="1"/>
  <c r="M1010" i="1"/>
  <c r="X1012" i="7" l="1"/>
  <c r="G1013" i="7"/>
  <c r="A1012" i="1"/>
  <c r="H1012" i="1" s="1"/>
  <c r="M1011" i="1"/>
  <c r="G1014" i="7" l="1"/>
  <c r="X1013" i="7"/>
  <c r="A1013" i="1"/>
  <c r="H1013" i="1" s="1"/>
  <c r="M1012" i="1"/>
  <c r="X1014" i="7" l="1"/>
  <c r="G1015" i="7"/>
  <c r="A1014" i="1"/>
  <c r="H1014" i="1" s="1"/>
  <c r="M1013" i="1"/>
  <c r="G1016" i="7" l="1"/>
  <c r="X1015" i="7"/>
  <c r="A1015" i="1"/>
  <c r="H1015" i="1" s="1"/>
  <c r="M1014" i="1"/>
  <c r="X1016" i="7" l="1"/>
  <c r="G1017" i="7"/>
  <c r="A1016" i="1"/>
  <c r="H1016" i="1" s="1"/>
  <c r="M1015" i="1"/>
  <c r="G1018" i="7" l="1"/>
  <c r="X1017" i="7"/>
  <c r="A1017" i="1"/>
  <c r="H1017" i="1" s="1"/>
  <c r="M1016" i="1"/>
  <c r="X1018" i="7" l="1"/>
  <c r="G1019" i="7"/>
  <c r="A1018" i="1"/>
  <c r="H1018" i="1" s="1"/>
  <c r="M1017" i="1"/>
  <c r="G1020" i="7" l="1"/>
  <c r="X1019" i="7"/>
  <c r="A1019" i="1"/>
  <c r="H1019" i="1" s="1"/>
  <c r="M1018" i="1"/>
  <c r="X1020" i="7" l="1"/>
  <c r="G1021" i="7"/>
  <c r="A1020" i="1"/>
  <c r="H1020" i="1" s="1"/>
  <c r="M1019" i="1"/>
  <c r="G1022" i="7" l="1"/>
  <c r="X1021" i="7"/>
  <c r="A1021" i="1"/>
  <c r="H1021" i="1" s="1"/>
  <c r="M1020" i="1"/>
  <c r="X1022" i="7" l="1"/>
  <c r="G1023" i="7"/>
  <c r="A1022" i="1"/>
  <c r="H1022" i="1" s="1"/>
  <c r="M1021" i="1"/>
  <c r="G1024" i="7" l="1"/>
  <c r="X1023" i="7"/>
  <c r="A1023" i="1"/>
  <c r="H1023" i="1" s="1"/>
  <c r="M1022" i="1"/>
  <c r="X1024" i="7" l="1"/>
  <c r="G1025" i="7"/>
  <c r="A1024" i="1"/>
  <c r="H1024" i="1" s="1"/>
  <c r="M1023" i="1"/>
  <c r="G1026" i="7" l="1"/>
  <c r="X1025" i="7"/>
  <c r="A1025" i="1"/>
  <c r="H1025" i="1" s="1"/>
  <c r="M1024" i="1"/>
  <c r="X1026" i="7" l="1"/>
  <c r="G1027" i="7"/>
  <c r="A1026" i="1"/>
  <c r="H1026" i="1" s="1"/>
  <c r="M1025" i="1"/>
  <c r="G1028" i="7" l="1"/>
  <c r="X1027" i="7"/>
  <c r="A1027" i="1"/>
  <c r="H1027" i="1" s="1"/>
  <c r="M1026" i="1"/>
  <c r="X1028" i="7" l="1"/>
  <c r="G1029" i="7"/>
  <c r="A1028" i="1"/>
  <c r="H1028" i="1" s="1"/>
  <c r="M1027" i="1"/>
  <c r="G1030" i="7" l="1"/>
  <c r="X1029" i="7"/>
  <c r="A1029" i="1"/>
  <c r="H1029" i="1" s="1"/>
  <c r="M1028" i="1"/>
  <c r="X1030" i="7" l="1"/>
  <c r="G1031" i="7"/>
  <c r="A1030" i="1"/>
  <c r="H1030" i="1" s="1"/>
  <c r="M1029" i="1"/>
  <c r="G1032" i="7" l="1"/>
  <c r="X1031" i="7"/>
  <c r="A1031" i="1"/>
  <c r="H1031" i="1" s="1"/>
  <c r="M1030" i="1"/>
  <c r="X1032" i="7" l="1"/>
  <c r="G1033" i="7"/>
  <c r="A1032" i="1"/>
  <c r="H1032" i="1" s="1"/>
  <c r="M1031" i="1"/>
  <c r="G1034" i="7" l="1"/>
  <c r="X1033" i="7"/>
  <c r="A1033" i="1"/>
  <c r="H1033" i="1" s="1"/>
  <c r="M1032" i="1"/>
  <c r="X1034" i="7" l="1"/>
  <c r="G1035" i="7"/>
  <c r="A1034" i="1"/>
  <c r="H1034" i="1" s="1"/>
  <c r="M1033" i="1"/>
  <c r="G1036" i="7" l="1"/>
  <c r="X1035" i="7"/>
  <c r="A1035" i="1"/>
  <c r="H1035" i="1" s="1"/>
  <c r="M1034" i="1"/>
  <c r="X1036" i="7" l="1"/>
  <c r="G1037" i="7"/>
  <c r="A1036" i="1"/>
  <c r="H1036" i="1" s="1"/>
  <c r="M1035" i="1"/>
  <c r="G1038" i="7" l="1"/>
  <c r="X1037" i="7"/>
  <c r="A1037" i="1"/>
  <c r="H1037" i="1" s="1"/>
  <c r="M1036" i="1"/>
  <c r="X1038" i="7" l="1"/>
  <c r="G1039" i="7"/>
  <c r="A1038" i="1"/>
  <c r="H1038" i="1" s="1"/>
  <c r="M1037" i="1"/>
  <c r="G1040" i="7" l="1"/>
  <c r="X1039" i="7"/>
  <c r="A1039" i="1"/>
  <c r="H1039" i="1" s="1"/>
  <c r="M1038" i="1"/>
  <c r="X1040" i="7" l="1"/>
  <c r="G1041" i="7"/>
  <c r="A1040" i="1"/>
  <c r="H1040" i="1" s="1"/>
  <c r="M1039" i="1"/>
  <c r="G1042" i="7" l="1"/>
  <c r="X1041" i="7"/>
  <c r="A1041" i="1"/>
  <c r="H1041" i="1" s="1"/>
  <c r="M1040" i="1"/>
  <c r="X1042" i="7" l="1"/>
  <c r="G1043" i="7"/>
  <c r="A1042" i="1"/>
  <c r="H1042" i="1" s="1"/>
  <c r="M1041" i="1"/>
  <c r="G1044" i="7" l="1"/>
  <c r="X1043" i="7"/>
  <c r="A1043" i="1"/>
  <c r="H1043" i="1" s="1"/>
  <c r="M1042" i="1"/>
  <c r="X1044" i="7" l="1"/>
  <c r="G1045" i="7"/>
  <c r="A1044" i="1"/>
  <c r="H1044" i="1" s="1"/>
  <c r="M1043" i="1"/>
  <c r="G1046" i="7" l="1"/>
  <c r="X1045" i="7"/>
  <c r="A1045" i="1"/>
  <c r="H1045" i="1" s="1"/>
  <c r="M1044" i="1"/>
  <c r="X1046" i="7" l="1"/>
  <c r="G1047" i="7"/>
  <c r="A1046" i="1"/>
  <c r="H1046" i="1" s="1"/>
  <c r="M1045" i="1"/>
  <c r="G1048" i="7" l="1"/>
  <c r="X1047" i="7"/>
  <c r="A1047" i="1"/>
  <c r="H1047" i="1" s="1"/>
  <c r="M1046" i="1"/>
  <c r="G1049" i="7" l="1"/>
  <c r="X1048" i="7"/>
  <c r="A1048" i="1"/>
  <c r="H1048" i="1" s="1"/>
  <c r="M1047" i="1"/>
  <c r="G1050" i="7" l="1"/>
  <c r="X1049" i="7"/>
  <c r="A1049" i="1"/>
  <c r="H1049" i="1" s="1"/>
  <c r="M1048" i="1"/>
  <c r="X1050" i="7" l="1"/>
  <c r="G1051" i="7"/>
  <c r="A1050" i="1"/>
  <c r="H1050" i="1" s="1"/>
  <c r="M1049" i="1"/>
  <c r="G1052" i="7" l="1"/>
  <c r="X1051" i="7"/>
  <c r="A1051" i="1"/>
  <c r="H1051" i="1" s="1"/>
  <c r="M1050" i="1"/>
  <c r="G1053" i="7" l="1"/>
  <c r="X1052" i="7"/>
  <c r="A1052" i="1"/>
  <c r="H1052" i="1" s="1"/>
  <c r="M1051" i="1"/>
  <c r="G1054" i="7" l="1"/>
  <c r="X1053" i="7"/>
  <c r="A1053" i="1"/>
  <c r="H1053" i="1" s="1"/>
  <c r="M1052" i="1"/>
  <c r="G1055" i="7" l="1"/>
  <c r="X1054" i="7"/>
  <c r="A1054" i="1"/>
  <c r="H1054" i="1" s="1"/>
  <c r="M1053" i="1"/>
  <c r="G1056" i="7" l="1"/>
  <c r="X1055" i="7"/>
  <c r="A1055" i="1"/>
  <c r="H1055" i="1" s="1"/>
  <c r="M1054" i="1"/>
  <c r="G1057" i="7" l="1"/>
  <c r="X1056" i="7"/>
  <c r="A1056" i="1"/>
  <c r="H1056" i="1" s="1"/>
  <c r="M1055" i="1"/>
  <c r="G1058" i="7" l="1"/>
  <c r="X1057" i="7"/>
  <c r="A1057" i="1"/>
  <c r="H1057" i="1" s="1"/>
  <c r="M1056" i="1"/>
  <c r="G1059" i="7" l="1"/>
  <c r="X1058" i="7"/>
  <c r="A1058" i="1"/>
  <c r="H1058" i="1" s="1"/>
  <c r="M1057" i="1"/>
  <c r="G1060" i="7" l="1"/>
  <c r="X1059" i="7"/>
  <c r="A1059" i="1"/>
  <c r="H1059" i="1" s="1"/>
  <c r="M1058" i="1"/>
  <c r="G1061" i="7" l="1"/>
  <c r="X1060" i="7"/>
  <c r="A1060" i="1"/>
  <c r="H1060" i="1" s="1"/>
  <c r="M1059" i="1"/>
  <c r="G1062" i="7" l="1"/>
  <c r="X1061" i="7"/>
  <c r="A1061" i="1"/>
  <c r="H1061" i="1" s="1"/>
  <c r="M1060" i="1"/>
  <c r="G1063" i="7" l="1"/>
  <c r="X1062" i="7"/>
  <c r="A1062" i="1"/>
  <c r="H1062" i="1" s="1"/>
  <c r="M1061" i="1"/>
  <c r="G1064" i="7" l="1"/>
  <c r="X1063" i="7"/>
  <c r="A1063" i="1"/>
  <c r="H1063" i="1" s="1"/>
  <c r="M1062" i="1"/>
  <c r="G1065" i="7" l="1"/>
  <c r="X1064" i="7"/>
  <c r="A1064" i="1"/>
  <c r="H1064" i="1" s="1"/>
  <c r="M1063" i="1"/>
  <c r="G1066" i="7" l="1"/>
  <c r="X1065" i="7"/>
  <c r="A1065" i="1"/>
  <c r="H1065" i="1" s="1"/>
  <c r="M1064" i="1"/>
  <c r="G1067" i="7" l="1"/>
  <c r="X1066" i="7"/>
  <c r="A1066" i="1"/>
  <c r="H1066" i="1" s="1"/>
  <c r="M1065" i="1"/>
  <c r="G1068" i="7" l="1"/>
  <c r="X1067" i="7"/>
  <c r="A1067" i="1"/>
  <c r="H1067" i="1" s="1"/>
  <c r="M1066" i="1"/>
  <c r="G1069" i="7" l="1"/>
  <c r="X1068" i="7"/>
  <c r="A1068" i="1"/>
  <c r="H1068" i="1" s="1"/>
  <c r="M1067" i="1"/>
  <c r="G1070" i="7" l="1"/>
  <c r="X1069" i="7"/>
  <c r="A1069" i="1"/>
  <c r="H1069" i="1" s="1"/>
  <c r="M1068" i="1"/>
  <c r="G1071" i="7" l="1"/>
  <c r="X1070" i="7"/>
  <c r="A1070" i="1"/>
  <c r="H1070" i="1" s="1"/>
  <c r="M1069" i="1"/>
  <c r="G1072" i="7" l="1"/>
  <c r="X1071" i="7"/>
  <c r="A1071" i="1"/>
  <c r="H1071" i="1" s="1"/>
  <c r="M1070" i="1"/>
  <c r="G1073" i="7" l="1"/>
  <c r="X1072" i="7"/>
  <c r="A1072" i="1"/>
  <c r="H1072" i="1" s="1"/>
  <c r="M1071" i="1"/>
  <c r="G1074" i="7" l="1"/>
  <c r="X1073" i="7"/>
  <c r="A1073" i="1"/>
  <c r="H1073" i="1" s="1"/>
  <c r="M1072" i="1"/>
  <c r="G1075" i="7" l="1"/>
  <c r="X1074" i="7"/>
  <c r="A1074" i="1"/>
  <c r="H1074" i="1" s="1"/>
  <c r="M1073" i="1"/>
  <c r="G1076" i="7" l="1"/>
  <c r="X1075" i="7"/>
  <c r="A1075" i="1"/>
  <c r="H1075" i="1" s="1"/>
  <c r="M1074" i="1"/>
  <c r="G1077" i="7" l="1"/>
  <c r="X1076" i="7"/>
  <c r="A1076" i="1"/>
  <c r="H1076" i="1" s="1"/>
  <c r="M1075" i="1"/>
  <c r="G1078" i="7" l="1"/>
  <c r="X1077" i="7"/>
  <c r="A1077" i="1"/>
  <c r="H1077" i="1" s="1"/>
  <c r="M1076" i="1"/>
  <c r="G1079" i="7" l="1"/>
  <c r="X1078" i="7"/>
  <c r="A1078" i="1"/>
  <c r="H1078" i="1" s="1"/>
  <c r="M1077" i="1"/>
  <c r="G1080" i="7" l="1"/>
  <c r="X1079" i="7"/>
  <c r="A1079" i="1"/>
  <c r="H1079" i="1" s="1"/>
  <c r="M1078" i="1"/>
  <c r="G1081" i="7" l="1"/>
  <c r="X1080" i="7"/>
  <c r="A1080" i="1"/>
  <c r="H1080" i="1" s="1"/>
  <c r="M1079" i="1"/>
  <c r="G1082" i="7" l="1"/>
  <c r="X1081" i="7"/>
  <c r="A1081" i="1"/>
  <c r="H1081" i="1" s="1"/>
  <c r="M1080" i="1"/>
  <c r="G1083" i="7" l="1"/>
  <c r="X1082" i="7"/>
  <c r="A1082" i="1"/>
  <c r="H1082" i="1" s="1"/>
  <c r="M1081" i="1"/>
  <c r="G1084" i="7" l="1"/>
  <c r="X1083" i="7"/>
  <c r="A1083" i="1"/>
  <c r="H1083" i="1" s="1"/>
  <c r="M1082" i="1"/>
  <c r="G1085" i="7" l="1"/>
  <c r="X1084" i="7"/>
  <c r="A1084" i="1"/>
  <c r="H1084" i="1" s="1"/>
  <c r="M1083" i="1"/>
  <c r="G1086" i="7" l="1"/>
  <c r="X1085" i="7"/>
  <c r="A1085" i="1"/>
  <c r="H1085" i="1" s="1"/>
  <c r="M1084" i="1"/>
  <c r="G1087" i="7" l="1"/>
  <c r="X1086" i="7"/>
  <c r="A1086" i="1"/>
  <c r="H1086" i="1" s="1"/>
  <c r="M1085" i="1"/>
  <c r="G1088" i="7" l="1"/>
  <c r="X1087" i="7"/>
  <c r="A1087" i="1"/>
  <c r="H1087" i="1" s="1"/>
  <c r="M1086" i="1"/>
  <c r="G1089" i="7" l="1"/>
  <c r="X1088" i="7"/>
  <c r="A1088" i="1"/>
  <c r="H1088" i="1" s="1"/>
  <c r="M1087" i="1"/>
  <c r="G1090" i="7" l="1"/>
  <c r="X1089" i="7"/>
  <c r="A1089" i="1"/>
  <c r="H1089" i="1" s="1"/>
  <c r="M1088" i="1"/>
  <c r="G1091" i="7" l="1"/>
  <c r="X1090" i="7"/>
  <c r="A1090" i="1"/>
  <c r="H1090" i="1" s="1"/>
  <c r="M1089" i="1"/>
  <c r="G1092" i="7" l="1"/>
  <c r="X1091" i="7"/>
  <c r="A1091" i="1"/>
  <c r="H1091" i="1" s="1"/>
  <c r="M1090" i="1"/>
  <c r="G1093" i="7" l="1"/>
  <c r="X1092" i="7"/>
  <c r="A1092" i="1"/>
  <c r="H1092" i="1" s="1"/>
  <c r="M1091" i="1"/>
  <c r="G1094" i="7" l="1"/>
  <c r="X1093" i="7"/>
  <c r="A1093" i="1"/>
  <c r="H1093" i="1" s="1"/>
  <c r="M1092" i="1"/>
  <c r="G1095" i="7" l="1"/>
  <c r="X1094" i="7"/>
  <c r="A1094" i="1"/>
  <c r="H1094" i="1" s="1"/>
  <c r="M1093" i="1"/>
  <c r="G1096" i="7" l="1"/>
  <c r="X1095" i="7"/>
  <c r="A1095" i="1"/>
  <c r="H1095" i="1" s="1"/>
  <c r="M1094" i="1"/>
  <c r="G1097" i="7" l="1"/>
  <c r="X1096" i="7"/>
  <c r="A1096" i="1"/>
  <c r="H1096" i="1" s="1"/>
  <c r="M1095" i="1"/>
  <c r="G1098" i="7" l="1"/>
  <c r="X1097" i="7"/>
  <c r="A1097" i="1"/>
  <c r="H1097" i="1" s="1"/>
  <c r="M1096" i="1"/>
  <c r="G1099" i="7" l="1"/>
  <c r="X1098" i="7"/>
  <c r="A1098" i="1"/>
  <c r="H1098" i="1" s="1"/>
  <c r="M1097" i="1"/>
  <c r="G1100" i="7" l="1"/>
  <c r="X1099" i="7"/>
  <c r="A1099" i="1"/>
  <c r="H1099" i="1" s="1"/>
  <c r="M1098" i="1"/>
  <c r="G1101" i="7" l="1"/>
  <c r="X1100" i="7"/>
  <c r="A1100" i="1"/>
  <c r="H1100" i="1" s="1"/>
  <c r="M1099" i="1"/>
  <c r="G1102" i="7" l="1"/>
  <c r="X1101" i="7"/>
  <c r="A1101" i="1"/>
  <c r="H1101" i="1" s="1"/>
  <c r="M1100" i="1"/>
  <c r="G1103" i="7" l="1"/>
  <c r="X1102" i="7"/>
  <c r="A1102" i="1"/>
  <c r="H1102" i="1" s="1"/>
  <c r="M1101" i="1"/>
  <c r="G1104" i="7" l="1"/>
  <c r="X1103" i="7"/>
  <c r="A1103" i="1"/>
  <c r="H1103" i="1" s="1"/>
  <c r="M1102" i="1"/>
  <c r="G1105" i="7" l="1"/>
  <c r="X1104" i="7"/>
  <c r="A1104" i="1"/>
  <c r="H1104" i="1" s="1"/>
  <c r="M1103" i="1"/>
  <c r="G1106" i="7" l="1"/>
  <c r="X1105" i="7"/>
  <c r="A1105" i="1"/>
  <c r="H1105" i="1" s="1"/>
  <c r="M1104" i="1"/>
  <c r="G1107" i="7" l="1"/>
  <c r="X1106" i="7"/>
  <c r="A1106" i="1"/>
  <c r="H1106" i="1" s="1"/>
  <c r="M1105" i="1"/>
  <c r="G1108" i="7" l="1"/>
  <c r="X1107" i="7"/>
  <c r="A1107" i="1"/>
  <c r="H1107" i="1" s="1"/>
  <c r="M1106" i="1"/>
  <c r="G1109" i="7" l="1"/>
  <c r="X1108" i="7"/>
  <c r="A1108" i="1"/>
  <c r="H1108" i="1" s="1"/>
  <c r="M1107" i="1"/>
  <c r="G1110" i="7" l="1"/>
  <c r="X1109" i="7"/>
  <c r="A1109" i="1"/>
  <c r="H1109" i="1" s="1"/>
  <c r="M1108" i="1"/>
  <c r="G1111" i="7" l="1"/>
  <c r="X1110" i="7"/>
  <c r="A1110" i="1"/>
  <c r="H1110" i="1" s="1"/>
  <c r="M1109" i="1"/>
  <c r="G1112" i="7" l="1"/>
  <c r="X1111" i="7"/>
  <c r="A1111" i="1"/>
  <c r="H1111" i="1" s="1"/>
  <c r="M1110" i="1"/>
  <c r="G1113" i="7" l="1"/>
  <c r="X1112" i="7"/>
  <c r="A1112" i="1"/>
  <c r="H1112" i="1" s="1"/>
  <c r="M1111" i="1"/>
  <c r="G1114" i="7" l="1"/>
  <c r="X1113" i="7"/>
  <c r="A1113" i="1"/>
  <c r="H1113" i="1" s="1"/>
  <c r="M1112" i="1"/>
  <c r="G1115" i="7" l="1"/>
  <c r="X1114" i="7"/>
  <c r="A1114" i="1"/>
  <c r="H1114" i="1" s="1"/>
  <c r="M1113" i="1"/>
  <c r="G1116" i="7" l="1"/>
  <c r="X1115" i="7"/>
  <c r="A1115" i="1"/>
  <c r="H1115" i="1" s="1"/>
  <c r="M1114" i="1"/>
  <c r="G1117" i="7" l="1"/>
  <c r="X1116" i="7"/>
  <c r="A1116" i="1"/>
  <c r="H1116" i="1" s="1"/>
  <c r="M1115" i="1"/>
  <c r="G1118" i="7" l="1"/>
  <c r="X1117" i="7"/>
  <c r="A1117" i="1"/>
  <c r="H1117" i="1" s="1"/>
  <c r="M1116" i="1"/>
  <c r="G1119" i="7" l="1"/>
  <c r="X1118" i="7"/>
  <c r="A1118" i="1"/>
  <c r="H1118" i="1" s="1"/>
  <c r="M1117" i="1"/>
  <c r="G1120" i="7" l="1"/>
  <c r="X1119" i="7"/>
  <c r="A1119" i="1"/>
  <c r="H1119" i="1" s="1"/>
  <c r="M1118" i="1"/>
  <c r="G1121" i="7" l="1"/>
  <c r="X1120" i="7"/>
  <c r="A1120" i="1"/>
  <c r="H1120" i="1" s="1"/>
  <c r="M1119" i="1"/>
  <c r="G1122" i="7" l="1"/>
  <c r="X1121" i="7"/>
  <c r="A1121" i="1"/>
  <c r="H1121" i="1" s="1"/>
  <c r="M1120" i="1"/>
  <c r="G1123" i="7" l="1"/>
  <c r="X1122" i="7"/>
  <c r="A1122" i="1"/>
  <c r="H1122" i="1" s="1"/>
  <c r="M1121" i="1"/>
  <c r="G1124" i="7" l="1"/>
  <c r="X1123" i="7"/>
  <c r="A1123" i="1"/>
  <c r="H1123" i="1" s="1"/>
  <c r="M1122" i="1"/>
  <c r="G1125" i="7" l="1"/>
  <c r="X1124" i="7"/>
  <c r="A1124" i="1"/>
  <c r="H1124" i="1" s="1"/>
  <c r="M1123" i="1"/>
  <c r="G1126" i="7" l="1"/>
  <c r="X1125" i="7"/>
  <c r="A1125" i="1"/>
  <c r="H1125" i="1" s="1"/>
  <c r="M1124" i="1"/>
  <c r="G1127" i="7" l="1"/>
  <c r="X1126" i="7"/>
  <c r="A1126" i="1"/>
  <c r="H1126" i="1" s="1"/>
  <c r="M1125" i="1"/>
  <c r="G1128" i="7" l="1"/>
  <c r="X1127" i="7"/>
  <c r="A1127" i="1"/>
  <c r="H1127" i="1" s="1"/>
  <c r="M1126" i="1"/>
  <c r="G1129" i="7" l="1"/>
  <c r="X1128" i="7"/>
  <c r="A1128" i="1"/>
  <c r="H1128" i="1" s="1"/>
  <c r="M1127" i="1"/>
  <c r="G1130" i="7" l="1"/>
  <c r="X1129" i="7"/>
  <c r="A1129" i="1"/>
  <c r="H1129" i="1" s="1"/>
  <c r="M1128" i="1"/>
  <c r="G1131" i="7" l="1"/>
  <c r="X1130" i="7"/>
  <c r="A1130" i="1"/>
  <c r="H1130" i="1" s="1"/>
  <c r="M1129" i="1"/>
  <c r="G1132" i="7" l="1"/>
  <c r="X1131" i="7"/>
  <c r="A1131" i="1"/>
  <c r="H1131" i="1" s="1"/>
  <c r="M1130" i="1"/>
  <c r="G1133" i="7" l="1"/>
  <c r="X1132" i="7"/>
  <c r="A1132" i="1"/>
  <c r="H1132" i="1" s="1"/>
  <c r="M1131" i="1"/>
  <c r="G1134" i="7" l="1"/>
  <c r="X1133" i="7"/>
  <c r="A1133" i="1"/>
  <c r="H1133" i="1" s="1"/>
  <c r="M1132" i="1"/>
  <c r="G1135" i="7" l="1"/>
  <c r="X1134" i="7"/>
  <c r="A1134" i="1"/>
  <c r="H1134" i="1" s="1"/>
  <c r="M1133" i="1"/>
  <c r="G1136" i="7" l="1"/>
  <c r="X1135" i="7"/>
  <c r="A1135" i="1"/>
  <c r="H1135" i="1" s="1"/>
  <c r="M1134" i="1"/>
  <c r="G1137" i="7" l="1"/>
  <c r="X1136" i="7"/>
  <c r="A1136" i="1"/>
  <c r="H1136" i="1" s="1"/>
  <c r="M1135" i="1"/>
  <c r="G1138" i="7" l="1"/>
  <c r="X1137" i="7"/>
  <c r="A1137" i="1"/>
  <c r="H1137" i="1" s="1"/>
  <c r="M1136" i="1"/>
  <c r="G1139" i="7" l="1"/>
  <c r="X1138" i="7"/>
  <c r="A1138" i="1"/>
  <c r="H1138" i="1" s="1"/>
  <c r="M1137" i="1"/>
  <c r="G1140" i="7" l="1"/>
  <c r="X1139" i="7"/>
  <c r="A1139" i="1"/>
  <c r="H1139" i="1" s="1"/>
  <c r="M1138" i="1"/>
  <c r="G1141" i="7" l="1"/>
  <c r="X1140" i="7"/>
  <c r="A1140" i="1"/>
  <c r="H1140" i="1" s="1"/>
  <c r="M1139" i="1"/>
  <c r="G1142" i="7" l="1"/>
  <c r="X1141" i="7"/>
  <c r="A1141" i="1"/>
  <c r="H1141" i="1" s="1"/>
  <c r="M1140" i="1"/>
  <c r="G1143" i="7" l="1"/>
  <c r="X1142" i="7"/>
  <c r="A1142" i="1"/>
  <c r="H1142" i="1" s="1"/>
  <c r="M1141" i="1"/>
  <c r="G1144" i="7" l="1"/>
  <c r="X1143" i="7"/>
  <c r="A1143" i="1"/>
  <c r="H1143" i="1" s="1"/>
  <c r="M1142" i="1"/>
  <c r="G1145" i="7" l="1"/>
  <c r="X1144" i="7"/>
  <c r="A1144" i="1"/>
  <c r="H1144" i="1" s="1"/>
  <c r="M1143" i="1"/>
  <c r="G1146" i="7" l="1"/>
  <c r="X1145" i="7"/>
  <c r="A1145" i="1"/>
  <c r="H1145" i="1" s="1"/>
  <c r="M1144" i="1"/>
  <c r="G1147" i="7" l="1"/>
  <c r="X1146" i="7"/>
  <c r="A1146" i="1"/>
  <c r="H1146" i="1" s="1"/>
  <c r="M1145" i="1"/>
  <c r="G1148" i="7" l="1"/>
  <c r="X1147" i="7"/>
  <c r="A1147" i="1"/>
  <c r="H1147" i="1" s="1"/>
  <c r="M1146" i="1"/>
  <c r="G1149" i="7" l="1"/>
  <c r="X1148" i="7"/>
  <c r="A1148" i="1"/>
  <c r="H1148" i="1" s="1"/>
  <c r="M1147" i="1"/>
  <c r="G1150" i="7" l="1"/>
  <c r="X1149" i="7"/>
  <c r="A1149" i="1"/>
  <c r="H1149" i="1" s="1"/>
  <c r="M1148" i="1"/>
  <c r="G1151" i="7" l="1"/>
  <c r="X1150" i="7"/>
  <c r="A1150" i="1"/>
  <c r="H1150" i="1" s="1"/>
  <c r="M1149" i="1"/>
  <c r="G1152" i="7" l="1"/>
  <c r="X1151" i="7"/>
  <c r="A1151" i="1"/>
  <c r="H1151" i="1" s="1"/>
  <c r="M1150" i="1"/>
  <c r="G1153" i="7" l="1"/>
  <c r="X1152" i="7"/>
  <c r="A1152" i="1"/>
  <c r="H1152" i="1" s="1"/>
  <c r="M1151" i="1"/>
  <c r="G1154" i="7" l="1"/>
  <c r="X1153" i="7"/>
  <c r="A1153" i="1"/>
  <c r="H1153" i="1" s="1"/>
  <c r="M1152" i="1"/>
  <c r="G1155" i="7" l="1"/>
  <c r="X1154" i="7"/>
  <c r="A1154" i="1"/>
  <c r="H1154" i="1" s="1"/>
  <c r="M1153" i="1"/>
  <c r="G1156" i="7" l="1"/>
  <c r="X1155" i="7"/>
  <c r="A1155" i="1"/>
  <c r="H1155" i="1" s="1"/>
  <c r="M1154" i="1"/>
  <c r="G1157" i="7" l="1"/>
  <c r="X1156" i="7"/>
  <c r="A1156" i="1"/>
  <c r="H1156" i="1" s="1"/>
  <c r="M1155" i="1"/>
  <c r="G1158" i="7" l="1"/>
  <c r="X1157" i="7"/>
  <c r="A1157" i="1"/>
  <c r="H1157" i="1" s="1"/>
  <c r="M1156" i="1"/>
  <c r="G1159" i="7" l="1"/>
  <c r="X1158" i="7"/>
  <c r="A1158" i="1"/>
  <c r="H1158" i="1" s="1"/>
  <c r="M1157" i="1"/>
  <c r="G1160" i="7" l="1"/>
  <c r="X1159" i="7"/>
  <c r="A1159" i="1"/>
  <c r="H1159" i="1" s="1"/>
  <c r="M1158" i="1"/>
  <c r="G1161" i="7" l="1"/>
  <c r="X1160" i="7"/>
  <c r="A1160" i="1"/>
  <c r="H1160" i="1" s="1"/>
  <c r="M1159" i="1"/>
  <c r="G1162" i="7" l="1"/>
  <c r="X1161" i="7"/>
  <c r="A1161" i="1"/>
  <c r="H1161" i="1" s="1"/>
  <c r="M1160" i="1"/>
  <c r="G1163" i="7" l="1"/>
  <c r="X1162" i="7"/>
  <c r="A1162" i="1"/>
  <c r="H1162" i="1" s="1"/>
  <c r="M1161" i="1"/>
  <c r="G1164" i="7" l="1"/>
  <c r="X1163" i="7"/>
  <c r="A1163" i="1"/>
  <c r="H1163" i="1" s="1"/>
  <c r="M1162" i="1"/>
  <c r="G1165" i="7" l="1"/>
  <c r="X1164" i="7"/>
  <c r="A1164" i="1"/>
  <c r="H1164" i="1" s="1"/>
  <c r="M1163" i="1"/>
  <c r="G1166" i="7" l="1"/>
  <c r="X1165" i="7"/>
  <c r="A1165" i="1"/>
  <c r="H1165" i="1" s="1"/>
  <c r="M1164" i="1"/>
  <c r="G1167" i="7" l="1"/>
  <c r="X1166" i="7"/>
  <c r="A1166" i="1"/>
  <c r="H1166" i="1" s="1"/>
  <c r="M1165" i="1"/>
  <c r="G1168" i="7" l="1"/>
  <c r="X1167" i="7"/>
  <c r="A1167" i="1"/>
  <c r="H1167" i="1" s="1"/>
  <c r="M1166" i="1"/>
  <c r="G1169" i="7" l="1"/>
  <c r="X1168" i="7"/>
  <c r="A1168" i="1"/>
  <c r="H1168" i="1" s="1"/>
  <c r="M1167" i="1"/>
  <c r="G1170" i="7" l="1"/>
  <c r="X1169" i="7"/>
  <c r="A1169" i="1"/>
  <c r="H1169" i="1" s="1"/>
  <c r="M1168" i="1"/>
  <c r="G1171" i="7" l="1"/>
  <c r="X1170" i="7"/>
  <c r="A1170" i="1"/>
  <c r="H1170" i="1" s="1"/>
  <c r="M1169" i="1"/>
  <c r="G1172" i="7" l="1"/>
  <c r="X1171" i="7"/>
  <c r="A1171" i="1"/>
  <c r="H1171" i="1" s="1"/>
  <c r="M1170" i="1"/>
  <c r="G1173" i="7" l="1"/>
  <c r="X1172" i="7"/>
  <c r="A1172" i="1"/>
  <c r="H1172" i="1" s="1"/>
  <c r="M1171" i="1"/>
  <c r="G1174" i="7" l="1"/>
  <c r="X1173" i="7"/>
  <c r="A1173" i="1"/>
  <c r="H1173" i="1" s="1"/>
  <c r="M1172" i="1"/>
  <c r="G1175" i="7" l="1"/>
  <c r="X1174" i="7"/>
  <c r="A1174" i="1"/>
  <c r="H1174" i="1" s="1"/>
  <c r="M1173" i="1"/>
  <c r="G1176" i="7" l="1"/>
  <c r="X1175" i="7"/>
  <c r="A1175" i="1"/>
  <c r="H1175" i="1" s="1"/>
  <c r="M1174" i="1"/>
  <c r="G1177" i="7" l="1"/>
  <c r="X1176" i="7"/>
  <c r="A1176" i="1"/>
  <c r="H1176" i="1" s="1"/>
  <c r="M1175" i="1"/>
  <c r="G1178" i="7" l="1"/>
  <c r="X1177" i="7"/>
  <c r="A1177" i="1"/>
  <c r="H1177" i="1" s="1"/>
  <c r="M1176" i="1"/>
  <c r="G1179" i="7" l="1"/>
  <c r="X1178" i="7"/>
  <c r="A1178" i="1"/>
  <c r="H1178" i="1" s="1"/>
  <c r="M1177" i="1"/>
  <c r="G1180" i="7" l="1"/>
  <c r="X1179" i="7"/>
  <c r="A1179" i="1"/>
  <c r="H1179" i="1" s="1"/>
  <c r="M1178" i="1"/>
  <c r="G1181" i="7" l="1"/>
  <c r="X1180" i="7"/>
  <c r="A1180" i="1"/>
  <c r="H1180" i="1" s="1"/>
  <c r="M1179" i="1"/>
  <c r="G1182" i="7" l="1"/>
  <c r="X1181" i="7"/>
  <c r="A1181" i="1"/>
  <c r="H1181" i="1" s="1"/>
  <c r="M1180" i="1"/>
  <c r="G1183" i="7" l="1"/>
  <c r="X1182" i="7"/>
  <c r="A1182" i="1"/>
  <c r="H1182" i="1" s="1"/>
  <c r="M1181" i="1"/>
  <c r="G1184" i="7" l="1"/>
  <c r="X1183" i="7"/>
  <c r="A1183" i="1"/>
  <c r="H1183" i="1" s="1"/>
  <c r="M1182" i="1"/>
  <c r="G1185" i="7" l="1"/>
  <c r="X1184" i="7"/>
  <c r="A1184" i="1"/>
  <c r="H1184" i="1" s="1"/>
  <c r="M1183" i="1"/>
  <c r="G1186" i="7" l="1"/>
  <c r="X1185" i="7"/>
  <c r="A1185" i="1"/>
  <c r="H1185" i="1" s="1"/>
  <c r="M1184" i="1"/>
  <c r="G1187" i="7" l="1"/>
  <c r="X1186" i="7"/>
  <c r="A1186" i="1"/>
  <c r="H1186" i="1" s="1"/>
  <c r="M1185" i="1"/>
  <c r="G1188" i="7" l="1"/>
  <c r="X1187" i="7"/>
  <c r="A1187" i="1"/>
  <c r="H1187" i="1" s="1"/>
  <c r="M1186" i="1"/>
  <c r="G1189" i="7" l="1"/>
  <c r="X1188" i="7"/>
  <c r="A1188" i="1"/>
  <c r="H1188" i="1" s="1"/>
  <c r="M1187" i="1"/>
  <c r="G1190" i="7" l="1"/>
  <c r="X1189" i="7"/>
  <c r="A1189" i="1"/>
  <c r="H1189" i="1" s="1"/>
  <c r="M1188" i="1"/>
  <c r="G1191" i="7" l="1"/>
  <c r="X1190" i="7"/>
  <c r="A1190" i="1"/>
  <c r="H1190" i="1" s="1"/>
  <c r="M1189" i="1"/>
  <c r="G1192" i="7" l="1"/>
  <c r="X1191" i="7"/>
  <c r="A1191" i="1"/>
  <c r="H1191" i="1" s="1"/>
  <c r="M1190" i="1"/>
  <c r="G1193" i="7" l="1"/>
  <c r="X1192" i="7"/>
  <c r="A1192" i="1"/>
  <c r="H1192" i="1" s="1"/>
  <c r="M1191" i="1"/>
  <c r="G1194" i="7" l="1"/>
  <c r="X1193" i="7"/>
  <c r="A1193" i="1"/>
  <c r="H1193" i="1" s="1"/>
  <c r="M1192" i="1"/>
  <c r="G1195" i="7" l="1"/>
  <c r="X1194" i="7"/>
  <c r="A1194" i="1"/>
  <c r="H1194" i="1" s="1"/>
  <c r="M1193" i="1"/>
  <c r="G1196" i="7" l="1"/>
  <c r="X1195" i="7"/>
  <c r="A1195" i="1"/>
  <c r="H1195" i="1" s="1"/>
  <c r="M1194" i="1"/>
  <c r="G1197" i="7" l="1"/>
  <c r="X1196" i="7"/>
  <c r="A1196" i="1"/>
  <c r="H1196" i="1" s="1"/>
  <c r="M1195" i="1"/>
  <c r="G1198" i="7" l="1"/>
  <c r="X1197" i="7"/>
  <c r="A1197" i="1"/>
  <c r="H1197" i="1" s="1"/>
  <c r="M1196" i="1"/>
  <c r="G1199" i="7" l="1"/>
  <c r="X1198" i="7"/>
  <c r="A1198" i="1"/>
  <c r="H1198" i="1" s="1"/>
  <c r="M1197" i="1"/>
  <c r="G1200" i="7" l="1"/>
  <c r="X1199" i="7"/>
  <c r="A1199" i="1"/>
  <c r="H1199" i="1" s="1"/>
  <c r="M1198" i="1"/>
  <c r="G1201" i="7" l="1"/>
  <c r="X1200" i="7"/>
  <c r="A1200" i="1"/>
  <c r="H1200" i="1" s="1"/>
  <c r="M1199" i="1"/>
  <c r="G1202" i="7" l="1"/>
  <c r="X1201" i="7"/>
  <c r="A1201" i="1"/>
  <c r="H1201" i="1" s="1"/>
  <c r="M1200" i="1"/>
  <c r="G1203" i="7" l="1"/>
  <c r="X1202" i="7"/>
  <c r="A1202" i="1"/>
  <c r="H1202" i="1" s="1"/>
  <c r="M1201" i="1"/>
  <c r="G1204" i="7" l="1"/>
  <c r="X1203" i="7"/>
  <c r="A1203" i="1"/>
  <c r="H1203" i="1" s="1"/>
  <c r="M1202" i="1"/>
  <c r="G1205" i="7" l="1"/>
  <c r="X1204" i="7"/>
  <c r="A1204" i="1"/>
  <c r="H1204" i="1" s="1"/>
  <c r="M1203" i="1"/>
  <c r="G1206" i="7" l="1"/>
  <c r="X1205" i="7"/>
  <c r="A1205" i="1"/>
  <c r="H1205" i="1" s="1"/>
  <c r="M1204" i="1"/>
  <c r="G1207" i="7" l="1"/>
  <c r="X1206" i="7"/>
  <c r="A1206" i="1"/>
  <c r="H1206" i="1" s="1"/>
  <c r="M1205" i="1"/>
  <c r="G1208" i="7" l="1"/>
  <c r="X1207" i="7"/>
  <c r="A1207" i="1"/>
  <c r="H1207" i="1" s="1"/>
  <c r="M1206" i="1"/>
  <c r="G1209" i="7" l="1"/>
  <c r="X1208" i="7"/>
  <c r="A1208" i="1"/>
  <c r="H1208" i="1" s="1"/>
  <c r="M1207" i="1"/>
  <c r="G1210" i="7" l="1"/>
  <c r="X1209" i="7"/>
  <c r="A1209" i="1"/>
  <c r="H1209" i="1" s="1"/>
  <c r="M1208" i="1"/>
  <c r="G1211" i="7" l="1"/>
  <c r="X1210" i="7"/>
  <c r="A1210" i="1"/>
  <c r="H1210" i="1" s="1"/>
  <c r="M1209" i="1"/>
  <c r="G1212" i="7" l="1"/>
  <c r="X1211" i="7"/>
  <c r="A1211" i="1"/>
  <c r="H1211" i="1" s="1"/>
  <c r="M1210" i="1"/>
  <c r="G1213" i="7" l="1"/>
  <c r="X1212" i="7"/>
  <c r="A1212" i="1"/>
  <c r="H1212" i="1" s="1"/>
  <c r="M1211" i="1"/>
  <c r="G1214" i="7" l="1"/>
  <c r="X1213" i="7"/>
  <c r="A1213" i="1"/>
  <c r="H1213" i="1" s="1"/>
  <c r="M1212" i="1"/>
  <c r="G1215" i="7" l="1"/>
  <c r="X1214" i="7"/>
  <c r="A1214" i="1"/>
  <c r="H1214" i="1" s="1"/>
  <c r="M1213" i="1"/>
  <c r="G1216" i="7" l="1"/>
  <c r="X1215" i="7"/>
  <c r="A1215" i="1"/>
  <c r="H1215" i="1" s="1"/>
  <c r="M1214" i="1"/>
  <c r="G1217" i="7" l="1"/>
  <c r="X1216" i="7"/>
  <c r="A1216" i="1"/>
  <c r="H1216" i="1" s="1"/>
  <c r="M1215" i="1"/>
  <c r="G1218" i="7" l="1"/>
  <c r="X1217" i="7"/>
  <c r="A1217" i="1"/>
  <c r="H1217" i="1" s="1"/>
  <c r="M1216" i="1"/>
  <c r="G1219" i="7" l="1"/>
  <c r="X1218" i="7"/>
  <c r="A1218" i="1"/>
  <c r="H1218" i="1" s="1"/>
  <c r="M1217" i="1"/>
  <c r="G1220" i="7" l="1"/>
  <c r="X1219" i="7"/>
  <c r="A1219" i="1"/>
  <c r="H1219" i="1" s="1"/>
  <c r="M1218" i="1"/>
  <c r="G1221" i="7" l="1"/>
  <c r="X1220" i="7"/>
  <c r="A1220" i="1"/>
  <c r="H1220" i="1" s="1"/>
  <c r="M1219" i="1"/>
  <c r="G1222" i="7" l="1"/>
  <c r="X1221" i="7"/>
  <c r="A1221" i="1"/>
  <c r="H1221" i="1" s="1"/>
  <c r="M1220" i="1"/>
  <c r="G1223" i="7" l="1"/>
  <c r="X1222" i="7"/>
  <c r="A1222" i="1"/>
  <c r="H1222" i="1" s="1"/>
  <c r="M1221" i="1"/>
  <c r="G1224" i="7" l="1"/>
  <c r="X1223" i="7"/>
  <c r="A1223" i="1"/>
  <c r="H1223" i="1" s="1"/>
  <c r="M1222" i="1"/>
  <c r="G1225" i="7" l="1"/>
  <c r="X1224" i="7"/>
  <c r="A1224" i="1"/>
  <c r="H1224" i="1" s="1"/>
  <c r="M1223" i="1"/>
  <c r="G1226" i="7" l="1"/>
  <c r="X1225" i="7"/>
  <c r="A1225" i="1"/>
  <c r="H1225" i="1" s="1"/>
  <c r="M1224" i="1"/>
  <c r="X1226" i="7" l="1"/>
  <c r="G1227" i="7"/>
  <c r="A1226" i="1"/>
  <c r="H1226" i="1" s="1"/>
  <c r="M1225" i="1"/>
  <c r="G1228" i="7" l="1"/>
  <c r="X1227" i="7"/>
  <c r="A1227" i="1"/>
  <c r="H1227" i="1" s="1"/>
  <c r="M1226" i="1"/>
  <c r="G1229" i="7" l="1"/>
  <c r="X1228" i="7"/>
  <c r="A1228" i="1"/>
  <c r="H1228" i="1" s="1"/>
  <c r="M1227" i="1"/>
  <c r="G1230" i="7" l="1"/>
  <c r="X1229" i="7"/>
  <c r="A1229" i="1"/>
  <c r="H1229" i="1" s="1"/>
  <c r="M1228" i="1"/>
  <c r="G1231" i="7" l="1"/>
  <c r="X1230" i="7"/>
  <c r="A1230" i="1"/>
  <c r="H1230" i="1" s="1"/>
  <c r="M1229" i="1"/>
  <c r="G1232" i="7" l="1"/>
  <c r="X1231" i="7"/>
  <c r="A1231" i="1"/>
  <c r="H1231" i="1" s="1"/>
  <c r="M1230" i="1"/>
  <c r="G1233" i="7" l="1"/>
  <c r="X1232" i="7"/>
  <c r="A1232" i="1"/>
  <c r="H1232" i="1" s="1"/>
  <c r="M1231" i="1"/>
  <c r="G1234" i="7" l="1"/>
  <c r="X1233" i="7"/>
  <c r="A1233" i="1"/>
  <c r="H1233" i="1" s="1"/>
  <c r="M1232" i="1"/>
  <c r="G1235" i="7" l="1"/>
  <c r="X1234" i="7"/>
  <c r="A1234" i="1"/>
  <c r="H1234" i="1" s="1"/>
  <c r="M1233" i="1"/>
  <c r="G1236" i="7" l="1"/>
  <c r="X1235" i="7"/>
  <c r="A1235" i="1"/>
  <c r="H1235" i="1" s="1"/>
  <c r="M1234" i="1"/>
  <c r="G1237" i="7" l="1"/>
  <c r="X1236" i="7"/>
  <c r="A1236" i="1"/>
  <c r="H1236" i="1" s="1"/>
  <c r="M1235" i="1"/>
  <c r="G1238" i="7" l="1"/>
  <c r="X1237" i="7"/>
  <c r="A1237" i="1"/>
  <c r="H1237" i="1" s="1"/>
  <c r="M1236" i="1"/>
  <c r="G1239" i="7" l="1"/>
  <c r="X1238" i="7"/>
  <c r="A1238" i="1"/>
  <c r="H1238" i="1" s="1"/>
  <c r="M1237" i="1"/>
  <c r="G1240" i="7" l="1"/>
  <c r="X1239" i="7"/>
  <c r="A1239" i="1"/>
  <c r="H1239" i="1" s="1"/>
  <c r="M1238" i="1"/>
  <c r="G1241" i="7" l="1"/>
  <c r="X1240" i="7"/>
  <c r="A1240" i="1"/>
  <c r="H1240" i="1" s="1"/>
  <c r="M1239" i="1"/>
  <c r="G1242" i="7" l="1"/>
  <c r="X1241" i="7"/>
  <c r="A1241" i="1"/>
  <c r="H1241" i="1" s="1"/>
  <c r="M1240" i="1"/>
  <c r="G1243" i="7" l="1"/>
  <c r="X1242" i="7"/>
  <c r="A1242" i="1"/>
  <c r="H1242" i="1" s="1"/>
  <c r="M1241" i="1"/>
  <c r="G1244" i="7" l="1"/>
  <c r="X1243" i="7"/>
  <c r="A1243" i="1"/>
  <c r="H1243" i="1" s="1"/>
  <c r="M1242" i="1"/>
  <c r="G1245" i="7" l="1"/>
  <c r="X1244" i="7"/>
  <c r="A1244" i="1"/>
  <c r="H1244" i="1" s="1"/>
  <c r="M1243" i="1"/>
  <c r="G1246" i="7" l="1"/>
  <c r="X1245" i="7"/>
  <c r="A1245" i="1"/>
  <c r="H1245" i="1" s="1"/>
  <c r="M1244" i="1"/>
  <c r="G1247" i="7" l="1"/>
  <c r="X1246" i="7"/>
  <c r="A1246" i="1"/>
  <c r="H1246" i="1" s="1"/>
  <c r="M1245" i="1"/>
  <c r="G1248" i="7" l="1"/>
  <c r="X1247" i="7"/>
  <c r="A1247" i="1"/>
  <c r="H1247" i="1" s="1"/>
  <c r="M1246" i="1"/>
  <c r="G1249" i="7" l="1"/>
  <c r="X1248" i="7"/>
  <c r="A1248" i="1"/>
  <c r="H1248" i="1" s="1"/>
  <c r="M1247" i="1"/>
  <c r="G1250" i="7" l="1"/>
  <c r="X1249" i="7"/>
  <c r="A1249" i="1"/>
  <c r="H1249" i="1" s="1"/>
  <c r="M1248" i="1"/>
  <c r="G1251" i="7" l="1"/>
  <c r="X1250" i="7"/>
  <c r="A1250" i="1"/>
  <c r="H1250" i="1" s="1"/>
  <c r="M1249" i="1"/>
  <c r="G1252" i="7" l="1"/>
  <c r="X1251" i="7"/>
  <c r="A1251" i="1"/>
  <c r="H1251" i="1" s="1"/>
  <c r="M1250" i="1"/>
  <c r="G1253" i="7" l="1"/>
  <c r="X1252" i="7"/>
  <c r="A1252" i="1"/>
  <c r="H1252" i="1" s="1"/>
  <c r="M1251" i="1"/>
  <c r="G1254" i="7" l="1"/>
  <c r="X1253" i="7"/>
  <c r="A1253" i="1"/>
  <c r="H1253" i="1" s="1"/>
  <c r="M1252" i="1"/>
  <c r="G1255" i="7" l="1"/>
  <c r="X1254" i="7"/>
  <c r="A1254" i="1"/>
  <c r="H1254" i="1" s="1"/>
  <c r="M1253" i="1"/>
  <c r="G1256" i="7" l="1"/>
  <c r="X1255" i="7"/>
  <c r="A1255" i="1"/>
  <c r="H1255" i="1" s="1"/>
  <c r="M1254" i="1"/>
  <c r="G1257" i="7" l="1"/>
  <c r="X1256" i="7"/>
  <c r="A1256" i="1"/>
  <c r="H1256" i="1" s="1"/>
  <c r="M1255" i="1"/>
  <c r="G1258" i="7" l="1"/>
  <c r="X1257" i="7"/>
  <c r="A1257" i="1"/>
  <c r="H1257" i="1" s="1"/>
  <c r="M1256" i="1"/>
  <c r="G1259" i="7" l="1"/>
  <c r="X1258" i="7"/>
  <c r="A1258" i="1"/>
  <c r="H1258" i="1" s="1"/>
  <c r="M1257" i="1"/>
  <c r="G1260" i="7" l="1"/>
  <c r="X1259" i="7"/>
  <c r="A1259" i="1"/>
  <c r="H1259" i="1" s="1"/>
  <c r="M1258" i="1"/>
  <c r="G1261" i="7" l="1"/>
  <c r="X1260" i="7"/>
  <c r="A1260" i="1"/>
  <c r="H1260" i="1" s="1"/>
  <c r="M1259" i="1"/>
  <c r="G1262" i="7" l="1"/>
  <c r="X1261" i="7"/>
  <c r="A1261" i="1"/>
  <c r="H1261" i="1" s="1"/>
  <c r="M1260" i="1"/>
  <c r="G1263" i="7" l="1"/>
  <c r="X1262" i="7"/>
  <c r="A1262" i="1"/>
  <c r="H1262" i="1" s="1"/>
  <c r="M1261" i="1"/>
  <c r="G1264" i="7" l="1"/>
  <c r="X1263" i="7"/>
  <c r="A1263" i="1"/>
  <c r="H1263" i="1" s="1"/>
  <c r="M1262" i="1"/>
  <c r="G1265" i="7" l="1"/>
  <c r="X1264" i="7"/>
  <c r="A1264" i="1"/>
  <c r="H1264" i="1" s="1"/>
  <c r="M1263" i="1"/>
  <c r="G1266" i="7" l="1"/>
  <c r="X1265" i="7"/>
  <c r="A1265" i="1"/>
  <c r="H1265" i="1" s="1"/>
  <c r="M1264" i="1"/>
  <c r="G1267" i="7" l="1"/>
  <c r="X1266" i="7"/>
  <c r="A1266" i="1"/>
  <c r="H1266" i="1" s="1"/>
  <c r="M1265" i="1"/>
  <c r="G1268" i="7" l="1"/>
  <c r="X1267" i="7"/>
  <c r="A1267" i="1"/>
  <c r="H1267" i="1" s="1"/>
  <c r="M1266" i="1"/>
  <c r="G1269" i="7" l="1"/>
  <c r="X1268" i="7"/>
  <c r="A1268" i="1"/>
  <c r="H1268" i="1" s="1"/>
  <c r="M1267" i="1"/>
  <c r="G1270" i="7" l="1"/>
  <c r="X1269" i="7"/>
  <c r="A1269" i="1"/>
  <c r="H1269" i="1" s="1"/>
  <c r="M1268" i="1"/>
  <c r="G1271" i="7" l="1"/>
  <c r="X1270" i="7"/>
  <c r="A1270" i="1"/>
  <c r="H1270" i="1" s="1"/>
  <c r="M1269" i="1"/>
  <c r="G1272" i="7" l="1"/>
  <c r="X1271" i="7"/>
  <c r="A1271" i="1"/>
  <c r="H1271" i="1" s="1"/>
  <c r="M1270" i="1"/>
  <c r="G1273" i="7" l="1"/>
  <c r="X1272" i="7"/>
  <c r="A1272" i="1"/>
  <c r="H1272" i="1" s="1"/>
  <c r="M1271" i="1"/>
  <c r="G1274" i="7" l="1"/>
  <c r="X1273" i="7"/>
  <c r="A1273" i="1"/>
  <c r="H1273" i="1" s="1"/>
  <c r="M1272" i="1"/>
  <c r="G1275" i="7" l="1"/>
  <c r="X1274" i="7"/>
  <c r="A1274" i="1"/>
  <c r="H1274" i="1" s="1"/>
  <c r="M1273" i="1"/>
  <c r="G1276" i="7" l="1"/>
  <c r="X1275" i="7"/>
  <c r="A1275" i="1"/>
  <c r="H1275" i="1" s="1"/>
  <c r="M1274" i="1"/>
  <c r="G1277" i="7" l="1"/>
  <c r="X1276" i="7"/>
  <c r="A1276" i="1"/>
  <c r="H1276" i="1" s="1"/>
  <c r="M1275" i="1"/>
  <c r="G1278" i="7" l="1"/>
  <c r="X1277" i="7"/>
  <c r="A1277" i="1"/>
  <c r="H1277" i="1" s="1"/>
  <c r="M1276" i="1"/>
  <c r="G1279" i="7" l="1"/>
  <c r="X1278" i="7"/>
  <c r="A1278" i="1"/>
  <c r="H1278" i="1" s="1"/>
  <c r="M1277" i="1"/>
  <c r="G1280" i="7" l="1"/>
  <c r="X1279" i="7"/>
  <c r="A1279" i="1"/>
  <c r="H1279" i="1" s="1"/>
  <c r="M1278" i="1"/>
  <c r="G1281" i="7" l="1"/>
  <c r="X1280" i="7"/>
  <c r="A1280" i="1"/>
  <c r="H1280" i="1" s="1"/>
  <c r="M1279" i="1"/>
  <c r="G1282" i="7" l="1"/>
  <c r="X1281" i="7"/>
  <c r="A1281" i="1"/>
  <c r="H1281" i="1" s="1"/>
  <c r="M1280" i="1"/>
  <c r="G1283" i="7" l="1"/>
  <c r="X1282" i="7"/>
  <c r="A1282" i="1"/>
  <c r="H1282" i="1" s="1"/>
  <c r="M1281" i="1"/>
  <c r="G1284" i="7" l="1"/>
  <c r="X1283" i="7"/>
  <c r="A1283" i="1"/>
  <c r="H1283" i="1" s="1"/>
  <c r="M1282" i="1"/>
  <c r="G1285" i="7" l="1"/>
  <c r="X1284" i="7"/>
  <c r="A1284" i="1"/>
  <c r="H1284" i="1" s="1"/>
  <c r="M1283" i="1"/>
  <c r="G1286" i="7" l="1"/>
  <c r="X1285" i="7"/>
  <c r="A1285" i="1"/>
  <c r="H1285" i="1" s="1"/>
  <c r="M1284" i="1"/>
  <c r="G1287" i="7" l="1"/>
  <c r="X1286" i="7"/>
  <c r="A1286" i="1"/>
  <c r="H1286" i="1" s="1"/>
  <c r="M1285" i="1"/>
  <c r="G1288" i="7" l="1"/>
  <c r="X1287" i="7"/>
  <c r="A1287" i="1"/>
  <c r="H1287" i="1" s="1"/>
  <c r="M1286" i="1"/>
  <c r="G1289" i="7" l="1"/>
  <c r="X1288" i="7"/>
  <c r="A1288" i="1"/>
  <c r="H1288" i="1" s="1"/>
  <c r="M1287" i="1"/>
  <c r="G1290" i="7" l="1"/>
  <c r="X1289" i="7"/>
  <c r="A1289" i="1"/>
  <c r="H1289" i="1" s="1"/>
  <c r="M1288" i="1"/>
  <c r="G1291" i="7" l="1"/>
  <c r="X1290" i="7"/>
  <c r="A1290" i="1"/>
  <c r="H1290" i="1" s="1"/>
  <c r="M1289" i="1"/>
  <c r="G1292" i="7" l="1"/>
  <c r="X1291" i="7"/>
  <c r="A1291" i="1"/>
  <c r="H1291" i="1" s="1"/>
  <c r="M1290" i="1"/>
  <c r="G1293" i="7" l="1"/>
  <c r="X1292" i="7"/>
  <c r="A1292" i="1"/>
  <c r="H1292" i="1" s="1"/>
  <c r="M1291" i="1"/>
  <c r="G1294" i="7" l="1"/>
  <c r="X1293" i="7"/>
  <c r="A1293" i="1"/>
  <c r="H1293" i="1" s="1"/>
  <c r="M1292" i="1"/>
  <c r="G1295" i="7" l="1"/>
  <c r="X1294" i="7"/>
  <c r="A1294" i="1"/>
  <c r="H1294" i="1" s="1"/>
  <c r="M1293" i="1"/>
  <c r="G1296" i="7" l="1"/>
  <c r="X1295" i="7"/>
  <c r="A1295" i="1"/>
  <c r="H1295" i="1" s="1"/>
  <c r="M1294" i="1"/>
  <c r="G1297" i="7" l="1"/>
  <c r="X1296" i="7"/>
  <c r="A1296" i="1"/>
  <c r="H1296" i="1" s="1"/>
  <c r="M1295" i="1"/>
  <c r="G1298" i="7" l="1"/>
  <c r="X1297" i="7"/>
  <c r="A1297" i="1"/>
  <c r="H1297" i="1" s="1"/>
  <c r="M1296" i="1"/>
  <c r="G1299" i="7" l="1"/>
  <c r="X1298" i="7"/>
  <c r="A1298" i="1"/>
  <c r="H1298" i="1" s="1"/>
  <c r="M1297" i="1"/>
  <c r="G1300" i="7" l="1"/>
  <c r="X1299" i="7"/>
  <c r="A1299" i="1"/>
  <c r="H1299" i="1" s="1"/>
  <c r="M1298" i="1"/>
  <c r="G1301" i="7" l="1"/>
  <c r="X1300" i="7"/>
  <c r="A1300" i="1"/>
  <c r="H1300" i="1" s="1"/>
  <c r="M1299" i="1"/>
  <c r="G1302" i="7" l="1"/>
  <c r="X1301" i="7"/>
  <c r="A1301" i="1"/>
  <c r="H1301" i="1" s="1"/>
  <c r="M1300" i="1"/>
  <c r="G1303" i="7" l="1"/>
  <c r="X1302" i="7"/>
  <c r="A1302" i="1"/>
  <c r="H1302" i="1" s="1"/>
  <c r="M1301" i="1"/>
  <c r="G1304" i="7" l="1"/>
  <c r="X1303" i="7"/>
  <c r="A1303" i="1"/>
  <c r="H1303" i="1" s="1"/>
  <c r="M1302" i="1"/>
  <c r="G1305" i="7" l="1"/>
  <c r="X1304" i="7"/>
  <c r="A1304" i="1"/>
  <c r="H1304" i="1" s="1"/>
  <c r="M1303" i="1"/>
  <c r="G1306" i="7" l="1"/>
  <c r="X1305" i="7"/>
  <c r="A1305" i="1"/>
  <c r="H1305" i="1" s="1"/>
  <c r="M1304" i="1"/>
  <c r="G1307" i="7" l="1"/>
  <c r="X1306" i="7"/>
  <c r="A1306" i="1"/>
  <c r="H1306" i="1" s="1"/>
  <c r="M1305" i="1"/>
  <c r="G1308" i="7" l="1"/>
  <c r="X1307" i="7"/>
  <c r="A1307" i="1"/>
  <c r="H1307" i="1" s="1"/>
  <c r="M1306" i="1"/>
  <c r="G1309" i="7" l="1"/>
  <c r="X1308" i="7"/>
  <c r="A1308" i="1"/>
  <c r="H1308" i="1" s="1"/>
  <c r="M1307" i="1"/>
  <c r="G1310" i="7" l="1"/>
  <c r="X1309" i="7"/>
  <c r="A1309" i="1"/>
  <c r="H1309" i="1" s="1"/>
  <c r="M1308" i="1"/>
  <c r="G1311" i="7" l="1"/>
  <c r="X1310" i="7"/>
  <c r="A1310" i="1"/>
  <c r="H1310" i="1" s="1"/>
  <c r="M1309" i="1"/>
  <c r="G1312" i="7" l="1"/>
  <c r="X1311" i="7"/>
  <c r="A1311" i="1"/>
  <c r="H1311" i="1" s="1"/>
  <c r="M1310" i="1"/>
  <c r="G1313" i="7" l="1"/>
  <c r="X1312" i="7"/>
  <c r="A1312" i="1"/>
  <c r="H1312" i="1" s="1"/>
  <c r="M1311" i="1"/>
  <c r="G1314" i="7" l="1"/>
  <c r="X1313" i="7"/>
  <c r="A1313" i="1"/>
  <c r="H1313" i="1" s="1"/>
  <c r="M1312" i="1"/>
  <c r="G1315" i="7" l="1"/>
  <c r="X1314" i="7"/>
  <c r="A1314" i="1"/>
  <c r="H1314" i="1" s="1"/>
  <c r="M1313" i="1"/>
  <c r="G1316" i="7" l="1"/>
  <c r="X1315" i="7"/>
  <c r="A1315" i="1"/>
  <c r="H1315" i="1" s="1"/>
  <c r="M1314" i="1"/>
  <c r="G1317" i="7" l="1"/>
  <c r="X1316" i="7"/>
  <c r="A1316" i="1"/>
  <c r="H1316" i="1" s="1"/>
  <c r="M1315" i="1"/>
  <c r="G1318" i="7" l="1"/>
  <c r="X1317" i="7"/>
  <c r="A1317" i="1"/>
  <c r="H1317" i="1" s="1"/>
  <c r="M1316" i="1"/>
  <c r="G1319" i="7" l="1"/>
  <c r="X1318" i="7"/>
  <c r="A1318" i="1"/>
  <c r="H1318" i="1" s="1"/>
  <c r="M1317" i="1"/>
  <c r="G1320" i="7" l="1"/>
  <c r="X1319" i="7"/>
  <c r="A1319" i="1"/>
  <c r="H1319" i="1" s="1"/>
  <c r="M1318" i="1"/>
  <c r="G1321" i="7" l="1"/>
  <c r="X1320" i="7"/>
  <c r="A1320" i="1"/>
  <c r="H1320" i="1" s="1"/>
  <c r="M1319" i="1"/>
  <c r="G1322" i="7" l="1"/>
  <c r="X1321" i="7"/>
  <c r="A1321" i="1"/>
  <c r="H1321" i="1" s="1"/>
  <c r="M1320" i="1"/>
  <c r="G1323" i="7" l="1"/>
  <c r="X1322" i="7"/>
  <c r="A1322" i="1"/>
  <c r="H1322" i="1" s="1"/>
  <c r="M1321" i="1"/>
  <c r="G1324" i="7" l="1"/>
  <c r="X1323" i="7"/>
  <c r="A1323" i="1"/>
  <c r="H1323" i="1" s="1"/>
  <c r="M1322" i="1"/>
  <c r="X1324" i="7" l="1"/>
  <c r="G1325" i="7"/>
  <c r="A1324" i="1"/>
  <c r="H1324" i="1" s="1"/>
  <c r="M1323" i="1"/>
  <c r="G1326" i="7" l="1"/>
  <c r="X1325" i="7"/>
  <c r="A1325" i="1"/>
  <c r="H1325" i="1" s="1"/>
  <c r="M1324" i="1"/>
  <c r="G1327" i="7" l="1"/>
  <c r="X1326" i="7"/>
  <c r="A1326" i="1"/>
  <c r="H1326" i="1" s="1"/>
  <c r="M1325" i="1"/>
  <c r="G1328" i="7" l="1"/>
  <c r="X1327" i="7"/>
  <c r="A1327" i="1"/>
  <c r="H1327" i="1" s="1"/>
  <c r="M1326" i="1"/>
  <c r="G1329" i="7" l="1"/>
  <c r="X1328" i="7"/>
  <c r="A1328" i="1"/>
  <c r="H1328" i="1" s="1"/>
  <c r="M1327" i="1"/>
  <c r="G1330" i="7" l="1"/>
  <c r="X1329" i="7"/>
  <c r="A1329" i="1"/>
  <c r="H1329" i="1" s="1"/>
  <c r="M1328" i="1"/>
  <c r="G1331" i="7" l="1"/>
  <c r="X1330" i="7"/>
  <c r="A1330" i="1"/>
  <c r="H1330" i="1" s="1"/>
  <c r="M1329" i="1"/>
  <c r="G1332" i="7" l="1"/>
  <c r="X1331" i="7"/>
  <c r="A1331" i="1"/>
  <c r="H1331" i="1" s="1"/>
  <c r="M1330" i="1"/>
  <c r="G1333" i="7" l="1"/>
  <c r="X1332" i="7"/>
  <c r="A1332" i="1"/>
  <c r="H1332" i="1" s="1"/>
  <c r="M1331" i="1"/>
  <c r="G1334" i="7" l="1"/>
  <c r="X1333" i="7"/>
  <c r="A1333" i="1"/>
  <c r="H1333" i="1" s="1"/>
  <c r="M1332" i="1"/>
  <c r="G1335" i="7" l="1"/>
  <c r="X1334" i="7"/>
  <c r="A1334" i="1"/>
  <c r="H1334" i="1" s="1"/>
  <c r="M1333" i="1"/>
  <c r="G1336" i="7" l="1"/>
  <c r="X1335" i="7"/>
  <c r="A1335" i="1"/>
  <c r="H1335" i="1" s="1"/>
  <c r="M1334" i="1"/>
  <c r="G1337" i="7" l="1"/>
  <c r="X1336" i="7"/>
  <c r="A1336" i="1"/>
  <c r="H1336" i="1" s="1"/>
  <c r="M1335" i="1"/>
  <c r="G1338" i="7" l="1"/>
  <c r="X1337" i="7"/>
  <c r="A1337" i="1"/>
  <c r="H1337" i="1" s="1"/>
  <c r="M1336" i="1"/>
  <c r="G1339" i="7" l="1"/>
  <c r="X1338" i="7"/>
  <c r="A1338" i="1"/>
  <c r="H1338" i="1" s="1"/>
  <c r="M1337" i="1"/>
  <c r="G1340" i="7" l="1"/>
  <c r="X1339" i="7"/>
  <c r="A1339" i="1"/>
  <c r="H1339" i="1" s="1"/>
  <c r="M1338" i="1"/>
  <c r="G1341" i="7" l="1"/>
  <c r="X1340" i="7"/>
  <c r="A1340" i="1"/>
  <c r="H1340" i="1" s="1"/>
  <c r="M1339" i="1"/>
  <c r="G1342" i="7" l="1"/>
  <c r="X1341" i="7"/>
  <c r="A1341" i="1"/>
  <c r="H1341" i="1" s="1"/>
  <c r="M1340" i="1"/>
  <c r="G1343" i="7" l="1"/>
  <c r="X1342" i="7"/>
  <c r="A1342" i="1"/>
  <c r="H1342" i="1" s="1"/>
  <c r="M1341" i="1"/>
  <c r="G1344" i="7" l="1"/>
  <c r="X1343" i="7"/>
  <c r="A1343" i="1"/>
  <c r="H1343" i="1" s="1"/>
  <c r="M1342" i="1"/>
  <c r="G1345" i="7" l="1"/>
  <c r="X1344" i="7"/>
  <c r="A1344" i="1"/>
  <c r="H1344" i="1" s="1"/>
  <c r="M1343" i="1"/>
  <c r="G1346" i="7" l="1"/>
  <c r="X1345" i="7"/>
  <c r="A1345" i="1"/>
  <c r="H1345" i="1" s="1"/>
  <c r="M1344" i="1"/>
  <c r="G1347" i="7" l="1"/>
  <c r="X1346" i="7"/>
  <c r="A1346" i="1"/>
  <c r="H1346" i="1" s="1"/>
  <c r="M1345" i="1"/>
  <c r="G1348" i="7" l="1"/>
  <c r="X1347" i="7"/>
  <c r="A1347" i="1"/>
  <c r="H1347" i="1" s="1"/>
  <c r="M1346" i="1"/>
  <c r="G1349" i="7" l="1"/>
  <c r="X1348" i="7"/>
  <c r="A1348" i="1"/>
  <c r="H1348" i="1" s="1"/>
  <c r="M1347" i="1"/>
  <c r="G1350" i="7" l="1"/>
  <c r="X1349" i="7"/>
  <c r="A1349" i="1"/>
  <c r="H1349" i="1" s="1"/>
  <c r="M1348" i="1"/>
  <c r="G1351" i="7" l="1"/>
  <c r="X1350" i="7"/>
  <c r="A1350" i="1"/>
  <c r="H1350" i="1" s="1"/>
  <c r="M1349" i="1"/>
  <c r="G1352" i="7" l="1"/>
  <c r="X1351" i="7"/>
  <c r="A1351" i="1"/>
  <c r="H1351" i="1" s="1"/>
  <c r="M1350" i="1"/>
  <c r="G1353" i="7" l="1"/>
  <c r="X1352" i="7"/>
  <c r="A1352" i="1"/>
  <c r="H1352" i="1" s="1"/>
  <c r="M1351" i="1"/>
  <c r="G1354" i="7" l="1"/>
  <c r="X1353" i="7"/>
  <c r="A1353" i="1"/>
  <c r="H1353" i="1" s="1"/>
  <c r="M1352" i="1"/>
  <c r="G1355" i="7" l="1"/>
  <c r="X1354" i="7"/>
  <c r="A1354" i="1"/>
  <c r="H1354" i="1" s="1"/>
  <c r="M1353" i="1"/>
  <c r="G1356" i="7" l="1"/>
  <c r="X1355" i="7"/>
  <c r="A1355" i="1"/>
  <c r="H1355" i="1" s="1"/>
  <c r="M1354" i="1"/>
  <c r="G1357" i="7" l="1"/>
  <c r="X1356" i="7"/>
  <c r="A1356" i="1"/>
  <c r="H1356" i="1" s="1"/>
  <c r="M1355" i="1"/>
  <c r="G1358" i="7" l="1"/>
  <c r="X1357" i="7"/>
  <c r="A1357" i="1"/>
  <c r="H1357" i="1" s="1"/>
  <c r="M1356" i="1"/>
  <c r="G1359" i="7" l="1"/>
  <c r="X1358" i="7"/>
  <c r="A1358" i="1"/>
  <c r="H1358" i="1" s="1"/>
  <c r="M1357" i="1"/>
  <c r="G1360" i="7" l="1"/>
  <c r="X1359" i="7"/>
  <c r="A1359" i="1"/>
  <c r="H1359" i="1" s="1"/>
  <c r="M1358" i="1"/>
  <c r="G1361" i="7" l="1"/>
  <c r="X1360" i="7"/>
  <c r="A1360" i="1"/>
  <c r="H1360" i="1" s="1"/>
  <c r="M1359" i="1"/>
  <c r="G1362" i="7" l="1"/>
  <c r="X1361" i="7"/>
  <c r="A1361" i="1"/>
  <c r="H1361" i="1" s="1"/>
  <c r="M1360" i="1"/>
  <c r="G1363" i="7" l="1"/>
  <c r="X1362" i="7"/>
  <c r="A1362" i="1"/>
  <c r="H1362" i="1" s="1"/>
  <c r="M1361" i="1"/>
  <c r="G1364" i="7" l="1"/>
  <c r="X1363" i="7"/>
  <c r="A1363" i="1"/>
  <c r="H1363" i="1" s="1"/>
  <c r="M1362" i="1"/>
  <c r="G1365" i="7" l="1"/>
  <c r="X1364" i="7"/>
  <c r="A1364" i="1"/>
  <c r="H1364" i="1" s="1"/>
  <c r="M1363" i="1"/>
  <c r="G1366" i="7" l="1"/>
  <c r="X1365" i="7"/>
  <c r="A1365" i="1"/>
  <c r="H1365" i="1" s="1"/>
  <c r="M1364" i="1"/>
  <c r="G1367" i="7" l="1"/>
  <c r="X1366" i="7"/>
  <c r="A1366" i="1"/>
  <c r="H1366" i="1" s="1"/>
  <c r="M1365" i="1"/>
  <c r="G1368" i="7" l="1"/>
  <c r="X1367" i="7"/>
  <c r="A1367" i="1"/>
  <c r="H1367" i="1" s="1"/>
  <c r="M1366" i="1"/>
  <c r="G1369" i="7" l="1"/>
  <c r="X1368" i="7"/>
  <c r="A1368" i="1"/>
  <c r="H1368" i="1" s="1"/>
  <c r="M1367" i="1"/>
  <c r="G1370" i="7" l="1"/>
  <c r="X1369" i="7"/>
  <c r="A1369" i="1"/>
  <c r="H1369" i="1" s="1"/>
  <c r="M1368" i="1"/>
  <c r="G1371" i="7" l="1"/>
  <c r="X1370" i="7"/>
  <c r="A1370" i="1"/>
  <c r="H1370" i="1" s="1"/>
  <c r="M1369" i="1"/>
  <c r="G1372" i="7" l="1"/>
  <c r="X1371" i="7"/>
  <c r="A1371" i="1"/>
  <c r="H1371" i="1" s="1"/>
  <c r="M1370" i="1"/>
  <c r="G1373" i="7" l="1"/>
  <c r="X1372" i="7"/>
  <c r="A1372" i="1"/>
  <c r="H1372" i="1" s="1"/>
  <c r="M1371" i="1"/>
  <c r="G1374" i="7" l="1"/>
  <c r="X1373" i="7"/>
  <c r="A1373" i="1"/>
  <c r="H1373" i="1" s="1"/>
  <c r="M1372" i="1"/>
  <c r="G1375" i="7" l="1"/>
  <c r="X1374" i="7"/>
  <c r="A1374" i="1"/>
  <c r="H1374" i="1" s="1"/>
  <c r="M1373" i="1"/>
  <c r="G1376" i="7" l="1"/>
  <c r="X1375" i="7"/>
  <c r="A1375" i="1"/>
  <c r="H1375" i="1" s="1"/>
  <c r="M1374" i="1"/>
  <c r="G1377" i="7" l="1"/>
  <c r="X1376" i="7"/>
  <c r="A1376" i="1"/>
  <c r="H1376" i="1" s="1"/>
  <c r="M1375" i="1"/>
  <c r="G1378" i="7" l="1"/>
  <c r="X1377" i="7"/>
  <c r="A1377" i="1"/>
  <c r="H1377" i="1" s="1"/>
  <c r="M1376" i="1"/>
  <c r="G1379" i="7" l="1"/>
  <c r="X1378" i="7"/>
  <c r="A1378" i="1"/>
  <c r="H1378" i="1" s="1"/>
  <c r="M1377" i="1"/>
  <c r="G1380" i="7" l="1"/>
  <c r="X1379" i="7"/>
  <c r="A1379" i="1"/>
  <c r="H1379" i="1" s="1"/>
  <c r="M1378" i="1"/>
  <c r="G1381" i="7" l="1"/>
  <c r="X1380" i="7"/>
  <c r="A1380" i="1"/>
  <c r="H1380" i="1" s="1"/>
  <c r="M1379" i="1"/>
  <c r="G1382" i="7" l="1"/>
  <c r="X1381" i="7"/>
  <c r="A1381" i="1"/>
  <c r="H1381" i="1" s="1"/>
  <c r="M1380" i="1"/>
  <c r="G1383" i="7" l="1"/>
  <c r="X1382" i="7"/>
  <c r="A1382" i="1"/>
  <c r="H1382" i="1" s="1"/>
  <c r="M1381" i="1"/>
  <c r="G1384" i="7" l="1"/>
  <c r="X1383" i="7"/>
  <c r="A1383" i="1"/>
  <c r="H1383" i="1" s="1"/>
  <c r="M1382" i="1"/>
  <c r="G1385" i="7" l="1"/>
  <c r="X1384" i="7"/>
  <c r="A1384" i="1"/>
  <c r="H1384" i="1" s="1"/>
  <c r="M1383" i="1"/>
  <c r="G1386" i="7" l="1"/>
  <c r="X1385" i="7"/>
  <c r="A1385" i="1"/>
  <c r="H1385" i="1" s="1"/>
  <c r="M1384" i="1"/>
  <c r="G1387" i="7" l="1"/>
  <c r="X1386" i="7"/>
  <c r="A1386" i="1"/>
  <c r="H1386" i="1" s="1"/>
  <c r="M1385" i="1"/>
  <c r="G1388" i="7" l="1"/>
  <c r="X1387" i="7"/>
  <c r="A1387" i="1"/>
  <c r="H1387" i="1" s="1"/>
  <c r="M1386" i="1"/>
  <c r="G1389" i="7" l="1"/>
  <c r="X1388" i="7"/>
  <c r="A1388" i="1"/>
  <c r="H1388" i="1" s="1"/>
  <c r="M1387" i="1"/>
  <c r="G1390" i="7" l="1"/>
  <c r="X1389" i="7"/>
  <c r="A1389" i="1"/>
  <c r="H1389" i="1" s="1"/>
  <c r="M1388" i="1"/>
  <c r="G1391" i="7" l="1"/>
  <c r="X1390" i="7"/>
  <c r="A1390" i="1"/>
  <c r="H1390" i="1" s="1"/>
  <c r="M1389" i="1"/>
  <c r="G1392" i="7" l="1"/>
  <c r="X1391" i="7"/>
  <c r="A1391" i="1"/>
  <c r="H1391" i="1" s="1"/>
  <c r="M1390" i="1"/>
  <c r="G1393" i="7" l="1"/>
  <c r="X1392" i="7"/>
  <c r="A1392" i="1"/>
  <c r="H1392" i="1" s="1"/>
  <c r="M1391" i="1"/>
  <c r="G1394" i="7" l="1"/>
  <c r="X1393" i="7"/>
  <c r="A1393" i="1"/>
  <c r="H1393" i="1" s="1"/>
  <c r="M1392" i="1"/>
  <c r="G1395" i="7" l="1"/>
  <c r="X1394" i="7"/>
  <c r="A1394" i="1"/>
  <c r="H1394" i="1" s="1"/>
  <c r="M1393" i="1"/>
  <c r="G1396" i="7" l="1"/>
  <c r="X1395" i="7"/>
  <c r="A1395" i="1"/>
  <c r="H1395" i="1" s="1"/>
  <c r="M1394" i="1"/>
  <c r="G1397" i="7" l="1"/>
  <c r="X1396" i="7"/>
  <c r="A1396" i="1"/>
  <c r="H1396" i="1" s="1"/>
  <c r="M1395" i="1"/>
  <c r="G1398" i="7" l="1"/>
  <c r="X1397" i="7"/>
  <c r="A1397" i="1"/>
  <c r="H1397" i="1" s="1"/>
  <c r="M1396" i="1"/>
  <c r="G1399" i="7" l="1"/>
  <c r="X1398" i="7"/>
  <c r="A1398" i="1"/>
  <c r="H1398" i="1" s="1"/>
  <c r="M1397" i="1"/>
  <c r="G1400" i="7" l="1"/>
  <c r="X1399" i="7"/>
  <c r="A1399" i="1"/>
  <c r="H1399" i="1" s="1"/>
  <c r="M1398" i="1"/>
  <c r="G1401" i="7" l="1"/>
  <c r="X1400" i="7"/>
  <c r="A1400" i="1"/>
  <c r="H1400" i="1" s="1"/>
  <c r="M1399" i="1"/>
  <c r="G1402" i="7" l="1"/>
  <c r="X1401" i="7"/>
  <c r="A1401" i="1"/>
  <c r="H1401" i="1" s="1"/>
  <c r="M1400" i="1"/>
  <c r="G1403" i="7" l="1"/>
  <c r="X1402" i="7"/>
  <c r="A1402" i="1"/>
  <c r="H1402" i="1" s="1"/>
  <c r="M1401" i="1"/>
  <c r="G1404" i="7" l="1"/>
  <c r="X1403" i="7"/>
  <c r="A1403" i="1"/>
  <c r="H1403" i="1" s="1"/>
  <c r="M1402" i="1"/>
  <c r="G1405" i="7" l="1"/>
  <c r="X1404" i="7"/>
  <c r="A1404" i="1"/>
  <c r="H1404" i="1" s="1"/>
  <c r="M1403" i="1"/>
  <c r="G1406" i="7" l="1"/>
  <c r="X1405" i="7"/>
  <c r="A1405" i="1"/>
  <c r="H1405" i="1" s="1"/>
  <c r="M1404" i="1"/>
  <c r="G1407" i="7" l="1"/>
  <c r="X1406" i="7"/>
  <c r="A1406" i="1"/>
  <c r="H1406" i="1" s="1"/>
  <c r="M1405" i="1"/>
  <c r="X1407" i="7" l="1"/>
  <c r="G1408" i="7"/>
  <c r="A1407" i="1"/>
  <c r="H1407" i="1" s="1"/>
  <c r="M1406" i="1"/>
  <c r="G1409" i="7" l="1"/>
  <c r="X1408" i="7"/>
  <c r="A1408" i="1"/>
  <c r="H1408" i="1" s="1"/>
  <c r="M1407" i="1"/>
  <c r="G1410" i="7" l="1"/>
  <c r="X1409" i="7"/>
  <c r="A1409" i="1"/>
  <c r="H1409" i="1" s="1"/>
  <c r="M1408" i="1"/>
  <c r="G1411" i="7" l="1"/>
  <c r="X1410" i="7"/>
  <c r="A1410" i="1"/>
  <c r="H1410" i="1" s="1"/>
  <c r="M1409" i="1"/>
  <c r="G1412" i="7" l="1"/>
  <c r="X1411" i="7"/>
  <c r="A1411" i="1"/>
  <c r="H1411" i="1" s="1"/>
  <c r="M1410" i="1"/>
  <c r="G1413" i="7" l="1"/>
  <c r="X1412" i="7"/>
  <c r="A1412" i="1"/>
  <c r="H1412" i="1" s="1"/>
  <c r="M1411" i="1"/>
  <c r="G1414" i="7" l="1"/>
  <c r="X1413" i="7"/>
  <c r="A1413" i="1"/>
  <c r="H1413" i="1" s="1"/>
  <c r="M1412" i="1"/>
  <c r="G1415" i="7" l="1"/>
  <c r="X1414" i="7"/>
  <c r="A1414" i="1"/>
  <c r="H1414" i="1" s="1"/>
  <c r="M1413" i="1"/>
  <c r="G1416" i="7" l="1"/>
  <c r="X1415" i="7"/>
  <c r="A1415" i="1"/>
  <c r="H1415" i="1" s="1"/>
  <c r="M1414" i="1"/>
  <c r="G1417" i="7" l="1"/>
  <c r="X1416" i="7"/>
  <c r="A1416" i="1"/>
  <c r="H1416" i="1" s="1"/>
  <c r="M1415" i="1"/>
  <c r="G1418" i="7" l="1"/>
  <c r="X1417" i="7"/>
  <c r="A1417" i="1"/>
  <c r="H1417" i="1" s="1"/>
  <c r="M1416" i="1"/>
  <c r="G1419" i="7" l="1"/>
  <c r="X1418" i="7"/>
  <c r="A1418" i="1"/>
  <c r="H1418" i="1" s="1"/>
  <c r="M1417" i="1"/>
  <c r="G1420" i="7" l="1"/>
  <c r="X1419" i="7"/>
  <c r="A1419" i="1"/>
  <c r="H1419" i="1" s="1"/>
  <c r="M1418" i="1"/>
  <c r="G1421" i="7" l="1"/>
  <c r="X1420" i="7"/>
  <c r="A1420" i="1"/>
  <c r="H1420" i="1" s="1"/>
  <c r="M1419" i="1"/>
  <c r="G1422" i="7" l="1"/>
  <c r="X1421" i="7"/>
  <c r="A1421" i="1"/>
  <c r="H1421" i="1" s="1"/>
  <c r="M1420" i="1"/>
  <c r="G1423" i="7" l="1"/>
  <c r="X1422" i="7"/>
  <c r="A1422" i="1"/>
  <c r="H1422" i="1" s="1"/>
  <c r="M1421" i="1"/>
  <c r="G1424" i="7" l="1"/>
  <c r="X1423" i="7"/>
  <c r="A1423" i="1"/>
  <c r="H1423" i="1" s="1"/>
  <c r="M1422" i="1"/>
  <c r="G1425" i="7" l="1"/>
  <c r="X1424" i="7"/>
  <c r="A1424" i="1"/>
  <c r="H1424" i="1" s="1"/>
  <c r="M1423" i="1"/>
  <c r="G1426" i="7" l="1"/>
  <c r="X1425" i="7"/>
  <c r="A1425" i="1"/>
  <c r="H1425" i="1" s="1"/>
  <c r="M1424" i="1"/>
  <c r="G1427" i="7" l="1"/>
  <c r="X1426" i="7"/>
  <c r="A1426" i="1"/>
  <c r="H1426" i="1" s="1"/>
  <c r="M1425" i="1"/>
  <c r="G1428" i="7" l="1"/>
  <c r="X1427" i="7"/>
  <c r="A1427" i="1"/>
  <c r="H1427" i="1" s="1"/>
  <c r="M1426" i="1"/>
  <c r="G1429" i="7" l="1"/>
  <c r="X1428" i="7"/>
  <c r="A1428" i="1"/>
  <c r="H1428" i="1" s="1"/>
  <c r="M1427" i="1"/>
  <c r="G1430" i="7" l="1"/>
  <c r="X1429" i="7"/>
  <c r="A1429" i="1"/>
  <c r="H1429" i="1" s="1"/>
  <c r="M1428" i="1"/>
  <c r="G1431" i="7" l="1"/>
  <c r="X1430" i="7"/>
  <c r="A1430" i="1"/>
  <c r="H1430" i="1" s="1"/>
  <c r="M1429" i="1"/>
  <c r="G1432" i="7" l="1"/>
  <c r="X1431" i="7"/>
  <c r="A1431" i="1"/>
  <c r="H1431" i="1" s="1"/>
  <c r="M1430" i="1"/>
  <c r="G1433" i="7" l="1"/>
  <c r="X1432" i="7"/>
  <c r="A1432" i="1"/>
  <c r="H1432" i="1" s="1"/>
  <c r="M1431" i="1"/>
  <c r="G1434" i="7" l="1"/>
  <c r="X1433" i="7"/>
  <c r="A1433" i="1"/>
  <c r="H1433" i="1" s="1"/>
  <c r="M1432" i="1"/>
  <c r="G1435" i="7" l="1"/>
  <c r="X1434" i="7"/>
  <c r="A1434" i="1"/>
  <c r="H1434" i="1" s="1"/>
  <c r="M1433" i="1"/>
  <c r="G1436" i="7" l="1"/>
  <c r="X1435" i="7"/>
  <c r="A1435" i="1"/>
  <c r="H1435" i="1" s="1"/>
  <c r="M1434" i="1"/>
  <c r="G1437" i="7" l="1"/>
  <c r="X1436" i="7"/>
  <c r="A1436" i="1"/>
  <c r="H1436" i="1" s="1"/>
  <c r="M1435" i="1"/>
  <c r="G1438" i="7" l="1"/>
  <c r="X1437" i="7"/>
  <c r="A1437" i="1"/>
  <c r="H1437" i="1" s="1"/>
  <c r="M1436" i="1"/>
  <c r="G1439" i="7" l="1"/>
  <c r="X1438" i="7"/>
  <c r="A1438" i="1"/>
  <c r="H1438" i="1" s="1"/>
  <c r="M1437" i="1"/>
  <c r="G1440" i="7" l="1"/>
  <c r="X1439" i="7"/>
  <c r="A1439" i="1"/>
  <c r="H1439" i="1" s="1"/>
  <c r="M1438" i="1"/>
  <c r="G1441" i="7" l="1"/>
  <c r="X1440" i="7"/>
  <c r="A1440" i="1"/>
  <c r="H1440" i="1" s="1"/>
  <c r="M1439" i="1"/>
  <c r="G1442" i="7" l="1"/>
  <c r="X1441" i="7"/>
  <c r="A1441" i="1"/>
  <c r="H1441" i="1" s="1"/>
  <c r="M1440" i="1"/>
  <c r="G1443" i="7" l="1"/>
  <c r="X1442" i="7"/>
  <c r="A1442" i="1"/>
  <c r="H1442" i="1" s="1"/>
  <c r="M1441" i="1"/>
  <c r="G1444" i="7" l="1"/>
  <c r="X1443" i="7"/>
  <c r="A1443" i="1"/>
  <c r="H1443" i="1" s="1"/>
  <c r="M1442" i="1"/>
  <c r="G1445" i="7" l="1"/>
  <c r="X1444" i="7"/>
  <c r="A1444" i="1"/>
  <c r="H1444" i="1" s="1"/>
  <c r="M1443" i="1"/>
  <c r="G1446" i="7" l="1"/>
  <c r="X1445" i="7"/>
  <c r="A1445" i="1"/>
  <c r="H1445" i="1" s="1"/>
  <c r="M1444" i="1"/>
  <c r="G1447" i="7" l="1"/>
  <c r="X1446" i="7"/>
  <c r="A1446" i="1"/>
  <c r="H1446" i="1" s="1"/>
  <c r="M1445" i="1"/>
  <c r="G1448" i="7" l="1"/>
  <c r="X1447" i="7"/>
  <c r="A1447" i="1"/>
  <c r="H1447" i="1" s="1"/>
  <c r="M1446" i="1"/>
  <c r="G1449" i="7" l="1"/>
  <c r="X1448" i="7"/>
  <c r="A1448" i="1"/>
  <c r="H1448" i="1" s="1"/>
  <c r="M1447" i="1"/>
  <c r="G1450" i="7" l="1"/>
  <c r="X1449" i="7"/>
  <c r="A1449" i="1"/>
  <c r="H1449" i="1" s="1"/>
  <c r="M1448" i="1"/>
  <c r="G1451" i="7" l="1"/>
  <c r="X1450" i="7"/>
  <c r="A1450" i="1"/>
  <c r="H1450" i="1" s="1"/>
  <c r="M1449" i="1"/>
  <c r="G1452" i="7" l="1"/>
  <c r="X1451" i="7"/>
  <c r="A1451" i="1"/>
  <c r="H1451" i="1" s="1"/>
  <c r="M1450" i="1"/>
  <c r="G1453" i="7" l="1"/>
  <c r="X1452" i="7"/>
  <c r="A1452" i="1"/>
  <c r="H1452" i="1" s="1"/>
  <c r="M1451" i="1"/>
  <c r="G1454" i="7" l="1"/>
  <c r="X1453" i="7"/>
  <c r="A1453" i="1"/>
  <c r="H1453" i="1" s="1"/>
  <c r="M1452" i="1"/>
  <c r="G1455" i="7" l="1"/>
  <c r="X1454" i="7"/>
  <c r="A1454" i="1"/>
  <c r="H1454" i="1" s="1"/>
  <c r="M1453" i="1"/>
  <c r="G1456" i="7" l="1"/>
  <c r="X1455" i="7"/>
  <c r="A1455" i="1"/>
  <c r="H1455" i="1" s="1"/>
  <c r="M1454" i="1"/>
  <c r="G1457" i="7" l="1"/>
  <c r="X1456" i="7"/>
  <c r="A1456" i="1"/>
  <c r="H1456" i="1" s="1"/>
  <c r="M1455" i="1"/>
  <c r="G1458" i="7" l="1"/>
  <c r="X1457" i="7"/>
  <c r="A1457" i="1"/>
  <c r="H1457" i="1" s="1"/>
  <c r="M1456" i="1"/>
  <c r="G1459" i="7" l="1"/>
  <c r="X1458" i="7"/>
  <c r="A1458" i="1"/>
  <c r="H1458" i="1" s="1"/>
  <c r="M1457" i="1"/>
  <c r="G1460" i="7" l="1"/>
  <c r="X1459" i="7"/>
  <c r="A1459" i="1"/>
  <c r="H1459" i="1" s="1"/>
  <c r="M1458" i="1"/>
  <c r="G1461" i="7" l="1"/>
  <c r="X1460" i="7"/>
  <c r="A1460" i="1"/>
  <c r="H1460" i="1" s="1"/>
  <c r="M1459" i="1"/>
  <c r="G1462" i="7" l="1"/>
  <c r="X1461" i="7"/>
  <c r="A1461" i="1"/>
  <c r="H1461" i="1" s="1"/>
  <c r="M1460" i="1"/>
  <c r="G1463" i="7" l="1"/>
  <c r="X1462" i="7"/>
  <c r="A1462" i="1"/>
  <c r="H1462" i="1" s="1"/>
  <c r="M1461" i="1"/>
  <c r="G1464" i="7" l="1"/>
  <c r="X1463" i="7"/>
  <c r="A1463" i="1"/>
  <c r="H1463" i="1" s="1"/>
  <c r="M1462" i="1"/>
  <c r="G1465" i="7" l="1"/>
  <c r="X1464" i="7"/>
  <c r="A1464" i="1"/>
  <c r="H1464" i="1" s="1"/>
  <c r="M1463" i="1"/>
  <c r="G1466" i="7" l="1"/>
  <c r="X1465" i="7"/>
  <c r="A1465" i="1"/>
  <c r="H1465" i="1" s="1"/>
  <c r="M1464" i="1"/>
  <c r="G1467" i="7" l="1"/>
  <c r="X1466" i="7"/>
  <c r="A1466" i="1"/>
  <c r="H1466" i="1" s="1"/>
  <c r="M1465" i="1"/>
  <c r="G1468" i="7" l="1"/>
  <c r="X1467" i="7"/>
  <c r="A1467" i="1"/>
  <c r="H1467" i="1" s="1"/>
  <c r="M1466" i="1"/>
  <c r="G1469" i="7" l="1"/>
  <c r="X1468" i="7"/>
  <c r="A1468" i="1"/>
  <c r="H1468" i="1" s="1"/>
  <c r="M1467" i="1"/>
  <c r="G1470" i="7" l="1"/>
  <c r="X1469" i="7"/>
  <c r="A1469" i="1"/>
  <c r="H1469" i="1" s="1"/>
  <c r="M1468" i="1"/>
  <c r="G1471" i="7" l="1"/>
  <c r="X1470" i="7"/>
  <c r="A1470" i="1"/>
  <c r="H1470" i="1" s="1"/>
  <c r="M1469" i="1"/>
  <c r="G1472" i="7" l="1"/>
  <c r="X1471" i="7"/>
  <c r="A1471" i="1"/>
  <c r="H1471" i="1" s="1"/>
  <c r="M1470" i="1"/>
  <c r="G1473" i="7" l="1"/>
  <c r="X1472" i="7"/>
  <c r="A1472" i="1"/>
  <c r="H1472" i="1" s="1"/>
  <c r="M1471" i="1"/>
  <c r="G1474" i="7" l="1"/>
  <c r="X1473" i="7"/>
  <c r="A1473" i="1"/>
  <c r="H1473" i="1" s="1"/>
  <c r="M1472" i="1"/>
  <c r="G1475" i="7" l="1"/>
  <c r="X1474" i="7"/>
  <c r="A1474" i="1"/>
  <c r="H1474" i="1" s="1"/>
  <c r="M1473" i="1"/>
  <c r="G1476" i="7" l="1"/>
  <c r="X1475" i="7"/>
  <c r="A1475" i="1"/>
  <c r="H1475" i="1" s="1"/>
  <c r="M1474" i="1"/>
  <c r="G1477" i="7" l="1"/>
  <c r="X1476" i="7"/>
  <c r="A1476" i="1"/>
  <c r="H1476" i="1" s="1"/>
  <c r="M1475" i="1"/>
  <c r="G1478" i="7" l="1"/>
  <c r="X1477" i="7"/>
  <c r="A1477" i="1"/>
  <c r="H1477" i="1" s="1"/>
  <c r="M1476" i="1"/>
  <c r="G1479" i="7" l="1"/>
  <c r="X1478" i="7"/>
  <c r="A1478" i="1"/>
  <c r="H1478" i="1" s="1"/>
  <c r="M1477" i="1"/>
  <c r="G1480" i="7" l="1"/>
  <c r="X1479" i="7"/>
  <c r="A1479" i="1"/>
  <c r="H1479" i="1" s="1"/>
  <c r="M1478" i="1"/>
  <c r="G1481" i="7" l="1"/>
  <c r="X1480" i="7"/>
  <c r="A1480" i="1"/>
  <c r="H1480" i="1" s="1"/>
  <c r="M1479" i="1"/>
  <c r="G1482" i="7" l="1"/>
  <c r="X1481" i="7"/>
  <c r="A1481" i="1"/>
  <c r="H1481" i="1" s="1"/>
  <c r="M1480" i="1"/>
  <c r="G1483" i="7" l="1"/>
  <c r="X1482" i="7"/>
  <c r="A1482" i="1"/>
  <c r="H1482" i="1" s="1"/>
  <c r="M1481" i="1"/>
  <c r="G1484" i="7" l="1"/>
  <c r="X1483" i="7"/>
  <c r="A1483" i="1"/>
  <c r="H1483" i="1" s="1"/>
  <c r="M1482" i="1"/>
  <c r="G1485" i="7" l="1"/>
  <c r="X1484" i="7"/>
  <c r="A1484" i="1"/>
  <c r="H1484" i="1" s="1"/>
  <c r="M1483" i="1"/>
  <c r="G1486" i="7" l="1"/>
  <c r="X1485" i="7"/>
  <c r="A1485" i="1"/>
  <c r="H1485" i="1" s="1"/>
  <c r="M1484" i="1"/>
  <c r="G1487" i="7" l="1"/>
  <c r="X1486" i="7"/>
  <c r="A1486" i="1"/>
  <c r="H1486" i="1" s="1"/>
  <c r="M1485" i="1"/>
  <c r="G1488" i="7" l="1"/>
  <c r="X1487" i="7"/>
  <c r="A1487" i="1"/>
  <c r="H1487" i="1" s="1"/>
  <c r="M1486" i="1"/>
  <c r="G1489" i="7" l="1"/>
  <c r="X1488" i="7"/>
  <c r="A1488" i="1"/>
  <c r="H1488" i="1" s="1"/>
  <c r="M1487" i="1"/>
  <c r="G1490" i="7" l="1"/>
  <c r="X1489" i="7"/>
  <c r="A1489" i="1"/>
  <c r="H1489" i="1" s="1"/>
  <c r="M1488" i="1"/>
  <c r="G1491" i="7" l="1"/>
  <c r="X1490" i="7"/>
  <c r="A1490" i="1"/>
  <c r="H1490" i="1" s="1"/>
  <c r="M1489" i="1"/>
  <c r="G1492" i="7" l="1"/>
  <c r="X1491" i="7"/>
  <c r="A1491" i="1"/>
  <c r="H1491" i="1" s="1"/>
  <c r="M1490" i="1"/>
  <c r="G1493" i="7" l="1"/>
  <c r="X1492" i="7"/>
  <c r="A1492" i="1"/>
  <c r="H1492" i="1" s="1"/>
  <c r="M1491" i="1"/>
  <c r="G1494" i="7" l="1"/>
  <c r="X1493" i="7"/>
  <c r="A1493" i="1"/>
  <c r="H1493" i="1" s="1"/>
  <c r="M1492" i="1"/>
  <c r="G1495" i="7" l="1"/>
  <c r="X1494" i="7"/>
  <c r="A1494" i="1"/>
  <c r="H1494" i="1" s="1"/>
  <c r="M1493" i="1"/>
  <c r="G1496" i="7" l="1"/>
  <c r="X1495" i="7"/>
  <c r="A1495" i="1"/>
  <c r="H1495" i="1" s="1"/>
  <c r="M1494" i="1"/>
  <c r="G1497" i="7" l="1"/>
  <c r="X1496" i="7"/>
  <c r="A1496" i="1"/>
  <c r="H1496" i="1" s="1"/>
  <c r="M1495" i="1"/>
  <c r="G1498" i="7" l="1"/>
  <c r="X1497" i="7"/>
  <c r="A1497" i="1"/>
  <c r="H1497" i="1" s="1"/>
  <c r="M1496" i="1"/>
  <c r="G1499" i="7" l="1"/>
  <c r="X1498" i="7"/>
  <c r="A1498" i="1"/>
  <c r="H1498" i="1" s="1"/>
  <c r="M1497" i="1"/>
  <c r="X1499" i="7" l="1"/>
  <c r="G1500" i="7"/>
  <c r="A1499" i="1"/>
  <c r="H1499" i="1" s="1"/>
  <c r="M1498" i="1"/>
  <c r="G1501" i="7" l="1"/>
  <c r="X1500" i="7"/>
  <c r="A1500" i="1"/>
  <c r="H1500" i="1" s="1"/>
  <c r="M1499" i="1"/>
  <c r="X1501" i="7" l="1"/>
  <c r="G1502" i="7"/>
  <c r="A1501" i="1"/>
  <c r="H1501" i="1" s="1"/>
  <c r="M1500" i="1"/>
  <c r="X1502" i="7" l="1"/>
  <c r="G1503" i="7"/>
  <c r="A1502" i="1"/>
  <c r="H1502" i="1" s="1"/>
  <c r="M1501" i="1"/>
  <c r="X1503" i="7" l="1"/>
  <c r="G1504" i="7"/>
  <c r="A1503" i="1"/>
  <c r="H1503" i="1" s="1"/>
  <c r="M1502" i="1"/>
  <c r="X1504" i="7" l="1"/>
  <c r="G1505" i="7"/>
  <c r="A1504" i="1"/>
  <c r="H1504" i="1" s="1"/>
  <c r="M1503" i="1"/>
  <c r="X1505" i="7" l="1"/>
  <c r="G1506" i="7"/>
  <c r="A1505" i="1"/>
  <c r="H1505" i="1" s="1"/>
  <c r="M1504" i="1"/>
  <c r="G1507" i="7" l="1"/>
  <c r="X1506" i="7"/>
  <c r="A1506" i="1"/>
  <c r="H1506" i="1" s="1"/>
  <c r="M1505" i="1"/>
  <c r="X1507" i="7" l="1"/>
  <c r="G1508" i="7"/>
  <c r="A1507" i="1"/>
  <c r="H1507" i="1" s="1"/>
  <c r="M1506" i="1"/>
  <c r="G1509" i="7" l="1"/>
  <c r="X1508" i="7"/>
  <c r="A1508" i="1"/>
  <c r="H1508" i="1" s="1"/>
  <c r="M1507" i="1"/>
  <c r="X1509" i="7" l="1"/>
  <c r="G1510" i="7"/>
  <c r="A1509" i="1"/>
  <c r="H1509" i="1" s="1"/>
  <c r="M1508" i="1"/>
  <c r="G1511" i="7" l="1"/>
  <c r="X1510" i="7"/>
  <c r="A1510" i="1"/>
  <c r="H1510" i="1" s="1"/>
  <c r="M1509" i="1"/>
  <c r="X1511" i="7" l="1"/>
  <c r="G1512" i="7"/>
  <c r="A1511" i="1"/>
  <c r="H1511" i="1" s="1"/>
  <c r="M1510" i="1"/>
  <c r="X1512" i="7" l="1"/>
  <c r="G1513" i="7"/>
  <c r="A1512" i="1"/>
  <c r="H1512" i="1" s="1"/>
  <c r="M1511" i="1"/>
  <c r="X1513" i="7" l="1"/>
  <c r="G1514" i="7"/>
  <c r="A1513" i="1"/>
  <c r="H1513" i="1" s="1"/>
  <c r="M1512" i="1"/>
  <c r="G1515" i="7" l="1"/>
  <c r="X1514" i="7"/>
  <c r="A1514" i="1"/>
  <c r="H1514" i="1" s="1"/>
  <c r="M1513" i="1"/>
  <c r="X1515" i="7" l="1"/>
  <c r="G1516" i="7"/>
  <c r="A1515" i="1"/>
  <c r="H1515" i="1" s="1"/>
  <c r="M1514" i="1"/>
  <c r="G1517" i="7" l="1"/>
  <c r="X1516" i="7"/>
  <c r="A1516" i="1"/>
  <c r="H1516" i="1" s="1"/>
  <c r="M1515" i="1"/>
  <c r="X1517" i="7" l="1"/>
  <c r="G1518" i="7"/>
  <c r="A1517" i="1"/>
  <c r="H1517" i="1" s="1"/>
  <c r="M1516" i="1"/>
  <c r="G1519" i="7" l="1"/>
  <c r="X1518" i="7"/>
  <c r="A1518" i="1"/>
  <c r="H1518" i="1" s="1"/>
  <c r="M1517" i="1"/>
  <c r="X1519" i="7" l="1"/>
  <c r="G1520" i="7"/>
  <c r="A1519" i="1"/>
  <c r="H1519" i="1" s="1"/>
  <c r="M1518" i="1"/>
  <c r="X1520" i="7" l="1"/>
  <c r="G1521" i="7"/>
  <c r="A1520" i="1"/>
  <c r="H1520" i="1" s="1"/>
  <c r="M1519" i="1"/>
  <c r="X1521" i="7" l="1"/>
  <c r="G1522" i="7"/>
  <c r="A1521" i="1"/>
  <c r="H1521" i="1" s="1"/>
  <c r="M1520" i="1"/>
  <c r="G1523" i="7" l="1"/>
  <c r="X1522" i="7"/>
  <c r="A1522" i="1"/>
  <c r="H1522" i="1" s="1"/>
  <c r="M1521" i="1"/>
  <c r="X1523" i="7" l="1"/>
  <c r="G1524" i="7"/>
  <c r="A1523" i="1"/>
  <c r="H1523" i="1" s="1"/>
  <c r="M1522" i="1"/>
  <c r="G1525" i="7" l="1"/>
  <c r="X1524" i="7"/>
  <c r="A1524" i="1"/>
  <c r="H1524" i="1" s="1"/>
  <c r="M1523" i="1"/>
  <c r="X1525" i="7" l="1"/>
  <c r="G1526" i="7"/>
  <c r="A1525" i="1"/>
  <c r="H1525" i="1" s="1"/>
  <c r="M1524" i="1"/>
  <c r="G1527" i="7" l="1"/>
  <c r="X1526" i="7"/>
  <c r="A1526" i="1"/>
  <c r="H1526" i="1" s="1"/>
  <c r="M1525" i="1"/>
  <c r="X1527" i="7" l="1"/>
  <c r="G1528" i="7"/>
  <c r="A1527" i="1"/>
  <c r="H1527" i="1" s="1"/>
  <c r="M1526" i="1"/>
  <c r="X1528" i="7" l="1"/>
  <c r="G1529" i="7"/>
  <c r="A1528" i="1"/>
  <c r="H1528" i="1" s="1"/>
  <c r="M1527" i="1"/>
  <c r="X1529" i="7" l="1"/>
  <c r="G1530" i="7"/>
  <c r="A1529" i="1"/>
  <c r="H1529" i="1" s="1"/>
  <c r="M1528" i="1"/>
  <c r="G1531" i="7" l="1"/>
  <c r="X1530" i="7"/>
  <c r="A1530" i="1"/>
  <c r="H1530" i="1" s="1"/>
  <c r="M1529" i="1"/>
  <c r="X1531" i="7" l="1"/>
  <c r="G1532" i="7"/>
  <c r="A1531" i="1"/>
  <c r="H1531" i="1" s="1"/>
  <c r="M1530" i="1"/>
  <c r="G1533" i="7" l="1"/>
  <c r="X1532" i="7"/>
  <c r="A1532" i="1"/>
  <c r="H1532" i="1" s="1"/>
  <c r="M1531" i="1"/>
  <c r="X1533" i="7" l="1"/>
  <c r="G1534" i="7"/>
  <c r="A1533" i="1"/>
  <c r="H1533" i="1" s="1"/>
  <c r="M1532" i="1"/>
  <c r="G1535" i="7" l="1"/>
  <c r="X1534" i="7"/>
  <c r="A1534" i="1"/>
  <c r="H1534" i="1" s="1"/>
  <c r="M1533" i="1"/>
  <c r="X1535" i="7" l="1"/>
  <c r="G1536" i="7"/>
  <c r="A1535" i="1"/>
  <c r="H1535" i="1" s="1"/>
  <c r="M1534" i="1"/>
  <c r="X1536" i="7" l="1"/>
  <c r="G1537" i="7"/>
  <c r="A1536" i="1"/>
  <c r="H1536" i="1" s="1"/>
  <c r="M1535" i="1"/>
  <c r="G1538" i="7" l="1"/>
  <c r="X1537" i="7"/>
  <c r="A1537" i="1"/>
  <c r="H1537" i="1" s="1"/>
  <c r="M1536" i="1"/>
  <c r="G1539" i="7" l="1"/>
  <c r="X1538" i="7"/>
  <c r="A1538" i="1"/>
  <c r="H1538" i="1" s="1"/>
  <c r="M1537" i="1"/>
  <c r="G1540" i="7" l="1"/>
  <c r="X1539" i="7"/>
  <c r="A1539" i="1"/>
  <c r="H1539" i="1" s="1"/>
  <c r="M1538" i="1"/>
  <c r="G1541" i="7" l="1"/>
  <c r="X1540" i="7"/>
  <c r="A1540" i="1"/>
  <c r="H1540" i="1" s="1"/>
  <c r="M1539" i="1"/>
  <c r="G1542" i="7" l="1"/>
  <c r="X1541" i="7"/>
  <c r="A1541" i="1"/>
  <c r="H1541" i="1" s="1"/>
  <c r="M1540" i="1"/>
  <c r="G1543" i="7" l="1"/>
  <c r="X1542" i="7"/>
  <c r="A1542" i="1"/>
  <c r="H1542" i="1" s="1"/>
  <c r="M1541" i="1"/>
  <c r="G1544" i="7" l="1"/>
  <c r="X1543" i="7"/>
  <c r="A1543" i="1"/>
  <c r="H1543" i="1" s="1"/>
  <c r="M1542" i="1"/>
  <c r="G1545" i="7" l="1"/>
  <c r="X1544" i="7"/>
  <c r="A1544" i="1"/>
  <c r="H1544" i="1" s="1"/>
  <c r="M1543" i="1"/>
  <c r="G1546" i="7" l="1"/>
  <c r="X1545" i="7"/>
  <c r="A1545" i="1"/>
  <c r="H1545" i="1" s="1"/>
  <c r="M1544" i="1"/>
  <c r="G1547" i="7" l="1"/>
  <c r="X1546" i="7"/>
  <c r="A1546" i="1"/>
  <c r="H1546" i="1" s="1"/>
  <c r="M1545" i="1"/>
  <c r="G1548" i="7" l="1"/>
  <c r="X1547" i="7"/>
  <c r="A1547" i="1"/>
  <c r="H1547" i="1" s="1"/>
  <c r="M1546" i="1"/>
  <c r="G1549" i="7" l="1"/>
  <c r="X1548" i="7"/>
  <c r="A1548" i="1"/>
  <c r="H1548" i="1" s="1"/>
  <c r="M1547" i="1"/>
  <c r="G1550" i="7" l="1"/>
  <c r="X1549" i="7"/>
  <c r="A1549" i="1"/>
  <c r="H1549" i="1" s="1"/>
  <c r="M1548" i="1"/>
  <c r="G1551" i="7" l="1"/>
  <c r="X1550" i="7"/>
  <c r="A1550" i="1"/>
  <c r="H1550" i="1" s="1"/>
  <c r="M1549" i="1"/>
  <c r="G1552" i="7" l="1"/>
  <c r="X1551" i="7"/>
  <c r="A1551" i="1"/>
  <c r="H1551" i="1" s="1"/>
  <c r="M1550" i="1"/>
  <c r="G1553" i="7" l="1"/>
  <c r="X1552" i="7"/>
  <c r="A1552" i="1"/>
  <c r="H1552" i="1" s="1"/>
  <c r="M1551" i="1"/>
  <c r="G1554" i="7" l="1"/>
  <c r="X1553" i="7"/>
  <c r="A1553" i="1"/>
  <c r="H1553" i="1" s="1"/>
  <c r="M1552" i="1"/>
  <c r="G1555" i="7" l="1"/>
  <c r="X1554" i="7"/>
  <c r="A1554" i="1"/>
  <c r="H1554" i="1" s="1"/>
  <c r="M1553" i="1"/>
  <c r="G1556" i="7" l="1"/>
  <c r="X1555" i="7"/>
  <c r="A1555" i="1"/>
  <c r="H1555" i="1" s="1"/>
  <c r="M1554" i="1"/>
  <c r="G1557" i="7" l="1"/>
  <c r="X1556" i="7"/>
  <c r="A1556" i="1"/>
  <c r="H1556" i="1" s="1"/>
  <c r="M1555" i="1"/>
  <c r="G1558" i="7" l="1"/>
  <c r="X1557" i="7"/>
  <c r="A1557" i="1"/>
  <c r="H1557" i="1" s="1"/>
  <c r="M1556" i="1"/>
  <c r="G1559" i="7" l="1"/>
  <c r="X1558" i="7"/>
  <c r="A1558" i="1"/>
  <c r="H1558" i="1" s="1"/>
  <c r="M1557" i="1"/>
  <c r="G1560" i="7" l="1"/>
  <c r="X1559" i="7"/>
  <c r="A1559" i="1"/>
  <c r="H1559" i="1" s="1"/>
  <c r="M1558" i="1"/>
  <c r="G1561" i="7" l="1"/>
  <c r="X1560" i="7"/>
  <c r="A1560" i="1"/>
  <c r="H1560" i="1" s="1"/>
  <c r="M1559" i="1"/>
  <c r="G1562" i="7" l="1"/>
  <c r="X1561" i="7"/>
  <c r="A1561" i="1"/>
  <c r="H1561" i="1" s="1"/>
  <c r="M1560" i="1"/>
  <c r="G1563" i="7" l="1"/>
  <c r="X1562" i="7"/>
  <c r="A1562" i="1"/>
  <c r="H1562" i="1" s="1"/>
  <c r="M1561" i="1"/>
  <c r="G1564" i="7" l="1"/>
  <c r="X1563" i="7"/>
  <c r="A1563" i="1"/>
  <c r="H1563" i="1" s="1"/>
  <c r="M1562" i="1"/>
  <c r="G1565" i="7" l="1"/>
  <c r="X1564" i="7"/>
  <c r="A1564" i="1"/>
  <c r="H1564" i="1" s="1"/>
  <c r="M1563" i="1"/>
  <c r="G1566" i="7" l="1"/>
  <c r="X1565" i="7"/>
  <c r="A1565" i="1"/>
  <c r="H1565" i="1" s="1"/>
  <c r="M1564" i="1"/>
  <c r="G1567" i="7" l="1"/>
  <c r="X1566" i="7"/>
  <c r="A1566" i="1"/>
  <c r="H1566" i="1" s="1"/>
  <c r="M1565" i="1"/>
  <c r="G1568" i="7" l="1"/>
  <c r="X1567" i="7"/>
  <c r="A1567" i="1"/>
  <c r="H1567" i="1" s="1"/>
  <c r="M1566" i="1"/>
  <c r="G1569" i="7" l="1"/>
  <c r="X1568" i="7"/>
  <c r="A1568" i="1"/>
  <c r="H1568" i="1" s="1"/>
  <c r="M1567" i="1"/>
  <c r="G1570" i="7" l="1"/>
  <c r="X1569" i="7"/>
  <c r="A1569" i="1"/>
  <c r="H1569" i="1" s="1"/>
  <c r="M1568" i="1"/>
  <c r="G1571" i="7" l="1"/>
  <c r="X1570" i="7"/>
  <c r="A1570" i="1"/>
  <c r="H1570" i="1" s="1"/>
  <c r="M1569" i="1"/>
  <c r="G1572" i="7" l="1"/>
  <c r="X1571" i="7"/>
  <c r="A1571" i="1"/>
  <c r="H1571" i="1" s="1"/>
  <c r="M1570" i="1"/>
  <c r="G1573" i="7" l="1"/>
  <c r="X1572" i="7"/>
  <c r="A1572" i="1"/>
  <c r="H1572" i="1" s="1"/>
  <c r="M1571" i="1"/>
  <c r="G1574" i="7" l="1"/>
  <c r="X1573" i="7"/>
  <c r="A1573" i="1"/>
  <c r="H1573" i="1" s="1"/>
  <c r="M1572" i="1"/>
  <c r="G1575" i="7" l="1"/>
  <c r="X1574" i="7"/>
  <c r="A1574" i="1"/>
  <c r="H1574" i="1" s="1"/>
  <c r="M1573" i="1"/>
  <c r="G1576" i="7" l="1"/>
  <c r="X1575" i="7"/>
  <c r="A1575" i="1"/>
  <c r="H1575" i="1" s="1"/>
  <c r="M1574" i="1"/>
  <c r="G1577" i="7" l="1"/>
  <c r="X1576" i="7"/>
  <c r="A1576" i="1"/>
  <c r="H1576" i="1" s="1"/>
  <c r="M1575" i="1"/>
  <c r="G1578" i="7" l="1"/>
  <c r="X1577" i="7"/>
  <c r="A1577" i="1"/>
  <c r="H1577" i="1" s="1"/>
  <c r="M1576" i="1"/>
  <c r="G1579" i="7" l="1"/>
  <c r="X1578" i="7"/>
  <c r="A1578" i="1"/>
  <c r="H1578" i="1" s="1"/>
  <c r="M1577" i="1"/>
  <c r="G1580" i="7" l="1"/>
  <c r="X1579" i="7"/>
  <c r="A1579" i="1"/>
  <c r="H1579" i="1" s="1"/>
  <c r="M1578" i="1"/>
  <c r="G1581" i="7" l="1"/>
  <c r="X1580" i="7"/>
  <c r="A1580" i="1"/>
  <c r="H1580" i="1" s="1"/>
  <c r="M1579" i="1"/>
  <c r="G1582" i="7" l="1"/>
  <c r="X1581" i="7"/>
  <c r="A1581" i="1"/>
  <c r="H1581" i="1" s="1"/>
  <c r="M1580" i="1"/>
  <c r="G1583" i="7" l="1"/>
  <c r="X1582" i="7"/>
  <c r="A1582" i="1"/>
  <c r="H1582" i="1" s="1"/>
  <c r="M1581" i="1"/>
  <c r="G1584" i="7" l="1"/>
  <c r="X1583" i="7"/>
  <c r="A1583" i="1"/>
  <c r="H1583" i="1" s="1"/>
  <c r="M1582" i="1"/>
  <c r="G1585" i="7" l="1"/>
  <c r="X1584" i="7"/>
  <c r="A1584" i="1"/>
  <c r="H1584" i="1" s="1"/>
  <c r="M1583" i="1"/>
  <c r="G1586" i="7" l="1"/>
  <c r="X1585" i="7"/>
  <c r="A1585" i="1"/>
  <c r="H1585" i="1" s="1"/>
  <c r="M1584" i="1"/>
  <c r="G1587" i="7" l="1"/>
  <c r="X1586" i="7"/>
  <c r="A1586" i="1"/>
  <c r="H1586" i="1" s="1"/>
  <c r="M1585" i="1"/>
  <c r="G1588" i="7" l="1"/>
  <c r="X1587" i="7"/>
  <c r="A1587" i="1"/>
  <c r="H1587" i="1" s="1"/>
  <c r="M1586" i="1"/>
  <c r="X1588" i="7" l="1"/>
  <c r="G1589" i="7"/>
  <c r="A1588" i="1"/>
  <c r="H1588" i="1" s="1"/>
  <c r="M1587" i="1"/>
  <c r="G1590" i="7" l="1"/>
  <c r="X1589" i="7"/>
  <c r="A1589" i="1"/>
  <c r="H1589" i="1" s="1"/>
  <c r="M1588" i="1"/>
  <c r="G1591" i="7" l="1"/>
  <c r="X1590" i="7"/>
  <c r="A1590" i="1"/>
  <c r="H1590" i="1" s="1"/>
  <c r="M1589" i="1"/>
  <c r="G1592" i="7" l="1"/>
  <c r="X1591" i="7"/>
  <c r="A1591" i="1"/>
  <c r="H1591" i="1" s="1"/>
  <c r="M1590" i="1"/>
  <c r="G1593" i="7" l="1"/>
  <c r="X1592" i="7"/>
  <c r="A1592" i="1"/>
  <c r="H1592" i="1" s="1"/>
  <c r="M1591" i="1"/>
  <c r="G1594" i="7" l="1"/>
  <c r="X1593" i="7"/>
  <c r="A1593" i="1"/>
  <c r="H1593" i="1" s="1"/>
  <c r="M1592" i="1"/>
  <c r="G1595" i="7" l="1"/>
  <c r="X1594" i="7"/>
  <c r="A1594" i="1"/>
  <c r="H1594" i="1" s="1"/>
  <c r="M1593" i="1"/>
  <c r="G1596" i="7" l="1"/>
  <c r="X1595" i="7"/>
  <c r="A1595" i="1"/>
  <c r="H1595" i="1" s="1"/>
  <c r="M1594" i="1"/>
  <c r="X1596" i="7" l="1"/>
  <c r="G1597" i="7"/>
  <c r="A1596" i="1"/>
  <c r="H1596" i="1" s="1"/>
  <c r="M1595" i="1"/>
  <c r="G1598" i="7" l="1"/>
  <c r="X1597" i="7"/>
  <c r="A1597" i="1"/>
  <c r="H1597" i="1" s="1"/>
  <c r="M1596" i="1"/>
  <c r="G1599" i="7" l="1"/>
  <c r="X1598" i="7"/>
  <c r="A1598" i="1"/>
  <c r="H1598" i="1" s="1"/>
  <c r="M1597" i="1"/>
  <c r="G1600" i="7" l="1"/>
  <c r="X1599" i="7"/>
  <c r="A1599" i="1"/>
  <c r="H1599" i="1" s="1"/>
  <c r="M1598" i="1"/>
  <c r="G1601" i="7" l="1"/>
  <c r="X1600" i="7"/>
  <c r="A1600" i="1"/>
  <c r="H1600" i="1" s="1"/>
  <c r="M1599" i="1"/>
  <c r="G1602" i="7" l="1"/>
  <c r="X1601" i="7"/>
  <c r="A1601" i="1"/>
  <c r="H1601" i="1" s="1"/>
  <c r="M1600" i="1"/>
  <c r="G1603" i="7" l="1"/>
  <c r="X1602" i="7"/>
  <c r="A1602" i="1"/>
  <c r="H1602" i="1" s="1"/>
  <c r="M1601" i="1"/>
  <c r="G1604" i="7" l="1"/>
  <c r="X1603" i="7"/>
  <c r="A1603" i="1"/>
  <c r="H1603" i="1" s="1"/>
  <c r="M1602" i="1"/>
  <c r="X1604" i="7" l="1"/>
  <c r="G1605" i="7"/>
  <c r="A1604" i="1"/>
  <c r="H1604" i="1" s="1"/>
  <c r="M1603" i="1"/>
  <c r="G1606" i="7" l="1"/>
  <c r="X1605" i="7"/>
  <c r="A1605" i="1"/>
  <c r="H1605" i="1" s="1"/>
  <c r="M1604" i="1"/>
  <c r="G1607" i="7" l="1"/>
  <c r="X1606" i="7"/>
  <c r="A1606" i="1"/>
  <c r="H1606" i="1" s="1"/>
  <c r="M1605" i="1"/>
  <c r="G1608" i="7" l="1"/>
  <c r="X1607" i="7"/>
  <c r="A1607" i="1"/>
  <c r="H1607" i="1" s="1"/>
  <c r="M1606" i="1"/>
  <c r="G1609" i="7" l="1"/>
  <c r="X1608" i="7"/>
  <c r="A1608" i="1"/>
  <c r="H1608" i="1" s="1"/>
  <c r="M1607" i="1"/>
  <c r="G1610" i="7" l="1"/>
  <c r="X1609" i="7"/>
  <c r="A1609" i="1"/>
  <c r="H1609" i="1" s="1"/>
  <c r="M1608" i="1"/>
  <c r="G1611" i="7" l="1"/>
  <c r="X1610" i="7"/>
  <c r="A1610" i="1"/>
  <c r="H1610" i="1" s="1"/>
  <c r="M1609" i="1"/>
  <c r="G1612" i="7" l="1"/>
  <c r="X1611" i="7"/>
  <c r="A1611" i="1"/>
  <c r="H1611" i="1" s="1"/>
  <c r="M1610" i="1"/>
  <c r="X1612" i="7" l="1"/>
  <c r="G1613" i="7"/>
  <c r="A1612" i="1"/>
  <c r="H1612" i="1" s="1"/>
  <c r="M1611" i="1"/>
  <c r="G1614" i="7" l="1"/>
  <c r="X1613" i="7"/>
  <c r="A1613" i="1"/>
  <c r="H1613" i="1" s="1"/>
  <c r="M1612" i="1"/>
  <c r="G1615" i="7" l="1"/>
  <c r="X1614" i="7"/>
  <c r="A1614" i="1"/>
  <c r="H1614" i="1" s="1"/>
  <c r="M1613" i="1"/>
  <c r="G1616" i="7" l="1"/>
  <c r="X1615" i="7"/>
  <c r="A1615" i="1"/>
  <c r="H1615" i="1" s="1"/>
  <c r="M1614" i="1"/>
  <c r="G1617" i="7" l="1"/>
  <c r="X1616" i="7"/>
  <c r="A1616" i="1"/>
  <c r="H1616" i="1" s="1"/>
  <c r="M1615" i="1"/>
  <c r="G1618" i="7" l="1"/>
  <c r="X1617" i="7"/>
  <c r="A1617" i="1"/>
  <c r="H1617" i="1" s="1"/>
  <c r="M1616" i="1"/>
  <c r="G1619" i="7" l="1"/>
  <c r="X1618" i="7"/>
  <c r="A1618" i="1"/>
  <c r="H1618" i="1" s="1"/>
  <c r="M1617" i="1"/>
  <c r="G1620" i="7" l="1"/>
  <c r="X1619" i="7"/>
  <c r="A1619" i="1"/>
  <c r="H1619" i="1" s="1"/>
  <c r="M1618" i="1"/>
  <c r="X1620" i="7" l="1"/>
  <c r="G1621" i="7"/>
  <c r="A1620" i="1"/>
  <c r="H1620" i="1" s="1"/>
  <c r="M1619" i="1"/>
  <c r="G1622" i="7" l="1"/>
  <c r="X1621" i="7"/>
  <c r="A1621" i="1"/>
  <c r="H1621" i="1" s="1"/>
  <c r="M1620" i="1"/>
  <c r="G1623" i="7" l="1"/>
  <c r="X1622" i="7"/>
  <c r="A1622" i="1"/>
  <c r="H1622" i="1" s="1"/>
  <c r="M1621" i="1"/>
  <c r="G1624" i="7" l="1"/>
  <c r="X1623" i="7"/>
  <c r="A1623" i="1"/>
  <c r="H1623" i="1" s="1"/>
  <c r="M1622" i="1"/>
  <c r="G1625" i="7" l="1"/>
  <c r="X1624" i="7"/>
  <c r="A1624" i="1"/>
  <c r="H1624" i="1" s="1"/>
  <c r="M1623" i="1"/>
  <c r="G1626" i="7" l="1"/>
  <c r="X1625" i="7"/>
  <c r="A1625" i="1"/>
  <c r="H1625" i="1" s="1"/>
  <c r="M1624" i="1"/>
  <c r="G1627" i="7" l="1"/>
  <c r="X1626" i="7"/>
  <c r="A1626" i="1"/>
  <c r="H1626" i="1" s="1"/>
  <c r="M1625" i="1"/>
  <c r="G1628" i="7" l="1"/>
  <c r="X1627" i="7"/>
  <c r="A1627" i="1"/>
  <c r="H1627" i="1" s="1"/>
  <c r="M1626" i="1"/>
  <c r="X1628" i="7" l="1"/>
  <c r="G1629" i="7"/>
  <c r="A1628" i="1"/>
  <c r="H1628" i="1" s="1"/>
  <c r="M1627" i="1"/>
  <c r="G1630" i="7" l="1"/>
  <c r="X1629" i="7"/>
  <c r="A1629" i="1"/>
  <c r="H1629" i="1" s="1"/>
  <c r="M1628" i="1"/>
  <c r="G1631" i="7" l="1"/>
  <c r="X1630" i="7"/>
  <c r="A1630" i="1"/>
  <c r="H1630" i="1" s="1"/>
  <c r="M1629" i="1"/>
  <c r="G1632" i="7" l="1"/>
  <c r="X1631" i="7"/>
  <c r="A1631" i="1"/>
  <c r="H1631" i="1" s="1"/>
  <c r="M1630" i="1"/>
  <c r="G1633" i="7" l="1"/>
  <c r="X1632" i="7"/>
  <c r="A1632" i="1"/>
  <c r="H1632" i="1" s="1"/>
  <c r="M1631" i="1"/>
  <c r="G1634" i="7" l="1"/>
  <c r="X1633" i="7"/>
  <c r="A1633" i="1"/>
  <c r="H1633" i="1" s="1"/>
  <c r="M1632" i="1"/>
  <c r="G1635" i="7" l="1"/>
  <c r="X1634" i="7"/>
  <c r="A1634" i="1"/>
  <c r="H1634" i="1" s="1"/>
  <c r="M1633" i="1"/>
  <c r="G1636" i="7" l="1"/>
  <c r="X1635" i="7"/>
  <c r="A1635" i="1"/>
  <c r="H1635" i="1" s="1"/>
  <c r="M1634" i="1"/>
  <c r="X1636" i="7" l="1"/>
  <c r="G1637" i="7"/>
  <c r="A1636" i="1"/>
  <c r="H1636" i="1" s="1"/>
  <c r="M1635" i="1"/>
  <c r="G1638" i="7" l="1"/>
  <c r="X1637" i="7"/>
  <c r="A1637" i="1"/>
  <c r="H1637" i="1" s="1"/>
  <c r="M1636" i="1"/>
  <c r="G1639" i="7" l="1"/>
  <c r="X1638" i="7"/>
  <c r="A1638" i="1"/>
  <c r="H1638" i="1" s="1"/>
  <c r="M1637" i="1"/>
  <c r="G1640" i="7" l="1"/>
  <c r="X1639" i="7"/>
  <c r="A1639" i="1"/>
  <c r="H1639" i="1" s="1"/>
  <c r="M1638" i="1"/>
  <c r="G1641" i="7" l="1"/>
  <c r="X1640" i="7"/>
  <c r="A1640" i="1"/>
  <c r="H1640" i="1" s="1"/>
  <c r="M1639" i="1"/>
  <c r="G1642" i="7" l="1"/>
  <c r="X1641" i="7"/>
  <c r="A1641" i="1"/>
  <c r="H1641" i="1" s="1"/>
  <c r="M1640" i="1"/>
  <c r="G1643" i="7" l="1"/>
  <c r="X1642" i="7"/>
  <c r="A1642" i="1"/>
  <c r="H1642" i="1" s="1"/>
  <c r="M1641" i="1"/>
  <c r="G1644" i="7" l="1"/>
  <c r="X1643" i="7"/>
  <c r="A1643" i="1"/>
  <c r="H1643" i="1" s="1"/>
  <c r="M1642" i="1"/>
  <c r="X1644" i="7" l="1"/>
  <c r="G1645" i="7"/>
  <c r="A1644" i="1"/>
  <c r="H1644" i="1" s="1"/>
  <c r="M1643" i="1"/>
  <c r="G1646" i="7" l="1"/>
  <c r="X1645" i="7"/>
  <c r="A1645" i="1"/>
  <c r="H1645" i="1" s="1"/>
  <c r="M1644" i="1"/>
  <c r="G1647" i="7" l="1"/>
  <c r="X1646" i="7"/>
  <c r="A1646" i="1"/>
  <c r="H1646" i="1" s="1"/>
  <c r="M1645" i="1"/>
  <c r="G1648" i="7" l="1"/>
  <c r="X1647" i="7"/>
  <c r="A1647" i="1"/>
  <c r="H1647" i="1" s="1"/>
  <c r="M1646" i="1"/>
  <c r="G1649" i="7" l="1"/>
  <c r="X1648" i="7"/>
  <c r="A1648" i="1"/>
  <c r="H1648" i="1" s="1"/>
  <c r="M1647" i="1"/>
  <c r="G1650" i="7" l="1"/>
  <c r="X1649" i="7"/>
  <c r="A1649" i="1"/>
  <c r="H1649" i="1" s="1"/>
  <c r="M1648" i="1"/>
  <c r="G1651" i="7" l="1"/>
  <c r="X1650" i="7"/>
  <c r="A1650" i="1"/>
  <c r="H1650" i="1" s="1"/>
  <c r="M1649" i="1"/>
  <c r="G1652" i="7" l="1"/>
  <c r="X1651" i="7"/>
  <c r="A1651" i="1"/>
  <c r="H1651" i="1" s="1"/>
  <c r="M1650" i="1"/>
  <c r="X1652" i="7" l="1"/>
  <c r="G1653" i="7"/>
  <c r="A1652" i="1"/>
  <c r="H1652" i="1" s="1"/>
  <c r="M1651" i="1"/>
  <c r="G1654" i="7" l="1"/>
  <c r="X1653" i="7"/>
  <c r="A1653" i="1"/>
  <c r="H1653" i="1" s="1"/>
  <c r="M1652" i="1"/>
  <c r="G1655" i="7" l="1"/>
  <c r="X1654" i="7"/>
  <c r="A1654" i="1"/>
  <c r="H1654" i="1" s="1"/>
  <c r="M1653" i="1"/>
  <c r="G1656" i="7" l="1"/>
  <c r="X1655" i="7"/>
  <c r="A1655" i="1"/>
  <c r="H1655" i="1" s="1"/>
  <c r="M1654" i="1"/>
  <c r="G1657" i="7" l="1"/>
  <c r="X1656" i="7"/>
  <c r="A1656" i="1"/>
  <c r="H1656" i="1" s="1"/>
  <c r="M1655" i="1"/>
  <c r="G1658" i="7" l="1"/>
  <c r="X1657" i="7"/>
  <c r="A1657" i="1"/>
  <c r="H1657" i="1" s="1"/>
  <c r="M1656" i="1"/>
  <c r="G1659" i="7" l="1"/>
  <c r="X1658" i="7"/>
  <c r="A1658" i="1"/>
  <c r="H1658" i="1" s="1"/>
  <c r="M1657" i="1"/>
  <c r="G1660" i="7" l="1"/>
  <c r="X1659" i="7"/>
  <c r="A1659" i="1"/>
  <c r="H1659" i="1" s="1"/>
  <c r="M1658" i="1"/>
  <c r="X1660" i="7" l="1"/>
  <c r="G1661" i="7"/>
  <c r="A1660" i="1"/>
  <c r="H1660" i="1" s="1"/>
  <c r="M1659" i="1"/>
  <c r="G1662" i="7" l="1"/>
  <c r="X1661" i="7"/>
  <c r="A1661" i="1"/>
  <c r="H1661" i="1" s="1"/>
  <c r="M1660" i="1"/>
  <c r="G1663" i="7" l="1"/>
  <c r="X1662" i="7"/>
  <c r="A1662" i="1"/>
  <c r="H1662" i="1" s="1"/>
  <c r="M1661" i="1"/>
  <c r="G1664" i="7" l="1"/>
  <c r="X1663" i="7"/>
  <c r="A1663" i="1"/>
  <c r="H1663" i="1" s="1"/>
  <c r="M1662" i="1"/>
  <c r="X1664" i="7" l="1"/>
  <c r="G1665" i="7"/>
  <c r="A1664" i="1"/>
  <c r="H1664" i="1" s="1"/>
  <c r="M1663" i="1"/>
  <c r="G1666" i="7" l="1"/>
  <c r="X1665" i="7"/>
  <c r="A1665" i="1"/>
  <c r="H1665" i="1" s="1"/>
  <c r="M1664" i="1"/>
  <c r="X1666" i="7" l="1"/>
  <c r="G1667" i="7"/>
  <c r="A1666" i="1"/>
  <c r="H1666" i="1" s="1"/>
  <c r="M1665" i="1"/>
  <c r="G1668" i="7" l="1"/>
  <c r="X1667" i="7"/>
  <c r="A1667" i="1"/>
  <c r="H1667" i="1" s="1"/>
  <c r="M1666" i="1"/>
  <c r="X1668" i="7" l="1"/>
  <c r="G1669" i="7"/>
  <c r="A1668" i="1"/>
  <c r="H1668" i="1" s="1"/>
  <c r="M1667" i="1"/>
  <c r="G1670" i="7" l="1"/>
  <c r="X1669" i="7"/>
  <c r="A1669" i="1"/>
  <c r="H1669" i="1" s="1"/>
  <c r="M1668" i="1"/>
  <c r="X1670" i="7" l="1"/>
  <c r="G1671" i="7"/>
  <c r="A1670" i="1"/>
  <c r="H1670" i="1" s="1"/>
  <c r="M1669" i="1"/>
  <c r="G1672" i="7" l="1"/>
  <c r="X1671" i="7"/>
  <c r="A1671" i="1"/>
  <c r="H1671" i="1" s="1"/>
  <c r="M1670" i="1"/>
  <c r="X1672" i="7" l="1"/>
  <c r="G1673" i="7"/>
  <c r="A1672" i="1"/>
  <c r="H1672" i="1" s="1"/>
  <c r="M1671" i="1"/>
  <c r="G1674" i="7" l="1"/>
  <c r="X1673" i="7"/>
  <c r="A1673" i="1"/>
  <c r="H1673" i="1" s="1"/>
  <c r="M1672" i="1"/>
  <c r="X1674" i="7" l="1"/>
  <c r="G1675" i="7"/>
  <c r="A1674" i="1"/>
  <c r="H1674" i="1" s="1"/>
  <c r="M1673" i="1"/>
  <c r="G1676" i="7" l="1"/>
  <c r="X1675" i="7"/>
  <c r="A1675" i="1"/>
  <c r="H1675" i="1" s="1"/>
  <c r="M1674" i="1"/>
  <c r="X1676" i="7" l="1"/>
  <c r="G1677" i="7"/>
  <c r="A1676" i="1"/>
  <c r="H1676" i="1" s="1"/>
  <c r="M1675" i="1"/>
  <c r="G1678" i="7" l="1"/>
  <c r="X1677" i="7"/>
  <c r="A1677" i="1"/>
  <c r="H1677" i="1" s="1"/>
  <c r="M1676" i="1"/>
  <c r="X1678" i="7" l="1"/>
  <c r="G1679" i="7"/>
  <c r="A1678" i="1"/>
  <c r="H1678" i="1" s="1"/>
  <c r="M1677" i="1"/>
  <c r="G1680" i="7" l="1"/>
  <c r="X1679" i="7"/>
  <c r="A1679" i="1"/>
  <c r="H1679" i="1" s="1"/>
  <c r="M1678" i="1"/>
  <c r="X1680" i="7" l="1"/>
  <c r="G1681" i="7"/>
  <c r="A1680" i="1"/>
  <c r="H1680" i="1" s="1"/>
  <c r="M1679" i="1"/>
  <c r="G1682" i="7" l="1"/>
  <c r="X1681" i="7"/>
  <c r="A1681" i="1"/>
  <c r="H1681" i="1" s="1"/>
  <c r="M1680" i="1"/>
  <c r="X1682" i="7" l="1"/>
  <c r="G1683" i="7"/>
  <c r="A1682" i="1"/>
  <c r="H1682" i="1" s="1"/>
  <c r="M1681" i="1"/>
  <c r="G1684" i="7" l="1"/>
  <c r="X1683" i="7"/>
  <c r="A1683" i="1"/>
  <c r="H1683" i="1" s="1"/>
  <c r="M1682" i="1"/>
  <c r="X1684" i="7" l="1"/>
  <c r="G1685" i="7"/>
  <c r="A1684" i="1"/>
  <c r="H1684" i="1" s="1"/>
  <c r="M1683" i="1"/>
  <c r="G1686" i="7" l="1"/>
  <c r="X1685" i="7"/>
  <c r="A1685" i="1"/>
  <c r="H1685" i="1" s="1"/>
  <c r="M1684" i="1"/>
  <c r="X1686" i="7" l="1"/>
  <c r="G1687" i="7"/>
  <c r="A1686" i="1"/>
  <c r="H1686" i="1" s="1"/>
  <c r="M1685" i="1"/>
  <c r="G1688" i="7" l="1"/>
  <c r="X1687" i="7"/>
  <c r="A1687" i="1"/>
  <c r="H1687" i="1" s="1"/>
  <c r="M1686" i="1"/>
  <c r="X1688" i="7" l="1"/>
  <c r="G1689" i="7"/>
  <c r="A1688" i="1"/>
  <c r="H1688" i="1" s="1"/>
  <c r="M1687" i="1"/>
  <c r="G1690" i="7" l="1"/>
  <c r="X1689" i="7"/>
  <c r="A1689" i="1"/>
  <c r="H1689" i="1" s="1"/>
  <c r="M1688" i="1"/>
  <c r="X1690" i="7" l="1"/>
  <c r="G1691" i="7"/>
  <c r="A1690" i="1"/>
  <c r="H1690" i="1" s="1"/>
  <c r="M1689" i="1"/>
  <c r="G1692" i="7" l="1"/>
  <c r="X1691" i="7"/>
  <c r="A1691" i="1"/>
  <c r="H1691" i="1" s="1"/>
  <c r="M1690" i="1"/>
  <c r="X1692" i="7" l="1"/>
  <c r="G1693" i="7"/>
  <c r="A1692" i="1"/>
  <c r="H1692" i="1" s="1"/>
  <c r="M1691" i="1"/>
  <c r="G1694" i="7" l="1"/>
  <c r="X1693" i="7"/>
  <c r="A1693" i="1"/>
  <c r="H1693" i="1" s="1"/>
  <c r="M1692" i="1"/>
  <c r="X1694" i="7" l="1"/>
  <c r="G1695" i="7"/>
  <c r="A1694" i="1"/>
  <c r="H1694" i="1" s="1"/>
  <c r="M1693" i="1"/>
  <c r="G1696" i="7" l="1"/>
  <c r="X1695" i="7"/>
  <c r="A1695" i="1"/>
  <c r="H1695" i="1" s="1"/>
  <c r="M1694" i="1"/>
  <c r="X1696" i="7" l="1"/>
  <c r="G1697" i="7"/>
  <c r="A1696" i="1"/>
  <c r="H1696" i="1" s="1"/>
  <c r="M1695" i="1"/>
  <c r="G1698" i="7" l="1"/>
  <c r="X1697" i="7"/>
  <c r="A1697" i="1"/>
  <c r="H1697" i="1" s="1"/>
  <c r="M1696" i="1"/>
  <c r="X1698" i="7" l="1"/>
  <c r="G1699" i="7"/>
  <c r="A1698" i="1"/>
  <c r="H1698" i="1" s="1"/>
  <c r="M1697" i="1"/>
  <c r="G1700" i="7" l="1"/>
  <c r="X1699" i="7"/>
  <c r="A1699" i="1"/>
  <c r="H1699" i="1" s="1"/>
  <c r="M1698" i="1"/>
  <c r="X1700" i="7" l="1"/>
  <c r="G1701" i="7"/>
  <c r="A1700" i="1"/>
  <c r="H1700" i="1" s="1"/>
  <c r="M1699" i="1"/>
  <c r="G1702" i="7" l="1"/>
  <c r="X1701" i="7"/>
  <c r="A1701" i="1"/>
  <c r="H1701" i="1" s="1"/>
  <c r="M1700" i="1"/>
  <c r="X1702" i="7" l="1"/>
  <c r="G1703" i="7"/>
  <c r="A1702" i="1"/>
  <c r="H1702" i="1" s="1"/>
  <c r="M1701" i="1"/>
  <c r="G1704" i="7" l="1"/>
  <c r="X1703" i="7"/>
  <c r="A1703" i="1"/>
  <c r="H1703" i="1" s="1"/>
  <c r="M1702" i="1"/>
  <c r="X1704" i="7" l="1"/>
  <c r="G1705" i="7"/>
  <c r="A1704" i="1"/>
  <c r="H1704" i="1" s="1"/>
  <c r="M1703" i="1"/>
  <c r="G1706" i="7" l="1"/>
  <c r="X1705" i="7"/>
  <c r="A1705" i="1"/>
  <c r="H1705" i="1" s="1"/>
  <c r="M1704" i="1"/>
  <c r="X1706" i="7" l="1"/>
  <c r="G1707" i="7"/>
  <c r="A1706" i="1"/>
  <c r="H1706" i="1" s="1"/>
  <c r="M1705" i="1"/>
  <c r="G1708" i="7" l="1"/>
  <c r="X1707" i="7"/>
  <c r="A1707" i="1"/>
  <c r="H1707" i="1" s="1"/>
  <c r="M1706" i="1"/>
  <c r="X1708" i="7" l="1"/>
  <c r="G1709" i="7"/>
  <c r="A1708" i="1"/>
  <c r="H1708" i="1" s="1"/>
  <c r="M1707" i="1"/>
  <c r="G1710" i="7" l="1"/>
  <c r="X1709" i="7"/>
  <c r="A1709" i="1"/>
  <c r="H1709" i="1" s="1"/>
  <c r="M1708" i="1"/>
  <c r="X1710" i="7" l="1"/>
  <c r="G1711" i="7"/>
  <c r="A1710" i="1"/>
  <c r="H1710" i="1" s="1"/>
  <c r="M1709" i="1"/>
  <c r="G1712" i="7" l="1"/>
  <c r="X1711" i="7"/>
  <c r="A1711" i="1"/>
  <c r="H1711" i="1" s="1"/>
  <c r="M1710" i="1"/>
  <c r="X1712" i="7" l="1"/>
  <c r="G1713" i="7"/>
  <c r="A1712" i="1"/>
  <c r="H1712" i="1" s="1"/>
  <c r="M1711" i="1"/>
  <c r="G1714" i="7" l="1"/>
  <c r="X1713" i="7"/>
  <c r="A1713" i="1"/>
  <c r="H1713" i="1" s="1"/>
  <c r="M1712" i="1"/>
  <c r="G1715" i="7" l="1"/>
  <c r="X1714" i="7"/>
  <c r="A1714" i="1"/>
  <c r="H1714" i="1" s="1"/>
  <c r="M1713" i="1"/>
  <c r="X1715" i="7" l="1"/>
  <c r="G1716" i="7"/>
  <c r="A1715" i="1"/>
  <c r="H1715" i="1" s="1"/>
  <c r="M1714" i="1"/>
  <c r="G1717" i="7" l="1"/>
  <c r="X1716" i="7"/>
  <c r="A1716" i="1"/>
  <c r="H1716" i="1" s="1"/>
  <c r="M1715" i="1"/>
  <c r="X1717" i="7" l="1"/>
  <c r="G1718" i="7"/>
  <c r="A1717" i="1"/>
  <c r="H1717" i="1" s="1"/>
  <c r="M1716" i="1"/>
  <c r="X1718" i="7" l="1"/>
  <c r="G1719" i="7"/>
  <c r="A1718" i="1"/>
  <c r="H1718" i="1" s="1"/>
  <c r="M1717" i="1"/>
  <c r="X1719" i="7" l="1"/>
  <c r="G1720" i="7"/>
  <c r="A1719" i="1"/>
  <c r="H1719" i="1" s="1"/>
  <c r="M1718" i="1"/>
  <c r="G1721" i="7" l="1"/>
  <c r="X1720" i="7"/>
  <c r="A1720" i="1"/>
  <c r="H1720" i="1" s="1"/>
  <c r="M1719" i="1"/>
  <c r="X1721" i="7" l="1"/>
  <c r="G1722" i="7"/>
  <c r="A1721" i="1"/>
  <c r="H1721" i="1" s="1"/>
  <c r="M1720" i="1"/>
  <c r="G1723" i="7" l="1"/>
  <c r="X1722" i="7"/>
  <c r="A1722" i="1"/>
  <c r="H1722" i="1" s="1"/>
  <c r="M1721" i="1"/>
  <c r="X1723" i="7" l="1"/>
  <c r="G1724" i="7"/>
  <c r="A1723" i="1"/>
  <c r="H1723" i="1" s="1"/>
  <c r="M1722" i="1"/>
  <c r="G1725" i="7" l="1"/>
  <c r="X1724" i="7"/>
  <c r="A1724" i="1"/>
  <c r="H1724" i="1" s="1"/>
  <c r="M1723" i="1"/>
  <c r="X1725" i="7" l="1"/>
  <c r="G1726" i="7"/>
  <c r="A1725" i="1"/>
  <c r="H1725" i="1" s="1"/>
  <c r="M1724" i="1"/>
  <c r="X1726" i="7" l="1"/>
  <c r="G1727" i="7"/>
  <c r="A1726" i="1"/>
  <c r="H1726" i="1" s="1"/>
  <c r="M1725" i="1"/>
  <c r="X1727" i="7" l="1"/>
  <c r="G1728" i="7"/>
  <c r="A1727" i="1"/>
  <c r="H1727" i="1" s="1"/>
  <c r="M1726" i="1"/>
  <c r="G1729" i="7" l="1"/>
  <c r="X1728" i="7"/>
  <c r="A1728" i="1"/>
  <c r="H1728" i="1" s="1"/>
  <c r="M1727" i="1"/>
  <c r="X1729" i="7" l="1"/>
  <c r="G1730" i="7"/>
  <c r="A1729" i="1"/>
  <c r="H1729" i="1" s="1"/>
  <c r="M1728" i="1"/>
  <c r="G1731" i="7" l="1"/>
  <c r="X1730" i="7"/>
  <c r="A1730" i="1"/>
  <c r="H1730" i="1" s="1"/>
  <c r="M1729" i="1"/>
  <c r="X1731" i="7" l="1"/>
  <c r="G1732" i="7"/>
  <c r="A1731" i="1"/>
  <c r="H1731" i="1" s="1"/>
  <c r="M1730" i="1"/>
  <c r="G1733" i="7" l="1"/>
  <c r="X1732" i="7"/>
  <c r="A1732" i="1"/>
  <c r="H1732" i="1" s="1"/>
  <c r="M1731" i="1"/>
  <c r="X1733" i="7" l="1"/>
  <c r="G1734" i="7"/>
  <c r="A1733" i="1"/>
  <c r="H1733" i="1" s="1"/>
  <c r="M1732" i="1"/>
  <c r="X1734" i="7" l="1"/>
  <c r="G1735" i="7"/>
  <c r="A1734" i="1"/>
  <c r="H1734" i="1" s="1"/>
  <c r="M1733" i="1"/>
  <c r="X1735" i="7" l="1"/>
  <c r="G1736" i="7"/>
  <c r="A1735" i="1"/>
  <c r="H1735" i="1" s="1"/>
  <c r="M1734" i="1"/>
  <c r="G1737" i="7" l="1"/>
  <c r="X1736" i="7"/>
  <c r="A1736" i="1"/>
  <c r="H1736" i="1" s="1"/>
  <c r="M1735" i="1"/>
  <c r="X1737" i="7" l="1"/>
  <c r="G1738" i="7"/>
  <c r="A1737" i="1"/>
  <c r="H1737" i="1" s="1"/>
  <c r="M1736" i="1"/>
  <c r="G1739" i="7" l="1"/>
  <c r="X1738" i="7"/>
  <c r="A1738" i="1"/>
  <c r="H1738" i="1" s="1"/>
  <c r="M1737" i="1"/>
  <c r="X1739" i="7" l="1"/>
  <c r="G1740" i="7"/>
  <c r="A1739" i="1"/>
  <c r="H1739" i="1" s="1"/>
  <c r="M1738" i="1"/>
  <c r="G1741" i="7" l="1"/>
  <c r="X1740" i="7"/>
  <c r="A1740" i="1"/>
  <c r="H1740" i="1" s="1"/>
  <c r="M1739" i="1"/>
  <c r="X1741" i="7" l="1"/>
  <c r="G1742" i="7"/>
  <c r="A1741" i="1"/>
  <c r="H1741" i="1" s="1"/>
  <c r="M1740" i="1"/>
  <c r="X1742" i="7" l="1"/>
  <c r="G1743" i="7"/>
  <c r="A1742" i="1"/>
  <c r="H1742" i="1" s="1"/>
  <c r="M1741" i="1"/>
  <c r="X1743" i="7" l="1"/>
  <c r="G1744" i="7"/>
  <c r="A1743" i="1"/>
  <c r="H1743" i="1" s="1"/>
  <c r="M1742" i="1"/>
  <c r="G1745" i="7" l="1"/>
  <c r="X1744" i="7"/>
  <c r="A1744" i="1"/>
  <c r="H1744" i="1" s="1"/>
  <c r="M1743" i="1"/>
  <c r="X1745" i="7" l="1"/>
  <c r="G1746" i="7"/>
  <c r="A1745" i="1"/>
  <c r="H1745" i="1" s="1"/>
  <c r="M1744" i="1"/>
  <c r="G1747" i="7" l="1"/>
  <c r="X1746" i="7"/>
  <c r="A1746" i="1"/>
  <c r="H1746" i="1" s="1"/>
  <c r="M1745" i="1"/>
  <c r="X1747" i="7" l="1"/>
  <c r="G1748" i="7"/>
  <c r="A1747" i="1"/>
  <c r="H1747" i="1" s="1"/>
  <c r="M1746" i="1"/>
  <c r="G1749" i="7" l="1"/>
  <c r="X1748" i="7"/>
  <c r="A1748" i="1"/>
  <c r="H1748" i="1" s="1"/>
  <c r="M1747" i="1"/>
  <c r="X1749" i="7" l="1"/>
  <c r="G1750" i="7"/>
  <c r="A1749" i="1"/>
  <c r="H1749" i="1" s="1"/>
  <c r="M1748" i="1"/>
  <c r="X1750" i="7" l="1"/>
  <c r="G1751" i="7"/>
  <c r="A1750" i="1"/>
  <c r="H1750" i="1" s="1"/>
  <c r="M1749" i="1"/>
  <c r="X1751" i="7" l="1"/>
  <c r="G1752" i="7"/>
  <c r="A1751" i="1"/>
  <c r="H1751" i="1" s="1"/>
  <c r="M1750" i="1"/>
  <c r="G1753" i="7" l="1"/>
  <c r="X1752" i="7"/>
  <c r="A1752" i="1"/>
  <c r="H1752" i="1" s="1"/>
  <c r="M1751" i="1"/>
  <c r="X1753" i="7" l="1"/>
  <c r="G1754" i="7"/>
  <c r="A1753" i="1"/>
  <c r="H1753" i="1" s="1"/>
  <c r="M1752" i="1"/>
  <c r="G1755" i="7" l="1"/>
  <c r="X1754" i="7"/>
  <c r="A1754" i="1"/>
  <c r="H1754" i="1" s="1"/>
  <c r="M1753" i="1"/>
  <c r="X1755" i="7" l="1"/>
  <c r="G1756" i="7"/>
  <c r="A1755" i="1"/>
  <c r="H1755" i="1" s="1"/>
  <c r="M1754" i="1"/>
  <c r="G1757" i="7" l="1"/>
  <c r="X1756" i="7"/>
  <c r="A1756" i="1"/>
  <c r="H1756" i="1" s="1"/>
  <c r="M1755" i="1"/>
  <c r="X1757" i="7" l="1"/>
  <c r="G1758" i="7"/>
  <c r="A1757" i="1"/>
  <c r="H1757" i="1" s="1"/>
  <c r="M1756" i="1"/>
  <c r="X1758" i="7" l="1"/>
  <c r="G1759" i="7"/>
  <c r="A1758" i="1"/>
  <c r="H1758" i="1" s="1"/>
  <c r="M1757" i="1"/>
  <c r="X1759" i="7" l="1"/>
  <c r="G1760" i="7"/>
  <c r="A1759" i="1"/>
  <c r="H1759" i="1" s="1"/>
  <c r="M1758" i="1"/>
  <c r="G1761" i="7" l="1"/>
  <c r="X1760" i="7"/>
  <c r="A1760" i="1"/>
  <c r="H1760" i="1" s="1"/>
  <c r="M1759" i="1"/>
  <c r="X1761" i="7" l="1"/>
  <c r="G1762" i="7"/>
  <c r="A1761" i="1"/>
  <c r="H1761" i="1" s="1"/>
  <c r="M1760" i="1"/>
  <c r="G1763" i="7" l="1"/>
  <c r="X1762" i="7"/>
  <c r="A1762" i="1"/>
  <c r="H1762" i="1" s="1"/>
  <c r="M1761" i="1"/>
  <c r="X1763" i="7" l="1"/>
  <c r="G1764" i="7"/>
  <c r="A1763" i="1"/>
  <c r="H1763" i="1" s="1"/>
  <c r="M1762" i="1"/>
  <c r="G1765" i="7" l="1"/>
  <c r="X1764" i="7"/>
  <c r="A1764" i="1"/>
  <c r="H1764" i="1" s="1"/>
  <c r="M1763" i="1"/>
  <c r="X1765" i="7" l="1"/>
  <c r="G1766" i="7"/>
  <c r="A1765" i="1"/>
  <c r="H1765" i="1" s="1"/>
  <c r="M1764" i="1"/>
  <c r="X1766" i="7" l="1"/>
  <c r="G1767" i="7"/>
  <c r="A1766" i="1"/>
  <c r="H1766" i="1" s="1"/>
  <c r="M1765" i="1"/>
  <c r="X1767" i="7" l="1"/>
  <c r="G1768" i="7"/>
  <c r="A1767" i="1"/>
  <c r="H1767" i="1" s="1"/>
  <c r="M1766" i="1"/>
  <c r="G1769" i="7" l="1"/>
  <c r="X1768" i="7"/>
  <c r="A1768" i="1"/>
  <c r="H1768" i="1" s="1"/>
  <c r="M1767" i="1"/>
  <c r="X1769" i="7" l="1"/>
  <c r="G1770" i="7"/>
  <c r="A1769" i="1"/>
  <c r="H1769" i="1" s="1"/>
  <c r="M1768" i="1"/>
  <c r="G1771" i="7" l="1"/>
  <c r="X1770" i="7"/>
  <c r="A1770" i="1"/>
  <c r="H1770" i="1" s="1"/>
  <c r="M1769" i="1"/>
  <c r="X1771" i="7" l="1"/>
  <c r="G1772" i="7"/>
  <c r="A1771" i="1"/>
  <c r="H1771" i="1" s="1"/>
  <c r="M1770" i="1"/>
  <c r="G1773" i="7" l="1"/>
  <c r="X1772" i="7"/>
  <c r="A1772" i="1"/>
  <c r="H1772" i="1" s="1"/>
  <c r="M1771" i="1"/>
  <c r="G1774" i="7" l="1"/>
  <c r="X1773" i="7"/>
  <c r="A1773" i="1"/>
  <c r="H1773" i="1" s="1"/>
  <c r="M1772" i="1"/>
  <c r="G1775" i="7" l="1"/>
  <c r="X1774" i="7"/>
  <c r="A1774" i="1"/>
  <c r="H1774" i="1" s="1"/>
  <c r="M1773" i="1"/>
  <c r="G1776" i="7" l="1"/>
  <c r="X1775" i="7"/>
  <c r="A1775" i="1"/>
  <c r="H1775" i="1" s="1"/>
  <c r="M1774" i="1"/>
  <c r="G1777" i="7" l="1"/>
  <c r="X1776" i="7"/>
  <c r="A1776" i="1"/>
  <c r="H1776" i="1" s="1"/>
  <c r="M1775" i="1"/>
  <c r="G1778" i="7" l="1"/>
  <c r="X1777" i="7"/>
  <c r="A1777" i="1"/>
  <c r="H1777" i="1" s="1"/>
  <c r="M1776" i="1"/>
  <c r="G1779" i="7" l="1"/>
  <c r="X1778" i="7"/>
  <c r="A1778" i="1"/>
  <c r="H1778" i="1" s="1"/>
  <c r="M1777" i="1"/>
  <c r="G1780" i="7" l="1"/>
  <c r="X1779" i="7"/>
  <c r="A1779" i="1"/>
  <c r="H1779" i="1" s="1"/>
  <c r="M1778" i="1"/>
  <c r="G1781" i="7" l="1"/>
  <c r="X1780" i="7"/>
  <c r="A1780" i="1"/>
  <c r="H1780" i="1" s="1"/>
  <c r="M1779" i="1"/>
  <c r="G1782" i="7" l="1"/>
  <c r="X1781" i="7"/>
  <c r="A1781" i="1"/>
  <c r="H1781" i="1" s="1"/>
  <c r="M1780" i="1"/>
  <c r="G1783" i="7" l="1"/>
  <c r="X1782" i="7"/>
  <c r="A1782" i="1"/>
  <c r="H1782" i="1" s="1"/>
  <c r="M1781" i="1"/>
  <c r="G1784" i="7" l="1"/>
  <c r="X1783" i="7"/>
  <c r="A1783" i="1"/>
  <c r="H1783" i="1" s="1"/>
  <c r="M1782" i="1"/>
  <c r="G1785" i="7" l="1"/>
  <c r="X1784" i="7"/>
  <c r="A1784" i="1"/>
  <c r="H1784" i="1" s="1"/>
  <c r="M1783" i="1"/>
  <c r="G1786" i="7" l="1"/>
  <c r="X1785" i="7"/>
  <c r="A1785" i="1"/>
  <c r="H1785" i="1" s="1"/>
  <c r="M1784" i="1"/>
  <c r="G1787" i="7" l="1"/>
  <c r="X1786" i="7"/>
  <c r="A1786" i="1"/>
  <c r="H1786" i="1" s="1"/>
  <c r="M1785" i="1"/>
  <c r="G1788" i="7" l="1"/>
  <c r="X1787" i="7"/>
  <c r="A1787" i="1"/>
  <c r="H1787" i="1" s="1"/>
  <c r="M1786" i="1"/>
  <c r="G1789" i="7" l="1"/>
  <c r="X1788" i="7"/>
  <c r="A1788" i="1"/>
  <c r="H1788" i="1" s="1"/>
  <c r="M1787" i="1"/>
  <c r="G1790" i="7" l="1"/>
  <c r="X1789" i="7"/>
  <c r="A1789" i="1"/>
  <c r="H1789" i="1" s="1"/>
  <c r="M1788" i="1"/>
  <c r="G1791" i="7" l="1"/>
  <c r="X1790" i="7"/>
  <c r="A1790" i="1"/>
  <c r="H1790" i="1" s="1"/>
  <c r="M1789" i="1"/>
  <c r="G1792" i="7" l="1"/>
  <c r="X1791" i="7"/>
  <c r="A1791" i="1"/>
  <c r="H1791" i="1" s="1"/>
  <c r="M1790" i="1"/>
  <c r="G1793" i="7" l="1"/>
  <c r="X1792" i="7"/>
  <c r="A1792" i="1"/>
  <c r="H1792" i="1" s="1"/>
  <c r="M1791" i="1"/>
  <c r="G1794" i="7" l="1"/>
  <c r="X1793" i="7"/>
  <c r="A1793" i="1"/>
  <c r="H1793" i="1" s="1"/>
  <c r="M1792" i="1"/>
  <c r="G1795" i="7" l="1"/>
  <c r="X1794" i="7"/>
  <c r="A1794" i="1"/>
  <c r="H1794" i="1" s="1"/>
  <c r="M1793" i="1"/>
  <c r="G1796" i="7" l="1"/>
  <c r="X1795" i="7"/>
  <c r="A1795" i="1"/>
  <c r="H1795" i="1" s="1"/>
  <c r="M1794" i="1"/>
  <c r="G1797" i="7" l="1"/>
  <c r="X1796" i="7"/>
  <c r="A1796" i="1"/>
  <c r="H1796" i="1" s="1"/>
  <c r="M1795" i="1"/>
  <c r="G1798" i="7" l="1"/>
  <c r="X1797" i="7"/>
  <c r="A1797" i="1"/>
  <c r="H1797" i="1" s="1"/>
  <c r="M1796" i="1"/>
  <c r="G1799" i="7" l="1"/>
  <c r="X1798" i="7"/>
  <c r="A1798" i="1"/>
  <c r="H1798" i="1" s="1"/>
  <c r="M1797" i="1"/>
  <c r="G1800" i="7" l="1"/>
  <c r="X1799" i="7"/>
  <c r="A1799" i="1"/>
  <c r="H1799" i="1" s="1"/>
  <c r="M1798" i="1"/>
  <c r="G1801" i="7" l="1"/>
  <c r="X1800" i="7"/>
  <c r="A1800" i="1"/>
  <c r="H1800" i="1" s="1"/>
  <c r="M1799" i="1"/>
  <c r="G1802" i="7" l="1"/>
  <c r="X1801" i="7"/>
  <c r="A1801" i="1"/>
  <c r="H1801" i="1" s="1"/>
  <c r="M1800" i="1"/>
  <c r="G1803" i="7" l="1"/>
  <c r="X1802" i="7"/>
  <c r="A1802" i="1"/>
  <c r="H1802" i="1" s="1"/>
  <c r="M1801" i="1"/>
  <c r="G1804" i="7" l="1"/>
  <c r="X1803" i="7"/>
  <c r="A1803" i="1"/>
  <c r="H1803" i="1" s="1"/>
  <c r="M1802" i="1"/>
  <c r="G1805" i="7" l="1"/>
  <c r="X1804" i="7"/>
  <c r="A1804" i="1"/>
  <c r="H1804" i="1" s="1"/>
  <c r="M1803" i="1"/>
  <c r="G1806" i="7" l="1"/>
  <c r="X1805" i="7"/>
  <c r="A1805" i="1"/>
  <c r="H1805" i="1" s="1"/>
  <c r="M1804" i="1"/>
  <c r="G1807" i="7" l="1"/>
  <c r="X1806" i="7"/>
  <c r="A1806" i="1"/>
  <c r="H1806" i="1" s="1"/>
  <c r="M1805" i="1"/>
  <c r="G1808" i="7" l="1"/>
  <c r="X1807" i="7"/>
  <c r="A1807" i="1"/>
  <c r="H1807" i="1" s="1"/>
  <c r="M1806" i="1"/>
  <c r="G1809" i="7" l="1"/>
  <c r="X1808" i="7"/>
  <c r="A1808" i="1"/>
  <c r="H1808" i="1" s="1"/>
  <c r="M1807" i="1"/>
  <c r="G1810" i="7" l="1"/>
  <c r="X1809" i="7"/>
  <c r="A1809" i="1"/>
  <c r="H1809" i="1" s="1"/>
  <c r="M1808" i="1"/>
  <c r="G1811" i="7" l="1"/>
  <c r="X1810" i="7"/>
  <c r="A1810" i="1"/>
  <c r="H1810" i="1" s="1"/>
  <c r="M1809" i="1"/>
  <c r="G1812" i="7" l="1"/>
  <c r="X1811" i="7"/>
  <c r="A1811" i="1"/>
  <c r="H1811" i="1" s="1"/>
  <c r="M1810" i="1"/>
  <c r="G1813" i="7" l="1"/>
  <c r="X1812" i="7"/>
  <c r="A1812" i="1"/>
  <c r="H1812" i="1" s="1"/>
  <c r="M1811" i="1"/>
  <c r="G1814" i="7" l="1"/>
  <c r="X1813" i="7"/>
  <c r="A1813" i="1"/>
  <c r="H1813" i="1" s="1"/>
  <c r="M1812" i="1"/>
  <c r="G1815" i="7" l="1"/>
  <c r="X1814" i="7"/>
  <c r="A1814" i="1"/>
  <c r="H1814" i="1" s="1"/>
  <c r="M1813" i="1"/>
  <c r="G1816" i="7" l="1"/>
  <c r="X1815" i="7"/>
  <c r="A1815" i="1"/>
  <c r="H1815" i="1" s="1"/>
  <c r="M1814" i="1"/>
  <c r="G1817" i="7" l="1"/>
  <c r="X1816" i="7"/>
  <c r="A1816" i="1"/>
  <c r="H1816" i="1" s="1"/>
  <c r="M1815" i="1"/>
  <c r="G1818" i="7" l="1"/>
  <c r="X1817" i="7"/>
  <c r="A1817" i="1"/>
  <c r="H1817" i="1" s="1"/>
  <c r="M1816" i="1"/>
  <c r="G1819" i="7" l="1"/>
  <c r="X1818" i="7"/>
  <c r="A1818" i="1"/>
  <c r="H1818" i="1" s="1"/>
  <c r="M1817" i="1"/>
  <c r="G1820" i="7" l="1"/>
  <c r="X1819" i="7"/>
  <c r="A1819" i="1"/>
  <c r="H1819" i="1" s="1"/>
  <c r="M1818" i="1"/>
  <c r="G1821" i="7" l="1"/>
  <c r="X1820" i="7"/>
  <c r="A1820" i="1"/>
  <c r="H1820" i="1" s="1"/>
  <c r="M1819" i="1"/>
  <c r="G1822" i="7" l="1"/>
  <c r="X1821" i="7"/>
  <c r="A1821" i="1"/>
  <c r="H1821" i="1" s="1"/>
  <c r="M1820" i="1"/>
  <c r="G1823" i="7" l="1"/>
  <c r="X1822" i="7"/>
  <c r="A1822" i="1"/>
  <c r="H1822" i="1" s="1"/>
  <c r="M1821" i="1"/>
  <c r="G1824" i="7" l="1"/>
  <c r="X1823" i="7"/>
  <c r="A1823" i="1"/>
  <c r="H1823" i="1" s="1"/>
  <c r="M1822" i="1"/>
  <c r="G1825" i="7" l="1"/>
  <c r="X1824" i="7"/>
  <c r="A1824" i="1"/>
  <c r="H1824" i="1" s="1"/>
  <c r="M1823" i="1"/>
  <c r="G1826" i="7" l="1"/>
  <c r="X1825" i="7"/>
  <c r="A1825" i="1"/>
  <c r="H1825" i="1" s="1"/>
  <c r="M1824" i="1"/>
  <c r="G1827" i="7" l="1"/>
  <c r="X1826" i="7"/>
  <c r="A1826" i="1"/>
  <c r="H1826" i="1" s="1"/>
  <c r="M1825" i="1"/>
  <c r="G1828" i="7" l="1"/>
  <c r="X1827" i="7"/>
  <c r="A1827" i="1"/>
  <c r="H1827" i="1" s="1"/>
  <c r="M1826" i="1"/>
  <c r="G1829" i="7" l="1"/>
  <c r="X1828" i="7"/>
  <c r="A1828" i="1"/>
  <c r="H1828" i="1" s="1"/>
  <c r="M1827" i="1"/>
  <c r="X1829" i="7" l="1"/>
  <c r="G1830" i="7"/>
  <c r="A1829" i="1"/>
  <c r="H1829" i="1" s="1"/>
  <c r="M1828" i="1"/>
  <c r="X1830" i="7" l="1"/>
  <c r="G1831" i="7"/>
  <c r="A1830" i="1"/>
  <c r="H1830" i="1" s="1"/>
  <c r="M1829" i="1"/>
  <c r="X1831" i="7" l="1"/>
  <c r="G1832" i="7"/>
  <c r="A1831" i="1"/>
  <c r="H1831" i="1" s="1"/>
  <c r="M1830" i="1"/>
  <c r="G1833" i="7" l="1"/>
  <c r="X1832" i="7"/>
  <c r="A1832" i="1"/>
  <c r="H1832" i="1" s="1"/>
  <c r="M1831" i="1"/>
  <c r="X1833" i="7" l="1"/>
  <c r="G1834" i="7"/>
  <c r="A1833" i="1"/>
  <c r="H1833" i="1" s="1"/>
  <c r="M1832" i="1"/>
  <c r="G1835" i="7" l="1"/>
  <c r="X1834" i="7"/>
  <c r="A1834" i="1"/>
  <c r="H1834" i="1" s="1"/>
  <c r="M1833" i="1"/>
  <c r="X1835" i="7" l="1"/>
  <c r="G1836" i="7"/>
  <c r="A1835" i="1"/>
  <c r="H1835" i="1" s="1"/>
  <c r="M1834" i="1"/>
  <c r="G1837" i="7" l="1"/>
  <c r="X1836" i="7"/>
  <c r="A1836" i="1"/>
  <c r="H1836" i="1" s="1"/>
  <c r="M1835" i="1"/>
  <c r="X1837" i="7" l="1"/>
  <c r="G1838" i="7"/>
  <c r="A1837" i="1"/>
  <c r="H1837" i="1" s="1"/>
  <c r="M1836" i="1"/>
  <c r="X1838" i="7" l="1"/>
  <c r="G1839" i="7"/>
  <c r="A1838" i="1"/>
  <c r="H1838" i="1" s="1"/>
  <c r="M1837" i="1"/>
  <c r="X1839" i="7" l="1"/>
  <c r="G1840" i="7"/>
  <c r="A1839" i="1"/>
  <c r="H1839" i="1" s="1"/>
  <c r="M1838" i="1"/>
  <c r="G1841" i="7" l="1"/>
  <c r="X1840" i="7"/>
  <c r="A1840" i="1"/>
  <c r="H1840" i="1" s="1"/>
  <c r="M1839" i="1"/>
  <c r="X1841" i="7" l="1"/>
  <c r="G1842" i="7"/>
  <c r="A1841" i="1"/>
  <c r="H1841" i="1" s="1"/>
  <c r="M1840" i="1"/>
  <c r="G1843" i="7" l="1"/>
  <c r="X1842" i="7"/>
  <c r="A1842" i="1"/>
  <c r="H1842" i="1" s="1"/>
  <c r="M1841" i="1"/>
  <c r="X1843" i="7" l="1"/>
  <c r="G1844" i="7"/>
  <c r="A1843" i="1"/>
  <c r="H1843" i="1" s="1"/>
  <c r="M1842" i="1"/>
  <c r="G1845" i="7" l="1"/>
  <c r="X1844" i="7"/>
  <c r="A1844" i="1"/>
  <c r="H1844" i="1" s="1"/>
  <c r="M1843" i="1"/>
  <c r="X1845" i="7" l="1"/>
  <c r="G1846" i="7"/>
  <c r="A1845" i="1"/>
  <c r="H1845" i="1" s="1"/>
  <c r="M1844" i="1"/>
  <c r="X1846" i="7" l="1"/>
  <c r="G1847" i="7"/>
  <c r="A1846" i="1"/>
  <c r="H1846" i="1" s="1"/>
  <c r="M1845" i="1"/>
  <c r="X1847" i="7" l="1"/>
  <c r="G1848" i="7"/>
  <c r="A1847" i="1"/>
  <c r="H1847" i="1" s="1"/>
  <c r="M1846" i="1"/>
  <c r="G1849" i="7" l="1"/>
  <c r="X1848" i="7"/>
  <c r="A1848" i="1"/>
  <c r="H1848" i="1" s="1"/>
  <c r="M1847" i="1"/>
  <c r="X1849" i="7" l="1"/>
  <c r="G1850" i="7"/>
  <c r="A1849" i="1"/>
  <c r="H1849" i="1" s="1"/>
  <c r="M1848" i="1"/>
  <c r="G1851" i="7" l="1"/>
  <c r="X1850" i="7"/>
  <c r="A1850" i="1"/>
  <c r="H1850" i="1" s="1"/>
  <c r="M1849" i="1"/>
  <c r="X1851" i="7" l="1"/>
  <c r="G1852" i="7"/>
  <c r="A1851" i="1"/>
  <c r="H1851" i="1" s="1"/>
  <c r="M1850" i="1"/>
  <c r="G1853" i="7" l="1"/>
  <c r="X1852" i="7"/>
  <c r="A1852" i="1"/>
  <c r="H1852" i="1" s="1"/>
  <c r="M1851" i="1"/>
  <c r="X1853" i="7" l="1"/>
  <c r="G1854" i="7"/>
  <c r="A1853" i="1"/>
  <c r="H1853" i="1" s="1"/>
  <c r="M1852" i="1"/>
  <c r="X1854" i="7" l="1"/>
  <c r="G1855" i="7"/>
  <c r="A1854" i="1"/>
  <c r="H1854" i="1" s="1"/>
  <c r="M1853" i="1"/>
  <c r="X1855" i="7" l="1"/>
  <c r="G1856" i="7"/>
  <c r="A1855" i="1"/>
  <c r="H1855" i="1" s="1"/>
  <c r="M1854" i="1"/>
  <c r="G1857" i="7" l="1"/>
  <c r="X1856" i="7"/>
  <c r="A1856" i="1"/>
  <c r="H1856" i="1" s="1"/>
  <c r="M1855" i="1"/>
  <c r="X1857" i="7" l="1"/>
  <c r="G1858" i="7"/>
  <c r="A1857" i="1"/>
  <c r="H1857" i="1" s="1"/>
  <c r="M1856" i="1"/>
  <c r="G1859" i="7" l="1"/>
  <c r="X1858" i="7"/>
  <c r="A1858" i="1"/>
  <c r="H1858" i="1" s="1"/>
  <c r="M1857" i="1"/>
  <c r="X1859" i="7" l="1"/>
  <c r="G1860" i="7"/>
  <c r="A1859" i="1"/>
  <c r="H1859" i="1" s="1"/>
  <c r="M1858" i="1"/>
  <c r="G1861" i="7" l="1"/>
  <c r="X1860" i="7"/>
  <c r="A1860" i="1"/>
  <c r="H1860" i="1" s="1"/>
  <c r="M1859" i="1"/>
  <c r="X1861" i="7" l="1"/>
  <c r="G1862" i="7"/>
  <c r="A1861" i="1"/>
  <c r="H1861" i="1" s="1"/>
  <c r="M1860" i="1"/>
  <c r="G1863" i="7" l="1"/>
  <c r="X1862" i="7"/>
  <c r="A1862" i="1"/>
  <c r="H1862" i="1" s="1"/>
  <c r="M1861" i="1"/>
  <c r="X1863" i="7" l="1"/>
  <c r="G1864" i="7"/>
  <c r="A1863" i="1"/>
  <c r="H1863" i="1" s="1"/>
  <c r="M1862" i="1"/>
  <c r="G1865" i="7" l="1"/>
  <c r="X1864" i="7"/>
  <c r="A1864" i="1"/>
  <c r="H1864" i="1" s="1"/>
  <c r="M1863" i="1"/>
  <c r="X1865" i="7" l="1"/>
  <c r="G1866" i="7"/>
  <c r="A1865" i="1"/>
  <c r="H1865" i="1" s="1"/>
  <c r="M1864" i="1"/>
  <c r="G1867" i="7" l="1"/>
  <c r="X1866" i="7"/>
  <c r="A1866" i="1"/>
  <c r="H1866" i="1" s="1"/>
  <c r="M1865" i="1"/>
  <c r="X1867" i="7" l="1"/>
  <c r="G1868" i="7"/>
  <c r="A1867" i="1"/>
  <c r="H1867" i="1" s="1"/>
  <c r="M1866" i="1"/>
  <c r="G1869" i="7" l="1"/>
  <c r="X1868" i="7"/>
  <c r="A1868" i="1"/>
  <c r="H1868" i="1" s="1"/>
  <c r="M1867" i="1"/>
  <c r="X1869" i="7" l="1"/>
  <c r="G1870" i="7"/>
  <c r="A1869" i="1"/>
  <c r="H1869" i="1" s="1"/>
  <c r="M1868" i="1"/>
  <c r="G1871" i="7" l="1"/>
  <c r="X1870" i="7"/>
  <c r="A1870" i="1"/>
  <c r="H1870" i="1" s="1"/>
  <c r="M1869" i="1"/>
  <c r="G1872" i="7" l="1"/>
  <c r="X1871" i="7"/>
  <c r="A1871" i="1"/>
  <c r="H1871" i="1" s="1"/>
  <c r="M1870" i="1"/>
  <c r="G1873" i="7" l="1"/>
  <c r="X1872" i="7"/>
  <c r="A1872" i="1"/>
  <c r="H1872" i="1" s="1"/>
  <c r="M1871" i="1"/>
  <c r="G1874" i="7" l="1"/>
  <c r="X1873" i="7"/>
  <c r="A1873" i="1"/>
  <c r="H1873" i="1" s="1"/>
  <c r="M1872" i="1"/>
  <c r="G1875" i="7" l="1"/>
  <c r="X1874" i="7"/>
  <c r="A1874" i="1"/>
  <c r="H1874" i="1" s="1"/>
  <c r="M1873" i="1"/>
  <c r="G1876" i="7" l="1"/>
  <c r="X1875" i="7"/>
  <c r="A1875" i="1"/>
  <c r="H1875" i="1" s="1"/>
  <c r="M1874" i="1"/>
  <c r="G1877" i="7" l="1"/>
  <c r="X1876" i="7"/>
  <c r="A1876" i="1"/>
  <c r="H1876" i="1" s="1"/>
  <c r="M1875" i="1"/>
  <c r="G1878" i="7" l="1"/>
  <c r="X1877" i="7"/>
  <c r="A1877" i="1"/>
  <c r="H1877" i="1" s="1"/>
  <c r="M1876" i="1"/>
  <c r="G1879" i="7" l="1"/>
  <c r="X1878" i="7"/>
  <c r="A1878" i="1"/>
  <c r="H1878" i="1" s="1"/>
  <c r="M1877" i="1"/>
  <c r="G1880" i="7" l="1"/>
  <c r="X1879" i="7"/>
  <c r="A1879" i="1"/>
  <c r="H1879" i="1" s="1"/>
  <c r="M1878" i="1"/>
  <c r="G1881" i="7" l="1"/>
  <c r="X1880" i="7"/>
  <c r="A1880" i="1"/>
  <c r="H1880" i="1" s="1"/>
  <c r="M1879" i="1"/>
  <c r="G1882" i="7" l="1"/>
  <c r="X1881" i="7"/>
  <c r="A1881" i="1"/>
  <c r="H1881" i="1" s="1"/>
  <c r="M1880" i="1"/>
  <c r="G1883" i="7" l="1"/>
  <c r="X1882" i="7"/>
  <c r="A1882" i="1"/>
  <c r="H1882" i="1" s="1"/>
  <c r="M1881" i="1"/>
  <c r="G1884" i="7" l="1"/>
  <c r="X1883" i="7"/>
  <c r="A1883" i="1"/>
  <c r="H1883" i="1" s="1"/>
  <c r="M1882" i="1"/>
  <c r="G1885" i="7" l="1"/>
  <c r="X1884" i="7"/>
  <c r="A1884" i="1"/>
  <c r="H1884" i="1" s="1"/>
  <c r="M1883" i="1"/>
  <c r="G1886" i="7" l="1"/>
  <c r="X1885" i="7"/>
  <c r="A1885" i="1"/>
  <c r="H1885" i="1" s="1"/>
  <c r="M1884" i="1"/>
  <c r="G1887" i="7" l="1"/>
  <c r="X1886" i="7"/>
  <c r="A1886" i="1"/>
  <c r="H1886" i="1" s="1"/>
  <c r="M1885" i="1"/>
  <c r="G1888" i="7" l="1"/>
  <c r="X1887" i="7"/>
  <c r="A1887" i="1"/>
  <c r="H1887" i="1" s="1"/>
  <c r="M1886" i="1"/>
  <c r="G1889" i="7" l="1"/>
  <c r="X1888" i="7"/>
  <c r="A1888" i="1"/>
  <c r="H1888" i="1" s="1"/>
  <c r="M1887" i="1"/>
  <c r="G1890" i="7" l="1"/>
  <c r="X1889" i="7"/>
  <c r="A1889" i="1"/>
  <c r="H1889" i="1" s="1"/>
  <c r="M1888" i="1"/>
  <c r="G1891" i="7" l="1"/>
  <c r="X1890" i="7"/>
  <c r="A1890" i="1"/>
  <c r="H1890" i="1" s="1"/>
  <c r="M1889" i="1"/>
  <c r="G1892" i="7" l="1"/>
  <c r="X1891" i="7"/>
  <c r="A1891" i="1"/>
  <c r="H1891" i="1" s="1"/>
  <c r="M1890" i="1"/>
  <c r="G1893" i="7" l="1"/>
  <c r="X1892" i="7"/>
  <c r="A1892" i="1"/>
  <c r="H1892" i="1" s="1"/>
  <c r="M1891" i="1"/>
  <c r="G1894" i="7" l="1"/>
  <c r="X1893" i="7"/>
  <c r="A1893" i="1"/>
  <c r="H1893" i="1" s="1"/>
  <c r="M1892" i="1"/>
  <c r="G1895" i="7" l="1"/>
  <c r="X1894" i="7"/>
  <c r="A1894" i="1"/>
  <c r="H1894" i="1" s="1"/>
  <c r="M1893" i="1"/>
  <c r="G1896" i="7" l="1"/>
  <c r="X1895" i="7"/>
  <c r="A1895" i="1"/>
  <c r="H1895" i="1" s="1"/>
  <c r="M1894" i="1"/>
  <c r="G1897" i="7" l="1"/>
  <c r="X1896" i="7"/>
  <c r="A1896" i="1"/>
  <c r="H1896" i="1" s="1"/>
  <c r="M1895" i="1"/>
  <c r="X1897" i="7" l="1"/>
  <c r="G1898" i="7"/>
  <c r="A1897" i="1"/>
  <c r="H1897" i="1" s="1"/>
  <c r="M1896" i="1"/>
  <c r="G1899" i="7" l="1"/>
  <c r="X1898" i="7"/>
  <c r="A1898" i="1"/>
  <c r="H1898" i="1" s="1"/>
  <c r="M1897" i="1"/>
  <c r="G1900" i="7" l="1"/>
  <c r="X1899" i="7"/>
  <c r="A1899" i="1"/>
  <c r="H1899" i="1" s="1"/>
  <c r="M1898" i="1"/>
  <c r="G1901" i="7" l="1"/>
  <c r="X1900" i="7"/>
  <c r="A1900" i="1"/>
  <c r="H1900" i="1" s="1"/>
  <c r="M1899" i="1"/>
  <c r="X1901" i="7" l="1"/>
  <c r="G1902" i="7"/>
  <c r="A1901" i="1"/>
  <c r="H1901" i="1" s="1"/>
  <c r="M1900" i="1"/>
  <c r="G1903" i="7" l="1"/>
  <c r="X1902" i="7"/>
  <c r="A1902" i="1"/>
  <c r="H1902" i="1" s="1"/>
  <c r="M1901" i="1"/>
  <c r="X1903" i="7" l="1"/>
  <c r="G1904" i="7"/>
  <c r="A1903" i="1"/>
  <c r="H1903" i="1" s="1"/>
  <c r="M1902" i="1"/>
  <c r="X1904" i="7" l="1"/>
  <c r="G1905" i="7"/>
  <c r="A1904" i="1"/>
  <c r="H1904" i="1" s="1"/>
  <c r="M1903" i="1"/>
  <c r="X1905" i="7" l="1"/>
  <c r="G1906" i="7"/>
  <c r="A1905" i="1"/>
  <c r="H1905" i="1" s="1"/>
  <c r="M1904" i="1"/>
  <c r="G1907" i="7" l="1"/>
  <c r="X1906" i="7"/>
  <c r="A1906" i="1"/>
  <c r="H1906" i="1" s="1"/>
  <c r="M1905" i="1"/>
  <c r="X1907" i="7" l="1"/>
  <c r="G1908" i="7"/>
  <c r="A1907" i="1"/>
  <c r="H1907" i="1" s="1"/>
  <c r="M1906" i="1"/>
  <c r="X1908" i="7" l="1"/>
  <c r="G1909" i="7"/>
  <c r="A1908" i="1"/>
  <c r="H1908" i="1" s="1"/>
  <c r="M1907" i="1"/>
  <c r="X1909" i="7" l="1"/>
  <c r="G1910" i="7"/>
  <c r="A1909" i="1"/>
  <c r="H1909" i="1" s="1"/>
  <c r="M1908" i="1"/>
  <c r="G1911" i="7" l="1"/>
  <c r="X1910" i="7"/>
  <c r="A1910" i="1"/>
  <c r="H1910" i="1" s="1"/>
  <c r="M1909" i="1"/>
  <c r="X1911" i="7" l="1"/>
  <c r="G1912" i="7"/>
  <c r="A1911" i="1"/>
  <c r="H1911" i="1" s="1"/>
  <c r="M1910" i="1"/>
  <c r="X1912" i="7" l="1"/>
  <c r="G1913" i="7"/>
  <c r="A1912" i="1"/>
  <c r="H1912" i="1" s="1"/>
  <c r="M1911" i="1"/>
  <c r="X1913" i="7" l="1"/>
  <c r="G1914" i="7"/>
  <c r="A1913" i="1"/>
  <c r="H1913" i="1" s="1"/>
  <c r="M1912" i="1"/>
  <c r="G1915" i="7" l="1"/>
  <c r="X1914" i="7"/>
  <c r="A1914" i="1"/>
  <c r="H1914" i="1" s="1"/>
  <c r="M1913" i="1"/>
  <c r="X1915" i="7" l="1"/>
  <c r="G1916" i="7"/>
  <c r="A1915" i="1"/>
  <c r="H1915" i="1" s="1"/>
  <c r="M1914" i="1"/>
  <c r="G1917" i="7" l="1"/>
  <c r="X1916" i="7"/>
  <c r="A1916" i="1"/>
  <c r="H1916" i="1" s="1"/>
  <c r="M1915" i="1"/>
  <c r="X1917" i="7" l="1"/>
  <c r="G1918" i="7"/>
  <c r="A1917" i="1"/>
  <c r="H1917" i="1" s="1"/>
  <c r="M1916" i="1"/>
  <c r="G1919" i="7" l="1"/>
  <c r="X1918" i="7"/>
  <c r="A1918" i="1"/>
  <c r="H1918" i="1" s="1"/>
  <c r="M1917" i="1"/>
  <c r="X1919" i="7" l="1"/>
  <c r="G1920" i="7"/>
  <c r="A1919" i="1"/>
  <c r="H1919" i="1" s="1"/>
  <c r="M1918" i="1"/>
  <c r="X1920" i="7" l="1"/>
  <c r="G1921" i="7"/>
  <c r="A1920" i="1"/>
  <c r="H1920" i="1" s="1"/>
  <c r="M1919" i="1"/>
  <c r="X1921" i="7" l="1"/>
  <c r="G1922" i="7"/>
  <c r="A1921" i="1"/>
  <c r="H1921" i="1" s="1"/>
  <c r="M1920" i="1"/>
  <c r="X1922" i="7" l="1"/>
  <c r="G1923" i="7"/>
  <c r="A1922" i="1"/>
  <c r="H1922" i="1" s="1"/>
  <c r="M1921" i="1"/>
  <c r="X1923" i="7" l="1"/>
  <c r="G1924" i="7"/>
  <c r="A1923" i="1"/>
  <c r="H1923" i="1" s="1"/>
  <c r="M1922" i="1"/>
  <c r="G1925" i="7" l="1"/>
  <c r="X1924" i="7"/>
  <c r="A1924" i="1"/>
  <c r="H1924" i="1" s="1"/>
  <c r="M1923" i="1"/>
  <c r="X1925" i="7" l="1"/>
  <c r="G1926" i="7"/>
  <c r="A1925" i="1"/>
  <c r="H1925" i="1" s="1"/>
  <c r="M1924" i="1"/>
  <c r="G1927" i="7" l="1"/>
  <c r="X1926" i="7"/>
  <c r="A1926" i="1"/>
  <c r="H1926" i="1" s="1"/>
  <c r="M1925" i="1"/>
  <c r="X1927" i="7" l="1"/>
  <c r="G1928" i="7"/>
  <c r="A1927" i="1"/>
  <c r="H1927" i="1" s="1"/>
  <c r="M1926" i="1"/>
  <c r="G1929" i="7" l="1"/>
  <c r="X1928" i="7"/>
  <c r="A1928" i="1"/>
  <c r="H1928" i="1" s="1"/>
  <c r="M1927" i="1"/>
  <c r="G1930" i="7" l="1"/>
  <c r="X1929" i="7"/>
  <c r="A1929" i="1"/>
  <c r="H1929" i="1" s="1"/>
  <c r="M1928" i="1"/>
  <c r="G1931" i="7" l="1"/>
  <c r="X1930" i="7"/>
  <c r="A1930" i="1"/>
  <c r="H1930" i="1" s="1"/>
  <c r="M1929" i="1"/>
  <c r="G1932" i="7" l="1"/>
  <c r="X1931" i="7"/>
  <c r="A1931" i="1"/>
  <c r="H1931" i="1" s="1"/>
  <c r="M1930" i="1"/>
  <c r="X1932" i="7" l="1"/>
  <c r="G1933" i="7"/>
  <c r="A1932" i="1"/>
  <c r="H1932" i="1" s="1"/>
  <c r="M1931" i="1"/>
  <c r="G1934" i="7" l="1"/>
  <c r="X1933" i="7"/>
  <c r="A1933" i="1"/>
  <c r="H1933" i="1" s="1"/>
  <c r="M1932" i="1"/>
  <c r="G1935" i="7" l="1"/>
  <c r="X1934" i="7"/>
  <c r="A1934" i="1"/>
  <c r="H1934" i="1" s="1"/>
  <c r="M1933" i="1"/>
  <c r="G1936" i="7" l="1"/>
  <c r="X1935" i="7"/>
  <c r="A1935" i="1"/>
  <c r="H1935" i="1" s="1"/>
  <c r="M1934" i="1"/>
  <c r="X1936" i="7" l="1"/>
  <c r="G1937" i="7"/>
  <c r="A1936" i="1"/>
  <c r="H1936" i="1" s="1"/>
  <c r="M1935" i="1"/>
  <c r="G1938" i="7" l="1"/>
  <c r="X1937" i="7"/>
  <c r="A1937" i="1"/>
  <c r="H1937" i="1" s="1"/>
  <c r="M1936" i="1"/>
  <c r="G1939" i="7" l="1"/>
  <c r="X1938" i="7"/>
  <c r="A1938" i="1"/>
  <c r="H1938" i="1" s="1"/>
  <c r="M1937" i="1"/>
  <c r="G1940" i="7" l="1"/>
  <c r="X1939" i="7"/>
  <c r="A1939" i="1"/>
  <c r="H1939" i="1" s="1"/>
  <c r="M1938" i="1"/>
  <c r="X1940" i="7" l="1"/>
  <c r="G1941" i="7"/>
  <c r="A1940" i="1"/>
  <c r="H1940" i="1" s="1"/>
  <c r="M1939" i="1"/>
  <c r="G1942" i="7" l="1"/>
  <c r="X1941" i="7"/>
  <c r="A1941" i="1"/>
  <c r="H1941" i="1" s="1"/>
  <c r="M1940" i="1"/>
  <c r="G1943" i="7" l="1"/>
  <c r="X1942" i="7"/>
  <c r="A1942" i="1"/>
  <c r="H1942" i="1" s="1"/>
  <c r="M1941" i="1"/>
  <c r="G1944" i="7" l="1"/>
  <c r="X1943" i="7"/>
  <c r="A1943" i="1"/>
  <c r="H1943" i="1" s="1"/>
  <c r="M1942" i="1"/>
  <c r="X1944" i="7" l="1"/>
  <c r="G1945" i="7"/>
  <c r="A1944" i="1"/>
  <c r="H1944" i="1" s="1"/>
  <c r="M1943" i="1"/>
  <c r="G1946" i="7" l="1"/>
  <c r="X1945" i="7"/>
  <c r="A1945" i="1"/>
  <c r="H1945" i="1" s="1"/>
  <c r="M1944" i="1"/>
  <c r="G1947" i="7" l="1"/>
  <c r="X1946" i="7"/>
  <c r="A1946" i="1"/>
  <c r="H1946" i="1" s="1"/>
  <c r="M1945" i="1"/>
  <c r="G1948" i="7" l="1"/>
  <c r="X1947" i="7"/>
  <c r="A1947" i="1"/>
  <c r="H1947" i="1" s="1"/>
  <c r="M1946" i="1"/>
  <c r="X1948" i="7" l="1"/>
  <c r="G1949" i="7"/>
  <c r="A1948" i="1"/>
  <c r="H1948" i="1" s="1"/>
  <c r="M1947" i="1"/>
  <c r="G1950" i="7" l="1"/>
  <c r="X1949" i="7"/>
  <c r="A1949" i="1"/>
  <c r="H1949" i="1" s="1"/>
  <c r="M1948" i="1"/>
  <c r="G1951" i="7" l="1"/>
  <c r="X1950" i="7"/>
  <c r="A1950" i="1"/>
  <c r="H1950" i="1" s="1"/>
  <c r="M1949" i="1"/>
  <c r="G1952" i="7" l="1"/>
  <c r="X1951" i="7"/>
  <c r="A1951" i="1"/>
  <c r="H1951" i="1" s="1"/>
  <c r="M1950" i="1"/>
  <c r="X1952" i="7" l="1"/>
  <c r="G1953" i="7"/>
  <c r="A1952" i="1"/>
  <c r="H1952" i="1" s="1"/>
  <c r="M1951" i="1"/>
  <c r="G1954" i="7" l="1"/>
  <c r="X1953" i="7"/>
  <c r="A1953" i="1"/>
  <c r="H1953" i="1" s="1"/>
  <c r="M1952" i="1"/>
  <c r="G1955" i="7" l="1"/>
  <c r="X1954" i="7"/>
  <c r="A1954" i="1"/>
  <c r="H1954" i="1" s="1"/>
  <c r="M1953" i="1"/>
  <c r="G1956" i="7" l="1"/>
  <c r="X1955" i="7"/>
  <c r="A1955" i="1"/>
  <c r="H1955" i="1" s="1"/>
  <c r="M1954" i="1"/>
  <c r="X1956" i="7" l="1"/>
  <c r="G1957" i="7"/>
  <c r="A1956" i="1"/>
  <c r="H1956" i="1" s="1"/>
  <c r="M1955" i="1"/>
  <c r="G1958" i="7" l="1"/>
  <c r="X1957" i="7"/>
  <c r="A1957" i="1"/>
  <c r="H1957" i="1" s="1"/>
  <c r="M1956" i="1"/>
  <c r="G1959" i="7" l="1"/>
  <c r="X1958" i="7"/>
  <c r="A1958" i="1"/>
  <c r="H1958" i="1" s="1"/>
  <c r="M1957" i="1"/>
  <c r="G1960" i="7" l="1"/>
  <c r="X1959" i="7"/>
  <c r="A1959" i="1"/>
  <c r="H1959" i="1" s="1"/>
  <c r="M1958" i="1"/>
  <c r="X1960" i="7" l="1"/>
  <c r="G1961" i="7"/>
  <c r="A1960" i="1"/>
  <c r="H1960" i="1" s="1"/>
  <c r="M1959" i="1"/>
  <c r="G1962" i="7" l="1"/>
  <c r="X1961" i="7"/>
  <c r="A1961" i="1"/>
  <c r="H1961" i="1" s="1"/>
  <c r="M1960" i="1"/>
  <c r="G1963" i="7" l="1"/>
  <c r="X1962" i="7"/>
  <c r="A1962" i="1"/>
  <c r="H1962" i="1" s="1"/>
  <c r="M1961" i="1"/>
  <c r="G1964" i="7" l="1"/>
  <c r="X1963" i="7"/>
  <c r="A1963" i="1"/>
  <c r="H1963" i="1" s="1"/>
  <c r="M1962" i="1"/>
  <c r="X1964" i="7" l="1"/>
  <c r="A1964" i="1"/>
  <c r="H1964" i="1" s="1"/>
  <c r="M1963" i="1"/>
  <c r="A1965" i="1" l="1"/>
  <c r="H1965" i="1" s="1"/>
  <c r="M1964" i="1"/>
  <c r="A1966" i="1" l="1"/>
  <c r="H1966" i="1" s="1"/>
  <c r="M1965" i="1"/>
  <c r="A1967" i="1" l="1"/>
  <c r="H1967" i="1" s="1"/>
  <c r="M1966" i="1"/>
  <c r="A1968" i="1" l="1"/>
  <c r="H1968" i="1" s="1"/>
  <c r="M1967" i="1"/>
  <c r="A1969" i="1" l="1"/>
  <c r="H1969" i="1" s="1"/>
  <c r="M1968" i="1"/>
  <c r="A1970" i="1" l="1"/>
  <c r="H1970" i="1" s="1"/>
  <c r="M1969" i="1"/>
  <c r="A1971" i="1" l="1"/>
  <c r="H1971" i="1" s="1"/>
  <c r="M1970" i="1"/>
  <c r="A1972" i="1" l="1"/>
  <c r="H1972" i="1" s="1"/>
  <c r="M1971" i="1"/>
  <c r="A1973" i="1" l="1"/>
  <c r="H1973" i="1" s="1"/>
  <c r="M1972" i="1"/>
  <c r="A1974" i="1" l="1"/>
  <c r="H1974" i="1" s="1"/>
  <c r="M1973" i="1"/>
  <c r="A1975" i="1" l="1"/>
  <c r="H1975" i="1" s="1"/>
  <c r="M1974" i="1"/>
  <c r="A1976" i="1" l="1"/>
  <c r="H1976" i="1" s="1"/>
  <c r="M1975" i="1"/>
  <c r="A1977" i="1" l="1"/>
  <c r="H1977" i="1" s="1"/>
  <c r="M1976" i="1"/>
  <c r="A1978" i="1" l="1"/>
  <c r="H1978" i="1" s="1"/>
  <c r="M1977" i="1"/>
  <c r="A1979" i="1" l="1"/>
  <c r="H1979" i="1" s="1"/>
  <c r="M1978" i="1"/>
  <c r="A1980" i="1" l="1"/>
  <c r="H1980" i="1" s="1"/>
  <c r="M1979" i="1"/>
  <c r="A1981" i="1" l="1"/>
  <c r="H1981" i="1" s="1"/>
  <c r="M1980" i="1"/>
  <c r="A1982" i="1" l="1"/>
  <c r="H1982" i="1" s="1"/>
  <c r="M1981" i="1"/>
  <c r="A1983" i="1" l="1"/>
  <c r="H1983" i="1" s="1"/>
  <c r="M1982" i="1"/>
  <c r="A1984" i="1" l="1"/>
  <c r="H1984" i="1" s="1"/>
  <c r="M1983" i="1"/>
  <c r="A1985" i="1" l="1"/>
  <c r="H1985" i="1" s="1"/>
  <c r="M1984" i="1"/>
  <c r="A1986" i="1" l="1"/>
  <c r="H1986" i="1" s="1"/>
  <c r="M1985" i="1"/>
  <c r="A1987" i="1" l="1"/>
  <c r="H1987" i="1" s="1"/>
  <c r="M1986" i="1"/>
  <c r="A1988" i="1" l="1"/>
  <c r="H1988" i="1" s="1"/>
  <c r="M1987" i="1"/>
  <c r="A1989" i="1" l="1"/>
  <c r="H1989" i="1" s="1"/>
  <c r="M1988" i="1"/>
  <c r="A1990" i="1" l="1"/>
  <c r="H1990" i="1" s="1"/>
  <c r="M1989" i="1"/>
  <c r="A1991" i="1" l="1"/>
  <c r="H1991" i="1" s="1"/>
  <c r="M1990" i="1"/>
  <c r="A1992" i="1" l="1"/>
  <c r="H1992" i="1" s="1"/>
  <c r="M1991" i="1"/>
  <c r="A1993" i="1" l="1"/>
  <c r="H1993" i="1" s="1"/>
  <c r="M1992" i="1"/>
  <c r="A1994" i="1" l="1"/>
  <c r="H1994" i="1" s="1"/>
  <c r="M1993" i="1"/>
  <c r="A1995" i="1" l="1"/>
  <c r="H1995" i="1" s="1"/>
  <c r="M1994" i="1"/>
  <c r="A1996" i="1" l="1"/>
  <c r="H1996" i="1" s="1"/>
  <c r="M1995" i="1"/>
  <c r="A1997" i="1" l="1"/>
  <c r="H1997" i="1" s="1"/>
  <c r="M1996" i="1"/>
  <c r="A1998" i="1" l="1"/>
  <c r="H1998" i="1" s="1"/>
  <c r="M1997" i="1"/>
  <c r="A1999" i="1" l="1"/>
  <c r="H1999" i="1" s="1"/>
  <c r="M1998" i="1"/>
  <c r="A2000" i="1" l="1"/>
  <c r="H2000" i="1" s="1"/>
  <c r="M1999" i="1"/>
  <c r="A2001" i="1" l="1"/>
  <c r="H2001" i="1" s="1"/>
  <c r="M2000" i="1"/>
  <c r="A2002" i="1" l="1"/>
  <c r="H2002" i="1" s="1"/>
  <c r="M2001" i="1"/>
  <c r="A2003" i="1" l="1"/>
  <c r="H2003" i="1" s="1"/>
  <c r="M2002" i="1"/>
  <c r="A2004" i="1" l="1"/>
  <c r="H2004" i="1" s="1"/>
  <c r="M2003" i="1"/>
  <c r="A2005" i="1" l="1"/>
  <c r="H2005" i="1" s="1"/>
  <c r="M2004" i="1"/>
  <c r="A2006" i="1" l="1"/>
  <c r="H2006" i="1" s="1"/>
  <c r="M2005" i="1"/>
  <c r="A2007" i="1" l="1"/>
  <c r="H2007" i="1" s="1"/>
  <c r="M2006" i="1"/>
  <c r="A2008" i="1" l="1"/>
  <c r="H2008" i="1" s="1"/>
  <c r="M2007" i="1"/>
  <c r="A2009" i="1" l="1"/>
  <c r="H2009" i="1" s="1"/>
  <c r="M2008" i="1"/>
  <c r="A2010" i="1" l="1"/>
  <c r="H2010" i="1" s="1"/>
  <c r="M2009" i="1"/>
  <c r="A2011" i="1" l="1"/>
  <c r="H2011" i="1" s="1"/>
  <c r="M2010" i="1"/>
  <c r="A2012" i="1" l="1"/>
  <c r="H2012" i="1" s="1"/>
  <c r="M2011" i="1"/>
  <c r="A2013" i="1" l="1"/>
  <c r="H2013" i="1" s="1"/>
  <c r="M2012" i="1"/>
  <c r="A2014" i="1" l="1"/>
  <c r="H2014" i="1" s="1"/>
  <c r="M2013" i="1"/>
  <c r="A2015" i="1" l="1"/>
  <c r="H2015" i="1" s="1"/>
  <c r="M2014" i="1"/>
  <c r="A2016" i="1" l="1"/>
  <c r="H2016" i="1" s="1"/>
  <c r="M2015" i="1"/>
  <c r="A2017" i="1" l="1"/>
  <c r="H2017" i="1" s="1"/>
  <c r="M2016" i="1"/>
  <c r="A2018" i="1" l="1"/>
  <c r="H2018" i="1" s="1"/>
  <c r="M2017" i="1"/>
  <c r="A2019" i="1" l="1"/>
  <c r="H2019" i="1" s="1"/>
  <c r="M2018" i="1"/>
  <c r="A2020" i="1" l="1"/>
  <c r="H2020" i="1" s="1"/>
  <c r="M2019" i="1"/>
  <c r="A2021" i="1" l="1"/>
  <c r="H2021" i="1" s="1"/>
  <c r="M2020" i="1"/>
  <c r="A2022" i="1" l="1"/>
  <c r="H2022" i="1" s="1"/>
  <c r="M2021" i="1"/>
  <c r="A2023" i="1" l="1"/>
  <c r="H2023" i="1" s="1"/>
  <c r="M2022" i="1"/>
  <c r="A2024" i="1" l="1"/>
  <c r="H2024" i="1" s="1"/>
  <c r="M2023" i="1"/>
  <c r="A2025" i="1" l="1"/>
  <c r="H2025" i="1" s="1"/>
  <c r="M2024" i="1"/>
  <c r="A2026" i="1" l="1"/>
  <c r="H2026" i="1" s="1"/>
  <c r="M2025" i="1"/>
  <c r="A2027" i="1" l="1"/>
  <c r="H2027" i="1" s="1"/>
  <c r="M2026" i="1"/>
  <c r="A2028" i="1" l="1"/>
  <c r="H2028" i="1" s="1"/>
  <c r="M2027" i="1"/>
  <c r="A2029" i="1" l="1"/>
  <c r="H2029" i="1" s="1"/>
  <c r="M2028" i="1"/>
  <c r="A2030" i="1" l="1"/>
  <c r="H2030" i="1" s="1"/>
  <c r="M2029" i="1"/>
  <c r="A2031" i="1" l="1"/>
  <c r="H2031" i="1" s="1"/>
  <c r="M2030" i="1"/>
  <c r="A2032" i="1" l="1"/>
  <c r="H2032" i="1" s="1"/>
  <c r="M2031" i="1"/>
  <c r="A2033" i="1" l="1"/>
  <c r="H2033" i="1" s="1"/>
  <c r="M2032" i="1"/>
  <c r="A2034" i="1" l="1"/>
  <c r="H2034" i="1" s="1"/>
  <c r="M2033" i="1"/>
  <c r="A2035" i="1" l="1"/>
  <c r="H2035" i="1" s="1"/>
  <c r="M2034" i="1"/>
  <c r="A2036" i="1" l="1"/>
  <c r="H2036" i="1" s="1"/>
  <c r="M2035" i="1"/>
  <c r="A2037" i="1" l="1"/>
  <c r="H2037" i="1" s="1"/>
  <c r="M2036" i="1"/>
  <c r="A2038" i="1" l="1"/>
  <c r="H2038" i="1" s="1"/>
  <c r="M2037" i="1"/>
  <c r="A2039" i="1" l="1"/>
  <c r="H2039" i="1" s="1"/>
  <c r="M2038" i="1"/>
  <c r="A2040" i="1" l="1"/>
  <c r="H2040" i="1" s="1"/>
  <c r="M2039" i="1"/>
  <c r="A2041" i="1" l="1"/>
  <c r="H2041" i="1" s="1"/>
  <c r="M2040" i="1"/>
  <c r="A2042" i="1" l="1"/>
  <c r="H2042" i="1" s="1"/>
  <c r="M2041" i="1"/>
  <c r="A2043" i="1" l="1"/>
  <c r="H2043" i="1" s="1"/>
  <c r="M2042" i="1"/>
  <c r="A2044" i="1" l="1"/>
  <c r="H2044" i="1" s="1"/>
  <c r="M2043" i="1"/>
  <c r="A2045" i="1" l="1"/>
  <c r="H2045" i="1" s="1"/>
  <c r="M2044" i="1"/>
  <c r="A2046" i="1" l="1"/>
  <c r="H2046" i="1" s="1"/>
  <c r="M2045" i="1"/>
  <c r="A2047" i="1" l="1"/>
  <c r="H2047" i="1" s="1"/>
  <c r="M2046" i="1"/>
  <c r="A2048" i="1" l="1"/>
  <c r="H2048" i="1" s="1"/>
  <c r="M2047" i="1"/>
</calcChain>
</file>

<file path=xl/sharedStrings.xml><?xml version="1.0" encoding="utf-8"?>
<sst xmlns="http://schemas.openxmlformats.org/spreadsheetml/2006/main" count="64" uniqueCount="51">
  <si>
    <t>Open Timestamp</t>
  </si>
  <si>
    <t>Open</t>
  </si>
  <si>
    <t>High</t>
  </si>
  <si>
    <t>Low</t>
  </si>
  <si>
    <t>Close</t>
  </si>
  <si>
    <t>Volume</t>
  </si>
  <si>
    <t>Peak</t>
  </si>
  <si>
    <t>how many later prices are less (max. 360)</t>
  </si>
  <si>
    <t>how many earlier prices are less (max. 360)</t>
  </si>
  <si>
    <t>[delta] between this price and previous higher (if there is no higher in last 360 days, [delta] between this price and lowest in 360 days)</t>
  </si>
  <si>
    <t>[delta] between this price and next higher (if there is no higher in next 360 days, [delta] between this price and lowest in next 360 days)</t>
  </si>
  <si>
    <t>price change in previous 1, 2, 3, 5, 10 days</t>
  </si>
  <si>
    <t>price change in next 1, 2, 3, 5, 10 days</t>
  </si>
  <si>
    <t>volume / avgVolume</t>
  </si>
  <si>
    <t>Luka cenowa</t>
  </si>
  <si>
    <t>D0</t>
  </si>
  <si>
    <t>D1</t>
  </si>
  <si>
    <t>D2</t>
  </si>
  <si>
    <t>D2.High &lt; D0.Low ---&gt; Luka cenowa</t>
  </si>
  <si>
    <t>items.Add(new DataItem(1, new DateTime(), 2, 3, 4, 5, 7))</t>
  </si>
  <si>
    <t>x</t>
  </si>
  <si>
    <t>start</t>
  </si>
  <si>
    <t>end</t>
  </si>
  <si>
    <t>i</t>
  </si>
  <si>
    <t>start - i</t>
  </si>
  <si>
    <t>start - end</t>
  </si>
  <si>
    <t>LeftPeakClose</t>
  </si>
  <si>
    <t>RightPeakClose</t>
  </si>
  <si>
    <t>PeakClose</t>
  </si>
  <si>
    <t>LeftPeakHigh</t>
  </si>
  <si>
    <t>RightPeakHigh</t>
  </si>
  <si>
    <t>PeakHigh</t>
  </si>
  <si>
    <t>LeftTroughClose</t>
  </si>
  <si>
    <t>RightTroughClose</t>
  </si>
  <si>
    <t>TroughClose</t>
  </si>
  <si>
    <t>LeftTroughLow</t>
  </si>
  <si>
    <t>RightTroughLow</t>
  </si>
  <si>
    <t>TroughLow</t>
  </si>
  <si>
    <t>items.Add(new DataItem(1, new DateTime(2007, 9, 25), 0.7465, 0.7473, 0.7305, 0.743, 5916));</t>
  </si>
  <si>
    <t>TrendLine</t>
  </si>
  <si>
    <t>Data</t>
  </si>
  <si>
    <t>QuotationId</t>
  </si>
  <si>
    <t>PriceId</t>
  </si>
  <si>
    <t>CloseDelta</t>
  </si>
  <si>
    <t>Direction2D</t>
  </si>
  <si>
    <t>Direction3D</t>
  </si>
  <si>
    <t>PeakByClose</t>
  </si>
  <si>
    <t>PeakByHigh</t>
  </si>
  <si>
    <t>TroughByClose</t>
  </si>
  <si>
    <t>TroughByLow</t>
  </si>
  <si>
    <t>PriceGap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</si>
</sst>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8"/>
      <color theme="3"/>
      <name val="Cambria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theme="0" tint="-0.499984740745262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i/>
      <sz val="11"/>
      <color theme="0" tint="-0.24994659260841701"/>
      <name val="Calibri"/>
      <family val="2"/>
      <charset val="238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5">
    <xf numFmtId="0" fontId="0" fillId="0" borderId="0" xfId="0"/>
    <xf numFmtId="14" fontId="0" fillId="0" borderId="0" xfId="0" applyNumberFormat="1"/>
    <xf numFmtId="0" fontId="18" fillId="0" borderId="0" xfId="0" applyFont="1"/>
    <xf numFmtId="0" fontId="19" fillId="33" borderId="0" xfId="0" applyFont="1" applyFill="1" applyAlignment="1">
      <alignment horizontal="center" vertical="center"/>
    </xf>
    <xf numFmtId="0" fontId="0" fillId="34" borderId="0" xfId="0" applyFill="1"/>
    <xf numFmtId="0" fontId="0" fillId="0" borderId="0" xfId="0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Fill="1" applyAlignment="1">
      <alignment vertical="center"/>
    </xf>
    <xf numFmtId="0" fontId="19" fillId="0" borderId="0" xfId="0" applyFont="1" applyFill="1" applyAlignment="1">
      <alignment vertical="center"/>
    </xf>
    <xf numFmtId="14" fontId="0" fillId="0" borderId="0" xfId="0" applyNumberFormat="1" applyAlignment="1">
      <alignment vertical="center"/>
    </xf>
    <xf numFmtId="0" fontId="0" fillId="35" borderId="0" xfId="0" applyFill="1" applyAlignment="1">
      <alignment vertical="center"/>
    </xf>
    <xf numFmtId="4" fontId="19" fillId="0" borderId="0" xfId="0" applyNumberFormat="1" applyFont="1" applyFill="1" applyAlignment="1">
      <alignment horizontal="center" vertical="center"/>
    </xf>
    <xf numFmtId="0" fontId="20" fillId="0" borderId="0" xfId="0" applyFont="1" applyFill="1" applyAlignment="1">
      <alignment vertical="center"/>
    </xf>
    <xf numFmtId="0" fontId="20" fillId="0" borderId="0" xfId="0" applyFont="1" applyAlignment="1">
      <alignment vertical="center"/>
    </xf>
    <xf numFmtId="4" fontId="0" fillId="0" borderId="0" xfId="0" applyNumberFormat="1" applyAlignment="1">
      <alignment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048"/>
  <sheetViews>
    <sheetView topLeftCell="A2009" zoomScaleNormal="100" workbookViewId="0">
      <selection activeCell="B2030" sqref="B2030"/>
    </sheetView>
  </sheetViews>
  <sheetFormatPr defaultRowHeight="15" x14ac:dyDescent="0.25"/>
  <cols>
    <col min="2" max="2" width="18" bestFit="1" customWidth="1"/>
    <col min="3" max="5" width="11" customWidth="1"/>
    <col min="6" max="6" width="11" style="2" customWidth="1"/>
    <col min="7" max="7" width="8" bestFit="1" customWidth="1"/>
    <col min="8" max="8" width="9.140625" style="4"/>
  </cols>
  <sheetData>
    <row r="1" spans="1:13" x14ac:dyDescent="0.25">
      <c r="B1" t="s">
        <v>0</v>
      </c>
      <c r="C1" t="s">
        <v>1</v>
      </c>
      <c r="D1" t="s">
        <v>2</v>
      </c>
      <c r="E1" t="s">
        <v>3</v>
      </c>
      <c r="F1" s="2" t="s">
        <v>4</v>
      </c>
      <c r="G1" t="s">
        <v>5</v>
      </c>
      <c r="I1" s="3"/>
      <c r="J1" s="3"/>
      <c r="M1" t="s">
        <v>19</v>
      </c>
    </row>
    <row r="2" spans="1:13" x14ac:dyDescent="0.25">
      <c r="A2">
        <v>0</v>
      </c>
      <c r="B2" s="1">
        <v>39365</v>
      </c>
      <c r="C2">
        <v>105.47</v>
      </c>
      <c r="D2">
        <v>105.61</v>
      </c>
      <c r="E2">
        <v>104.71</v>
      </c>
      <c r="F2" s="2">
        <v>105.27</v>
      </c>
      <c r="G2">
        <v>11339</v>
      </c>
      <c r="H2" s="4">
        <f>A2</f>
        <v>0</v>
      </c>
      <c r="M2" t="str">
        <f t="shared" ref="M2:M65" si="0">"items.Add(new DataItem("&amp;A2&amp;", new DateTime("&amp;YEAR(B2)&amp;", "&amp;MONTH(B2)&amp;", "&amp;DAY(B2)&amp;"), "&amp;SUBSTITUTE(C2,",", ".")&amp;", "&amp;SUBSTITUTE(D2,",", ".")&amp;", "&amp;SUBSTITUTE(E2,",", ".")&amp;", "&amp;SUBSTITUTE(F2,",", ".")&amp;", "&amp;G2&amp;"));"</f>
        <v>items.Add(new DataItem(0, new DateTime(2007, 10, 10), 105.47, 105.61, 104.71, 105.27, 11339));</v>
      </c>
    </row>
    <row r="3" spans="1:13" x14ac:dyDescent="0.25">
      <c r="A3">
        <f>A2+1</f>
        <v>1</v>
      </c>
      <c r="B3" s="1">
        <v>39366</v>
      </c>
      <c r="C3">
        <v>105.26</v>
      </c>
      <c r="D3">
        <v>106.64</v>
      </c>
      <c r="E3">
        <v>104.96</v>
      </c>
      <c r="F3" s="2">
        <v>105.61</v>
      </c>
      <c r="G3">
        <v>14814</v>
      </c>
      <c r="H3" s="4">
        <f t="shared" ref="H3:H66" si="1">A3</f>
        <v>1</v>
      </c>
      <c r="I3">
        <f>F3-F2</f>
        <v>0.34000000000000341</v>
      </c>
      <c r="M3" t="str">
        <f t="shared" si="0"/>
        <v>items.Add(new DataItem(1, new DateTime(2007, 10, 11), 105.26, 106.64, 104.96, 105.61, 14814));</v>
      </c>
    </row>
    <row r="4" spans="1:13" x14ac:dyDescent="0.25">
      <c r="A4">
        <f t="shared" ref="A4:A67" si="2">A3+1</f>
        <v>2</v>
      </c>
      <c r="B4" s="1">
        <v>39367</v>
      </c>
      <c r="C4">
        <v>105.6</v>
      </c>
      <c r="D4">
        <v>106.45</v>
      </c>
      <c r="E4">
        <v>104.93</v>
      </c>
      <c r="F4" s="2">
        <v>106.35</v>
      </c>
      <c r="G4">
        <v>13506</v>
      </c>
      <c r="H4" s="4">
        <f t="shared" si="1"/>
        <v>2</v>
      </c>
      <c r="I4">
        <f t="shared" ref="I4:I67" si="3">F4-F3</f>
        <v>0.73999999999999488</v>
      </c>
      <c r="M4" t="str">
        <f t="shared" si="0"/>
        <v>items.Add(new DataItem(2, new DateTime(2007, 10, 12), 105.6, 106.45, 104.93, 106.35, 13506));</v>
      </c>
    </row>
    <row r="5" spans="1:13" x14ac:dyDescent="0.25">
      <c r="A5">
        <f t="shared" si="2"/>
        <v>3</v>
      </c>
      <c r="B5" s="1">
        <v>39370</v>
      </c>
      <c r="C5">
        <v>106.36</v>
      </c>
      <c r="D5">
        <v>106.86</v>
      </c>
      <c r="E5">
        <v>104.98</v>
      </c>
      <c r="F5" s="2">
        <v>105.49</v>
      </c>
      <c r="G5">
        <v>13256</v>
      </c>
      <c r="H5" s="4">
        <f t="shared" si="1"/>
        <v>3</v>
      </c>
      <c r="I5">
        <f t="shared" si="3"/>
        <v>-0.85999999999999943</v>
      </c>
      <c r="M5" t="str">
        <f t="shared" si="0"/>
        <v>items.Add(new DataItem(3, new DateTime(2007, 10, 15), 106.36, 106.86, 104.98, 105.49, 13256));</v>
      </c>
    </row>
    <row r="6" spans="1:13" x14ac:dyDescent="0.25">
      <c r="A6">
        <f t="shared" si="2"/>
        <v>4</v>
      </c>
      <c r="B6" s="1">
        <v>39371</v>
      </c>
      <c r="C6">
        <v>105.5</v>
      </c>
      <c r="D6">
        <v>105.8</v>
      </c>
      <c r="E6">
        <v>102.75</v>
      </c>
      <c r="F6" s="2">
        <v>103.83</v>
      </c>
      <c r="G6">
        <v>19574</v>
      </c>
      <c r="H6" s="4">
        <f t="shared" si="1"/>
        <v>4</v>
      </c>
      <c r="I6">
        <f t="shared" si="3"/>
        <v>-1.6599999999999966</v>
      </c>
      <c r="M6" t="str">
        <f t="shared" si="0"/>
        <v>items.Add(new DataItem(4, new DateTime(2007, 10, 16), 105.5, 105.8, 102.75, 103.83, 19574));</v>
      </c>
    </row>
    <row r="7" spans="1:13" x14ac:dyDescent="0.25">
      <c r="A7">
        <f t="shared" si="2"/>
        <v>5</v>
      </c>
      <c r="B7" s="1">
        <v>39372</v>
      </c>
      <c r="C7">
        <v>103.8</v>
      </c>
      <c r="D7">
        <v>104.92</v>
      </c>
      <c r="E7">
        <v>102.58</v>
      </c>
      <c r="F7" s="2">
        <v>103.99</v>
      </c>
      <c r="G7">
        <v>21428</v>
      </c>
      <c r="H7" s="4">
        <f t="shared" si="1"/>
        <v>5</v>
      </c>
      <c r="I7">
        <f t="shared" si="3"/>
        <v>0.15999999999999659</v>
      </c>
      <c r="M7" t="str">
        <f t="shared" si="0"/>
        <v>items.Add(new DataItem(5, new DateTime(2007, 10, 17), 103.8, 104.92, 102.58, 103.99, 21428));</v>
      </c>
    </row>
    <row r="8" spans="1:13" x14ac:dyDescent="0.25">
      <c r="A8">
        <f t="shared" si="2"/>
        <v>6</v>
      </c>
      <c r="B8" s="1">
        <v>39373</v>
      </c>
      <c r="C8">
        <v>103.96</v>
      </c>
      <c r="D8">
        <v>104.34</v>
      </c>
      <c r="E8">
        <v>102.7</v>
      </c>
      <c r="F8" s="2">
        <v>103.63</v>
      </c>
      <c r="G8">
        <v>16881</v>
      </c>
      <c r="H8" s="4">
        <f t="shared" si="1"/>
        <v>6</v>
      </c>
      <c r="I8">
        <f t="shared" si="3"/>
        <v>-0.35999999999999943</v>
      </c>
      <c r="M8" t="str">
        <f t="shared" si="0"/>
        <v>items.Add(new DataItem(6, new DateTime(2007, 10, 18), 103.96, 104.34, 102.7, 103.63, 16881));</v>
      </c>
    </row>
    <row r="9" spans="1:13" x14ac:dyDescent="0.25">
      <c r="A9">
        <f t="shared" si="2"/>
        <v>7</v>
      </c>
      <c r="B9" s="1">
        <v>39374</v>
      </c>
      <c r="C9">
        <v>103.6</v>
      </c>
      <c r="D9">
        <v>103.81</v>
      </c>
      <c r="E9">
        <v>101.93</v>
      </c>
      <c r="F9" s="2">
        <v>101.93</v>
      </c>
      <c r="G9">
        <v>17579</v>
      </c>
      <c r="H9" s="4">
        <f t="shared" si="1"/>
        <v>7</v>
      </c>
      <c r="I9">
        <f t="shared" si="3"/>
        <v>-1.6999999999999886</v>
      </c>
      <c r="M9" t="str">
        <f t="shared" si="0"/>
        <v>items.Add(new DataItem(7, new DateTime(2007, 10, 19), 103.6, 103.81, 101.93, 101.93, 17579));</v>
      </c>
    </row>
    <row r="10" spans="1:13" x14ac:dyDescent="0.25">
      <c r="A10">
        <f t="shared" si="2"/>
        <v>8</v>
      </c>
      <c r="B10" s="1">
        <v>39377</v>
      </c>
      <c r="C10">
        <v>101.46</v>
      </c>
      <c r="D10">
        <v>101.82</v>
      </c>
      <c r="E10">
        <v>99.35</v>
      </c>
      <c r="F10" s="2">
        <v>101.52</v>
      </c>
      <c r="G10">
        <v>22408</v>
      </c>
      <c r="H10" s="4">
        <f t="shared" si="1"/>
        <v>8</v>
      </c>
      <c r="I10">
        <f t="shared" si="3"/>
        <v>-0.4100000000000108</v>
      </c>
      <c r="M10" t="str">
        <f t="shared" si="0"/>
        <v>items.Add(new DataItem(8, new DateTime(2007, 10, 22), 101.46, 101.82, 99.35, 101.52, 22408));</v>
      </c>
    </row>
    <row r="11" spans="1:13" x14ac:dyDescent="0.25">
      <c r="A11">
        <f t="shared" si="2"/>
        <v>9</v>
      </c>
      <c r="B11" s="1">
        <v>39378</v>
      </c>
      <c r="C11">
        <v>101.5</v>
      </c>
      <c r="D11">
        <v>103.31</v>
      </c>
      <c r="E11">
        <v>101.24</v>
      </c>
      <c r="F11" s="2">
        <v>103.11</v>
      </c>
      <c r="G11">
        <v>17033</v>
      </c>
      <c r="H11" s="4">
        <f t="shared" si="1"/>
        <v>9</v>
      </c>
      <c r="I11">
        <f t="shared" si="3"/>
        <v>1.5900000000000034</v>
      </c>
      <c r="M11" t="str">
        <f t="shared" si="0"/>
        <v>items.Add(new DataItem(9, new DateTime(2007, 10, 23), 101.5, 103.31, 101.24, 103.11, 17033));</v>
      </c>
    </row>
    <row r="12" spans="1:13" x14ac:dyDescent="0.25">
      <c r="A12">
        <f t="shared" si="2"/>
        <v>10</v>
      </c>
      <c r="B12" s="1">
        <v>39379</v>
      </c>
      <c r="C12">
        <v>103.13</v>
      </c>
      <c r="D12">
        <v>103.84</v>
      </c>
      <c r="E12">
        <v>101.85</v>
      </c>
      <c r="F12" s="2">
        <v>103.16</v>
      </c>
      <c r="G12">
        <v>20725</v>
      </c>
      <c r="H12" s="4">
        <f t="shared" si="1"/>
        <v>10</v>
      </c>
      <c r="I12">
        <f t="shared" si="3"/>
        <v>4.9999999999997158E-2</v>
      </c>
      <c r="M12" t="str">
        <f t="shared" si="0"/>
        <v>items.Add(new DataItem(10, new DateTime(2007, 10, 24), 103.13, 103.84, 101.85, 103.16, 20725));</v>
      </c>
    </row>
    <row r="13" spans="1:13" x14ac:dyDescent="0.25">
      <c r="A13">
        <f t="shared" si="2"/>
        <v>11</v>
      </c>
      <c r="B13" s="1">
        <v>39380</v>
      </c>
      <c r="C13">
        <v>103.15</v>
      </c>
      <c r="D13">
        <v>103.91</v>
      </c>
      <c r="E13">
        <v>102.62</v>
      </c>
      <c r="F13" s="2">
        <v>103.76</v>
      </c>
      <c r="G13">
        <v>14912</v>
      </c>
      <c r="H13" s="4">
        <f t="shared" si="1"/>
        <v>11</v>
      </c>
      <c r="I13">
        <f t="shared" si="3"/>
        <v>0.60000000000000853</v>
      </c>
      <c r="M13" t="str">
        <f t="shared" si="0"/>
        <v>items.Add(new DataItem(11, new DateTime(2007, 10, 25), 103.15, 103.91, 102.62, 103.76, 14912));</v>
      </c>
    </row>
    <row r="14" spans="1:13" x14ac:dyDescent="0.25">
      <c r="A14">
        <f t="shared" si="2"/>
        <v>12</v>
      </c>
      <c r="B14" s="1">
        <v>39381</v>
      </c>
      <c r="C14">
        <v>103.75</v>
      </c>
      <c r="D14">
        <v>104.97</v>
      </c>
      <c r="E14">
        <v>103.41</v>
      </c>
      <c r="F14" s="2">
        <v>104.85</v>
      </c>
      <c r="G14">
        <v>13846</v>
      </c>
      <c r="H14" s="4">
        <f t="shared" si="1"/>
        <v>12</v>
      </c>
      <c r="I14">
        <f t="shared" si="3"/>
        <v>1.0899999999999892</v>
      </c>
      <c r="M14" t="str">
        <f t="shared" si="0"/>
        <v>items.Add(new DataItem(12, new DateTime(2007, 10, 26), 103.75, 104.97, 103.41, 104.85, 13846));</v>
      </c>
    </row>
    <row r="15" spans="1:13" x14ac:dyDescent="0.25">
      <c r="A15">
        <f t="shared" si="2"/>
        <v>13</v>
      </c>
      <c r="B15" s="1">
        <v>39384</v>
      </c>
      <c r="C15">
        <v>104.85</v>
      </c>
      <c r="D15">
        <v>106.01</v>
      </c>
      <c r="E15">
        <v>104.77</v>
      </c>
      <c r="F15" s="2">
        <v>105.78</v>
      </c>
      <c r="G15">
        <v>13103</v>
      </c>
      <c r="H15" s="4">
        <f t="shared" si="1"/>
        <v>13</v>
      </c>
      <c r="I15">
        <f t="shared" si="3"/>
        <v>0.93000000000000682</v>
      </c>
      <c r="M15" t="str">
        <f t="shared" si="0"/>
        <v>items.Add(new DataItem(13, new DateTime(2007, 10, 29), 104.85, 106.01, 104.77, 105.78, 13103));</v>
      </c>
    </row>
    <row r="16" spans="1:13" x14ac:dyDescent="0.25">
      <c r="A16">
        <f t="shared" si="2"/>
        <v>14</v>
      </c>
      <c r="B16" s="1">
        <v>39385</v>
      </c>
      <c r="C16">
        <v>105.81</v>
      </c>
      <c r="D16">
        <v>105.93</v>
      </c>
      <c r="E16">
        <v>104.66</v>
      </c>
      <c r="F16" s="2">
        <v>105.32</v>
      </c>
      <c r="G16">
        <v>14436</v>
      </c>
      <c r="H16" s="4">
        <f t="shared" si="1"/>
        <v>14</v>
      </c>
      <c r="I16">
        <f t="shared" si="3"/>
        <v>-0.46000000000000796</v>
      </c>
      <c r="M16" t="str">
        <f t="shared" si="0"/>
        <v>items.Add(new DataItem(14, new DateTime(2007, 10, 30), 105.81, 105.93, 104.66, 105.32, 14436));</v>
      </c>
    </row>
    <row r="17" spans="1:13" x14ac:dyDescent="0.25">
      <c r="A17">
        <f t="shared" si="2"/>
        <v>15</v>
      </c>
      <c r="B17" s="1">
        <v>39386</v>
      </c>
      <c r="C17">
        <v>105.33</v>
      </c>
      <c r="D17">
        <v>107.86</v>
      </c>
      <c r="E17">
        <v>105.29</v>
      </c>
      <c r="F17" s="2">
        <v>107.34</v>
      </c>
      <c r="G17">
        <v>14959</v>
      </c>
      <c r="H17" s="4">
        <f t="shared" si="1"/>
        <v>15</v>
      </c>
      <c r="I17">
        <f t="shared" si="3"/>
        <v>2.0200000000000102</v>
      </c>
      <c r="M17" t="str">
        <f t="shared" si="0"/>
        <v>items.Add(new DataItem(15, new DateTime(2007, 10, 31), 105.33, 107.86, 105.29, 107.34, 14959));</v>
      </c>
    </row>
    <row r="18" spans="1:13" x14ac:dyDescent="0.25">
      <c r="A18">
        <f t="shared" si="2"/>
        <v>16</v>
      </c>
      <c r="B18" s="1">
        <v>39387</v>
      </c>
      <c r="C18">
        <v>107.32</v>
      </c>
      <c r="D18">
        <v>107.82</v>
      </c>
      <c r="E18">
        <v>104.31</v>
      </c>
      <c r="F18" s="2">
        <v>104.49</v>
      </c>
      <c r="G18">
        <v>20332</v>
      </c>
      <c r="H18" s="4">
        <f t="shared" si="1"/>
        <v>16</v>
      </c>
      <c r="I18">
        <f t="shared" si="3"/>
        <v>-2.8500000000000085</v>
      </c>
      <c r="M18" t="str">
        <f t="shared" si="0"/>
        <v>items.Add(new DataItem(16, new DateTime(2007, 11, 1), 107.32, 107.82, 104.31, 104.49, 20332));</v>
      </c>
    </row>
    <row r="19" spans="1:13" x14ac:dyDescent="0.25">
      <c r="A19">
        <f t="shared" si="2"/>
        <v>17</v>
      </c>
      <c r="B19" s="1">
        <v>39388</v>
      </c>
      <c r="C19">
        <v>104.5</v>
      </c>
      <c r="D19">
        <v>106.5</v>
      </c>
      <c r="E19">
        <v>104.46</v>
      </c>
      <c r="F19" s="2">
        <v>106.01</v>
      </c>
      <c r="G19">
        <v>20683</v>
      </c>
      <c r="H19" s="4">
        <f t="shared" si="1"/>
        <v>17</v>
      </c>
      <c r="I19">
        <f t="shared" si="3"/>
        <v>1.5200000000000102</v>
      </c>
      <c r="M19" t="str">
        <f t="shared" si="0"/>
        <v>items.Add(new DataItem(17, new DateTime(2007, 11, 2), 104.5, 106.5, 104.46, 106.01, 20683));</v>
      </c>
    </row>
    <row r="20" spans="1:13" x14ac:dyDescent="0.25">
      <c r="A20">
        <f t="shared" si="2"/>
        <v>18</v>
      </c>
      <c r="B20" s="1">
        <v>39391</v>
      </c>
      <c r="C20">
        <v>105.74</v>
      </c>
      <c r="D20">
        <v>105.83</v>
      </c>
      <c r="E20">
        <v>104.52</v>
      </c>
      <c r="F20" s="2">
        <v>105.45</v>
      </c>
      <c r="G20">
        <v>16551</v>
      </c>
      <c r="H20" s="4">
        <f t="shared" si="1"/>
        <v>18</v>
      </c>
      <c r="I20">
        <f t="shared" si="3"/>
        <v>-0.56000000000000227</v>
      </c>
      <c r="M20" t="str">
        <f t="shared" si="0"/>
        <v>items.Add(new DataItem(18, new DateTime(2007, 11, 5), 105.74, 105.83, 104.52, 105.45, 16551));</v>
      </c>
    </row>
    <row r="21" spans="1:13" x14ac:dyDescent="0.25">
      <c r="A21">
        <f t="shared" si="2"/>
        <v>19</v>
      </c>
      <c r="B21" s="1">
        <v>39392</v>
      </c>
      <c r="C21">
        <v>105.44</v>
      </c>
      <c r="D21">
        <v>106.62</v>
      </c>
      <c r="E21">
        <v>105.21</v>
      </c>
      <c r="F21" s="2">
        <v>106.53</v>
      </c>
      <c r="G21">
        <v>13442</v>
      </c>
      <c r="H21" s="4">
        <f t="shared" si="1"/>
        <v>19</v>
      </c>
      <c r="I21">
        <f t="shared" si="3"/>
        <v>1.0799999999999983</v>
      </c>
      <c r="M21" t="str">
        <f t="shared" si="0"/>
        <v>items.Add(new DataItem(19, new DateTime(2007, 11, 6), 105.44, 106.62, 105.21, 106.53, 13442));</v>
      </c>
    </row>
    <row r="22" spans="1:13" x14ac:dyDescent="0.25">
      <c r="A22">
        <f t="shared" si="2"/>
        <v>20</v>
      </c>
      <c r="B22" s="1">
        <v>39393</v>
      </c>
      <c r="C22">
        <v>106.52</v>
      </c>
      <c r="D22">
        <v>107.17</v>
      </c>
      <c r="E22">
        <v>104.45</v>
      </c>
      <c r="F22" s="2">
        <v>104.5</v>
      </c>
      <c r="G22">
        <v>23568</v>
      </c>
      <c r="H22" s="4">
        <f t="shared" si="1"/>
        <v>20</v>
      </c>
      <c r="I22">
        <f t="shared" si="3"/>
        <v>-2.0300000000000011</v>
      </c>
      <c r="M22" t="str">
        <f t="shared" si="0"/>
        <v>items.Add(new DataItem(20, new DateTime(2007, 11, 7), 106.52, 107.17, 104.45, 104.5, 23568));</v>
      </c>
    </row>
    <row r="23" spans="1:13" x14ac:dyDescent="0.25">
      <c r="A23">
        <f t="shared" si="2"/>
        <v>21</v>
      </c>
      <c r="B23" s="1">
        <v>39394</v>
      </c>
      <c r="C23">
        <v>104.51</v>
      </c>
      <c r="D23">
        <v>105.51</v>
      </c>
      <c r="E23">
        <v>103.16</v>
      </c>
      <c r="F23" s="2">
        <v>104.36</v>
      </c>
      <c r="G23">
        <v>23684</v>
      </c>
      <c r="H23" s="4">
        <f t="shared" si="1"/>
        <v>21</v>
      </c>
      <c r="I23">
        <f t="shared" si="3"/>
        <v>-0.14000000000000057</v>
      </c>
      <c r="M23" t="str">
        <f t="shared" si="0"/>
        <v>items.Add(new DataItem(21, new DateTime(2007, 11, 8), 104.51, 105.51, 103.16, 104.36, 23684));</v>
      </c>
    </row>
    <row r="24" spans="1:13" x14ac:dyDescent="0.25">
      <c r="A24">
        <f t="shared" si="2"/>
        <v>22</v>
      </c>
      <c r="B24" s="1">
        <v>39395</v>
      </c>
      <c r="C24">
        <v>104.32</v>
      </c>
      <c r="D24">
        <v>105.07</v>
      </c>
      <c r="E24">
        <v>100.66</v>
      </c>
      <c r="F24" s="2">
        <v>100.88</v>
      </c>
      <c r="G24">
        <v>25567</v>
      </c>
      <c r="H24" s="4">
        <f t="shared" si="1"/>
        <v>22</v>
      </c>
      <c r="I24">
        <f t="shared" si="3"/>
        <v>-3.480000000000004</v>
      </c>
      <c r="M24" t="str">
        <f t="shared" si="0"/>
        <v>items.Add(new DataItem(22, new DateTime(2007, 11, 9), 104.32, 105.07, 100.66, 100.88, 25567));</v>
      </c>
    </row>
    <row r="25" spans="1:13" x14ac:dyDescent="0.25">
      <c r="A25">
        <f t="shared" si="2"/>
        <v>23</v>
      </c>
      <c r="B25" s="1">
        <v>39398</v>
      </c>
      <c r="C25">
        <v>99.83</v>
      </c>
      <c r="D25">
        <v>100.55</v>
      </c>
      <c r="E25">
        <v>95.79</v>
      </c>
      <c r="F25" s="2">
        <v>95.83</v>
      </c>
      <c r="G25">
        <v>25648</v>
      </c>
      <c r="H25" s="4">
        <f t="shared" si="1"/>
        <v>23</v>
      </c>
      <c r="I25">
        <f t="shared" si="3"/>
        <v>-5.0499999999999972</v>
      </c>
      <c r="M25" t="str">
        <f t="shared" si="0"/>
        <v>items.Add(new DataItem(23, new DateTime(2007, 11, 12), 99.83, 100.55, 95.79, 95.83, 25648));</v>
      </c>
    </row>
    <row r="26" spans="1:13" x14ac:dyDescent="0.25">
      <c r="A26">
        <f t="shared" si="2"/>
        <v>24</v>
      </c>
      <c r="B26" s="1">
        <v>39399</v>
      </c>
      <c r="C26">
        <v>95.82</v>
      </c>
      <c r="D26">
        <v>99.59</v>
      </c>
      <c r="E26">
        <v>95.62</v>
      </c>
      <c r="F26" s="2">
        <v>99.3</v>
      </c>
      <c r="G26">
        <v>22941</v>
      </c>
      <c r="H26" s="4">
        <f t="shared" si="1"/>
        <v>24</v>
      </c>
      <c r="I26">
        <f t="shared" si="3"/>
        <v>3.4699999999999989</v>
      </c>
      <c r="M26" t="str">
        <f t="shared" si="0"/>
        <v>items.Add(new DataItem(24, new DateTime(2007, 11, 13), 95.82, 99.59, 95.62, 99.3, 22941));</v>
      </c>
    </row>
    <row r="27" spans="1:13" x14ac:dyDescent="0.25">
      <c r="A27">
        <f t="shared" si="2"/>
        <v>25</v>
      </c>
      <c r="B27" s="1">
        <v>39400</v>
      </c>
      <c r="C27">
        <v>99.31</v>
      </c>
      <c r="D27">
        <v>101.1</v>
      </c>
      <c r="E27">
        <v>99.17</v>
      </c>
      <c r="F27" s="2">
        <v>99.62</v>
      </c>
      <c r="G27">
        <v>21689</v>
      </c>
      <c r="H27" s="4">
        <f t="shared" si="1"/>
        <v>25</v>
      </c>
      <c r="I27">
        <f t="shared" si="3"/>
        <v>0.32000000000000739</v>
      </c>
      <c r="M27" t="str">
        <f t="shared" si="0"/>
        <v>items.Add(new DataItem(25, new DateTime(2007, 11, 14), 99.31, 101.1, 99.17, 99.62, 21689));</v>
      </c>
    </row>
    <row r="28" spans="1:13" x14ac:dyDescent="0.25">
      <c r="A28">
        <f t="shared" si="2"/>
        <v>26</v>
      </c>
      <c r="B28" s="1">
        <v>39401</v>
      </c>
      <c r="C28">
        <v>99.6</v>
      </c>
      <c r="D28">
        <v>100.42</v>
      </c>
      <c r="E28">
        <v>97.6</v>
      </c>
      <c r="F28" s="2">
        <v>97.68</v>
      </c>
      <c r="G28">
        <v>21773</v>
      </c>
      <c r="H28" s="4">
        <f t="shared" si="1"/>
        <v>26</v>
      </c>
      <c r="I28">
        <f t="shared" si="3"/>
        <v>-1.9399999999999977</v>
      </c>
      <c r="M28" t="str">
        <f t="shared" si="0"/>
        <v>items.Add(new DataItem(26, new DateTime(2007, 11, 15), 99.6, 100.42, 97.6, 97.68, 21773));</v>
      </c>
    </row>
    <row r="29" spans="1:13" x14ac:dyDescent="0.25">
      <c r="A29">
        <f t="shared" si="2"/>
        <v>27</v>
      </c>
      <c r="B29" s="1">
        <v>39402</v>
      </c>
      <c r="C29">
        <v>97.67</v>
      </c>
      <c r="D29">
        <v>99.43</v>
      </c>
      <c r="E29">
        <v>96.92</v>
      </c>
      <c r="F29" s="2">
        <v>99.17</v>
      </c>
      <c r="G29">
        <v>21156</v>
      </c>
      <c r="H29" s="4">
        <f t="shared" si="1"/>
        <v>27</v>
      </c>
      <c r="I29">
        <f t="shared" si="3"/>
        <v>1.4899999999999949</v>
      </c>
      <c r="M29" t="str">
        <f t="shared" si="0"/>
        <v>items.Add(new DataItem(27, new DateTime(2007, 11, 16), 97.67, 99.43, 96.92, 99.17, 21156));</v>
      </c>
    </row>
    <row r="30" spans="1:13" x14ac:dyDescent="0.25">
      <c r="A30">
        <f t="shared" si="2"/>
        <v>28</v>
      </c>
      <c r="B30" s="1">
        <v>39405</v>
      </c>
      <c r="C30">
        <v>99.34</v>
      </c>
      <c r="D30">
        <v>99.9</v>
      </c>
      <c r="E30">
        <v>96.89</v>
      </c>
      <c r="F30" s="2">
        <v>97.04</v>
      </c>
      <c r="G30">
        <v>17322</v>
      </c>
      <c r="H30" s="4">
        <f t="shared" si="1"/>
        <v>28</v>
      </c>
      <c r="I30">
        <f t="shared" si="3"/>
        <v>-2.1299999999999955</v>
      </c>
      <c r="M30" t="str">
        <f t="shared" si="0"/>
        <v>items.Add(new DataItem(28, new DateTime(2007, 11, 19), 99.34, 99.9, 96.89, 97.04, 17322));</v>
      </c>
    </row>
    <row r="31" spans="1:13" x14ac:dyDescent="0.25">
      <c r="A31">
        <f t="shared" si="2"/>
        <v>29</v>
      </c>
      <c r="B31" s="1">
        <v>39406</v>
      </c>
      <c r="C31">
        <v>97.03</v>
      </c>
      <c r="D31">
        <v>98.48</v>
      </c>
      <c r="E31">
        <v>96.06</v>
      </c>
      <c r="F31" s="2">
        <v>98.11</v>
      </c>
      <c r="G31">
        <v>24130</v>
      </c>
      <c r="H31" s="4">
        <f t="shared" si="1"/>
        <v>29</v>
      </c>
      <c r="I31">
        <f t="shared" si="3"/>
        <v>1.0699999999999932</v>
      </c>
      <c r="M31" t="str">
        <f t="shared" si="0"/>
        <v>items.Add(new DataItem(29, new DateTime(2007, 11, 20), 97.03, 98.48, 96.06, 98.11, 24130));</v>
      </c>
    </row>
    <row r="32" spans="1:13" x14ac:dyDescent="0.25">
      <c r="A32">
        <f t="shared" si="2"/>
        <v>30</v>
      </c>
      <c r="B32" s="1">
        <v>39407</v>
      </c>
      <c r="C32">
        <v>98.13</v>
      </c>
      <c r="D32">
        <v>98.35</v>
      </c>
      <c r="E32">
        <v>93.67</v>
      </c>
      <c r="F32" s="2">
        <v>94.38</v>
      </c>
      <c r="G32">
        <v>24512</v>
      </c>
      <c r="H32" s="4">
        <f t="shared" si="1"/>
        <v>30</v>
      </c>
      <c r="I32">
        <f t="shared" si="3"/>
        <v>-3.730000000000004</v>
      </c>
      <c r="M32" t="str">
        <f t="shared" si="0"/>
        <v>items.Add(new DataItem(30, new DateTime(2007, 11, 21), 98.13, 98.35, 93.67, 94.38, 24512));</v>
      </c>
    </row>
    <row r="33" spans="1:13" x14ac:dyDescent="0.25">
      <c r="A33">
        <f t="shared" si="2"/>
        <v>31</v>
      </c>
      <c r="B33" s="1">
        <v>39408</v>
      </c>
      <c r="C33">
        <v>94.39</v>
      </c>
      <c r="D33">
        <v>95.87</v>
      </c>
      <c r="E33">
        <v>94.02</v>
      </c>
      <c r="F33" s="2">
        <v>94.47</v>
      </c>
      <c r="G33">
        <v>11968</v>
      </c>
      <c r="H33" s="4">
        <f t="shared" si="1"/>
        <v>31</v>
      </c>
      <c r="I33">
        <f t="shared" si="3"/>
        <v>9.0000000000003411E-2</v>
      </c>
      <c r="M33" t="str">
        <f t="shared" si="0"/>
        <v>items.Add(new DataItem(31, new DateTime(2007, 11, 22), 94.39, 95.87, 94.02, 94.47, 11968));</v>
      </c>
    </row>
    <row r="34" spans="1:13" x14ac:dyDescent="0.25">
      <c r="A34">
        <f t="shared" si="2"/>
        <v>32</v>
      </c>
      <c r="B34" s="1">
        <v>39409</v>
      </c>
      <c r="C34">
        <v>94.46</v>
      </c>
      <c r="D34">
        <v>95.17</v>
      </c>
      <c r="E34">
        <v>93.57</v>
      </c>
      <c r="F34" s="2">
        <v>95.04</v>
      </c>
      <c r="G34">
        <v>14396</v>
      </c>
      <c r="H34" s="4">
        <f t="shared" si="1"/>
        <v>32</v>
      </c>
      <c r="I34">
        <f t="shared" si="3"/>
        <v>0.57000000000000739</v>
      </c>
      <c r="M34" t="str">
        <f t="shared" si="0"/>
        <v>items.Add(new DataItem(32, new DateTime(2007, 11, 23), 94.46, 95.17, 93.57, 95.04, 14396));</v>
      </c>
    </row>
    <row r="35" spans="1:13" x14ac:dyDescent="0.25">
      <c r="A35">
        <f t="shared" si="2"/>
        <v>33</v>
      </c>
      <c r="B35" s="1">
        <v>39412</v>
      </c>
      <c r="C35">
        <v>95.46</v>
      </c>
      <c r="D35">
        <v>96.37</v>
      </c>
      <c r="E35">
        <v>92.99</v>
      </c>
      <c r="F35" s="2">
        <v>93.44</v>
      </c>
      <c r="G35">
        <v>19087</v>
      </c>
      <c r="H35" s="4">
        <f t="shared" si="1"/>
        <v>33</v>
      </c>
      <c r="I35">
        <f t="shared" si="3"/>
        <v>-1.6000000000000085</v>
      </c>
      <c r="M35" t="str">
        <f t="shared" si="0"/>
        <v>items.Add(new DataItem(33, new DateTime(2007, 11, 26), 95.46, 96.37, 92.99, 93.44, 19087));</v>
      </c>
    </row>
    <row r="36" spans="1:13" x14ac:dyDescent="0.25">
      <c r="A36">
        <f t="shared" si="2"/>
        <v>34</v>
      </c>
      <c r="B36" s="1">
        <v>39413</v>
      </c>
      <c r="C36">
        <v>93.43</v>
      </c>
      <c r="D36">
        <v>95.86</v>
      </c>
      <c r="E36">
        <v>93.2</v>
      </c>
      <c r="F36" s="2">
        <v>95.59</v>
      </c>
      <c r="G36">
        <v>22484</v>
      </c>
      <c r="H36" s="4">
        <f t="shared" si="1"/>
        <v>34</v>
      </c>
      <c r="I36">
        <f t="shared" si="3"/>
        <v>2.1500000000000057</v>
      </c>
      <c r="M36" t="str">
        <f t="shared" si="0"/>
        <v>items.Add(new DataItem(34, new DateTime(2007, 11, 27), 93.43, 95.86, 93.2, 95.59, 22484));</v>
      </c>
    </row>
    <row r="37" spans="1:13" x14ac:dyDescent="0.25">
      <c r="A37">
        <f t="shared" si="2"/>
        <v>35</v>
      </c>
      <c r="B37" s="1">
        <v>39414</v>
      </c>
      <c r="C37">
        <v>95.57</v>
      </c>
      <c r="D37">
        <v>98.18</v>
      </c>
      <c r="E37">
        <v>94.69</v>
      </c>
      <c r="F37" s="2">
        <v>97.87</v>
      </c>
      <c r="G37">
        <v>20089</v>
      </c>
      <c r="H37" s="4">
        <f t="shared" si="1"/>
        <v>35</v>
      </c>
      <c r="I37">
        <f t="shared" si="3"/>
        <v>2.2800000000000011</v>
      </c>
      <c r="M37" t="str">
        <f t="shared" si="0"/>
        <v>items.Add(new DataItem(35, new DateTime(2007, 11, 28), 95.57, 98.18, 94.69, 97.87, 20089));</v>
      </c>
    </row>
    <row r="38" spans="1:13" x14ac:dyDescent="0.25">
      <c r="A38">
        <f t="shared" si="2"/>
        <v>36</v>
      </c>
      <c r="B38" s="1">
        <v>39415</v>
      </c>
      <c r="C38">
        <v>97.86</v>
      </c>
      <c r="D38">
        <v>97.92</v>
      </c>
      <c r="E38">
        <v>96.19</v>
      </c>
      <c r="F38" s="2">
        <v>96.88</v>
      </c>
      <c r="G38">
        <v>19961</v>
      </c>
      <c r="H38" s="4">
        <f t="shared" si="1"/>
        <v>36</v>
      </c>
      <c r="I38">
        <f t="shared" si="3"/>
        <v>-0.99000000000000909</v>
      </c>
      <c r="M38" t="str">
        <f t="shared" si="0"/>
        <v>items.Add(new DataItem(36, new DateTime(2007, 11, 29), 97.86, 97.92, 96.19, 96.88, 19961));</v>
      </c>
    </row>
    <row r="39" spans="1:13" x14ac:dyDescent="0.25">
      <c r="A39">
        <f t="shared" si="2"/>
        <v>37</v>
      </c>
      <c r="B39" s="1">
        <v>39416</v>
      </c>
      <c r="C39">
        <v>96.86</v>
      </c>
      <c r="D39">
        <v>98.67</v>
      </c>
      <c r="E39">
        <v>96.68</v>
      </c>
      <c r="F39" s="2">
        <v>98.36</v>
      </c>
      <c r="G39">
        <v>18679</v>
      </c>
      <c r="H39" s="4">
        <f t="shared" si="1"/>
        <v>37</v>
      </c>
      <c r="I39">
        <f t="shared" si="3"/>
        <v>1.480000000000004</v>
      </c>
      <c r="M39" t="str">
        <f t="shared" si="0"/>
        <v>items.Add(new DataItem(37, new DateTime(2007, 11, 30), 96.86, 98.67, 96.68, 98.36, 18679));</v>
      </c>
    </row>
    <row r="40" spans="1:13" x14ac:dyDescent="0.25">
      <c r="A40">
        <f t="shared" si="2"/>
        <v>38</v>
      </c>
      <c r="B40" s="1">
        <v>39419</v>
      </c>
      <c r="C40">
        <v>98.05</v>
      </c>
      <c r="D40">
        <v>98.26</v>
      </c>
      <c r="E40">
        <v>97.14</v>
      </c>
      <c r="F40" s="2">
        <v>97.26</v>
      </c>
      <c r="G40">
        <v>13865</v>
      </c>
      <c r="H40" s="4">
        <f t="shared" si="1"/>
        <v>38</v>
      </c>
      <c r="I40">
        <f t="shared" si="3"/>
        <v>-1.0999999999999943</v>
      </c>
      <c r="M40" t="str">
        <f t="shared" si="0"/>
        <v>items.Add(new DataItem(38, new DateTime(2007, 12, 3), 98.05, 98.26, 97.14, 97.26, 13865));</v>
      </c>
    </row>
    <row r="41" spans="1:13" x14ac:dyDescent="0.25">
      <c r="A41">
        <f t="shared" si="2"/>
        <v>39</v>
      </c>
      <c r="B41" s="1">
        <v>39420</v>
      </c>
      <c r="C41">
        <v>97.29</v>
      </c>
      <c r="D41">
        <v>97.36</v>
      </c>
      <c r="E41">
        <v>95.51</v>
      </c>
      <c r="F41" s="2">
        <v>95.98</v>
      </c>
      <c r="G41">
        <v>15839</v>
      </c>
      <c r="H41" s="4">
        <f t="shared" si="1"/>
        <v>39</v>
      </c>
      <c r="I41">
        <f t="shared" si="3"/>
        <v>-1.2800000000000011</v>
      </c>
      <c r="M41" t="str">
        <f t="shared" si="0"/>
        <v>items.Add(new DataItem(39, new DateTime(2007, 12, 4), 97.29, 97.36, 95.51, 95.98, 15839));</v>
      </c>
    </row>
    <row r="42" spans="1:13" x14ac:dyDescent="0.25">
      <c r="A42">
        <f t="shared" si="2"/>
        <v>40</v>
      </c>
      <c r="B42" s="1">
        <v>39421</v>
      </c>
      <c r="C42">
        <v>96</v>
      </c>
      <c r="D42">
        <v>96.83</v>
      </c>
      <c r="E42">
        <v>95.25</v>
      </c>
      <c r="F42" s="2">
        <v>96.46</v>
      </c>
      <c r="G42">
        <v>15964</v>
      </c>
      <c r="H42" s="4">
        <f t="shared" si="1"/>
        <v>40</v>
      </c>
      <c r="I42">
        <f t="shared" si="3"/>
        <v>0.47999999999998977</v>
      </c>
      <c r="M42" t="str">
        <f t="shared" si="0"/>
        <v>items.Add(new DataItem(40, new DateTime(2007, 12, 5), 96, 96.83, 95.25, 96.46, 15964));</v>
      </c>
    </row>
    <row r="43" spans="1:13" x14ac:dyDescent="0.25">
      <c r="A43">
        <f t="shared" si="2"/>
        <v>41</v>
      </c>
      <c r="B43" s="1">
        <v>39422</v>
      </c>
      <c r="C43">
        <v>96.45</v>
      </c>
      <c r="D43">
        <v>97.84</v>
      </c>
      <c r="E43">
        <v>96.32</v>
      </c>
      <c r="F43" s="2">
        <v>97.82</v>
      </c>
      <c r="G43">
        <v>14187</v>
      </c>
      <c r="H43" s="4">
        <f t="shared" si="1"/>
        <v>41</v>
      </c>
      <c r="I43">
        <f t="shared" si="3"/>
        <v>1.3599999999999994</v>
      </c>
      <c r="M43" t="str">
        <f t="shared" si="0"/>
        <v>items.Add(new DataItem(41, new DateTime(2007, 12, 6), 96.45, 97.84, 96.32, 97.82, 14187));</v>
      </c>
    </row>
    <row r="44" spans="1:13" x14ac:dyDescent="0.25">
      <c r="A44">
        <f t="shared" si="2"/>
        <v>42</v>
      </c>
      <c r="B44" s="1">
        <v>39423</v>
      </c>
      <c r="C44">
        <v>97.81</v>
      </c>
      <c r="D44">
        <v>98.51</v>
      </c>
      <c r="E44">
        <v>97.38</v>
      </c>
      <c r="F44" s="2">
        <v>97.85</v>
      </c>
      <c r="G44">
        <v>11943</v>
      </c>
      <c r="H44" s="4">
        <f t="shared" si="1"/>
        <v>42</v>
      </c>
      <c r="I44">
        <f t="shared" si="3"/>
        <v>3.0000000000001137E-2</v>
      </c>
      <c r="M44" t="str">
        <f t="shared" si="0"/>
        <v>items.Add(new DataItem(42, new DateTime(2007, 12, 7), 97.81, 98.51, 97.38, 97.85, 11943));</v>
      </c>
    </row>
    <row r="45" spans="1:13" x14ac:dyDescent="0.25">
      <c r="A45">
        <f t="shared" si="2"/>
        <v>43</v>
      </c>
      <c r="B45" s="1">
        <v>39426</v>
      </c>
      <c r="C45">
        <v>97.41</v>
      </c>
      <c r="D45">
        <v>98.98</v>
      </c>
      <c r="E45">
        <v>97.27</v>
      </c>
      <c r="F45" s="2">
        <v>98.82</v>
      </c>
      <c r="G45">
        <v>11743</v>
      </c>
      <c r="H45" s="4">
        <f t="shared" si="1"/>
        <v>43</v>
      </c>
      <c r="I45">
        <f t="shared" si="3"/>
        <v>0.96999999999999886</v>
      </c>
      <c r="M45" t="str">
        <f t="shared" si="0"/>
        <v>items.Add(new DataItem(43, new DateTime(2007, 12, 10), 97.41, 98.98, 97.27, 98.82, 11743));</v>
      </c>
    </row>
    <row r="46" spans="1:13" x14ac:dyDescent="0.25">
      <c r="A46">
        <f t="shared" si="2"/>
        <v>44</v>
      </c>
      <c r="B46" s="1">
        <v>39427</v>
      </c>
      <c r="C46">
        <v>98.83</v>
      </c>
      <c r="D46">
        <v>99.42</v>
      </c>
      <c r="E46">
        <v>96.27</v>
      </c>
      <c r="F46" s="2">
        <v>96.63</v>
      </c>
      <c r="G46">
        <v>14258</v>
      </c>
      <c r="H46" s="4">
        <f t="shared" si="1"/>
        <v>44</v>
      </c>
      <c r="I46">
        <f t="shared" si="3"/>
        <v>-2.1899999999999977</v>
      </c>
      <c r="M46" t="str">
        <f t="shared" si="0"/>
        <v>items.Add(new DataItem(44, new DateTime(2007, 12, 11), 98.83, 99.42, 96.27, 96.63, 14258));</v>
      </c>
    </row>
    <row r="47" spans="1:13" x14ac:dyDescent="0.25">
      <c r="A47">
        <f t="shared" si="2"/>
        <v>45</v>
      </c>
      <c r="B47" s="1">
        <v>39428</v>
      </c>
      <c r="C47">
        <v>96.64</v>
      </c>
      <c r="D47">
        <v>100.04</v>
      </c>
      <c r="E47">
        <v>96.52</v>
      </c>
      <c r="F47" s="2">
        <v>99.07</v>
      </c>
      <c r="G47">
        <v>17725</v>
      </c>
      <c r="H47" s="4">
        <f t="shared" si="1"/>
        <v>45</v>
      </c>
      <c r="I47">
        <f t="shared" si="3"/>
        <v>2.4399999999999977</v>
      </c>
      <c r="M47" t="str">
        <f t="shared" si="0"/>
        <v>items.Add(new DataItem(45, new DateTime(2007, 12, 12), 96.64, 100.04, 96.52, 99.07, 17725));</v>
      </c>
    </row>
    <row r="48" spans="1:13" x14ac:dyDescent="0.25">
      <c r="A48">
        <f t="shared" si="2"/>
        <v>46</v>
      </c>
      <c r="B48" s="1">
        <v>39429</v>
      </c>
      <c r="C48">
        <v>99.09</v>
      </c>
      <c r="D48">
        <v>99.33</v>
      </c>
      <c r="E48">
        <v>97.85</v>
      </c>
      <c r="F48" s="2">
        <v>98.28</v>
      </c>
      <c r="G48">
        <v>15523</v>
      </c>
      <c r="H48" s="4">
        <f t="shared" si="1"/>
        <v>46</v>
      </c>
      <c r="I48">
        <f t="shared" si="3"/>
        <v>-0.78999999999999204</v>
      </c>
      <c r="M48" t="str">
        <f t="shared" si="0"/>
        <v>items.Add(new DataItem(46, new DateTime(2007, 12, 13), 99.09, 99.33, 97.85, 98.28, 15523));</v>
      </c>
    </row>
    <row r="49" spans="1:13" x14ac:dyDescent="0.25">
      <c r="A49">
        <f t="shared" si="2"/>
        <v>47</v>
      </c>
      <c r="B49" s="1">
        <v>39430</v>
      </c>
      <c r="C49">
        <v>98.29</v>
      </c>
      <c r="D49">
        <v>98.88</v>
      </c>
      <c r="E49">
        <v>97.2</v>
      </c>
      <c r="F49" s="2">
        <v>97.48</v>
      </c>
      <c r="G49">
        <v>13819</v>
      </c>
      <c r="H49" s="4">
        <f t="shared" si="1"/>
        <v>47</v>
      </c>
      <c r="I49">
        <f t="shared" si="3"/>
        <v>-0.79999999999999716</v>
      </c>
      <c r="M49" t="str">
        <f t="shared" si="0"/>
        <v>items.Add(new DataItem(47, new DateTime(2007, 12, 14), 98.29, 98.88, 97.2, 97.48, 13819));</v>
      </c>
    </row>
    <row r="50" spans="1:13" x14ac:dyDescent="0.25">
      <c r="A50">
        <f t="shared" si="2"/>
        <v>48</v>
      </c>
      <c r="B50" s="1">
        <v>39433</v>
      </c>
      <c r="C50">
        <v>97.87</v>
      </c>
      <c r="D50">
        <v>97.93</v>
      </c>
      <c r="E50">
        <v>96.63</v>
      </c>
      <c r="F50" s="2">
        <v>96.82</v>
      </c>
      <c r="G50">
        <v>12720</v>
      </c>
      <c r="H50" s="4">
        <f t="shared" si="1"/>
        <v>48</v>
      </c>
      <c r="I50">
        <f t="shared" si="3"/>
        <v>-0.6600000000000108</v>
      </c>
      <c r="M50" t="str">
        <f t="shared" si="0"/>
        <v>items.Add(new DataItem(48, new DateTime(2007, 12, 17), 97.87, 97.93, 96.63, 96.82, 12720));</v>
      </c>
    </row>
    <row r="51" spans="1:13" x14ac:dyDescent="0.25">
      <c r="A51">
        <f t="shared" si="2"/>
        <v>49</v>
      </c>
      <c r="B51" s="1">
        <v>39434</v>
      </c>
      <c r="C51">
        <v>96.8</v>
      </c>
      <c r="D51">
        <v>98</v>
      </c>
      <c r="E51">
        <v>96.57</v>
      </c>
      <c r="F51" s="2">
        <v>97.54</v>
      </c>
      <c r="G51">
        <v>11142</v>
      </c>
      <c r="H51" s="4">
        <f t="shared" si="1"/>
        <v>49</v>
      </c>
      <c r="I51">
        <f t="shared" si="3"/>
        <v>0.72000000000001307</v>
      </c>
      <c r="M51" t="str">
        <f t="shared" si="0"/>
        <v>items.Add(new DataItem(49, new DateTime(2007, 12, 18), 96.8, 98, 96.57, 97.54, 11142));</v>
      </c>
    </row>
    <row r="52" spans="1:13" x14ac:dyDescent="0.25">
      <c r="A52">
        <f t="shared" si="2"/>
        <v>50</v>
      </c>
      <c r="B52" s="1">
        <v>39435</v>
      </c>
      <c r="C52">
        <v>97.53</v>
      </c>
      <c r="D52">
        <v>97.83</v>
      </c>
      <c r="E52">
        <v>96.93</v>
      </c>
      <c r="F52" s="2">
        <v>97.42</v>
      </c>
      <c r="G52">
        <v>11403</v>
      </c>
      <c r="H52" s="4">
        <f t="shared" si="1"/>
        <v>50</v>
      </c>
      <c r="I52">
        <f t="shared" si="3"/>
        <v>-0.12000000000000455</v>
      </c>
      <c r="M52" t="str">
        <f t="shared" si="0"/>
        <v>items.Add(new DataItem(50, new DateTime(2007, 12, 19), 97.53, 97.83, 96.93, 97.42, 11403));</v>
      </c>
    </row>
    <row r="53" spans="1:13" x14ac:dyDescent="0.25">
      <c r="A53">
        <f t="shared" si="2"/>
        <v>51</v>
      </c>
      <c r="B53" s="1">
        <v>39436</v>
      </c>
      <c r="C53">
        <v>97.37</v>
      </c>
      <c r="D53">
        <v>97.45</v>
      </c>
      <c r="E53">
        <v>96.73</v>
      </c>
      <c r="F53" s="2">
        <v>97.15</v>
      </c>
      <c r="G53">
        <v>9803</v>
      </c>
      <c r="H53" s="4">
        <f t="shared" si="1"/>
        <v>51</v>
      </c>
      <c r="I53">
        <f t="shared" si="3"/>
        <v>-0.26999999999999602</v>
      </c>
      <c r="M53" t="str">
        <f t="shared" si="0"/>
        <v>items.Add(new DataItem(51, new DateTime(2007, 12, 20), 97.37, 97.45, 96.73, 97.15, 9803));</v>
      </c>
    </row>
    <row r="54" spans="1:13" x14ac:dyDescent="0.25">
      <c r="A54">
        <f t="shared" si="2"/>
        <v>52</v>
      </c>
      <c r="B54" s="1">
        <v>39437</v>
      </c>
      <c r="C54">
        <v>97.18</v>
      </c>
      <c r="D54">
        <v>99.06</v>
      </c>
      <c r="E54">
        <v>97.03</v>
      </c>
      <c r="F54" s="2">
        <v>98.9</v>
      </c>
      <c r="G54">
        <v>10251</v>
      </c>
      <c r="H54" s="4">
        <f t="shared" si="1"/>
        <v>52</v>
      </c>
      <c r="I54">
        <f t="shared" si="3"/>
        <v>1.75</v>
      </c>
      <c r="M54" t="str">
        <f t="shared" si="0"/>
        <v>items.Add(new DataItem(52, new DateTime(2007, 12, 21), 97.18, 99.06, 97.03, 98.9, 10251));</v>
      </c>
    </row>
    <row r="55" spans="1:13" x14ac:dyDescent="0.25">
      <c r="A55">
        <f t="shared" si="2"/>
        <v>53</v>
      </c>
      <c r="B55" s="1">
        <v>39440</v>
      </c>
      <c r="C55">
        <v>99.05</v>
      </c>
      <c r="D55">
        <v>99.68</v>
      </c>
      <c r="E55">
        <v>98.87</v>
      </c>
      <c r="F55" s="2">
        <v>99.56</v>
      </c>
      <c r="G55">
        <v>3115</v>
      </c>
      <c r="H55" s="4">
        <f t="shared" si="1"/>
        <v>53</v>
      </c>
      <c r="I55">
        <f t="shared" si="3"/>
        <v>0.65999999999999659</v>
      </c>
      <c r="M55" t="str">
        <f t="shared" si="0"/>
        <v>items.Add(new DataItem(53, new DateTime(2007, 12, 24), 99.05, 99.68, 98.87, 99.56, 3115));</v>
      </c>
    </row>
    <row r="56" spans="1:13" x14ac:dyDescent="0.25">
      <c r="A56">
        <f t="shared" si="2"/>
        <v>54</v>
      </c>
      <c r="B56" s="1">
        <v>39441</v>
      </c>
      <c r="C56">
        <v>99.55</v>
      </c>
      <c r="D56">
        <v>99.65</v>
      </c>
      <c r="E56">
        <v>99.09</v>
      </c>
      <c r="F56" s="2">
        <v>99.36</v>
      </c>
      <c r="G56">
        <v>1454</v>
      </c>
      <c r="H56" s="4">
        <f t="shared" si="1"/>
        <v>54</v>
      </c>
      <c r="I56">
        <f t="shared" si="3"/>
        <v>-0.20000000000000284</v>
      </c>
      <c r="M56" t="str">
        <f t="shared" si="0"/>
        <v>items.Add(new DataItem(54, new DateTime(2007, 12, 25), 99.55, 99.65, 99.09, 99.36, 1454));</v>
      </c>
    </row>
    <row r="57" spans="1:13" x14ac:dyDescent="0.25">
      <c r="A57">
        <f t="shared" si="2"/>
        <v>55</v>
      </c>
      <c r="B57" s="1">
        <v>39442</v>
      </c>
      <c r="C57">
        <v>99.39</v>
      </c>
      <c r="D57">
        <v>99.96</v>
      </c>
      <c r="E57">
        <v>99.19</v>
      </c>
      <c r="F57" s="2">
        <v>99.91</v>
      </c>
      <c r="G57">
        <v>5913</v>
      </c>
      <c r="H57" s="4">
        <f t="shared" si="1"/>
        <v>55</v>
      </c>
      <c r="I57">
        <f t="shared" si="3"/>
        <v>0.54999999999999716</v>
      </c>
      <c r="M57" t="str">
        <f t="shared" si="0"/>
        <v>items.Add(new DataItem(55, new DateTime(2007, 12, 26), 99.39, 99.96, 99.19, 99.91, 5913));</v>
      </c>
    </row>
    <row r="58" spans="1:13" x14ac:dyDescent="0.25">
      <c r="A58">
        <f t="shared" si="2"/>
        <v>56</v>
      </c>
      <c r="B58" s="1">
        <v>39443</v>
      </c>
      <c r="C58">
        <v>99.93</v>
      </c>
      <c r="D58">
        <v>100.17</v>
      </c>
      <c r="E58">
        <v>99.57</v>
      </c>
      <c r="F58" s="2">
        <v>99.84</v>
      </c>
      <c r="G58">
        <v>8671</v>
      </c>
      <c r="H58" s="4">
        <f t="shared" si="1"/>
        <v>56</v>
      </c>
      <c r="I58">
        <f t="shared" si="3"/>
        <v>-6.9999999999993179E-2</v>
      </c>
      <c r="M58" t="str">
        <f t="shared" si="0"/>
        <v>items.Add(new DataItem(56, new DateTime(2007, 12, 27), 99.93, 100.17, 99.57, 99.84, 8671));</v>
      </c>
    </row>
    <row r="59" spans="1:13" x14ac:dyDescent="0.25">
      <c r="A59">
        <f t="shared" si="2"/>
        <v>57</v>
      </c>
      <c r="B59" s="1">
        <v>39444</v>
      </c>
      <c r="C59">
        <v>99.83</v>
      </c>
      <c r="D59">
        <v>100</v>
      </c>
      <c r="E59">
        <v>98.28</v>
      </c>
      <c r="F59" s="2">
        <v>98.36</v>
      </c>
      <c r="G59">
        <v>9981</v>
      </c>
      <c r="H59" s="4">
        <f t="shared" si="1"/>
        <v>57</v>
      </c>
      <c r="I59">
        <f t="shared" si="3"/>
        <v>-1.480000000000004</v>
      </c>
      <c r="M59" t="str">
        <f t="shared" si="0"/>
        <v>items.Add(new DataItem(57, new DateTime(2007, 12, 28), 99.83, 100, 98.28, 98.36, 9981));</v>
      </c>
    </row>
    <row r="60" spans="1:13" x14ac:dyDescent="0.25">
      <c r="A60">
        <f t="shared" si="2"/>
        <v>58</v>
      </c>
      <c r="B60" s="1">
        <v>39447</v>
      </c>
      <c r="C60">
        <v>98.7</v>
      </c>
      <c r="D60">
        <v>98.82</v>
      </c>
      <c r="E60">
        <v>97.73</v>
      </c>
      <c r="F60" s="2">
        <v>97.99</v>
      </c>
      <c r="G60">
        <v>6006</v>
      </c>
      <c r="H60" s="4">
        <f t="shared" si="1"/>
        <v>58</v>
      </c>
      <c r="I60">
        <f t="shared" si="3"/>
        <v>-0.37000000000000455</v>
      </c>
      <c r="M60" t="str">
        <f t="shared" si="0"/>
        <v>items.Add(new DataItem(58, new DateTime(2007, 12, 31), 98.7, 98.82, 97.73, 97.99, 6006));</v>
      </c>
    </row>
    <row r="61" spans="1:13" x14ac:dyDescent="0.25">
      <c r="A61">
        <f t="shared" si="2"/>
        <v>59</v>
      </c>
      <c r="B61" s="1">
        <v>39448</v>
      </c>
      <c r="C61">
        <v>97.73</v>
      </c>
      <c r="D61">
        <v>97.88</v>
      </c>
      <c r="E61">
        <v>97.73</v>
      </c>
      <c r="F61" s="2">
        <v>97.83</v>
      </c>
      <c r="G61">
        <v>50</v>
      </c>
      <c r="H61" s="4">
        <f t="shared" si="1"/>
        <v>59</v>
      </c>
      <c r="I61">
        <f t="shared" si="3"/>
        <v>-0.15999999999999659</v>
      </c>
      <c r="M61" t="str">
        <f t="shared" si="0"/>
        <v>items.Add(new DataItem(59, new DateTime(2008, 1, 1), 97.73, 97.88, 97.73, 97.83, 50));</v>
      </c>
    </row>
    <row r="62" spans="1:13" x14ac:dyDescent="0.25">
      <c r="A62">
        <f t="shared" si="2"/>
        <v>60</v>
      </c>
      <c r="B62" s="1">
        <v>39449</v>
      </c>
      <c r="C62">
        <v>97.8</v>
      </c>
      <c r="D62">
        <v>98.49</v>
      </c>
      <c r="E62">
        <v>96.16</v>
      </c>
      <c r="F62" s="2">
        <v>96.86</v>
      </c>
      <c r="G62">
        <v>11890</v>
      </c>
      <c r="H62" s="4">
        <f t="shared" si="1"/>
        <v>60</v>
      </c>
      <c r="I62">
        <f t="shared" si="3"/>
        <v>-0.96999999999999886</v>
      </c>
      <c r="M62" t="str">
        <f t="shared" si="0"/>
        <v>items.Add(new DataItem(60, new DateTime(2008, 1, 2), 97.8, 98.49, 96.16, 96.86, 11890));</v>
      </c>
    </row>
    <row r="63" spans="1:13" x14ac:dyDescent="0.25">
      <c r="A63">
        <f t="shared" si="2"/>
        <v>61</v>
      </c>
      <c r="B63" s="1">
        <v>39450</v>
      </c>
      <c r="C63">
        <v>96.88</v>
      </c>
      <c r="D63">
        <v>97.07</v>
      </c>
      <c r="E63">
        <v>95.11</v>
      </c>
      <c r="F63" s="2">
        <v>96.22</v>
      </c>
      <c r="G63">
        <v>13472</v>
      </c>
      <c r="H63" s="4">
        <f t="shared" si="1"/>
        <v>61</v>
      </c>
      <c r="I63">
        <f t="shared" si="3"/>
        <v>-0.64000000000000057</v>
      </c>
      <c r="M63" t="str">
        <f t="shared" si="0"/>
        <v>items.Add(new DataItem(61, new DateTime(2008, 1, 3), 96.88, 97.07, 95.11, 96.22, 13472));</v>
      </c>
    </row>
    <row r="64" spans="1:13" x14ac:dyDescent="0.25">
      <c r="A64">
        <f t="shared" si="2"/>
        <v>62</v>
      </c>
      <c r="B64" s="1">
        <v>39451</v>
      </c>
      <c r="C64">
        <v>96.23</v>
      </c>
      <c r="D64">
        <v>96.64</v>
      </c>
      <c r="E64">
        <v>94.36</v>
      </c>
      <c r="F64" s="2">
        <v>94.72</v>
      </c>
      <c r="G64">
        <v>14126</v>
      </c>
      <c r="H64" s="4">
        <f t="shared" si="1"/>
        <v>62</v>
      </c>
      <c r="I64">
        <f t="shared" si="3"/>
        <v>-1.5</v>
      </c>
      <c r="M64" t="str">
        <f t="shared" si="0"/>
        <v>items.Add(new DataItem(62, new DateTime(2008, 1, 4), 96.23, 96.64, 94.36, 94.72, 14126));</v>
      </c>
    </row>
    <row r="65" spans="1:13" x14ac:dyDescent="0.25">
      <c r="A65">
        <f t="shared" si="2"/>
        <v>63</v>
      </c>
      <c r="B65" s="1">
        <v>39454</v>
      </c>
      <c r="C65">
        <v>94.57</v>
      </c>
      <c r="D65">
        <v>95.97</v>
      </c>
      <c r="E65">
        <v>94.45</v>
      </c>
      <c r="F65" s="2">
        <v>95.29</v>
      </c>
      <c r="G65">
        <v>15091</v>
      </c>
      <c r="H65" s="4">
        <f t="shared" si="1"/>
        <v>63</v>
      </c>
      <c r="I65">
        <f t="shared" si="3"/>
        <v>0.57000000000000739</v>
      </c>
      <c r="M65" t="str">
        <f t="shared" si="0"/>
        <v>items.Add(new DataItem(63, new DateTime(2008, 1, 7), 94.57, 95.97, 94.45, 95.29, 15091));</v>
      </c>
    </row>
    <row r="66" spans="1:13" x14ac:dyDescent="0.25">
      <c r="A66">
        <f t="shared" si="2"/>
        <v>64</v>
      </c>
      <c r="B66" s="1">
        <v>39455</v>
      </c>
      <c r="C66">
        <v>95.3</v>
      </c>
      <c r="D66">
        <v>96.95</v>
      </c>
      <c r="E66">
        <v>94.99</v>
      </c>
      <c r="F66" s="2">
        <v>95.66</v>
      </c>
      <c r="G66">
        <v>17085</v>
      </c>
      <c r="H66" s="4">
        <f t="shared" si="1"/>
        <v>64</v>
      </c>
      <c r="I66">
        <f t="shared" si="3"/>
        <v>0.36999999999999034</v>
      </c>
      <c r="M66" t="str">
        <f t="shared" ref="M66:M129" si="4">"items.Add(new DataItem("&amp;A66&amp;", new DateTime("&amp;YEAR(B66)&amp;", "&amp;MONTH(B66)&amp;", "&amp;DAY(B66)&amp;"), "&amp;SUBSTITUTE(C66,",", ".")&amp;", "&amp;SUBSTITUTE(D66,",", ".")&amp;", "&amp;SUBSTITUTE(E66,",", ".")&amp;", "&amp;SUBSTITUTE(F66,",", ".")&amp;", "&amp;G66&amp;"));"</f>
        <v>items.Add(new DataItem(64, new DateTime(2008, 1, 8), 95.3, 96.95, 94.99, 95.66, 17085));</v>
      </c>
    </row>
    <row r="67" spans="1:13" x14ac:dyDescent="0.25">
      <c r="A67">
        <f t="shared" si="2"/>
        <v>65</v>
      </c>
      <c r="B67" s="1">
        <v>39456</v>
      </c>
      <c r="C67">
        <v>95.67</v>
      </c>
      <c r="D67">
        <v>97.22</v>
      </c>
      <c r="E67">
        <v>95.6</v>
      </c>
      <c r="F67" s="2">
        <v>97.14</v>
      </c>
      <c r="G67">
        <v>18224</v>
      </c>
      <c r="H67" s="4">
        <f t="shared" ref="H67:H130" si="5">A67</f>
        <v>65</v>
      </c>
      <c r="I67">
        <f t="shared" si="3"/>
        <v>1.480000000000004</v>
      </c>
      <c r="M67" t="str">
        <f t="shared" si="4"/>
        <v>items.Add(new DataItem(65, new DateTime(2008, 1, 9), 95.67, 97.22, 95.6, 97.14, 18224));</v>
      </c>
    </row>
    <row r="68" spans="1:13" x14ac:dyDescent="0.25">
      <c r="A68">
        <f t="shared" ref="A68:A131" si="6">A67+1</f>
        <v>66</v>
      </c>
      <c r="B68" s="1">
        <v>39457</v>
      </c>
      <c r="C68">
        <v>97.13</v>
      </c>
      <c r="D68">
        <v>98.35</v>
      </c>
      <c r="E68">
        <v>96.6</v>
      </c>
      <c r="F68" s="2">
        <v>97.89</v>
      </c>
      <c r="G68">
        <v>17406</v>
      </c>
      <c r="H68" s="4">
        <f t="shared" si="5"/>
        <v>66</v>
      </c>
      <c r="I68">
        <f t="shared" ref="I68:I131" si="7">F68-F67</f>
        <v>0.75</v>
      </c>
      <c r="M68" t="str">
        <f t="shared" si="4"/>
        <v>items.Add(new DataItem(66, new DateTime(2008, 1, 10), 97.13, 98.35, 96.6, 97.89, 17406));</v>
      </c>
    </row>
    <row r="69" spans="1:13" x14ac:dyDescent="0.25">
      <c r="A69">
        <f t="shared" si="6"/>
        <v>67</v>
      </c>
      <c r="B69" s="1">
        <v>39458</v>
      </c>
      <c r="C69">
        <v>97.91</v>
      </c>
      <c r="D69">
        <v>98.29</v>
      </c>
      <c r="E69">
        <v>96.78</v>
      </c>
      <c r="F69" s="2">
        <v>96.93</v>
      </c>
      <c r="G69">
        <v>18278</v>
      </c>
      <c r="H69" s="4">
        <f t="shared" si="5"/>
        <v>67</v>
      </c>
      <c r="I69">
        <f t="shared" si="7"/>
        <v>-0.95999999999999375</v>
      </c>
      <c r="M69" t="str">
        <f t="shared" si="4"/>
        <v>items.Add(new DataItem(67, new DateTime(2008, 1, 11), 97.91, 98.29, 96.78, 96.93, 18278));</v>
      </c>
    </row>
    <row r="70" spans="1:13" x14ac:dyDescent="0.25">
      <c r="A70">
        <f t="shared" si="6"/>
        <v>68</v>
      </c>
      <c r="B70" s="1">
        <v>39461</v>
      </c>
      <c r="C70">
        <v>96.61</v>
      </c>
      <c r="D70">
        <v>97.58</v>
      </c>
      <c r="E70">
        <v>96.48</v>
      </c>
      <c r="F70" s="2">
        <v>97.3</v>
      </c>
      <c r="G70">
        <v>13102</v>
      </c>
      <c r="H70" s="4">
        <f t="shared" si="5"/>
        <v>68</v>
      </c>
      <c r="I70">
        <f t="shared" si="7"/>
        <v>0.36999999999999034</v>
      </c>
      <c r="M70" t="str">
        <f t="shared" si="4"/>
        <v>items.Add(new DataItem(68, new DateTime(2008, 1, 14), 96.61, 97.58, 96.48, 97.3, 13102));</v>
      </c>
    </row>
    <row r="71" spans="1:13" x14ac:dyDescent="0.25">
      <c r="A71">
        <f t="shared" si="6"/>
        <v>69</v>
      </c>
      <c r="B71" s="1">
        <v>39462</v>
      </c>
      <c r="C71">
        <v>97.29</v>
      </c>
      <c r="D71">
        <v>97.4</v>
      </c>
      <c r="E71">
        <v>94</v>
      </c>
      <c r="F71" s="2">
        <v>94.04</v>
      </c>
      <c r="G71">
        <v>18421</v>
      </c>
      <c r="H71" s="4">
        <f t="shared" si="5"/>
        <v>69</v>
      </c>
      <c r="I71">
        <f t="shared" si="7"/>
        <v>-3.2599999999999909</v>
      </c>
      <c r="M71" t="str">
        <f t="shared" si="4"/>
        <v>items.Add(new DataItem(69, new DateTime(2008, 1, 15), 97.29, 97.4, 94, 94.04, 18421));</v>
      </c>
    </row>
    <row r="72" spans="1:13" x14ac:dyDescent="0.25">
      <c r="A72">
        <f t="shared" si="6"/>
        <v>70</v>
      </c>
      <c r="B72" s="1">
        <v>39463</v>
      </c>
      <c r="C72">
        <v>94.01</v>
      </c>
      <c r="D72">
        <v>95.43</v>
      </c>
      <c r="E72">
        <v>92.65</v>
      </c>
      <c r="F72" s="2">
        <v>94.69</v>
      </c>
      <c r="G72">
        <v>23561</v>
      </c>
      <c r="H72" s="4">
        <f t="shared" si="5"/>
        <v>70</v>
      </c>
      <c r="I72">
        <f t="shared" si="7"/>
        <v>0.64999999999999147</v>
      </c>
      <c r="M72" t="str">
        <f t="shared" si="4"/>
        <v>items.Add(new DataItem(70, new DateTime(2008, 1, 16), 94.01, 95.43, 92.65, 94.69, 23561));</v>
      </c>
    </row>
    <row r="73" spans="1:13" x14ac:dyDescent="0.25">
      <c r="A73">
        <f t="shared" si="6"/>
        <v>71</v>
      </c>
      <c r="B73" s="1">
        <v>39464</v>
      </c>
      <c r="C73">
        <v>94.66</v>
      </c>
      <c r="D73">
        <v>95.41</v>
      </c>
      <c r="E73">
        <v>93.38</v>
      </c>
      <c r="F73" s="2">
        <v>93.38</v>
      </c>
      <c r="G73">
        <v>21827</v>
      </c>
      <c r="H73" s="4">
        <f t="shared" si="5"/>
        <v>71</v>
      </c>
      <c r="I73">
        <f t="shared" si="7"/>
        <v>-1.3100000000000023</v>
      </c>
      <c r="M73" t="str">
        <f t="shared" si="4"/>
        <v>items.Add(new DataItem(71, new DateTime(2008, 1, 17), 94.66, 95.41, 93.38, 93.38, 21827));</v>
      </c>
    </row>
    <row r="74" spans="1:13" x14ac:dyDescent="0.25">
      <c r="A74">
        <f t="shared" si="6"/>
        <v>72</v>
      </c>
      <c r="B74" s="1">
        <v>39465</v>
      </c>
      <c r="C74">
        <v>93.36</v>
      </c>
      <c r="D74">
        <v>95.04</v>
      </c>
      <c r="E74">
        <v>92.77</v>
      </c>
      <c r="F74" s="2">
        <v>93.93</v>
      </c>
      <c r="G74">
        <v>20726</v>
      </c>
      <c r="H74" s="4">
        <f t="shared" si="5"/>
        <v>72</v>
      </c>
      <c r="I74">
        <f t="shared" si="7"/>
        <v>0.55000000000001137</v>
      </c>
      <c r="M74" t="str">
        <f t="shared" si="4"/>
        <v>items.Add(new DataItem(72, new DateTime(2008, 1, 18), 93.36, 95.04, 92.77, 93.93, 20726));</v>
      </c>
    </row>
    <row r="75" spans="1:13" x14ac:dyDescent="0.25">
      <c r="A75">
        <f t="shared" si="6"/>
        <v>73</v>
      </c>
      <c r="B75" s="1">
        <v>39468</v>
      </c>
      <c r="C75">
        <v>93.79</v>
      </c>
      <c r="D75">
        <v>94.26</v>
      </c>
      <c r="E75">
        <v>90.99</v>
      </c>
      <c r="F75" s="2">
        <v>91.29</v>
      </c>
      <c r="G75">
        <v>14976</v>
      </c>
      <c r="H75" s="4">
        <f t="shared" si="5"/>
        <v>73</v>
      </c>
      <c r="I75">
        <f t="shared" si="7"/>
        <v>-2.6400000000000006</v>
      </c>
      <c r="M75" t="str">
        <f t="shared" si="4"/>
        <v>items.Add(new DataItem(73, new DateTime(2008, 1, 21), 93.79, 94.26, 90.99, 91.29, 14976));</v>
      </c>
    </row>
    <row r="76" spans="1:13" x14ac:dyDescent="0.25">
      <c r="A76">
        <f t="shared" si="6"/>
        <v>74</v>
      </c>
      <c r="B76" s="1">
        <v>39469</v>
      </c>
      <c r="C76">
        <v>91.28</v>
      </c>
      <c r="D76">
        <v>93.25</v>
      </c>
      <c r="E76">
        <v>90.09</v>
      </c>
      <c r="F76" s="2">
        <v>92.41</v>
      </c>
      <c r="G76">
        <v>24541</v>
      </c>
      <c r="H76" s="4">
        <f t="shared" si="5"/>
        <v>74</v>
      </c>
      <c r="I76">
        <f t="shared" si="7"/>
        <v>1.1199999999999903</v>
      </c>
      <c r="M76" t="str">
        <f t="shared" si="4"/>
        <v>items.Add(new DataItem(74, new DateTime(2008, 1, 22), 91.28, 93.25, 90.09, 92.41, 24541));</v>
      </c>
    </row>
    <row r="77" spans="1:13" x14ac:dyDescent="0.25">
      <c r="A77">
        <f t="shared" si="6"/>
        <v>75</v>
      </c>
      <c r="B77" s="1">
        <v>39470</v>
      </c>
      <c r="C77">
        <v>92.4</v>
      </c>
      <c r="D77">
        <v>93.66</v>
      </c>
      <c r="E77">
        <v>90.41</v>
      </c>
      <c r="F77" s="2">
        <v>93.17</v>
      </c>
      <c r="G77">
        <v>21689</v>
      </c>
      <c r="H77" s="4">
        <f t="shared" si="5"/>
        <v>75</v>
      </c>
      <c r="I77">
        <f t="shared" si="7"/>
        <v>0.76000000000000512</v>
      </c>
      <c r="M77" t="str">
        <f t="shared" si="4"/>
        <v>items.Add(new DataItem(75, new DateTime(2008, 1, 23), 92.4, 93.66, 90.41, 93.17, 21689));</v>
      </c>
    </row>
    <row r="78" spans="1:13" x14ac:dyDescent="0.25">
      <c r="A78">
        <f t="shared" si="6"/>
        <v>76</v>
      </c>
      <c r="B78" s="1">
        <v>39471</v>
      </c>
      <c r="C78">
        <v>93.15</v>
      </c>
      <c r="D78">
        <v>94.51</v>
      </c>
      <c r="E78">
        <v>92.23</v>
      </c>
      <c r="F78" s="2">
        <v>94.5</v>
      </c>
      <c r="G78">
        <v>22252</v>
      </c>
      <c r="H78" s="4">
        <f t="shared" si="5"/>
        <v>76</v>
      </c>
      <c r="I78">
        <f t="shared" si="7"/>
        <v>1.3299999999999983</v>
      </c>
      <c r="M78" t="str">
        <f t="shared" si="4"/>
        <v>items.Add(new DataItem(76, new DateTime(2008, 1, 24), 93.15, 94.51, 92.23, 94.5, 22252));</v>
      </c>
    </row>
    <row r="79" spans="1:13" x14ac:dyDescent="0.25">
      <c r="A79">
        <f t="shared" si="6"/>
        <v>77</v>
      </c>
      <c r="B79" s="1">
        <v>39472</v>
      </c>
      <c r="C79">
        <v>94.52</v>
      </c>
      <c r="D79">
        <v>95.39</v>
      </c>
      <c r="E79">
        <v>93.64</v>
      </c>
      <c r="F79" s="2">
        <v>93.86</v>
      </c>
      <c r="G79">
        <v>20620</v>
      </c>
      <c r="H79" s="4">
        <f t="shared" si="5"/>
        <v>77</v>
      </c>
      <c r="I79">
        <f t="shared" si="7"/>
        <v>-0.64000000000000057</v>
      </c>
      <c r="M79" t="str">
        <f t="shared" si="4"/>
        <v>items.Add(new DataItem(77, new DateTime(2008, 1, 25), 94.52, 95.39, 93.64, 93.86, 20620));</v>
      </c>
    </row>
    <row r="80" spans="1:13" x14ac:dyDescent="0.25">
      <c r="A80">
        <f t="shared" si="6"/>
        <v>78</v>
      </c>
      <c r="B80" s="1">
        <v>39475</v>
      </c>
      <c r="C80">
        <v>93.75</v>
      </c>
      <c r="D80">
        <v>95.06</v>
      </c>
      <c r="E80">
        <v>93.03</v>
      </c>
      <c r="F80" s="2">
        <v>95.03</v>
      </c>
      <c r="G80">
        <v>16065</v>
      </c>
      <c r="H80" s="4">
        <f t="shared" si="5"/>
        <v>78</v>
      </c>
      <c r="I80">
        <f t="shared" si="7"/>
        <v>1.1700000000000017</v>
      </c>
      <c r="M80" t="str">
        <f t="shared" si="4"/>
        <v>items.Add(new DataItem(78, new DateTime(2008, 1, 28), 93.75, 95.06, 93.03, 95.03, 16065));</v>
      </c>
    </row>
    <row r="81" spans="1:13" x14ac:dyDescent="0.25">
      <c r="A81">
        <f t="shared" si="6"/>
        <v>79</v>
      </c>
      <c r="B81" s="1">
        <v>39476</v>
      </c>
      <c r="C81">
        <v>95.02</v>
      </c>
      <c r="D81">
        <v>95.32</v>
      </c>
      <c r="E81">
        <v>94.34</v>
      </c>
      <c r="F81" s="2">
        <v>95.24</v>
      </c>
      <c r="G81">
        <v>15872</v>
      </c>
      <c r="H81" s="4">
        <f t="shared" si="5"/>
        <v>79</v>
      </c>
      <c r="I81">
        <f t="shared" si="7"/>
        <v>0.20999999999999375</v>
      </c>
      <c r="M81" t="str">
        <f t="shared" si="4"/>
        <v>items.Add(new DataItem(79, new DateTime(2008, 1, 29), 95.02, 95.32, 94.34, 95.24, 15872));</v>
      </c>
    </row>
    <row r="82" spans="1:13" x14ac:dyDescent="0.25">
      <c r="A82">
        <f t="shared" si="6"/>
        <v>80</v>
      </c>
      <c r="B82" s="1">
        <v>39477</v>
      </c>
      <c r="C82">
        <v>95.25</v>
      </c>
      <c r="D82">
        <v>96.5</v>
      </c>
      <c r="E82">
        <v>94.48</v>
      </c>
      <c r="F82" s="2">
        <v>94.84</v>
      </c>
      <c r="G82">
        <v>16576</v>
      </c>
      <c r="H82" s="4">
        <f t="shared" si="5"/>
        <v>80</v>
      </c>
      <c r="I82">
        <f t="shared" si="7"/>
        <v>-0.39999999999999147</v>
      </c>
      <c r="M82" t="str">
        <f t="shared" si="4"/>
        <v>items.Add(new DataItem(80, new DateTime(2008, 1, 30), 95.25, 96.5, 94.48, 94.84, 16576));</v>
      </c>
    </row>
    <row r="83" spans="1:13" x14ac:dyDescent="0.25">
      <c r="A83">
        <f t="shared" si="6"/>
        <v>81</v>
      </c>
      <c r="B83" s="1">
        <v>39478</v>
      </c>
      <c r="C83">
        <v>94.85</v>
      </c>
      <c r="D83">
        <v>95.87</v>
      </c>
      <c r="E83">
        <v>93.62</v>
      </c>
      <c r="F83" s="2">
        <v>95.32</v>
      </c>
      <c r="G83">
        <v>18082</v>
      </c>
      <c r="H83" s="4">
        <f t="shared" si="5"/>
        <v>81</v>
      </c>
      <c r="I83">
        <f t="shared" si="7"/>
        <v>0.47999999999998977</v>
      </c>
      <c r="M83" t="str">
        <f t="shared" si="4"/>
        <v>items.Add(new DataItem(81, new DateTime(2008, 1, 31), 94.85, 95.87, 93.62, 95.32, 18082));</v>
      </c>
    </row>
    <row r="84" spans="1:13" x14ac:dyDescent="0.25">
      <c r="A84">
        <f t="shared" si="6"/>
        <v>82</v>
      </c>
      <c r="B84" s="1">
        <v>39479</v>
      </c>
      <c r="C84">
        <v>95.33</v>
      </c>
      <c r="D84">
        <v>96.47</v>
      </c>
      <c r="E84">
        <v>95.06</v>
      </c>
      <c r="F84" s="2">
        <v>96.28</v>
      </c>
      <c r="G84">
        <v>17157</v>
      </c>
      <c r="H84" s="4">
        <f t="shared" si="5"/>
        <v>82</v>
      </c>
      <c r="I84">
        <f t="shared" si="7"/>
        <v>0.96000000000000796</v>
      </c>
      <c r="M84" t="str">
        <f t="shared" si="4"/>
        <v>items.Add(new DataItem(82, new DateTime(2008, 2, 1), 95.33, 96.47, 95.06, 96.28, 17157));</v>
      </c>
    </row>
    <row r="85" spans="1:13" x14ac:dyDescent="0.25">
      <c r="A85">
        <f t="shared" si="6"/>
        <v>83</v>
      </c>
      <c r="B85" s="1">
        <v>39482</v>
      </c>
      <c r="C85">
        <v>96.2</v>
      </c>
      <c r="D85">
        <v>97.21</v>
      </c>
      <c r="E85">
        <v>96.13</v>
      </c>
      <c r="F85" s="2">
        <v>96.91</v>
      </c>
      <c r="G85">
        <v>13906</v>
      </c>
      <c r="H85" s="4">
        <f t="shared" si="5"/>
        <v>83</v>
      </c>
      <c r="I85">
        <f t="shared" si="7"/>
        <v>0.62999999999999545</v>
      </c>
      <c r="M85" t="str">
        <f t="shared" si="4"/>
        <v>items.Add(new DataItem(83, new DateTime(2008, 2, 4), 96.2, 97.21, 96.13, 96.91, 13906));</v>
      </c>
    </row>
    <row r="86" spans="1:13" x14ac:dyDescent="0.25">
      <c r="A86">
        <f t="shared" si="6"/>
        <v>84</v>
      </c>
      <c r="B86" s="1">
        <v>39483</v>
      </c>
      <c r="C86">
        <v>96.89</v>
      </c>
      <c r="D86">
        <v>97.49</v>
      </c>
      <c r="E86">
        <v>95.51</v>
      </c>
      <c r="F86" s="2">
        <v>95.83</v>
      </c>
      <c r="G86">
        <v>19807</v>
      </c>
      <c r="H86" s="4">
        <f t="shared" si="5"/>
        <v>84</v>
      </c>
      <c r="I86">
        <f t="shared" si="7"/>
        <v>-1.0799999999999983</v>
      </c>
      <c r="M86" t="str">
        <f t="shared" si="4"/>
        <v>items.Add(new DataItem(84, new DateTime(2008, 2, 5), 96.89, 97.49, 95.51, 95.83, 19807));</v>
      </c>
    </row>
    <row r="87" spans="1:13" x14ac:dyDescent="0.25">
      <c r="A87">
        <f t="shared" si="6"/>
        <v>85</v>
      </c>
      <c r="B87" s="1">
        <v>39484</v>
      </c>
      <c r="C87">
        <v>95.81</v>
      </c>
      <c r="D87">
        <v>96.02</v>
      </c>
      <c r="E87">
        <v>94.67</v>
      </c>
      <c r="F87" s="2">
        <v>95.41</v>
      </c>
      <c r="G87">
        <v>18071</v>
      </c>
      <c r="H87" s="4">
        <f t="shared" si="5"/>
        <v>85</v>
      </c>
      <c r="I87">
        <f t="shared" si="7"/>
        <v>-0.42000000000000171</v>
      </c>
      <c r="M87" t="str">
        <f t="shared" si="4"/>
        <v>items.Add(new DataItem(85, new DateTime(2008, 2, 6), 95.81, 96.02, 94.67, 95.41, 18071));</v>
      </c>
    </row>
    <row r="88" spans="1:13" x14ac:dyDescent="0.25">
      <c r="A88">
        <f t="shared" si="6"/>
        <v>86</v>
      </c>
      <c r="B88" s="1">
        <v>39485</v>
      </c>
      <c r="C88">
        <v>95.43</v>
      </c>
      <c r="D88">
        <v>96.57</v>
      </c>
      <c r="E88">
        <v>94.15</v>
      </c>
      <c r="F88" s="2">
        <v>96.14</v>
      </c>
      <c r="G88">
        <v>19034</v>
      </c>
      <c r="H88" s="4">
        <f t="shared" si="5"/>
        <v>86</v>
      </c>
      <c r="I88">
        <f t="shared" si="7"/>
        <v>0.73000000000000398</v>
      </c>
      <c r="M88" t="str">
        <f t="shared" si="4"/>
        <v>items.Add(new DataItem(86, new DateTime(2008, 2, 7), 95.43, 96.57, 94.15, 96.14, 19034));</v>
      </c>
    </row>
    <row r="89" spans="1:13" x14ac:dyDescent="0.25">
      <c r="A89">
        <f t="shared" si="6"/>
        <v>87</v>
      </c>
      <c r="B89" s="1">
        <v>39486</v>
      </c>
      <c r="C89">
        <v>96.11</v>
      </c>
      <c r="D89">
        <v>96.64</v>
      </c>
      <c r="E89">
        <v>95.63</v>
      </c>
      <c r="F89" s="2">
        <v>96.1</v>
      </c>
      <c r="G89">
        <v>15009</v>
      </c>
      <c r="H89" s="4">
        <f t="shared" si="5"/>
        <v>87</v>
      </c>
      <c r="I89">
        <f t="shared" si="7"/>
        <v>-4.0000000000006253E-2</v>
      </c>
      <c r="M89" t="str">
        <f t="shared" si="4"/>
        <v>items.Add(new DataItem(87, new DateTime(2008, 2, 8), 96.11, 96.64, 95.63, 96.1, 15009));</v>
      </c>
    </row>
    <row r="90" spans="1:13" x14ac:dyDescent="0.25">
      <c r="A90">
        <f t="shared" si="6"/>
        <v>88</v>
      </c>
      <c r="B90" s="1">
        <v>39489</v>
      </c>
      <c r="C90">
        <v>96.14</v>
      </c>
      <c r="D90">
        <v>96.97</v>
      </c>
      <c r="E90">
        <v>95.96</v>
      </c>
      <c r="F90" s="2">
        <v>96.63</v>
      </c>
      <c r="G90">
        <v>13935</v>
      </c>
      <c r="H90" s="4">
        <f t="shared" si="5"/>
        <v>88</v>
      </c>
      <c r="I90">
        <f t="shared" si="7"/>
        <v>0.53000000000000114</v>
      </c>
      <c r="M90" t="str">
        <f t="shared" si="4"/>
        <v>items.Add(new DataItem(88, new DateTime(2008, 2, 11), 96.14, 96.97, 95.96, 96.63, 13935));</v>
      </c>
    </row>
    <row r="91" spans="1:13" x14ac:dyDescent="0.25">
      <c r="A91">
        <f t="shared" si="6"/>
        <v>89</v>
      </c>
      <c r="B91" s="1">
        <v>39490</v>
      </c>
      <c r="C91">
        <v>96.65</v>
      </c>
      <c r="D91">
        <v>97.51</v>
      </c>
      <c r="E91">
        <v>96.46</v>
      </c>
      <c r="F91" s="2">
        <v>96.89</v>
      </c>
      <c r="G91">
        <v>14025</v>
      </c>
      <c r="H91" s="4">
        <f t="shared" si="5"/>
        <v>89</v>
      </c>
      <c r="I91">
        <f t="shared" si="7"/>
        <v>0.26000000000000512</v>
      </c>
      <c r="M91" t="str">
        <f t="shared" si="4"/>
        <v>items.Add(new DataItem(89, new DateTime(2008, 2, 12), 96.65, 97.51, 96.46, 96.89, 14025));</v>
      </c>
    </row>
    <row r="92" spans="1:13" x14ac:dyDescent="0.25">
      <c r="A92">
        <f t="shared" si="6"/>
        <v>90</v>
      </c>
      <c r="B92" s="1">
        <v>39491</v>
      </c>
      <c r="C92">
        <v>96.87</v>
      </c>
      <c r="D92">
        <v>97.18</v>
      </c>
      <c r="E92">
        <v>96.07</v>
      </c>
      <c r="F92" s="2">
        <v>97.1</v>
      </c>
      <c r="G92">
        <v>15869</v>
      </c>
      <c r="H92" s="4">
        <f t="shared" si="5"/>
        <v>90</v>
      </c>
      <c r="I92">
        <f t="shared" si="7"/>
        <v>0.20999999999999375</v>
      </c>
      <c r="M92" t="str">
        <f t="shared" si="4"/>
        <v>items.Add(new DataItem(90, new DateTime(2008, 2, 13), 96.87, 97.18, 96.07, 97.1, 15869));</v>
      </c>
    </row>
    <row r="93" spans="1:13" x14ac:dyDescent="0.25">
      <c r="A93">
        <f t="shared" si="6"/>
        <v>91</v>
      </c>
      <c r="B93" s="1">
        <v>39492</v>
      </c>
      <c r="C93">
        <v>97.07</v>
      </c>
      <c r="D93">
        <v>98.13</v>
      </c>
      <c r="E93">
        <v>96.85</v>
      </c>
      <c r="F93" s="2">
        <v>97.29</v>
      </c>
      <c r="G93">
        <v>15356</v>
      </c>
      <c r="H93" s="4">
        <f t="shared" si="5"/>
        <v>91</v>
      </c>
      <c r="I93">
        <f t="shared" si="7"/>
        <v>0.19000000000001194</v>
      </c>
      <c r="M93" t="str">
        <f t="shared" si="4"/>
        <v>items.Add(new DataItem(91, new DateTime(2008, 2, 14), 97.07, 98.13, 96.85, 97.29, 15356));</v>
      </c>
    </row>
    <row r="94" spans="1:13" x14ac:dyDescent="0.25">
      <c r="A94">
        <f t="shared" si="6"/>
        <v>92</v>
      </c>
      <c r="B94" s="1">
        <v>39493</v>
      </c>
      <c r="C94">
        <v>97.27</v>
      </c>
      <c r="D94">
        <v>98.33</v>
      </c>
      <c r="E94">
        <v>96.96</v>
      </c>
      <c r="F94" s="2">
        <v>98</v>
      </c>
      <c r="G94">
        <v>14957</v>
      </c>
      <c r="H94" s="4">
        <f t="shared" si="5"/>
        <v>92</v>
      </c>
      <c r="I94">
        <f t="shared" si="7"/>
        <v>0.70999999999999375</v>
      </c>
      <c r="M94" t="str">
        <f t="shared" si="4"/>
        <v>items.Add(new DataItem(92, new DateTime(2008, 2, 15), 97.27, 98.33, 96.96, 98, 14957));</v>
      </c>
    </row>
    <row r="95" spans="1:13" x14ac:dyDescent="0.25">
      <c r="A95">
        <f t="shared" si="6"/>
        <v>93</v>
      </c>
      <c r="B95" s="1">
        <v>39496</v>
      </c>
      <c r="C95">
        <v>97.96</v>
      </c>
      <c r="D95">
        <v>98.91</v>
      </c>
      <c r="E95">
        <v>97.75</v>
      </c>
      <c r="F95" s="2">
        <v>98.88</v>
      </c>
      <c r="G95">
        <v>8451</v>
      </c>
      <c r="H95" s="4">
        <f t="shared" si="5"/>
        <v>93</v>
      </c>
      <c r="I95">
        <f t="shared" si="7"/>
        <v>0.87999999999999545</v>
      </c>
      <c r="M95" t="str">
        <f t="shared" si="4"/>
        <v>items.Add(new DataItem(93, new DateTime(2008, 2, 18), 97.96, 98.91, 97.75, 98.88, 8451));</v>
      </c>
    </row>
    <row r="96" spans="1:13" x14ac:dyDescent="0.25">
      <c r="A96">
        <f t="shared" si="6"/>
        <v>94</v>
      </c>
      <c r="B96" s="1">
        <v>39497</v>
      </c>
      <c r="C96">
        <v>98.86</v>
      </c>
      <c r="D96">
        <v>99.56</v>
      </c>
      <c r="E96">
        <v>98.58</v>
      </c>
      <c r="F96" s="2">
        <v>99.04</v>
      </c>
      <c r="G96">
        <v>15164</v>
      </c>
      <c r="H96" s="4">
        <f t="shared" si="5"/>
        <v>94</v>
      </c>
      <c r="I96">
        <f t="shared" si="7"/>
        <v>0.1600000000000108</v>
      </c>
      <c r="M96" t="str">
        <f t="shared" si="4"/>
        <v>items.Add(new DataItem(94, new DateTime(2008, 2, 19), 98.86, 99.56, 98.58, 99.04, 15164));</v>
      </c>
    </row>
    <row r="97" spans="1:13" x14ac:dyDescent="0.25">
      <c r="A97">
        <f t="shared" si="6"/>
        <v>95</v>
      </c>
      <c r="B97" s="1">
        <v>39498</v>
      </c>
      <c r="C97">
        <v>99.02</v>
      </c>
      <c r="D97">
        <v>99.44</v>
      </c>
      <c r="E97">
        <v>98.22</v>
      </c>
      <c r="F97" s="2">
        <v>99.27</v>
      </c>
      <c r="G97">
        <v>17562</v>
      </c>
      <c r="H97" s="4">
        <f t="shared" si="5"/>
        <v>95</v>
      </c>
      <c r="I97">
        <f t="shared" si="7"/>
        <v>0.22999999999998977</v>
      </c>
      <c r="M97" t="str">
        <f t="shared" si="4"/>
        <v>items.Add(new DataItem(95, new DateTime(2008, 2, 20), 99.02, 99.44, 98.22, 99.27, 17562));</v>
      </c>
    </row>
    <row r="98" spans="1:13" x14ac:dyDescent="0.25">
      <c r="A98">
        <f t="shared" si="6"/>
        <v>96</v>
      </c>
      <c r="B98" s="1">
        <v>39499</v>
      </c>
      <c r="C98">
        <v>99.25</v>
      </c>
      <c r="D98">
        <v>99.52</v>
      </c>
      <c r="E98">
        <v>98.4</v>
      </c>
      <c r="F98" s="2">
        <v>98.66</v>
      </c>
      <c r="G98">
        <v>12882</v>
      </c>
      <c r="H98" s="4">
        <f t="shared" si="5"/>
        <v>96</v>
      </c>
      <c r="I98">
        <f t="shared" si="7"/>
        <v>-0.60999999999999943</v>
      </c>
      <c r="M98" t="str">
        <f t="shared" si="4"/>
        <v>items.Add(new DataItem(96, new DateTime(2008, 2, 21), 99.25, 99.52, 98.4, 98.66, 12882));</v>
      </c>
    </row>
    <row r="99" spans="1:13" x14ac:dyDescent="0.25">
      <c r="A99">
        <f t="shared" si="6"/>
        <v>97</v>
      </c>
      <c r="B99" s="1">
        <v>39500</v>
      </c>
      <c r="C99">
        <v>98.68</v>
      </c>
      <c r="D99">
        <v>99.15</v>
      </c>
      <c r="E99">
        <v>98.08</v>
      </c>
      <c r="F99" s="2">
        <v>98.93</v>
      </c>
      <c r="G99">
        <v>14719</v>
      </c>
      <c r="H99" s="4">
        <f t="shared" si="5"/>
        <v>97</v>
      </c>
      <c r="I99">
        <f t="shared" si="7"/>
        <v>0.27000000000001023</v>
      </c>
      <c r="M99" t="str">
        <f t="shared" si="4"/>
        <v>items.Add(new DataItem(97, new DateTime(2008, 2, 22), 98.68, 99.15, 98.08, 98.93, 14719));</v>
      </c>
    </row>
    <row r="100" spans="1:13" x14ac:dyDescent="0.25">
      <c r="A100">
        <f t="shared" si="6"/>
        <v>98</v>
      </c>
      <c r="B100" s="1">
        <v>39503</v>
      </c>
      <c r="C100">
        <v>99.15</v>
      </c>
      <c r="D100">
        <v>100.24</v>
      </c>
      <c r="E100">
        <v>98.9</v>
      </c>
      <c r="F100" s="2">
        <v>100.15</v>
      </c>
      <c r="G100">
        <v>12714</v>
      </c>
      <c r="H100" s="4">
        <f t="shared" si="5"/>
        <v>98</v>
      </c>
      <c r="I100">
        <f t="shared" si="7"/>
        <v>1.2199999999999989</v>
      </c>
      <c r="M100" t="str">
        <f t="shared" si="4"/>
        <v>items.Add(new DataItem(98, new DateTime(2008, 2, 25), 99.15, 100.24, 98.9, 100.15, 12714));</v>
      </c>
    </row>
    <row r="101" spans="1:13" x14ac:dyDescent="0.25">
      <c r="A101">
        <f t="shared" si="6"/>
        <v>99</v>
      </c>
      <c r="B101" s="1">
        <v>39504</v>
      </c>
      <c r="C101">
        <v>100.13</v>
      </c>
      <c r="D101">
        <v>100.44</v>
      </c>
      <c r="E101">
        <v>99.76</v>
      </c>
      <c r="F101" s="2">
        <v>100.17</v>
      </c>
      <c r="G101">
        <v>13996</v>
      </c>
      <c r="H101" s="4">
        <f t="shared" si="5"/>
        <v>99</v>
      </c>
      <c r="I101">
        <f t="shared" si="7"/>
        <v>1.9999999999996021E-2</v>
      </c>
      <c r="M101" t="str">
        <f t="shared" si="4"/>
        <v>items.Add(new DataItem(99, new DateTime(2008, 2, 26), 100.13, 100.44, 99.76, 100.17, 13996));</v>
      </c>
    </row>
    <row r="102" spans="1:13" x14ac:dyDescent="0.25">
      <c r="A102">
        <f t="shared" si="6"/>
        <v>100</v>
      </c>
      <c r="B102" s="1">
        <v>39505</v>
      </c>
      <c r="C102">
        <v>100.16</v>
      </c>
      <c r="D102">
        <v>100.41</v>
      </c>
      <c r="E102">
        <v>99.55</v>
      </c>
      <c r="F102" s="2">
        <v>100.26</v>
      </c>
      <c r="G102">
        <v>16414</v>
      </c>
      <c r="H102" s="4">
        <f t="shared" si="5"/>
        <v>100</v>
      </c>
      <c r="I102">
        <f t="shared" si="7"/>
        <v>9.0000000000003411E-2</v>
      </c>
      <c r="M102" t="str">
        <f t="shared" si="4"/>
        <v>items.Add(new DataItem(100, new DateTime(2008, 2, 27), 100.16, 100.41, 99.55, 100.26, 16414));</v>
      </c>
    </row>
    <row r="103" spans="1:13" x14ac:dyDescent="0.25">
      <c r="A103">
        <f t="shared" si="6"/>
        <v>101</v>
      </c>
      <c r="B103" s="1">
        <v>39506</v>
      </c>
      <c r="C103">
        <v>100.21</v>
      </c>
      <c r="D103">
        <v>100.5</v>
      </c>
      <c r="E103">
        <v>99.65</v>
      </c>
      <c r="F103" s="2">
        <v>99.97</v>
      </c>
      <c r="G103">
        <v>16579</v>
      </c>
      <c r="H103" s="4">
        <f t="shared" si="5"/>
        <v>101</v>
      </c>
      <c r="I103">
        <f t="shared" si="7"/>
        <v>-0.29000000000000625</v>
      </c>
      <c r="M103" t="str">
        <f t="shared" si="4"/>
        <v>items.Add(new DataItem(101, new DateTime(2008, 2, 28), 100.21, 100.5, 99.65, 99.97, 16579));</v>
      </c>
    </row>
    <row r="104" spans="1:13" x14ac:dyDescent="0.25">
      <c r="A104">
        <f t="shared" si="6"/>
        <v>102</v>
      </c>
      <c r="B104" s="1">
        <v>39507</v>
      </c>
      <c r="C104">
        <v>99.95</v>
      </c>
      <c r="D104">
        <v>99.96</v>
      </c>
      <c r="E104">
        <v>96.49</v>
      </c>
      <c r="F104" s="2">
        <v>96.55</v>
      </c>
      <c r="G104">
        <v>18294</v>
      </c>
      <c r="H104" s="4">
        <f t="shared" si="5"/>
        <v>102</v>
      </c>
      <c r="I104">
        <f t="shared" si="7"/>
        <v>-3.4200000000000017</v>
      </c>
      <c r="M104" t="str">
        <f t="shared" si="4"/>
        <v>items.Add(new DataItem(102, new DateTime(2008, 2, 29), 99.95, 99.96, 96.49, 96.55, 18294));</v>
      </c>
    </row>
    <row r="105" spans="1:13" x14ac:dyDescent="0.25">
      <c r="A105">
        <f t="shared" si="6"/>
        <v>103</v>
      </c>
      <c r="B105" s="1">
        <v>39510</v>
      </c>
      <c r="C105">
        <v>96.68</v>
      </c>
      <c r="D105">
        <v>97.56</v>
      </c>
      <c r="E105">
        <v>95.47</v>
      </c>
      <c r="F105" s="2">
        <v>97.22</v>
      </c>
      <c r="G105">
        <v>18133</v>
      </c>
      <c r="H105" s="4">
        <f t="shared" si="5"/>
        <v>103</v>
      </c>
      <c r="I105">
        <f t="shared" si="7"/>
        <v>0.67000000000000171</v>
      </c>
      <c r="M105" t="str">
        <f t="shared" si="4"/>
        <v>items.Add(new DataItem(103, new DateTime(2008, 3, 3), 96.68, 97.56, 95.47, 97.22, 18133));</v>
      </c>
    </row>
    <row r="106" spans="1:13" x14ac:dyDescent="0.25">
      <c r="A106">
        <f t="shared" si="6"/>
        <v>104</v>
      </c>
      <c r="B106" s="1">
        <v>39511</v>
      </c>
      <c r="C106">
        <v>97.25</v>
      </c>
      <c r="D106">
        <v>97.41</v>
      </c>
      <c r="E106">
        <v>94.65</v>
      </c>
      <c r="F106" s="2">
        <v>95.86</v>
      </c>
      <c r="G106">
        <v>18948</v>
      </c>
      <c r="H106" s="4">
        <f t="shared" si="5"/>
        <v>104</v>
      </c>
      <c r="I106">
        <f t="shared" si="7"/>
        <v>-1.3599999999999994</v>
      </c>
      <c r="M106" t="str">
        <f t="shared" si="4"/>
        <v>items.Add(new DataItem(104, new DateTime(2008, 3, 4), 97.25, 97.41, 94.65, 95.86, 18948));</v>
      </c>
    </row>
    <row r="107" spans="1:13" x14ac:dyDescent="0.25">
      <c r="A107">
        <f t="shared" si="6"/>
        <v>105</v>
      </c>
      <c r="B107" s="1">
        <v>39512</v>
      </c>
      <c r="C107">
        <v>95.88</v>
      </c>
      <c r="D107">
        <v>97.22</v>
      </c>
      <c r="E107">
        <v>95.5</v>
      </c>
      <c r="F107" s="2">
        <v>97.22</v>
      </c>
      <c r="G107">
        <v>16968</v>
      </c>
      <c r="H107" s="4">
        <f t="shared" si="5"/>
        <v>105</v>
      </c>
      <c r="I107">
        <f t="shared" si="7"/>
        <v>1.3599999999999994</v>
      </c>
      <c r="M107" t="str">
        <f t="shared" si="4"/>
        <v>items.Add(new DataItem(105, new DateTime(2008, 3, 5), 95.88, 97.22, 95.5, 97.22, 16968));</v>
      </c>
    </row>
    <row r="108" spans="1:13" x14ac:dyDescent="0.25">
      <c r="A108">
        <f t="shared" si="6"/>
        <v>106</v>
      </c>
      <c r="B108" s="1">
        <v>39513</v>
      </c>
      <c r="C108">
        <v>97.31</v>
      </c>
      <c r="D108">
        <v>97.33</v>
      </c>
      <c r="E108">
        <v>94.86</v>
      </c>
      <c r="F108" s="2">
        <v>95.11</v>
      </c>
      <c r="G108">
        <v>17292</v>
      </c>
      <c r="H108" s="4">
        <f t="shared" si="5"/>
        <v>106</v>
      </c>
      <c r="I108">
        <f t="shared" si="7"/>
        <v>-2.1099999999999994</v>
      </c>
      <c r="M108" t="str">
        <f t="shared" si="4"/>
        <v>items.Add(new DataItem(106, new DateTime(2008, 3, 6), 97.31, 97.33, 94.86, 95.11, 17292));</v>
      </c>
    </row>
    <row r="109" spans="1:13" x14ac:dyDescent="0.25">
      <c r="A109">
        <f t="shared" si="6"/>
        <v>107</v>
      </c>
      <c r="B109" s="1">
        <v>39514</v>
      </c>
      <c r="C109">
        <v>95.08</v>
      </c>
      <c r="D109">
        <v>96.07</v>
      </c>
      <c r="E109">
        <v>94.59</v>
      </c>
      <c r="F109" s="2">
        <v>95.14</v>
      </c>
      <c r="G109">
        <v>20126</v>
      </c>
      <c r="H109" s="4">
        <f t="shared" si="5"/>
        <v>107</v>
      </c>
      <c r="I109">
        <f t="shared" si="7"/>
        <v>3.0000000000001137E-2</v>
      </c>
      <c r="M109" t="str">
        <f t="shared" si="4"/>
        <v>items.Add(new DataItem(107, new DateTime(2008, 3, 7), 95.08, 96.07, 94.59, 95.14, 20126));</v>
      </c>
    </row>
    <row r="110" spans="1:13" x14ac:dyDescent="0.25">
      <c r="A110">
        <f t="shared" si="6"/>
        <v>108</v>
      </c>
      <c r="B110" s="1">
        <v>39517</v>
      </c>
      <c r="C110">
        <v>94.92</v>
      </c>
      <c r="D110">
        <v>95.26</v>
      </c>
      <c r="E110">
        <v>93.11</v>
      </c>
      <c r="F110" s="2">
        <v>93.24</v>
      </c>
      <c r="G110">
        <v>17587</v>
      </c>
      <c r="H110" s="4">
        <f t="shared" si="5"/>
        <v>108</v>
      </c>
      <c r="I110">
        <f t="shared" si="7"/>
        <v>-1.9000000000000057</v>
      </c>
      <c r="M110" t="str">
        <f t="shared" si="4"/>
        <v>items.Add(new DataItem(108, new DateTime(2008, 3, 10), 94.92, 95.26, 93.11, 93.24, 17587));</v>
      </c>
    </row>
    <row r="111" spans="1:13" x14ac:dyDescent="0.25">
      <c r="A111">
        <f t="shared" si="6"/>
        <v>109</v>
      </c>
      <c r="B111" s="1">
        <v>39518</v>
      </c>
      <c r="C111">
        <v>93.26</v>
      </c>
      <c r="D111">
        <v>96.3</v>
      </c>
      <c r="E111">
        <v>92.81</v>
      </c>
      <c r="F111" s="2">
        <v>96.22</v>
      </c>
      <c r="G111">
        <v>20727</v>
      </c>
      <c r="H111" s="4">
        <f t="shared" si="5"/>
        <v>109</v>
      </c>
      <c r="I111">
        <f t="shared" si="7"/>
        <v>2.980000000000004</v>
      </c>
      <c r="M111" t="str">
        <f t="shared" si="4"/>
        <v>items.Add(new DataItem(109, new DateTime(2008, 3, 11), 93.26, 96.3, 92.81, 96.22, 20727));</v>
      </c>
    </row>
    <row r="112" spans="1:13" x14ac:dyDescent="0.25">
      <c r="A112">
        <f t="shared" si="6"/>
        <v>110</v>
      </c>
      <c r="B112" s="1">
        <v>39519</v>
      </c>
      <c r="C112">
        <v>96.25</v>
      </c>
      <c r="D112">
        <v>96.27</v>
      </c>
      <c r="E112">
        <v>94.28</v>
      </c>
      <c r="F112" s="2">
        <v>94.68</v>
      </c>
      <c r="G112">
        <v>18390</v>
      </c>
      <c r="H112" s="4">
        <f t="shared" si="5"/>
        <v>110</v>
      </c>
      <c r="I112">
        <f t="shared" si="7"/>
        <v>-1.539999999999992</v>
      </c>
      <c r="M112" t="str">
        <f t="shared" si="4"/>
        <v>items.Add(new DataItem(110, new DateTime(2008, 3, 12), 96.25, 96.27, 94.28, 94.68, 18390));</v>
      </c>
    </row>
    <row r="113" spans="1:13" x14ac:dyDescent="0.25">
      <c r="A113">
        <f t="shared" si="6"/>
        <v>111</v>
      </c>
      <c r="B113" s="1">
        <v>39520</v>
      </c>
      <c r="C113">
        <v>94.67</v>
      </c>
      <c r="D113">
        <v>95.64</v>
      </c>
      <c r="E113">
        <v>93.31</v>
      </c>
      <c r="F113" s="2">
        <v>94.83</v>
      </c>
      <c r="G113">
        <v>25311</v>
      </c>
      <c r="H113" s="4">
        <f t="shared" si="5"/>
        <v>111</v>
      </c>
      <c r="I113">
        <f t="shared" si="7"/>
        <v>0.14999999999999147</v>
      </c>
      <c r="M113" t="str">
        <f t="shared" si="4"/>
        <v>items.Add(new DataItem(111, new DateTime(2008, 3, 13), 94.67, 95.64, 93.31, 94.83, 25311));</v>
      </c>
    </row>
    <row r="114" spans="1:13" x14ac:dyDescent="0.25">
      <c r="A114">
        <f t="shared" si="6"/>
        <v>112</v>
      </c>
      <c r="B114" s="1">
        <v>39521</v>
      </c>
      <c r="C114">
        <v>94.84</v>
      </c>
      <c r="D114">
        <v>95.37</v>
      </c>
      <c r="E114">
        <v>92.72</v>
      </c>
      <c r="F114" s="2">
        <v>92.81</v>
      </c>
      <c r="G114">
        <v>27287</v>
      </c>
      <c r="H114" s="4">
        <f t="shared" si="5"/>
        <v>112</v>
      </c>
      <c r="I114">
        <f t="shared" si="7"/>
        <v>-2.019999999999996</v>
      </c>
      <c r="M114" t="str">
        <f t="shared" si="4"/>
        <v>items.Add(new DataItem(112, new DateTime(2008, 3, 14), 94.84, 95.37, 92.72, 92.81, 27287));</v>
      </c>
    </row>
    <row r="115" spans="1:13" x14ac:dyDescent="0.25">
      <c r="A115">
        <f t="shared" si="6"/>
        <v>113</v>
      </c>
      <c r="B115" s="1">
        <v>39524</v>
      </c>
      <c r="C115">
        <v>92.28</v>
      </c>
      <c r="D115">
        <v>93.45</v>
      </c>
      <c r="E115">
        <v>88.15</v>
      </c>
      <c r="F115" s="2">
        <v>89.36</v>
      </c>
      <c r="G115">
        <v>37174</v>
      </c>
      <c r="H115" s="4">
        <f t="shared" si="5"/>
        <v>113</v>
      </c>
      <c r="I115">
        <f t="shared" si="7"/>
        <v>-3.4500000000000028</v>
      </c>
      <c r="M115" t="str">
        <f t="shared" si="4"/>
        <v>items.Add(new DataItem(113, new DateTime(2008, 3, 17), 92.28, 93.45, 88.15, 89.36, 37174));</v>
      </c>
    </row>
    <row r="116" spans="1:13" x14ac:dyDescent="0.25">
      <c r="A116">
        <f t="shared" si="6"/>
        <v>114</v>
      </c>
      <c r="B116" s="1">
        <v>39525</v>
      </c>
      <c r="C116">
        <v>89.37</v>
      </c>
      <c r="D116">
        <v>93.01</v>
      </c>
      <c r="E116">
        <v>88.81</v>
      </c>
      <c r="F116" s="2">
        <v>92.94</v>
      </c>
      <c r="G116">
        <v>29740</v>
      </c>
      <c r="H116" s="4">
        <f t="shared" si="5"/>
        <v>114</v>
      </c>
      <c r="I116">
        <f t="shared" si="7"/>
        <v>3.5799999999999983</v>
      </c>
      <c r="M116" t="str">
        <f t="shared" si="4"/>
        <v>items.Add(new DataItem(114, new DateTime(2008, 3, 18), 89.37, 93.01, 88.81, 92.94, 29740));</v>
      </c>
    </row>
    <row r="117" spans="1:13" x14ac:dyDescent="0.25">
      <c r="A117">
        <f t="shared" si="6"/>
        <v>115</v>
      </c>
      <c r="B117" s="1">
        <v>39526</v>
      </c>
      <c r="C117">
        <v>92.93</v>
      </c>
      <c r="D117">
        <v>93.62</v>
      </c>
      <c r="E117">
        <v>89.8</v>
      </c>
      <c r="F117" s="2">
        <v>90.05</v>
      </c>
      <c r="G117">
        <v>33375</v>
      </c>
      <c r="H117" s="4">
        <f t="shared" si="5"/>
        <v>115</v>
      </c>
      <c r="I117">
        <f t="shared" si="7"/>
        <v>-2.8900000000000006</v>
      </c>
      <c r="M117" t="str">
        <f t="shared" si="4"/>
        <v>items.Add(new DataItem(115, new DateTime(2008, 3, 19), 92.93, 93.62, 89.8, 90.05, 33375));</v>
      </c>
    </row>
    <row r="118" spans="1:13" x14ac:dyDescent="0.25">
      <c r="A118">
        <f t="shared" si="6"/>
        <v>116</v>
      </c>
      <c r="B118" s="1">
        <v>39527</v>
      </c>
      <c r="C118">
        <v>90.06</v>
      </c>
      <c r="D118">
        <v>90.95</v>
      </c>
      <c r="E118">
        <v>88.17</v>
      </c>
      <c r="F118" s="2">
        <v>89.32</v>
      </c>
      <c r="G118">
        <v>25567</v>
      </c>
      <c r="H118" s="4">
        <f t="shared" si="5"/>
        <v>116</v>
      </c>
      <c r="I118">
        <f t="shared" si="7"/>
        <v>-0.73000000000000398</v>
      </c>
      <c r="M118" t="str">
        <f t="shared" si="4"/>
        <v>items.Add(new DataItem(116, new DateTime(2008, 3, 20), 90.06, 90.95, 88.17, 89.32, 25567));</v>
      </c>
    </row>
    <row r="119" spans="1:13" x14ac:dyDescent="0.25">
      <c r="A119">
        <f t="shared" si="6"/>
        <v>117</v>
      </c>
      <c r="B119" s="1">
        <v>39528</v>
      </c>
      <c r="C119">
        <v>89.31</v>
      </c>
      <c r="D119">
        <v>90.01</v>
      </c>
      <c r="E119">
        <v>89.1</v>
      </c>
      <c r="F119" s="2">
        <v>89.82</v>
      </c>
      <c r="G119">
        <v>5855</v>
      </c>
      <c r="H119" s="4">
        <f t="shared" si="5"/>
        <v>117</v>
      </c>
      <c r="I119">
        <f t="shared" si="7"/>
        <v>0.5</v>
      </c>
      <c r="M119" t="str">
        <f t="shared" si="4"/>
        <v>items.Add(new DataItem(117, new DateTime(2008, 3, 21), 89.31, 90.01, 89.1, 89.82, 5855));</v>
      </c>
    </row>
    <row r="120" spans="1:13" x14ac:dyDescent="0.25">
      <c r="A120">
        <f t="shared" si="6"/>
        <v>118</v>
      </c>
      <c r="B120" s="1">
        <v>39531</v>
      </c>
      <c r="C120">
        <v>89.52</v>
      </c>
      <c r="D120">
        <v>91.57</v>
      </c>
      <c r="E120">
        <v>89.46</v>
      </c>
      <c r="F120" s="2">
        <v>91.27</v>
      </c>
      <c r="G120">
        <v>13869</v>
      </c>
      <c r="H120" s="4">
        <f t="shared" si="5"/>
        <v>118</v>
      </c>
      <c r="I120">
        <f t="shared" si="7"/>
        <v>1.4500000000000028</v>
      </c>
      <c r="M120" t="str">
        <f t="shared" si="4"/>
        <v>items.Add(new DataItem(118, new DateTime(2008, 3, 24), 89.52, 91.57, 89.46, 91.27, 13869));</v>
      </c>
    </row>
    <row r="121" spans="1:13" x14ac:dyDescent="0.25">
      <c r="A121">
        <f t="shared" si="6"/>
        <v>119</v>
      </c>
      <c r="B121" s="1">
        <v>39532</v>
      </c>
      <c r="C121">
        <v>91.26</v>
      </c>
      <c r="D121">
        <v>92.01</v>
      </c>
      <c r="E121">
        <v>90.73</v>
      </c>
      <c r="F121" s="2">
        <v>91.71</v>
      </c>
      <c r="G121">
        <v>22267</v>
      </c>
      <c r="H121" s="4">
        <f t="shared" si="5"/>
        <v>119</v>
      </c>
      <c r="I121">
        <f t="shared" si="7"/>
        <v>0.43999999999999773</v>
      </c>
      <c r="M121" t="str">
        <f t="shared" si="4"/>
        <v>items.Add(new DataItem(119, new DateTime(2008, 3, 25), 91.26, 92.01, 90.73, 91.71, 22267));</v>
      </c>
    </row>
    <row r="122" spans="1:13" x14ac:dyDescent="0.25">
      <c r="A122">
        <f t="shared" si="6"/>
        <v>120</v>
      </c>
      <c r="B122" s="1">
        <v>39533</v>
      </c>
      <c r="C122">
        <v>91.72</v>
      </c>
      <c r="D122">
        <v>91.82</v>
      </c>
      <c r="E122">
        <v>90.7</v>
      </c>
      <c r="F122" s="2">
        <v>91.13</v>
      </c>
      <c r="G122">
        <v>22797</v>
      </c>
      <c r="H122" s="4">
        <f t="shared" si="5"/>
        <v>120</v>
      </c>
      <c r="I122">
        <f t="shared" si="7"/>
        <v>-0.57999999999999829</v>
      </c>
      <c r="M122" t="str">
        <f t="shared" si="4"/>
        <v>items.Add(new DataItem(120, new DateTime(2008, 3, 26), 91.72, 91.82, 90.7, 91.13, 22797));</v>
      </c>
    </row>
    <row r="123" spans="1:13" x14ac:dyDescent="0.25">
      <c r="A123">
        <f t="shared" si="6"/>
        <v>121</v>
      </c>
      <c r="B123" s="1">
        <v>39534</v>
      </c>
      <c r="C123">
        <v>91.12</v>
      </c>
      <c r="D123">
        <v>92.46</v>
      </c>
      <c r="E123">
        <v>90.51</v>
      </c>
      <c r="F123" s="2">
        <v>91.47</v>
      </c>
      <c r="G123">
        <v>22761</v>
      </c>
      <c r="H123" s="4">
        <f t="shared" si="5"/>
        <v>121</v>
      </c>
      <c r="I123">
        <f t="shared" si="7"/>
        <v>0.34000000000000341</v>
      </c>
      <c r="M123" t="str">
        <f t="shared" si="4"/>
        <v>items.Add(new DataItem(121, new DateTime(2008, 3, 27), 91.12, 92.46, 90.51, 91.47, 22761));</v>
      </c>
    </row>
    <row r="124" spans="1:13" x14ac:dyDescent="0.25">
      <c r="A124">
        <f t="shared" si="6"/>
        <v>122</v>
      </c>
      <c r="B124" s="1">
        <v>39535</v>
      </c>
      <c r="C124">
        <v>91.45</v>
      </c>
      <c r="D124">
        <v>92.56</v>
      </c>
      <c r="E124">
        <v>90.86</v>
      </c>
      <c r="F124" s="2">
        <v>91.07</v>
      </c>
      <c r="G124">
        <v>18669</v>
      </c>
      <c r="H124" s="4">
        <f t="shared" si="5"/>
        <v>122</v>
      </c>
      <c r="I124">
        <f t="shared" si="7"/>
        <v>-0.40000000000000568</v>
      </c>
      <c r="M124" t="str">
        <f t="shared" si="4"/>
        <v>items.Add(new DataItem(122, new DateTime(2008, 3, 28), 91.45, 92.56, 90.86, 91.07, 18669));</v>
      </c>
    </row>
    <row r="125" spans="1:13" x14ac:dyDescent="0.25">
      <c r="A125">
        <f t="shared" si="6"/>
        <v>123</v>
      </c>
      <c r="B125" s="1">
        <v>39538</v>
      </c>
      <c r="C125">
        <v>90.79</v>
      </c>
      <c r="D125">
        <v>91.73</v>
      </c>
      <c r="E125">
        <v>90.43</v>
      </c>
      <c r="F125" s="2">
        <v>91.02</v>
      </c>
      <c r="G125">
        <v>22808</v>
      </c>
      <c r="H125" s="4">
        <f t="shared" si="5"/>
        <v>123</v>
      </c>
      <c r="I125">
        <f t="shared" si="7"/>
        <v>-4.9999999999997158E-2</v>
      </c>
      <c r="M125" t="str">
        <f t="shared" si="4"/>
        <v>items.Add(new DataItem(123, new DateTime(2008, 3, 31), 90.79, 91.73, 90.43, 91.02, 22808));</v>
      </c>
    </row>
    <row r="126" spans="1:13" x14ac:dyDescent="0.25">
      <c r="A126">
        <f t="shared" si="6"/>
        <v>124</v>
      </c>
      <c r="B126" s="1">
        <v>39539</v>
      </c>
      <c r="C126">
        <v>91.01</v>
      </c>
      <c r="D126">
        <v>92.5</v>
      </c>
      <c r="E126">
        <v>90.53</v>
      </c>
      <c r="F126" s="2">
        <v>92.38</v>
      </c>
      <c r="G126">
        <v>23269</v>
      </c>
      <c r="H126" s="4">
        <f t="shared" si="5"/>
        <v>124</v>
      </c>
      <c r="I126">
        <f t="shared" si="7"/>
        <v>1.3599999999999994</v>
      </c>
      <c r="M126" t="str">
        <f t="shared" si="4"/>
        <v>items.Add(new DataItem(124, new DateTime(2008, 4, 1), 91.01, 92.5, 90.53, 92.38, 23269));</v>
      </c>
    </row>
    <row r="127" spans="1:13" x14ac:dyDescent="0.25">
      <c r="A127">
        <f t="shared" si="6"/>
        <v>125</v>
      </c>
      <c r="B127" s="1">
        <v>39540</v>
      </c>
      <c r="C127">
        <v>92.39</v>
      </c>
      <c r="D127">
        <v>93.95</v>
      </c>
      <c r="E127">
        <v>92.1</v>
      </c>
      <c r="F127" s="2">
        <v>93.56</v>
      </c>
      <c r="G127">
        <v>23598</v>
      </c>
      <c r="H127" s="4">
        <f t="shared" si="5"/>
        <v>125</v>
      </c>
      <c r="I127">
        <f t="shared" si="7"/>
        <v>1.1800000000000068</v>
      </c>
      <c r="M127" t="str">
        <f t="shared" si="4"/>
        <v>items.Add(new DataItem(125, new DateTime(2008, 4, 2), 92.39, 93.95, 92.1, 93.56, 23598));</v>
      </c>
    </row>
    <row r="128" spans="1:13" x14ac:dyDescent="0.25">
      <c r="A128">
        <f t="shared" si="6"/>
        <v>126</v>
      </c>
      <c r="B128" s="1">
        <v>39541</v>
      </c>
      <c r="C128">
        <v>93.54</v>
      </c>
      <c r="D128">
        <v>94.41</v>
      </c>
      <c r="E128">
        <v>92.86</v>
      </c>
      <c r="F128" s="2">
        <v>93.68</v>
      </c>
      <c r="G128">
        <v>18918</v>
      </c>
      <c r="H128" s="4">
        <f t="shared" si="5"/>
        <v>126</v>
      </c>
      <c r="I128">
        <f t="shared" si="7"/>
        <v>0.12000000000000455</v>
      </c>
      <c r="M128" t="str">
        <f t="shared" si="4"/>
        <v>items.Add(new DataItem(126, new DateTime(2008, 4, 3), 93.54, 94.41, 92.86, 93.68, 18918));</v>
      </c>
    </row>
    <row r="129" spans="1:13" x14ac:dyDescent="0.25">
      <c r="A129">
        <f t="shared" si="6"/>
        <v>127</v>
      </c>
      <c r="B129" s="1">
        <v>39542</v>
      </c>
      <c r="C129">
        <v>93.69</v>
      </c>
      <c r="D129">
        <v>94.33</v>
      </c>
      <c r="E129">
        <v>93.13</v>
      </c>
      <c r="F129" s="2">
        <v>93.62</v>
      </c>
      <c r="G129">
        <v>21590</v>
      </c>
      <c r="H129" s="4">
        <f t="shared" si="5"/>
        <v>127</v>
      </c>
      <c r="I129">
        <f t="shared" si="7"/>
        <v>-6.0000000000002274E-2</v>
      </c>
      <c r="M129" t="str">
        <f t="shared" si="4"/>
        <v>items.Add(new DataItem(127, new DateTime(2008, 4, 4), 93.69, 94.33, 93.13, 93.62, 21590));</v>
      </c>
    </row>
    <row r="130" spans="1:13" x14ac:dyDescent="0.25">
      <c r="A130">
        <f t="shared" si="6"/>
        <v>128</v>
      </c>
      <c r="B130" s="1">
        <v>39545</v>
      </c>
      <c r="C130">
        <v>93.57</v>
      </c>
      <c r="D130">
        <v>95.33</v>
      </c>
      <c r="E130">
        <v>93.49</v>
      </c>
      <c r="F130" s="2">
        <v>94.79</v>
      </c>
      <c r="G130">
        <v>16737</v>
      </c>
      <c r="H130" s="4">
        <f t="shared" si="5"/>
        <v>128</v>
      </c>
      <c r="I130">
        <f t="shared" si="7"/>
        <v>1.1700000000000017</v>
      </c>
      <c r="M130" t="str">
        <f t="shared" ref="M130:M193" si="8">"items.Add(new DataItem("&amp;A130&amp;", new DateTime("&amp;YEAR(B130)&amp;", "&amp;MONTH(B130)&amp;", "&amp;DAY(B130)&amp;"), "&amp;SUBSTITUTE(C130,",", ".")&amp;", "&amp;SUBSTITUTE(D130,",", ".")&amp;", "&amp;SUBSTITUTE(E130,",", ".")&amp;", "&amp;SUBSTITUTE(F130,",", ".")&amp;", "&amp;G130&amp;"));"</f>
        <v>items.Add(new DataItem(128, new DateTime(2008, 4, 7), 93.57, 95.33, 93.49, 94.79, 16737));</v>
      </c>
    </row>
    <row r="131" spans="1:13" x14ac:dyDescent="0.25">
      <c r="A131">
        <f t="shared" si="6"/>
        <v>129</v>
      </c>
      <c r="B131" s="1">
        <v>39546</v>
      </c>
      <c r="C131">
        <v>94.78</v>
      </c>
      <c r="D131">
        <v>95.67</v>
      </c>
      <c r="E131">
        <v>94.18</v>
      </c>
      <c r="F131" s="2">
        <v>95.65</v>
      </c>
      <c r="G131">
        <v>18179</v>
      </c>
      <c r="H131" s="4">
        <f t="shared" ref="H131:H194" si="9">A131</f>
        <v>129</v>
      </c>
      <c r="I131">
        <f t="shared" si="7"/>
        <v>0.85999999999999943</v>
      </c>
      <c r="M131" t="str">
        <f t="shared" si="8"/>
        <v>items.Add(new DataItem(129, new DateTime(2008, 4, 8), 94.78, 95.67, 94.18, 95.65, 18179));</v>
      </c>
    </row>
    <row r="132" spans="1:13" x14ac:dyDescent="0.25">
      <c r="A132">
        <f t="shared" ref="A132:A195" si="10">A131+1</f>
        <v>130</v>
      </c>
      <c r="B132" s="1">
        <v>39547</v>
      </c>
      <c r="C132">
        <v>95.66</v>
      </c>
      <c r="D132">
        <v>95.79</v>
      </c>
      <c r="E132">
        <v>94.29</v>
      </c>
      <c r="F132" s="2">
        <v>94.51</v>
      </c>
      <c r="G132">
        <v>20551</v>
      </c>
      <c r="H132" s="4">
        <f t="shared" si="9"/>
        <v>130</v>
      </c>
      <c r="I132">
        <f t="shared" ref="I132:I195" si="11">F132-F131</f>
        <v>-1.1400000000000006</v>
      </c>
      <c r="M132" t="str">
        <f t="shared" si="8"/>
        <v>items.Add(new DataItem(130, new DateTime(2008, 4, 9), 95.66, 95.79, 94.29, 94.51, 20551));</v>
      </c>
    </row>
    <row r="133" spans="1:13" x14ac:dyDescent="0.25">
      <c r="A133">
        <f t="shared" si="10"/>
        <v>131</v>
      </c>
      <c r="B133" s="1">
        <v>39548</v>
      </c>
      <c r="C133">
        <v>94.5</v>
      </c>
      <c r="D133">
        <v>95.09</v>
      </c>
      <c r="E133">
        <v>93.33</v>
      </c>
      <c r="F133" s="2">
        <v>94.99</v>
      </c>
      <c r="G133">
        <v>22787</v>
      </c>
      <c r="H133" s="4">
        <f t="shared" si="9"/>
        <v>131</v>
      </c>
      <c r="I133">
        <f t="shared" si="11"/>
        <v>0.47999999999998977</v>
      </c>
      <c r="M133" t="str">
        <f t="shared" si="8"/>
        <v>items.Add(new DataItem(131, new DateTime(2008, 4, 10), 94.5, 95.09, 93.33, 94.99, 22787));</v>
      </c>
    </row>
    <row r="134" spans="1:13" x14ac:dyDescent="0.25">
      <c r="A134">
        <f t="shared" si="10"/>
        <v>132</v>
      </c>
      <c r="B134" s="1">
        <v>39549</v>
      </c>
      <c r="C134">
        <v>95</v>
      </c>
      <c r="D134">
        <v>95.38</v>
      </c>
      <c r="E134">
        <v>93.5</v>
      </c>
      <c r="F134" s="2">
        <v>93.71</v>
      </c>
      <c r="G134">
        <v>20956</v>
      </c>
      <c r="H134" s="4">
        <f t="shared" si="9"/>
        <v>132</v>
      </c>
      <c r="I134">
        <f t="shared" si="11"/>
        <v>-1.2800000000000011</v>
      </c>
      <c r="M134" t="str">
        <f t="shared" si="8"/>
        <v>items.Add(new DataItem(132, new DateTime(2008, 4, 11), 95, 95.38, 93.5, 93.71, 20956));</v>
      </c>
    </row>
    <row r="135" spans="1:13" x14ac:dyDescent="0.25">
      <c r="A135">
        <f t="shared" si="10"/>
        <v>133</v>
      </c>
      <c r="B135" s="1">
        <v>39552</v>
      </c>
      <c r="C135">
        <v>93.96</v>
      </c>
      <c r="D135">
        <v>93.96</v>
      </c>
      <c r="E135">
        <v>92.69</v>
      </c>
      <c r="F135" s="2">
        <v>93.68</v>
      </c>
      <c r="G135">
        <v>21023</v>
      </c>
      <c r="H135" s="4">
        <f t="shared" si="9"/>
        <v>133</v>
      </c>
      <c r="I135">
        <f t="shared" si="11"/>
        <v>-2.9999999999986926E-2</v>
      </c>
      <c r="M135" t="str">
        <f t="shared" si="8"/>
        <v>items.Add(new DataItem(133, new DateTime(2008, 4, 14), 93.96, 93.96, 92.69, 93.68, 21023));</v>
      </c>
    </row>
    <row r="136" spans="1:13" x14ac:dyDescent="0.25">
      <c r="A136">
        <f t="shared" si="10"/>
        <v>134</v>
      </c>
      <c r="B136" s="1">
        <v>39553</v>
      </c>
      <c r="C136">
        <v>93.69</v>
      </c>
      <c r="D136">
        <v>94.38</v>
      </c>
      <c r="E136">
        <v>93.24</v>
      </c>
      <c r="F136" s="2">
        <v>94.34</v>
      </c>
      <c r="G136">
        <v>19420</v>
      </c>
      <c r="H136" s="4">
        <f t="shared" si="9"/>
        <v>134</v>
      </c>
      <c r="I136">
        <f t="shared" si="11"/>
        <v>0.65999999999999659</v>
      </c>
      <c r="M136" t="str">
        <f t="shared" si="8"/>
        <v>items.Add(new DataItem(134, new DateTime(2008, 4, 15), 93.69, 94.38, 93.24, 94.34, 19420));</v>
      </c>
    </row>
    <row r="137" spans="1:13" x14ac:dyDescent="0.25">
      <c r="A137">
        <f t="shared" si="10"/>
        <v>135</v>
      </c>
      <c r="B137" s="1">
        <v>39554</v>
      </c>
      <c r="C137">
        <v>94.35</v>
      </c>
      <c r="D137">
        <v>95.74</v>
      </c>
      <c r="E137">
        <v>93.96</v>
      </c>
      <c r="F137" s="2">
        <v>95.66</v>
      </c>
      <c r="G137">
        <v>20251</v>
      </c>
      <c r="H137" s="4">
        <f t="shared" si="9"/>
        <v>135</v>
      </c>
      <c r="I137">
        <f t="shared" si="11"/>
        <v>1.3199999999999932</v>
      </c>
      <c r="M137" t="str">
        <f t="shared" si="8"/>
        <v>items.Add(new DataItem(135, new DateTime(2008, 4, 16), 94.35, 95.74, 93.96, 95.66, 20251));</v>
      </c>
    </row>
    <row r="138" spans="1:13" x14ac:dyDescent="0.25">
      <c r="A138">
        <f t="shared" si="10"/>
        <v>136</v>
      </c>
      <c r="B138" s="1">
        <v>39555</v>
      </c>
      <c r="C138">
        <v>95.67</v>
      </c>
      <c r="D138">
        <v>96.23</v>
      </c>
      <c r="E138">
        <v>95.29</v>
      </c>
      <c r="F138" s="2">
        <v>96.08</v>
      </c>
      <c r="G138">
        <v>24595</v>
      </c>
      <c r="H138" s="4">
        <f t="shared" si="9"/>
        <v>136</v>
      </c>
      <c r="I138">
        <f t="shared" si="11"/>
        <v>0.42000000000000171</v>
      </c>
      <c r="M138" t="str">
        <f t="shared" si="8"/>
        <v>items.Add(new DataItem(136, new DateTime(2008, 4, 17), 95.67, 96.23, 95.29, 96.08, 24595));</v>
      </c>
    </row>
    <row r="139" spans="1:13" x14ac:dyDescent="0.25">
      <c r="A139">
        <f t="shared" si="10"/>
        <v>137</v>
      </c>
      <c r="B139" s="1">
        <v>39556</v>
      </c>
      <c r="C139">
        <v>96.05</v>
      </c>
      <c r="D139">
        <v>97.43</v>
      </c>
      <c r="E139">
        <v>95.85</v>
      </c>
      <c r="F139" s="2">
        <v>96.9</v>
      </c>
      <c r="G139">
        <v>21935</v>
      </c>
      <c r="H139" s="4">
        <f t="shared" si="9"/>
        <v>137</v>
      </c>
      <c r="I139">
        <f t="shared" si="11"/>
        <v>0.82000000000000739</v>
      </c>
      <c r="M139" t="str">
        <f t="shared" si="8"/>
        <v>items.Add(new DataItem(137, new DateTime(2008, 4, 18), 96.05, 97.43, 95.85, 96.9, 21935));</v>
      </c>
    </row>
    <row r="140" spans="1:13" x14ac:dyDescent="0.25">
      <c r="A140">
        <f t="shared" si="10"/>
        <v>138</v>
      </c>
      <c r="B140" s="1">
        <v>39559</v>
      </c>
      <c r="C140">
        <v>96.86</v>
      </c>
      <c r="D140">
        <v>97.97</v>
      </c>
      <c r="E140">
        <v>96.79</v>
      </c>
      <c r="F140" s="2">
        <v>97.35</v>
      </c>
      <c r="G140">
        <v>17734</v>
      </c>
      <c r="H140" s="4">
        <f t="shared" si="9"/>
        <v>138</v>
      </c>
      <c r="I140">
        <f t="shared" si="11"/>
        <v>0.44999999999998863</v>
      </c>
      <c r="M140" t="str">
        <f t="shared" si="8"/>
        <v>items.Add(new DataItem(138, new DateTime(2008, 4, 21), 96.86, 97.97, 96.79, 97.35, 17734));</v>
      </c>
    </row>
    <row r="141" spans="1:13" x14ac:dyDescent="0.25">
      <c r="A141">
        <f t="shared" si="10"/>
        <v>139</v>
      </c>
      <c r="B141" s="1">
        <v>39560</v>
      </c>
      <c r="C141">
        <v>97.36</v>
      </c>
      <c r="D141">
        <v>97.7</v>
      </c>
      <c r="E141">
        <v>96.81</v>
      </c>
      <c r="F141" s="2">
        <v>97.29</v>
      </c>
      <c r="G141">
        <v>18936</v>
      </c>
      <c r="H141" s="4">
        <f t="shared" si="9"/>
        <v>139</v>
      </c>
      <c r="I141">
        <f t="shared" si="11"/>
        <v>-5.9999999999988063E-2</v>
      </c>
      <c r="M141" t="str">
        <f t="shared" si="8"/>
        <v>items.Add(new DataItem(139, new DateTime(2008, 4, 22), 97.36, 97.7, 96.81, 97.29, 18936));</v>
      </c>
    </row>
    <row r="142" spans="1:13" x14ac:dyDescent="0.25">
      <c r="A142">
        <f t="shared" si="10"/>
        <v>140</v>
      </c>
      <c r="B142" s="1">
        <v>39561</v>
      </c>
      <c r="C142">
        <v>97.31</v>
      </c>
      <c r="D142">
        <v>98.4</v>
      </c>
      <c r="E142">
        <v>97.06</v>
      </c>
      <c r="F142" s="2">
        <v>98.1</v>
      </c>
      <c r="G142">
        <v>18913</v>
      </c>
      <c r="H142" s="4">
        <f t="shared" si="9"/>
        <v>140</v>
      </c>
      <c r="I142">
        <f t="shared" si="11"/>
        <v>0.80999999999998806</v>
      </c>
      <c r="M142" t="str">
        <f t="shared" si="8"/>
        <v>items.Add(new DataItem(140, new DateTime(2008, 4, 23), 97.31, 98.4, 97.06, 98.1, 18913));</v>
      </c>
    </row>
    <row r="143" spans="1:13" x14ac:dyDescent="0.25">
      <c r="A143">
        <f t="shared" si="10"/>
        <v>141</v>
      </c>
      <c r="B143" s="1">
        <v>39562</v>
      </c>
      <c r="C143">
        <v>98.03</v>
      </c>
      <c r="D143">
        <v>98.33</v>
      </c>
      <c r="E143">
        <v>97.53</v>
      </c>
      <c r="F143" s="2">
        <v>97.94</v>
      </c>
      <c r="G143">
        <v>20006</v>
      </c>
      <c r="H143" s="4">
        <f t="shared" si="9"/>
        <v>141</v>
      </c>
      <c r="I143">
        <f t="shared" si="11"/>
        <v>-0.15999999999999659</v>
      </c>
      <c r="M143" t="str">
        <f t="shared" si="8"/>
        <v>items.Add(new DataItem(141, new DateTime(2008, 4, 24), 98.03, 98.33, 97.53, 97.94, 20006));</v>
      </c>
    </row>
    <row r="144" spans="1:13" x14ac:dyDescent="0.25">
      <c r="A144">
        <f t="shared" si="10"/>
        <v>142</v>
      </c>
      <c r="B144" s="1">
        <v>39563</v>
      </c>
      <c r="C144">
        <v>97.89</v>
      </c>
      <c r="D144">
        <v>98.23</v>
      </c>
      <c r="E144">
        <v>97</v>
      </c>
      <c r="F144" s="2">
        <v>97.44</v>
      </c>
      <c r="G144">
        <v>18282</v>
      </c>
      <c r="H144" s="4">
        <f t="shared" si="9"/>
        <v>142</v>
      </c>
      <c r="I144">
        <f t="shared" si="11"/>
        <v>-0.5</v>
      </c>
      <c r="M144" t="str">
        <f t="shared" si="8"/>
        <v>items.Add(new DataItem(142, new DateTime(2008, 4, 25), 97.89, 98.23, 97, 97.44, 18282));</v>
      </c>
    </row>
    <row r="145" spans="1:13" x14ac:dyDescent="0.25">
      <c r="A145">
        <f t="shared" si="10"/>
        <v>143</v>
      </c>
      <c r="B145" s="1">
        <v>39566</v>
      </c>
      <c r="C145">
        <v>97.48</v>
      </c>
      <c r="D145">
        <v>98.2</v>
      </c>
      <c r="E145">
        <v>97.45</v>
      </c>
      <c r="F145" s="2">
        <v>97.78</v>
      </c>
      <c r="G145">
        <v>14676</v>
      </c>
      <c r="H145" s="4">
        <f t="shared" si="9"/>
        <v>143</v>
      </c>
      <c r="I145">
        <f t="shared" si="11"/>
        <v>0.34000000000000341</v>
      </c>
      <c r="M145" t="str">
        <f t="shared" si="8"/>
        <v>items.Add(new DataItem(143, new DateTime(2008, 4, 28), 97.48, 98.2, 97.45, 97.78, 14676));</v>
      </c>
    </row>
    <row r="146" spans="1:13" x14ac:dyDescent="0.25">
      <c r="A146">
        <f t="shared" si="10"/>
        <v>144</v>
      </c>
      <c r="B146" s="1">
        <v>39567</v>
      </c>
      <c r="C146">
        <v>97.76</v>
      </c>
      <c r="D146">
        <v>97.91</v>
      </c>
      <c r="E146">
        <v>96.12</v>
      </c>
      <c r="F146" s="2">
        <v>97.12</v>
      </c>
      <c r="G146">
        <v>16655</v>
      </c>
      <c r="H146" s="4">
        <f t="shared" si="9"/>
        <v>144</v>
      </c>
      <c r="I146">
        <f t="shared" si="11"/>
        <v>-0.65999999999999659</v>
      </c>
      <c r="M146" t="str">
        <f t="shared" si="8"/>
        <v>items.Add(new DataItem(144, new DateTime(2008, 4, 29), 97.76, 97.91, 96.12, 97.12, 16655));</v>
      </c>
    </row>
    <row r="147" spans="1:13" x14ac:dyDescent="0.25">
      <c r="A147">
        <f t="shared" si="10"/>
        <v>145</v>
      </c>
      <c r="B147" s="1">
        <v>39568</v>
      </c>
      <c r="C147">
        <v>97.11</v>
      </c>
      <c r="D147">
        <v>98.76</v>
      </c>
      <c r="E147">
        <v>96.78</v>
      </c>
      <c r="F147" s="2">
        <v>98.04</v>
      </c>
      <c r="G147">
        <v>19698</v>
      </c>
      <c r="H147" s="4">
        <f t="shared" si="9"/>
        <v>145</v>
      </c>
      <c r="I147">
        <f t="shared" si="11"/>
        <v>0.92000000000000171</v>
      </c>
      <c r="M147" t="str">
        <f t="shared" si="8"/>
        <v>items.Add(new DataItem(145, new DateTime(2008, 4, 30), 97.11, 98.76, 96.78, 98.04, 19698));</v>
      </c>
    </row>
    <row r="148" spans="1:13" x14ac:dyDescent="0.25">
      <c r="A148">
        <f t="shared" si="10"/>
        <v>146</v>
      </c>
      <c r="B148" s="1">
        <v>39569</v>
      </c>
      <c r="C148">
        <v>98.01</v>
      </c>
      <c r="D148">
        <v>98.12</v>
      </c>
      <c r="E148">
        <v>96.78</v>
      </c>
      <c r="F148" s="2">
        <v>97.46</v>
      </c>
      <c r="G148">
        <v>15437</v>
      </c>
      <c r="H148" s="4">
        <f t="shared" si="9"/>
        <v>146</v>
      </c>
      <c r="I148">
        <f t="shared" si="11"/>
        <v>-0.58000000000001251</v>
      </c>
      <c r="M148" t="str">
        <f t="shared" si="8"/>
        <v>items.Add(new DataItem(146, new DateTime(2008, 5, 1), 98.01, 98.12, 96.78, 97.46, 15437));</v>
      </c>
    </row>
    <row r="149" spans="1:13" x14ac:dyDescent="0.25">
      <c r="A149">
        <f t="shared" si="10"/>
        <v>147</v>
      </c>
      <c r="B149" s="1">
        <v>39570</v>
      </c>
      <c r="C149">
        <v>97.45</v>
      </c>
      <c r="D149">
        <v>98.76</v>
      </c>
      <c r="E149">
        <v>97.15</v>
      </c>
      <c r="F149" s="2">
        <v>98.47</v>
      </c>
      <c r="G149">
        <v>18210</v>
      </c>
      <c r="H149" s="4">
        <f t="shared" si="9"/>
        <v>147</v>
      </c>
      <c r="I149">
        <f t="shared" si="11"/>
        <v>1.0100000000000051</v>
      </c>
      <c r="M149" t="str">
        <f t="shared" si="8"/>
        <v>items.Add(new DataItem(147, new DateTime(2008, 5, 2), 97.45, 98.76, 97.15, 98.47, 18210));</v>
      </c>
    </row>
    <row r="150" spans="1:13" x14ac:dyDescent="0.25">
      <c r="A150">
        <f t="shared" si="10"/>
        <v>148</v>
      </c>
      <c r="B150" s="1">
        <v>39573</v>
      </c>
      <c r="C150">
        <v>98.47</v>
      </c>
      <c r="D150">
        <v>99.68</v>
      </c>
      <c r="E150">
        <v>98.33</v>
      </c>
      <c r="F150" s="2">
        <v>99.25</v>
      </c>
      <c r="G150">
        <v>11094</v>
      </c>
      <c r="H150" s="4">
        <f t="shared" si="9"/>
        <v>148</v>
      </c>
      <c r="I150">
        <f t="shared" si="11"/>
        <v>0.78000000000000114</v>
      </c>
      <c r="M150" t="str">
        <f t="shared" si="8"/>
        <v>items.Add(new DataItem(148, new DateTime(2008, 5, 5), 98.47, 99.68, 98.33, 99.25, 11094));</v>
      </c>
    </row>
    <row r="151" spans="1:13" x14ac:dyDescent="0.25">
      <c r="A151">
        <f t="shared" si="10"/>
        <v>149</v>
      </c>
      <c r="B151" s="1">
        <v>39574</v>
      </c>
      <c r="C151">
        <v>99.23</v>
      </c>
      <c r="D151">
        <v>99.62</v>
      </c>
      <c r="E151">
        <v>98.46</v>
      </c>
      <c r="F151" s="2">
        <v>99.48</v>
      </c>
      <c r="G151">
        <v>15864</v>
      </c>
      <c r="H151" s="4">
        <f t="shared" si="9"/>
        <v>149</v>
      </c>
      <c r="I151">
        <f t="shared" si="11"/>
        <v>0.23000000000000398</v>
      </c>
      <c r="M151" t="str">
        <f t="shared" si="8"/>
        <v>items.Add(new DataItem(149, new DateTime(2008, 5, 6), 99.23, 99.62, 98.46, 99.48, 15864));</v>
      </c>
    </row>
    <row r="152" spans="1:13" x14ac:dyDescent="0.25">
      <c r="A152">
        <f t="shared" si="10"/>
        <v>150</v>
      </c>
      <c r="B152" s="1">
        <v>39575</v>
      </c>
      <c r="C152">
        <v>99.49</v>
      </c>
      <c r="D152">
        <v>99.82</v>
      </c>
      <c r="E152">
        <v>98.44</v>
      </c>
      <c r="F152" s="2">
        <v>98.65</v>
      </c>
      <c r="G152">
        <v>15918</v>
      </c>
      <c r="H152" s="4">
        <f t="shared" si="9"/>
        <v>150</v>
      </c>
      <c r="I152">
        <f t="shared" si="11"/>
        <v>-0.82999999999999829</v>
      </c>
      <c r="M152" t="str">
        <f t="shared" si="8"/>
        <v>items.Add(new DataItem(150, new DateTime(2008, 5, 7), 99.49, 99.82, 98.44, 98.65, 15918));</v>
      </c>
    </row>
    <row r="153" spans="1:13" x14ac:dyDescent="0.25">
      <c r="A153">
        <f t="shared" si="10"/>
        <v>151</v>
      </c>
      <c r="B153" s="1">
        <v>39576</v>
      </c>
      <c r="C153">
        <v>98.66</v>
      </c>
      <c r="D153">
        <v>98.77</v>
      </c>
      <c r="E153">
        <v>97.33</v>
      </c>
      <c r="F153" s="2">
        <v>97.87</v>
      </c>
      <c r="G153">
        <v>25866</v>
      </c>
      <c r="H153" s="4">
        <f t="shared" si="9"/>
        <v>151</v>
      </c>
      <c r="I153">
        <f t="shared" si="11"/>
        <v>-0.78000000000000114</v>
      </c>
      <c r="M153" t="str">
        <f t="shared" si="8"/>
        <v>items.Add(new DataItem(151, new DateTime(2008, 5, 8), 98.66, 98.77, 97.33, 97.87, 25866));</v>
      </c>
    </row>
    <row r="154" spans="1:13" x14ac:dyDescent="0.25">
      <c r="A154">
        <f t="shared" si="10"/>
        <v>152</v>
      </c>
      <c r="B154" s="1">
        <v>39577</v>
      </c>
      <c r="C154">
        <v>97.86</v>
      </c>
      <c r="D154">
        <v>98.18</v>
      </c>
      <c r="E154">
        <v>96.29</v>
      </c>
      <c r="F154" s="2">
        <v>97.04</v>
      </c>
      <c r="G154">
        <v>18489</v>
      </c>
      <c r="H154" s="4">
        <f t="shared" si="9"/>
        <v>152</v>
      </c>
      <c r="I154">
        <f t="shared" si="11"/>
        <v>-0.82999999999999829</v>
      </c>
      <c r="M154" t="str">
        <f t="shared" si="8"/>
        <v>items.Add(new DataItem(152, new DateTime(2008, 5, 9), 97.86, 98.18, 96.29, 97.04, 18489));</v>
      </c>
    </row>
    <row r="155" spans="1:13" x14ac:dyDescent="0.25">
      <c r="A155">
        <f t="shared" si="10"/>
        <v>153</v>
      </c>
      <c r="B155" s="1">
        <v>39580</v>
      </c>
      <c r="C155">
        <v>96.9</v>
      </c>
      <c r="D155">
        <v>98.42</v>
      </c>
      <c r="E155">
        <v>96.38</v>
      </c>
      <c r="F155" s="2">
        <v>98.31</v>
      </c>
      <c r="G155">
        <v>16135</v>
      </c>
      <c r="H155" s="4">
        <f t="shared" si="9"/>
        <v>153</v>
      </c>
      <c r="I155">
        <f t="shared" si="11"/>
        <v>1.269999999999996</v>
      </c>
      <c r="M155" t="str">
        <f t="shared" si="8"/>
        <v>items.Add(new DataItem(153, new DateTime(2008, 5, 12), 96.9, 98.42, 96.38, 98.31, 16135));</v>
      </c>
    </row>
    <row r="156" spans="1:13" x14ac:dyDescent="0.25">
      <c r="A156">
        <f t="shared" si="10"/>
        <v>154</v>
      </c>
      <c r="B156" s="1">
        <v>39581</v>
      </c>
      <c r="C156">
        <v>98.29</v>
      </c>
      <c r="D156">
        <v>98.75</v>
      </c>
      <c r="E156">
        <v>97.44</v>
      </c>
      <c r="F156" s="2">
        <v>98.49</v>
      </c>
      <c r="G156">
        <v>16670</v>
      </c>
      <c r="H156" s="4">
        <f t="shared" si="9"/>
        <v>154</v>
      </c>
      <c r="I156">
        <f t="shared" si="11"/>
        <v>0.17999999999999261</v>
      </c>
      <c r="M156" t="str">
        <f t="shared" si="8"/>
        <v>items.Add(new DataItem(154, new DateTime(2008, 5, 13), 98.29, 98.75, 97.44, 98.49, 16670));</v>
      </c>
    </row>
    <row r="157" spans="1:13" x14ac:dyDescent="0.25">
      <c r="A157">
        <f t="shared" si="10"/>
        <v>155</v>
      </c>
      <c r="B157" s="1">
        <v>39582</v>
      </c>
      <c r="C157">
        <v>98.48</v>
      </c>
      <c r="D157">
        <v>98.84</v>
      </c>
      <c r="E157">
        <v>97.82</v>
      </c>
      <c r="F157" s="2">
        <v>98.12</v>
      </c>
      <c r="G157">
        <v>17682</v>
      </c>
      <c r="H157" s="4">
        <f t="shared" si="9"/>
        <v>155</v>
      </c>
      <c r="I157">
        <f t="shared" si="11"/>
        <v>-0.36999999999999034</v>
      </c>
      <c r="M157" t="str">
        <f t="shared" si="8"/>
        <v>items.Add(new DataItem(155, new DateTime(2008, 5, 14), 98.48, 98.84, 97.82, 98.12, 17682));</v>
      </c>
    </row>
    <row r="158" spans="1:13" x14ac:dyDescent="0.25">
      <c r="A158">
        <f t="shared" si="10"/>
        <v>156</v>
      </c>
      <c r="B158" s="1">
        <v>39583</v>
      </c>
      <c r="C158">
        <v>98.11</v>
      </c>
      <c r="D158">
        <v>98.66</v>
      </c>
      <c r="E158">
        <v>97.58</v>
      </c>
      <c r="F158" s="2">
        <v>98.49</v>
      </c>
      <c r="G158">
        <v>17647</v>
      </c>
      <c r="H158" s="4">
        <f t="shared" si="9"/>
        <v>156</v>
      </c>
      <c r="I158">
        <f t="shared" si="11"/>
        <v>0.36999999999999034</v>
      </c>
      <c r="M158" t="str">
        <f t="shared" si="8"/>
        <v>items.Add(new DataItem(156, new DateTime(2008, 5, 15), 98.11, 98.66, 97.58, 98.49, 17647));</v>
      </c>
    </row>
    <row r="159" spans="1:13" x14ac:dyDescent="0.25">
      <c r="A159">
        <f t="shared" si="10"/>
        <v>157</v>
      </c>
      <c r="B159" s="1">
        <v>39584</v>
      </c>
      <c r="C159">
        <v>98.48</v>
      </c>
      <c r="D159">
        <v>99.79</v>
      </c>
      <c r="E159">
        <v>98.31</v>
      </c>
      <c r="F159" s="2">
        <v>99.45</v>
      </c>
      <c r="G159">
        <v>17641</v>
      </c>
      <c r="H159" s="4">
        <f t="shared" si="9"/>
        <v>157</v>
      </c>
      <c r="I159">
        <f t="shared" si="11"/>
        <v>0.96000000000000796</v>
      </c>
      <c r="M159" t="str">
        <f t="shared" si="8"/>
        <v>items.Add(new DataItem(157, new DateTime(2008, 5, 16), 98.48, 99.79, 98.31, 99.45, 17641));</v>
      </c>
    </row>
    <row r="160" spans="1:13" x14ac:dyDescent="0.25">
      <c r="A160">
        <f t="shared" si="10"/>
        <v>158</v>
      </c>
      <c r="B160" s="1">
        <v>39587</v>
      </c>
      <c r="C160">
        <v>99.53</v>
      </c>
      <c r="D160">
        <v>99.79</v>
      </c>
      <c r="E160">
        <v>99</v>
      </c>
      <c r="F160" s="2">
        <v>99.45</v>
      </c>
      <c r="G160">
        <v>13560</v>
      </c>
      <c r="H160" s="4">
        <f t="shared" si="9"/>
        <v>158</v>
      </c>
      <c r="I160">
        <f t="shared" si="11"/>
        <v>0</v>
      </c>
      <c r="M160" t="str">
        <f t="shared" si="8"/>
        <v>items.Add(new DataItem(158, new DateTime(2008, 5, 19), 99.53, 99.79, 99, 99.45, 13560));</v>
      </c>
    </row>
    <row r="161" spans="1:13" x14ac:dyDescent="0.25">
      <c r="A161">
        <f t="shared" si="10"/>
        <v>159</v>
      </c>
      <c r="B161" s="1">
        <v>39588</v>
      </c>
      <c r="C161">
        <v>99.46</v>
      </c>
      <c r="D161">
        <v>100.03</v>
      </c>
      <c r="E161">
        <v>99.12</v>
      </c>
      <c r="F161" s="2">
        <v>99.38</v>
      </c>
      <c r="G161">
        <v>18332</v>
      </c>
      <c r="H161" s="4">
        <f t="shared" si="9"/>
        <v>159</v>
      </c>
      <c r="I161">
        <f t="shared" si="11"/>
        <v>-7.000000000000739E-2</v>
      </c>
      <c r="M161" t="str">
        <f t="shared" si="8"/>
        <v>items.Add(new DataItem(159, new DateTime(2008, 5, 20), 99.46, 100.03, 99.12, 99.38, 18332));</v>
      </c>
    </row>
    <row r="162" spans="1:13" x14ac:dyDescent="0.25">
      <c r="A162">
        <f t="shared" si="10"/>
        <v>160</v>
      </c>
      <c r="B162" s="1">
        <v>39589</v>
      </c>
      <c r="C162">
        <v>99.35</v>
      </c>
      <c r="D162">
        <v>99.82</v>
      </c>
      <c r="E162">
        <v>98.88</v>
      </c>
      <c r="F162" s="2">
        <v>99.17</v>
      </c>
      <c r="G162">
        <v>17122</v>
      </c>
      <c r="H162" s="4">
        <f t="shared" si="9"/>
        <v>160</v>
      </c>
      <c r="I162">
        <f t="shared" si="11"/>
        <v>-0.20999999999999375</v>
      </c>
      <c r="M162" t="str">
        <f t="shared" si="8"/>
        <v>items.Add(new DataItem(160, new DateTime(2008, 5, 21), 99.35, 99.82, 98.88, 99.17, 17122));</v>
      </c>
    </row>
    <row r="163" spans="1:13" x14ac:dyDescent="0.25">
      <c r="A163">
        <f t="shared" si="10"/>
        <v>161</v>
      </c>
      <c r="B163" s="1">
        <v>39590</v>
      </c>
      <c r="C163">
        <v>99.16</v>
      </c>
      <c r="D163">
        <v>99.78</v>
      </c>
      <c r="E163">
        <v>98.9</v>
      </c>
      <c r="F163" s="2">
        <v>99.45</v>
      </c>
      <c r="G163">
        <v>17853</v>
      </c>
      <c r="H163" s="4">
        <f t="shared" si="9"/>
        <v>161</v>
      </c>
      <c r="I163">
        <f t="shared" si="11"/>
        <v>0.28000000000000114</v>
      </c>
      <c r="M163" t="str">
        <f t="shared" si="8"/>
        <v>items.Add(new DataItem(161, new DateTime(2008, 5, 22), 99.16, 99.78, 98.9, 99.45, 17853));</v>
      </c>
    </row>
    <row r="164" spans="1:13" x14ac:dyDescent="0.25">
      <c r="A164">
        <f t="shared" si="10"/>
        <v>162</v>
      </c>
      <c r="B164" s="1">
        <v>39591</v>
      </c>
      <c r="C164">
        <v>99.46</v>
      </c>
      <c r="D164">
        <v>99.89</v>
      </c>
      <c r="E164">
        <v>99.03</v>
      </c>
      <c r="F164" s="2">
        <v>99.14</v>
      </c>
      <c r="G164">
        <v>13738</v>
      </c>
      <c r="H164" s="4">
        <f t="shared" si="9"/>
        <v>162</v>
      </c>
      <c r="I164">
        <f t="shared" si="11"/>
        <v>-0.31000000000000227</v>
      </c>
      <c r="M164" t="str">
        <f t="shared" si="8"/>
        <v>items.Add(new DataItem(162, new DateTime(2008, 5, 23), 99.46, 99.89, 99.03, 99.14, 13738));</v>
      </c>
    </row>
    <row r="165" spans="1:13" x14ac:dyDescent="0.25">
      <c r="A165">
        <f t="shared" si="10"/>
        <v>163</v>
      </c>
      <c r="B165" s="1">
        <v>39594</v>
      </c>
      <c r="C165">
        <v>99.07</v>
      </c>
      <c r="D165">
        <v>99.45</v>
      </c>
      <c r="E165">
        <v>98.91</v>
      </c>
      <c r="F165" s="2">
        <v>99.37</v>
      </c>
      <c r="G165">
        <v>6385</v>
      </c>
      <c r="H165" s="4">
        <f t="shared" si="9"/>
        <v>163</v>
      </c>
      <c r="I165">
        <f t="shared" si="11"/>
        <v>0.23000000000000398</v>
      </c>
      <c r="M165" t="str">
        <f t="shared" si="8"/>
        <v>items.Add(new DataItem(163, new DateTime(2008, 5, 26), 99.07, 99.45, 98.91, 99.37, 6385));</v>
      </c>
    </row>
    <row r="166" spans="1:13" x14ac:dyDescent="0.25">
      <c r="A166">
        <f t="shared" si="10"/>
        <v>164</v>
      </c>
      <c r="B166" s="1">
        <v>39595</v>
      </c>
      <c r="C166">
        <v>99.36</v>
      </c>
      <c r="D166">
        <v>100.23</v>
      </c>
      <c r="E166">
        <v>99.22</v>
      </c>
      <c r="F166" s="2">
        <v>99.91</v>
      </c>
      <c r="G166">
        <v>14647</v>
      </c>
      <c r="H166" s="4">
        <f t="shared" si="9"/>
        <v>164</v>
      </c>
      <c r="I166">
        <f t="shared" si="11"/>
        <v>0.53999999999999204</v>
      </c>
      <c r="M166" t="str">
        <f t="shared" si="8"/>
        <v>items.Add(new DataItem(164, new DateTime(2008, 5, 27), 99.36, 100.23, 99.22, 99.91, 14647));</v>
      </c>
    </row>
    <row r="167" spans="1:13" x14ac:dyDescent="0.25">
      <c r="A167">
        <f t="shared" si="10"/>
        <v>165</v>
      </c>
      <c r="B167" s="1">
        <v>39596</v>
      </c>
      <c r="C167">
        <v>99.9</v>
      </c>
      <c r="D167">
        <v>100.85</v>
      </c>
      <c r="E167">
        <v>99.53</v>
      </c>
      <c r="F167" s="2">
        <v>100.8</v>
      </c>
      <c r="G167">
        <v>16683</v>
      </c>
      <c r="H167" s="4">
        <f t="shared" si="9"/>
        <v>165</v>
      </c>
      <c r="I167">
        <f t="shared" si="11"/>
        <v>0.89000000000000057</v>
      </c>
      <c r="M167" t="str">
        <f t="shared" si="8"/>
        <v>items.Add(new DataItem(165, new DateTime(2008, 5, 28), 99.9, 100.85, 99.53, 100.8, 16683));</v>
      </c>
    </row>
    <row r="168" spans="1:13" x14ac:dyDescent="0.25">
      <c r="A168">
        <f t="shared" si="10"/>
        <v>166</v>
      </c>
      <c r="B168" s="1">
        <v>39597</v>
      </c>
      <c r="C168">
        <v>100.79</v>
      </c>
      <c r="D168">
        <v>101.05</v>
      </c>
      <c r="E168">
        <v>100.43</v>
      </c>
      <c r="F168" s="2">
        <v>100.79</v>
      </c>
      <c r="G168">
        <v>17429</v>
      </c>
      <c r="H168" s="4">
        <f t="shared" si="9"/>
        <v>166</v>
      </c>
      <c r="I168">
        <f t="shared" si="11"/>
        <v>-9.9999999999909051E-3</v>
      </c>
      <c r="M168" t="str">
        <f t="shared" si="8"/>
        <v>items.Add(new DataItem(166, new DateTime(2008, 5, 29), 100.79, 101.05, 100.43, 100.79, 17429));</v>
      </c>
    </row>
    <row r="169" spans="1:13" x14ac:dyDescent="0.25">
      <c r="A169">
        <f t="shared" si="10"/>
        <v>167</v>
      </c>
      <c r="B169" s="1">
        <v>39598</v>
      </c>
      <c r="C169">
        <v>100.8</v>
      </c>
      <c r="D169">
        <v>101.04</v>
      </c>
      <c r="E169">
        <v>100.47</v>
      </c>
      <c r="F169" s="2">
        <v>100.83</v>
      </c>
      <c r="G169">
        <v>14813</v>
      </c>
      <c r="H169" s="4">
        <f t="shared" si="9"/>
        <v>167</v>
      </c>
      <c r="I169">
        <f t="shared" si="11"/>
        <v>3.9999999999992042E-2</v>
      </c>
      <c r="M169" t="str">
        <f t="shared" si="8"/>
        <v>items.Add(new DataItem(167, new DateTime(2008, 5, 30), 100.8, 101.04, 100.47, 100.83, 14813));</v>
      </c>
    </row>
    <row r="170" spans="1:13" x14ac:dyDescent="0.25">
      <c r="A170">
        <f t="shared" si="10"/>
        <v>168</v>
      </c>
      <c r="B170" s="1">
        <v>39601</v>
      </c>
      <c r="C170">
        <v>100.36</v>
      </c>
      <c r="D170">
        <v>100.73</v>
      </c>
      <c r="E170">
        <v>99.25</v>
      </c>
      <c r="F170" s="2">
        <v>99.73</v>
      </c>
      <c r="G170">
        <v>16014</v>
      </c>
      <c r="H170" s="4">
        <f t="shared" si="9"/>
        <v>168</v>
      </c>
      <c r="I170">
        <f t="shared" si="11"/>
        <v>-1.0999999999999943</v>
      </c>
      <c r="M170" t="str">
        <f t="shared" si="8"/>
        <v>items.Add(new DataItem(168, new DateTime(2008, 6, 2), 100.36, 100.73, 99.25, 99.73, 16014));</v>
      </c>
    </row>
    <row r="171" spans="1:13" x14ac:dyDescent="0.25">
      <c r="A171">
        <f t="shared" si="10"/>
        <v>169</v>
      </c>
      <c r="B171" s="1">
        <v>39602</v>
      </c>
      <c r="C171">
        <v>99.75</v>
      </c>
      <c r="D171">
        <v>100.51</v>
      </c>
      <c r="E171">
        <v>99.28</v>
      </c>
      <c r="F171" s="2">
        <v>100.06</v>
      </c>
      <c r="G171">
        <v>17243</v>
      </c>
      <c r="H171" s="4">
        <f t="shared" si="9"/>
        <v>169</v>
      </c>
      <c r="I171">
        <f t="shared" si="11"/>
        <v>0.32999999999999829</v>
      </c>
      <c r="M171" t="str">
        <f t="shared" si="8"/>
        <v>items.Add(new DataItem(169, new DateTime(2008, 6, 3), 99.75, 100.51, 99.28, 100.06, 17243));</v>
      </c>
    </row>
    <row r="172" spans="1:13" x14ac:dyDescent="0.25">
      <c r="A172">
        <f t="shared" si="10"/>
        <v>170</v>
      </c>
      <c r="B172" s="1">
        <v>39603</v>
      </c>
      <c r="C172">
        <v>100.09</v>
      </c>
      <c r="D172">
        <v>101.14</v>
      </c>
      <c r="E172">
        <v>99.6</v>
      </c>
      <c r="F172" s="2">
        <v>100.69</v>
      </c>
      <c r="G172">
        <v>18652</v>
      </c>
      <c r="H172" s="4">
        <f t="shared" si="9"/>
        <v>170</v>
      </c>
      <c r="I172">
        <f t="shared" si="11"/>
        <v>0.62999999999999545</v>
      </c>
      <c r="M172" t="str">
        <f t="shared" si="8"/>
        <v>items.Add(new DataItem(170, new DateTime(2008, 6, 4), 100.09, 101.14, 99.6, 100.69, 18652));</v>
      </c>
    </row>
    <row r="173" spans="1:13" x14ac:dyDescent="0.25">
      <c r="A173">
        <f t="shared" si="10"/>
        <v>171</v>
      </c>
      <c r="B173" s="1">
        <v>39604</v>
      </c>
      <c r="C173">
        <v>100.65</v>
      </c>
      <c r="D173">
        <v>101.61</v>
      </c>
      <c r="E173">
        <v>100.53</v>
      </c>
      <c r="F173" s="2">
        <v>101.56</v>
      </c>
      <c r="G173">
        <v>17218</v>
      </c>
      <c r="H173" s="4">
        <f t="shared" si="9"/>
        <v>171</v>
      </c>
      <c r="I173">
        <f t="shared" si="11"/>
        <v>0.87000000000000455</v>
      </c>
      <c r="M173" t="str">
        <f t="shared" si="8"/>
        <v>items.Add(new DataItem(171, new DateTime(2008, 6, 5), 100.65, 101.61, 100.53, 101.56, 17218));</v>
      </c>
    </row>
    <row r="174" spans="1:13" x14ac:dyDescent="0.25">
      <c r="A174">
        <f t="shared" si="10"/>
        <v>172</v>
      </c>
      <c r="B174" s="1">
        <v>39605</v>
      </c>
      <c r="C174">
        <v>101.57</v>
      </c>
      <c r="D174">
        <v>102.01</v>
      </c>
      <c r="E174">
        <v>100.97</v>
      </c>
      <c r="F174" s="2">
        <v>100.98</v>
      </c>
      <c r="G174">
        <v>15921</v>
      </c>
      <c r="H174" s="4">
        <f t="shared" si="9"/>
        <v>172</v>
      </c>
      <c r="I174">
        <f t="shared" si="11"/>
        <v>-0.57999999999999829</v>
      </c>
      <c r="M174" t="str">
        <f t="shared" si="8"/>
        <v>items.Add(new DataItem(172, new DateTime(2008, 6, 6), 101.57, 102.01, 100.97, 100.98, 15921));</v>
      </c>
    </row>
    <row r="175" spans="1:13" x14ac:dyDescent="0.25">
      <c r="A175">
        <f t="shared" si="10"/>
        <v>173</v>
      </c>
      <c r="B175" s="1">
        <v>39608</v>
      </c>
      <c r="C175">
        <v>100.64</v>
      </c>
      <c r="D175">
        <v>101.78</v>
      </c>
      <c r="E175">
        <v>100.37</v>
      </c>
      <c r="F175" s="2">
        <v>101.05</v>
      </c>
      <c r="G175">
        <v>17357</v>
      </c>
      <c r="H175" s="4">
        <f t="shared" si="9"/>
        <v>173</v>
      </c>
      <c r="I175">
        <f t="shared" si="11"/>
        <v>6.9999999999993179E-2</v>
      </c>
      <c r="M175" t="str">
        <f t="shared" si="8"/>
        <v>items.Add(new DataItem(173, new DateTime(2008, 6, 9), 100.64, 101.78, 100.37, 101.05, 17357));</v>
      </c>
    </row>
    <row r="176" spans="1:13" x14ac:dyDescent="0.25">
      <c r="A176">
        <f t="shared" si="10"/>
        <v>174</v>
      </c>
      <c r="B176" s="1">
        <v>39609</v>
      </c>
      <c r="C176">
        <v>101.03</v>
      </c>
      <c r="D176">
        <v>101.81</v>
      </c>
      <c r="E176">
        <v>100.82</v>
      </c>
      <c r="F176" s="2">
        <v>101.64</v>
      </c>
      <c r="G176">
        <v>18990</v>
      </c>
      <c r="H176" s="4">
        <f t="shared" si="9"/>
        <v>174</v>
      </c>
      <c r="I176">
        <f t="shared" si="11"/>
        <v>0.59000000000000341</v>
      </c>
      <c r="M176" t="str">
        <f t="shared" si="8"/>
        <v>items.Add(new DataItem(174, new DateTime(2008, 6, 10), 101.03, 101.81, 100.82, 101.64, 18990));</v>
      </c>
    </row>
    <row r="177" spans="1:13" x14ac:dyDescent="0.25">
      <c r="A177">
        <f t="shared" si="10"/>
        <v>175</v>
      </c>
      <c r="B177" s="1">
        <v>39610</v>
      </c>
      <c r="C177">
        <v>101.62</v>
      </c>
      <c r="D177">
        <v>102</v>
      </c>
      <c r="E177">
        <v>100.95</v>
      </c>
      <c r="F177" s="2">
        <v>101.29</v>
      </c>
      <c r="G177">
        <v>16636</v>
      </c>
      <c r="H177" s="4">
        <f t="shared" si="9"/>
        <v>175</v>
      </c>
      <c r="I177">
        <f t="shared" si="11"/>
        <v>-0.34999999999999432</v>
      </c>
      <c r="M177" t="str">
        <f t="shared" si="8"/>
        <v>items.Add(new DataItem(175, new DateTime(2008, 6, 11), 101.62, 102, 100.95, 101.29, 16636));</v>
      </c>
    </row>
    <row r="178" spans="1:13" x14ac:dyDescent="0.25">
      <c r="A178">
        <f t="shared" si="10"/>
        <v>176</v>
      </c>
      <c r="B178" s="1">
        <v>39611</v>
      </c>
      <c r="C178">
        <v>101.26</v>
      </c>
      <c r="D178">
        <v>101.42</v>
      </c>
      <c r="E178">
        <v>100.52</v>
      </c>
      <c r="F178" s="2">
        <v>100.85</v>
      </c>
      <c r="G178">
        <v>19702</v>
      </c>
      <c r="H178" s="4">
        <f t="shared" si="9"/>
        <v>176</v>
      </c>
      <c r="I178">
        <f t="shared" si="11"/>
        <v>-0.44000000000001194</v>
      </c>
      <c r="M178" t="str">
        <f t="shared" si="8"/>
        <v>items.Add(new DataItem(176, new DateTime(2008, 6, 12), 101.26, 101.42, 100.52, 100.85, 19702));</v>
      </c>
    </row>
    <row r="179" spans="1:13" x14ac:dyDescent="0.25">
      <c r="A179">
        <f t="shared" si="10"/>
        <v>177</v>
      </c>
      <c r="B179" s="1">
        <v>39612</v>
      </c>
      <c r="C179">
        <v>100.84</v>
      </c>
      <c r="D179">
        <v>101.7</v>
      </c>
      <c r="E179">
        <v>100.83</v>
      </c>
      <c r="F179" s="2">
        <v>101.56</v>
      </c>
      <c r="G179">
        <v>17606</v>
      </c>
      <c r="H179" s="4">
        <f t="shared" si="9"/>
        <v>177</v>
      </c>
      <c r="I179">
        <f t="shared" si="11"/>
        <v>0.71000000000000796</v>
      </c>
      <c r="M179" t="str">
        <f t="shared" si="8"/>
        <v>items.Add(new DataItem(177, new DateTime(2008, 6, 13), 100.84, 101.7, 100.83, 101.56, 17606));</v>
      </c>
    </row>
    <row r="180" spans="1:13" x14ac:dyDescent="0.25">
      <c r="A180">
        <f t="shared" si="10"/>
        <v>178</v>
      </c>
      <c r="B180" s="1">
        <v>39615</v>
      </c>
      <c r="C180">
        <v>101.48</v>
      </c>
      <c r="D180">
        <v>101.89</v>
      </c>
      <c r="E180">
        <v>101.47</v>
      </c>
      <c r="F180" s="2">
        <v>101.77</v>
      </c>
      <c r="G180">
        <v>13412</v>
      </c>
      <c r="H180" s="4">
        <f t="shared" si="9"/>
        <v>178</v>
      </c>
      <c r="I180">
        <f t="shared" si="11"/>
        <v>0.20999999999999375</v>
      </c>
      <c r="M180" t="str">
        <f t="shared" si="8"/>
        <v>items.Add(new DataItem(178, new DateTime(2008, 6, 16), 101.48, 101.89, 101.47, 101.77, 13412));</v>
      </c>
    </row>
    <row r="181" spans="1:13" x14ac:dyDescent="0.25">
      <c r="A181">
        <f t="shared" si="10"/>
        <v>179</v>
      </c>
      <c r="B181" s="1">
        <v>39616</v>
      </c>
      <c r="C181">
        <v>101.75</v>
      </c>
      <c r="D181">
        <v>102.08</v>
      </c>
      <c r="E181">
        <v>101.31</v>
      </c>
      <c r="F181" s="2">
        <v>101.84</v>
      </c>
      <c r="G181">
        <v>16348</v>
      </c>
      <c r="H181" s="4">
        <f t="shared" si="9"/>
        <v>179</v>
      </c>
      <c r="I181">
        <f t="shared" si="11"/>
        <v>7.000000000000739E-2</v>
      </c>
      <c r="M181" t="str">
        <f t="shared" si="8"/>
        <v>items.Add(new DataItem(179, new DateTime(2008, 6, 17), 101.75, 102.08, 101.31, 101.84, 16348));</v>
      </c>
    </row>
    <row r="182" spans="1:13" x14ac:dyDescent="0.25">
      <c r="A182">
        <f t="shared" si="10"/>
        <v>180</v>
      </c>
      <c r="B182" s="1">
        <v>39617</v>
      </c>
      <c r="C182">
        <v>101.85</v>
      </c>
      <c r="D182">
        <v>102.17</v>
      </c>
      <c r="E182">
        <v>101.64</v>
      </c>
      <c r="F182" s="2">
        <v>102.16</v>
      </c>
      <c r="G182">
        <v>12577</v>
      </c>
      <c r="H182" s="4">
        <f t="shared" si="9"/>
        <v>180</v>
      </c>
      <c r="I182">
        <f t="shared" si="11"/>
        <v>0.31999999999999318</v>
      </c>
      <c r="M182" t="str">
        <f t="shared" si="8"/>
        <v>items.Add(new DataItem(180, new DateTime(2008, 6, 18), 101.85, 102.17, 101.64, 102.16, 12577));</v>
      </c>
    </row>
    <row r="183" spans="1:13" x14ac:dyDescent="0.25">
      <c r="A183">
        <f t="shared" si="10"/>
        <v>181</v>
      </c>
      <c r="B183" s="1">
        <v>39618</v>
      </c>
      <c r="C183">
        <v>102.14</v>
      </c>
      <c r="D183">
        <v>102.75</v>
      </c>
      <c r="E183">
        <v>101.73</v>
      </c>
      <c r="F183" s="2">
        <v>102.7</v>
      </c>
      <c r="G183">
        <v>14394</v>
      </c>
      <c r="H183" s="4">
        <f t="shared" si="9"/>
        <v>181</v>
      </c>
      <c r="I183">
        <f t="shared" si="11"/>
        <v>0.54000000000000625</v>
      </c>
      <c r="M183" t="str">
        <f t="shared" si="8"/>
        <v>items.Add(new DataItem(181, new DateTime(2008, 6, 19), 102.14, 102.75, 101.73, 102.7, 14394));</v>
      </c>
    </row>
    <row r="184" spans="1:13" x14ac:dyDescent="0.25">
      <c r="A184">
        <f t="shared" si="10"/>
        <v>182</v>
      </c>
      <c r="B184" s="1">
        <v>39619</v>
      </c>
      <c r="C184">
        <v>102.71</v>
      </c>
      <c r="D184">
        <v>102.8</v>
      </c>
      <c r="E184">
        <v>102.11</v>
      </c>
      <c r="F184" s="2">
        <v>102.31</v>
      </c>
      <c r="G184">
        <v>13791</v>
      </c>
      <c r="H184" s="4">
        <f t="shared" si="9"/>
        <v>182</v>
      </c>
      <c r="I184">
        <f t="shared" si="11"/>
        <v>-0.39000000000000057</v>
      </c>
      <c r="M184" t="str">
        <f t="shared" si="8"/>
        <v>items.Add(new DataItem(182, new DateTime(2008, 6, 20), 102.71, 102.8, 102.11, 102.31, 13791));</v>
      </c>
    </row>
    <row r="185" spans="1:13" x14ac:dyDescent="0.25">
      <c r="A185">
        <f t="shared" si="10"/>
        <v>183</v>
      </c>
      <c r="B185" s="1">
        <v>39622</v>
      </c>
      <c r="C185">
        <v>102.18</v>
      </c>
      <c r="D185">
        <v>102.72</v>
      </c>
      <c r="E185">
        <v>102.15</v>
      </c>
      <c r="F185" s="2">
        <v>102.7</v>
      </c>
      <c r="G185">
        <v>13490</v>
      </c>
      <c r="H185" s="4">
        <f t="shared" si="9"/>
        <v>183</v>
      </c>
      <c r="I185">
        <f t="shared" si="11"/>
        <v>0.39000000000000057</v>
      </c>
      <c r="M185" t="str">
        <f t="shared" si="8"/>
        <v>items.Add(new DataItem(183, new DateTime(2008, 6, 23), 102.18, 102.72, 102.15, 102.7, 13490));</v>
      </c>
    </row>
    <row r="186" spans="1:13" x14ac:dyDescent="0.25">
      <c r="A186">
        <f t="shared" si="10"/>
        <v>184</v>
      </c>
      <c r="B186" s="1">
        <v>39623</v>
      </c>
      <c r="C186">
        <v>102.69</v>
      </c>
      <c r="D186">
        <v>103.31</v>
      </c>
      <c r="E186">
        <v>102.54</v>
      </c>
      <c r="F186" s="2">
        <v>102.98</v>
      </c>
      <c r="G186">
        <v>13721</v>
      </c>
      <c r="H186" s="4">
        <f t="shared" si="9"/>
        <v>184</v>
      </c>
      <c r="I186">
        <f t="shared" si="11"/>
        <v>0.28000000000000114</v>
      </c>
      <c r="M186" t="str">
        <f t="shared" si="8"/>
        <v>items.Add(new DataItem(184, new DateTime(2008, 6, 24), 102.69, 103.31, 102.54, 102.98, 13721));</v>
      </c>
    </row>
    <row r="187" spans="1:13" x14ac:dyDescent="0.25">
      <c r="A187">
        <f t="shared" si="10"/>
        <v>185</v>
      </c>
      <c r="B187" s="1">
        <v>39624</v>
      </c>
      <c r="C187">
        <v>102.99</v>
      </c>
      <c r="D187">
        <v>103.59</v>
      </c>
      <c r="E187">
        <v>102.94</v>
      </c>
      <c r="F187" s="2">
        <v>103.48</v>
      </c>
      <c r="G187">
        <v>13179</v>
      </c>
      <c r="H187" s="4">
        <f t="shared" si="9"/>
        <v>185</v>
      </c>
      <c r="I187">
        <f t="shared" si="11"/>
        <v>0.5</v>
      </c>
      <c r="M187" t="str">
        <f t="shared" si="8"/>
        <v>items.Add(new DataItem(185, new DateTime(2008, 6, 25), 102.99, 103.59, 102.94, 103.48, 13179));</v>
      </c>
    </row>
    <row r="188" spans="1:13" x14ac:dyDescent="0.25">
      <c r="A188">
        <f t="shared" si="10"/>
        <v>186</v>
      </c>
      <c r="B188" s="1">
        <v>39625</v>
      </c>
      <c r="C188">
        <v>103.46</v>
      </c>
      <c r="D188">
        <v>103.68</v>
      </c>
      <c r="E188">
        <v>101.93</v>
      </c>
      <c r="F188" s="2">
        <v>102.08</v>
      </c>
      <c r="G188">
        <v>15193</v>
      </c>
      <c r="H188" s="4">
        <f t="shared" si="9"/>
        <v>186</v>
      </c>
      <c r="I188">
        <f t="shared" si="11"/>
        <v>-1.4000000000000057</v>
      </c>
      <c r="M188" t="str">
        <f t="shared" si="8"/>
        <v>items.Add(new DataItem(186, new DateTime(2008, 6, 26), 103.46, 103.68, 101.93, 102.08, 15193));</v>
      </c>
    </row>
    <row r="189" spans="1:13" x14ac:dyDescent="0.25">
      <c r="A189">
        <f t="shared" si="10"/>
        <v>187</v>
      </c>
      <c r="B189" s="1">
        <v>39626</v>
      </c>
      <c r="C189">
        <v>102.09</v>
      </c>
      <c r="D189">
        <v>102.84</v>
      </c>
      <c r="E189">
        <v>101.77</v>
      </c>
      <c r="F189" s="2">
        <v>101.98</v>
      </c>
      <c r="G189">
        <v>16620</v>
      </c>
      <c r="H189" s="4">
        <f t="shared" si="9"/>
        <v>187</v>
      </c>
      <c r="I189">
        <f t="shared" si="11"/>
        <v>-9.9999999999994316E-2</v>
      </c>
      <c r="M189" t="str">
        <f t="shared" si="8"/>
        <v>items.Add(new DataItem(187, new DateTime(2008, 6, 27), 102.09, 102.84, 101.77, 101.98, 16620));</v>
      </c>
    </row>
    <row r="190" spans="1:13" x14ac:dyDescent="0.25">
      <c r="A190">
        <f t="shared" si="10"/>
        <v>188</v>
      </c>
      <c r="B190" s="1">
        <v>39629</v>
      </c>
      <c r="C190">
        <v>102</v>
      </c>
      <c r="D190">
        <v>102.46</v>
      </c>
      <c r="E190">
        <v>101.31</v>
      </c>
      <c r="F190" s="2">
        <v>101.79</v>
      </c>
      <c r="G190">
        <v>15561</v>
      </c>
      <c r="H190" s="4">
        <f t="shared" si="9"/>
        <v>188</v>
      </c>
      <c r="I190">
        <f t="shared" si="11"/>
        <v>-0.18999999999999773</v>
      </c>
      <c r="M190" t="str">
        <f t="shared" si="8"/>
        <v>items.Add(new DataItem(188, new DateTime(2008, 6, 30), 102, 102.46, 101.31, 101.79, 15561));</v>
      </c>
    </row>
    <row r="191" spans="1:13" x14ac:dyDescent="0.25">
      <c r="A191">
        <f t="shared" si="10"/>
        <v>189</v>
      </c>
      <c r="B191" s="1">
        <v>39630</v>
      </c>
      <c r="C191">
        <v>101.75</v>
      </c>
      <c r="D191">
        <v>101.87</v>
      </c>
      <c r="E191">
        <v>100.23</v>
      </c>
      <c r="F191" s="2">
        <v>101.33</v>
      </c>
      <c r="G191">
        <v>16314</v>
      </c>
      <c r="H191" s="4">
        <f t="shared" si="9"/>
        <v>189</v>
      </c>
      <c r="I191">
        <f t="shared" si="11"/>
        <v>-0.46000000000000796</v>
      </c>
      <c r="M191" t="str">
        <f t="shared" si="8"/>
        <v>items.Add(new DataItem(189, new DateTime(2008, 7, 1), 101.75, 101.87, 100.23, 101.33, 16314));</v>
      </c>
    </row>
    <row r="192" spans="1:13" x14ac:dyDescent="0.25">
      <c r="A192">
        <f t="shared" si="10"/>
        <v>190</v>
      </c>
      <c r="B192" s="1">
        <v>39631</v>
      </c>
      <c r="C192">
        <v>101.34</v>
      </c>
      <c r="D192">
        <v>102.44</v>
      </c>
      <c r="E192">
        <v>100.94</v>
      </c>
      <c r="F192" s="2">
        <v>101.86</v>
      </c>
      <c r="G192">
        <v>15672</v>
      </c>
      <c r="H192" s="4">
        <f t="shared" si="9"/>
        <v>190</v>
      </c>
      <c r="I192">
        <f t="shared" si="11"/>
        <v>0.53000000000000114</v>
      </c>
      <c r="M192" t="str">
        <f t="shared" si="8"/>
        <v>items.Add(new DataItem(190, new DateTime(2008, 7, 2), 101.34, 102.44, 100.94, 101.86, 15672));</v>
      </c>
    </row>
    <row r="193" spans="1:13" x14ac:dyDescent="0.25">
      <c r="A193">
        <f t="shared" si="10"/>
        <v>191</v>
      </c>
      <c r="B193" s="1">
        <v>39632</v>
      </c>
      <c r="C193">
        <v>101.87</v>
      </c>
      <c r="D193">
        <v>102.65</v>
      </c>
      <c r="E193">
        <v>101.77</v>
      </c>
      <c r="F193" s="2">
        <v>102.46</v>
      </c>
      <c r="G193">
        <v>13240</v>
      </c>
      <c r="H193" s="4">
        <f t="shared" si="9"/>
        <v>191</v>
      </c>
      <c r="I193">
        <f t="shared" si="11"/>
        <v>0.59999999999999432</v>
      </c>
      <c r="M193" t="str">
        <f t="shared" si="8"/>
        <v>items.Add(new DataItem(191, new DateTime(2008, 7, 3), 101.87, 102.65, 101.77, 102.46, 13240));</v>
      </c>
    </row>
    <row r="194" spans="1:13" x14ac:dyDescent="0.25">
      <c r="A194">
        <f t="shared" si="10"/>
        <v>192</v>
      </c>
      <c r="B194" s="1">
        <v>39633</v>
      </c>
      <c r="C194">
        <v>102.47</v>
      </c>
      <c r="D194">
        <v>102.97</v>
      </c>
      <c r="E194">
        <v>102.32</v>
      </c>
      <c r="F194" s="2">
        <v>102.93</v>
      </c>
      <c r="G194">
        <v>7227</v>
      </c>
      <c r="H194" s="4">
        <f t="shared" si="9"/>
        <v>192</v>
      </c>
      <c r="I194">
        <f t="shared" si="11"/>
        <v>0.47000000000001307</v>
      </c>
      <c r="M194" t="str">
        <f t="shared" ref="M194:M257" si="12">"items.Add(new DataItem("&amp;A194&amp;", new DateTime("&amp;YEAR(B194)&amp;", "&amp;MONTH(B194)&amp;", "&amp;DAY(B194)&amp;"), "&amp;SUBSTITUTE(C194,",", ".")&amp;", "&amp;SUBSTITUTE(D194,",", ".")&amp;", "&amp;SUBSTITUTE(E194,",", ".")&amp;", "&amp;SUBSTITUTE(F194,",", ".")&amp;", "&amp;G194&amp;"));"</f>
        <v>items.Add(new DataItem(192, new DateTime(2008, 7, 4), 102.47, 102.97, 102.32, 102.93, 7227));</v>
      </c>
    </row>
    <row r="195" spans="1:13" x14ac:dyDescent="0.25">
      <c r="A195">
        <f t="shared" si="10"/>
        <v>193</v>
      </c>
      <c r="B195" s="1">
        <v>39636</v>
      </c>
      <c r="C195">
        <v>102.75</v>
      </c>
      <c r="D195">
        <v>103.13</v>
      </c>
      <c r="E195">
        <v>101.97</v>
      </c>
      <c r="F195" s="2">
        <v>102.51</v>
      </c>
      <c r="G195">
        <v>14357</v>
      </c>
      <c r="H195" s="4">
        <f t="shared" ref="H195:H258" si="13">A195</f>
        <v>193</v>
      </c>
      <c r="I195">
        <f t="shared" si="11"/>
        <v>-0.42000000000000171</v>
      </c>
      <c r="M195" t="str">
        <f t="shared" si="12"/>
        <v>items.Add(new DataItem(193, new DateTime(2008, 7, 7), 102.75, 103.13, 101.97, 102.51, 14357));</v>
      </c>
    </row>
    <row r="196" spans="1:13" x14ac:dyDescent="0.25">
      <c r="A196">
        <f t="shared" ref="A196:A259" si="14">A195+1</f>
        <v>194</v>
      </c>
      <c r="B196" s="1">
        <v>39637</v>
      </c>
      <c r="C196">
        <v>102.5</v>
      </c>
      <c r="D196">
        <v>102.61</v>
      </c>
      <c r="E196">
        <v>101.37</v>
      </c>
      <c r="F196" s="2">
        <v>102.48</v>
      </c>
      <c r="G196">
        <v>14967</v>
      </c>
      <c r="H196" s="4">
        <f t="shared" si="13"/>
        <v>194</v>
      </c>
      <c r="I196">
        <f t="shared" ref="I196:I259" si="15">F196-F195</f>
        <v>-3.0000000000001137E-2</v>
      </c>
      <c r="M196" t="str">
        <f t="shared" si="12"/>
        <v>items.Add(new DataItem(194, new DateTime(2008, 7, 8), 102.5, 102.61, 101.37, 102.48, 14967));</v>
      </c>
    </row>
    <row r="197" spans="1:13" x14ac:dyDescent="0.25">
      <c r="A197">
        <f t="shared" si="14"/>
        <v>195</v>
      </c>
      <c r="B197" s="1">
        <v>39638</v>
      </c>
      <c r="C197">
        <v>102.49</v>
      </c>
      <c r="D197">
        <v>102.74</v>
      </c>
      <c r="E197">
        <v>101.8</v>
      </c>
      <c r="F197" s="2">
        <v>102.17</v>
      </c>
      <c r="G197">
        <v>15463</v>
      </c>
      <c r="H197" s="4">
        <f t="shared" si="13"/>
        <v>195</v>
      </c>
      <c r="I197">
        <f t="shared" si="15"/>
        <v>-0.31000000000000227</v>
      </c>
      <c r="M197" t="str">
        <f t="shared" si="12"/>
        <v>items.Add(new DataItem(195, new DateTime(2008, 7, 9), 102.49, 102.74, 101.8, 102.17, 15463));</v>
      </c>
    </row>
    <row r="198" spans="1:13" x14ac:dyDescent="0.25">
      <c r="A198">
        <f t="shared" si="14"/>
        <v>196</v>
      </c>
      <c r="B198" s="1">
        <v>39639</v>
      </c>
      <c r="C198">
        <v>102.16</v>
      </c>
      <c r="D198">
        <v>103.12</v>
      </c>
      <c r="E198">
        <v>101.92</v>
      </c>
      <c r="F198" s="2">
        <v>102.98</v>
      </c>
      <c r="G198">
        <v>14423</v>
      </c>
      <c r="H198" s="4">
        <f t="shared" si="13"/>
        <v>196</v>
      </c>
      <c r="I198">
        <f t="shared" si="15"/>
        <v>0.81000000000000227</v>
      </c>
      <c r="M198" t="str">
        <f t="shared" si="12"/>
        <v>items.Add(new DataItem(196, new DateTime(2008, 7, 10), 102.16, 103.12, 101.92, 102.98, 14423));</v>
      </c>
    </row>
    <row r="199" spans="1:13" x14ac:dyDescent="0.25">
      <c r="A199">
        <f t="shared" si="14"/>
        <v>197</v>
      </c>
      <c r="B199" s="1">
        <v>39640</v>
      </c>
      <c r="C199">
        <v>102.97</v>
      </c>
      <c r="D199">
        <v>103.13</v>
      </c>
      <c r="E199">
        <v>102.4</v>
      </c>
      <c r="F199" s="2">
        <v>102.74</v>
      </c>
      <c r="G199">
        <v>15907</v>
      </c>
      <c r="H199" s="4">
        <f t="shared" si="13"/>
        <v>197</v>
      </c>
      <c r="I199">
        <f t="shared" si="15"/>
        <v>-0.24000000000000909</v>
      </c>
      <c r="M199" t="str">
        <f t="shared" si="12"/>
        <v>items.Add(new DataItem(197, new DateTime(2008, 7, 11), 102.97, 103.13, 102.4, 102.74, 15907));</v>
      </c>
    </row>
    <row r="200" spans="1:13" x14ac:dyDescent="0.25">
      <c r="A200">
        <f t="shared" si="14"/>
        <v>198</v>
      </c>
      <c r="B200" s="1">
        <v>39643</v>
      </c>
      <c r="C200">
        <v>102.89</v>
      </c>
      <c r="D200">
        <v>103.43</v>
      </c>
      <c r="E200">
        <v>102.87</v>
      </c>
      <c r="F200" s="2">
        <v>103.12</v>
      </c>
      <c r="G200">
        <v>14522</v>
      </c>
      <c r="H200" s="4">
        <f t="shared" si="13"/>
        <v>198</v>
      </c>
      <c r="I200">
        <f t="shared" si="15"/>
        <v>0.38000000000000966</v>
      </c>
      <c r="M200" t="str">
        <f t="shared" si="12"/>
        <v>items.Add(new DataItem(198, new DateTime(2008, 7, 14), 102.89, 103.43, 102.87, 103.12, 14522));</v>
      </c>
    </row>
    <row r="201" spans="1:13" x14ac:dyDescent="0.25">
      <c r="A201">
        <f t="shared" si="14"/>
        <v>199</v>
      </c>
      <c r="B201" s="1">
        <v>39644</v>
      </c>
      <c r="C201">
        <v>103.14</v>
      </c>
      <c r="D201">
        <v>103.41</v>
      </c>
      <c r="E201">
        <v>102.37</v>
      </c>
      <c r="F201" s="2">
        <v>102.55</v>
      </c>
      <c r="G201">
        <v>19112</v>
      </c>
      <c r="H201" s="4">
        <f t="shared" si="13"/>
        <v>199</v>
      </c>
      <c r="I201">
        <f t="shared" si="15"/>
        <v>-0.57000000000000739</v>
      </c>
      <c r="M201" t="str">
        <f t="shared" si="12"/>
        <v>items.Add(new DataItem(199, new DateTime(2008, 7, 15), 103.14, 103.41, 102.37, 102.55, 19112));</v>
      </c>
    </row>
    <row r="202" spans="1:13" x14ac:dyDescent="0.25">
      <c r="A202">
        <f t="shared" si="14"/>
        <v>200</v>
      </c>
      <c r="B202" s="1">
        <v>39645</v>
      </c>
      <c r="C202">
        <v>102.53</v>
      </c>
      <c r="D202">
        <v>102.89</v>
      </c>
      <c r="E202">
        <v>101.47</v>
      </c>
      <c r="F202" s="2">
        <v>102.48</v>
      </c>
      <c r="G202">
        <v>17628</v>
      </c>
      <c r="H202" s="4">
        <f t="shared" si="13"/>
        <v>200</v>
      </c>
      <c r="I202">
        <f t="shared" si="15"/>
        <v>-6.9999999999993179E-2</v>
      </c>
      <c r="M202" t="str">
        <f t="shared" si="12"/>
        <v>items.Add(new DataItem(200, new DateTime(2008, 7, 16), 102.53, 102.89, 101.47, 102.48, 17628));</v>
      </c>
    </row>
    <row r="203" spans="1:13" x14ac:dyDescent="0.25">
      <c r="A203">
        <f t="shared" si="14"/>
        <v>201</v>
      </c>
      <c r="B203" s="1">
        <v>39646</v>
      </c>
      <c r="C203">
        <v>102.47</v>
      </c>
      <c r="D203">
        <v>103.67</v>
      </c>
      <c r="E203">
        <v>102.23</v>
      </c>
      <c r="F203" s="2">
        <v>103.31</v>
      </c>
      <c r="G203">
        <v>16859</v>
      </c>
      <c r="H203" s="4">
        <f t="shared" si="13"/>
        <v>201</v>
      </c>
      <c r="I203">
        <f t="shared" si="15"/>
        <v>0.82999999999999829</v>
      </c>
      <c r="M203" t="str">
        <f t="shared" si="12"/>
        <v>items.Add(new DataItem(201, new DateTime(2008, 7, 17), 102.47, 103.67, 102.23, 103.31, 16859));</v>
      </c>
    </row>
    <row r="204" spans="1:13" x14ac:dyDescent="0.25">
      <c r="A204">
        <f t="shared" si="14"/>
        <v>202</v>
      </c>
      <c r="B204" s="1">
        <v>39647</v>
      </c>
      <c r="C204">
        <v>103.29</v>
      </c>
      <c r="D204">
        <v>104</v>
      </c>
      <c r="E204">
        <v>103</v>
      </c>
      <c r="F204" s="2">
        <v>103.75</v>
      </c>
      <c r="G204">
        <v>13095</v>
      </c>
      <c r="H204" s="4">
        <f t="shared" si="13"/>
        <v>202</v>
      </c>
      <c r="I204">
        <f t="shared" si="15"/>
        <v>0.43999999999999773</v>
      </c>
      <c r="M204" t="str">
        <f t="shared" si="12"/>
        <v>items.Add(new DataItem(202, new DateTime(2008, 7, 18), 103.29, 104, 103, 103.75, 13095));</v>
      </c>
    </row>
    <row r="205" spans="1:13" x14ac:dyDescent="0.25">
      <c r="A205">
        <f t="shared" si="14"/>
        <v>203</v>
      </c>
      <c r="B205" s="1">
        <v>39650</v>
      </c>
      <c r="C205">
        <v>104</v>
      </c>
      <c r="D205">
        <v>104.45</v>
      </c>
      <c r="E205">
        <v>103.76</v>
      </c>
      <c r="F205" s="2">
        <v>104</v>
      </c>
      <c r="G205">
        <v>10932</v>
      </c>
      <c r="H205" s="4">
        <f t="shared" si="13"/>
        <v>203</v>
      </c>
      <c r="I205">
        <f t="shared" si="15"/>
        <v>0.25</v>
      </c>
      <c r="M205" t="str">
        <f t="shared" si="12"/>
        <v>items.Add(new DataItem(203, new DateTime(2008, 7, 21), 104, 104.45, 103.76, 104, 10932));</v>
      </c>
    </row>
    <row r="206" spans="1:13" x14ac:dyDescent="0.25">
      <c r="A206">
        <f t="shared" si="14"/>
        <v>204</v>
      </c>
      <c r="B206" s="1">
        <v>39651</v>
      </c>
      <c r="C206">
        <v>103.99</v>
      </c>
      <c r="D206">
        <v>104.27</v>
      </c>
      <c r="E206">
        <v>103.74</v>
      </c>
      <c r="F206" s="2">
        <v>104.22</v>
      </c>
      <c r="G206">
        <v>13612</v>
      </c>
      <c r="H206" s="4">
        <f t="shared" si="13"/>
        <v>204</v>
      </c>
      <c r="I206">
        <f t="shared" si="15"/>
        <v>0.21999999999999886</v>
      </c>
      <c r="M206" t="str">
        <f t="shared" si="12"/>
        <v>items.Add(new DataItem(204, new DateTime(2008, 7, 22), 103.99, 104.27, 103.74, 104.22, 13612));</v>
      </c>
    </row>
    <row r="207" spans="1:13" x14ac:dyDescent="0.25">
      <c r="A207">
        <f t="shared" si="14"/>
        <v>205</v>
      </c>
      <c r="B207" s="1">
        <v>39652</v>
      </c>
      <c r="C207">
        <v>104.23</v>
      </c>
      <c r="D207">
        <v>104.48</v>
      </c>
      <c r="E207">
        <v>103.59</v>
      </c>
      <c r="F207" s="2">
        <v>103.77</v>
      </c>
      <c r="G207">
        <v>16008</v>
      </c>
      <c r="H207" s="4">
        <f t="shared" si="13"/>
        <v>205</v>
      </c>
      <c r="I207">
        <f t="shared" si="15"/>
        <v>-0.45000000000000284</v>
      </c>
      <c r="M207" t="str">
        <f t="shared" si="12"/>
        <v>items.Add(new DataItem(205, new DateTime(2008, 7, 23), 104.23, 104.48, 103.59, 103.77, 16008));</v>
      </c>
    </row>
    <row r="208" spans="1:13" x14ac:dyDescent="0.25">
      <c r="A208">
        <f t="shared" si="14"/>
        <v>206</v>
      </c>
      <c r="B208" s="1">
        <v>39653</v>
      </c>
      <c r="C208">
        <v>103.78</v>
      </c>
      <c r="D208">
        <v>103.84</v>
      </c>
      <c r="E208">
        <v>102.57</v>
      </c>
      <c r="F208" s="2">
        <v>102.85</v>
      </c>
      <c r="G208">
        <v>15415</v>
      </c>
      <c r="H208" s="4">
        <f t="shared" si="13"/>
        <v>206</v>
      </c>
      <c r="I208">
        <f t="shared" si="15"/>
        <v>-0.92000000000000171</v>
      </c>
      <c r="M208" t="str">
        <f t="shared" si="12"/>
        <v>items.Add(new DataItem(206, new DateTime(2008, 7, 24), 103.78, 103.84, 102.57, 102.85, 15415));</v>
      </c>
    </row>
    <row r="209" spans="1:13" x14ac:dyDescent="0.25">
      <c r="A209">
        <f t="shared" si="14"/>
        <v>207</v>
      </c>
      <c r="B209" s="1">
        <v>39654</v>
      </c>
      <c r="C209">
        <v>102.86</v>
      </c>
      <c r="D209">
        <v>103.37</v>
      </c>
      <c r="E209">
        <v>102.12</v>
      </c>
      <c r="F209" s="2">
        <v>103.15</v>
      </c>
      <c r="G209">
        <v>15688</v>
      </c>
      <c r="H209" s="4">
        <f t="shared" si="13"/>
        <v>207</v>
      </c>
      <c r="I209">
        <f t="shared" si="15"/>
        <v>0.30000000000001137</v>
      </c>
      <c r="M209" t="str">
        <f t="shared" si="12"/>
        <v>items.Add(new DataItem(207, new DateTime(2008, 7, 25), 102.86, 103.37, 102.12, 103.15, 15688));</v>
      </c>
    </row>
    <row r="210" spans="1:13" x14ac:dyDescent="0.25">
      <c r="A210">
        <f t="shared" si="14"/>
        <v>208</v>
      </c>
      <c r="B210" s="1">
        <v>39657</v>
      </c>
      <c r="C210">
        <v>102.99</v>
      </c>
      <c r="D210">
        <v>103.39</v>
      </c>
      <c r="E210">
        <v>102.72</v>
      </c>
      <c r="F210" s="2">
        <v>102.81</v>
      </c>
      <c r="G210">
        <v>12948</v>
      </c>
      <c r="H210" s="4">
        <f t="shared" si="13"/>
        <v>208</v>
      </c>
      <c r="I210">
        <f t="shared" si="15"/>
        <v>-0.34000000000000341</v>
      </c>
      <c r="M210" t="str">
        <f t="shared" si="12"/>
        <v>items.Add(new DataItem(208, new DateTime(2008, 7, 28), 102.99, 103.39, 102.72, 102.81, 12948));</v>
      </c>
    </row>
    <row r="211" spans="1:13" x14ac:dyDescent="0.25">
      <c r="A211">
        <f t="shared" si="14"/>
        <v>209</v>
      </c>
      <c r="B211" s="1">
        <v>39658</v>
      </c>
      <c r="C211">
        <v>102.82</v>
      </c>
      <c r="D211">
        <v>103.15</v>
      </c>
      <c r="E211">
        <v>102.67</v>
      </c>
      <c r="F211" s="2">
        <v>103.01</v>
      </c>
      <c r="G211">
        <v>12776</v>
      </c>
      <c r="H211" s="4">
        <f t="shared" si="13"/>
        <v>209</v>
      </c>
      <c r="I211">
        <f t="shared" si="15"/>
        <v>0.20000000000000284</v>
      </c>
      <c r="M211" t="str">
        <f t="shared" si="12"/>
        <v>items.Add(new DataItem(209, new DateTime(2008, 7, 29), 102.82, 103.15, 102.67, 103.01, 12776));</v>
      </c>
    </row>
    <row r="212" spans="1:13" x14ac:dyDescent="0.25">
      <c r="A212">
        <f t="shared" si="14"/>
        <v>210</v>
      </c>
      <c r="B212" s="1">
        <v>39659</v>
      </c>
      <c r="C212">
        <v>103</v>
      </c>
      <c r="D212">
        <v>103.01</v>
      </c>
      <c r="E212">
        <v>101.87</v>
      </c>
      <c r="F212" s="2">
        <v>102.1</v>
      </c>
      <c r="G212">
        <v>15772</v>
      </c>
      <c r="H212" s="4">
        <f t="shared" si="13"/>
        <v>210</v>
      </c>
      <c r="I212">
        <f t="shared" si="15"/>
        <v>-0.9100000000000108</v>
      </c>
      <c r="M212" t="str">
        <f t="shared" si="12"/>
        <v>items.Add(new DataItem(210, new DateTime(2008, 7, 30), 103, 103.01, 101.87, 102.1, 15772));</v>
      </c>
    </row>
    <row r="213" spans="1:13" x14ac:dyDescent="0.25">
      <c r="A213">
        <f t="shared" si="14"/>
        <v>211</v>
      </c>
      <c r="B213" s="1">
        <v>39660</v>
      </c>
      <c r="C213">
        <v>102.11</v>
      </c>
      <c r="D213">
        <v>102.37</v>
      </c>
      <c r="E213">
        <v>101.34</v>
      </c>
      <c r="F213" s="2">
        <v>101.65</v>
      </c>
      <c r="G213">
        <v>15749</v>
      </c>
      <c r="H213" s="4">
        <f t="shared" si="13"/>
        <v>211</v>
      </c>
      <c r="I213">
        <f t="shared" si="15"/>
        <v>-0.44999999999998863</v>
      </c>
      <c r="M213" t="str">
        <f t="shared" si="12"/>
        <v>items.Add(new DataItem(211, new DateTime(2008, 7, 31), 102.11, 102.37, 101.34, 101.65, 15749));</v>
      </c>
    </row>
    <row r="214" spans="1:13" x14ac:dyDescent="0.25">
      <c r="A214">
        <f t="shared" si="14"/>
        <v>212</v>
      </c>
      <c r="B214" s="1">
        <v>39661</v>
      </c>
      <c r="C214">
        <v>101.64</v>
      </c>
      <c r="D214">
        <v>101.64</v>
      </c>
      <c r="E214">
        <v>100</v>
      </c>
      <c r="F214" s="2">
        <v>100.06</v>
      </c>
      <c r="G214">
        <v>16894</v>
      </c>
      <c r="H214" s="4">
        <f t="shared" si="13"/>
        <v>212</v>
      </c>
      <c r="I214">
        <f t="shared" si="15"/>
        <v>-1.5900000000000034</v>
      </c>
      <c r="M214" t="str">
        <f t="shared" si="12"/>
        <v>items.Add(new DataItem(212, new DateTime(2008, 8, 1), 101.64, 101.64, 100, 100.06, 16894));</v>
      </c>
    </row>
    <row r="215" spans="1:13" x14ac:dyDescent="0.25">
      <c r="A215">
        <f t="shared" si="14"/>
        <v>213</v>
      </c>
      <c r="B215" s="1">
        <v>39664</v>
      </c>
      <c r="C215">
        <v>100.03</v>
      </c>
      <c r="D215">
        <v>100.91</v>
      </c>
      <c r="E215">
        <v>99.82</v>
      </c>
      <c r="F215" s="2">
        <v>100.61</v>
      </c>
      <c r="G215">
        <v>11448</v>
      </c>
      <c r="H215" s="4">
        <f t="shared" si="13"/>
        <v>213</v>
      </c>
      <c r="I215">
        <f t="shared" si="15"/>
        <v>0.54999999999999716</v>
      </c>
      <c r="M215" t="str">
        <f t="shared" si="12"/>
        <v>items.Add(new DataItem(213, new DateTime(2008, 8, 4), 100.03, 100.91, 99.82, 100.61, 11448));</v>
      </c>
    </row>
    <row r="216" spans="1:13" x14ac:dyDescent="0.25">
      <c r="A216">
        <f t="shared" si="14"/>
        <v>214</v>
      </c>
      <c r="B216" s="1">
        <v>39665</v>
      </c>
      <c r="C216">
        <v>100.59</v>
      </c>
      <c r="D216">
        <v>100.61</v>
      </c>
      <c r="E216">
        <v>98.71</v>
      </c>
      <c r="F216" s="2">
        <v>99.25</v>
      </c>
      <c r="G216">
        <v>16393</v>
      </c>
      <c r="H216" s="4">
        <f t="shared" si="13"/>
        <v>214</v>
      </c>
      <c r="I216">
        <f t="shared" si="15"/>
        <v>-1.3599999999999994</v>
      </c>
      <c r="M216" t="str">
        <f t="shared" si="12"/>
        <v>items.Add(new DataItem(214, new DateTime(2008, 8, 5), 100.59, 100.61, 98.71, 99.25, 16393));</v>
      </c>
    </row>
    <row r="217" spans="1:13" x14ac:dyDescent="0.25">
      <c r="A217">
        <f t="shared" si="14"/>
        <v>215</v>
      </c>
      <c r="B217" s="1">
        <v>39666</v>
      </c>
      <c r="C217">
        <v>99.26</v>
      </c>
      <c r="D217">
        <v>99.84</v>
      </c>
      <c r="E217">
        <v>99</v>
      </c>
      <c r="F217" s="2">
        <v>99.71</v>
      </c>
      <c r="G217">
        <v>13272</v>
      </c>
      <c r="H217" s="4">
        <f t="shared" si="13"/>
        <v>215</v>
      </c>
      <c r="I217">
        <f t="shared" si="15"/>
        <v>0.45999999999999375</v>
      </c>
      <c r="M217" t="str">
        <f t="shared" si="12"/>
        <v>items.Add(new DataItem(215, new DateTime(2008, 8, 6), 99.26, 99.84, 99, 99.71, 13272));</v>
      </c>
    </row>
    <row r="218" spans="1:13" x14ac:dyDescent="0.25">
      <c r="A218">
        <f t="shared" si="14"/>
        <v>216</v>
      </c>
      <c r="B218" s="1">
        <v>39667</v>
      </c>
      <c r="C218">
        <v>99.72</v>
      </c>
      <c r="D218">
        <v>99.93</v>
      </c>
      <c r="E218">
        <v>99.03</v>
      </c>
      <c r="F218" s="2">
        <v>99.19</v>
      </c>
      <c r="G218">
        <v>14407</v>
      </c>
      <c r="H218" s="4">
        <f t="shared" si="13"/>
        <v>216</v>
      </c>
      <c r="I218">
        <f t="shared" si="15"/>
        <v>-0.51999999999999602</v>
      </c>
      <c r="M218" t="str">
        <f t="shared" si="12"/>
        <v>items.Add(new DataItem(216, new DateTime(2008, 8, 7), 99.72, 99.93, 99.03, 99.19, 14407));</v>
      </c>
    </row>
    <row r="219" spans="1:13" x14ac:dyDescent="0.25">
      <c r="A219">
        <f t="shared" si="14"/>
        <v>217</v>
      </c>
      <c r="B219" s="1">
        <v>39668</v>
      </c>
      <c r="C219">
        <v>99.18</v>
      </c>
      <c r="D219">
        <v>99.25</v>
      </c>
      <c r="E219">
        <v>97.55</v>
      </c>
      <c r="F219" s="2">
        <v>97.88</v>
      </c>
      <c r="G219">
        <v>22744</v>
      </c>
      <c r="H219" s="4">
        <f t="shared" si="13"/>
        <v>217</v>
      </c>
      <c r="I219">
        <f t="shared" si="15"/>
        <v>-1.3100000000000023</v>
      </c>
      <c r="M219" t="str">
        <f t="shared" si="12"/>
        <v>items.Add(new DataItem(217, new DateTime(2008, 8, 8), 99.18, 99.25, 97.55, 97.88, 22744));</v>
      </c>
    </row>
    <row r="220" spans="1:13" x14ac:dyDescent="0.25">
      <c r="A220">
        <f t="shared" si="14"/>
        <v>218</v>
      </c>
      <c r="B220" s="1">
        <v>39671</v>
      </c>
      <c r="C220">
        <v>97.59</v>
      </c>
      <c r="D220">
        <v>98.25</v>
      </c>
      <c r="E220">
        <v>96.93</v>
      </c>
      <c r="F220" s="2">
        <v>97.28</v>
      </c>
      <c r="G220">
        <v>17569</v>
      </c>
      <c r="H220" s="4">
        <f t="shared" si="13"/>
        <v>218</v>
      </c>
      <c r="I220">
        <f t="shared" si="15"/>
        <v>-0.59999999999999432</v>
      </c>
      <c r="M220" t="str">
        <f t="shared" si="12"/>
        <v>items.Add(new DataItem(218, new DateTime(2008, 8, 11), 97.59, 98.25, 96.93, 97.28, 17569));</v>
      </c>
    </row>
    <row r="221" spans="1:13" x14ac:dyDescent="0.25">
      <c r="A221">
        <f t="shared" si="14"/>
        <v>219</v>
      </c>
      <c r="B221" s="1">
        <v>39672</v>
      </c>
      <c r="C221">
        <v>97.29</v>
      </c>
      <c r="D221">
        <v>97.39</v>
      </c>
      <c r="E221">
        <v>95.39</v>
      </c>
      <c r="F221" s="2">
        <v>95.41</v>
      </c>
      <c r="G221">
        <v>20227</v>
      </c>
      <c r="H221" s="4">
        <f t="shared" si="13"/>
        <v>219</v>
      </c>
      <c r="I221">
        <f t="shared" si="15"/>
        <v>-1.8700000000000045</v>
      </c>
      <c r="M221" t="str">
        <f t="shared" si="12"/>
        <v>items.Add(new DataItem(219, new DateTime(2008, 8, 12), 97.29, 97.39, 95.39, 95.41, 20227));</v>
      </c>
    </row>
    <row r="222" spans="1:13" x14ac:dyDescent="0.25">
      <c r="A222">
        <f t="shared" si="14"/>
        <v>220</v>
      </c>
      <c r="B222" s="1">
        <v>39673</v>
      </c>
      <c r="C222">
        <v>95.4</v>
      </c>
      <c r="D222">
        <v>96.18</v>
      </c>
      <c r="E222">
        <v>93.11</v>
      </c>
      <c r="F222" s="2">
        <v>95.76</v>
      </c>
      <c r="G222">
        <v>22225</v>
      </c>
      <c r="H222" s="4">
        <f t="shared" si="13"/>
        <v>220</v>
      </c>
      <c r="I222">
        <f t="shared" si="15"/>
        <v>0.35000000000000853</v>
      </c>
      <c r="M222" t="str">
        <f t="shared" si="12"/>
        <v>items.Add(new DataItem(220, new DateTime(2008, 8, 13), 95.4, 96.18, 93.11, 95.76, 22225));</v>
      </c>
    </row>
    <row r="223" spans="1:13" x14ac:dyDescent="0.25">
      <c r="A223">
        <f t="shared" si="14"/>
        <v>221</v>
      </c>
      <c r="B223" s="1">
        <v>39674</v>
      </c>
      <c r="C223">
        <v>95.73</v>
      </c>
      <c r="D223">
        <v>96.26</v>
      </c>
      <c r="E223">
        <v>94.57</v>
      </c>
      <c r="F223" s="2">
        <v>95.7</v>
      </c>
      <c r="G223">
        <v>19011</v>
      </c>
      <c r="H223" s="4">
        <f t="shared" si="13"/>
        <v>221</v>
      </c>
      <c r="I223">
        <f t="shared" si="15"/>
        <v>-6.0000000000002274E-2</v>
      </c>
      <c r="M223" t="str">
        <f t="shared" si="12"/>
        <v>items.Add(new DataItem(221, new DateTime(2008, 8, 14), 95.73, 96.26, 94.57, 95.7, 19011));</v>
      </c>
    </row>
    <row r="224" spans="1:13" x14ac:dyDescent="0.25">
      <c r="A224">
        <f t="shared" si="14"/>
        <v>222</v>
      </c>
      <c r="B224" s="1">
        <v>39675</v>
      </c>
      <c r="C224">
        <v>95.68</v>
      </c>
      <c r="D224">
        <v>96.03</v>
      </c>
      <c r="E224">
        <v>94.61</v>
      </c>
      <c r="F224" s="2">
        <v>95.69</v>
      </c>
      <c r="G224">
        <v>16257</v>
      </c>
      <c r="H224" s="4">
        <f t="shared" si="13"/>
        <v>222</v>
      </c>
      <c r="I224">
        <f t="shared" si="15"/>
        <v>-1.0000000000005116E-2</v>
      </c>
      <c r="M224" t="str">
        <f t="shared" si="12"/>
        <v>items.Add(new DataItem(222, new DateTime(2008, 8, 15), 95.68, 96.03, 94.61, 95.69, 16257));</v>
      </c>
    </row>
    <row r="225" spans="1:13" x14ac:dyDescent="0.25">
      <c r="A225">
        <f t="shared" si="14"/>
        <v>223</v>
      </c>
      <c r="B225" s="1">
        <v>39678</v>
      </c>
      <c r="C225">
        <v>95.81</v>
      </c>
      <c r="D225">
        <v>96.42</v>
      </c>
      <c r="E225">
        <v>95.38</v>
      </c>
      <c r="F225" s="2">
        <v>95.59</v>
      </c>
      <c r="G225">
        <v>13601</v>
      </c>
      <c r="H225" s="4">
        <f t="shared" si="13"/>
        <v>223</v>
      </c>
      <c r="I225">
        <f t="shared" si="15"/>
        <v>-9.9999999999994316E-2</v>
      </c>
      <c r="M225" t="str">
        <f t="shared" si="12"/>
        <v>items.Add(new DataItem(223, new DateTime(2008, 8, 18), 95.81, 96.42, 95.38, 95.59, 13601));</v>
      </c>
    </row>
    <row r="226" spans="1:13" x14ac:dyDescent="0.25">
      <c r="A226">
        <f t="shared" si="14"/>
        <v>224</v>
      </c>
      <c r="B226" s="1">
        <v>39679</v>
      </c>
      <c r="C226">
        <v>95.61</v>
      </c>
      <c r="D226">
        <v>95.88</v>
      </c>
      <c r="E226">
        <v>94.74</v>
      </c>
      <c r="F226" s="2">
        <v>95.64</v>
      </c>
      <c r="G226">
        <v>16888</v>
      </c>
      <c r="H226" s="4">
        <f t="shared" si="13"/>
        <v>224</v>
      </c>
      <c r="I226">
        <f t="shared" si="15"/>
        <v>4.9999999999997158E-2</v>
      </c>
      <c r="M226" t="str">
        <f t="shared" si="12"/>
        <v>items.Add(new DataItem(224, new DateTime(2008, 8, 19), 95.61, 95.88, 94.74, 95.64, 16888));</v>
      </c>
    </row>
    <row r="227" spans="1:13" x14ac:dyDescent="0.25">
      <c r="A227">
        <f t="shared" si="14"/>
        <v>225</v>
      </c>
      <c r="B227" s="1">
        <v>39680</v>
      </c>
      <c r="C227">
        <v>95.67</v>
      </c>
      <c r="D227">
        <v>96.03</v>
      </c>
      <c r="E227">
        <v>95.45</v>
      </c>
      <c r="F227" s="2">
        <v>95.95</v>
      </c>
      <c r="G227">
        <v>14344</v>
      </c>
      <c r="H227" s="4">
        <f t="shared" si="13"/>
        <v>225</v>
      </c>
      <c r="I227">
        <f t="shared" si="15"/>
        <v>0.31000000000000227</v>
      </c>
      <c r="M227" t="str">
        <f t="shared" si="12"/>
        <v>items.Add(new DataItem(225, new DateTime(2008, 8, 20), 95.67, 96.03, 95.45, 95.95, 14344));</v>
      </c>
    </row>
    <row r="228" spans="1:13" x14ac:dyDescent="0.25">
      <c r="A228">
        <f t="shared" si="14"/>
        <v>226</v>
      </c>
      <c r="B228" s="1">
        <v>39681</v>
      </c>
      <c r="C228">
        <v>95.94</v>
      </c>
      <c r="D228">
        <v>95.97</v>
      </c>
      <c r="E228">
        <v>94.1</v>
      </c>
      <c r="F228" s="2">
        <v>95.49</v>
      </c>
      <c r="G228">
        <v>16157</v>
      </c>
      <c r="H228" s="4">
        <f t="shared" si="13"/>
        <v>226</v>
      </c>
      <c r="I228">
        <f t="shared" si="15"/>
        <v>-0.46000000000000796</v>
      </c>
      <c r="M228" t="str">
        <f t="shared" si="12"/>
        <v>items.Add(new DataItem(226, new DateTime(2008, 8, 21), 95.94, 95.97, 94.1, 95.49, 16157));</v>
      </c>
    </row>
    <row r="229" spans="1:13" x14ac:dyDescent="0.25">
      <c r="A229">
        <f t="shared" si="14"/>
        <v>227</v>
      </c>
      <c r="B229" s="1">
        <v>39682</v>
      </c>
      <c r="C229">
        <v>95.47</v>
      </c>
      <c r="D229">
        <v>95.92</v>
      </c>
      <c r="E229">
        <v>95.14</v>
      </c>
      <c r="F229" s="2">
        <v>95.35</v>
      </c>
      <c r="G229">
        <v>13788</v>
      </c>
      <c r="H229" s="4">
        <f t="shared" si="13"/>
        <v>227</v>
      </c>
      <c r="I229">
        <f t="shared" si="15"/>
        <v>-0.14000000000000057</v>
      </c>
      <c r="M229" t="str">
        <f t="shared" si="12"/>
        <v>items.Add(new DataItem(227, new DateTime(2008, 8, 22), 95.47, 95.92, 95.14, 95.35, 13788));</v>
      </c>
    </row>
    <row r="230" spans="1:13" x14ac:dyDescent="0.25">
      <c r="A230">
        <f t="shared" si="14"/>
        <v>228</v>
      </c>
      <c r="B230" s="1">
        <v>39685</v>
      </c>
      <c r="C230">
        <v>95.28</v>
      </c>
      <c r="D230">
        <v>95.51</v>
      </c>
      <c r="E230">
        <v>94.25</v>
      </c>
      <c r="F230" s="2">
        <v>94.31</v>
      </c>
      <c r="G230">
        <v>13254</v>
      </c>
      <c r="H230" s="4">
        <f t="shared" si="13"/>
        <v>228</v>
      </c>
      <c r="I230">
        <f t="shared" si="15"/>
        <v>-1.039999999999992</v>
      </c>
      <c r="M230" t="str">
        <f t="shared" si="12"/>
        <v>items.Add(new DataItem(228, new DateTime(2008, 8, 25), 95.28, 95.51, 94.25, 94.31, 13254));</v>
      </c>
    </row>
    <row r="231" spans="1:13" x14ac:dyDescent="0.25">
      <c r="A231">
        <f t="shared" si="14"/>
        <v>229</v>
      </c>
      <c r="B231" s="1">
        <v>39686</v>
      </c>
      <c r="C231">
        <v>94.3</v>
      </c>
      <c r="D231">
        <v>94.49</v>
      </c>
      <c r="E231">
        <v>93.29</v>
      </c>
      <c r="F231" s="2">
        <v>93.78</v>
      </c>
      <c r="G231">
        <v>21076</v>
      </c>
      <c r="H231" s="4">
        <f t="shared" si="13"/>
        <v>229</v>
      </c>
      <c r="I231">
        <f t="shared" si="15"/>
        <v>-0.53000000000000114</v>
      </c>
      <c r="M231" t="str">
        <f t="shared" si="12"/>
        <v>items.Add(new DataItem(229, new DateTime(2008, 8, 26), 94.3, 94.49, 93.29, 93.78, 21076));</v>
      </c>
    </row>
    <row r="232" spans="1:13" x14ac:dyDescent="0.25">
      <c r="A232">
        <f t="shared" si="14"/>
        <v>230</v>
      </c>
      <c r="B232" s="1">
        <v>39687</v>
      </c>
      <c r="C232">
        <v>93.77</v>
      </c>
      <c r="D232">
        <v>94.49</v>
      </c>
      <c r="E232">
        <v>93.51</v>
      </c>
      <c r="F232" s="2">
        <v>94.01</v>
      </c>
      <c r="G232">
        <v>20977</v>
      </c>
      <c r="H232" s="4">
        <f t="shared" si="13"/>
        <v>230</v>
      </c>
      <c r="I232">
        <f t="shared" si="15"/>
        <v>0.23000000000000398</v>
      </c>
      <c r="M232" t="str">
        <f t="shared" si="12"/>
        <v>items.Add(new DataItem(230, new DateTime(2008, 8, 27), 93.77, 94.49, 93.51, 94.01, 20977));</v>
      </c>
    </row>
    <row r="233" spans="1:13" x14ac:dyDescent="0.25">
      <c r="A233">
        <f t="shared" si="14"/>
        <v>231</v>
      </c>
      <c r="B233" s="1">
        <v>39688</v>
      </c>
      <c r="C233">
        <v>94</v>
      </c>
      <c r="D233">
        <v>94.92</v>
      </c>
      <c r="E233">
        <v>93.86</v>
      </c>
      <c r="F233" s="2">
        <v>94.43</v>
      </c>
      <c r="G233">
        <v>18143</v>
      </c>
      <c r="H233" s="4">
        <f t="shared" si="13"/>
        <v>231</v>
      </c>
      <c r="I233">
        <f t="shared" si="15"/>
        <v>0.42000000000000171</v>
      </c>
      <c r="M233" t="str">
        <f t="shared" si="12"/>
        <v>items.Add(new DataItem(231, new DateTime(2008, 8, 28), 94, 94.92, 93.86, 94.43, 18143));</v>
      </c>
    </row>
    <row r="234" spans="1:13" x14ac:dyDescent="0.25">
      <c r="A234">
        <f t="shared" si="14"/>
        <v>232</v>
      </c>
      <c r="B234" s="1">
        <v>39689</v>
      </c>
      <c r="C234">
        <v>94.44</v>
      </c>
      <c r="D234">
        <v>94.57</v>
      </c>
      <c r="E234">
        <v>92.96</v>
      </c>
      <c r="F234" s="2">
        <v>93.45</v>
      </c>
      <c r="G234">
        <v>15840</v>
      </c>
      <c r="H234" s="4">
        <f t="shared" si="13"/>
        <v>232</v>
      </c>
      <c r="I234">
        <f t="shared" si="15"/>
        <v>-0.98000000000000398</v>
      </c>
      <c r="M234" t="str">
        <f t="shared" si="12"/>
        <v>items.Add(new DataItem(232, new DateTime(2008, 8, 29), 94.44, 94.57, 92.96, 93.45, 15840));</v>
      </c>
    </row>
    <row r="235" spans="1:13" x14ac:dyDescent="0.25">
      <c r="A235">
        <f t="shared" si="14"/>
        <v>233</v>
      </c>
      <c r="B235" s="1">
        <v>39692</v>
      </c>
      <c r="C235">
        <v>92.81</v>
      </c>
      <c r="D235">
        <v>93.19</v>
      </c>
      <c r="E235">
        <v>91.69</v>
      </c>
      <c r="F235" s="2">
        <v>91.92</v>
      </c>
      <c r="G235">
        <v>13783</v>
      </c>
      <c r="H235" s="4">
        <f t="shared" si="13"/>
        <v>233</v>
      </c>
      <c r="I235">
        <f t="shared" si="15"/>
        <v>-1.5300000000000011</v>
      </c>
      <c r="M235" t="str">
        <f t="shared" si="12"/>
        <v>items.Add(new DataItem(233, new DateTime(2008, 9, 1), 92.81, 93.19, 91.69, 91.92, 13783));</v>
      </c>
    </row>
    <row r="236" spans="1:13" x14ac:dyDescent="0.25">
      <c r="A236">
        <f t="shared" si="14"/>
        <v>234</v>
      </c>
      <c r="B236" s="1">
        <v>39693</v>
      </c>
      <c r="C236">
        <v>91.93</v>
      </c>
      <c r="D236">
        <v>92.45</v>
      </c>
      <c r="E236">
        <v>89.83</v>
      </c>
      <c r="F236" s="2">
        <v>90.99</v>
      </c>
      <c r="G236">
        <v>18801</v>
      </c>
      <c r="H236" s="4">
        <f t="shared" si="13"/>
        <v>234</v>
      </c>
      <c r="I236">
        <f t="shared" si="15"/>
        <v>-0.93000000000000682</v>
      </c>
      <c r="M236" t="str">
        <f t="shared" si="12"/>
        <v>items.Add(new DataItem(234, new DateTime(2008, 9, 2), 91.93, 92.45, 89.83, 90.99, 18801));</v>
      </c>
    </row>
    <row r="237" spans="1:13" x14ac:dyDescent="0.25">
      <c r="A237">
        <f t="shared" si="14"/>
        <v>235</v>
      </c>
      <c r="B237" s="1">
        <v>39694</v>
      </c>
      <c r="C237">
        <v>91</v>
      </c>
      <c r="D237">
        <v>91.22</v>
      </c>
      <c r="E237">
        <v>89.55</v>
      </c>
      <c r="F237" s="2">
        <v>90.52</v>
      </c>
      <c r="G237">
        <v>17607</v>
      </c>
      <c r="H237" s="4">
        <f t="shared" si="13"/>
        <v>235</v>
      </c>
      <c r="I237">
        <f t="shared" si="15"/>
        <v>-0.46999999999999886</v>
      </c>
      <c r="M237" t="str">
        <f t="shared" si="12"/>
        <v>items.Add(new DataItem(235, new DateTime(2008, 9, 3), 91, 91.22, 89.55, 90.52, 17607));</v>
      </c>
    </row>
    <row r="238" spans="1:13" x14ac:dyDescent="0.25">
      <c r="A238">
        <f t="shared" si="14"/>
        <v>236</v>
      </c>
      <c r="B238" s="1">
        <v>39695</v>
      </c>
      <c r="C238">
        <v>90.51</v>
      </c>
      <c r="D238">
        <v>91</v>
      </c>
      <c r="E238">
        <v>87.97</v>
      </c>
      <c r="F238" s="2">
        <v>88.09</v>
      </c>
      <c r="G238">
        <v>17202</v>
      </c>
      <c r="H238" s="4">
        <f t="shared" si="13"/>
        <v>236</v>
      </c>
      <c r="I238">
        <f t="shared" si="15"/>
        <v>-2.4299999999999926</v>
      </c>
      <c r="M238" t="str">
        <f t="shared" si="12"/>
        <v>items.Add(new DataItem(236, new DateTime(2008, 9, 4), 90.51, 91, 87.97, 88.09, 17202));</v>
      </c>
    </row>
    <row r="239" spans="1:13" x14ac:dyDescent="0.25">
      <c r="A239">
        <f t="shared" si="14"/>
        <v>237</v>
      </c>
      <c r="B239" s="1">
        <v>39696</v>
      </c>
      <c r="C239">
        <v>88.08</v>
      </c>
      <c r="D239">
        <v>88.21</v>
      </c>
      <c r="E239">
        <v>84.99</v>
      </c>
      <c r="F239" s="2">
        <v>87.88</v>
      </c>
      <c r="G239">
        <v>32104</v>
      </c>
      <c r="H239" s="4">
        <f t="shared" si="13"/>
        <v>237</v>
      </c>
      <c r="I239">
        <f t="shared" si="15"/>
        <v>-0.21000000000000796</v>
      </c>
      <c r="M239" t="str">
        <f t="shared" si="12"/>
        <v>items.Add(new DataItem(237, new DateTime(2008, 9, 5), 88.08, 88.21, 84.99, 87.88, 32104));</v>
      </c>
    </row>
    <row r="240" spans="1:13" x14ac:dyDescent="0.25">
      <c r="A240">
        <f t="shared" si="14"/>
        <v>238</v>
      </c>
      <c r="B240" s="1">
        <v>39699</v>
      </c>
      <c r="C240">
        <v>89.86</v>
      </c>
      <c r="D240">
        <v>90.89</v>
      </c>
      <c r="E240">
        <v>87.14</v>
      </c>
      <c r="F240" s="2">
        <v>88.34</v>
      </c>
      <c r="G240">
        <v>24397</v>
      </c>
      <c r="H240" s="4">
        <f t="shared" si="13"/>
        <v>238</v>
      </c>
      <c r="I240">
        <f t="shared" si="15"/>
        <v>0.46000000000000796</v>
      </c>
      <c r="M240" t="str">
        <f t="shared" si="12"/>
        <v>items.Add(new DataItem(238, new DateTime(2008, 9, 8), 89.86, 90.89, 87.14, 88.34, 24397));</v>
      </c>
    </row>
    <row r="241" spans="1:13" x14ac:dyDescent="0.25">
      <c r="A241">
        <f t="shared" si="14"/>
        <v>239</v>
      </c>
      <c r="B241" s="1">
        <v>39700</v>
      </c>
      <c r="C241">
        <v>88.35</v>
      </c>
      <c r="D241">
        <v>88.51</v>
      </c>
      <c r="E241">
        <v>85.45</v>
      </c>
      <c r="F241" s="2">
        <v>85.68</v>
      </c>
      <c r="G241">
        <v>23227</v>
      </c>
      <c r="H241" s="4">
        <f t="shared" si="13"/>
        <v>239</v>
      </c>
      <c r="I241">
        <f t="shared" si="15"/>
        <v>-2.6599999999999966</v>
      </c>
      <c r="M241" t="str">
        <f t="shared" si="12"/>
        <v>items.Add(new DataItem(239, new DateTime(2008, 9, 9), 88.35, 88.51, 85.45, 85.68, 23227));</v>
      </c>
    </row>
    <row r="242" spans="1:13" x14ac:dyDescent="0.25">
      <c r="A242">
        <f t="shared" si="14"/>
        <v>240</v>
      </c>
      <c r="B242" s="1">
        <v>39701</v>
      </c>
      <c r="C242">
        <v>85.67</v>
      </c>
      <c r="D242">
        <v>87.56</v>
      </c>
      <c r="E242">
        <v>85.15</v>
      </c>
      <c r="F242" s="2">
        <v>86.29</v>
      </c>
      <c r="G242">
        <v>21949</v>
      </c>
      <c r="H242" s="4">
        <f t="shared" si="13"/>
        <v>240</v>
      </c>
      <c r="I242">
        <f t="shared" si="15"/>
        <v>0.60999999999999943</v>
      </c>
      <c r="M242" t="str">
        <f t="shared" si="12"/>
        <v>items.Add(new DataItem(240, new DateTime(2008, 9, 10), 85.67, 87.56, 85.15, 86.29, 21949));</v>
      </c>
    </row>
    <row r="243" spans="1:13" x14ac:dyDescent="0.25">
      <c r="A243">
        <f t="shared" si="14"/>
        <v>241</v>
      </c>
      <c r="B243" s="1">
        <v>39702</v>
      </c>
      <c r="C243">
        <v>86.28</v>
      </c>
      <c r="D243">
        <v>86.5</v>
      </c>
      <c r="E243">
        <v>84.06</v>
      </c>
      <c r="F243" s="2">
        <v>86.48</v>
      </c>
      <c r="G243">
        <v>21442</v>
      </c>
      <c r="H243" s="4">
        <f t="shared" si="13"/>
        <v>241</v>
      </c>
      <c r="I243">
        <f t="shared" si="15"/>
        <v>0.18999999999999773</v>
      </c>
      <c r="M243" t="str">
        <f t="shared" si="12"/>
        <v>items.Add(new DataItem(241, new DateTime(2008, 9, 11), 86.28, 86.5, 84.06, 86.48, 21442));</v>
      </c>
    </row>
    <row r="244" spans="1:13" x14ac:dyDescent="0.25">
      <c r="A244">
        <f t="shared" si="14"/>
        <v>242</v>
      </c>
      <c r="B244" s="1">
        <v>39703</v>
      </c>
      <c r="C244">
        <v>86.47</v>
      </c>
      <c r="D244">
        <v>88.97</v>
      </c>
      <c r="E244">
        <v>85.58</v>
      </c>
      <c r="F244" s="2">
        <v>88.86</v>
      </c>
      <c r="G244">
        <v>20897</v>
      </c>
      <c r="H244" s="4">
        <f t="shared" si="13"/>
        <v>242</v>
      </c>
      <c r="I244">
        <f t="shared" si="15"/>
        <v>2.3799999999999955</v>
      </c>
      <c r="M244" t="str">
        <f t="shared" si="12"/>
        <v>items.Add(new DataItem(242, new DateTime(2008, 9, 12), 86.47, 88.97, 85.58, 88.86, 20897));</v>
      </c>
    </row>
    <row r="245" spans="1:13" x14ac:dyDescent="0.25">
      <c r="A245">
        <f t="shared" si="14"/>
        <v>243</v>
      </c>
      <c r="B245" s="1">
        <v>39706</v>
      </c>
      <c r="C245">
        <v>86.57</v>
      </c>
      <c r="D245">
        <v>87.65</v>
      </c>
      <c r="E245">
        <v>84.27</v>
      </c>
      <c r="F245" s="2">
        <v>84.42</v>
      </c>
      <c r="G245">
        <v>30137</v>
      </c>
      <c r="H245" s="4">
        <f t="shared" si="13"/>
        <v>243</v>
      </c>
      <c r="I245">
        <f t="shared" si="15"/>
        <v>-4.4399999999999977</v>
      </c>
      <c r="M245" t="str">
        <f t="shared" si="12"/>
        <v>items.Add(new DataItem(243, new DateTime(2008, 9, 15), 86.57, 87.65, 84.27, 84.42, 30137));</v>
      </c>
    </row>
    <row r="246" spans="1:13" x14ac:dyDescent="0.25">
      <c r="A246">
        <f t="shared" si="14"/>
        <v>244</v>
      </c>
      <c r="B246" s="1">
        <v>39707</v>
      </c>
      <c r="C246">
        <v>84.43</v>
      </c>
      <c r="D246">
        <v>85.42</v>
      </c>
      <c r="E246">
        <v>81.41</v>
      </c>
      <c r="F246" s="2">
        <v>84.54</v>
      </c>
      <c r="G246">
        <v>29609</v>
      </c>
      <c r="H246" s="4">
        <f t="shared" si="13"/>
        <v>244</v>
      </c>
      <c r="I246">
        <f t="shared" si="15"/>
        <v>0.12000000000000455</v>
      </c>
      <c r="M246" t="str">
        <f t="shared" si="12"/>
        <v>items.Add(new DataItem(244, new DateTime(2008, 9, 16), 84.43, 85.42, 81.41, 84.54, 29609));</v>
      </c>
    </row>
    <row r="247" spans="1:13" x14ac:dyDescent="0.25">
      <c r="A247">
        <f t="shared" si="14"/>
        <v>245</v>
      </c>
      <c r="B247" s="1">
        <v>39708</v>
      </c>
      <c r="C247">
        <v>84.52</v>
      </c>
      <c r="D247">
        <v>86.04</v>
      </c>
      <c r="E247">
        <v>81.56</v>
      </c>
      <c r="F247" s="2">
        <v>82.72</v>
      </c>
      <c r="G247">
        <v>31451</v>
      </c>
      <c r="H247" s="4">
        <f t="shared" si="13"/>
        <v>245</v>
      </c>
      <c r="I247">
        <f t="shared" si="15"/>
        <v>-1.8200000000000074</v>
      </c>
      <c r="M247" t="str">
        <f t="shared" si="12"/>
        <v>items.Add(new DataItem(245, new DateTime(2008, 9, 17), 84.52, 86.04, 81.56, 82.72, 31451));</v>
      </c>
    </row>
    <row r="248" spans="1:13" x14ac:dyDescent="0.25">
      <c r="A248">
        <f t="shared" si="14"/>
        <v>246</v>
      </c>
      <c r="B248" s="1">
        <v>39709</v>
      </c>
      <c r="C248">
        <v>82.7</v>
      </c>
      <c r="D248">
        <v>84.98</v>
      </c>
      <c r="E248">
        <v>81.64</v>
      </c>
      <c r="F248" s="2">
        <v>84.83</v>
      </c>
      <c r="G248">
        <v>29054</v>
      </c>
      <c r="H248" s="4">
        <f t="shared" si="13"/>
        <v>246</v>
      </c>
      <c r="I248">
        <f t="shared" si="15"/>
        <v>2.1099999999999994</v>
      </c>
      <c r="M248" t="str">
        <f t="shared" si="12"/>
        <v>items.Add(new DataItem(246, new DateTime(2008, 9, 18), 82.7, 84.98, 81.64, 84.83, 29054));</v>
      </c>
    </row>
    <row r="249" spans="1:13" x14ac:dyDescent="0.25">
      <c r="A249">
        <f t="shared" si="14"/>
        <v>247</v>
      </c>
      <c r="B249" s="1">
        <v>39710</v>
      </c>
      <c r="C249">
        <v>84.84</v>
      </c>
      <c r="D249">
        <v>89.78</v>
      </c>
      <c r="E249">
        <v>84.52</v>
      </c>
      <c r="F249" s="2">
        <v>89.58</v>
      </c>
      <c r="G249">
        <v>27959</v>
      </c>
      <c r="H249" s="4">
        <f t="shared" si="13"/>
        <v>247</v>
      </c>
      <c r="I249">
        <f t="shared" si="15"/>
        <v>4.75</v>
      </c>
      <c r="M249" t="str">
        <f t="shared" si="12"/>
        <v>items.Add(new DataItem(247, new DateTime(2008, 9, 19), 84.84, 89.78, 84.52, 89.58, 27959));</v>
      </c>
    </row>
    <row r="250" spans="1:13" x14ac:dyDescent="0.25">
      <c r="A250">
        <f t="shared" si="14"/>
        <v>248</v>
      </c>
      <c r="B250" s="1">
        <v>39713</v>
      </c>
      <c r="C250">
        <v>89.35</v>
      </c>
      <c r="D250">
        <v>90.26</v>
      </c>
      <c r="E250">
        <v>88.17</v>
      </c>
      <c r="F250" s="2">
        <v>89.01</v>
      </c>
      <c r="G250">
        <v>25159</v>
      </c>
      <c r="H250" s="4">
        <f t="shared" si="13"/>
        <v>248</v>
      </c>
      <c r="I250">
        <f t="shared" si="15"/>
        <v>-0.56999999999999318</v>
      </c>
      <c r="M250" t="str">
        <f t="shared" si="12"/>
        <v>items.Add(new DataItem(248, new DateTime(2008, 9, 22), 89.35, 90.26, 88.17, 89.01, 25159));</v>
      </c>
    </row>
    <row r="251" spans="1:13" x14ac:dyDescent="0.25">
      <c r="A251">
        <f t="shared" si="14"/>
        <v>249</v>
      </c>
      <c r="B251" s="1">
        <v>39714</v>
      </c>
      <c r="C251">
        <v>89</v>
      </c>
      <c r="D251">
        <v>89.3</v>
      </c>
      <c r="E251">
        <v>87.56</v>
      </c>
      <c r="F251" s="2">
        <v>87.91</v>
      </c>
      <c r="G251">
        <v>21009</v>
      </c>
      <c r="H251" s="4">
        <f t="shared" si="13"/>
        <v>249</v>
      </c>
      <c r="I251">
        <f t="shared" si="15"/>
        <v>-1.1000000000000085</v>
      </c>
      <c r="M251" t="str">
        <f t="shared" si="12"/>
        <v>items.Add(new DataItem(249, new DateTime(2008, 9, 23), 89, 89.3, 87.56, 87.91, 21009));</v>
      </c>
    </row>
    <row r="252" spans="1:13" x14ac:dyDescent="0.25">
      <c r="A252">
        <f t="shared" si="14"/>
        <v>250</v>
      </c>
      <c r="B252" s="1">
        <v>39715</v>
      </c>
      <c r="C252">
        <v>87.9</v>
      </c>
      <c r="D252">
        <v>89.21</v>
      </c>
      <c r="E252">
        <v>87.42</v>
      </c>
      <c r="F252" s="2">
        <v>88.5</v>
      </c>
      <c r="G252">
        <v>21033</v>
      </c>
      <c r="H252" s="4">
        <f t="shared" si="13"/>
        <v>250</v>
      </c>
      <c r="I252">
        <f t="shared" si="15"/>
        <v>0.59000000000000341</v>
      </c>
      <c r="M252" t="str">
        <f t="shared" si="12"/>
        <v>items.Add(new DataItem(250, new DateTime(2008, 9, 24), 87.9, 89.21, 87.42, 88.5, 21033));</v>
      </c>
    </row>
    <row r="253" spans="1:13" x14ac:dyDescent="0.25">
      <c r="A253">
        <f t="shared" si="14"/>
        <v>251</v>
      </c>
      <c r="B253" s="1">
        <v>39716</v>
      </c>
      <c r="C253">
        <v>88.51</v>
      </c>
      <c r="D253">
        <v>89.37</v>
      </c>
      <c r="E253">
        <v>88.36</v>
      </c>
      <c r="F253" s="2">
        <v>88.99</v>
      </c>
      <c r="G253">
        <v>20221</v>
      </c>
      <c r="H253" s="4">
        <f t="shared" si="13"/>
        <v>251</v>
      </c>
      <c r="I253">
        <f t="shared" si="15"/>
        <v>0.48999999999999488</v>
      </c>
      <c r="M253" t="str">
        <f t="shared" si="12"/>
        <v>items.Add(new DataItem(251, new DateTime(2008, 9, 25), 88.51, 89.37, 88.36, 88.99, 20221));</v>
      </c>
    </row>
    <row r="254" spans="1:13" x14ac:dyDescent="0.25">
      <c r="A254">
        <f t="shared" si="14"/>
        <v>252</v>
      </c>
      <c r="B254" s="1">
        <v>39717</v>
      </c>
      <c r="C254">
        <v>88.98</v>
      </c>
      <c r="D254">
        <v>89.04</v>
      </c>
      <c r="E254">
        <v>86.84</v>
      </c>
      <c r="F254" s="2">
        <v>88.06</v>
      </c>
      <c r="G254">
        <v>21473</v>
      </c>
      <c r="H254" s="4">
        <f t="shared" si="13"/>
        <v>252</v>
      </c>
      <c r="I254">
        <f t="shared" si="15"/>
        <v>-0.92999999999999261</v>
      </c>
      <c r="M254" t="str">
        <f t="shared" si="12"/>
        <v>items.Add(new DataItem(252, new DateTime(2008, 9, 26), 88.98, 89.04, 86.84, 88.06, 21473));</v>
      </c>
    </row>
    <row r="255" spans="1:13" x14ac:dyDescent="0.25">
      <c r="A255">
        <f t="shared" si="14"/>
        <v>253</v>
      </c>
      <c r="B255" s="1">
        <v>39720</v>
      </c>
      <c r="C255">
        <v>87.84</v>
      </c>
      <c r="D255">
        <v>88.92</v>
      </c>
      <c r="E255">
        <v>83.29</v>
      </c>
      <c r="F255" s="2">
        <v>83.79</v>
      </c>
      <c r="G255">
        <v>22431</v>
      </c>
      <c r="H255" s="4">
        <f t="shared" si="13"/>
        <v>253</v>
      </c>
      <c r="I255">
        <f t="shared" si="15"/>
        <v>-4.269999999999996</v>
      </c>
      <c r="M255" t="str">
        <f t="shared" si="12"/>
        <v>items.Add(new DataItem(253, new DateTime(2008, 9, 29), 87.84, 88.92, 83.29, 83.79, 22431));</v>
      </c>
    </row>
    <row r="256" spans="1:13" x14ac:dyDescent="0.25">
      <c r="A256">
        <f t="shared" si="14"/>
        <v>254</v>
      </c>
      <c r="B256" s="1">
        <v>39721</v>
      </c>
      <c r="C256">
        <v>83.78</v>
      </c>
      <c r="D256">
        <v>85.16</v>
      </c>
      <c r="E256">
        <v>82.16</v>
      </c>
      <c r="F256" s="2">
        <v>84.06</v>
      </c>
      <c r="G256">
        <v>23997</v>
      </c>
      <c r="H256" s="4">
        <f t="shared" si="13"/>
        <v>254</v>
      </c>
      <c r="I256">
        <f t="shared" si="15"/>
        <v>0.26999999999999602</v>
      </c>
      <c r="M256" t="str">
        <f t="shared" si="12"/>
        <v>items.Add(new DataItem(254, new DateTime(2008, 9, 30), 83.78, 85.16, 82.16, 84.06, 23997));</v>
      </c>
    </row>
    <row r="257" spans="1:13" x14ac:dyDescent="0.25">
      <c r="A257">
        <f t="shared" si="14"/>
        <v>255</v>
      </c>
      <c r="B257" s="1">
        <v>39722</v>
      </c>
      <c r="C257">
        <v>84.07</v>
      </c>
      <c r="D257">
        <v>85.14</v>
      </c>
      <c r="E257">
        <v>82.95</v>
      </c>
      <c r="F257" s="2">
        <v>83.22</v>
      </c>
      <c r="G257">
        <v>21486</v>
      </c>
      <c r="H257" s="4">
        <f t="shared" si="13"/>
        <v>255</v>
      </c>
      <c r="I257">
        <f t="shared" si="15"/>
        <v>-0.84000000000000341</v>
      </c>
      <c r="M257" t="str">
        <f t="shared" si="12"/>
        <v>items.Add(new DataItem(255, new DateTime(2008, 10, 1), 84.07, 85.14, 82.95, 83.22, 21486));</v>
      </c>
    </row>
    <row r="258" spans="1:13" x14ac:dyDescent="0.25">
      <c r="A258">
        <f t="shared" si="14"/>
        <v>256</v>
      </c>
      <c r="B258" s="1">
        <v>39723</v>
      </c>
      <c r="C258">
        <v>83.21</v>
      </c>
      <c r="D258">
        <v>84.14</v>
      </c>
      <c r="E258">
        <v>80.97</v>
      </c>
      <c r="F258" s="2">
        <v>81.34</v>
      </c>
      <c r="G258">
        <v>21635</v>
      </c>
      <c r="H258" s="4">
        <f t="shared" si="13"/>
        <v>256</v>
      </c>
      <c r="I258">
        <f t="shared" si="15"/>
        <v>-1.8799999999999955</v>
      </c>
      <c r="M258" t="str">
        <f t="shared" ref="M258:M321" si="16">"items.Add(new DataItem("&amp;A258&amp;", new DateTime("&amp;YEAR(B258)&amp;", "&amp;MONTH(B258)&amp;", "&amp;DAY(B258)&amp;"), "&amp;SUBSTITUTE(C258,",", ".")&amp;", "&amp;SUBSTITUTE(D258,",", ".")&amp;", "&amp;SUBSTITUTE(E258,",", ".")&amp;", "&amp;SUBSTITUTE(F258,",", ".")&amp;", "&amp;G258&amp;"));"</f>
        <v>items.Add(new DataItem(256, new DateTime(2008, 10, 2), 83.21, 84.14, 80.97, 81.34, 21635));</v>
      </c>
    </row>
    <row r="259" spans="1:13" x14ac:dyDescent="0.25">
      <c r="A259">
        <f t="shared" si="14"/>
        <v>257</v>
      </c>
      <c r="B259" s="1">
        <v>39724</v>
      </c>
      <c r="C259">
        <v>81.36</v>
      </c>
      <c r="D259">
        <v>82.84</v>
      </c>
      <c r="E259">
        <v>80.98</v>
      </c>
      <c r="F259" s="2">
        <v>81.5</v>
      </c>
      <c r="G259">
        <v>23412</v>
      </c>
      <c r="H259" s="4">
        <f t="shared" ref="H259:H322" si="17">A259</f>
        <v>257</v>
      </c>
      <c r="I259">
        <f t="shared" si="15"/>
        <v>0.15999999999999659</v>
      </c>
      <c r="M259" t="str">
        <f t="shared" si="16"/>
        <v>items.Add(new DataItem(257, new DateTime(2008, 10, 3), 81.36, 82.84, 80.98, 81.5, 23412));</v>
      </c>
    </row>
    <row r="260" spans="1:13" x14ac:dyDescent="0.25">
      <c r="A260">
        <f t="shared" ref="A260:A323" si="18">A259+1</f>
        <v>258</v>
      </c>
      <c r="B260" s="1">
        <v>39727</v>
      </c>
      <c r="C260">
        <v>80.97</v>
      </c>
      <c r="D260">
        <v>81.22</v>
      </c>
      <c r="E260">
        <v>70.290000000000006</v>
      </c>
      <c r="F260" s="2">
        <v>73.52</v>
      </c>
      <c r="G260">
        <v>29730</v>
      </c>
      <c r="H260" s="4">
        <f t="shared" si="17"/>
        <v>258</v>
      </c>
      <c r="I260">
        <f t="shared" ref="I260:I323" si="19">F260-F259</f>
        <v>-7.980000000000004</v>
      </c>
      <c r="M260" t="str">
        <f t="shared" si="16"/>
        <v>items.Add(new DataItem(258, new DateTime(2008, 10, 6), 80.97, 81.22, 70.29, 73.52, 29730));</v>
      </c>
    </row>
    <row r="261" spans="1:13" x14ac:dyDescent="0.25">
      <c r="A261">
        <f t="shared" si="18"/>
        <v>259</v>
      </c>
      <c r="B261" s="1">
        <v>39728</v>
      </c>
      <c r="C261">
        <v>73.53</v>
      </c>
      <c r="D261">
        <v>75.760000000000005</v>
      </c>
      <c r="E261">
        <v>71.34</v>
      </c>
      <c r="F261" s="2">
        <v>71.599999999999994</v>
      </c>
      <c r="G261">
        <v>34999</v>
      </c>
      <c r="H261" s="4">
        <f t="shared" si="17"/>
        <v>259</v>
      </c>
      <c r="I261">
        <f t="shared" si="19"/>
        <v>-1.9200000000000017</v>
      </c>
      <c r="M261" t="str">
        <f t="shared" si="16"/>
        <v>items.Add(new DataItem(259, new DateTime(2008, 10, 7), 73.53, 75.76, 71.34, 71.6, 34999));</v>
      </c>
    </row>
    <row r="262" spans="1:13" x14ac:dyDescent="0.25">
      <c r="A262">
        <f t="shared" si="18"/>
        <v>260</v>
      </c>
      <c r="B262" s="1">
        <v>39729</v>
      </c>
      <c r="C262">
        <v>71.59</v>
      </c>
      <c r="D262">
        <v>72.819999999999993</v>
      </c>
      <c r="E262">
        <v>63.71</v>
      </c>
      <c r="F262" s="2">
        <v>65.819999999999993</v>
      </c>
      <c r="G262">
        <v>35903</v>
      </c>
      <c r="H262" s="4">
        <f t="shared" si="17"/>
        <v>260</v>
      </c>
      <c r="I262">
        <f t="shared" si="19"/>
        <v>-5.7800000000000011</v>
      </c>
      <c r="M262" t="str">
        <f t="shared" si="16"/>
        <v>items.Add(new DataItem(260, new DateTime(2008, 10, 8), 71.59, 72.82, 63.71, 65.82, 35903));</v>
      </c>
    </row>
    <row r="263" spans="1:13" x14ac:dyDescent="0.25">
      <c r="A263">
        <f t="shared" si="18"/>
        <v>261</v>
      </c>
      <c r="B263" s="1">
        <v>39730</v>
      </c>
      <c r="C263">
        <v>65.81</v>
      </c>
      <c r="D263">
        <v>72.349999999999994</v>
      </c>
      <c r="E263">
        <v>65.58</v>
      </c>
      <c r="F263" s="2">
        <v>68.239999999999995</v>
      </c>
      <c r="G263">
        <v>32697</v>
      </c>
      <c r="H263" s="4">
        <f t="shared" si="17"/>
        <v>261</v>
      </c>
      <c r="I263">
        <f t="shared" si="19"/>
        <v>2.4200000000000017</v>
      </c>
      <c r="M263" t="str">
        <f t="shared" si="16"/>
        <v>items.Add(new DataItem(261, new DateTime(2008, 10, 9), 65.81, 72.35, 65.58, 68.24, 32697));</v>
      </c>
    </row>
    <row r="264" spans="1:13" x14ac:dyDescent="0.25">
      <c r="A264">
        <f t="shared" si="18"/>
        <v>262</v>
      </c>
      <c r="B264" s="1">
        <v>39731</v>
      </c>
      <c r="C264">
        <v>68.260000000000005</v>
      </c>
      <c r="D264">
        <v>68.58</v>
      </c>
      <c r="E264">
        <v>63.03</v>
      </c>
      <c r="F264" s="2">
        <v>64.760000000000005</v>
      </c>
      <c r="G264">
        <v>38492</v>
      </c>
      <c r="H264" s="4">
        <f t="shared" si="17"/>
        <v>262</v>
      </c>
      <c r="I264">
        <f t="shared" si="19"/>
        <v>-3.4799999999999898</v>
      </c>
      <c r="M264" t="str">
        <f t="shared" si="16"/>
        <v>items.Add(new DataItem(262, new DateTime(2008, 10, 10), 68.26, 68.58, 63.03, 64.76, 38492));</v>
      </c>
    </row>
    <row r="265" spans="1:13" x14ac:dyDescent="0.25">
      <c r="A265">
        <f t="shared" si="18"/>
        <v>263</v>
      </c>
      <c r="B265" s="1">
        <v>39734</v>
      </c>
      <c r="C265">
        <v>67.73</v>
      </c>
      <c r="D265">
        <v>71.430000000000007</v>
      </c>
      <c r="E265">
        <v>65.17</v>
      </c>
      <c r="F265" s="2">
        <v>71.260000000000005</v>
      </c>
      <c r="G265">
        <v>25314</v>
      </c>
      <c r="H265" s="4">
        <f t="shared" si="17"/>
        <v>263</v>
      </c>
      <c r="I265">
        <f t="shared" si="19"/>
        <v>6.5</v>
      </c>
      <c r="M265" t="str">
        <f t="shared" si="16"/>
        <v>items.Add(new DataItem(263, new DateTime(2008, 10, 13), 67.73, 71.43, 65.17, 71.26, 25314));</v>
      </c>
    </row>
    <row r="266" spans="1:13" x14ac:dyDescent="0.25">
      <c r="A266">
        <f t="shared" si="18"/>
        <v>264</v>
      </c>
      <c r="B266" s="1">
        <v>39735</v>
      </c>
      <c r="C266">
        <v>71.27</v>
      </c>
      <c r="D266">
        <v>74.510000000000005</v>
      </c>
      <c r="E266">
        <v>70.63</v>
      </c>
      <c r="F266" s="2">
        <v>71.13</v>
      </c>
      <c r="G266">
        <v>30464</v>
      </c>
      <c r="H266" s="4">
        <f t="shared" si="17"/>
        <v>264</v>
      </c>
      <c r="I266">
        <f t="shared" si="19"/>
        <v>-0.13000000000000966</v>
      </c>
      <c r="M266" t="str">
        <f t="shared" si="16"/>
        <v>items.Add(new DataItem(264, new DateTime(2008, 10, 14), 71.27, 74.51, 70.63, 71.13, 30464));</v>
      </c>
    </row>
    <row r="267" spans="1:13" x14ac:dyDescent="0.25">
      <c r="A267">
        <f t="shared" si="18"/>
        <v>265</v>
      </c>
      <c r="B267" s="1">
        <v>39736</v>
      </c>
      <c r="C267">
        <v>71.14</v>
      </c>
      <c r="D267">
        <v>71.83</v>
      </c>
      <c r="E267">
        <v>65.8</v>
      </c>
      <c r="F267" s="2">
        <v>66.11</v>
      </c>
      <c r="G267">
        <v>30960</v>
      </c>
      <c r="H267" s="4">
        <f t="shared" si="17"/>
        <v>265</v>
      </c>
      <c r="I267">
        <f t="shared" si="19"/>
        <v>-5.019999999999996</v>
      </c>
      <c r="M267" t="str">
        <f t="shared" si="16"/>
        <v>items.Add(new DataItem(265, new DateTime(2008, 10, 15), 71.14, 71.83, 65.8, 66.11, 30960));</v>
      </c>
    </row>
    <row r="268" spans="1:13" x14ac:dyDescent="0.25">
      <c r="A268">
        <f t="shared" si="18"/>
        <v>266</v>
      </c>
      <c r="B268" s="1">
        <v>39737</v>
      </c>
      <c r="C268">
        <v>66.12</v>
      </c>
      <c r="D268">
        <v>70.180000000000007</v>
      </c>
      <c r="E268">
        <v>64.680000000000007</v>
      </c>
      <c r="F268" s="2">
        <v>70.16</v>
      </c>
      <c r="G268">
        <v>37790</v>
      </c>
      <c r="H268" s="4">
        <f t="shared" si="17"/>
        <v>266</v>
      </c>
      <c r="I268">
        <f t="shared" si="19"/>
        <v>4.0499999999999972</v>
      </c>
      <c r="M268" t="str">
        <f t="shared" si="16"/>
        <v>items.Add(new DataItem(266, new DateTime(2008, 10, 16), 66.12, 70.18, 64.68, 70.16, 37790));</v>
      </c>
    </row>
    <row r="269" spans="1:13" x14ac:dyDescent="0.25">
      <c r="A269">
        <f t="shared" si="18"/>
        <v>267</v>
      </c>
      <c r="B269" s="1">
        <v>39738</v>
      </c>
      <c r="C269">
        <v>70.17</v>
      </c>
      <c r="D269">
        <v>71.33</v>
      </c>
      <c r="E269">
        <v>67.75</v>
      </c>
      <c r="F269" s="2">
        <v>70</v>
      </c>
      <c r="G269">
        <v>29285</v>
      </c>
      <c r="H269" s="4">
        <f t="shared" si="17"/>
        <v>267</v>
      </c>
      <c r="I269">
        <f t="shared" si="19"/>
        <v>-0.15999999999999659</v>
      </c>
      <c r="M269" t="str">
        <f t="shared" si="16"/>
        <v>items.Add(new DataItem(267, new DateTime(2008, 10, 17), 70.17, 71.33, 67.75, 70, 29285));</v>
      </c>
    </row>
    <row r="270" spans="1:13" x14ac:dyDescent="0.25">
      <c r="A270">
        <f t="shared" si="18"/>
        <v>268</v>
      </c>
      <c r="B270" s="1">
        <v>39741</v>
      </c>
      <c r="C270">
        <v>70.61</v>
      </c>
      <c r="D270">
        <v>72.040000000000006</v>
      </c>
      <c r="E270">
        <v>69.86</v>
      </c>
      <c r="F270" s="2">
        <v>71.73</v>
      </c>
      <c r="G270">
        <v>24744</v>
      </c>
      <c r="H270" s="4">
        <f t="shared" si="17"/>
        <v>268</v>
      </c>
      <c r="I270">
        <f t="shared" si="19"/>
        <v>1.730000000000004</v>
      </c>
      <c r="M270" t="str">
        <f t="shared" si="16"/>
        <v>items.Add(new DataItem(268, new DateTime(2008, 10, 20), 70.61, 72.04, 69.86, 71.73, 24744));</v>
      </c>
    </row>
    <row r="271" spans="1:13" x14ac:dyDescent="0.25">
      <c r="A271">
        <f t="shared" si="18"/>
        <v>269</v>
      </c>
      <c r="B271" s="1">
        <v>39742</v>
      </c>
      <c r="C271">
        <v>71.739999999999995</v>
      </c>
      <c r="D271">
        <v>71.989999999999995</v>
      </c>
      <c r="E271">
        <v>67.099999999999994</v>
      </c>
      <c r="F271" s="2">
        <v>67.16</v>
      </c>
      <c r="G271">
        <v>25077</v>
      </c>
      <c r="H271" s="4">
        <f t="shared" si="17"/>
        <v>269</v>
      </c>
      <c r="I271">
        <f t="shared" si="19"/>
        <v>-4.5700000000000074</v>
      </c>
      <c r="M271" t="str">
        <f t="shared" si="16"/>
        <v>items.Add(new DataItem(269, new DateTime(2008, 10, 21), 71.74, 71.99, 67.1, 67.16, 25077));</v>
      </c>
    </row>
    <row r="272" spans="1:13" x14ac:dyDescent="0.25">
      <c r="A272">
        <f t="shared" si="18"/>
        <v>270</v>
      </c>
      <c r="B272" s="1">
        <v>39743</v>
      </c>
      <c r="C272">
        <v>67.180000000000007</v>
      </c>
      <c r="D272">
        <v>68.45</v>
      </c>
      <c r="E272">
        <v>64.92</v>
      </c>
      <c r="F272" s="2">
        <v>65.7</v>
      </c>
      <c r="G272">
        <v>29869</v>
      </c>
      <c r="H272" s="4">
        <f t="shared" si="17"/>
        <v>270</v>
      </c>
      <c r="I272">
        <f t="shared" si="19"/>
        <v>-1.4599999999999937</v>
      </c>
      <c r="M272" t="str">
        <f t="shared" si="16"/>
        <v>items.Add(new DataItem(270, new DateTime(2008, 10, 22), 67.18, 68.45, 64.92, 65.7, 29869));</v>
      </c>
    </row>
    <row r="273" spans="1:13" x14ac:dyDescent="0.25">
      <c r="A273">
        <f t="shared" si="18"/>
        <v>271</v>
      </c>
      <c r="B273" s="1">
        <v>39744</v>
      </c>
      <c r="C273">
        <v>65.709999999999994</v>
      </c>
      <c r="D273">
        <v>66.150000000000006</v>
      </c>
      <c r="E273">
        <v>62.65</v>
      </c>
      <c r="F273" s="2">
        <v>65.14</v>
      </c>
      <c r="G273">
        <v>32856</v>
      </c>
      <c r="H273" s="4">
        <f t="shared" si="17"/>
        <v>271</v>
      </c>
      <c r="I273">
        <f t="shared" si="19"/>
        <v>-0.56000000000000227</v>
      </c>
      <c r="M273" t="str">
        <f t="shared" si="16"/>
        <v>items.Add(new DataItem(271, new DateTime(2008, 10, 23), 65.71, 66.15, 62.65, 65.14, 32856));</v>
      </c>
    </row>
    <row r="274" spans="1:13" x14ac:dyDescent="0.25">
      <c r="A274">
        <f t="shared" si="18"/>
        <v>272</v>
      </c>
      <c r="B274" s="1">
        <v>39745</v>
      </c>
      <c r="C274">
        <v>65.17</v>
      </c>
      <c r="D274">
        <v>66.17</v>
      </c>
      <c r="E274">
        <v>55.07</v>
      </c>
      <c r="F274" s="2">
        <v>58.68</v>
      </c>
      <c r="G274">
        <v>39915</v>
      </c>
      <c r="H274" s="4">
        <f t="shared" si="17"/>
        <v>272</v>
      </c>
      <c r="I274">
        <f t="shared" si="19"/>
        <v>-6.4600000000000009</v>
      </c>
      <c r="M274" t="str">
        <f t="shared" si="16"/>
        <v>items.Add(new DataItem(272, new DateTime(2008, 10, 24), 65.17, 66.17, 55.07, 58.68, 39915));</v>
      </c>
    </row>
    <row r="275" spans="1:13" x14ac:dyDescent="0.25">
      <c r="A275">
        <f t="shared" si="18"/>
        <v>273</v>
      </c>
      <c r="B275" s="1">
        <v>39748</v>
      </c>
      <c r="C275">
        <v>56.83</v>
      </c>
      <c r="D275">
        <v>58.81</v>
      </c>
      <c r="E275">
        <v>55.59</v>
      </c>
      <c r="F275" s="2">
        <v>55.9</v>
      </c>
      <c r="G275">
        <v>32249</v>
      </c>
      <c r="H275" s="4">
        <f t="shared" si="17"/>
        <v>273</v>
      </c>
      <c r="I275">
        <f t="shared" si="19"/>
        <v>-2.7800000000000011</v>
      </c>
      <c r="M275" t="str">
        <f t="shared" si="16"/>
        <v>items.Add(new DataItem(273, new DateTime(2008, 10, 27), 56.83, 58.81, 55.59, 55.9, 32249));</v>
      </c>
    </row>
    <row r="276" spans="1:13" x14ac:dyDescent="0.25">
      <c r="A276">
        <f t="shared" si="18"/>
        <v>274</v>
      </c>
      <c r="B276" s="1">
        <v>39749</v>
      </c>
      <c r="C276">
        <v>55.91</v>
      </c>
      <c r="D276">
        <v>64.81</v>
      </c>
      <c r="E276">
        <v>55.77</v>
      </c>
      <c r="F276" s="2">
        <v>64.73</v>
      </c>
      <c r="G276">
        <v>33070</v>
      </c>
      <c r="H276" s="4">
        <f t="shared" si="17"/>
        <v>274</v>
      </c>
      <c r="I276">
        <f t="shared" si="19"/>
        <v>8.8300000000000054</v>
      </c>
      <c r="M276" t="str">
        <f t="shared" si="16"/>
        <v>items.Add(new DataItem(274, new DateTime(2008, 10, 28), 55.91, 64.81, 55.77, 64.73, 33070));</v>
      </c>
    </row>
    <row r="277" spans="1:13" x14ac:dyDescent="0.25">
      <c r="A277">
        <f t="shared" si="18"/>
        <v>275</v>
      </c>
      <c r="B277" s="1">
        <v>39750</v>
      </c>
      <c r="C277">
        <v>64.72</v>
      </c>
      <c r="D277">
        <v>66.510000000000005</v>
      </c>
      <c r="E277">
        <v>60.92</v>
      </c>
      <c r="F277" s="2">
        <v>65.040000000000006</v>
      </c>
      <c r="G277">
        <v>35846</v>
      </c>
      <c r="H277" s="4">
        <f t="shared" si="17"/>
        <v>275</v>
      </c>
      <c r="I277">
        <f t="shared" si="19"/>
        <v>0.31000000000000227</v>
      </c>
      <c r="M277" t="str">
        <f t="shared" si="16"/>
        <v>items.Add(new DataItem(275, new DateTime(2008, 10, 29), 64.72, 66.51, 60.92, 65.04, 35846));</v>
      </c>
    </row>
    <row r="278" spans="1:13" x14ac:dyDescent="0.25">
      <c r="A278">
        <f t="shared" si="18"/>
        <v>276</v>
      </c>
      <c r="B278" s="1">
        <v>39751</v>
      </c>
      <c r="C278">
        <v>65.05</v>
      </c>
      <c r="D278">
        <v>68.069999999999993</v>
      </c>
      <c r="E278">
        <v>64.47</v>
      </c>
      <c r="F278" s="2">
        <v>66.61</v>
      </c>
      <c r="G278">
        <v>34270</v>
      </c>
      <c r="H278" s="4">
        <f t="shared" si="17"/>
        <v>276</v>
      </c>
      <c r="I278">
        <f t="shared" si="19"/>
        <v>1.5699999999999932</v>
      </c>
      <c r="M278" t="str">
        <f t="shared" si="16"/>
        <v>items.Add(new DataItem(276, new DateTime(2008, 10, 30), 65.05, 68.07, 64.47, 66.61, 34270));</v>
      </c>
    </row>
    <row r="279" spans="1:13" x14ac:dyDescent="0.25">
      <c r="A279">
        <f t="shared" si="18"/>
        <v>277</v>
      </c>
      <c r="B279" s="1">
        <v>39752</v>
      </c>
      <c r="C279">
        <v>66.58</v>
      </c>
      <c r="D279">
        <v>66.81</v>
      </c>
      <c r="E279">
        <v>63.11</v>
      </c>
      <c r="F279" s="2">
        <v>65.7</v>
      </c>
      <c r="G279">
        <v>31793</v>
      </c>
      <c r="H279" s="4">
        <f t="shared" si="17"/>
        <v>277</v>
      </c>
      <c r="I279">
        <f t="shared" si="19"/>
        <v>-0.90999999999999659</v>
      </c>
      <c r="M279" t="str">
        <f t="shared" si="16"/>
        <v>items.Add(new DataItem(277, new DateTime(2008, 10, 31), 66.58, 66.81, 63.11, 65.7, 31793));</v>
      </c>
    </row>
    <row r="280" spans="1:13" x14ac:dyDescent="0.25">
      <c r="A280">
        <f t="shared" si="18"/>
        <v>278</v>
      </c>
      <c r="B280" s="1">
        <v>39755</v>
      </c>
      <c r="C280">
        <v>65.84</v>
      </c>
      <c r="D280">
        <v>68.349999999999994</v>
      </c>
      <c r="E280">
        <v>65.400000000000006</v>
      </c>
      <c r="F280" s="2">
        <v>67.03</v>
      </c>
      <c r="G280">
        <v>23679</v>
      </c>
      <c r="H280" s="4">
        <f t="shared" si="17"/>
        <v>278</v>
      </c>
      <c r="I280">
        <f t="shared" si="19"/>
        <v>1.3299999999999983</v>
      </c>
      <c r="M280" t="str">
        <f t="shared" si="16"/>
        <v>items.Add(new DataItem(278, new DateTime(2008, 11, 3), 65.84, 68.35, 65.4, 67.03, 23679));</v>
      </c>
    </row>
    <row r="281" spans="1:13" x14ac:dyDescent="0.25">
      <c r="A281">
        <f t="shared" si="18"/>
        <v>279</v>
      </c>
      <c r="B281" s="1">
        <v>39756</v>
      </c>
      <c r="C281">
        <v>67.02</v>
      </c>
      <c r="D281">
        <v>70.510000000000005</v>
      </c>
      <c r="E281">
        <v>65.040000000000006</v>
      </c>
      <c r="F281" s="2">
        <v>69.650000000000006</v>
      </c>
      <c r="G281">
        <v>25987</v>
      </c>
      <c r="H281" s="4">
        <f t="shared" si="17"/>
        <v>279</v>
      </c>
      <c r="I281">
        <f t="shared" si="19"/>
        <v>2.6200000000000045</v>
      </c>
      <c r="M281" t="str">
        <f t="shared" si="16"/>
        <v>items.Add(new DataItem(279, new DateTime(2008, 11, 4), 67.02, 70.51, 65.04, 69.65, 25987));</v>
      </c>
    </row>
    <row r="282" spans="1:13" x14ac:dyDescent="0.25">
      <c r="A282">
        <f t="shared" si="18"/>
        <v>280</v>
      </c>
      <c r="B282" s="1">
        <v>39757</v>
      </c>
      <c r="C282">
        <v>69.64</v>
      </c>
      <c r="D282">
        <v>69.98</v>
      </c>
      <c r="E282">
        <v>66.61</v>
      </c>
      <c r="F282" s="2">
        <v>66.72</v>
      </c>
      <c r="G282">
        <v>29473</v>
      </c>
      <c r="H282" s="4">
        <f t="shared" si="17"/>
        <v>280</v>
      </c>
      <c r="I282">
        <f t="shared" si="19"/>
        <v>-2.9300000000000068</v>
      </c>
      <c r="M282" t="str">
        <f t="shared" si="16"/>
        <v>items.Add(new DataItem(280, new DateTime(2008, 11, 5), 69.64, 69.98, 66.61, 66.72, 29473));</v>
      </c>
    </row>
    <row r="283" spans="1:13" x14ac:dyDescent="0.25">
      <c r="A283">
        <f t="shared" si="18"/>
        <v>281</v>
      </c>
      <c r="B283" s="1">
        <v>39758</v>
      </c>
      <c r="C283">
        <v>66.739999999999995</v>
      </c>
      <c r="D283">
        <v>67.959999999999994</v>
      </c>
      <c r="E283">
        <v>64.849999999999994</v>
      </c>
      <c r="F283" s="2">
        <v>65.040000000000006</v>
      </c>
      <c r="G283">
        <v>30431</v>
      </c>
      <c r="H283" s="4">
        <f t="shared" si="17"/>
        <v>281</v>
      </c>
      <c r="I283">
        <f t="shared" si="19"/>
        <v>-1.6799999999999926</v>
      </c>
      <c r="M283" t="str">
        <f t="shared" si="16"/>
        <v>items.Add(new DataItem(281, new DateTime(2008, 11, 6), 66.74, 67.96, 64.85, 65.04, 30431));</v>
      </c>
    </row>
    <row r="284" spans="1:13" x14ac:dyDescent="0.25">
      <c r="A284">
        <f t="shared" si="18"/>
        <v>282</v>
      </c>
      <c r="B284" s="1">
        <v>39759</v>
      </c>
      <c r="C284">
        <v>65.02</v>
      </c>
      <c r="D284">
        <v>66.94</v>
      </c>
      <c r="E284">
        <v>63.32</v>
      </c>
      <c r="F284" s="2">
        <v>66.2</v>
      </c>
      <c r="G284">
        <v>26452</v>
      </c>
      <c r="H284" s="4">
        <f t="shared" si="17"/>
        <v>282</v>
      </c>
      <c r="I284">
        <f t="shared" si="19"/>
        <v>1.1599999999999966</v>
      </c>
      <c r="M284" t="str">
        <f t="shared" si="16"/>
        <v>items.Add(new DataItem(282, new DateTime(2008, 11, 7), 65.02, 66.94, 63.32, 66.2, 26452));</v>
      </c>
    </row>
    <row r="285" spans="1:13" x14ac:dyDescent="0.25">
      <c r="A285">
        <f t="shared" si="18"/>
        <v>283</v>
      </c>
      <c r="B285" s="1">
        <v>39762</v>
      </c>
      <c r="C285">
        <v>68.099999999999994</v>
      </c>
      <c r="D285">
        <v>69.37</v>
      </c>
      <c r="E285">
        <v>64.930000000000007</v>
      </c>
      <c r="F285" s="2">
        <v>65.62</v>
      </c>
      <c r="G285">
        <v>25337</v>
      </c>
      <c r="H285" s="4">
        <f t="shared" si="17"/>
        <v>283</v>
      </c>
      <c r="I285">
        <f t="shared" si="19"/>
        <v>-0.57999999999999829</v>
      </c>
      <c r="M285" t="str">
        <f t="shared" si="16"/>
        <v>items.Add(new DataItem(283, new DateTime(2008, 11, 10), 68.1, 69.37, 64.93, 65.62, 25337));</v>
      </c>
    </row>
    <row r="286" spans="1:13" x14ac:dyDescent="0.25">
      <c r="A286">
        <f t="shared" si="18"/>
        <v>284</v>
      </c>
      <c r="B286" s="1">
        <v>39763</v>
      </c>
      <c r="C286">
        <v>65.61</v>
      </c>
      <c r="D286">
        <v>66.39</v>
      </c>
      <c r="E286">
        <v>63.03</v>
      </c>
      <c r="F286" s="2">
        <v>64.150000000000006</v>
      </c>
      <c r="G286">
        <v>23825</v>
      </c>
      <c r="H286" s="4">
        <f t="shared" si="17"/>
        <v>284</v>
      </c>
      <c r="I286">
        <f t="shared" si="19"/>
        <v>-1.4699999999999989</v>
      </c>
      <c r="M286" t="str">
        <f t="shared" si="16"/>
        <v>items.Add(new DataItem(284, new DateTime(2008, 11, 11), 65.61, 66.39, 63.03, 64.15, 23825));</v>
      </c>
    </row>
    <row r="287" spans="1:13" x14ac:dyDescent="0.25">
      <c r="A287">
        <f t="shared" si="18"/>
        <v>285</v>
      </c>
      <c r="B287" s="1">
        <v>39764</v>
      </c>
      <c r="C287">
        <v>64.16</v>
      </c>
      <c r="D287">
        <v>65.33</v>
      </c>
      <c r="E287">
        <v>60.03</v>
      </c>
      <c r="F287" s="2">
        <v>60.83</v>
      </c>
      <c r="G287">
        <v>28394</v>
      </c>
      <c r="H287" s="4">
        <f t="shared" si="17"/>
        <v>285</v>
      </c>
      <c r="I287">
        <f t="shared" si="19"/>
        <v>-3.3200000000000074</v>
      </c>
      <c r="M287" t="str">
        <f t="shared" si="16"/>
        <v>items.Add(new DataItem(285, new DateTime(2008, 11, 12), 64.16, 65.33, 60.03, 60.83, 28394));</v>
      </c>
    </row>
    <row r="288" spans="1:13" x14ac:dyDescent="0.25">
      <c r="A288">
        <f t="shared" si="18"/>
        <v>286</v>
      </c>
      <c r="B288" s="1">
        <v>39765</v>
      </c>
      <c r="C288">
        <v>60.81</v>
      </c>
      <c r="D288">
        <v>65.349999999999994</v>
      </c>
      <c r="E288">
        <v>60.15</v>
      </c>
      <c r="F288" s="2">
        <v>65.06</v>
      </c>
      <c r="G288">
        <v>31359</v>
      </c>
      <c r="H288" s="4">
        <f t="shared" si="17"/>
        <v>286</v>
      </c>
      <c r="I288">
        <f t="shared" si="19"/>
        <v>4.230000000000004</v>
      </c>
      <c r="M288" t="str">
        <f t="shared" si="16"/>
        <v>items.Add(new DataItem(286, new DateTime(2008, 11, 13), 60.81, 65.35, 60.15, 65.06, 31359));</v>
      </c>
    </row>
    <row r="289" spans="1:13" x14ac:dyDescent="0.25">
      <c r="A289">
        <f t="shared" si="18"/>
        <v>287</v>
      </c>
      <c r="B289" s="1">
        <v>39766</v>
      </c>
      <c r="C289">
        <v>65.069999999999993</v>
      </c>
      <c r="D289">
        <v>65.63</v>
      </c>
      <c r="E289">
        <v>62.54</v>
      </c>
      <c r="F289" s="2">
        <v>62.94</v>
      </c>
      <c r="G289">
        <v>28839</v>
      </c>
      <c r="H289" s="4">
        <f t="shared" si="17"/>
        <v>287</v>
      </c>
      <c r="I289">
        <f t="shared" si="19"/>
        <v>-2.1200000000000045</v>
      </c>
      <c r="M289" t="str">
        <f t="shared" si="16"/>
        <v>items.Add(new DataItem(287, new DateTime(2008, 11, 14), 65.07, 65.63, 62.54, 62.94, 28839));</v>
      </c>
    </row>
    <row r="290" spans="1:13" x14ac:dyDescent="0.25">
      <c r="A290">
        <f t="shared" si="18"/>
        <v>288</v>
      </c>
      <c r="B290" s="1">
        <v>39769</v>
      </c>
      <c r="C290">
        <v>61.1</v>
      </c>
      <c r="D290">
        <v>64.12</v>
      </c>
      <c r="E290">
        <v>61</v>
      </c>
      <c r="F290" s="2">
        <v>62.54</v>
      </c>
      <c r="G290">
        <v>26221</v>
      </c>
      <c r="H290" s="4">
        <f t="shared" si="17"/>
        <v>288</v>
      </c>
      <c r="I290">
        <f t="shared" si="19"/>
        <v>-0.39999999999999858</v>
      </c>
      <c r="M290" t="str">
        <f t="shared" si="16"/>
        <v>items.Add(new DataItem(288, new DateTime(2008, 11, 17), 61.1, 64.12, 61, 62.54, 26221));</v>
      </c>
    </row>
    <row r="291" spans="1:13" x14ac:dyDescent="0.25">
      <c r="A291">
        <f t="shared" si="18"/>
        <v>289</v>
      </c>
      <c r="B291" s="1">
        <v>39770</v>
      </c>
      <c r="C291">
        <v>62.56</v>
      </c>
      <c r="D291">
        <v>64</v>
      </c>
      <c r="E291">
        <v>61.73</v>
      </c>
      <c r="F291" s="2">
        <v>63.28</v>
      </c>
      <c r="G291">
        <v>24202</v>
      </c>
      <c r="H291" s="4">
        <f t="shared" si="17"/>
        <v>289</v>
      </c>
      <c r="I291">
        <f t="shared" si="19"/>
        <v>0.74000000000000199</v>
      </c>
      <c r="M291" t="str">
        <f t="shared" si="16"/>
        <v>items.Add(new DataItem(289, new DateTime(2008, 11, 18), 62.56, 64, 61.73, 63.28, 24202));</v>
      </c>
    </row>
    <row r="292" spans="1:13" x14ac:dyDescent="0.25">
      <c r="A292">
        <f t="shared" si="18"/>
        <v>290</v>
      </c>
      <c r="B292" s="1">
        <v>39771</v>
      </c>
      <c r="C292">
        <v>63.27</v>
      </c>
      <c r="D292">
        <v>63.86</v>
      </c>
      <c r="E292">
        <v>60.87</v>
      </c>
      <c r="F292" s="2">
        <v>60.92</v>
      </c>
      <c r="G292">
        <v>22216</v>
      </c>
      <c r="H292" s="4">
        <f t="shared" si="17"/>
        <v>290</v>
      </c>
      <c r="I292">
        <f t="shared" si="19"/>
        <v>-2.3599999999999994</v>
      </c>
      <c r="M292" t="str">
        <f t="shared" si="16"/>
        <v>items.Add(new DataItem(290, new DateTime(2008, 11, 19), 63.27, 63.86, 60.87, 60.92, 22216));</v>
      </c>
    </row>
    <row r="293" spans="1:13" x14ac:dyDescent="0.25">
      <c r="A293">
        <f t="shared" si="18"/>
        <v>291</v>
      </c>
      <c r="B293" s="1">
        <v>39772</v>
      </c>
      <c r="C293">
        <v>60.91</v>
      </c>
      <c r="D293">
        <v>61.48</v>
      </c>
      <c r="E293">
        <v>56.84</v>
      </c>
      <c r="F293" s="2">
        <v>57.24</v>
      </c>
      <c r="G293">
        <v>29099</v>
      </c>
      <c r="H293" s="4">
        <f t="shared" si="17"/>
        <v>291</v>
      </c>
      <c r="I293">
        <f t="shared" si="19"/>
        <v>-3.6799999999999997</v>
      </c>
      <c r="M293" t="str">
        <f t="shared" si="16"/>
        <v>items.Add(new DataItem(291, new DateTime(2008, 11, 20), 60.91, 61.48, 56.84, 57.24, 29099));</v>
      </c>
    </row>
    <row r="294" spans="1:13" x14ac:dyDescent="0.25">
      <c r="A294">
        <f t="shared" si="18"/>
        <v>292</v>
      </c>
      <c r="B294" s="1">
        <v>39773</v>
      </c>
      <c r="C294">
        <v>57.23</v>
      </c>
      <c r="D294">
        <v>60.7</v>
      </c>
      <c r="E294">
        <v>56.94</v>
      </c>
      <c r="F294" s="2">
        <v>60.65</v>
      </c>
      <c r="G294">
        <v>28623</v>
      </c>
      <c r="H294" s="4">
        <f t="shared" si="17"/>
        <v>292</v>
      </c>
      <c r="I294">
        <f t="shared" si="19"/>
        <v>3.4099999999999966</v>
      </c>
      <c r="M294" t="str">
        <f t="shared" si="16"/>
        <v>items.Add(new DataItem(292, new DateTime(2008, 11, 21), 57.23, 60.7, 56.94, 60.65, 28623));</v>
      </c>
    </row>
    <row r="295" spans="1:13" x14ac:dyDescent="0.25">
      <c r="A295">
        <f t="shared" si="18"/>
        <v>293</v>
      </c>
      <c r="B295" s="1">
        <v>39776</v>
      </c>
      <c r="C295">
        <v>60.71</v>
      </c>
      <c r="D295">
        <v>63.66</v>
      </c>
      <c r="E295">
        <v>59.2</v>
      </c>
      <c r="F295" s="2">
        <v>63.65</v>
      </c>
      <c r="G295">
        <v>34011</v>
      </c>
      <c r="H295" s="4">
        <f t="shared" si="17"/>
        <v>293</v>
      </c>
      <c r="I295">
        <f t="shared" si="19"/>
        <v>3</v>
      </c>
      <c r="M295" t="str">
        <f t="shared" si="16"/>
        <v>items.Add(new DataItem(293, new DateTime(2008, 11, 24), 60.71, 63.66, 59.2, 63.65, 34011));</v>
      </c>
    </row>
    <row r="296" spans="1:13" x14ac:dyDescent="0.25">
      <c r="A296">
        <f t="shared" si="18"/>
        <v>294</v>
      </c>
      <c r="B296" s="1">
        <v>39777</v>
      </c>
      <c r="C296">
        <v>63.67</v>
      </c>
      <c r="D296">
        <v>63.72</v>
      </c>
      <c r="E296">
        <v>60.65</v>
      </c>
      <c r="F296" s="2">
        <v>61.81</v>
      </c>
      <c r="G296">
        <v>41458</v>
      </c>
      <c r="H296" s="4">
        <f t="shared" si="17"/>
        <v>294</v>
      </c>
      <c r="I296">
        <f t="shared" si="19"/>
        <v>-1.8399999999999963</v>
      </c>
      <c r="M296" t="str">
        <f t="shared" si="16"/>
        <v>items.Add(new DataItem(294, new DateTime(2008, 11, 25), 63.67, 63.72, 60.65, 61.81, 41458));</v>
      </c>
    </row>
    <row r="297" spans="1:13" x14ac:dyDescent="0.25">
      <c r="A297">
        <f t="shared" si="18"/>
        <v>295</v>
      </c>
      <c r="B297" s="1">
        <v>39778</v>
      </c>
      <c r="C297">
        <v>61.81</v>
      </c>
      <c r="D297">
        <v>62.73</v>
      </c>
      <c r="E297">
        <v>61</v>
      </c>
      <c r="F297" s="2">
        <v>62.35</v>
      </c>
      <c r="G297">
        <v>31593</v>
      </c>
      <c r="H297" s="4">
        <f t="shared" si="17"/>
        <v>295</v>
      </c>
      <c r="I297">
        <f t="shared" si="19"/>
        <v>0.53999999999999915</v>
      </c>
      <c r="M297" t="str">
        <f t="shared" si="16"/>
        <v>items.Add(new DataItem(295, new DateTime(2008, 11, 26), 61.81, 62.73, 61, 62.35, 31593));</v>
      </c>
    </row>
    <row r="298" spans="1:13" x14ac:dyDescent="0.25">
      <c r="A298">
        <f t="shared" si="18"/>
        <v>296</v>
      </c>
      <c r="B298" s="1">
        <v>39779</v>
      </c>
      <c r="C298">
        <v>62.34</v>
      </c>
      <c r="D298">
        <v>63.07</v>
      </c>
      <c r="E298">
        <v>61.62</v>
      </c>
      <c r="F298" s="2">
        <v>62.49</v>
      </c>
      <c r="G298">
        <v>16970</v>
      </c>
      <c r="H298" s="4">
        <f t="shared" si="17"/>
        <v>296</v>
      </c>
      <c r="I298">
        <f t="shared" si="19"/>
        <v>0.14000000000000057</v>
      </c>
      <c r="M298" t="str">
        <f t="shared" si="16"/>
        <v>items.Add(new DataItem(296, new DateTime(2008, 11, 27), 62.34, 63.07, 61.62, 62.49, 16970));</v>
      </c>
    </row>
    <row r="299" spans="1:13" x14ac:dyDescent="0.25">
      <c r="A299">
        <f t="shared" si="18"/>
        <v>297</v>
      </c>
      <c r="B299" s="1">
        <v>39780</v>
      </c>
      <c r="C299">
        <v>62.49</v>
      </c>
      <c r="D299">
        <v>62.85</v>
      </c>
      <c r="E299">
        <v>61.95</v>
      </c>
      <c r="F299" s="2">
        <v>62.52</v>
      </c>
      <c r="G299">
        <v>22447</v>
      </c>
      <c r="H299" s="4">
        <f t="shared" si="17"/>
        <v>297</v>
      </c>
      <c r="I299">
        <f t="shared" si="19"/>
        <v>3.0000000000001137E-2</v>
      </c>
      <c r="M299" t="str">
        <f t="shared" si="16"/>
        <v>items.Add(new DataItem(297, new DateTime(2008, 11, 28), 62.49, 62.85, 61.95, 62.52, 22447));</v>
      </c>
    </row>
    <row r="300" spans="1:13" x14ac:dyDescent="0.25">
      <c r="A300">
        <f t="shared" si="18"/>
        <v>298</v>
      </c>
      <c r="B300" s="1">
        <v>39783</v>
      </c>
      <c r="C300">
        <v>62.36</v>
      </c>
      <c r="D300">
        <v>62.44</v>
      </c>
      <c r="E300">
        <v>59.29</v>
      </c>
      <c r="F300" s="2">
        <v>59.64</v>
      </c>
      <c r="G300">
        <v>26909</v>
      </c>
      <c r="H300" s="4">
        <f t="shared" si="17"/>
        <v>298</v>
      </c>
      <c r="I300">
        <f t="shared" si="19"/>
        <v>-2.8800000000000026</v>
      </c>
      <c r="M300" t="str">
        <f t="shared" si="16"/>
        <v>items.Add(new DataItem(298, new DateTime(2008, 12, 1), 62.36, 62.44, 59.29, 59.64, 26909));</v>
      </c>
    </row>
    <row r="301" spans="1:13" x14ac:dyDescent="0.25">
      <c r="A301">
        <f t="shared" si="18"/>
        <v>299</v>
      </c>
      <c r="B301" s="1">
        <v>39784</v>
      </c>
      <c r="C301">
        <v>59.65</v>
      </c>
      <c r="D301">
        <v>60.64</v>
      </c>
      <c r="E301">
        <v>58.86</v>
      </c>
      <c r="F301" s="2">
        <v>59.88</v>
      </c>
      <c r="G301">
        <v>32281</v>
      </c>
      <c r="H301" s="4">
        <f t="shared" si="17"/>
        <v>299</v>
      </c>
      <c r="I301">
        <f t="shared" si="19"/>
        <v>0.24000000000000199</v>
      </c>
      <c r="M301" t="str">
        <f t="shared" si="16"/>
        <v>items.Add(new DataItem(299, new DateTime(2008, 12, 2), 59.65, 60.64, 58.86, 59.88, 32281));</v>
      </c>
    </row>
    <row r="302" spans="1:13" x14ac:dyDescent="0.25">
      <c r="A302">
        <f t="shared" si="18"/>
        <v>300</v>
      </c>
      <c r="B302" s="1">
        <v>39785</v>
      </c>
      <c r="C302">
        <v>59.87</v>
      </c>
      <c r="D302">
        <v>60.58</v>
      </c>
      <c r="E302">
        <v>59.32</v>
      </c>
      <c r="F302" s="2">
        <v>60.52</v>
      </c>
      <c r="G302">
        <v>29442</v>
      </c>
      <c r="H302" s="4">
        <f t="shared" si="17"/>
        <v>300</v>
      </c>
      <c r="I302">
        <f t="shared" si="19"/>
        <v>0.64000000000000057</v>
      </c>
      <c r="M302" t="str">
        <f t="shared" si="16"/>
        <v>items.Add(new DataItem(300, new DateTime(2008, 12, 3), 59.87, 60.58, 59.32, 60.52, 29442));</v>
      </c>
    </row>
    <row r="303" spans="1:13" x14ac:dyDescent="0.25">
      <c r="A303">
        <f t="shared" si="18"/>
        <v>301</v>
      </c>
      <c r="B303" s="1">
        <v>39786</v>
      </c>
      <c r="C303">
        <v>60.52</v>
      </c>
      <c r="D303">
        <v>60.8</v>
      </c>
      <c r="E303">
        <v>59.03</v>
      </c>
      <c r="F303" s="2">
        <v>59.42</v>
      </c>
      <c r="G303">
        <v>29337</v>
      </c>
      <c r="H303" s="4">
        <f t="shared" si="17"/>
        <v>301</v>
      </c>
      <c r="I303">
        <f t="shared" si="19"/>
        <v>-1.1000000000000014</v>
      </c>
      <c r="M303" t="str">
        <f t="shared" si="16"/>
        <v>items.Add(new DataItem(301, new DateTime(2008, 12, 4), 60.52, 60.8, 59.03, 59.42, 29337));</v>
      </c>
    </row>
    <row r="304" spans="1:13" x14ac:dyDescent="0.25">
      <c r="A304">
        <f t="shared" si="18"/>
        <v>302</v>
      </c>
      <c r="B304" s="1">
        <v>39787</v>
      </c>
      <c r="C304">
        <v>59.4</v>
      </c>
      <c r="D304">
        <v>60.42</v>
      </c>
      <c r="E304">
        <v>57.72</v>
      </c>
      <c r="F304" s="2">
        <v>60</v>
      </c>
      <c r="G304">
        <v>28014</v>
      </c>
      <c r="H304" s="4">
        <f t="shared" si="17"/>
        <v>302</v>
      </c>
      <c r="I304">
        <f t="shared" si="19"/>
        <v>0.57999999999999829</v>
      </c>
      <c r="M304" t="str">
        <f t="shared" si="16"/>
        <v>items.Add(new DataItem(302, new DateTime(2008, 12, 5), 59.4, 60.42, 57.72, 60, 28014));</v>
      </c>
    </row>
    <row r="305" spans="1:13" x14ac:dyDescent="0.25">
      <c r="A305">
        <f t="shared" si="18"/>
        <v>303</v>
      </c>
      <c r="B305" s="1">
        <v>39790</v>
      </c>
      <c r="C305">
        <v>60.21</v>
      </c>
      <c r="D305">
        <v>62.7</v>
      </c>
      <c r="E305">
        <v>59.85</v>
      </c>
      <c r="F305" s="2">
        <v>61.64</v>
      </c>
      <c r="G305">
        <v>26868</v>
      </c>
      <c r="H305" s="4">
        <f t="shared" si="17"/>
        <v>303</v>
      </c>
      <c r="I305">
        <f t="shared" si="19"/>
        <v>1.6400000000000006</v>
      </c>
      <c r="M305" t="str">
        <f t="shared" si="16"/>
        <v>items.Add(new DataItem(303, new DateTime(2008, 12, 8), 60.21, 62.7, 59.85, 61.64, 26868));</v>
      </c>
    </row>
    <row r="306" spans="1:13" x14ac:dyDescent="0.25">
      <c r="A306">
        <f t="shared" si="18"/>
        <v>304</v>
      </c>
      <c r="B306" s="1">
        <v>39791</v>
      </c>
      <c r="C306">
        <v>61.66</v>
      </c>
      <c r="D306">
        <v>61.91</v>
      </c>
      <c r="E306">
        <v>59.92</v>
      </c>
      <c r="F306" s="2">
        <v>60.67</v>
      </c>
      <c r="G306">
        <v>25644</v>
      </c>
      <c r="H306" s="4">
        <f t="shared" si="17"/>
        <v>304</v>
      </c>
      <c r="I306">
        <f t="shared" si="19"/>
        <v>-0.96999999999999886</v>
      </c>
      <c r="M306" t="str">
        <f t="shared" si="16"/>
        <v>items.Add(new DataItem(304, new DateTime(2008, 12, 9), 61.66, 61.91, 59.92, 60.67, 25644));</v>
      </c>
    </row>
    <row r="307" spans="1:13" x14ac:dyDescent="0.25">
      <c r="A307">
        <f t="shared" si="18"/>
        <v>305</v>
      </c>
      <c r="B307" s="1">
        <v>39792</v>
      </c>
      <c r="C307">
        <v>60.66</v>
      </c>
      <c r="D307">
        <v>61.68</v>
      </c>
      <c r="E307">
        <v>60.32</v>
      </c>
      <c r="F307" s="2">
        <v>60.84</v>
      </c>
      <c r="G307">
        <v>24068</v>
      </c>
      <c r="H307" s="4">
        <f t="shared" si="17"/>
        <v>305</v>
      </c>
      <c r="I307">
        <f t="shared" si="19"/>
        <v>0.17000000000000171</v>
      </c>
      <c r="M307" t="str">
        <f t="shared" si="16"/>
        <v>items.Add(new DataItem(305, new DateTime(2008, 12, 10), 60.66, 61.68, 60.32, 60.84, 24068));</v>
      </c>
    </row>
    <row r="308" spans="1:13" x14ac:dyDescent="0.25">
      <c r="A308">
        <f t="shared" si="18"/>
        <v>306</v>
      </c>
      <c r="B308" s="1">
        <v>39793</v>
      </c>
      <c r="C308">
        <v>60.86</v>
      </c>
      <c r="D308">
        <v>62.43</v>
      </c>
      <c r="E308">
        <v>60.55</v>
      </c>
      <c r="F308" s="2">
        <v>61.42</v>
      </c>
      <c r="G308">
        <v>27478</v>
      </c>
      <c r="H308" s="4">
        <f t="shared" si="17"/>
        <v>306</v>
      </c>
      <c r="I308">
        <f t="shared" si="19"/>
        <v>0.57999999999999829</v>
      </c>
      <c r="M308" t="str">
        <f t="shared" si="16"/>
        <v>items.Add(new DataItem(306, new DateTime(2008, 12, 11), 60.86, 62.43, 60.55, 61.42, 27478));</v>
      </c>
    </row>
    <row r="309" spans="1:13" x14ac:dyDescent="0.25">
      <c r="A309">
        <f t="shared" si="18"/>
        <v>307</v>
      </c>
      <c r="B309" s="1">
        <v>39794</v>
      </c>
      <c r="C309">
        <v>61.43</v>
      </c>
      <c r="D309">
        <v>61.71</v>
      </c>
      <c r="E309">
        <v>57.66</v>
      </c>
      <c r="F309" s="2">
        <v>60.56</v>
      </c>
      <c r="G309">
        <v>31163</v>
      </c>
      <c r="H309" s="4">
        <f t="shared" si="17"/>
        <v>307</v>
      </c>
      <c r="I309">
        <f t="shared" si="19"/>
        <v>-0.85999999999999943</v>
      </c>
      <c r="M309" t="str">
        <f t="shared" si="16"/>
        <v>items.Add(new DataItem(307, new DateTime(2008, 12, 12), 61.43, 61.71, 57.66, 60.56, 31163));</v>
      </c>
    </row>
    <row r="310" spans="1:13" x14ac:dyDescent="0.25">
      <c r="A310">
        <f t="shared" si="18"/>
        <v>308</v>
      </c>
      <c r="B310" s="1">
        <v>39797</v>
      </c>
      <c r="C310">
        <v>60.57</v>
      </c>
      <c r="D310">
        <v>61.12</v>
      </c>
      <c r="E310">
        <v>60.03</v>
      </c>
      <c r="F310" s="2">
        <v>60.6</v>
      </c>
      <c r="G310">
        <v>25041</v>
      </c>
      <c r="H310" s="4">
        <f t="shared" si="17"/>
        <v>308</v>
      </c>
      <c r="I310">
        <f t="shared" si="19"/>
        <v>3.9999999999999147E-2</v>
      </c>
      <c r="M310" t="str">
        <f t="shared" si="16"/>
        <v>items.Add(new DataItem(308, new DateTime(2008, 12, 15), 60.57, 61.12, 60.03, 60.6, 25041));</v>
      </c>
    </row>
    <row r="311" spans="1:13" x14ac:dyDescent="0.25">
      <c r="A311">
        <f t="shared" si="18"/>
        <v>309</v>
      </c>
      <c r="B311" s="1">
        <v>39798</v>
      </c>
      <c r="C311">
        <v>60.61</v>
      </c>
      <c r="D311">
        <v>62.1</v>
      </c>
      <c r="E311">
        <v>60.16</v>
      </c>
      <c r="F311" s="2">
        <v>61.8</v>
      </c>
      <c r="G311">
        <v>26532</v>
      </c>
      <c r="H311" s="4">
        <f t="shared" si="17"/>
        <v>309</v>
      </c>
      <c r="I311">
        <f t="shared" si="19"/>
        <v>1.1999999999999957</v>
      </c>
      <c r="M311" t="str">
        <f t="shared" si="16"/>
        <v>items.Add(new DataItem(309, new DateTime(2008, 12, 16), 60.61, 62.1, 60.16, 61.8, 26532));</v>
      </c>
    </row>
    <row r="312" spans="1:13" x14ac:dyDescent="0.25">
      <c r="A312">
        <f t="shared" si="18"/>
        <v>310</v>
      </c>
      <c r="B312" s="1">
        <v>39799</v>
      </c>
      <c r="C312">
        <v>61.79</v>
      </c>
      <c r="D312">
        <v>62.06</v>
      </c>
      <c r="E312">
        <v>60.67</v>
      </c>
      <c r="F312" s="2">
        <v>61.39</v>
      </c>
      <c r="G312">
        <v>32842</v>
      </c>
      <c r="H312" s="4">
        <f t="shared" si="17"/>
        <v>310</v>
      </c>
      <c r="I312">
        <f t="shared" si="19"/>
        <v>-0.40999999999999659</v>
      </c>
      <c r="M312" t="str">
        <f t="shared" si="16"/>
        <v>items.Add(new DataItem(310, new DateTime(2008, 12, 17), 61.79, 62.06, 60.67, 61.39, 32842));</v>
      </c>
    </row>
    <row r="313" spans="1:13" x14ac:dyDescent="0.25">
      <c r="A313">
        <f t="shared" si="18"/>
        <v>311</v>
      </c>
      <c r="B313" s="1">
        <v>39800</v>
      </c>
      <c r="C313">
        <v>61.38</v>
      </c>
      <c r="D313">
        <v>63.55</v>
      </c>
      <c r="E313">
        <v>60.38</v>
      </c>
      <c r="F313" s="2">
        <v>61.44</v>
      </c>
      <c r="G313">
        <v>28566</v>
      </c>
      <c r="H313" s="4">
        <f t="shared" si="17"/>
        <v>311</v>
      </c>
      <c r="I313">
        <f t="shared" si="19"/>
        <v>4.9999999999997158E-2</v>
      </c>
      <c r="M313" t="str">
        <f t="shared" si="16"/>
        <v>items.Add(new DataItem(311, new DateTime(2008, 12, 18), 61.38, 63.55, 60.38, 61.44, 28566));</v>
      </c>
    </row>
    <row r="314" spans="1:13" x14ac:dyDescent="0.25">
      <c r="A314">
        <f t="shared" si="18"/>
        <v>312</v>
      </c>
      <c r="B314" s="1">
        <v>39801</v>
      </c>
      <c r="C314">
        <v>61.42</v>
      </c>
      <c r="D314">
        <v>62.12</v>
      </c>
      <c r="E314">
        <v>60.48</v>
      </c>
      <c r="F314" s="2">
        <v>60.73</v>
      </c>
      <c r="G314">
        <v>25075</v>
      </c>
      <c r="H314" s="4">
        <f t="shared" si="17"/>
        <v>312</v>
      </c>
      <c r="I314">
        <f t="shared" si="19"/>
        <v>-0.71000000000000085</v>
      </c>
      <c r="M314" t="str">
        <f t="shared" si="16"/>
        <v>items.Add(new DataItem(312, new DateTime(2008, 12, 19), 61.42, 62.12, 60.48, 60.73, 25075));</v>
      </c>
    </row>
    <row r="315" spans="1:13" x14ac:dyDescent="0.25">
      <c r="A315">
        <f t="shared" si="18"/>
        <v>313</v>
      </c>
      <c r="B315" s="1">
        <v>39804</v>
      </c>
      <c r="C315">
        <v>60.83</v>
      </c>
      <c r="D315">
        <v>61.94</v>
      </c>
      <c r="E315">
        <v>60.68</v>
      </c>
      <c r="F315" s="2">
        <v>61.67</v>
      </c>
      <c r="G315">
        <v>17774</v>
      </c>
      <c r="H315" s="4">
        <f t="shared" si="17"/>
        <v>313</v>
      </c>
      <c r="I315">
        <f t="shared" si="19"/>
        <v>0.94000000000000483</v>
      </c>
      <c r="M315" t="str">
        <f t="shared" si="16"/>
        <v>items.Add(new DataItem(313, new DateTime(2008, 12, 22), 60.83, 61.94, 60.68, 61.67, 17774));</v>
      </c>
    </row>
    <row r="316" spans="1:13" x14ac:dyDescent="0.25">
      <c r="A316">
        <f t="shared" si="18"/>
        <v>314</v>
      </c>
      <c r="B316" s="1">
        <v>39805</v>
      </c>
      <c r="C316">
        <v>61.66</v>
      </c>
      <c r="D316">
        <v>62.02</v>
      </c>
      <c r="E316">
        <v>61.39</v>
      </c>
      <c r="F316" s="2">
        <v>61.88</v>
      </c>
      <c r="G316">
        <v>12567</v>
      </c>
      <c r="H316" s="4">
        <f t="shared" si="17"/>
        <v>314</v>
      </c>
      <c r="I316">
        <f t="shared" si="19"/>
        <v>0.21000000000000085</v>
      </c>
      <c r="M316" t="str">
        <f t="shared" si="16"/>
        <v>items.Add(new DataItem(314, new DateTime(2008, 12, 23), 61.66, 62.02, 61.39, 61.88, 12567));</v>
      </c>
    </row>
    <row r="317" spans="1:13" x14ac:dyDescent="0.25">
      <c r="A317">
        <f t="shared" si="18"/>
        <v>315</v>
      </c>
      <c r="B317" s="1">
        <v>39806</v>
      </c>
      <c r="C317">
        <v>61.87</v>
      </c>
      <c r="D317">
        <v>61.93</v>
      </c>
      <c r="E317">
        <v>61.12</v>
      </c>
      <c r="F317" s="2">
        <v>61.86</v>
      </c>
      <c r="G317">
        <v>8371</v>
      </c>
      <c r="H317" s="4">
        <f t="shared" si="17"/>
        <v>315</v>
      </c>
      <c r="I317">
        <f t="shared" si="19"/>
        <v>-2.0000000000003126E-2</v>
      </c>
      <c r="M317" t="str">
        <f t="shared" si="16"/>
        <v>items.Add(new DataItem(315, new DateTime(2008, 12, 24), 61.87, 61.93, 61.12, 61.86, 8371));</v>
      </c>
    </row>
    <row r="318" spans="1:13" x14ac:dyDescent="0.25">
      <c r="A318">
        <f t="shared" si="18"/>
        <v>316</v>
      </c>
      <c r="B318" s="1">
        <v>39808</v>
      </c>
      <c r="C318">
        <v>61.89</v>
      </c>
      <c r="D318">
        <v>62.34</v>
      </c>
      <c r="E318">
        <v>61.6</v>
      </c>
      <c r="F318" s="2">
        <v>62.09</v>
      </c>
      <c r="G318">
        <v>2669</v>
      </c>
      <c r="H318" s="4">
        <f t="shared" si="17"/>
        <v>316</v>
      </c>
      <c r="I318">
        <f t="shared" si="19"/>
        <v>0.23000000000000398</v>
      </c>
      <c r="M318" t="str">
        <f t="shared" si="16"/>
        <v>items.Add(new DataItem(316, new DateTime(2008, 12, 26), 61.89, 62.34, 61.6, 62.09, 2669));</v>
      </c>
    </row>
    <row r="319" spans="1:13" x14ac:dyDescent="0.25">
      <c r="A319">
        <f t="shared" si="18"/>
        <v>317</v>
      </c>
      <c r="B319" s="1">
        <v>39811</v>
      </c>
      <c r="C319">
        <v>62.21</v>
      </c>
      <c r="D319">
        <v>62.86</v>
      </c>
      <c r="E319">
        <v>61.92</v>
      </c>
      <c r="F319" s="2">
        <v>62.06</v>
      </c>
      <c r="G319">
        <v>10514</v>
      </c>
      <c r="H319" s="4">
        <f t="shared" si="17"/>
        <v>317</v>
      </c>
      <c r="I319">
        <f t="shared" si="19"/>
        <v>-3.0000000000001137E-2</v>
      </c>
      <c r="M319" t="str">
        <f t="shared" si="16"/>
        <v>items.Add(new DataItem(317, new DateTime(2008, 12, 29), 62.21, 62.86, 61.92, 62.06, 10514));</v>
      </c>
    </row>
    <row r="320" spans="1:13" x14ac:dyDescent="0.25">
      <c r="A320">
        <f t="shared" si="18"/>
        <v>318</v>
      </c>
      <c r="B320" s="1">
        <v>39812</v>
      </c>
      <c r="C320">
        <v>62.07</v>
      </c>
      <c r="D320">
        <v>62.6</v>
      </c>
      <c r="E320">
        <v>62.03</v>
      </c>
      <c r="F320" s="2">
        <v>62.4</v>
      </c>
      <c r="G320">
        <v>10579</v>
      </c>
      <c r="H320" s="4">
        <f t="shared" si="17"/>
        <v>318</v>
      </c>
      <c r="I320">
        <f t="shared" si="19"/>
        <v>0.33999999999999631</v>
      </c>
      <c r="M320" t="str">
        <f t="shared" si="16"/>
        <v>items.Add(new DataItem(318, new DateTime(2008, 12, 30), 62.07, 62.6, 62.03, 62.4, 10579));</v>
      </c>
    </row>
    <row r="321" spans="1:13" x14ac:dyDescent="0.25">
      <c r="A321">
        <f t="shared" si="18"/>
        <v>319</v>
      </c>
      <c r="B321" s="1">
        <v>39813</v>
      </c>
      <c r="C321">
        <v>62.41</v>
      </c>
      <c r="D321">
        <v>64.17</v>
      </c>
      <c r="E321">
        <v>61.96</v>
      </c>
      <c r="F321" s="2">
        <v>63.92</v>
      </c>
      <c r="G321">
        <v>10194</v>
      </c>
      <c r="H321" s="4">
        <f t="shared" si="17"/>
        <v>319</v>
      </c>
      <c r="I321">
        <f t="shared" si="19"/>
        <v>1.5200000000000031</v>
      </c>
      <c r="M321" t="str">
        <f t="shared" si="16"/>
        <v>items.Add(new DataItem(319, new DateTime(2008, 12, 31), 62.41, 64.17, 61.96, 63.92, 10194));</v>
      </c>
    </row>
    <row r="322" spans="1:13" x14ac:dyDescent="0.25">
      <c r="A322">
        <f t="shared" si="18"/>
        <v>320</v>
      </c>
      <c r="B322" s="1">
        <v>39815</v>
      </c>
      <c r="C322">
        <v>63.44</v>
      </c>
      <c r="D322">
        <v>65.55</v>
      </c>
      <c r="E322">
        <v>63.11</v>
      </c>
      <c r="F322" s="2">
        <v>65.290000000000006</v>
      </c>
      <c r="G322">
        <v>10606</v>
      </c>
      <c r="H322" s="4">
        <f t="shared" si="17"/>
        <v>320</v>
      </c>
      <c r="I322">
        <f t="shared" si="19"/>
        <v>1.3700000000000045</v>
      </c>
      <c r="M322" t="str">
        <f t="shared" ref="M322:M385" si="20">"items.Add(new DataItem("&amp;A322&amp;", new DateTime("&amp;YEAR(B322)&amp;", "&amp;MONTH(B322)&amp;", "&amp;DAY(B322)&amp;"), "&amp;SUBSTITUTE(C322,",", ".")&amp;", "&amp;SUBSTITUTE(D322,",", ".")&amp;", "&amp;SUBSTITUTE(E322,",", ".")&amp;", "&amp;SUBSTITUTE(F322,",", ".")&amp;", "&amp;G322&amp;"));"</f>
        <v>items.Add(new DataItem(320, new DateTime(2009, 1, 2), 63.44, 65.55, 63.11, 65.29, 10606));</v>
      </c>
    </row>
    <row r="323" spans="1:13" x14ac:dyDescent="0.25">
      <c r="A323">
        <f t="shared" si="18"/>
        <v>321</v>
      </c>
      <c r="B323" s="1">
        <v>39818</v>
      </c>
      <c r="C323">
        <v>65.400000000000006</v>
      </c>
      <c r="D323">
        <v>67.25</v>
      </c>
      <c r="E323">
        <v>65.099999999999994</v>
      </c>
      <c r="F323" s="2">
        <v>66.97</v>
      </c>
      <c r="G323">
        <v>23847</v>
      </c>
      <c r="H323" s="4">
        <f t="shared" ref="H323:H386" si="21">A323</f>
        <v>321</v>
      </c>
      <c r="I323">
        <f t="shared" si="19"/>
        <v>1.6799999999999926</v>
      </c>
      <c r="M323" t="str">
        <f t="shared" si="20"/>
        <v>items.Add(new DataItem(321, new DateTime(2009, 1, 5), 65.4, 67.25, 65.1, 66.97, 23847));</v>
      </c>
    </row>
    <row r="324" spans="1:13" x14ac:dyDescent="0.25">
      <c r="A324">
        <f t="shared" ref="A324:A387" si="22">A323+1</f>
        <v>322</v>
      </c>
      <c r="B324" s="1">
        <v>39819</v>
      </c>
      <c r="C324">
        <v>66.959999999999994</v>
      </c>
      <c r="D324">
        <v>68.260000000000005</v>
      </c>
      <c r="E324">
        <v>65.900000000000006</v>
      </c>
      <c r="F324" s="2">
        <v>67.7</v>
      </c>
      <c r="G324">
        <v>26417</v>
      </c>
      <c r="H324" s="4">
        <f t="shared" si="21"/>
        <v>322</v>
      </c>
      <c r="I324">
        <f t="shared" ref="I324:I387" si="23">F324-F323</f>
        <v>0.73000000000000398</v>
      </c>
      <c r="M324" t="str">
        <f t="shared" si="20"/>
        <v>items.Add(new DataItem(322, new DateTime(2009, 1, 6), 66.96, 68.26, 65.9, 67.7, 26417));</v>
      </c>
    </row>
    <row r="325" spans="1:13" x14ac:dyDescent="0.25">
      <c r="A325">
        <f t="shared" si="22"/>
        <v>323</v>
      </c>
      <c r="B325" s="1">
        <v>39820</v>
      </c>
      <c r="C325">
        <v>67.709999999999994</v>
      </c>
      <c r="D325">
        <v>67.89</v>
      </c>
      <c r="E325">
        <v>65.5</v>
      </c>
      <c r="F325" s="2">
        <v>66</v>
      </c>
      <c r="G325">
        <v>27400</v>
      </c>
      <c r="H325" s="4">
        <f t="shared" si="21"/>
        <v>323</v>
      </c>
      <c r="I325">
        <f t="shared" si="23"/>
        <v>-1.7000000000000028</v>
      </c>
      <c r="M325" t="str">
        <f t="shared" si="20"/>
        <v>items.Add(new DataItem(323, new DateTime(2009, 1, 7), 67.71, 67.89, 65.5, 66, 27400));</v>
      </c>
    </row>
    <row r="326" spans="1:13" x14ac:dyDescent="0.25">
      <c r="A326">
        <f t="shared" si="22"/>
        <v>324</v>
      </c>
      <c r="B326" s="1">
        <v>39821</v>
      </c>
      <c r="C326">
        <v>65.989999999999995</v>
      </c>
      <c r="D326">
        <v>66.09</v>
      </c>
      <c r="E326">
        <v>63.92</v>
      </c>
      <c r="F326" s="2">
        <v>64.930000000000007</v>
      </c>
      <c r="G326">
        <v>26878</v>
      </c>
      <c r="H326" s="4">
        <f t="shared" si="21"/>
        <v>324</v>
      </c>
      <c r="I326">
        <f t="shared" si="23"/>
        <v>-1.0699999999999932</v>
      </c>
      <c r="M326" t="str">
        <f t="shared" si="20"/>
        <v>items.Add(new DataItem(324, new DateTime(2009, 1, 8), 65.99, 66.09, 63.92, 64.93, 26878));</v>
      </c>
    </row>
    <row r="327" spans="1:13" x14ac:dyDescent="0.25">
      <c r="A327">
        <f t="shared" si="22"/>
        <v>325</v>
      </c>
      <c r="B327" s="1">
        <v>39822</v>
      </c>
      <c r="C327">
        <v>64.94</v>
      </c>
      <c r="D327">
        <v>65.17</v>
      </c>
      <c r="E327">
        <v>63.3</v>
      </c>
      <c r="F327" s="2">
        <v>63.58</v>
      </c>
      <c r="G327">
        <v>23490</v>
      </c>
      <c r="H327" s="4">
        <f t="shared" si="21"/>
        <v>325</v>
      </c>
      <c r="I327">
        <f t="shared" si="23"/>
        <v>-1.3500000000000085</v>
      </c>
      <c r="M327" t="str">
        <f t="shared" si="20"/>
        <v>items.Add(new DataItem(325, new DateTime(2009, 1, 9), 64.94, 65.17, 63.3, 63.58, 23490));</v>
      </c>
    </row>
    <row r="328" spans="1:13" x14ac:dyDescent="0.25">
      <c r="A328">
        <f t="shared" si="22"/>
        <v>326</v>
      </c>
      <c r="B328" s="1">
        <v>39825</v>
      </c>
      <c r="C328">
        <v>62.99</v>
      </c>
      <c r="D328">
        <v>63.11</v>
      </c>
      <c r="E328">
        <v>60.42</v>
      </c>
      <c r="F328" s="2">
        <v>60.8</v>
      </c>
      <c r="G328">
        <v>22129</v>
      </c>
      <c r="H328" s="4">
        <f t="shared" si="21"/>
        <v>326</v>
      </c>
      <c r="I328">
        <f t="shared" si="23"/>
        <v>-2.7800000000000011</v>
      </c>
      <c r="M328" t="str">
        <f t="shared" si="20"/>
        <v>items.Add(new DataItem(326, new DateTime(2009, 1, 12), 62.99, 63.11, 60.42, 60.8, 22129));</v>
      </c>
    </row>
    <row r="329" spans="1:13" x14ac:dyDescent="0.25">
      <c r="A329">
        <f t="shared" si="22"/>
        <v>327</v>
      </c>
      <c r="B329" s="1">
        <v>39826</v>
      </c>
      <c r="C329">
        <v>60.79</v>
      </c>
      <c r="D329">
        <v>60.91</v>
      </c>
      <c r="E329">
        <v>58.52</v>
      </c>
      <c r="F329" s="2">
        <v>59.38</v>
      </c>
      <c r="G329">
        <v>26853</v>
      </c>
      <c r="H329" s="4">
        <f t="shared" si="21"/>
        <v>327</v>
      </c>
      <c r="I329">
        <f t="shared" si="23"/>
        <v>-1.4199999999999946</v>
      </c>
      <c r="M329" t="str">
        <f t="shared" si="20"/>
        <v>items.Add(new DataItem(327, new DateTime(2009, 1, 13), 60.79, 60.91, 58.52, 59.38, 26853));</v>
      </c>
    </row>
    <row r="330" spans="1:13" x14ac:dyDescent="0.25">
      <c r="A330">
        <f t="shared" si="22"/>
        <v>328</v>
      </c>
      <c r="B330" s="1">
        <v>39827</v>
      </c>
      <c r="C330">
        <v>59.37</v>
      </c>
      <c r="D330">
        <v>61.13</v>
      </c>
      <c r="E330">
        <v>58.52</v>
      </c>
      <c r="F330" s="2">
        <v>58.87</v>
      </c>
      <c r="G330">
        <v>26927</v>
      </c>
      <c r="H330" s="4">
        <f t="shared" si="21"/>
        <v>328</v>
      </c>
      <c r="I330">
        <f t="shared" si="23"/>
        <v>-0.51000000000000512</v>
      </c>
      <c r="M330" t="str">
        <f t="shared" si="20"/>
        <v>items.Add(new DataItem(328, new DateTime(2009, 1, 14), 59.37, 61.13, 58.52, 58.87, 26927));</v>
      </c>
    </row>
    <row r="331" spans="1:13" x14ac:dyDescent="0.25">
      <c r="A331">
        <f t="shared" si="22"/>
        <v>329</v>
      </c>
      <c r="B331" s="1">
        <v>39828</v>
      </c>
      <c r="C331">
        <v>58.85</v>
      </c>
      <c r="D331">
        <v>60.14</v>
      </c>
      <c r="E331">
        <v>58.18</v>
      </c>
      <c r="F331" s="2">
        <v>59.54</v>
      </c>
      <c r="G331">
        <v>30861</v>
      </c>
      <c r="H331" s="4">
        <f t="shared" si="21"/>
        <v>329</v>
      </c>
      <c r="I331">
        <f t="shared" si="23"/>
        <v>0.67000000000000171</v>
      </c>
      <c r="M331" t="str">
        <f t="shared" si="20"/>
        <v>items.Add(new DataItem(329, new DateTime(2009, 1, 15), 58.85, 60.14, 58.18, 59.54, 30861));</v>
      </c>
    </row>
    <row r="332" spans="1:13" x14ac:dyDescent="0.25">
      <c r="A332">
        <f t="shared" si="22"/>
        <v>330</v>
      </c>
      <c r="B332" s="1">
        <v>39829</v>
      </c>
      <c r="C332">
        <v>59.55</v>
      </c>
      <c r="D332">
        <v>61.6</v>
      </c>
      <c r="E332">
        <v>59.5</v>
      </c>
      <c r="F332" s="2">
        <v>61.06</v>
      </c>
      <c r="G332">
        <v>27312</v>
      </c>
      <c r="H332" s="4">
        <f t="shared" si="21"/>
        <v>330</v>
      </c>
      <c r="I332">
        <f t="shared" si="23"/>
        <v>1.5200000000000031</v>
      </c>
      <c r="M332" t="str">
        <f t="shared" si="20"/>
        <v>items.Add(new DataItem(330, new DateTime(2009, 1, 16), 59.55, 61.6, 59.5, 61.06, 27312));</v>
      </c>
    </row>
    <row r="333" spans="1:13" x14ac:dyDescent="0.25">
      <c r="A333">
        <f t="shared" si="22"/>
        <v>331</v>
      </c>
      <c r="B333" s="1">
        <v>39832</v>
      </c>
      <c r="C333">
        <v>61.52</v>
      </c>
      <c r="D333">
        <v>62.19</v>
      </c>
      <c r="E333">
        <v>60.26</v>
      </c>
      <c r="F333" s="2">
        <v>60.42</v>
      </c>
      <c r="G333">
        <v>19112</v>
      </c>
      <c r="H333" s="4">
        <f t="shared" si="21"/>
        <v>331</v>
      </c>
      <c r="I333">
        <f t="shared" si="23"/>
        <v>-0.64000000000000057</v>
      </c>
      <c r="M333" t="str">
        <f t="shared" si="20"/>
        <v>items.Add(new DataItem(331, new DateTime(2009, 1, 19), 61.52, 62.19, 60.26, 60.42, 19112));</v>
      </c>
    </row>
    <row r="334" spans="1:13" x14ac:dyDescent="0.25">
      <c r="A334">
        <f t="shared" si="22"/>
        <v>332</v>
      </c>
      <c r="B334" s="1">
        <v>39833</v>
      </c>
      <c r="C334">
        <v>60.43</v>
      </c>
      <c r="D334">
        <v>60.63</v>
      </c>
      <c r="E334">
        <v>58.05</v>
      </c>
      <c r="F334" s="2">
        <v>58.4</v>
      </c>
      <c r="G334">
        <v>27905</v>
      </c>
      <c r="H334" s="4">
        <f t="shared" si="21"/>
        <v>332</v>
      </c>
      <c r="I334">
        <f t="shared" si="23"/>
        <v>-2.0200000000000031</v>
      </c>
      <c r="M334" t="str">
        <f t="shared" si="20"/>
        <v>items.Add(new DataItem(332, new DateTime(2009, 1, 20), 60.43, 60.63, 58.05, 58.4, 27905));</v>
      </c>
    </row>
    <row r="335" spans="1:13" x14ac:dyDescent="0.25">
      <c r="A335">
        <f t="shared" si="22"/>
        <v>333</v>
      </c>
      <c r="B335" s="1">
        <v>39834</v>
      </c>
      <c r="C335">
        <v>58.41</v>
      </c>
      <c r="D335">
        <v>59.52</v>
      </c>
      <c r="E335">
        <v>56.27</v>
      </c>
      <c r="F335" s="2">
        <v>59.2</v>
      </c>
      <c r="G335">
        <v>25707</v>
      </c>
      <c r="H335" s="4">
        <f t="shared" si="21"/>
        <v>333</v>
      </c>
      <c r="I335">
        <f t="shared" si="23"/>
        <v>0.80000000000000426</v>
      </c>
      <c r="M335" t="str">
        <f t="shared" si="20"/>
        <v>items.Add(new DataItem(333, new DateTime(2009, 1, 21), 58.41, 59.52, 56.27, 59.2, 25707));</v>
      </c>
    </row>
    <row r="336" spans="1:13" x14ac:dyDescent="0.25">
      <c r="A336">
        <f t="shared" si="22"/>
        <v>334</v>
      </c>
      <c r="B336" s="1">
        <v>39835</v>
      </c>
      <c r="C336">
        <v>59.19</v>
      </c>
      <c r="D336">
        <v>59.33</v>
      </c>
      <c r="E336">
        <v>57.44</v>
      </c>
      <c r="F336" s="2">
        <v>58.25</v>
      </c>
      <c r="G336">
        <v>27209</v>
      </c>
      <c r="H336" s="4">
        <f t="shared" si="21"/>
        <v>334</v>
      </c>
      <c r="I336">
        <f t="shared" si="23"/>
        <v>-0.95000000000000284</v>
      </c>
      <c r="M336" t="str">
        <f t="shared" si="20"/>
        <v>items.Add(new DataItem(334, new DateTime(2009, 1, 22), 59.19, 59.33, 57.44, 58.25, 27209));</v>
      </c>
    </row>
    <row r="337" spans="1:13" x14ac:dyDescent="0.25">
      <c r="A337">
        <f t="shared" si="22"/>
        <v>335</v>
      </c>
      <c r="B337" s="1">
        <v>39836</v>
      </c>
      <c r="C337">
        <v>58.24</v>
      </c>
      <c r="D337">
        <v>58.65</v>
      </c>
      <c r="E337">
        <v>56.48</v>
      </c>
      <c r="F337" s="2">
        <v>58.09</v>
      </c>
      <c r="G337">
        <v>19795</v>
      </c>
      <c r="H337" s="4">
        <f t="shared" si="21"/>
        <v>335</v>
      </c>
      <c r="I337">
        <f t="shared" si="23"/>
        <v>-0.15999999999999659</v>
      </c>
      <c r="M337" t="str">
        <f t="shared" si="20"/>
        <v>items.Add(new DataItem(335, new DateTime(2009, 1, 23), 58.24, 58.65, 56.48, 58.09, 19795));</v>
      </c>
    </row>
    <row r="338" spans="1:13" x14ac:dyDescent="0.25">
      <c r="A338">
        <f t="shared" si="22"/>
        <v>336</v>
      </c>
      <c r="B338" s="1">
        <v>39839</v>
      </c>
      <c r="C338">
        <v>58.2</v>
      </c>
      <c r="D338">
        <v>59.37</v>
      </c>
      <c r="E338">
        <v>57.5</v>
      </c>
      <c r="F338" s="2">
        <v>58.75</v>
      </c>
      <c r="G338">
        <v>17412</v>
      </c>
      <c r="H338" s="4">
        <f t="shared" si="21"/>
        <v>336</v>
      </c>
      <c r="I338">
        <f t="shared" si="23"/>
        <v>0.65999999999999659</v>
      </c>
      <c r="M338" t="str">
        <f t="shared" si="20"/>
        <v>items.Add(new DataItem(336, new DateTime(2009, 1, 26), 58.2, 59.37, 57.5, 58.75, 17412));</v>
      </c>
    </row>
    <row r="339" spans="1:13" x14ac:dyDescent="0.25">
      <c r="A339">
        <f t="shared" si="22"/>
        <v>337</v>
      </c>
      <c r="B339" s="1">
        <v>39840</v>
      </c>
      <c r="C339">
        <v>58.74</v>
      </c>
      <c r="D339">
        <v>60.29</v>
      </c>
      <c r="E339">
        <v>58.18</v>
      </c>
      <c r="F339" s="2">
        <v>58.81</v>
      </c>
      <c r="G339">
        <v>18892</v>
      </c>
      <c r="H339" s="4">
        <f t="shared" si="21"/>
        <v>337</v>
      </c>
      <c r="I339">
        <f t="shared" si="23"/>
        <v>6.0000000000002274E-2</v>
      </c>
      <c r="M339" t="str">
        <f t="shared" si="20"/>
        <v>items.Add(new DataItem(337, new DateTime(2009, 1, 27), 58.74, 60.29, 58.18, 58.81, 18892));</v>
      </c>
    </row>
    <row r="340" spans="1:13" x14ac:dyDescent="0.25">
      <c r="A340">
        <f t="shared" si="22"/>
        <v>338</v>
      </c>
      <c r="B340" s="1">
        <v>39841</v>
      </c>
      <c r="C340">
        <v>58.8</v>
      </c>
      <c r="D340">
        <v>60.84</v>
      </c>
      <c r="E340">
        <v>58.8</v>
      </c>
      <c r="F340" s="2">
        <v>60.09</v>
      </c>
      <c r="G340">
        <v>21882</v>
      </c>
      <c r="H340" s="4">
        <f t="shared" si="21"/>
        <v>338</v>
      </c>
      <c r="I340">
        <f t="shared" si="23"/>
        <v>1.2800000000000011</v>
      </c>
      <c r="M340" t="str">
        <f t="shared" si="20"/>
        <v>items.Add(new DataItem(338, new DateTime(2009, 1, 28), 58.8, 60.84, 58.8, 60.09, 21882));</v>
      </c>
    </row>
    <row r="341" spans="1:13" x14ac:dyDescent="0.25">
      <c r="A341">
        <f t="shared" si="22"/>
        <v>339</v>
      </c>
      <c r="B341" s="1">
        <v>39842</v>
      </c>
      <c r="C341">
        <v>60.1</v>
      </c>
      <c r="D341">
        <v>60.39</v>
      </c>
      <c r="E341">
        <v>58.46</v>
      </c>
      <c r="F341" s="2">
        <v>58.68</v>
      </c>
      <c r="G341">
        <v>18890</v>
      </c>
      <c r="H341" s="4">
        <f t="shared" si="21"/>
        <v>339</v>
      </c>
      <c r="I341">
        <f t="shared" si="23"/>
        <v>-1.4100000000000037</v>
      </c>
      <c r="M341" t="str">
        <f t="shared" si="20"/>
        <v>items.Add(new DataItem(339, new DateTime(2009, 1, 29), 60.1, 60.39, 58.46, 58.68, 18890));</v>
      </c>
    </row>
    <row r="342" spans="1:13" x14ac:dyDescent="0.25">
      <c r="A342">
        <f t="shared" si="22"/>
        <v>340</v>
      </c>
      <c r="B342" s="1">
        <v>39843</v>
      </c>
      <c r="C342">
        <v>58.69</v>
      </c>
      <c r="D342">
        <v>58.79</v>
      </c>
      <c r="E342">
        <v>56.87</v>
      </c>
      <c r="F342" s="2">
        <v>57.33</v>
      </c>
      <c r="G342">
        <v>16684</v>
      </c>
      <c r="H342" s="4">
        <f t="shared" si="21"/>
        <v>340</v>
      </c>
      <c r="I342">
        <f t="shared" si="23"/>
        <v>-1.3500000000000014</v>
      </c>
      <c r="M342" t="str">
        <f t="shared" si="20"/>
        <v>items.Add(new DataItem(340, new DateTime(2009, 1, 30), 58.69, 58.79, 56.87, 57.33, 16684));</v>
      </c>
    </row>
    <row r="343" spans="1:13" x14ac:dyDescent="0.25">
      <c r="A343">
        <f t="shared" si="22"/>
        <v>341</v>
      </c>
      <c r="B343" s="1">
        <v>39846</v>
      </c>
      <c r="C343">
        <v>57.26</v>
      </c>
      <c r="D343">
        <v>57.28</v>
      </c>
      <c r="E343">
        <v>55.54</v>
      </c>
      <c r="F343" s="2">
        <v>56.45</v>
      </c>
      <c r="G343">
        <v>21767</v>
      </c>
      <c r="H343" s="4">
        <f t="shared" si="21"/>
        <v>341</v>
      </c>
      <c r="I343">
        <f t="shared" si="23"/>
        <v>-0.87999999999999545</v>
      </c>
      <c r="M343" t="str">
        <f t="shared" si="20"/>
        <v>items.Add(new DataItem(341, new DateTime(2009, 2, 2), 57.26, 57.28, 55.54, 56.45, 21767));</v>
      </c>
    </row>
    <row r="344" spans="1:13" x14ac:dyDescent="0.25">
      <c r="A344">
        <f t="shared" si="22"/>
        <v>342</v>
      </c>
      <c r="B344" s="1">
        <v>39847</v>
      </c>
      <c r="C344">
        <v>56.44</v>
      </c>
      <c r="D344">
        <v>58.41</v>
      </c>
      <c r="E344">
        <v>56.21</v>
      </c>
      <c r="F344" s="2">
        <v>58.19</v>
      </c>
      <c r="G344">
        <v>24772</v>
      </c>
      <c r="H344" s="4">
        <f t="shared" si="21"/>
        <v>342</v>
      </c>
      <c r="I344">
        <f t="shared" si="23"/>
        <v>1.7399999999999949</v>
      </c>
      <c r="M344" t="str">
        <f t="shared" si="20"/>
        <v>items.Add(new DataItem(342, new DateTime(2009, 2, 3), 56.44, 58.41, 56.21, 58.19, 24772));</v>
      </c>
    </row>
    <row r="345" spans="1:13" x14ac:dyDescent="0.25">
      <c r="A345">
        <f t="shared" si="22"/>
        <v>343</v>
      </c>
      <c r="B345" s="1">
        <v>39848</v>
      </c>
      <c r="C345">
        <v>58.2</v>
      </c>
      <c r="D345">
        <v>58.48</v>
      </c>
      <c r="E345">
        <v>56.56</v>
      </c>
      <c r="F345" s="2">
        <v>57.5</v>
      </c>
      <c r="G345">
        <v>28000</v>
      </c>
      <c r="H345" s="4">
        <f t="shared" si="21"/>
        <v>343</v>
      </c>
      <c r="I345">
        <f t="shared" si="23"/>
        <v>-0.68999999999999773</v>
      </c>
      <c r="M345" t="str">
        <f t="shared" si="20"/>
        <v>items.Add(new DataItem(343, new DateTime(2009, 2, 4), 58.2, 58.48, 56.56, 57.5, 28000));</v>
      </c>
    </row>
    <row r="346" spans="1:13" x14ac:dyDescent="0.25">
      <c r="A346">
        <f t="shared" si="22"/>
        <v>344</v>
      </c>
      <c r="B346" s="1">
        <v>39849</v>
      </c>
      <c r="C346">
        <v>57.51</v>
      </c>
      <c r="D346">
        <v>60.69</v>
      </c>
      <c r="E346">
        <v>57.14</v>
      </c>
      <c r="F346" s="2">
        <v>59.49</v>
      </c>
      <c r="G346">
        <v>28528</v>
      </c>
      <c r="H346" s="4">
        <f t="shared" si="21"/>
        <v>344</v>
      </c>
      <c r="I346">
        <f t="shared" si="23"/>
        <v>1.990000000000002</v>
      </c>
      <c r="M346" t="str">
        <f t="shared" si="20"/>
        <v>items.Add(new DataItem(344, new DateTime(2009, 2, 5), 57.51, 60.69, 57.14, 59.49, 28528));</v>
      </c>
    </row>
    <row r="347" spans="1:13" x14ac:dyDescent="0.25">
      <c r="A347">
        <f t="shared" si="22"/>
        <v>345</v>
      </c>
      <c r="B347" s="1">
        <v>39850</v>
      </c>
      <c r="C347">
        <v>59.44</v>
      </c>
      <c r="D347">
        <v>62.65</v>
      </c>
      <c r="E347">
        <v>58.86</v>
      </c>
      <c r="F347" s="2">
        <v>62.04</v>
      </c>
      <c r="G347">
        <v>29978</v>
      </c>
      <c r="H347" s="4">
        <f t="shared" si="21"/>
        <v>345</v>
      </c>
      <c r="I347">
        <f t="shared" si="23"/>
        <v>2.5499999999999972</v>
      </c>
      <c r="M347" t="str">
        <f t="shared" si="20"/>
        <v>items.Add(new DataItem(345, new DateTime(2009, 2, 6), 59.44, 62.65, 58.86, 62.04, 29978));</v>
      </c>
    </row>
    <row r="348" spans="1:13" x14ac:dyDescent="0.25">
      <c r="A348">
        <f t="shared" si="22"/>
        <v>346</v>
      </c>
      <c r="B348" s="1">
        <v>39853</v>
      </c>
      <c r="C348">
        <v>61.83</v>
      </c>
      <c r="D348">
        <v>62.74</v>
      </c>
      <c r="E348">
        <v>60.25</v>
      </c>
      <c r="F348" s="2">
        <v>62.01</v>
      </c>
      <c r="G348">
        <v>27551</v>
      </c>
      <c r="H348" s="4">
        <f t="shared" si="21"/>
        <v>346</v>
      </c>
      <c r="I348">
        <f t="shared" si="23"/>
        <v>-3.0000000000001137E-2</v>
      </c>
      <c r="M348" t="str">
        <f t="shared" si="20"/>
        <v>items.Add(new DataItem(346, new DateTime(2009, 2, 9), 61.83, 62.74, 60.25, 62.01, 27551));</v>
      </c>
    </row>
    <row r="349" spans="1:13" x14ac:dyDescent="0.25">
      <c r="A349">
        <f t="shared" si="22"/>
        <v>347</v>
      </c>
      <c r="B349" s="1">
        <v>39854</v>
      </c>
      <c r="C349">
        <v>62</v>
      </c>
      <c r="D349">
        <v>62.16</v>
      </c>
      <c r="E349">
        <v>58.44</v>
      </c>
      <c r="F349" s="2">
        <v>59.2</v>
      </c>
      <c r="G349">
        <v>39001</v>
      </c>
      <c r="H349" s="4">
        <f t="shared" si="21"/>
        <v>347</v>
      </c>
      <c r="I349">
        <f t="shared" si="23"/>
        <v>-2.8099999999999952</v>
      </c>
      <c r="M349" t="str">
        <f t="shared" si="20"/>
        <v>items.Add(new DataItem(347, new DateTime(2009, 2, 10), 62, 62.16, 58.44, 59.2, 39001));</v>
      </c>
    </row>
    <row r="350" spans="1:13" x14ac:dyDescent="0.25">
      <c r="A350">
        <f t="shared" si="22"/>
        <v>348</v>
      </c>
      <c r="B350" s="1">
        <v>39855</v>
      </c>
      <c r="C350">
        <v>59.2</v>
      </c>
      <c r="D350">
        <v>59.73</v>
      </c>
      <c r="E350">
        <v>58.54</v>
      </c>
      <c r="F350" s="2">
        <v>59.29</v>
      </c>
      <c r="G350">
        <v>28183</v>
      </c>
      <c r="H350" s="4">
        <f t="shared" si="21"/>
        <v>348</v>
      </c>
      <c r="I350">
        <f t="shared" si="23"/>
        <v>8.9999999999996305E-2</v>
      </c>
      <c r="M350" t="str">
        <f t="shared" si="20"/>
        <v>items.Add(new DataItem(348, new DateTime(2009, 2, 11), 59.2, 59.73, 58.54, 59.29, 28183));</v>
      </c>
    </row>
    <row r="351" spans="1:13" x14ac:dyDescent="0.25">
      <c r="A351">
        <f t="shared" si="22"/>
        <v>349</v>
      </c>
      <c r="B351" s="1">
        <v>39856</v>
      </c>
      <c r="C351">
        <v>59.28</v>
      </c>
      <c r="D351">
        <v>59.67</v>
      </c>
      <c r="E351">
        <v>58.08</v>
      </c>
      <c r="F351" s="2">
        <v>59.29</v>
      </c>
      <c r="G351">
        <v>30817</v>
      </c>
      <c r="H351" s="4">
        <f t="shared" si="21"/>
        <v>349</v>
      </c>
      <c r="I351">
        <f t="shared" si="23"/>
        <v>0</v>
      </c>
      <c r="M351" t="str">
        <f t="shared" si="20"/>
        <v>items.Add(new DataItem(349, new DateTime(2009, 2, 12), 59.28, 59.67, 58.08, 59.29, 30817));</v>
      </c>
    </row>
    <row r="352" spans="1:13" x14ac:dyDescent="0.25">
      <c r="A352">
        <f t="shared" si="22"/>
        <v>350</v>
      </c>
      <c r="B352" s="1">
        <v>39857</v>
      </c>
      <c r="C352">
        <v>59.28</v>
      </c>
      <c r="D352">
        <v>60.98</v>
      </c>
      <c r="E352">
        <v>59.1</v>
      </c>
      <c r="F352" s="2">
        <v>60.36</v>
      </c>
      <c r="G352">
        <v>26368</v>
      </c>
      <c r="H352" s="4">
        <f t="shared" si="21"/>
        <v>350</v>
      </c>
      <c r="I352">
        <f t="shared" si="23"/>
        <v>1.0700000000000003</v>
      </c>
      <c r="M352" t="str">
        <f t="shared" si="20"/>
        <v>items.Add(new DataItem(350, new DateTime(2009, 2, 13), 59.28, 60.98, 59.1, 60.36, 26368));</v>
      </c>
    </row>
    <row r="353" spans="1:13" x14ac:dyDescent="0.25">
      <c r="A353">
        <f t="shared" si="22"/>
        <v>351</v>
      </c>
      <c r="B353" s="1">
        <v>39860</v>
      </c>
      <c r="C353">
        <v>59.72</v>
      </c>
      <c r="D353">
        <v>59.98</v>
      </c>
      <c r="E353">
        <v>59.36</v>
      </c>
      <c r="F353" s="2">
        <v>59.62</v>
      </c>
      <c r="G353">
        <v>16331</v>
      </c>
      <c r="H353" s="4">
        <f t="shared" si="21"/>
        <v>351</v>
      </c>
      <c r="I353">
        <f t="shared" si="23"/>
        <v>-0.74000000000000199</v>
      </c>
      <c r="M353" t="str">
        <f t="shared" si="20"/>
        <v>items.Add(new DataItem(351, new DateTime(2009, 2, 16), 59.72, 59.98, 59.36, 59.62, 16331));</v>
      </c>
    </row>
    <row r="354" spans="1:13" x14ac:dyDescent="0.25">
      <c r="A354">
        <f t="shared" si="22"/>
        <v>352</v>
      </c>
      <c r="B354" s="1">
        <v>39861</v>
      </c>
      <c r="C354">
        <v>59.6</v>
      </c>
      <c r="D354">
        <v>59.88</v>
      </c>
      <c r="E354">
        <v>58.48</v>
      </c>
      <c r="F354" s="2">
        <v>58.64</v>
      </c>
      <c r="G354">
        <v>24165</v>
      </c>
      <c r="H354" s="4">
        <f t="shared" si="21"/>
        <v>352</v>
      </c>
      <c r="I354">
        <f t="shared" si="23"/>
        <v>-0.97999999999999687</v>
      </c>
      <c r="M354" t="str">
        <f t="shared" si="20"/>
        <v>items.Add(new DataItem(352, new DateTime(2009, 2, 17), 59.6, 59.88, 58.48, 58.64, 24165));</v>
      </c>
    </row>
    <row r="355" spans="1:13" x14ac:dyDescent="0.25">
      <c r="A355">
        <f t="shared" si="22"/>
        <v>353</v>
      </c>
      <c r="B355" s="1">
        <v>39862</v>
      </c>
      <c r="C355">
        <v>58.63</v>
      </c>
      <c r="D355">
        <v>60.08</v>
      </c>
      <c r="E355">
        <v>58.45</v>
      </c>
      <c r="F355" s="2">
        <v>59.71</v>
      </c>
      <c r="G355">
        <v>24292</v>
      </c>
      <c r="H355" s="4">
        <f t="shared" si="21"/>
        <v>353</v>
      </c>
      <c r="I355">
        <f t="shared" si="23"/>
        <v>1.0700000000000003</v>
      </c>
      <c r="M355" t="str">
        <f t="shared" si="20"/>
        <v>items.Add(new DataItem(353, new DateTime(2009, 2, 18), 58.63, 60.08, 58.45, 59.71, 24292));</v>
      </c>
    </row>
    <row r="356" spans="1:13" x14ac:dyDescent="0.25">
      <c r="A356">
        <f t="shared" si="22"/>
        <v>354</v>
      </c>
      <c r="B356" s="1">
        <v>39863</v>
      </c>
      <c r="C356">
        <v>59.72</v>
      </c>
      <c r="D356">
        <v>61.53</v>
      </c>
      <c r="E356">
        <v>59.65</v>
      </c>
      <c r="F356" s="2">
        <v>60.63</v>
      </c>
      <c r="G356">
        <v>22687</v>
      </c>
      <c r="H356" s="4">
        <f t="shared" si="21"/>
        <v>354</v>
      </c>
      <c r="I356">
        <f t="shared" si="23"/>
        <v>0.92000000000000171</v>
      </c>
      <c r="M356" t="str">
        <f t="shared" si="20"/>
        <v>items.Add(new DataItem(354, new DateTime(2009, 2, 19), 59.72, 61.53, 59.65, 60.63, 22687));</v>
      </c>
    </row>
    <row r="357" spans="1:13" x14ac:dyDescent="0.25">
      <c r="A357">
        <f t="shared" si="22"/>
        <v>355</v>
      </c>
      <c r="B357" s="1">
        <v>39864</v>
      </c>
      <c r="C357">
        <v>60.64</v>
      </c>
      <c r="D357">
        <v>60.98</v>
      </c>
      <c r="E357">
        <v>59.56</v>
      </c>
      <c r="F357" s="2">
        <v>60.17</v>
      </c>
      <c r="G357">
        <v>25467</v>
      </c>
      <c r="H357" s="4">
        <f t="shared" si="21"/>
        <v>355</v>
      </c>
      <c r="I357">
        <f t="shared" si="23"/>
        <v>-0.46000000000000085</v>
      </c>
      <c r="M357" t="str">
        <f t="shared" si="20"/>
        <v>items.Add(new DataItem(355, new DateTime(2009, 2, 20), 60.64, 60.98, 59.56, 60.17, 25467));</v>
      </c>
    </row>
    <row r="358" spans="1:13" x14ac:dyDescent="0.25">
      <c r="A358">
        <f t="shared" si="22"/>
        <v>356</v>
      </c>
      <c r="B358" s="1">
        <v>39867</v>
      </c>
      <c r="C358">
        <v>60.21</v>
      </c>
      <c r="D358">
        <v>61.84</v>
      </c>
      <c r="E358">
        <v>59.77</v>
      </c>
      <c r="F358" s="2">
        <v>60.66</v>
      </c>
      <c r="G358">
        <v>26209</v>
      </c>
      <c r="H358" s="4">
        <f t="shared" si="21"/>
        <v>356</v>
      </c>
      <c r="I358">
        <f t="shared" si="23"/>
        <v>0.48999999999999488</v>
      </c>
      <c r="M358" t="str">
        <f t="shared" si="20"/>
        <v>items.Add(new DataItem(356, new DateTime(2009, 2, 23), 60.21, 61.84, 59.77, 60.66, 26209));</v>
      </c>
    </row>
    <row r="359" spans="1:13" x14ac:dyDescent="0.25">
      <c r="A359">
        <f t="shared" si="22"/>
        <v>357</v>
      </c>
      <c r="B359" s="1">
        <v>39868</v>
      </c>
      <c r="C359">
        <v>60.66</v>
      </c>
      <c r="D359">
        <v>63.23</v>
      </c>
      <c r="E359">
        <v>60.24</v>
      </c>
      <c r="F359" s="2">
        <v>62.9</v>
      </c>
      <c r="G359">
        <v>24978</v>
      </c>
      <c r="H359" s="4">
        <f t="shared" si="21"/>
        <v>357</v>
      </c>
      <c r="I359">
        <f t="shared" si="23"/>
        <v>2.240000000000002</v>
      </c>
      <c r="M359" t="str">
        <f t="shared" si="20"/>
        <v>items.Add(new DataItem(357, new DateTime(2009, 2, 24), 60.66, 63.23, 60.24, 62.9, 24978));</v>
      </c>
    </row>
    <row r="360" spans="1:13" x14ac:dyDescent="0.25">
      <c r="A360">
        <f t="shared" si="22"/>
        <v>358</v>
      </c>
      <c r="B360" s="1">
        <v>39869</v>
      </c>
      <c r="C360">
        <v>62.9</v>
      </c>
      <c r="D360">
        <v>63.59</v>
      </c>
      <c r="E360">
        <v>62.46</v>
      </c>
      <c r="F360" s="2">
        <v>62.95</v>
      </c>
      <c r="G360">
        <v>29104</v>
      </c>
      <c r="H360" s="4">
        <f t="shared" si="21"/>
        <v>358</v>
      </c>
      <c r="I360">
        <f t="shared" si="23"/>
        <v>5.0000000000004263E-2</v>
      </c>
      <c r="M360" t="str">
        <f t="shared" si="20"/>
        <v>items.Add(new DataItem(358, new DateTime(2009, 2, 25), 62.9, 63.59, 62.46, 62.95, 29104));</v>
      </c>
    </row>
    <row r="361" spans="1:13" x14ac:dyDescent="0.25">
      <c r="A361">
        <f t="shared" si="22"/>
        <v>359</v>
      </c>
      <c r="B361" s="1">
        <v>39870</v>
      </c>
      <c r="C361">
        <v>62.96</v>
      </c>
      <c r="D361">
        <v>64.56</v>
      </c>
      <c r="E361">
        <v>62.92</v>
      </c>
      <c r="F361" s="2">
        <v>63.73</v>
      </c>
      <c r="G361">
        <v>22736</v>
      </c>
      <c r="H361" s="4">
        <f t="shared" si="21"/>
        <v>359</v>
      </c>
      <c r="I361">
        <f t="shared" si="23"/>
        <v>0.77999999999999403</v>
      </c>
      <c r="M361" t="str">
        <f t="shared" si="20"/>
        <v>items.Add(new DataItem(359, new DateTime(2009, 2, 26), 62.96, 64.56, 62.92, 63.73, 22736));</v>
      </c>
    </row>
    <row r="362" spans="1:13" x14ac:dyDescent="0.25">
      <c r="A362">
        <f t="shared" si="22"/>
        <v>360</v>
      </c>
      <c r="B362" s="1">
        <v>39871</v>
      </c>
      <c r="C362">
        <v>63.74</v>
      </c>
      <c r="D362">
        <v>63.83</v>
      </c>
      <c r="E362">
        <v>61.42</v>
      </c>
      <c r="F362" s="2">
        <v>62.3</v>
      </c>
      <c r="G362">
        <v>30702</v>
      </c>
      <c r="H362" s="4">
        <f t="shared" si="21"/>
        <v>360</v>
      </c>
      <c r="I362">
        <f t="shared" si="23"/>
        <v>-1.4299999999999997</v>
      </c>
      <c r="M362" t="str">
        <f t="shared" si="20"/>
        <v>items.Add(new DataItem(360, new DateTime(2009, 2, 27), 63.74, 63.83, 61.42, 62.3, 30702));</v>
      </c>
    </row>
    <row r="363" spans="1:13" x14ac:dyDescent="0.25">
      <c r="A363">
        <f t="shared" si="22"/>
        <v>361</v>
      </c>
      <c r="B363" s="1">
        <v>39874</v>
      </c>
      <c r="C363">
        <v>62.48</v>
      </c>
      <c r="D363">
        <v>62.49</v>
      </c>
      <c r="E363">
        <v>61.07</v>
      </c>
      <c r="F363" s="2">
        <v>61.36</v>
      </c>
      <c r="G363">
        <v>25911</v>
      </c>
      <c r="H363" s="4">
        <f t="shared" si="21"/>
        <v>361</v>
      </c>
      <c r="I363">
        <f t="shared" si="23"/>
        <v>-0.93999999999999773</v>
      </c>
      <c r="M363" t="str">
        <f t="shared" si="20"/>
        <v>items.Add(new DataItem(361, new DateTime(2009, 3, 2), 62.48, 62.49, 61.07, 61.36, 25911));</v>
      </c>
    </row>
    <row r="364" spans="1:13" x14ac:dyDescent="0.25">
      <c r="A364">
        <f t="shared" si="22"/>
        <v>362</v>
      </c>
      <c r="B364" s="1">
        <v>39875</v>
      </c>
      <c r="C364">
        <v>61.36</v>
      </c>
      <c r="D364">
        <v>63.4</v>
      </c>
      <c r="E364">
        <v>61.02</v>
      </c>
      <c r="F364" s="2">
        <v>62.57</v>
      </c>
      <c r="G364">
        <v>25655</v>
      </c>
      <c r="H364" s="4">
        <f t="shared" si="21"/>
        <v>362</v>
      </c>
      <c r="I364">
        <f t="shared" si="23"/>
        <v>1.2100000000000009</v>
      </c>
      <c r="M364" t="str">
        <f t="shared" si="20"/>
        <v>items.Add(new DataItem(362, new DateTime(2009, 3, 3), 61.36, 63.4, 61.02, 62.57, 25655));</v>
      </c>
    </row>
    <row r="365" spans="1:13" x14ac:dyDescent="0.25">
      <c r="A365">
        <f t="shared" si="22"/>
        <v>363</v>
      </c>
      <c r="B365" s="1">
        <v>39876</v>
      </c>
      <c r="C365">
        <v>62.56</v>
      </c>
      <c r="D365">
        <v>64.760000000000005</v>
      </c>
      <c r="E365">
        <v>61.77</v>
      </c>
      <c r="F365" s="2">
        <v>64.37</v>
      </c>
      <c r="G365">
        <v>24281</v>
      </c>
      <c r="H365" s="4">
        <f t="shared" si="21"/>
        <v>363</v>
      </c>
      <c r="I365">
        <f t="shared" si="23"/>
        <v>1.8000000000000043</v>
      </c>
      <c r="M365" t="str">
        <f t="shared" si="20"/>
        <v>items.Add(new DataItem(363, new DateTime(2009, 3, 4), 62.56, 64.76, 61.77, 64.37, 24281));</v>
      </c>
    </row>
    <row r="366" spans="1:13" x14ac:dyDescent="0.25">
      <c r="A366">
        <f t="shared" si="22"/>
        <v>364</v>
      </c>
      <c r="B366" s="1">
        <v>39877</v>
      </c>
      <c r="C366">
        <v>64.37</v>
      </c>
      <c r="D366">
        <v>64.38</v>
      </c>
      <c r="E366">
        <v>62.2</v>
      </c>
      <c r="F366" s="2">
        <v>62.56</v>
      </c>
      <c r="G366">
        <v>25162</v>
      </c>
      <c r="H366" s="4">
        <f t="shared" si="21"/>
        <v>364</v>
      </c>
      <c r="I366">
        <f t="shared" si="23"/>
        <v>-1.8100000000000023</v>
      </c>
      <c r="M366" t="str">
        <f t="shared" si="20"/>
        <v>items.Add(new DataItem(364, new DateTime(2009, 3, 5), 64.37, 64.38, 62.2, 62.56, 25162));</v>
      </c>
    </row>
    <row r="367" spans="1:13" x14ac:dyDescent="0.25">
      <c r="A367">
        <f t="shared" si="22"/>
        <v>365</v>
      </c>
      <c r="B367" s="1">
        <v>39878</v>
      </c>
      <c r="C367">
        <v>62.56</v>
      </c>
      <c r="D367">
        <v>63.44</v>
      </c>
      <c r="E367">
        <v>61.6</v>
      </c>
      <c r="F367" s="2">
        <v>62.89</v>
      </c>
      <c r="G367">
        <v>27738</v>
      </c>
      <c r="H367" s="4">
        <f t="shared" si="21"/>
        <v>365</v>
      </c>
      <c r="I367">
        <f t="shared" si="23"/>
        <v>0.32999999999999829</v>
      </c>
      <c r="M367" t="str">
        <f t="shared" si="20"/>
        <v>items.Add(new DataItem(365, new DateTime(2009, 3, 6), 62.56, 63.44, 61.6, 62.89, 27738));</v>
      </c>
    </row>
    <row r="368" spans="1:13" x14ac:dyDescent="0.25">
      <c r="A368">
        <f t="shared" si="22"/>
        <v>366</v>
      </c>
      <c r="B368" s="1">
        <v>39881</v>
      </c>
      <c r="C368">
        <v>62.99</v>
      </c>
      <c r="D368">
        <v>63.36</v>
      </c>
      <c r="E368">
        <v>62.24</v>
      </c>
      <c r="F368" s="2">
        <v>62.4</v>
      </c>
      <c r="G368">
        <v>22800</v>
      </c>
      <c r="H368" s="4">
        <f t="shared" si="21"/>
        <v>366</v>
      </c>
      <c r="I368">
        <f t="shared" si="23"/>
        <v>-0.49000000000000199</v>
      </c>
      <c r="M368" t="str">
        <f t="shared" si="20"/>
        <v>items.Add(new DataItem(366, new DateTime(2009, 3, 9), 62.99, 63.36, 62.24, 62.4, 22800));</v>
      </c>
    </row>
    <row r="369" spans="1:13" x14ac:dyDescent="0.25">
      <c r="A369">
        <f t="shared" si="22"/>
        <v>367</v>
      </c>
      <c r="B369" s="1">
        <v>39882</v>
      </c>
      <c r="C369">
        <v>62.4</v>
      </c>
      <c r="D369">
        <v>63.88</v>
      </c>
      <c r="E369">
        <v>62.33</v>
      </c>
      <c r="F369" s="2">
        <v>63.78</v>
      </c>
      <c r="G369">
        <v>23936</v>
      </c>
      <c r="H369" s="4">
        <f t="shared" si="21"/>
        <v>367</v>
      </c>
      <c r="I369">
        <f t="shared" si="23"/>
        <v>1.3800000000000026</v>
      </c>
      <c r="M369" t="str">
        <f t="shared" si="20"/>
        <v>items.Add(new DataItem(367, new DateTime(2009, 3, 10), 62.4, 63.88, 62.33, 63.78, 23936));</v>
      </c>
    </row>
    <row r="370" spans="1:13" x14ac:dyDescent="0.25">
      <c r="A370">
        <f t="shared" si="22"/>
        <v>368</v>
      </c>
      <c r="B370" s="1">
        <v>39883</v>
      </c>
      <c r="C370">
        <v>63.77</v>
      </c>
      <c r="D370">
        <v>64.06</v>
      </c>
      <c r="E370">
        <v>62.75</v>
      </c>
      <c r="F370" s="2">
        <v>63.31</v>
      </c>
      <c r="G370">
        <v>25185</v>
      </c>
      <c r="H370" s="4">
        <f t="shared" si="21"/>
        <v>368</v>
      </c>
      <c r="I370">
        <f t="shared" si="23"/>
        <v>-0.46999999999999886</v>
      </c>
      <c r="M370" t="str">
        <f t="shared" si="20"/>
        <v>items.Add(new DataItem(368, new DateTime(2009, 3, 11), 63.77, 64.06, 62.75, 63.31, 25185));</v>
      </c>
    </row>
    <row r="371" spans="1:13" x14ac:dyDescent="0.25">
      <c r="A371">
        <f t="shared" si="22"/>
        <v>369</v>
      </c>
      <c r="B371" s="1">
        <v>39884</v>
      </c>
      <c r="C371">
        <v>63.32</v>
      </c>
      <c r="D371">
        <v>64.19</v>
      </c>
      <c r="E371">
        <v>61.42</v>
      </c>
      <c r="F371" s="2">
        <v>63.88</v>
      </c>
      <c r="G371">
        <v>31263</v>
      </c>
      <c r="H371" s="4">
        <f t="shared" si="21"/>
        <v>369</v>
      </c>
      <c r="I371">
        <f t="shared" si="23"/>
        <v>0.57000000000000028</v>
      </c>
      <c r="M371" t="str">
        <f t="shared" si="20"/>
        <v>items.Add(new DataItem(369, new DateTime(2009, 3, 12), 63.32, 64.19, 61.42, 63.88, 31263));</v>
      </c>
    </row>
    <row r="372" spans="1:13" x14ac:dyDescent="0.25">
      <c r="A372">
        <f t="shared" si="22"/>
        <v>370</v>
      </c>
      <c r="B372" s="1">
        <v>39885</v>
      </c>
      <c r="C372">
        <v>63.85</v>
      </c>
      <c r="D372">
        <v>64.97</v>
      </c>
      <c r="E372">
        <v>63.54</v>
      </c>
      <c r="F372" s="2">
        <v>64.42</v>
      </c>
      <c r="G372">
        <v>25862</v>
      </c>
      <c r="H372" s="4">
        <f t="shared" si="21"/>
        <v>370</v>
      </c>
      <c r="I372">
        <f t="shared" si="23"/>
        <v>0.53999999999999915</v>
      </c>
      <c r="M372" t="str">
        <f t="shared" si="20"/>
        <v>items.Add(new DataItem(370, new DateTime(2009, 3, 13), 63.85, 64.97, 63.54, 64.42, 25862));</v>
      </c>
    </row>
    <row r="373" spans="1:13" x14ac:dyDescent="0.25">
      <c r="A373">
        <f t="shared" si="22"/>
        <v>371</v>
      </c>
      <c r="B373" s="1">
        <v>39888</v>
      </c>
      <c r="C373">
        <v>64.25</v>
      </c>
      <c r="D373">
        <v>65.37</v>
      </c>
      <c r="E373">
        <v>63.77</v>
      </c>
      <c r="F373" s="2">
        <v>64.680000000000007</v>
      </c>
      <c r="G373">
        <v>21813</v>
      </c>
      <c r="H373" s="4">
        <f t="shared" si="21"/>
        <v>371</v>
      </c>
      <c r="I373">
        <f t="shared" si="23"/>
        <v>0.26000000000000512</v>
      </c>
      <c r="M373" t="str">
        <f t="shared" si="20"/>
        <v>items.Add(new DataItem(371, new DateTime(2009, 3, 16), 64.25, 65.37, 63.77, 64.68, 21813));</v>
      </c>
    </row>
    <row r="374" spans="1:13" x14ac:dyDescent="0.25">
      <c r="A374">
        <f t="shared" si="22"/>
        <v>372</v>
      </c>
      <c r="B374" s="1">
        <v>39889</v>
      </c>
      <c r="C374">
        <v>64.69</v>
      </c>
      <c r="D374">
        <v>65.42</v>
      </c>
      <c r="E374">
        <v>64.66</v>
      </c>
      <c r="F374" s="2">
        <v>65.25</v>
      </c>
      <c r="G374">
        <v>20283</v>
      </c>
      <c r="H374" s="4">
        <f t="shared" si="21"/>
        <v>372</v>
      </c>
      <c r="I374">
        <f t="shared" si="23"/>
        <v>0.56999999999999318</v>
      </c>
      <c r="M374" t="str">
        <f t="shared" si="20"/>
        <v>items.Add(new DataItem(372, new DateTime(2009, 3, 17), 64.69, 65.42, 64.66, 65.25, 20283));</v>
      </c>
    </row>
    <row r="375" spans="1:13" x14ac:dyDescent="0.25">
      <c r="A375">
        <f t="shared" si="22"/>
        <v>373</v>
      </c>
      <c r="B375" s="1">
        <v>39890</v>
      </c>
      <c r="C375">
        <v>65.25</v>
      </c>
      <c r="D375">
        <v>65.489999999999995</v>
      </c>
      <c r="E375">
        <v>63.96</v>
      </c>
      <c r="F375" s="2">
        <v>65.2</v>
      </c>
      <c r="G375">
        <v>24024</v>
      </c>
      <c r="H375" s="4">
        <f t="shared" si="21"/>
        <v>373</v>
      </c>
      <c r="I375">
        <f t="shared" si="23"/>
        <v>-4.9999999999997158E-2</v>
      </c>
      <c r="M375" t="str">
        <f t="shared" si="20"/>
        <v>items.Add(new DataItem(373, new DateTime(2009, 3, 18), 65.25, 65.49, 63.96, 65.2, 24024));</v>
      </c>
    </row>
    <row r="376" spans="1:13" x14ac:dyDescent="0.25">
      <c r="A376">
        <f t="shared" si="22"/>
        <v>374</v>
      </c>
      <c r="B376" s="1">
        <v>39891</v>
      </c>
      <c r="C376">
        <v>65.19</v>
      </c>
      <c r="D376">
        <v>65.569999999999993</v>
      </c>
      <c r="E376">
        <v>64.22</v>
      </c>
      <c r="F376" s="2">
        <v>64.989999999999995</v>
      </c>
      <c r="G376">
        <v>29310</v>
      </c>
      <c r="H376" s="4">
        <f t="shared" si="21"/>
        <v>374</v>
      </c>
      <c r="I376">
        <f t="shared" si="23"/>
        <v>-0.21000000000000796</v>
      </c>
      <c r="M376" t="str">
        <f t="shared" si="20"/>
        <v>items.Add(new DataItem(374, new DateTime(2009, 3, 19), 65.19, 65.57, 64.22, 64.99, 29310));</v>
      </c>
    </row>
    <row r="377" spans="1:13" x14ac:dyDescent="0.25">
      <c r="A377">
        <f t="shared" si="22"/>
        <v>375</v>
      </c>
      <c r="B377" s="1">
        <v>39892</v>
      </c>
      <c r="C377">
        <v>64.98</v>
      </c>
      <c r="D377">
        <v>66.3</v>
      </c>
      <c r="E377">
        <v>64.87</v>
      </c>
      <c r="F377" s="2">
        <v>65.819999999999993</v>
      </c>
      <c r="G377">
        <v>24545</v>
      </c>
      <c r="H377" s="4">
        <f t="shared" si="21"/>
        <v>375</v>
      </c>
      <c r="I377">
        <f t="shared" si="23"/>
        <v>0.82999999999999829</v>
      </c>
      <c r="M377" t="str">
        <f t="shared" si="20"/>
        <v>items.Add(new DataItem(375, new DateTime(2009, 3, 20), 64.98, 66.3, 64.87, 65.82, 24545));</v>
      </c>
    </row>
    <row r="378" spans="1:13" x14ac:dyDescent="0.25">
      <c r="A378">
        <f t="shared" si="22"/>
        <v>376</v>
      </c>
      <c r="B378" s="1">
        <v>39895</v>
      </c>
      <c r="C378">
        <v>65.989999999999995</v>
      </c>
      <c r="D378">
        <v>68.53</v>
      </c>
      <c r="E378">
        <v>65.89</v>
      </c>
      <c r="F378" s="2">
        <v>68.42</v>
      </c>
      <c r="G378">
        <v>27660</v>
      </c>
      <c r="H378" s="4">
        <f t="shared" si="21"/>
        <v>376</v>
      </c>
      <c r="I378">
        <f t="shared" si="23"/>
        <v>2.6000000000000085</v>
      </c>
      <c r="M378" t="str">
        <f t="shared" si="20"/>
        <v>items.Add(new DataItem(376, new DateTime(2009, 3, 23), 65.99, 68.53, 65.89, 68.42, 27660));</v>
      </c>
    </row>
    <row r="379" spans="1:13" x14ac:dyDescent="0.25">
      <c r="A379">
        <f t="shared" si="22"/>
        <v>377</v>
      </c>
      <c r="B379" s="1">
        <v>39896</v>
      </c>
      <c r="C379">
        <v>68.42</v>
      </c>
      <c r="D379">
        <v>69.61</v>
      </c>
      <c r="E379">
        <v>67.77</v>
      </c>
      <c r="F379" s="2">
        <v>68.09</v>
      </c>
      <c r="G379">
        <v>29589</v>
      </c>
      <c r="H379" s="4">
        <f t="shared" si="21"/>
        <v>377</v>
      </c>
      <c r="I379">
        <f t="shared" si="23"/>
        <v>-0.32999999999999829</v>
      </c>
      <c r="M379" t="str">
        <f t="shared" si="20"/>
        <v>items.Add(new DataItem(377, new DateTime(2009, 3, 24), 68.42, 69.61, 67.77, 68.09, 29589));</v>
      </c>
    </row>
    <row r="380" spans="1:13" x14ac:dyDescent="0.25">
      <c r="A380">
        <f t="shared" si="22"/>
        <v>378</v>
      </c>
      <c r="B380" s="1">
        <v>39897</v>
      </c>
      <c r="C380">
        <v>68.09</v>
      </c>
      <c r="D380">
        <v>68.739999999999995</v>
      </c>
      <c r="E380">
        <v>67.239999999999995</v>
      </c>
      <c r="F380" s="2">
        <v>68.11</v>
      </c>
      <c r="G380">
        <v>27815</v>
      </c>
      <c r="H380" s="4">
        <f t="shared" si="21"/>
        <v>378</v>
      </c>
      <c r="I380">
        <f t="shared" si="23"/>
        <v>1.9999999999996021E-2</v>
      </c>
      <c r="M380" t="str">
        <f t="shared" si="20"/>
        <v>items.Add(new DataItem(378, new DateTime(2009, 3, 25), 68.09, 68.74, 67.24, 68.11, 27815));</v>
      </c>
    </row>
    <row r="381" spans="1:13" x14ac:dyDescent="0.25">
      <c r="A381">
        <f t="shared" si="22"/>
        <v>379</v>
      </c>
      <c r="B381" s="1">
        <v>39898</v>
      </c>
      <c r="C381">
        <v>68.099999999999994</v>
      </c>
      <c r="D381">
        <v>69.42</v>
      </c>
      <c r="E381">
        <v>67.959999999999994</v>
      </c>
      <c r="F381" s="2">
        <v>69.39</v>
      </c>
      <c r="G381">
        <v>23259</v>
      </c>
      <c r="H381" s="4">
        <f t="shared" si="21"/>
        <v>379</v>
      </c>
      <c r="I381">
        <f t="shared" si="23"/>
        <v>1.2800000000000011</v>
      </c>
      <c r="M381" t="str">
        <f t="shared" si="20"/>
        <v>items.Add(new DataItem(379, new DateTime(2009, 3, 26), 68.1, 69.42, 67.96, 69.39, 23259));</v>
      </c>
    </row>
    <row r="382" spans="1:13" x14ac:dyDescent="0.25">
      <c r="A382">
        <f t="shared" si="22"/>
        <v>380</v>
      </c>
      <c r="B382" s="1">
        <v>39899</v>
      </c>
      <c r="C382">
        <v>69.400000000000006</v>
      </c>
      <c r="D382">
        <v>69.41</v>
      </c>
      <c r="E382">
        <v>67.2</v>
      </c>
      <c r="F382" s="2">
        <v>67.88</v>
      </c>
      <c r="G382">
        <v>23868</v>
      </c>
      <c r="H382" s="4">
        <f t="shared" si="21"/>
        <v>380</v>
      </c>
      <c r="I382">
        <f t="shared" si="23"/>
        <v>-1.5100000000000051</v>
      </c>
      <c r="M382" t="str">
        <f t="shared" si="20"/>
        <v>items.Add(new DataItem(380, new DateTime(2009, 3, 27), 69.4, 69.41, 67.2, 67.88, 23868));</v>
      </c>
    </row>
    <row r="383" spans="1:13" x14ac:dyDescent="0.25">
      <c r="A383">
        <f t="shared" si="22"/>
        <v>381</v>
      </c>
      <c r="B383" s="1">
        <v>39902</v>
      </c>
      <c r="C383">
        <v>67.59</v>
      </c>
      <c r="D383">
        <v>68</v>
      </c>
      <c r="E383">
        <v>64.98</v>
      </c>
      <c r="F383" s="2">
        <v>66.23</v>
      </c>
      <c r="G383">
        <v>25101</v>
      </c>
      <c r="H383" s="4">
        <f t="shared" si="21"/>
        <v>381</v>
      </c>
      <c r="I383">
        <f t="shared" si="23"/>
        <v>-1.6499999999999915</v>
      </c>
      <c r="M383" t="str">
        <f t="shared" si="20"/>
        <v>items.Add(new DataItem(381, new DateTime(2009, 3, 30), 67.59, 68, 64.98, 66.23, 25101));</v>
      </c>
    </row>
    <row r="384" spans="1:13" x14ac:dyDescent="0.25">
      <c r="A384">
        <f t="shared" si="22"/>
        <v>382</v>
      </c>
      <c r="B384" s="1">
        <v>39903</v>
      </c>
      <c r="C384">
        <v>66.239999999999995</v>
      </c>
      <c r="D384">
        <v>69.09</v>
      </c>
      <c r="E384">
        <v>66.12</v>
      </c>
      <c r="F384" s="2">
        <v>68.349999999999994</v>
      </c>
      <c r="G384">
        <v>24938</v>
      </c>
      <c r="H384" s="4">
        <f t="shared" si="21"/>
        <v>382</v>
      </c>
      <c r="I384">
        <f t="shared" si="23"/>
        <v>2.1199999999999903</v>
      </c>
      <c r="M384" t="str">
        <f t="shared" si="20"/>
        <v>items.Add(new DataItem(382, new DateTime(2009, 3, 31), 66.24, 69.09, 66.12, 68.35, 24938));</v>
      </c>
    </row>
    <row r="385" spans="1:13" x14ac:dyDescent="0.25">
      <c r="A385">
        <f t="shared" si="22"/>
        <v>383</v>
      </c>
      <c r="B385" s="1">
        <v>39904</v>
      </c>
      <c r="C385">
        <v>68.36</v>
      </c>
      <c r="D385">
        <v>69.02</v>
      </c>
      <c r="E385">
        <v>67.59</v>
      </c>
      <c r="F385" s="2">
        <v>68.86</v>
      </c>
      <c r="G385">
        <v>25819</v>
      </c>
      <c r="H385" s="4">
        <f t="shared" si="21"/>
        <v>383</v>
      </c>
      <c r="I385">
        <f t="shared" si="23"/>
        <v>0.51000000000000512</v>
      </c>
      <c r="M385" t="str">
        <f t="shared" si="20"/>
        <v>items.Add(new DataItem(383, new DateTime(2009, 4, 1), 68.36, 69.02, 67.59, 68.86, 25819));</v>
      </c>
    </row>
    <row r="386" spans="1:13" x14ac:dyDescent="0.25">
      <c r="A386">
        <f t="shared" si="22"/>
        <v>384</v>
      </c>
      <c r="B386" s="1">
        <v>39905</v>
      </c>
      <c r="C386">
        <v>68.86</v>
      </c>
      <c r="D386">
        <v>71.52</v>
      </c>
      <c r="E386">
        <v>68.62</v>
      </c>
      <c r="F386" s="2">
        <v>71.14</v>
      </c>
      <c r="G386">
        <v>31821</v>
      </c>
      <c r="H386" s="4">
        <f t="shared" si="21"/>
        <v>384</v>
      </c>
      <c r="I386">
        <f t="shared" si="23"/>
        <v>2.2800000000000011</v>
      </c>
      <c r="M386" t="str">
        <f t="shared" ref="M386:M449" si="24">"items.Add(new DataItem("&amp;A386&amp;", new DateTime("&amp;YEAR(B386)&amp;", "&amp;MONTH(B386)&amp;", "&amp;DAY(B386)&amp;"), "&amp;SUBSTITUTE(C386,",", ".")&amp;", "&amp;SUBSTITUTE(D386,",", ".")&amp;", "&amp;SUBSTITUTE(E386,",", ".")&amp;", "&amp;SUBSTITUTE(F386,",", ".")&amp;", "&amp;G386&amp;"));"</f>
        <v>items.Add(new DataItem(384, new DateTime(2009, 4, 2), 68.86, 71.52, 68.62, 71.14, 31821));</v>
      </c>
    </row>
    <row r="387" spans="1:13" x14ac:dyDescent="0.25">
      <c r="A387">
        <f t="shared" si="22"/>
        <v>385</v>
      </c>
      <c r="B387" s="1">
        <v>39906</v>
      </c>
      <c r="C387">
        <v>71.13</v>
      </c>
      <c r="D387">
        <v>72.290000000000006</v>
      </c>
      <c r="E387">
        <v>70.31</v>
      </c>
      <c r="F387" s="2">
        <v>71.67</v>
      </c>
      <c r="G387">
        <v>31438</v>
      </c>
      <c r="H387" s="4">
        <f t="shared" ref="H387:H450" si="25">A387</f>
        <v>385</v>
      </c>
      <c r="I387">
        <f t="shared" si="23"/>
        <v>0.53000000000000114</v>
      </c>
      <c r="M387" t="str">
        <f t="shared" si="24"/>
        <v>items.Add(new DataItem(385, new DateTime(2009, 4, 3), 71.13, 72.29, 70.31, 71.67, 31438));</v>
      </c>
    </row>
    <row r="388" spans="1:13" x14ac:dyDescent="0.25">
      <c r="A388">
        <f t="shared" ref="A388:A451" si="26">A387+1</f>
        <v>386</v>
      </c>
      <c r="B388" s="1">
        <v>39909</v>
      </c>
      <c r="C388">
        <v>71.599999999999994</v>
      </c>
      <c r="D388">
        <v>72.849999999999994</v>
      </c>
      <c r="E388">
        <v>71.23</v>
      </c>
      <c r="F388" s="2">
        <v>72.040000000000006</v>
      </c>
      <c r="G388">
        <v>29317</v>
      </c>
      <c r="H388" s="4">
        <f t="shared" si="25"/>
        <v>386</v>
      </c>
      <c r="I388">
        <f t="shared" ref="I388:I451" si="27">F388-F387</f>
        <v>0.37000000000000455</v>
      </c>
      <c r="M388" t="str">
        <f t="shared" si="24"/>
        <v>items.Add(new DataItem(386, new DateTime(2009, 4, 6), 71.6, 72.85, 71.23, 72.04, 29317));</v>
      </c>
    </row>
    <row r="389" spans="1:13" x14ac:dyDescent="0.25">
      <c r="A389">
        <f t="shared" si="26"/>
        <v>387</v>
      </c>
      <c r="B389" s="1">
        <v>39910</v>
      </c>
      <c r="C389">
        <v>72.08</v>
      </c>
      <c r="D389">
        <v>72.23</v>
      </c>
      <c r="E389">
        <v>70.58</v>
      </c>
      <c r="F389" s="2">
        <v>71.33</v>
      </c>
      <c r="G389">
        <v>33574</v>
      </c>
      <c r="H389" s="4">
        <f t="shared" si="25"/>
        <v>387</v>
      </c>
      <c r="I389">
        <f t="shared" si="27"/>
        <v>-0.71000000000000796</v>
      </c>
      <c r="M389" t="str">
        <f t="shared" si="24"/>
        <v>items.Add(new DataItem(387, new DateTime(2009, 4, 7), 72.08, 72.23, 70.58, 71.33, 33574));</v>
      </c>
    </row>
    <row r="390" spans="1:13" x14ac:dyDescent="0.25">
      <c r="A390">
        <f t="shared" si="26"/>
        <v>388</v>
      </c>
      <c r="B390" s="1">
        <v>39911</v>
      </c>
      <c r="C390">
        <v>71.319999999999993</v>
      </c>
      <c r="D390">
        <v>71.75</v>
      </c>
      <c r="E390">
        <v>70.03</v>
      </c>
      <c r="F390" s="2">
        <v>70.790000000000006</v>
      </c>
      <c r="G390">
        <v>30774</v>
      </c>
      <c r="H390" s="4">
        <f t="shared" si="25"/>
        <v>388</v>
      </c>
      <c r="I390">
        <f t="shared" si="27"/>
        <v>-0.53999999999999204</v>
      </c>
      <c r="M390" t="str">
        <f t="shared" si="24"/>
        <v>items.Add(new DataItem(388, new DateTime(2009, 4, 8), 71.32, 71.75, 70.03, 70.79, 30774));</v>
      </c>
    </row>
    <row r="391" spans="1:13" x14ac:dyDescent="0.25">
      <c r="A391">
        <f t="shared" si="26"/>
        <v>389</v>
      </c>
      <c r="B391" s="1">
        <v>39912</v>
      </c>
      <c r="C391">
        <v>70.81</v>
      </c>
      <c r="D391">
        <v>72.290000000000006</v>
      </c>
      <c r="E391">
        <v>70.36</v>
      </c>
      <c r="F391" s="2">
        <v>72.19</v>
      </c>
      <c r="G391">
        <v>29161</v>
      </c>
      <c r="H391" s="4">
        <f t="shared" si="25"/>
        <v>389</v>
      </c>
      <c r="I391">
        <f t="shared" si="27"/>
        <v>1.3999999999999915</v>
      </c>
      <c r="M391" t="str">
        <f t="shared" si="24"/>
        <v>items.Add(new DataItem(389, new DateTime(2009, 4, 9), 70.81, 72.29, 70.36, 72.19, 29161));</v>
      </c>
    </row>
    <row r="392" spans="1:13" x14ac:dyDescent="0.25">
      <c r="A392">
        <f t="shared" si="26"/>
        <v>390</v>
      </c>
      <c r="B392" s="1">
        <v>39913</v>
      </c>
      <c r="C392">
        <v>72.150000000000006</v>
      </c>
      <c r="D392">
        <v>72.39</v>
      </c>
      <c r="E392">
        <v>71.95</v>
      </c>
      <c r="F392" s="2">
        <v>72.06</v>
      </c>
      <c r="G392">
        <v>7622</v>
      </c>
      <c r="H392" s="4">
        <f t="shared" si="25"/>
        <v>390</v>
      </c>
      <c r="I392">
        <f t="shared" si="27"/>
        <v>-0.12999999999999545</v>
      </c>
      <c r="M392" t="str">
        <f t="shared" si="24"/>
        <v>items.Add(new DataItem(390, new DateTime(2009, 4, 10), 72.15, 72.39, 71.95, 72.06, 7622));</v>
      </c>
    </row>
    <row r="393" spans="1:13" x14ac:dyDescent="0.25">
      <c r="A393">
        <f t="shared" si="26"/>
        <v>391</v>
      </c>
      <c r="B393" s="1">
        <v>39916</v>
      </c>
      <c r="C393">
        <v>72.92</v>
      </c>
      <c r="D393">
        <v>73.28</v>
      </c>
      <c r="E393">
        <v>72.03</v>
      </c>
      <c r="F393" s="2">
        <v>73.2</v>
      </c>
      <c r="G393">
        <v>10134</v>
      </c>
      <c r="H393" s="4">
        <f t="shared" si="25"/>
        <v>391</v>
      </c>
      <c r="I393">
        <f t="shared" si="27"/>
        <v>1.1400000000000006</v>
      </c>
      <c r="M393" t="str">
        <f t="shared" si="24"/>
        <v>items.Add(new DataItem(391, new DateTime(2009, 4, 13), 72.92, 73.28, 72.03, 73.2, 10134));</v>
      </c>
    </row>
    <row r="394" spans="1:13" x14ac:dyDescent="0.25">
      <c r="A394">
        <f t="shared" si="26"/>
        <v>392</v>
      </c>
      <c r="B394" s="1">
        <v>39917</v>
      </c>
      <c r="C394">
        <v>73.209999999999994</v>
      </c>
      <c r="D394">
        <v>73.459999999999994</v>
      </c>
      <c r="E394">
        <v>71.44</v>
      </c>
      <c r="F394" s="2">
        <v>71.61</v>
      </c>
      <c r="G394">
        <v>28790</v>
      </c>
      <c r="H394" s="4">
        <f t="shared" si="25"/>
        <v>392</v>
      </c>
      <c r="I394">
        <f t="shared" si="27"/>
        <v>-1.5900000000000034</v>
      </c>
      <c r="M394" t="str">
        <f t="shared" si="24"/>
        <v>items.Add(new DataItem(392, new DateTime(2009, 4, 14), 73.21, 73.46, 71.44, 71.61, 28790));</v>
      </c>
    </row>
    <row r="395" spans="1:13" x14ac:dyDescent="0.25">
      <c r="A395">
        <f t="shared" si="26"/>
        <v>393</v>
      </c>
      <c r="B395" s="1">
        <v>39918</v>
      </c>
      <c r="C395">
        <v>71.569999999999993</v>
      </c>
      <c r="D395">
        <v>72.5</v>
      </c>
      <c r="E395">
        <v>70.22</v>
      </c>
      <c r="F395" s="2">
        <v>72.38</v>
      </c>
      <c r="G395">
        <v>29120</v>
      </c>
      <c r="H395" s="4">
        <f t="shared" si="25"/>
        <v>393</v>
      </c>
      <c r="I395">
        <f t="shared" si="27"/>
        <v>0.76999999999999602</v>
      </c>
      <c r="M395" t="str">
        <f t="shared" si="24"/>
        <v>items.Add(new DataItem(393, new DateTime(2009, 4, 15), 71.57, 72.5, 70.22, 72.38, 29120));</v>
      </c>
    </row>
    <row r="396" spans="1:13" x14ac:dyDescent="0.25">
      <c r="A396">
        <f t="shared" si="26"/>
        <v>394</v>
      </c>
      <c r="B396" s="1">
        <v>39919</v>
      </c>
      <c r="C396">
        <v>72.38</v>
      </c>
      <c r="D396">
        <v>72.72</v>
      </c>
      <c r="E396">
        <v>70.67</v>
      </c>
      <c r="F396" s="2">
        <v>71.5</v>
      </c>
      <c r="G396">
        <v>32840</v>
      </c>
      <c r="H396" s="4">
        <f t="shared" si="25"/>
        <v>394</v>
      </c>
      <c r="I396">
        <f t="shared" si="27"/>
        <v>-0.87999999999999545</v>
      </c>
      <c r="M396" t="str">
        <f t="shared" si="24"/>
        <v>items.Add(new DataItem(394, new DateTime(2009, 4, 16), 72.38, 72.72, 70.67, 71.5, 32840));</v>
      </c>
    </row>
    <row r="397" spans="1:13" x14ac:dyDescent="0.25">
      <c r="A397">
        <f t="shared" si="26"/>
        <v>395</v>
      </c>
      <c r="B397" s="1">
        <v>39920</v>
      </c>
      <c r="C397">
        <v>71.5</v>
      </c>
      <c r="D397">
        <v>71.92</v>
      </c>
      <c r="E397">
        <v>71.069999999999993</v>
      </c>
      <c r="F397" s="2">
        <v>71.569999999999993</v>
      </c>
      <c r="G397">
        <v>25581</v>
      </c>
      <c r="H397" s="4">
        <f t="shared" si="25"/>
        <v>395</v>
      </c>
      <c r="I397">
        <f t="shared" si="27"/>
        <v>6.9999999999993179E-2</v>
      </c>
      <c r="M397" t="str">
        <f t="shared" si="24"/>
        <v>items.Add(new DataItem(395, new DateTime(2009, 4, 17), 71.5, 71.92, 71.07, 71.57, 25581));</v>
      </c>
    </row>
    <row r="398" spans="1:13" x14ac:dyDescent="0.25">
      <c r="A398">
        <f t="shared" si="26"/>
        <v>396</v>
      </c>
      <c r="B398" s="1">
        <v>39923</v>
      </c>
      <c r="C398">
        <v>71.849999999999994</v>
      </c>
      <c r="D398">
        <v>71.87</v>
      </c>
      <c r="E398">
        <v>68.03</v>
      </c>
      <c r="F398" s="2">
        <v>68.150000000000006</v>
      </c>
      <c r="G398">
        <v>27343</v>
      </c>
      <c r="H398" s="4">
        <f t="shared" si="25"/>
        <v>396</v>
      </c>
      <c r="I398">
        <f t="shared" si="27"/>
        <v>-3.4199999999999875</v>
      </c>
      <c r="M398" t="str">
        <f t="shared" si="24"/>
        <v>items.Add(new DataItem(396, new DateTime(2009, 4, 20), 71.85, 71.87, 68.03, 68.15, 27343));</v>
      </c>
    </row>
    <row r="399" spans="1:13" x14ac:dyDescent="0.25">
      <c r="A399">
        <f t="shared" si="26"/>
        <v>397</v>
      </c>
      <c r="B399" s="1">
        <v>39924</v>
      </c>
      <c r="C399">
        <v>68.16</v>
      </c>
      <c r="D399">
        <v>70.48</v>
      </c>
      <c r="E399">
        <v>68.12</v>
      </c>
      <c r="F399" s="2">
        <v>70.19</v>
      </c>
      <c r="G399">
        <v>28487</v>
      </c>
      <c r="H399" s="4">
        <f t="shared" si="25"/>
        <v>397</v>
      </c>
      <c r="I399">
        <f t="shared" si="27"/>
        <v>2.039999999999992</v>
      </c>
      <c r="M399" t="str">
        <f t="shared" si="24"/>
        <v>items.Add(new DataItem(397, new DateTime(2009, 4, 21), 68.16, 70.48, 68.12, 70.19, 28487));</v>
      </c>
    </row>
    <row r="400" spans="1:13" x14ac:dyDescent="0.25">
      <c r="A400">
        <f t="shared" si="26"/>
        <v>398</v>
      </c>
      <c r="B400" s="1">
        <v>39925</v>
      </c>
      <c r="C400">
        <v>70.19</v>
      </c>
      <c r="D400">
        <v>70.239999999999995</v>
      </c>
      <c r="E400">
        <v>68.38</v>
      </c>
      <c r="F400" s="2">
        <v>69.099999999999994</v>
      </c>
      <c r="G400">
        <v>29356</v>
      </c>
      <c r="H400" s="4">
        <f t="shared" si="25"/>
        <v>398</v>
      </c>
      <c r="I400">
        <f t="shared" si="27"/>
        <v>-1.0900000000000034</v>
      </c>
      <c r="M400" t="str">
        <f t="shared" si="24"/>
        <v>items.Add(new DataItem(398, new DateTime(2009, 4, 22), 70.19, 70.24, 68.38, 69.1, 29356));</v>
      </c>
    </row>
    <row r="401" spans="1:13" x14ac:dyDescent="0.25">
      <c r="A401">
        <f t="shared" si="26"/>
        <v>399</v>
      </c>
      <c r="B401" s="1">
        <v>39926</v>
      </c>
      <c r="C401">
        <v>69.099999999999994</v>
      </c>
      <c r="D401">
        <v>70.349999999999994</v>
      </c>
      <c r="E401">
        <v>68.63</v>
      </c>
      <c r="F401" s="2">
        <v>69.98</v>
      </c>
      <c r="G401">
        <v>26485</v>
      </c>
      <c r="H401" s="4">
        <f t="shared" si="25"/>
        <v>399</v>
      </c>
      <c r="I401">
        <f t="shared" si="27"/>
        <v>0.88000000000000966</v>
      </c>
      <c r="M401" t="str">
        <f t="shared" si="24"/>
        <v>items.Add(new DataItem(399, new DateTime(2009, 4, 23), 69.1, 70.35, 68.63, 69.98, 26485));</v>
      </c>
    </row>
    <row r="402" spans="1:13" x14ac:dyDescent="0.25">
      <c r="A402">
        <f t="shared" si="26"/>
        <v>400</v>
      </c>
      <c r="B402" s="1">
        <v>39927</v>
      </c>
      <c r="C402">
        <v>69.98</v>
      </c>
      <c r="D402">
        <v>70.28</v>
      </c>
      <c r="E402">
        <v>68.88</v>
      </c>
      <c r="F402" s="2">
        <v>70.2</v>
      </c>
      <c r="G402">
        <v>29036</v>
      </c>
      <c r="H402" s="4">
        <f t="shared" si="25"/>
        <v>400</v>
      </c>
      <c r="I402">
        <f t="shared" si="27"/>
        <v>0.21999999999999886</v>
      </c>
      <c r="M402" t="str">
        <f t="shared" si="24"/>
        <v>items.Add(new DataItem(400, new DateTime(2009, 4, 24), 69.98, 70.28, 68.88, 70.2, 29036));</v>
      </c>
    </row>
    <row r="403" spans="1:13" x14ac:dyDescent="0.25">
      <c r="A403">
        <f t="shared" si="26"/>
        <v>401</v>
      </c>
      <c r="B403" s="1">
        <v>39930</v>
      </c>
      <c r="C403">
        <v>69.84</v>
      </c>
      <c r="D403">
        <v>69.88</v>
      </c>
      <c r="E403">
        <v>68.5</v>
      </c>
      <c r="F403" s="2">
        <v>68.67</v>
      </c>
      <c r="G403">
        <v>23486</v>
      </c>
      <c r="H403" s="4">
        <f t="shared" si="25"/>
        <v>401</v>
      </c>
      <c r="I403">
        <f t="shared" si="27"/>
        <v>-1.5300000000000011</v>
      </c>
      <c r="M403" t="str">
        <f t="shared" si="24"/>
        <v>items.Add(new DataItem(401, new DateTime(2009, 4, 27), 69.84, 69.88, 68.5, 68.67, 23486));</v>
      </c>
    </row>
    <row r="404" spans="1:13" x14ac:dyDescent="0.25">
      <c r="A404">
        <f t="shared" si="26"/>
        <v>402</v>
      </c>
      <c r="B404" s="1">
        <v>39931</v>
      </c>
      <c r="C404">
        <v>68.66</v>
      </c>
      <c r="D404">
        <v>68.680000000000007</v>
      </c>
      <c r="E404">
        <v>66.83</v>
      </c>
      <c r="F404" s="2">
        <v>68.06</v>
      </c>
      <c r="G404">
        <v>23818</v>
      </c>
      <c r="H404" s="4">
        <f t="shared" si="25"/>
        <v>402</v>
      </c>
      <c r="I404">
        <f t="shared" si="27"/>
        <v>-0.60999999999999943</v>
      </c>
      <c r="M404" t="str">
        <f t="shared" si="24"/>
        <v>items.Add(new DataItem(402, new DateTime(2009, 4, 28), 68.66, 68.68, 66.83, 68.06, 23818));</v>
      </c>
    </row>
    <row r="405" spans="1:13" x14ac:dyDescent="0.25">
      <c r="A405">
        <f t="shared" si="26"/>
        <v>403</v>
      </c>
      <c r="B405" s="1">
        <v>39932</v>
      </c>
      <c r="C405">
        <v>68.05</v>
      </c>
      <c r="D405">
        <v>71.3</v>
      </c>
      <c r="E405">
        <v>67.930000000000007</v>
      </c>
      <c r="F405" s="2">
        <v>70.930000000000007</v>
      </c>
      <c r="G405">
        <v>25638</v>
      </c>
      <c r="H405" s="4">
        <f t="shared" si="25"/>
        <v>403</v>
      </c>
      <c r="I405">
        <f t="shared" si="27"/>
        <v>2.8700000000000045</v>
      </c>
      <c r="M405" t="str">
        <f t="shared" si="24"/>
        <v>items.Add(new DataItem(403, new DateTime(2009, 4, 29), 68.05, 71.3, 67.93, 70.93, 25638));</v>
      </c>
    </row>
    <row r="406" spans="1:13" x14ac:dyDescent="0.25">
      <c r="A406">
        <f t="shared" si="26"/>
        <v>404</v>
      </c>
      <c r="B406" s="1">
        <v>39933</v>
      </c>
      <c r="C406">
        <v>70.91</v>
      </c>
      <c r="D406">
        <v>72.55</v>
      </c>
      <c r="E406">
        <v>70.28</v>
      </c>
      <c r="F406" s="2">
        <v>71.53</v>
      </c>
      <c r="G406">
        <v>37662</v>
      </c>
      <c r="H406" s="4">
        <f t="shared" si="25"/>
        <v>404</v>
      </c>
      <c r="I406">
        <f t="shared" si="27"/>
        <v>0.59999999999999432</v>
      </c>
      <c r="M406" t="str">
        <f t="shared" si="24"/>
        <v>items.Add(new DataItem(404, new DateTime(2009, 4, 30), 70.91, 72.55, 70.28, 71.53, 37662));</v>
      </c>
    </row>
    <row r="407" spans="1:13" x14ac:dyDescent="0.25">
      <c r="A407">
        <f t="shared" si="26"/>
        <v>405</v>
      </c>
      <c r="B407" s="1">
        <v>39934</v>
      </c>
      <c r="C407">
        <v>71.510000000000005</v>
      </c>
      <c r="D407">
        <v>72.94</v>
      </c>
      <c r="E407">
        <v>71.34</v>
      </c>
      <c r="F407" s="2">
        <v>72.319999999999993</v>
      </c>
      <c r="G407">
        <v>23524</v>
      </c>
      <c r="H407" s="4">
        <f t="shared" si="25"/>
        <v>405</v>
      </c>
      <c r="I407">
        <f t="shared" si="27"/>
        <v>0.78999999999999204</v>
      </c>
      <c r="M407" t="str">
        <f t="shared" si="24"/>
        <v>items.Add(new DataItem(405, new DateTime(2009, 5, 1), 71.51, 72.94, 71.34, 72.32, 23524));</v>
      </c>
    </row>
    <row r="408" spans="1:13" x14ac:dyDescent="0.25">
      <c r="A408">
        <f t="shared" si="26"/>
        <v>406</v>
      </c>
      <c r="B408" s="1">
        <v>39937</v>
      </c>
      <c r="C408">
        <v>72.61</v>
      </c>
      <c r="D408">
        <v>73.56</v>
      </c>
      <c r="E408">
        <v>72.569999999999993</v>
      </c>
      <c r="F408" s="2">
        <v>73.06</v>
      </c>
      <c r="G408">
        <v>21410</v>
      </c>
      <c r="H408" s="4">
        <f t="shared" si="25"/>
        <v>406</v>
      </c>
      <c r="I408">
        <f t="shared" si="27"/>
        <v>0.74000000000000909</v>
      </c>
      <c r="M408" t="str">
        <f t="shared" si="24"/>
        <v>items.Add(new DataItem(406, new DateTime(2009, 5, 4), 72.61, 73.56, 72.57, 73.06, 21410));</v>
      </c>
    </row>
    <row r="409" spans="1:13" x14ac:dyDescent="0.25">
      <c r="A409">
        <f t="shared" si="26"/>
        <v>407</v>
      </c>
      <c r="B409" s="1">
        <v>39938</v>
      </c>
      <c r="C409">
        <v>73.05</v>
      </c>
      <c r="D409">
        <v>73.959999999999994</v>
      </c>
      <c r="E409">
        <v>72.75</v>
      </c>
      <c r="F409" s="2">
        <v>73.33</v>
      </c>
      <c r="G409">
        <v>25513</v>
      </c>
      <c r="H409" s="4">
        <f t="shared" si="25"/>
        <v>407</v>
      </c>
      <c r="I409">
        <f t="shared" si="27"/>
        <v>0.26999999999999602</v>
      </c>
      <c r="M409" t="str">
        <f t="shared" si="24"/>
        <v>items.Add(new DataItem(407, new DateTime(2009, 5, 5), 73.05, 73.96, 72.75, 73.33, 25513));</v>
      </c>
    </row>
    <row r="410" spans="1:13" x14ac:dyDescent="0.25">
      <c r="A410">
        <f t="shared" si="26"/>
        <v>408</v>
      </c>
      <c r="B410" s="1">
        <v>39939</v>
      </c>
      <c r="C410">
        <v>73.3</v>
      </c>
      <c r="D410">
        <v>73.959999999999994</v>
      </c>
      <c r="E410">
        <v>71.95</v>
      </c>
      <c r="F410" s="2">
        <v>73.540000000000006</v>
      </c>
      <c r="G410">
        <v>29841</v>
      </c>
      <c r="H410" s="4">
        <f t="shared" si="25"/>
        <v>408</v>
      </c>
      <c r="I410">
        <f t="shared" si="27"/>
        <v>0.21000000000000796</v>
      </c>
      <c r="M410" t="str">
        <f t="shared" si="24"/>
        <v>items.Add(new DataItem(408, new DateTime(2009, 5, 6), 73.3, 73.96, 71.95, 73.54, 29841));</v>
      </c>
    </row>
    <row r="411" spans="1:13" x14ac:dyDescent="0.25">
      <c r="A411">
        <f t="shared" si="26"/>
        <v>409</v>
      </c>
      <c r="B411" s="1">
        <v>39940</v>
      </c>
      <c r="C411">
        <v>73.53</v>
      </c>
      <c r="D411">
        <v>75.739999999999995</v>
      </c>
      <c r="E411">
        <v>73.38</v>
      </c>
      <c r="F411" s="2">
        <v>74.680000000000007</v>
      </c>
      <c r="G411">
        <v>31287</v>
      </c>
      <c r="H411" s="4">
        <f t="shared" si="25"/>
        <v>409</v>
      </c>
      <c r="I411">
        <f t="shared" si="27"/>
        <v>1.1400000000000006</v>
      </c>
      <c r="M411" t="str">
        <f t="shared" si="24"/>
        <v>items.Add(new DataItem(409, new DateTime(2009, 5, 7), 73.53, 75.74, 73.38, 74.68, 31287));</v>
      </c>
    </row>
    <row r="412" spans="1:13" x14ac:dyDescent="0.25">
      <c r="A412">
        <f t="shared" si="26"/>
        <v>410</v>
      </c>
      <c r="B412" s="1">
        <v>39941</v>
      </c>
      <c r="C412">
        <v>74.67</v>
      </c>
      <c r="D412">
        <v>75.88</v>
      </c>
      <c r="E412">
        <v>74.3</v>
      </c>
      <c r="F412" s="2">
        <v>75.64</v>
      </c>
      <c r="G412">
        <v>27120</v>
      </c>
      <c r="H412" s="4">
        <f t="shared" si="25"/>
        <v>410</v>
      </c>
      <c r="I412">
        <f t="shared" si="27"/>
        <v>0.95999999999999375</v>
      </c>
      <c r="M412" t="str">
        <f t="shared" si="24"/>
        <v>items.Add(new DataItem(410, new DateTime(2009, 5, 8), 74.67, 75.88, 74.3, 75.64, 27120));</v>
      </c>
    </row>
    <row r="413" spans="1:13" x14ac:dyDescent="0.25">
      <c r="A413">
        <f t="shared" si="26"/>
        <v>411</v>
      </c>
      <c r="B413" s="1">
        <v>39944</v>
      </c>
      <c r="C413">
        <v>75.790000000000006</v>
      </c>
      <c r="D413">
        <v>76.13</v>
      </c>
      <c r="E413">
        <v>73.760000000000005</v>
      </c>
      <c r="F413" s="2">
        <v>73.92</v>
      </c>
      <c r="G413">
        <v>28638</v>
      </c>
      <c r="H413" s="4">
        <f t="shared" si="25"/>
        <v>411</v>
      </c>
      <c r="I413">
        <f t="shared" si="27"/>
        <v>-1.7199999999999989</v>
      </c>
      <c r="M413" t="str">
        <f t="shared" si="24"/>
        <v>items.Add(new DataItem(411, new DateTime(2009, 5, 11), 75.79, 76.13, 73.76, 73.92, 28638));</v>
      </c>
    </row>
    <row r="414" spans="1:13" x14ac:dyDescent="0.25">
      <c r="A414">
        <f t="shared" si="26"/>
        <v>412</v>
      </c>
      <c r="B414" s="1">
        <v>39945</v>
      </c>
      <c r="C414">
        <v>73.91</v>
      </c>
      <c r="D414">
        <v>74.959999999999994</v>
      </c>
      <c r="E414">
        <v>73.08</v>
      </c>
      <c r="F414" s="2">
        <v>73.75</v>
      </c>
      <c r="G414">
        <v>28334</v>
      </c>
      <c r="H414" s="4">
        <f t="shared" si="25"/>
        <v>412</v>
      </c>
      <c r="I414">
        <f t="shared" si="27"/>
        <v>-0.17000000000000171</v>
      </c>
      <c r="M414" t="str">
        <f t="shared" si="24"/>
        <v>items.Add(new DataItem(412, new DateTime(2009, 5, 12), 73.91, 74.96, 73.08, 73.75, 28334));</v>
      </c>
    </row>
    <row r="415" spans="1:13" x14ac:dyDescent="0.25">
      <c r="A415">
        <f t="shared" si="26"/>
        <v>413</v>
      </c>
      <c r="B415" s="1">
        <v>39946</v>
      </c>
      <c r="C415">
        <v>73.739999999999995</v>
      </c>
      <c r="D415">
        <v>74.38</v>
      </c>
      <c r="E415">
        <v>71.48</v>
      </c>
      <c r="F415" s="2">
        <v>71.760000000000005</v>
      </c>
      <c r="G415">
        <v>34943</v>
      </c>
      <c r="H415" s="4">
        <f t="shared" si="25"/>
        <v>413</v>
      </c>
      <c r="I415">
        <f t="shared" si="27"/>
        <v>-1.9899999999999949</v>
      </c>
      <c r="M415" t="str">
        <f t="shared" si="24"/>
        <v>items.Add(new DataItem(413, new DateTime(2009, 5, 13), 73.74, 74.38, 71.48, 71.76, 34943));</v>
      </c>
    </row>
    <row r="416" spans="1:13" x14ac:dyDescent="0.25">
      <c r="A416">
        <f t="shared" si="26"/>
        <v>414</v>
      </c>
      <c r="B416" s="1">
        <v>39947</v>
      </c>
      <c r="C416">
        <v>71.77</v>
      </c>
      <c r="D416">
        <v>73</v>
      </c>
      <c r="E416">
        <v>71.09</v>
      </c>
      <c r="F416" s="2">
        <v>72.790000000000006</v>
      </c>
      <c r="G416">
        <v>29160</v>
      </c>
      <c r="H416" s="4">
        <f t="shared" si="25"/>
        <v>414</v>
      </c>
      <c r="I416">
        <f t="shared" si="27"/>
        <v>1.0300000000000011</v>
      </c>
      <c r="M416" t="str">
        <f t="shared" si="24"/>
        <v>items.Add(new DataItem(414, new DateTime(2009, 5, 14), 71.77, 73, 71.09, 72.79, 29160));</v>
      </c>
    </row>
    <row r="417" spans="1:13" x14ac:dyDescent="0.25">
      <c r="A417">
        <f t="shared" si="26"/>
        <v>415</v>
      </c>
      <c r="B417" s="1">
        <v>39948</v>
      </c>
      <c r="C417">
        <v>72.78</v>
      </c>
      <c r="D417">
        <v>73.12</v>
      </c>
      <c r="E417">
        <v>71.02</v>
      </c>
      <c r="F417" s="2">
        <v>71.239999999999995</v>
      </c>
      <c r="G417">
        <v>29471</v>
      </c>
      <c r="H417" s="4">
        <f t="shared" si="25"/>
        <v>415</v>
      </c>
      <c r="I417">
        <f t="shared" si="27"/>
        <v>-1.5500000000000114</v>
      </c>
      <c r="M417" t="str">
        <f t="shared" si="24"/>
        <v>items.Add(new DataItem(415, new DateTime(2009, 5, 15), 72.78, 73.12, 71.02, 71.24, 29471));</v>
      </c>
    </row>
    <row r="418" spans="1:13" x14ac:dyDescent="0.25">
      <c r="A418">
        <f t="shared" si="26"/>
        <v>416</v>
      </c>
      <c r="B418" s="1">
        <v>39951</v>
      </c>
      <c r="C418">
        <v>70.98</v>
      </c>
      <c r="D418">
        <v>73.88</v>
      </c>
      <c r="E418">
        <v>70.5</v>
      </c>
      <c r="F418" s="2">
        <v>73.709999999999994</v>
      </c>
      <c r="G418">
        <v>24534</v>
      </c>
      <c r="H418" s="4">
        <f t="shared" si="25"/>
        <v>416</v>
      </c>
      <c r="I418">
        <f t="shared" si="27"/>
        <v>2.4699999999999989</v>
      </c>
      <c r="M418" t="str">
        <f t="shared" si="24"/>
        <v>items.Add(new DataItem(416, new DateTime(2009, 5, 18), 70.98, 73.88, 70.5, 73.71, 24534));</v>
      </c>
    </row>
    <row r="419" spans="1:13" x14ac:dyDescent="0.25">
      <c r="A419">
        <f t="shared" si="26"/>
        <v>417</v>
      </c>
      <c r="B419" s="1">
        <v>39952</v>
      </c>
      <c r="C419">
        <v>73.7</v>
      </c>
      <c r="D419">
        <v>74.900000000000006</v>
      </c>
      <c r="E419">
        <v>73.319999999999993</v>
      </c>
      <c r="F419" s="2">
        <v>74.31</v>
      </c>
      <c r="G419">
        <v>27921</v>
      </c>
      <c r="H419" s="4">
        <f t="shared" si="25"/>
        <v>417</v>
      </c>
      <c r="I419">
        <f t="shared" si="27"/>
        <v>0.60000000000000853</v>
      </c>
      <c r="M419" t="str">
        <f t="shared" si="24"/>
        <v>items.Add(new DataItem(417, new DateTime(2009, 5, 19), 73.7, 74.9, 73.32, 74.31, 27921));</v>
      </c>
    </row>
    <row r="420" spans="1:13" x14ac:dyDescent="0.25">
      <c r="A420">
        <f t="shared" si="26"/>
        <v>418</v>
      </c>
      <c r="B420" s="1">
        <v>39953</v>
      </c>
      <c r="C420">
        <v>74.3</v>
      </c>
      <c r="D420">
        <v>74.599999999999994</v>
      </c>
      <c r="E420">
        <v>73.27</v>
      </c>
      <c r="F420" s="2">
        <v>73.5</v>
      </c>
      <c r="G420">
        <v>29394</v>
      </c>
      <c r="H420" s="4">
        <f t="shared" si="25"/>
        <v>418</v>
      </c>
      <c r="I420">
        <f t="shared" si="27"/>
        <v>-0.81000000000000227</v>
      </c>
      <c r="M420" t="str">
        <f t="shared" si="24"/>
        <v>items.Add(new DataItem(418, new DateTime(2009, 5, 20), 74.3, 74.6, 73.27, 73.5, 29394));</v>
      </c>
    </row>
    <row r="421" spans="1:13" x14ac:dyDescent="0.25">
      <c r="A421">
        <f t="shared" si="26"/>
        <v>419</v>
      </c>
      <c r="B421" s="1">
        <v>39954</v>
      </c>
      <c r="C421">
        <v>73.5</v>
      </c>
      <c r="D421">
        <v>73.680000000000007</v>
      </c>
      <c r="E421">
        <v>72.489999999999995</v>
      </c>
      <c r="F421" s="2">
        <v>73.44</v>
      </c>
      <c r="G421">
        <v>33766</v>
      </c>
      <c r="H421" s="4">
        <f t="shared" si="25"/>
        <v>419</v>
      </c>
      <c r="I421">
        <f t="shared" si="27"/>
        <v>-6.0000000000002274E-2</v>
      </c>
      <c r="M421" t="str">
        <f t="shared" si="24"/>
        <v>items.Add(new DataItem(419, new DateTime(2009, 5, 21), 73.5, 73.68, 72.49, 73.44, 33766));</v>
      </c>
    </row>
    <row r="422" spans="1:13" x14ac:dyDescent="0.25">
      <c r="A422">
        <f t="shared" si="26"/>
        <v>420</v>
      </c>
      <c r="B422" s="1">
        <v>39955</v>
      </c>
      <c r="C422">
        <v>73.45</v>
      </c>
      <c r="D422">
        <v>74.510000000000005</v>
      </c>
      <c r="E422">
        <v>73.09</v>
      </c>
      <c r="F422" s="2">
        <v>74.14</v>
      </c>
      <c r="G422">
        <v>29672</v>
      </c>
      <c r="H422" s="4">
        <f t="shared" si="25"/>
        <v>420</v>
      </c>
      <c r="I422">
        <f t="shared" si="27"/>
        <v>0.70000000000000284</v>
      </c>
      <c r="M422" t="str">
        <f t="shared" si="24"/>
        <v>items.Add(new DataItem(420, new DateTime(2009, 5, 22), 73.45, 74.51, 73.09, 74.14, 29672));</v>
      </c>
    </row>
    <row r="423" spans="1:13" x14ac:dyDescent="0.25">
      <c r="A423">
        <f t="shared" si="26"/>
        <v>421</v>
      </c>
      <c r="B423" s="1">
        <v>39958</v>
      </c>
      <c r="C423">
        <v>73.849999999999994</v>
      </c>
      <c r="D423">
        <v>74.5</v>
      </c>
      <c r="E423">
        <v>73.42</v>
      </c>
      <c r="F423" s="2">
        <v>74.12</v>
      </c>
      <c r="G423">
        <v>13683</v>
      </c>
      <c r="H423" s="4">
        <f t="shared" si="25"/>
        <v>421</v>
      </c>
      <c r="I423">
        <f t="shared" si="27"/>
        <v>-1.9999999999996021E-2</v>
      </c>
      <c r="M423" t="str">
        <f t="shared" si="24"/>
        <v>items.Add(new DataItem(421, new DateTime(2009, 5, 25), 73.85, 74.5, 73.42, 74.12, 13683));</v>
      </c>
    </row>
    <row r="424" spans="1:13" x14ac:dyDescent="0.25">
      <c r="A424">
        <f t="shared" si="26"/>
        <v>422</v>
      </c>
      <c r="B424" s="1">
        <v>39959</v>
      </c>
      <c r="C424">
        <v>74.12</v>
      </c>
      <c r="D424">
        <v>74.87</v>
      </c>
      <c r="E424">
        <v>73.08</v>
      </c>
      <c r="F424" s="2">
        <v>74.67</v>
      </c>
      <c r="G424">
        <v>26784</v>
      </c>
      <c r="H424" s="4">
        <f t="shared" si="25"/>
        <v>422</v>
      </c>
      <c r="I424">
        <f t="shared" si="27"/>
        <v>0.54999999999999716</v>
      </c>
      <c r="M424" t="str">
        <f t="shared" si="24"/>
        <v>items.Add(new DataItem(422, new DateTime(2009, 5, 26), 74.12, 74.87, 73.08, 74.67, 26784));</v>
      </c>
    </row>
    <row r="425" spans="1:13" x14ac:dyDescent="0.25">
      <c r="A425">
        <f t="shared" si="26"/>
        <v>423</v>
      </c>
      <c r="B425" s="1">
        <v>39960</v>
      </c>
      <c r="C425">
        <v>74.680000000000007</v>
      </c>
      <c r="D425">
        <v>75.16</v>
      </c>
      <c r="E425">
        <v>73.87</v>
      </c>
      <c r="F425" s="2">
        <v>73.91</v>
      </c>
      <c r="G425">
        <v>28744</v>
      </c>
      <c r="H425" s="4">
        <f t="shared" si="25"/>
        <v>423</v>
      </c>
      <c r="I425">
        <f t="shared" si="27"/>
        <v>-0.76000000000000512</v>
      </c>
      <c r="M425" t="str">
        <f t="shared" si="24"/>
        <v>items.Add(new DataItem(423, new DateTime(2009, 5, 27), 74.68, 75.16, 73.87, 73.91, 28744));</v>
      </c>
    </row>
    <row r="426" spans="1:13" x14ac:dyDescent="0.25">
      <c r="A426">
        <f t="shared" si="26"/>
        <v>424</v>
      </c>
      <c r="B426" s="1">
        <v>39961</v>
      </c>
      <c r="C426">
        <v>73.89</v>
      </c>
      <c r="D426">
        <v>76.22</v>
      </c>
      <c r="E426">
        <v>73.78</v>
      </c>
      <c r="F426" s="2">
        <v>75.89</v>
      </c>
      <c r="G426">
        <v>32911</v>
      </c>
      <c r="H426" s="4">
        <f t="shared" si="25"/>
        <v>424</v>
      </c>
      <c r="I426">
        <f t="shared" si="27"/>
        <v>1.980000000000004</v>
      </c>
      <c r="M426" t="str">
        <f t="shared" si="24"/>
        <v>items.Add(new DataItem(424, new DateTime(2009, 5, 28), 73.89, 76.22, 73.78, 75.89, 32911));</v>
      </c>
    </row>
    <row r="427" spans="1:13" x14ac:dyDescent="0.25">
      <c r="A427">
        <f t="shared" si="26"/>
        <v>425</v>
      </c>
      <c r="B427" s="1">
        <v>39962</v>
      </c>
      <c r="C427">
        <v>75.89</v>
      </c>
      <c r="D427">
        <v>76.89</v>
      </c>
      <c r="E427">
        <v>75.63</v>
      </c>
      <c r="F427" s="2">
        <v>76.3</v>
      </c>
      <c r="G427">
        <v>29105</v>
      </c>
      <c r="H427" s="4">
        <f t="shared" si="25"/>
        <v>425</v>
      </c>
      <c r="I427">
        <f t="shared" si="27"/>
        <v>0.40999999999999659</v>
      </c>
      <c r="M427" t="str">
        <f t="shared" si="24"/>
        <v>items.Add(new DataItem(425, new DateTime(2009, 5, 29), 75.89, 76.89, 75.63, 76.3, 29105));</v>
      </c>
    </row>
    <row r="428" spans="1:13" x14ac:dyDescent="0.25">
      <c r="A428">
        <f t="shared" si="26"/>
        <v>426</v>
      </c>
      <c r="B428" s="1">
        <v>39965</v>
      </c>
      <c r="C428">
        <v>76.47</v>
      </c>
      <c r="D428">
        <v>78.55</v>
      </c>
      <c r="E428">
        <v>75.900000000000006</v>
      </c>
      <c r="F428" s="2">
        <v>78.16</v>
      </c>
      <c r="G428">
        <v>28698</v>
      </c>
      <c r="H428" s="4">
        <f t="shared" si="25"/>
        <v>426</v>
      </c>
      <c r="I428">
        <f t="shared" si="27"/>
        <v>1.8599999999999994</v>
      </c>
      <c r="M428" t="str">
        <f t="shared" si="24"/>
        <v>items.Add(new DataItem(426, new DateTime(2009, 6, 1), 76.47, 78.55, 75.9, 78.16, 28698));</v>
      </c>
    </row>
    <row r="429" spans="1:13" x14ac:dyDescent="0.25">
      <c r="A429">
        <f t="shared" si="26"/>
        <v>427</v>
      </c>
      <c r="B429" s="1">
        <v>39966</v>
      </c>
      <c r="C429">
        <v>78.17</v>
      </c>
      <c r="D429">
        <v>78.84</v>
      </c>
      <c r="E429">
        <v>77.489999999999995</v>
      </c>
      <c r="F429" s="2">
        <v>78.58</v>
      </c>
      <c r="G429">
        <v>30297</v>
      </c>
      <c r="H429" s="4">
        <f t="shared" si="25"/>
        <v>427</v>
      </c>
      <c r="I429">
        <f t="shared" si="27"/>
        <v>0.42000000000000171</v>
      </c>
      <c r="M429" t="str">
        <f t="shared" si="24"/>
        <v>items.Add(new DataItem(427, new DateTime(2009, 6, 2), 78.17, 78.84, 77.49, 78.58, 30297));</v>
      </c>
    </row>
    <row r="430" spans="1:13" x14ac:dyDescent="0.25">
      <c r="A430">
        <f t="shared" si="26"/>
        <v>428</v>
      </c>
      <c r="B430" s="1">
        <v>39967</v>
      </c>
      <c r="C430">
        <v>78.59</v>
      </c>
      <c r="D430">
        <v>79.489999999999995</v>
      </c>
      <c r="E430">
        <v>76.06</v>
      </c>
      <c r="F430" s="2">
        <v>76.819999999999993</v>
      </c>
      <c r="G430">
        <v>37211</v>
      </c>
      <c r="H430" s="4">
        <f t="shared" si="25"/>
        <v>428</v>
      </c>
      <c r="I430">
        <f t="shared" si="27"/>
        <v>-1.7600000000000051</v>
      </c>
      <c r="M430" t="str">
        <f t="shared" si="24"/>
        <v>items.Add(new DataItem(428, new DateTime(2009, 6, 3), 78.59, 79.49, 76.06, 76.82, 37211));</v>
      </c>
    </row>
    <row r="431" spans="1:13" x14ac:dyDescent="0.25">
      <c r="A431">
        <f t="shared" si="26"/>
        <v>429</v>
      </c>
      <c r="B431" s="1">
        <v>39968</v>
      </c>
      <c r="C431">
        <v>76.83</v>
      </c>
      <c r="D431">
        <v>78.06</v>
      </c>
      <c r="E431">
        <v>76.3</v>
      </c>
      <c r="F431" s="2">
        <v>77.39</v>
      </c>
      <c r="G431">
        <v>36765</v>
      </c>
      <c r="H431" s="4">
        <f t="shared" si="25"/>
        <v>429</v>
      </c>
      <c r="I431">
        <f t="shared" si="27"/>
        <v>0.57000000000000739</v>
      </c>
      <c r="M431" t="str">
        <f t="shared" si="24"/>
        <v>items.Add(new DataItem(429, new DateTime(2009, 6, 4), 76.83, 78.06, 76.3, 77.39, 36765));</v>
      </c>
    </row>
    <row r="432" spans="1:13" x14ac:dyDescent="0.25">
      <c r="A432">
        <f t="shared" si="26"/>
        <v>430</v>
      </c>
      <c r="B432" s="1">
        <v>39969</v>
      </c>
      <c r="C432">
        <v>77.39</v>
      </c>
      <c r="D432">
        <v>79.27</v>
      </c>
      <c r="E432">
        <v>77.209999999999994</v>
      </c>
      <c r="F432" s="2">
        <v>78.19</v>
      </c>
      <c r="G432">
        <v>32895</v>
      </c>
      <c r="H432" s="4">
        <f t="shared" si="25"/>
        <v>430</v>
      </c>
      <c r="I432">
        <f t="shared" si="27"/>
        <v>0.79999999999999716</v>
      </c>
      <c r="M432" t="str">
        <f t="shared" si="24"/>
        <v>items.Add(new DataItem(430, new DateTime(2009, 6, 5), 77.39, 79.27, 77.21, 78.19, 32895));</v>
      </c>
    </row>
    <row r="433" spans="1:13" x14ac:dyDescent="0.25">
      <c r="A433">
        <f t="shared" si="26"/>
        <v>431</v>
      </c>
      <c r="B433" s="1">
        <v>39972</v>
      </c>
      <c r="C433">
        <v>78.36</v>
      </c>
      <c r="D433">
        <v>78.72</v>
      </c>
      <c r="E433">
        <v>77.06</v>
      </c>
      <c r="F433" s="2">
        <v>77.67</v>
      </c>
      <c r="G433">
        <v>29493</v>
      </c>
      <c r="H433" s="4">
        <f t="shared" si="25"/>
        <v>431</v>
      </c>
      <c r="I433">
        <f t="shared" si="27"/>
        <v>-0.51999999999999602</v>
      </c>
      <c r="M433" t="str">
        <f t="shared" si="24"/>
        <v>items.Add(new DataItem(431, new DateTime(2009, 6, 8), 78.36, 78.72, 77.06, 77.67, 29493));</v>
      </c>
    </row>
    <row r="434" spans="1:13" x14ac:dyDescent="0.25">
      <c r="A434">
        <f t="shared" si="26"/>
        <v>432</v>
      </c>
      <c r="B434" s="1">
        <v>39973</v>
      </c>
      <c r="C434">
        <v>77.680000000000007</v>
      </c>
      <c r="D434">
        <v>78.34</v>
      </c>
      <c r="E434">
        <v>76.87</v>
      </c>
      <c r="F434" s="2">
        <v>78</v>
      </c>
      <c r="G434">
        <v>34003</v>
      </c>
      <c r="H434" s="4">
        <f t="shared" si="25"/>
        <v>432</v>
      </c>
      <c r="I434">
        <f t="shared" si="27"/>
        <v>0.32999999999999829</v>
      </c>
      <c r="M434" t="str">
        <f t="shared" si="24"/>
        <v>items.Add(new DataItem(432, new DateTime(2009, 6, 9), 77.68, 78.34, 76.87, 78, 34003));</v>
      </c>
    </row>
    <row r="435" spans="1:13" x14ac:dyDescent="0.25">
      <c r="A435">
        <f t="shared" si="26"/>
        <v>433</v>
      </c>
      <c r="B435" s="1">
        <v>39974</v>
      </c>
      <c r="C435">
        <v>77.98</v>
      </c>
      <c r="D435">
        <v>79.56</v>
      </c>
      <c r="E435">
        <v>77.81</v>
      </c>
      <c r="F435" s="2">
        <v>78.709999999999994</v>
      </c>
      <c r="G435">
        <v>32017</v>
      </c>
      <c r="H435" s="4">
        <f t="shared" si="25"/>
        <v>433</v>
      </c>
      <c r="I435">
        <f t="shared" si="27"/>
        <v>0.70999999999999375</v>
      </c>
      <c r="M435" t="str">
        <f t="shared" si="24"/>
        <v>items.Add(new DataItem(433, new DateTime(2009, 6, 10), 77.98, 79.56, 77.81, 78.71, 32017));</v>
      </c>
    </row>
    <row r="436" spans="1:13" x14ac:dyDescent="0.25">
      <c r="A436">
        <f t="shared" si="26"/>
        <v>434</v>
      </c>
      <c r="B436" s="1">
        <v>39975</v>
      </c>
      <c r="C436">
        <v>78.73</v>
      </c>
      <c r="D436">
        <v>80.44</v>
      </c>
      <c r="E436">
        <v>78.599999999999994</v>
      </c>
      <c r="F436" s="2">
        <v>79.930000000000007</v>
      </c>
      <c r="G436">
        <v>18972</v>
      </c>
      <c r="H436" s="4">
        <f t="shared" si="25"/>
        <v>434</v>
      </c>
      <c r="I436">
        <f t="shared" si="27"/>
        <v>1.2200000000000131</v>
      </c>
      <c r="M436" t="str">
        <f t="shared" si="24"/>
        <v>items.Add(new DataItem(434, new DateTime(2009, 6, 11), 78.73, 80.44, 78.6, 79.93, 18972));</v>
      </c>
    </row>
    <row r="437" spans="1:13" x14ac:dyDescent="0.25">
      <c r="A437">
        <f t="shared" si="26"/>
        <v>435</v>
      </c>
      <c r="B437" s="1">
        <v>39976</v>
      </c>
      <c r="C437">
        <v>79.930000000000007</v>
      </c>
      <c r="D437">
        <v>80.23</v>
      </c>
      <c r="E437">
        <v>79.099999999999994</v>
      </c>
      <c r="F437" s="2">
        <v>79.900000000000006</v>
      </c>
      <c r="G437">
        <v>17568</v>
      </c>
      <c r="H437" s="4">
        <f t="shared" si="25"/>
        <v>435</v>
      </c>
      <c r="I437">
        <f t="shared" si="27"/>
        <v>-3.0000000000001137E-2</v>
      </c>
      <c r="M437" t="str">
        <f t="shared" si="24"/>
        <v>items.Add(new DataItem(435, new DateTime(2009, 6, 12), 79.93, 80.23, 79.1, 79.9, 17568));</v>
      </c>
    </row>
    <row r="438" spans="1:13" x14ac:dyDescent="0.25">
      <c r="A438">
        <f t="shared" si="26"/>
        <v>436</v>
      </c>
      <c r="B438" s="1">
        <v>39979</v>
      </c>
      <c r="C438">
        <v>79.569999999999993</v>
      </c>
      <c r="D438">
        <v>79.67</v>
      </c>
      <c r="E438">
        <v>77.27</v>
      </c>
      <c r="F438" s="2">
        <v>77.73</v>
      </c>
      <c r="G438">
        <v>18058</v>
      </c>
      <c r="H438" s="4">
        <f t="shared" si="25"/>
        <v>436</v>
      </c>
      <c r="I438">
        <f t="shared" si="27"/>
        <v>-2.1700000000000017</v>
      </c>
      <c r="M438" t="str">
        <f t="shared" si="24"/>
        <v>items.Add(new DataItem(436, new DateTime(2009, 6, 15), 79.57, 79.67, 77.27, 77.73, 18058));</v>
      </c>
    </row>
    <row r="439" spans="1:13" x14ac:dyDescent="0.25">
      <c r="A439">
        <f t="shared" si="26"/>
        <v>437</v>
      </c>
      <c r="B439" s="1">
        <v>39980</v>
      </c>
      <c r="C439">
        <v>77.75</v>
      </c>
      <c r="D439">
        <v>78.38</v>
      </c>
      <c r="E439">
        <v>76.02</v>
      </c>
      <c r="F439" s="2">
        <v>76.430000000000007</v>
      </c>
      <c r="G439">
        <v>22933</v>
      </c>
      <c r="H439" s="4">
        <f t="shared" si="25"/>
        <v>437</v>
      </c>
      <c r="I439">
        <f t="shared" si="27"/>
        <v>-1.2999999999999972</v>
      </c>
      <c r="M439" t="str">
        <f t="shared" si="24"/>
        <v>items.Add(new DataItem(437, new DateTime(2009, 6, 16), 77.75, 78.38, 76.02, 76.43, 22933));</v>
      </c>
    </row>
    <row r="440" spans="1:13" x14ac:dyDescent="0.25">
      <c r="A440">
        <f t="shared" si="26"/>
        <v>438</v>
      </c>
      <c r="B440" s="1">
        <v>39981</v>
      </c>
      <c r="C440">
        <v>76.42</v>
      </c>
      <c r="D440">
        <v>77.31</v>
      </c>
      <c r="E440">
        <v>75.180000000000007</v>
      </c>
      <c r="F440" s="2">
        <v>76.03</v>
      </c>
      <c r="G440">
        <v>24824</v>
      </c>
      <c r="H440" s="4">
        <f t="shared" si="25"/>
        <v>438</v>
      </c>
      <c r="I440">
        <f t="shared" si="27"/>
        <v>-0.40000000000000568</v>
      </c>
      <c r="M440" t="str">
        <f t="shared" si="24"/>
        <v>items.Add(new DataItem(438, new DateTime(2009, 6, 17), 76.42, 77.31, 75.18, 76.03, 24824));</v>
      </c>
    </row>
    <row r="441" spans="1:13" x14ac:dyDescent="0.25">
      <c r="A441">
        <f t="shared" si="26"/>
        <v>439</v>
      </c>
      <c r="B441" s="1">
        <v>39982</v>
      </c>
      <c r="C441">
        <v>76.03</v>
      </c>
      <c r="D441">
        <v>77.8</v>
      </c>
      <c r="E441">
        <v>75.72</v>
      </c>
      <c r="F441" s="2">
        <v>76.97</v>
      </c>
      <c r="G441">
        <v>18485</v>
      </c>
      <c r="H441" s="4">
        <f t="shared" si="25"/>
        <v>439</v>
      </c>
      <c r="I441">
        <f t="shared" si="27"/>
        <v>0.93999999999999773</v>
      </c>
      <c r="M441" t="str">
        <f t="shared" si="24"/>
        <v>items.Add(new DataItem(439, new DateTime(2009, 6, 18), 76.03, 77.8, 75.72, 76.97, 18485));</v>
      </c>
    </row>
    <row r="442" spans="1:13" x14ac:dyDescent="0.25">
      <c r="A442">
        <f t="shared" si="26"/>
        <v>440</v>
      </c>
      <c r="B442" s="1">
        <v>39983</v>
      </c>
      <c r="C442">
        <v>77.03</v>
      </c>
      <c r="D442">
        <v>78.31</v>
      </c>
      <c r="E442">
        <v>77</v>
      </c>
      <c r="F442" s="2">
        <v>77.510000000000005</v>
      </c>
      <c r="G442">
        <v>14314</v>
      </c>
      <c r="H442" s="4">
        <f t="shared" si="25"/>
        <v>440</v>
      </c>
      <c r="I442">
        <f t="shared" si="27"/>
        <v>0.54000000000000625</v>
      </c>
      <c r="M442" t="str">
        <f t="shared" si="24"/>
        <v>items.Add(new DataItem(440, new DateTime(2009, 6, 19), 77.03, 78.31, 77, 77.51, 14314));</v>
      </c>
    </row>
    <row r="443" spans="1:13" x14ac:dyDescent="0.25">
      <c r="A443">
        <f t="shared" si="26"/>
        <v>441</v>
      </c>
      <c r="B443" s="1">
        <v>39986</v>
      </c>
      <c r="C443">
        <v>77.36</v>
      </c>
      <c r="D443">
        <v>77.52</v>
      </c>
      <c r="E443">
        <v>75.260000000000005</v>
      </c>
      <c r="F443" s="2">
        <v>75.28</v>
      </c>
      <c r="G443">
        <v>15183</v>
      </c>
      <c r="H443" s="4">
        <f t="shared" si="25"/>
        <v>441</v>
      </c>
      <c r="I443">
        <f t="shared" si="27"/>
        <v>-2.230000000000004</v>
      </c>
      <c r="M443" t="str">
        <f t="shared" si="24"/>
        <v>items.Add(new DataItem(441, new DateTime(2009, 6, 22), 77.36, 77.52, 75.26, 75.28, 15183));</v>
      </c>
    </row>
    <row r="444" spans="1:13" x14ac:dyDescent="0.25">
      <c r="A444">
        <f t="shared" si="26"/>
        <v>442</v>
      </c>
      <c r="B444" s="1">
        <v>39987</v>
      </c>
      <c r="C444">
        <v>75.28</v>
      </c>
      <c r="D444">
        <v>75.94</v>
      </c>
      <c r="E444">
        <v>74.03</v>
      </c>
      <c r="F444" s="2">
        <v>75.56</v>
      </c>
      <c r="G444">
        <v>19825</v>
      </c>
      <c r="H444" s="4">
        <f t="shared" si="25"/>
        <v>442</v>
      </c>
      <c r="I444">
        <f t="shared" si="27"/>
        <v>0.28000000000000114</v>
      </c>
      <c r="M444" t="str">
        <f t="shared" si="24"/>
        <v>items.Add(new DataItem(442, new DateTime(2009, 6, 23), 75.28, 75.94, 74.03, 75.56, 19825));</v>
      </c>
    </row>
    <row r="445" spans="1:13" x14ac:dyDescent="0.25">
      <c r="A445">
        <f t="shared" si="26"/>
        <v>443</v>
      </c>
      <c r="B445" s="1">
        <v>39988</v>
      </c>
      <c r="C445">
        <v>75.55</v>
      </c>
      <c r="D445">
        <v>76.819999999999993</v>
      </c>
      <c r="E445">
        <v>75.260000000000005</v>
      </c>
      <c r="F445" s="2">
        <v>76.180000000000007</v>
      </c>
      <c r="G445">
        <v>22505</v>
      </c>
      <c r="H445" s="4">
        <f t="shared" si="25"/>
        <v>443</v>
      </c>
      <c r="I445">
        <f t="shared" si="27"/>
        <v>0.62000000000000455</v>
      </c>
      <c r="M445" t="str">
        <f t="shared" si="24"/>
        <v>items.Add(new DataItem(443, new DateTime(2009, 6, 24), 75.55, 76.82, 75.26, 76.18, 22505));</v>
      </c>
    </row>
    <row r="446" spans="1:13" x14ac:dyDescent="0.25">
      <c r="A446">
        <f t="shared" si="26"/>
        <v>444</v>
      </c>
      <c r="B446" s="1">
        <v>39989</v>
      </c>
      <c r="C446">
        <v>76.17</v>
      </c>
      <c r="D446">
        <v>77.27</v>
      </c>
      <c r="E446">
        <v>76.12</v>
      </c>
      <c r="F446" s="2">
        <v>76.98</v>
      </c>
      <c r="G446">
        <v>18147</v>
      </c>
      <c r="H446" s="4">
        <f t="shared" si="25"/>
        <v>444</v>
      </c>
      <c r="I446">
        <f t="shared" si="27"/>
        <v>0.79999999999999716</v>
      </c>
      <c r="M446" t="str">
        <f t="shared" si="24"/>
        <v>items.Add(new DataItem(444, new DateTime(2009, 6, 25), 76.17, 77.27, 76.12, 76.98, 18147));</v>
      </c>
    </row>
    <row r="447" spans="1:13" x14ac:dyDescent="0.25">
      <c r="A447">
        <f t="shared" si="26"/>
        <v>445</v>
      </c>
      <c r="B447" s="1">
        <v>39990</v>
      </c>
      <c r="C447">
        <v>76.98</v>
      </c>
      <c r="D447">
        <v>77.430000000000007</v>
      </c>
      <c r="E447">
        <v>76.56</v>
      </c>
      <c r="F447" s="2">
        <v>76.83</v>
      </c>
      <c r="G447">
        <v>14651</v>
      </c>
      <c r="H447" s="4">
        <f t="shared" si="25"/>
        <v>445</v>
      </c>
      <c r="I447">
        <f t="shared" si="27"/>
        <v>-0.15000000000000568</v>
      </c>
      <c r="M447" t="str">
        <f t="shared" si="24"/>
        <v>items.Add(new DataItem(445, new DateTime(2009, 6, 26), 76.98, 77.43, 76.56, 76.83, 14651));</v>
      </c>
    </row>
    <row r="448" spans="1:13" x14ac:dyDescent="0.25">
      <c r="A448">
        <f t="shared" si="26"/>
        <v>446</v>
      </c>
      <c r="B448" s="1">
        <v>39993</v>
      </c>
      <c r="C448">
        <v>76.78</v>
      </c>
      <c r="D448">
        <v>77.760000000000005</v>
      </c>
      <c r="E448">
        <v>76.14</v>
      </c>
      <c r="F448" s="2">
        <v>77.62</v>
      </c>
      <c r="G448">
        <v>11275</v>
      </c>
      <c r="H448" s="4">
        <f t="shared" si="25"/>
        <v>446</v>
      </c>
      <c r="I448">
        <f t="shared" si="27"/>
        <v>0.79000000000000625</v>
      </c>
      <c r="M448" t="str">
        <f t="shared" si="24"/>
        <v>items.Add(new DataItem(446, new DateTime(2009, 6, 29), 76.78, 77.76, 76.14, 77.62, 11275));</v>
      </c>
    </row>
    <row r="449" spans="1:13" x14ac:dyDescent="0.25">
      <c r="A449">
        <f t="shared" si="26"/>
        <v>447</v>
      </c>
      <c r="B449" s="1">
        <v>39994</v>
      </c>
      <c r="C449">
        <v>77.62</v>
      </c>
      <c r="D449">
        <v>78.260000000000005</v>
      </c>
      <c r="E449">
        <v>77.319999999999993</v>
      </c>
      <c r="F449" s="2">
        <v>77.66</v>
      </c>
      <c r="G449">
        <v>15393</v>
      </c>
      <c r="H449" s="4">
        <f t="shared" si="25"/>
        <v>447</v>
      </c>
      <c r="I449">
        <f t="shared" si="27"/>
        <v>3.9999999999992042E-2</v>
      </c>
      <c r="M449" t="str">
        <f t="shared" si="24"/>
        <v>items.Add(new DataItem(447, new DateTime(2009, 6, 30), 77.62, 78.26, 77.32, 77.66, 15393));</v>
      </c>
    </row>
    <row r="450" spans="1:13" x14ac:dyDescent="0.25">
      <c r="A450">
        <f t="shared" si="26"/>
        <v>448</v>
      </c>
      <c r="B450" s="1">
        <v>39995</v>
      </c>
      <c r="C450">
        <v>77.67</v>
      </c>
      <c r="D450">
        <v>78.39</v>
      </c>
      <c r="E450">
        <v>77.52</v>
      </c>
      <c r="F450" s="2">
        <v>78.11</v>
      </c>
      <c r="G450">
        <v>15241</v>
      </c>
      <c r="H450" s="4">
        <f t="shared" si="25"/>
        <v>448</v>
      </c>
      <c r="I450">
        <f t="shared" si="27"/>
        <v>0.45000000000000284</v>
      </c>
      <c r="M450" t="str">
        <f t="shared" ref="M450:M513" si="28">"items.Add(new DataItem("&amp;A450&amp;", new DateTime("&amp;YEAR(B450)&amp;", "&amp;MONTH(B450)&amp;", "&amp;DAY(B450)&amp;"), "&amp;SUBSTITUTE(C450,",", ".")&amp;", "&amp;SUBSTITUTE(D450,",", ".")&amp;", "&amp;SUBSTITUTE(E450,",", ".")&amp;", "&amp;SUBSTITUTE(F450,",", ".")&amp;", "&amp;G450&amp;"));"</f>
        <v>items.Add(new DataItem(448, new DateTime(2009, 7, 1), 77.67, 78.39, 77.52, 78.11, 15241));</v>
      </c>
    </row>
    <row r="451" spans="1:13" x14ac:dyDescent="0.25">
      <c r="A451">
        <f t="shared" si="26"/>
        <v>449</v>
      </c>
      <c r="B451" s="1">
        <v>39996</v>
      </c>
      <c r="C451">
        <v>78.099999999999994</v>
      </c>
      <c r="D451">
        <v>78.239999999999995</v>
      </c>
      <c r="E451">
        <v>76.05</v>
      </c>
      <c r="F451" s="2">
        <v>76.13</v>
      </c>
      <c r="G451">
        <v>15780</v>
      </c>
      <c r="H451" s="4">
        <f t="shared" ref="H451:H514" si="29">A451</f>
        <v>449</v>
      </c>
      <c r="I451">
        <f t="shared" si="27"/>
        <v>-1.980000000000004</v>
      </c>
      <c r="M451" t="str">
        <f t="shared" si="28"/>
        <v>items.Add(new DataItem(449, new DateTime(2009, 7, 2), 78.1, 78.24, 76.05, 76.13, 15780));</v>
      </c>
    </row>
    <row r="452" spans="1:13" x14ac:dyDescent="0.25">
      <c r="A452">
        <f t="shared" ref="A452:A515" si="30">A451+1</f>
        <v>450</v>
      </c>
      <c r="B452" s="1">
        <v>39997</v>
      </c>
      <c r="C452">
        <v>76.12</v>
      </c>
      <c r="D452">
        <v>76.94</v>
      </c>
      <c r="E452">
        <v>75.790000000000006</v>
      </c>
      <c r="F452" s="2">
        <v>76.45</v>
      </c>
      <c r="G452">
        <v>10004</v>
      </c>
      <c r="H452" s="4">
        <f t="shared" si="29"/>
        <v>450</v>
      </c>
      <c r="I452">
        <f t="shared" ref="I452:I515" si="31">F452-F451</f>
        <v>0.32000000000000739</v>
      </c>
      <c r="M452" t="str">
        <f t="shared" si="28"/>
        <v>items.Add(new DataItem(450, new DateTime(2009, 7, 3), 76.12, 76.94, 75.79, 76.45, 10004));</v>
      </c>
    </row>
    <row r="453" spans="1:13" x14ac:dyDescent="0.25">
      <c r="A453">
        <f t="shared" si="30"/>
        <v>451</v>
      </c>
      <c r="B453" s="1">
        <v>40000</v>
      </c>
      <c r="C453">
        <v>76.33</v>
      </c>
      <c r="D453">
        <v>76.36</v>
      </c>
      <c r="E453">
        <v>74.77</v>
      </c>
      <c r="F453" s="2">
        <v>76.03</v>
      </c>
      <c r="G453">
        <v>15241</v>
      </c>
      <c r="H453" s="4">
        <f t="shared" si="29"/>
        <v>451</v>
      </c>
      <c r="I453">
        <f t="shared" si="31"/>
        <v>-0.42000000000000171</v>
      </c>
      <c r="M453" t="str">
        <f t="shared" si="28"/>
        <v>items.Add(new DataItem(451, new DateTime(2009, 7, 6), 76.33, 76.36, 74.77, 76.03, 15241));</v>
      </c>
    </row>
    <row r="454" spans="1:13" x14ac:dyDescent="0.25">
      <c r="A454">
        <f t="shared" si="30"/>
        <v>452</v>
      </c>
      <c r="B454" s="1">
        <v>40001</v>
      </c>
      <c r="C454">
        <v>76.02</v>
      </c>
      <c r="D454">
        <v>76.61</v>
      </c>
      <c r="E454">
        <v>74.78</v>
      </c>
      <c r="F454" s="2">
        <v>74.84</v>
      </c>
      <c r="G454">
        <v>14444</v>
      </c>
      <c r="H454" s="4">
        <f t="shared" si="29"/>
        <v>452</v>
      </c>
      <c r="I454">
        <f t="shared" si="31"/>
        <v>-1.1899999999999977</v>
      </c>
      <c r="M454" t="str">
        <f t="shared" si="28"/>
        <v>items.Add(new DataItem(452, new DateTime(2009, 7, 7), 76.02, 76.61, 74.78, 74.84, 14444));</v>
      </c>
    </row>
    <row r="455" spans="1:13" x14ac:dyDescent="0.25">
      <c r="A455">
        <f t="shared" si="30"/>
        <v>453</v>
      </c>
      <c r="B455" s="1">
        <v>40002</v>
      </c>
      <c r="C455">
        <v>74.849999999999994</v>
      </c>
      <c r="D455">
        <v>74.91</v>
      </c>
      <c r="E455">
        <v>70.930000000000007</v>
      </c>
      <c r="F455" s="2">
        <v>72.27</v>
      </c>
      <c r="G455">
        <v>22676</v>
      </c>
      <c r="H455" s="4">
        <f t="shared" si="29"/>
        <v>453</v>
      </c>
      <c r="I455">
        <f t="shared" si="31"/>
        <v>-2.5700000000000074</v>
      </c>
      <c r="M455" t="str">
        <f t="shared" si="28"/>
        <v>items.Add(new DataItem(453, new DateTime(2009, 7, 8), 74.85, 74.91, 70.93, 72.27, 22676));</v>
      </c>
    </row>
    <row r="456" spans="1:13" x14ac:dyDescent="0.25">
      <c r="A456">
        <f t="shared" si="30"/>
        <v>454</v>
      </c>
      <c r="B456" s="1">
        <v>40003</v>
      </c>
      <c r="C456">
        <v>72.27</v>
      </c>
      <c r="D456">
        <v>73.36</v>
      </c>
      <c r="E456">
        <v>71.62</v>
      </c>
      <c r="F456" s="2">
        <v>72.760000000000005</v>
      </c>
      <c r="G456">
        <v>21656</v>
      </c>
      <c r="H456" s="4">
        <f t="shared" si="29"/>
        <v>454</v>
      </c>
      <c r="I456">
        <f t="shared" si="31"/>
        <v>0.49000000000000909</v>
      </c>
      <c r="M456" t="str">
        <f t="shared" si="28"/>
        <v>items.Add(new DataItem(454, new DateTime(2009, 7, 9), 72.27, 73.36, 71.62, 72.76, 21656));</v>
      </c>
    </row>
    <row r="457" spans="1:13" x14ac:dyDescent="0.25">
      <c r="A457">
        <f t="shared" si="30"/>
        <v>455</v>
      </c>
      <c r="B457" s="1">
        <v>40004</v>
      </c>
      <c r="C457">
        <v>72.760000000000005</v>
      </c>
      <c r="D457">
        <v>73.09</v>
      </c>
      <c r="E457">
        <v>71.16</v>
      </c>
      <c r="F457" s="2">
        <v>72.040000000000006</v>
      </c>
      <c r="G457">
        <v>26150</v>
      </c>
      <c r="H457" s="4">
        <f t="shared" si="29"/>
        <v>455</v>
      </c>
      <c r="I457">
        <f t="shared" si="31"/>
        <v>-0.71999999999999886</v>
      </c>
      <c r="M457" t="str">
        <f t="shared" si="28"/>
        <v>items.Add(new DataItem(455, new DateTime(2009, 7, 10), 72.76, 73.09, 71.16, 72.04, 26150));</v>
      </c>
    </row>
    <row r="458" spans="1:13" x14ac:dyDescent="0.25">
      <c r="A458">
        <f t="shared" si="30"/>
        <v>456</v>
      </c>
      <c r="B458" s="1">
        <v>40007</v>
      </c>
      <c r="C458">
        <v>71.900000000000006</v>
      </c>
      <c r="D458">
        <v>72.84</v>
      </c>
      <c r="E458">
        <v>70.739999999999995</v>
      </c>
      <c r="F458" s="2">
        <v>72.78</v>
      </c>
      <c r="G458">
        <v>23708</v>
      </c>
      <c r="H458" s="4">
        <f t="shared" si="29"/>
        <v>456</v>
      </c>
      <c r="I458">
        <f t="shared" si="31"/>
        <v>0.73999999999999488</v>
      </c>
      <c r="M458" t="str">
        <f t="shared" si="28"/>
        <v>items.Add(new DataItem(456, new DateTime(2009, 7, 13), 71.9, 72.84, 70.74, 72.78, 23708));</v>
      </c>
    </row>
    <row r="459" spans="1:13" x14ac:dyDescent="0.25">
      <c r="A459">
        <f t="shared" si="30"/>
        <v>457</v>
      </c>
      <c r="B459" s="1">
        <v>40008</v>
      </c>
      <c r="C459">
        <v>72.790000000000006</v>
      </c>
      <c r="D459">
        <v>74.400000000000006</v>
      </c>
      <c r="E459">
        <v>72.52</v>
      </c>
      <c r="F459" s="2">
        <v>74.12</v>
      </c>
      <c r="G459">
        <v>23582</v>
      </c>
      <c r="H459" s="4">
        <f t="shared" si="29"/>
        <v>457</v>
      </c>
      <c r="I459">
        <f t="shared" si="31"/>
        <v>1.3400000000000034</v>
      </c>
      <c r="M459" t="str">
        <f t="shared" si="28"/>
        <v>items.Add(new DataItem(457, new DateTime(2009, 7, 14), 72.79, 74.4, 72.52, 74.12, 23582));</v>
      </c>
    </row>
    <row r="460" spans="1:13" x14ac:dyDescent="0.25">
      <c r="A460">
        <f t="shared" si="30"/>
        <v>458</v>
      </c>
      <c r="B460" s="1">
        <v>40009</v>
      </c>
      <c r="C460">
        <v>74.11</v>
      </c>
      <c r="D460">
        <v>75.98</v>
      </c>
      <c r="E460">
        <v>74.08</v>
      </c>
      <c r="F460" s="2">
        <v>75.62</v>
      </c>
      <c r="G460">
        <v>17931</v>
      </c>
      <c r="H460" s="4">
        <f t="shared" si="29"/>
        <v>458</v>
      </c>
      <c r="I460">
        <f t="shared" si="31"/>
        <v>1.5</v>
      </c>
      <c r="M460" t="str">
        <f t="shared" si="28"/>
        <v>items.Add(new DataItem(458, new DateTime(2009, 7, 15), 74.11, 75.98, 74.08, 75.62, 17931));</v>
      </c>
    </row>
    <row r="461" spans="1:13" x14ac:dyDescent="0.25">
      <c r="A461">
        <f t="shared" si="30"/>
        <v>459</v>
      </c>
      <c r="B461" s="1">
        <v>40010</v>
      </c>
      <c r="C461">
        <v>75.61</v>
      </c>
      <c r="D461">
        <v>75.87</v>
      </c>
      <c r="E461">
        <v>74.510000000000005</v>
      </c>
      <c r="F461" s="2">
        <v>75.7</v>
      </c>
      <c r="G461">
        <v>22338</v>
      </c>
      <c r="H461" s="4">
        <f t="shared" si="29"/>
        <v>459</v>
      </c>
      <c r="I461">
        <f t="shared" si="31"/>
        <v>7.9999999999998295E-2</v>
      </c>
      <c r="M461" t="str">
        <f t="shared" si="28"/>
        <v>items.Add(new DataItem(459, new DateTime(2009, 7, 16), 75.61, 75.87, 74.51, 75.7, 22338));</v>
      </c>
    </row>
    <row r="462" spans="1:13" x14ac:dyDescent="0.25">
      <c r="A462">
        <f t="shared" si="30"/>
        <v>460</v>
      </c>
      <c r="B462" s="1">
        <v>40011</v>
      </c>
      <c r="C462">
        <v>75.63</v>
      </c>
      <c r="D462">
        <v>75.78</v>
      </c>
      <c r="E462">
        <v>74.650000000000006</v>
      </c>
      <c r="F462" s="2">
        <v>75.47</v>
      </c>
      <c r="G462">
        <v>18134</v>
      </c>
      <c r="H462" s="4">
        <f t="shared" si="29"/>
        <v>460</v>
      </c>
      <c r="I462">
        <f t="shared" si="31"/>
        <v>-0.23000000000000398</v>
      </c>
      <c r="M462" t="str">
        <f t="shared" si="28"/>
        <v>items.Add(new DataItem(460, new DateTime(2009, 7, 17), 75.63, 75.78, 74.65, 75.47, 18134));</v>
      </c>
    </row>
    <row r="463" spans="1:13" x14ac:dyDescent="0.25">
      <c r="A463">
        <f t="shared" si="30"/>
        <v>461</v>
      </c>
      <c r="B463" s="1">
        <v>40014</v>
      </c>
      <c r="C463">
        <v>75.41</v>
      </c>
      <c r="D463">
        <v>77.010000000000005</v>
      </c>
      <c r="E463">
        <v>75.34</v>
      </c>
      <c r="F463" s="2">
        <v>76.87</v>
      </c>
      <c r="G463">
        <v>17476</v>
      </c>
      <c r="H463" s="4">
        <f t="shared" si="29"/>
        <v>461</v>
      </c>
      <c r="I463">
        <f t="shared" si="31"/>
        <v>1.4000000000000057</v>
      </c>
      <c r="M463" t="str">
        <f t="shared" si="28"/>
        <v>items.Add(new DataItem(461, new DateTime(2009, 7, 20), 75.41, 77.01, 75.34, 76.87, 17476));</v>
      </c>
    </row>
    <row r="464" spans="1:13" x14ac:dyDescent="0.25">
      <c r="A464">
        <f t="shared" si="30"/>
        <v>462</v>
      </c>
      <c r="B464" s="1">
        <v>40015</v>
      </c>
      <c r="C464">
        <v>76.88</v>
      </c>
      <c r="D464">
        <v>77.2</v>
      </c>
      <c r="E464">
        <v>75.62</v>
      </c>
      <c r="F464" s="2">
        <v>76.67</v>
      </c>
      <c r="G464">
        <v>18934</v>
      </c>
      <c r="H464" s="4">
        <f t="shared" si="29"/>
        <v>462</v>
      </c>
      <c r="I464">
        <f t="shared" si="31"/>
        <v>-0.20000000000000284</v>
      </c>
      <c r="M464" t="str">
        <f t="shared" si="28"/>
        <v>items.Add(new DataItem(462, new DateTime(2009, 7, 21), 76.88, 77.2, 75.62, 76.67, 18934));</v>
      </c>
    </row>
    <row r="465" spans="1:13" x14ac:dyDescent="0.25">
      <c r="A465">
        <f t="shared" si="30"/>
        <v>463</v>
      </c>
      <c r="B465" s="1">
        <v>40016</v>
      </c>
      <c r="C465">
        <v>76.66</v>
      </c>
      <c r="D465">
        <v>76.930000000000007</v>
      </c>
      <c r="E465">
        <v>75.58</v>
      </c>
      <c r="F465" s="2">
        <v>76.349999999999994</v>
      </c>
      <c r="G465">
        <v>18357</v>
      </c>
      <c r="H465" s="4">
        <f t="shared" si="29"/>
        <v>463</v>
      </c>
      <c r="I465">
        <f t="shared" si="31"/>
        <v>-0.32000000000000739</v>
      </c>
      <c r="M465" t="str">
        <f t="shared" si="28"/>
        <v>items.Add(new DataItem(463, new DateTime(2009, 7, 22), 76.66, 76.93, 75.58, 76.35, 18357));</v>
      </c>
    </row>
    <row r="466" spans="1:13" x14ac:dyDescent="0.25">
      <c r="A466">
        <f t="shared" si="30"/>
        <v>464</v>
      </c>
      <c r="B466" s="1">
        <v>40017</v>
      </c>
      <c r="C466">
        <v>76.36</v>
      </c>
      <c r="D466">
        <v>78.03</v>
      </c>
      <c r="E466">
        <v>76.23</v>
      </c>
      <c r="F466" s="2">
        <v>77.069999999999993</v>
      </c>
      <c r="G466">
        <v>18923</v>
      </c>
      <c r="H466" s="4">
        <f t="shared" si="29"/>
        <v>464</v>
      </c>
      <c r="I466">
        <f t="shared" si="31"/>
        <v>0.71999999999999886</v>
      </c>
      <c r="M466" t="str">
        <f t="shared" si="28"/>
        <v>items.Add(new DataItem(464, new DateTime(2009, 7, 23), 76.36, 78.03, 76.23, 77.07, 18923));</v>
      </c>
    </row>
    <row r="467" spans="1:13" x14ac:dyDescent="0.25">
      <c r="A467">
        <f t="shared" si="30"/>
        <v>465</v>
      </c>
      <c r="B467" s="1">
        <v>40018</v>
      </c>
      <c r="C467">
        <v>77.08</v>
      </c>
      <c r="D467">
        <v>77.69</v>
      </c>
      <c r="E467">
        <v>76.930000000000007</v>
      </c>
      <c r="F467" s="2">
        <v>77.45</v>
      </c>
      <c r="G467">
        <v>15581</v>
      </c>
      <c r="H467" s="4">
        <f t="shared" si="29"/>
        <v>465</v>
      </c>
      <c r="I467">
        <f t="shared" si="31"/>
        <v>0.38000000000000966</v>
      </c>
      <c r="M467" t="str">
        <f t="shared" si="28"/>
        <v>items.Add(new DataItem(465, new DateTime(2009, 7, 24), 77.08, 77.69, 76.93, 77.45, 15581));</v>
      </c>
    </row>
    <row r="468" spans="1:13" x14ac:dyDescent="0.25">
      <c r="A468">
        <f t="shared" si="30"/>
        <v>466</v>
      </c>
      <c r="B468" s="1">
        <v>40021</v>
      </c>
      <c r="C468">
        <v>77.61</v>
      </c>
      <c r="D468">
        <v>78.62</v>
      </c>
      <c r="E468">
        <v>77.16</v>
      </c>
      <c r="F468" s="2">
        <v>78.27</v>
      </c>
      <c r="G468">
        <v>16113</v>
      </c>
      <c r="H468" s="4">
        <f t="shared" si="29"/>
        <v>466</v>
      </c>
      <c r="I468">
        <f t="shared" si="31"/>
        <v>0.81999999999999318</v>
      </c>
      <c r="M468" t="str">
        <f t="shared" si="28"/>
        <v>items.Add(new DataItem(466, new DateTime(2009, 7, 27), 77.61, 78.62, 77.16, 78.27, 16113));</v>
      </c>
    </row>
    <row r="469" spans="1:13" x14ac:dyDescent="0.25">
      <c r="A469">
        <f t="shared" si="30"/>
        <v>467</v>
      </c>
      <c r="B469" s="1">
        <v>40022</v>
      </c>
      <c r="C469">
        <v>78.28</v>
      </c>
      <c r="D469">
        <v>79.290000000000006</v>
      </c>
      <c r="E469">
        <v>77.33</v>
      </c>
      <c r="F469" s="2">
        <v>78.14</v>
      </c>
      <c r="G469">
        <v>19926</v>
      </c>
      <c r="H469" s="4">
        <f t="shared" si="29"/>
        <v>467</v>
      </c>
      <c r="I469">
        <f t="shared" si="31"/>
        <v>-0.12999999999999545</v>
      </c>
      <c r="M469" t="str">
        <f t="shared" si="28"/>
        <v>items.Add(new DataItem(467, new DateTime(2009, 7, 28), 78.28, 79.29, 77.33, 78.14, 19926));</v>
      </c>
    </row>
    <row r="470" spans="1:13" x14ac:dyDescent="0.25">
      <c r="A470">
        <f t="shared" si="30"/>
        <v>468</v>
      </c>
      <c r="B470" s="1">
        <v>40023</v>
      </c>
      <c r="C470">
        <v>78.150000000000006</v>
      </c>
      <c r="D470">
        <v>78.34</v>
      </c>
      <c r="E470">
        <v>76.84</v>
      </c>
      <c r="F470" s="2">
        <v>77.61</v>
      </c>
      <c r="G470">
        <v>24432</v>
      </c>
      <c r="H470" s="4">
        <f t="shared" si="29"/>
        <v>468</v>
      </c>
      <c r="I470">
        <f t="shared" si="31"/>
        <v>-0.53000000000000114</v>
      </c>
      <c r="M470" t="str">
        <f t="shared" si="28"/>
        <v>items.Add(new DataItem(468, new DateTime(2009, 7, 29), 78.15, 78.34, 76.84, 77.61, 24432));</v>
      </c>
    </row>
    <row r="471" spans="1:13" x14ac:dyDescent="0.25">
      <c r="A471">
        <f t="shared" si="30"/>
        <v>469</v>
      </c>
      <c r="B471" s="1">
        <v>40024</v>
      </c>
      <c r="C471">
        <v>77.599999999999994</v>
      </c>
      <c r="D471">
        <v>79.290000000000006</v>
      </c>
      <c r="E471">
        <v>77.36</v>
      </c>
      <c r="F471" s="2">
        <v>78.87</v>
      </c>
      <c r="G471">
        <v>19574</v>
      </c>
      <c r="H471" s="4">
        <f t="shared" si="29"/>
        <v>469</v>
      </c>
      <c r="I471">
        <f t="shared" si="31"/>
        <v>1.2600000000000051</v>
      </c>
      <c r="M471" t="str">
        <f t="shared" si="28"/>
        <v>items.Add(new DataItem(469, new DateTime(2009, 7, 30), 77.6, 79.29, 77.36, 78.87, 19574));</v>
      </c>
    </row>
    <row r="472" spans="1:13" x14ac:dyDescent="0.25">
      <c r="A472">
        <f t="shared" si="30"/>
        <v>470</v>
      </c>
      <c r="B472" s="1">
        <v>40025</v>
      </c>
      <c r="C472">
        <v>78.87</v>
      </c>
      <c r="D472">
        <v>79.53</v>
      </c>
      <c r="E472">
        <v>78.540000000000006</v>
      </c>
      <c r="F472" s="2">
        <v>79.08</v>
      </c>
      <c r="G472">
        <v>20384</v>
      </c>
      <c r="H472" s="4">
        <f t="shared" si="29"/>
        <v>470</v>
      </c>
      <c r="I472">
        <f t="shared" si="31"/>
        <v>0.20999999999999375</v>
      </c>
      <c r="M472" t="str">
        <f t="shared" si="28"/>
        <v>items.Add(new DataItem(470, new DateTime(2009, 7, 31), 78.87, 79.53, 78.54, 79.08, 20384));</v>
      </c>
    </row>
    <row r="473" spans="1:13" x14ac:dyDescent="0.25">
      <c r="A473">
        <f t="shared" si="30"/>
        <v>471</v>
      </c>
      <c r="B473" s="1">
        <v>40028</v>
      </c>
      <c r="C473">
        <v>79.14</v>
      </c>
      <c r="D473">
        <v>80.33</v>
      </c>
      <c r="E473">
        <v>78.97</v>
      </c>
      <c r="F473" s="2">
        <v>80.19</v>
      </c>
      <c r="G473">
        <v>19291</v>
      </c>
      <c r="H473" s="4">
        <f t="shared" si="29"/>
        <v>471</v>
      </c>
      <c r="I473">
        <f t="shared" si="31"/>
        <v>1.1099999999999994</v>
      </c>
      <c r="M473" t="str">
        <f t="shared" si="28"/>
        <v>items.Add(new DataItem(471, new DateTime(2009, 8, 3), 79.14, 80.33, 78.97, 80.19, 19291));</v>
      </c>
    </row>
    <row r="474" spans="1:13" x14ac:dyDescent="0.25">
      <c r="A474">
        <f t="shared" si="30"/>
        <v>472</v>
      </c>
      <c r="B474" s="1">
        <v>40029</v>
      </c>
      <c r="C474">
        <v>80.180000000000007</v>
      </c>
      <c r="D474">
        <v>80.81</v>
      </c>
      <c r="E474">
        <v>79.349999999999994</v>
      </c>
      <c r="F474" s="2">
        <v>80.38</v>
      </c>
      <c r="G474">
        <v>20875</v>
      </c>
      <c r="H474" s="4">
        <f t="shared" si="29"/>
        <v>472</v>
      </c>
      <c r="I474">
        <f t="shared" si="31"/>
        <v>0.18999999999999773</v>
      </c>
      <c r="M474" t="str">
        <f t="shared" si="28"/>
        <v>items.Add(new DataItem(472, new DateTime(2009, 8, 4), 80.18, 80.81, 79.35, 80.38, 20875));</v>
      </c>
    </row>
    <row r="475" spans="1:13" x14ac:dyDescent="0.25">
      <c r="A475">
        <f t="shared" si="30"/>
        <v>473</v>
      </c>
      <c r="B475" s="1">
        <v>40030</v>
      </c>
      <c r="C475">
        <v>80.37</v>
      </c>
      <c r="D475">
        <v>80.569999999999993</v>
      </c>
      <c r="E475">
        <v>79.319999999999993</v>
      </c>
      <c r="F475" s="2">
        <v>79.78</v>
      </c>
      <c r="G475">
        <v>19359</v>
      </c>
      <c r="H475" s="4">
        <f t="shared" si="29"/>
        <v>473</v>
      </c>
      <c r="I475">
        <f t="shared" si="31"/>
        <v>-0.59999999999999432</v>
      </c>
      <c r="M475" t="str">
        <f t="shared" si="28"/>
        <v>items.Add(new DataItem(473, new DateTime(2009, 8, 5), 80.37, 80.57, 79.32, 79.78, 19359));</v>
      </c>
    </row>
    <row r="476" spans="1:13" x14ac:dyDescent="0.25">
      <c r="A476">
        <f t="shared" si="30"/>
        <v>474</v>
      </c>
      <c r="B476" s="1">
        <v>40031</v>
      </c>
      <c r="C476">
        <v>79.790000000000006</v>
      </c>
      <c r="D476">
        <v>80.8</v>
      </c>
      <c r="E476">
        <v>79.64</v>
      </c>
      <c r="F476" s="2">
        <v>80.010000000000005</v>
      </c>
      <c r="G476">
        <v>16056</v>
      </c>
      <c r="H476" s="4">
        <f t="shared" si="29"/>
        <v>474</v>
      </c>
      <c r="I476">
        <f t="shared" si="31"/>
        <v>0.23000000000000398</v>
      </c>
      <c r="M476" t="str">
        <f t="shared" si="28"/>
        <v>items.Add(new DataItem(474, new DateTime(2009, 8, 6), 79.79, 80.8, 79.64, 80.01, 16056));</v>
      </c>
    </row>
    <row r="477" spans="1:13" x14ac:dyDescent="0.25">
      <c r="A477">
        <f t="shared" si="30"/>
        <v>475</v>
      </c>
      <c r="B477" s="1">
        <v>40032</v>
      </c>
      <c r="C477">
        <v>80.02</v>
      </c>
      <c r="D477">
        <v>81.92</v>
      </c>
      <c r="E477">
        <v>79.459999999999994</v>
      </c>
      <c r="F477" s="2">
        <v>81.61</v>
      </c>
      <c r="G477">
        <v>18112</v>
      </c>
      <c r="H477" s="4">
        <f t="shared" si="29"/>
        <v>475</v>
      </c>
      <c r="I477">
        <f t="shared" si="31"/>
        <v>1.5999999999999943</v>
      </c>
      <c r="M477" t="str">
        <f t="shared" si="28"/>
        <v>items.Add(new DataItem(475, new DateTime(2009, 8, 7), 80.02, 81.92, 79.46, 81.61, 18112));</v>
      </c>
    </row>
    <row r="478" spans="1:13" x14ac:dyDescent="0.25">
      <c r="A478">
        <f t="shared" si="30"/>
        <v>476</v>
      </c>
      <c r="B478" s="1">
        <v>40035</v>
      </c>
      <c r="C478">
        <v>81.38</v>
      </c>
      <c r="D478">
        <v>82</v>
      </c>
      <c r="E478">
        <v>80.86</v>
      </c>
      <c r="F478" s="2">
        <v>81.31</v>
      </c>
      <c r="G478">
        <v>15873</v>
      </c>
      <c r="H478" s="4">
        <f t="shared" si="29"/>
        <v>476</v>
      </c>
      <c r="I478">
        <f t="shared" si="31"/>
        <v>-0.29999999999999716</v>
      </c>
      <c r="M478" t="str">
        <f t="shared" si="28"/>
        <v>items.Add(new DataItem(476, new DateTime(2009, 8, 10), 81.38, 82, 80.86, 81.31, 15873));</v>
      </c>
    </row>
    <row r="479" spans="1:13" x14ac:dyDescent="0.25">
      <c r="A479">
        <f t="shared" si="30"/>
        <v>477</v>
      </c>
      <c r="B479" s="1">
        <v>40036</v>
      </c>
      <c r="C479">
        <v>81.31</v>
      </c>
      <c r="D479">
        <v>81.37</v>
      </c>
      <c r="E479">
        <v>79.28</v>
      </c>
      <c r="F479" s="2">
        <v>79.55</v>
      </c>
      <c r="G479">
        <v>15580</v>
      </c>
      <c r="H479" s="4">
        <f t="shared" si="29"/>
        <v>477</v>
      </c>
      <c r="I479">
        <f t="shared" si="31"/>
        <v>-1.7600000000000051</v>
      </c>
      <c r="M479" t="str">
        <f t="shared" si="28"/>
        <v>items.Add(new DataItem(477, new DateTime(2009, 8, 11), 81.31, 81.37, 79.28, 79.55, 15580));</v>
      </c>
    </row>
    <row r="480" spans="1:13" x14ac:dyDescent="0.25">
      <c r="A480">
        <f t="shared" si="30"/>
        <v>478</v>
      </c>
      <c r="B480" s="1">
        <v>40037</v>
      </c>
      <c r="C480">
        <v>79.540000000000006</v>
      </c>
      <c r="D480">
        <v>80.540000000000006</v>
      </c>
      <c r="E480">
        <v>77.89</v>
      </c>
      <c r="F480" s="2">
        <v>80.03</v>
      </c>
      <c r="G480">
        <v>18489</v>
      </c>
      <c r="H480" s="4">
        <f t="shared" si="29"/>
        <v>478</v>
      </c>
      <c r="I480">
        <f t="shared" si="31"/>
        <v>0.48000000000000398</v>
      </c>
      <c r="M480" t="str">
        <f t="shared" si="28"/>
        <v>items.Add(new DataItem(478, new DateTime(2009, 8, 12), 79.54, 80.54, 77.89, 80.03, 18489));</v>
      </c>
    </row>
    <row r="481" spans="1:13" x14ac:dyDescent="0.25">
      <c r="A481">
        <f t="shared" si="30"/>
        <v>479</v>
      </c>
      <c r="B481" s="1">
        <v>40038</v>
      </c>
      <c r="C481">
        <v>80.02</v>
      </c>
      <c r="D481">
        <v>81.349999999999994</v>
      </c>
      <c r="E481">
        <v>79.72</v>
      </c>
      <c r="F481" s="2">
        <v>80.400000000000006</v>
      </c>
      <c r="G481">
        <v>17297</v>
      </c>
      <c r="H481" s="4">
        <f t="shared" si="29"/>
        <v>479</v>
      </c>
      <c r="I481">
        <f t="shared" si="31"/>
        <v>0.37000000000000455</v>
      </c>
      <c r="M481" t="str">
        <f t="shared" si="28"/>
        <v>items.Add(new DataItem(479, new DateTime(2009, 8, 13), 80.02, 81.35, 79.72, 80.4, 17297));</v>
      </c>
    </row>
    <row r="482" spans="1:13" x14ac:dyDescent="0.25">
      <c r="A482">
        <f t="shared" si="30"/>
        <v>480</v>
      </c>
      <c r="B482" s="1">
        <v>40039</v>
      </c>
      <c r="C482">
        <v>80.400000000000006</v>
      </c>
      <c r="D482">
        <v>80.83</v>
      </c>
      <c r="E482">
        <v>78.39</v>
      </c>
      <c r="F482" s="2">
        <v>78.97</v>
      </c>
      <c r="G482">
        <v>16758</v>
      </c>
      <c r="H482" s="4">
        <f t="shared" si="29"/>
        <v>480</v>
      </c>
      <c r="I482">
        <f t="shared" si="31"/>
        <v>-1.4300000000000068</v>
      </c>
      <c r="M482" t="str">
        <f t="shared" si="28"/>
        <v>items.Add(new DataItem(480, new DateTime(2009, 8, 14), 80.4, 80.83, 78.39, 78.97, 16758));</v>
      </c>
    </row>
    <row r="483" spans="1:13" x14ac:dyDescent="0.25">
      <c r="A483">
        <f t="shared" si="30"/>
        <v>481</v>
      </c>
      <c r="B483" s="1">
        <v>40042</v>
      </c>
      <c r="C483">
        <v>78.48</v>
      </c>
      <c r="D483">
        <v>78.81</v>
      </c>
      <c r="E483">
        <v>77.040000000000006</v>
      </c>
      <c r="F483" s="2">
        <v>77.5</v>
      </c>
      <c r="G483">
        <v>17737</v>
      </c>
      <c r="H483" s="4">
        <f t="shared" si="29"/>
        <v>481</v>
      </c>
      <c r="I483">
        <f t="shared" si="31"/>
        <v>-1.4699999999999989</v>
      </c>
      <c r="M483" t="str">
        <f t="shared" si="28"/>
        <v>items.Add(new DataItem(481, new DateTime(2009, 8, 17), 78.48, 78.81, 77.04, 77.5, 17737));</v>
      </c>
    </row>
    <row r="484" spans="1:13" x14ac:dyDescent="0.25">
      <c r="A484">
        <f t="shared" si="30"/>
        <v>482</v>
      </c>
      <c r="B484" s="1">
        <v>40043</v>
      </c>
      <c r="C484">
        <v>77.52</v>
      </c>
      <c r="D484">
        <v>78.72</v>
      </c>
      <c r="E484">
        <v>77.400000000000006</v>
      </c>
      <c r="F484" s="2">
        <v>78.25</v>
      </c>
      <c r="G484">
        <v>15361</v>
      </c>
      <c r="H484" s="4">
        <f t="shared" si="29"/>
        <v>482</v>
      </c>
      <c r="I484">
        <f t="shared" si="31"/>
        <v>0.75</v>
      </c>
      <c r="M484" t="str">
        <f t="shared" si="28"/>
        <v>items.Add(new DataItem(482, new DateTime(2009, 8, 18), 77.52, 78.72, 77.4, 78.25, 15361));</v>
      </c>
    </row>
    <row r="485" spans="1:13" x14ac:dyDescent="0.25">
      <c r="A485">
        <f t="shared" si="30"/>
        <v>483</v>
      </c>
      <c r="B485" s="1">
        <v>40044</v>
      </c>
      <c r="C485">
        <v>78.25</v>
      </c>
      <c r="D485">
        <v>78.83</v>
      </c>
      <c r="E485">
        <v>76.69</v>
      </c>
      <c r="F485" s="2">
        <v>77.91</v>
      </c>
      <c r="G485">
        <v>16522</v>
      </c>
      <c r="H485" s="4">
        <f t="shared" si="29"/>
        <v>483</v>
      </c>
      <c r="I485">
        <f t="shared" si="31"/>
        <v>-0.34000000000000341</v>
      </c>
      <c r="M485" t="str">
        <f t="shared" si="28"/>
        <v>items.Add(new DataItem(483, new DateTime(2009, 8, 19), 78.25, 78.83, 76.69, 77.91, 16522));</v>
      </c>
    </row>
    <row r="486" spans="1:13" x14ac:dyDescent="0.25">
      <c r="A486">
        <f t="shared" si="30"/>
        <v>484</v>
      </c>
      <c r="B486" s="1">
        <v>40045</v>
      </c>
      <c r="C486">
        <v>77.91</v>
      </c>
      <c r="D486">
        <v>78.7</v>
      </c>
      <c r="E486">
        <v>77.64</v>
      </c>
      <c r="F486" s="2">
        <v>78.28</v>
      </c>
      <c r="G486">
        <v>13923</v>
      </c>
      <c r="H486" s="4">
        <f t="shared" si="29"/>
        <v>484</v>
      </c>
      <c r="I486">
        <f t="shared" si="31"/>
        <v>0.37000000000000455</v>
      </c>
      <c r="M486" t="str">
        <f t="shared" si="28"/>
        <v>items.Add(new DataItem(484, new DateTime(2009, 8, 20), 77.91, 78.7, 77.64, 78.28, 13923));</v>
      </c>
    </row>
    <row r="487" spans="1:13" x14ac:dyDescent="0.25">
      <c r="A487">
        <f t="shared" si="30"/>
        <v>485</v>
      </c>
      <c r="B487" s="1">
        <v>40046</v>
      </c>
      <c r="C487">
        <v>78.28</v>
      </c>
      <c r="D487">
        <v>79.14</v>
      </c>
      <c r="E487">
        <v>76.84</v>
      </c>
      <c r="F487" s="2">
        <v>78.760000000000005</v>
      </c>
      <c r="G487">
        <v>16799</v>
      </c>
      <c r="H487" s="4">
        <f t="shared" si="29"/>
        <v>485</v>
      </c>
      <c r="I487">
        <f t="shared" si="31"/>
        <v>0.48000000000000398</v>
      </c>
      <c r="M487" t="str">
        <f t="shared" si="28"/>
        <v>items.Add(new DataItem(485, new DateTime(2009, 8, 21), 78.28, 79.14, 76.84, 78.76, 16799));</v>
      </c>
    </row>
    <row r="488" spans="1:13" x14ac:dyDescent="0.25">
      <c r="A488">
        <f t="shared" si="30"/>
        <v>486</v>
      </c>
      <c r="B488" s="1">
        <v>40049</v>
      </c>
      <c r="C488">
        <v>78.900000000000006</v>
      </c>
      <c r="D488">
        <v>79.87</v>
      </c>
      <c r="E488">
        <v>78.849999999999994</v>
      </c>
      <c r="F488" s="2">
        <v>79.3</v>
      </c>
      <c r="G488">
        <v>14292</v>
      </c>
      <c r="H488" s="4">
        <f t="shared" si="29"/>
        <v>486</v>
      </c>
      <c r="I488">
        <f t="shared" si="31"/>
        <v>0.53999999999999204</v>
      </c>
      <c r="M488" t="str">
        <f t="shared" si="28"/>
        <v>items.Add(new DataItem(486, new DateTime(2009, 8, 24), 78.9, 79.87, 78.85, 79.3, 14292));</v>
      </c>
    </row>
    <row r="489" spans="1:13" x14ac:dyDescent="0.25">
      <c r="A489">
        <f t="shared" si="30"/>
        <v>487</v>
      </c>
      <c r="B489" s="1">
        <v>40050</v>
      </c>
      <c r="C489">
        <v>79.290000000000006</v>
      </c>
      <c r="D489">
        <v>79.73</v>
      </c>
      <c r="E489">
        <v>78.25</v>
      </c>
      <c r="F489" s="2">
        <v>78.66</v>
      </c>
      <c r="G489">
        <v>15811</v>
      </c>
      <c r="H489" s="4">
        <f t="shared" si="29"/>
        <v>487</v>
      </c>
      <c r="I489">
        <f t="shared" si="31"/>
        <v>-0.64000000000000057</v>
      </c>
      <c r="M489" t="str">
        <f t="shared" si="28"/>
        <v>items.Add(new DataItem(487, new DateTime(2009, 8, 25), 79.29, 79.73, 78.25, 78.66, 15811));</v>
      </c>
    </row>
    <row r="490" spans="1:13" x14ac:dyDescent="0.25">
      <c r="A490">
        <f t="shared" si="30"/>
        <v>488</v>
      </c>
      <c r="B490" s="1">
        <v>40051</v>
      </c>
      <c r="C490">
        <v>78.650000000000006</v>
      </c>
      <c r="D490">
        <v>78.989999999999995</v>
      </c>
      <c r="E490">
        <v>77.73</v>
      </c>
      <c r="F490" s="2">
        <v>78.03</v>
      </c>
      <c r="G490">
        <v>14892</v>
      </c>
      <c r="H490" s="4">
        <f t="shared" si="29"/>
        <v>488</v>
      </c>
      <c r="I490">
        <f t="shared" si="31"/>
        <v>-0.62999999999999545</v>
      </c>
      <c r="M490" t="str">
        <f t="shared" si="28"/>
        <v>items.Add(new DataItem(488, new DateTime(2009, 8, 26), 78.65, 78.99, 77.73, 78.03, 14892));</v>
      </c>
    </row>
    <row r="491" spans="1:13" x14ac:dyDescent="0.25">
      <c r="A491">
        <f t="shared" si="30"/>
        <v>489</v>
      </c>
      <c r="B491" s="1">
        <v>40052</v>
      </c>
      <c r="C491">
        <v>78.040000000000006</v>
      </c>
      <c r="D491">
        <v>78.63</v>
      </c>
      <c r="E491">
        <v>77.31</v>
      </c>
      <c r="F491" s="2">
        <v>78.459999999999994</v>
      </c>
      <c r="G491">
        <v>17290</v>
      </c>
      <c r="H491" s="4">
        <f t="shared" si="29"/>
        <v>489</v>
      </c>
      <c r="I491">
        <f t="shared" si="31"/>
        <v>0.42999999999999261</v>
      </c>
      <c r="M491" t="str">
        <f t="shared" si="28"/>
        <v>items.Add(new DataItem(489, new DateTime(2009, 8, 27), 78.04, 78.63, 77.31, 78.46, 17290));</v>
      </c>
    </row>
    <row r="492" spans="1:13" x14ac:dyDescent="0.25">
      <c r="A492">
        <f t="shared" si="30"/>
        <v>490</v>
      </c>
      <c r="B492" s="1">
        <v>40053</v>
      </c>
      <c r="C492">
        <v>78.45</v>
      </c>
      <c r="D492">
        <v>79.45</v>
      </c>
      <c r="E492">
        <v>78.290000000000006</v>
      </c>
      <c r="F492" s="2">
        <v>78.680000000000007</v>
      </c>
      <c r="G492">
        <v>15135</v>
      </c>
      <c r="H492" s="4">
        <f t="shared" si="29"/>
        <v>490</v>
      </c>
      <c r="I492">
        <f t="shared" si="31"/>
        <v>0.22000000000001307</v>
      </c>
      <c r="M492" t="str">
        <f t="shared" si="28"/>
        <v>items.Add(new DataItem(490, new DateTime(2009, 8, 28), 78.45, 79.45, 78.29, 78.68, 15135));</v>
      </c>
    </row>
    <row r="493" spans="1:13" x14ac:dyDescent="0.25">
      <c r="A493">
        <f t="shared" si="30"/>
        <v>491</v>
      </c>
      <c r="B493" s="1">
        <v>40056</v>
      </c>
      <c r="C493">
        <v>78.430000000000007</v>
      </c>
      <c r="D493">
        <v>78.81</v>
      </c>
      <c r="E493">
        <v>77.53</v>
      </c>
      <c r="F493" s="2">
        <v>78.540000000000006</v>
      </c>
      <c r="G493">
        <v>14791</v>
      </c>
      <c r="H493" s="4">
        <f t="shared" si="29"/>
        <v>491</v>
      </c>
      <c r="I493">
        <f t="shared" si="31"/>
        <v>-0.14000000000000057</v>
      </c>
      <c r="M493" t="str">
        <f t="shared" si="28"/>
        <v>items.Add(new DataItem(491, new DateTime(2009, 8, 31), 78.43, 78.81, 77.53, 78.54, 14791));</v>
      </c>
    </row>
    <row r="494" spans="1:13" x14ac:dyDescent="0.25">
      <c r="A494">
        <f t="shared" si="30"/>
        <v>492</v>
      </c>
      <c r="B494" s="1">
        <v>40057</v>
      </c>
      <c r="C494">
        <v>78.540000000000006</v>
      </c>
      <c r="D494">
        <v>78.69</v>
      </c>
      <c r="E494">
        <v>76.63</v>
      </c>
      <c r="F494" s="2">
        <v>76.73</v>
      </c>
      <c r="G494">
        <v>17990</v>
      </c>
      <c r="H494" s="4">
        <f t="shared" si="29"/>
        <v>492</v>
      </c>
      <c r="I494">
        <f t="shared" si="31"/>
        <v>-1.8100000000000023</v>
      </c>
      <c r="M494" t="str">
        <f t="shared" si="28"/>
        <v>items.Add(new DataItem(492, new DateTime(2009, 9, 1), 78.54, 78.69, 76.63, 76.73, 17990));</v>
      </c>
    </row>
    <row r="495" spans="1:13" x14ac:dyDescent="0.25">
      <c r="A495">
        <f t="shared" si="30"/>
        <v>493</v>
      </c>
      <c r="B495" s="1">
        <v>40058</v>
      </c>
      <c r="C495">
        <v>76.72</v>
      </c>
      <c r="D495">
        <v>77.59</v>
      </c>
      <c r="E495">
        <v>76.39</v>
      </c>
      <c r="F495" s="2">
        <v>76.86</v>
      </c>
      <c r="G495">
        <v>18479</v>
      </c>
      <c r="H495" s="4">
        <f t="shared" si="29"/>
        <v>493</v>
      </c>
      <c r="I495">
        <f t="shared" si="31"/>
        <v>0.12999999999999545</v>
      </c>
      <c r="M495" t="str">
        <f t="shared" si="28"/>
        <v>items.Add(new DataItem(493, new DateTime(2009, 9, 2), 76.72, 77.59, 76.39, 76.86, 18479));</v>
      </c>
    </row>
    <row r="496" spans="1:13" x14ac:dyDescent="0.25">
      <c r="A496">
        <f t="shared" si="30"/>
        <v>494</v>
      </c>
      <c r="B496" s="1">
        <v>40059</v>
      </c>
      <c r="C496">
        <v>76.84</v>
      </c>
      <c r="D496">
        <v>77.930000000000007</v>
      </c>
      <c r="E496">
        <v>76.540000000000006</v>
      </c>
      <c r="F496" s="2">
        <v>77.8</v>
      </c>
      <c r="G496">
        <v>15069</v>
      </c>
      <c r="H496" s="4">
        <f t="shared" si="29"/>
        <v>494</v>
      </c>
      <c r="I496">
        <f t="shared" si="31"/>
        <v>0.93999999999999773</v>
      </c>
      <c r="M496" t="str">
        <f t="shared" si="28"/>
        <v>items.Add(new DataItem(494, new DateTime(2009, 9, 3), 76.84, 77.93, 76.54, 77.8, 15069));</v>
      </c>
    </row>
    <row r="497" spans="1:13" x14ac:dyDescent="0.25">
      <c r="A497">
        <f t="shared" si="30"/>
        <v>495</v>
      </c>
      <c r="B497" s="1">
        <v>40060</v>
      </c>
      <c r="C497">
        <v>77.83</v>
      </c>
      <c r="D497">
        <v>79.38</v>
      </c>
      <c r="E497">
        <v>77.5</v>
      </c>
      <c r="F497" s="2">
        <v>79.06</v>
      </c>
      <c r="G497">
        <v>13526</v>
      </c>
      <c r="H497" s="4">
        <f t="shared" si="29"/>
        <v>495</v>
      </c>
      <c r="I497">
        <f t="shared" si="31"/>
        <v>1.2600000000000051</v>
      </c>
      <c r="M497" t="str">
        <f t="shared" si="28"/>
        <v>items.Add(new DataItem(495, new DateTime(2009, 9, 4), 77.83, 79.38, 77.5, 79.06, 13526));</v>
      </c>
    </row>
    <row r="498" spans="1:13" x14ac:dyDescent="0.25">
      <c r="A498">
        <f t="shared" si="30"/>
        <v>496</v>
      </c>
      <c r="B498" s="1">
        <v>40063</v>
      </c>
      <c r="C498">
        <v>79.09</v>
      </c>
      <c r="D498">
        <v>79.84</v>
      </c>
      <c r="E498">
        <v>79.06</v>
      </c>
      <c r="F498" s="2">
        <v>79.599999999999994</v>
      </c>
      <c r="G498">
        <v>8568</v>
      </c>
      <c r="H498" s="4">
        <f t="shared" si="29"/>
        <v>496</v>
      </c>
      <c r="I498">
        <f t="shared" si="31"/>
        <v>0.53999999999999204</v>
      </c>
      <c r="M498" t="str">
        <f t="shared" si="28"/>
        <v>items.Add(new DataItem(496, new DateTime(2009, 9, 7), 79.09, 79.84, 79.06, 79.6, 8568));</v>
      </c>
    </row>
    <row r="499" spans="1:13" x14ac:dyDescent="0.25">
      <c r="A499">
        <f t="shared" si="30"/>
        <v>497</v>
      </c>
      <c r="B499" s="1">
        <v>40064</v>
      </c>
      <c r="C499">
        <v>79.59</v>
      </c>
      <c r="D499">
        <v>79.8</v>
      </c>
      <c r="E499">
        <v>79.069999999999993</v>
      </c>
      <c r="F499" s="2">
        <v>79.5</v>
      </c>
      <c r="G499">
        <v>14540</v>
      </c>
      <c r="H499" s="4">
        <f t="shared" si="29"/>
        <v>497</v>
      </c>
      <c r="I499">
        <f t="shared" si="31"/>
        <v>-9.9999999999994316E-2</v>
      </c>
      <c r="M499" t="str">
        <f t="shared" si="28"/>
        <v>items.Add(new DataItem(497, new DateTime(2009, 9, 8), 79.59, 79.8, 79.07, 79.5, 14540));</v>
      </c>
    </row>
    <row r="500" spans="1:13" x14ac:dyDescent="0.25">
      <c r="A500">
        <f t="shared" si="30"/>
        <v>498</v>
      </c>
      <c r="B500" s="1">
        <v>40065</v>
      </c>
      <c r="C500">
        <v>79.5</v>
      </c>
      <c r="D500">
        <v>79.989999999999995</v>
      </c>
      <c r="E500">
        <v>79.180000000000007</v>
      </c>
      <c r="F500" s="2">
        <v>79.31</v>
      </c>
      <c r="G500">
        <v>14763</v>
      </c>
      <c r="H500" s="4">
        <f t="shared" si="29"/>
        <v>498</v>
      </c>
      <c r="I500">
        <f t="shared" si="31"/>
        <v>-0.18999999999999773</v>
      </c>
      <c r="M500" t="str">
        <f t="shared" si="28"/>
        <v>items.Add(new DataItem(498, new DateTime(2009, 9, 9), 79.5, 79.99, 79.18, 79.31, 14763));</v>
      </c>
    </row>
    <row r="501" spans="1:13" x14ac:dyDescent="0.25">
      <c r="A501">
        <f t="shared" si="30"/>
        <v>499</v>
      </c>
      <c r="B501" s="1">
        <v>40066</v>
      </c>
      <c r="C501">
        <v>79.319999999999993</v>
      </c>
      <c r="D501">
        <v>79.66</v>
      </c>
      <c r="E501">
        <v>78.58</v>
      </c>
      <c r="F501" s="2">
        <v>79.22</v>
      </c>
      <c r="G501">
        <v>14730</v>
      </c>
      <c r="H501" s="4">
        <f t="shared" si="29"/>
        <v>499</v>
      </c>
      <c r="I501">
        <f t="shared" si="31"/>
        <v>-9.0000000000003411E-2</v>
      </c>
      <c r="M501" t="str">
        <f t="shared" si="28"/>
        <v>items.Add(new DataItem(499, new DateTime(2009, 9, 10), 79.32, 79.66, 78.58, 79.22, 14730));</v>
      </c>
    </row>
    <row r="502" spans="1:13" x14ac:dyDescent="0.25">
      <c r="A502">
        <f t="shared" si="30"/>
        <v>500</v>
      </c>
      <c r="B502" s="1">
        <v>40067</v>
      </c>
      <c r="C502">
        <v>79.23</v>
      </c>
      <c r="D502">
        <v>79.260000000000005</v>
      </c>
      <c r="E502">
        <v>77.92</v>
      </c>
      <c r="F502" s="2">
        <v>78.260000000000005</v>
      </c>
      <c r="G502">
        <v>15640</v>
      </c>
      <c r="H502" s="4">
        <f t="shared" si="29"/>
        <v>500</v>
      </c>
      <c r="I502">
        <f t="shared" si="31"/>
        <v>-0.95999999999999375</v>
      </c>
      <c r="M502" t="str">
        <f t="shared" si="28"/>
        <v>items.Add(new DataItem(500, new DateTime(2009, 9, 11), 79.23, 79.26, 77.92, 78.26, 15640));</v>
      </c>
    </row>
    <row r="503" spans="1:13" x14ac:dyDescent="0.25">
      <c r="A503">
        <f t="shared" si="30"/>
        <v>501</v>
      </c>
      <c r="B503" s="1">
        <v>40070</v>
      </c>
      <c r="C503">
        <v>77.84</v>
      </c>
      <c r="D503">
        <v>78.400000000000006</v>
      </c>
      <c r="E503">
        <v>77.33</v>
      </c>
      <c r="F503" s="2">
        <v>78.37</v>
      </c>
      <c r="G503">
        <v>14660</v>
      </c>
      <c r="H503" s="4">
        <f t="shared" si="29"/>
        <v>501</v>
      </c>
      <c r="I503">
        <f t="shared" si="31"/>
        <v>0.10999999999999943</v>
      </c>
      <c r="M503" t="str">
        <f t="shared" si="28"/>
        <v>items.Add(new DataItem(501, new DateTime(2009, 9, 14), 77.84, 78.4, 77.33, 78.37, 14660));</v>
      </c>
    </row>
    <row r="504" spans="1:13" x14ac:dyDescent="0.25">
      <c r="A504">
        <f t="shared" si="30"/>
        <v>502</v>
      </c>
      <c r="B504" s="1">
        <v>40071</v>
      </c>
      <c r="C504">
        <v>78.36</v>
      </c>
      <c r="D504">
        <v>78.739999999999995</v>
      </c>
      <c r="E504">
        <v>78.069999999999993</v>
      </c>
      <c r="F504" s="2">
        <v>78.569999999999993</v>
      </c>
      <c r="G504">
        <v>13852</v>
      </c>
      <c r="H504" s="4">
        <f t="shared" si="29"/>
        <v>502</v>
      </c>
      <c r="I504">
        <f t="shared" si="31"/>
        <v>0.19999999999998863</v>
      </c>
      <c r="M504" t="str">
        <f t="shared" si="28"/>
        <v>items.Add(new DataItem(502, new DateTime(2009, 9, 15), 78.36, 78.74, 78.07, 78.57, 13852));</v>
      </c>
    </row>
    <row r="505" spans="1:13" x14ac:dyDescent="0.25">
      <c r="A505">
        <f t="shared" si="30"/>
        <v>503</v>
      </c>
      <c r="B505" s="1">
        <v>40072</v>
      </c>
      <c r="C505">
        <v>78.58</v>
      </c>
      <c r="D505">
        <v>79.58</v>
      </c>
      <c r="E505">
        <v>78.400000000000006</v>
      </c>
      <c r="F505" s="2">
        <v>79.400000000000006</v>
      </c>
      <c r="G505">
        <v>15837</v>
      </c>
      <c r="H505" s="4">
        <f t="shared" si="29"/>
        <v>503</v>
      </c>
      <c r="I505">
        <f t="shared" si="31"/>
        <v>0.83000000000001251</v>
      </c>
      <c r="M505" t="str">
        <f t="shared" si="28"/>
        <v>items.Add(new DataItem(503, new DateTime(2009, 9, 16), 78.58, 79.58, 78.4, 79.4, 15837));</v>
      </c>
    </row>
    <row r="506" spans="1:13" x14ac:dyDescent="0.25">
      <c r="A506">
        <f t="shared" si="30"/>
        <v>504</v>
      </c>
      <c r="B506" s="1">
        <v>40073</v>
      </c>
      <c r="C506">
        <v>79.39</v>
      </c>
      <c r="D506">
        <v>79.89</v>
      </c>
      <c r="E506">
        <v>79.12</v>
      </c>
      <c r="F506" s="2">
        <v>79.45</v>
      </c>
      <c r="G506">
        <v>14833</v>
      </c>
      <c r="H506" s="4">
        <f t="shared" si="29"/>
        <v>504</v>
      </c>
      <c r="I506">
        <f t="shared" si="31"/>
        <v>4.9999999999997158E-2</v>
      </c>
      <c r="M506" t="str">
        <f t="shared" si="28"/>
        <v>items.Add(new DataItem(504, new DateTime(2009, 9, 17), 79.39, 79.89, 79.12, 79.45, 14833));</v>
      </c>
    </row>
    <row r="507" spans="1:13" x14ac:dyDescent="0.25">
      <c r="A507">
        <f t="shared" si="30"/>
        <v>505</v>
      </c>
      <c r="B507" s="1">
        <v>40074</v>
      </c>
      <c r="C507">
        <v>79.459999999999994</v>
      </c>
      <c r="D507">
        <v>79.510000000000005</v>
      </c>
      <c r="E507">
        <v>78.959999999999994</v>
      </c>
      <c r="F507" s="2">
        <v>79.17</v>
      </c>
      <c r="G507">
        <v>14316</v>
      </c>
      <c r="H507" s="4">
        <f t="shared" si="29"/>
        <v>505</v>
      </c>
      <c r="I507">
        <f t="shared" si="31"/>
        <v>-0.28000000000000114</v>
      </c>
      <c r="M507" t="str">
        <f t="shared" si="28"/>
        <v>items.Add(new DataItem(505, new DateTime(2009, 9, 18), 79.46, 79.51, 78.96, 79.17, 14316));</v>
      </c>
    </row>
    <row r="508" spans="1:13" x14ac:dyDescent="0.25">
      <c r="A508">
        <f t="shared" si="30"/>
        <v>506</v>
      </c>
      <c r="B508" s="1">
        <v>40077</v>
      </c>
      <c r="C508">
        <v>79.11</v>
      </c>
      <c r="D508">
        <v>79.62</v>
      </c>
      <c r="E508">
        <v>79.02</v>
      </c>
      <c r="F508" s="2">
        <v>79.3</v>
      </c>
      <c r="G508">
        <v>12356</v>
      </c>
      <c r="H508" s="4">
        <f t="shared" si="29"/>
        <v>506</v>
      </c>
      <c r="I508">
        <f t="shared" si="31"/>
        <v>0.12999999999999545</v>
      </c>
      <c r="M508" t="str">
        <f t="shared" si="28"/>
        <v>items.Add(new DataItem(506, new DateTime(2009, 9, 21), 79.11, 79.62, 79.02, 79.3, 12356));</v>
      </c>
    </row>
    <row r="509" spans="1:13" x14ac:dyDescent="0.25">
      <c r="A509">
        <f t="shared" si="30"/>
        <v>507</v>
      </c>
      <c r="B509" s="1">
        <v>40078</v>
      </c>
      <c r="C509">
        <v>79.31</v>
      </c>
      <c r="D509">
        <v>79.97</v>
      </c>
      <c r="E509">
        <v>79.290000000000006</v>
      </c>
      <c r="F509" s="2">
        <v>79.55</v>
      </c>
      <c r="G509">
        <v>11212</v>
      </c>
      <c r="H509" s="4">
        <f t="shared" si="29"/>
        <v>507</v>
      </c>
      <c r="I509">
        <f t="shared" si="31"/>
        <v>0.25</v>
      </c>
      <c r="M509" t="str">
        <f t="shared" si="28"/>
        <v>items.Add(new DataItem(507, new DateTime(2009, 9, 22), 79.31, 79.97, 79.29, 79.55, 11212));</v>
      </c>
    </row>
    <row r="510" spans="1:13" x14ac:dyDescent="0.25">
      <c r="A510">
        <f t="shared" si="30"/>
        <v>508</v>
      </c>
      <c r="B510" s="1">
        <v>40079</v>
      </c>
      <c r="C510">
        <v>79.540000000000006</v>
      </c>
      <c r="D510">
        <v>80.05</v>
      </c>
      <c r="E510">
        <v>79.33</v>
      </c>
      <c r="F510" s="2">
        <v>79.37</v>
      </c>
      <c r="G510">
        <v>14273</v>
      </c>
      <c r="H510" s="4">
        <f t="shared" si="29"/>
        <v>508</v>
      </c>
      <c r="I510">
        <f t="shared" si="31"/>
        <v>-0.17999999999999261</v>
      </c>
      <c r="M510" t="str">
        <f t="shared" si="28"/>
        <v>items.Add(new DataItem(508, new DateTime(2009, 9, 23), 79.54, 80.05, 79.33, 79.37, 14273));</v>
      </c>
    </row>
    <row r="511" spans="1:13" x14ac:dyDescent="0.25">
      <c r="A511">
        <f t="shared" si="30"/>
        <v>509</v>
      </c>
      <c r="B511" s="1">
        <v>40080</v>
      </c>
      <c r="C511">
        <v>79.38</v>
      </c>
      <c r="D511">
        <v>79.55</v>
      </c>
      <c r="E511">
        <v>78.8</v>
      </c>
      <c r="F511" s="2">
        <v>78.900000000000006</v>
      </c>
      <c r="G511">
        <v>16113</v>
      </c>
      <c r="H511" s="4">
        <f t="shared" si="29"/>
        <v>509</v>
      </c>
      <c r="I511">
        <f t="shared" si="31"/>
        <v>-0.46999999999999886</v>
      </c>
      <c r="M511" t="str">
        <f t="shared" si="28"/>
        <v>items.Add(new DataItem(509, new DateTime(2009, 9, 24), 79.38, 79.55, 78.8, 78.9, 16113));</v>
      </c>
    </row>
    <row r="512" spans="1:13" x14ac:dyDescent="0.25">
      <c r="A512">
        <f t="shared" si="30"/>
        <v>510</v>
      </c>
      <c r="B512" s="1">
        <v>40081</v>
      </c>
      <c r="C512">
        <v>78.92</v>
      </c>
      <c r="D512">
        <v>79.03</v>
      </c>
      <c r="E512">
        <v>77.540000000000006</v>
      </c>
      <c r="F512" s="2">
        <v>77.760000000000005</v>
      </c>
      <c r="G512">
        <v>18884</v>
      </c>
      <c r="H512" s="4">
        <f t="shared" si="29"/>
        <v>510</v>
      </c>
      <c r="I512">
        <f t="shared" si="31"/>
        <v>-1.1400000000000006</v>
      </c>
      <c r="M512" t="str">
        <f t="shared" si="28"/>
        <v>items.Add(new DataItem(510, new DateTime(2009, 9, 25), 78.92, 79.03, 77.54, 77.76, 18884));</v>
      </c>
    </row>
    <row r="513" spans="1:13" x14ac:dyDescent="0.25">
      <c r="A513">
        <f t="shared" si="30"/>
        <v>511</v>
      </c>
      <c r="B513" s="1">
        <v>40084</v>
      </c>
      <c r="C513">
        <v>77.75</v>
      </c>
      <c r="D513">
        <v>78.260000000000005</v>
      </c>
      <c r="E513">
        <v>76.510000000000005</v>
      </c>
      <c r="F513" s="2">
        <v>78.17</v>
      </c>
      <c r="G513">
        <v>17464</v>
      </c>
      <c r="H513" s="4">
        <f t="shared" si="29"/>
        <v>511</v>
      </c>
      <c r="I513">
        <f t="shared" si="31"/>
        <v>0.40999999999999659</v>
      </c>
      <c r="M513" t="str">
        <f t="shared" si="28"/>
        <v>items.Add(new DataItem(511, new DateTime(2009, 9, 28), 77.75, 78.26, 76.51, 78.17, 17464));</v>
      </c>
    </row>
    <row r="514" spans="1:13" x14ac:dyDescent="0.25">
      <c r="A514">
        <f t="shared" si="30"/>
        <v>512</v>
      </c>
      <c r="B514" s="1">
        <v>40085</v>
      </c>
      <c r="C514">
        <v>78.16</v>
      </c>
      <c r="D514">
        <v>78.88</v>
      </c>
      <c r="E514">
        <v>78.150000000000006</v>
      </c>
      <c r="F514" s="2">
        <v>78.36</v>
      </c>
      <c r="G514">
        <v>15219</v>
      </c>
      <c r="H514" s="4">
        <f t="shared" si="29"/>
        <v>512</v>
      </c>
      <c r="I514">
        <f t="shared" si="31"/>
        <v>0.18999999999999773</v>
      </c>
      <c r="M514" t="str">
        <f t="shared" ref="M514:M577" si="32">"items.Add(new DataItem("&amp;A514&amp;", new DateTime("&amp;YEAR(B514)&amp;", "&amp;MONTH(B514)&amp;", "&amp;DAY(B514)&amp;"), "&amp;SUBSTITUTE(C514,",", ".")&amp;", "&amp;SUBSTITUTE(D514,",", ".")&amp;", "&amp;SUBSTITUTE(E514,",", ".")&amp;", "&amp;SUBSTITUTE(F514,",", ".")&amp;", "&amp;G514&amp;"));"</f>
        <v>items.Add(new DataItem(512, new DateTime(2009, 9, 29), 78.16, 78.88, 78.15, 78.36, 15219));</v>
      </c>
    </row>
    <row r="515" spans="1:13" x14ac:dyDescent="0.25">
      <c r="A515">
        <f t="shared" si="30"/>
        <v>513</v>
      </c>
      <c r="B515" s="1">
        <v>40086</v>
      </c>
      <c r="C515">
        <v>78.37</v>
      </c>
      <c r="D515">
        <v>79.37</v>
      </c>
      <c r="E515">
        <v>78.36</v>
      </c>
      <c r="F515" s="2">
        <v>79.150000000000006</v>
      </c>
      <c r="G515">
        <v>15881</v>
      </c>
      <c r="H515" s="4">
        <f t="shared" ref="H515:H578" si="33">A515</f>
        <v>513</v>
      </c>
      <c r="I515">
        <f t="shared" si="31"/>
        <v>0.79000000000000625</v>
      </c>
      <c r="M515" t="str">
        <f t="shared" si="32"/>
        <v>items.Add(new DataItem(513, new DateTime(2009, 9, 30), 78.37, 79.37, 78.36, 79.15, 15881));</v>
      </c>
    </row>
    <row r="516" spans="1:13" x14ac:dyDescent="0.25">
      <c r="A516">
        <f t="shared" ref="A516:A579" si="34">A515+1</f>
        <v>514</v>
      </c>
      <c r="B516" s="1">
        <v>40087</v>
      </c>
      <c r="C516">
        <v>79.14</v>
      </c>
      <c r="D516">
        <v>79.55</v>
      </c>
      <c r="E516">
        <v>77.87</v>
      </c>
      <c r="F516" s="2">
        <v>77.900000000000006</v>
      </c>
      <c r="G516">
        <v>14735</v>
      </c>
      <c r="H516" s="4">
        <f t="shared" si="33"/>
        <v>514</v>
      </c>
      <c r="I516">
        <f t="shared" ref="I516:I579" si="35">F516-F515</f>
        <v>-1.25</v>
      </c>
      <c r="M516" t="str">
        <f t="shared" si="32"/>
        <v>items.Add(new DataItem(514, new DateTime(2009, 10, 1), 79.14, 79.55, 77.87, 77.9, 14735));</v>
      </c>
    </row>
    <row r="517" spans="1:13" x14ac:dyDescent="0.25">
      <c r="A517">
        <f t="shared" si="34"/>
        <v>515</v>
      </c>
      <c r="B517" s="1">
        <v>40088</v>
      </c>
      <c r="C517">
        <v>77.91</v>
      </c>
      <c r="D517">
        <v>78.03</v>
      </c>
      <c r="E517">
        <v>76.290000000000006</v>
      </c>
      <c r="F517" s="2">
        <v>77.64</v>
      </c>
      <c r="G517">
        <v>16982</v>
      </c>
      <c r="H517" s="4">
        <f t="shared" si="33"/>
        <v>515</v>
      </c>
      <c r="I517">
        <f t="shared" si="35"/>
        <v>-0.26000000000000512</v>
      </c>
      <c r="M517" t="str">
        <f t="shared" si="32"/>
        <v>items.Add(new DataItem(515, new DateTime(2009, 10, 2), 77.91, 78.03, 76.29, 77.64, 16982));</v>
      </c>
    </row>
    <row r="518" spans="1:13" x14ac:dyDescent="0.25">
      <c r="A518">
        <f t="shared" si="34"/>
        <v>516</v>
      </c>
      <c r="B518" s="1">
        <v>40091</v>
      </c>
      <c r="C518">
        <v>77.38</v>
      </c>
      <c r="D518">
        <v>78.739999999999995</v>
      </c>
      <c r="E518">
        <v>77.36</v>
      </c>
      <c r="F518" s="2">
        <v>78.58</v>
      </c>
      <c r="G518">
        <v>12322</v>
      </c>
      <c r="H518" s="4">
        <f t="shared" si="33"/>
        <v>516</v>
      </c>
      <c r="I518">
        <f t="shared" si="35"/>
        <v>0.93999999999999773</v>
      </c>
      <c r="M518" t="str">
        <f t="shared" si="32"/>
        <v>items.Add(new DataItem(516, new DateTime(2009, 10, 5), 77.38, 78.74, 77.36, 78.58, 12322));</v>
      </c>
    </row>
    <row r="519" spans="1:13" x14ac:dyDescent="0.25">
      <c r="A519">
        <f t="shared" si="34"/>
        <v>517</v>
      </c>
      <c r="B519" s="1">
        <v>40092</v>
      </c>
      <c r="C519">
        <v>78.569999999999993</v>
      </c>
      <c r="D519">
        <v>79.25</v>
      </c>
      <c r="E519">
        <v>77.97</v>
      </c>
      <c r="F519" s="2">
        <v>79.06</v>
      </c>
      <c r="G519">
        <v>13517</v>
      </c>
      <c r="H519" s="4">
        <f t="shared" si="33"/>
        <v>517</v>
      </c>
      <c r="I519">
        <f t="shared" si="35"/>
        <v>0.48000000000000398</v>
      </c>
      <c r="M519" t="str">
        <f t="shared" si="32"/>
        <v>items.Add(new DataItem(517, new DateTime(2009, 10, 6), 78.57, 79.25, 77.97, 79.06, 13517));</v>
      </c>
    </row>
    <row r="520" spans="1:13" x14ac:dyDescent="0.25">
      <c r="A520">
        <f t="shared" si="34"/>
        <v>518</v>
      </c>
      <c r="B520" s="1">
        <v>40093</v>
      </c>
      <c r="C520">
        <v>79.069999999999993</v>
      </c>
      <c r="D520">
        <v>79.42</v>
      </c>
      <c r="E520">
        <v>78.58</v>
      </c>
      <c r="F520" s="2">
        <v>78.92</v>
      </c>
      <c r="G520">
        <v>15032</v>
      </c>
      <c r="H520" s="4">
        <f t="shared" si="33"/>
        <v>518</v>
      </c>
      <c r="I520">
        <f t="shared" si="35"/>
        <v>-0.14000000000000057</v>
      </c>
      <c r="M520" t="str">
        <f t="shared" si="32"/>
        <v>items.Add(new DataItem(518, new DateTime(2009, 10, 7), 79.07, 79.42, 78.58, 78.92, 15032));</v>
      </c>
    </row>
    <row r="521" spans="1:13" x14ac:dyDescent="0.25">
      <c r="A521">
        <f t="shared" si="34"/>
        <v>519</v>
      </c>
      <c r="B521" s="1">
        <v>40094</v>
      </c>
      <c r="C521">
        <v>78.930000000000007</v>
      </c>
      <c r="D521">
        <v>80.31</v>
      </c>
      <c r="E521">
        <v>78.87</v>
      </c>
      <c r="F521" s="2">
        <v>80.069999999999993</v>
      </c>
      <c r="G521">
        <v>14455</v>
      </c>
      <c r="H521" s="4">
        <f t="shared" si="33"/>
        <v>519</v>
      </c>
      <c r="I521">
        <f t="shared" si="35"/>
        <v>1.1499999999999915</v>
      </c>
      <c r="M521" t="str">
        <f t="shared" si="32"/>
        <v>items.Add(new DataItem(519, new DateTime(2009, 10, 8), 78.93, 80.31, 78.87, 80.07, 14455));</v>
      </c>
    </row>
    <row r="522" spans="1:13" x14ac:dyDescent="0.25">
      <c r="A522">
        <f t="shared" si="34"/>
        <v>520</v>
      </c>
      <c r="B522" s="1">
        <v>40095</v>
      </c>
      <c r="C522">
        <v>80.06</v>
      </c>
      <c r="D522">
        <v>81.209999999999994</v>
      </c>
      <c r="E522">
        <v>79.989999999999995</v>
      </c>
      <c r="F522" s="2">
        <v>81.08</v>
      </c>
      <c r="G522">
        <v>14391</v>
      </c>
      <c r="H522" s="4">
        <f t="shared" si="33"/>
        <v>520</v>
      </c>
      <c r="I522">
        <f t="shared" si="35"/>
        <v>1.0100000000000051</v>
      </c>
      <c r="M522" t="str">
        <f t="shared" si="32"/>
        <v>items.Add(new DataItem(520, new DateTime(2009, 10, 9), 80.06, 81.21, 79.99, 81.08, 14391));</v>
      </c>
    </row>
    <row r="523" spans="1:13" x14ac:dyDescent="0.25">
      <c r="A523">
        <f t="shared" si="34"/>
        <v>521</v>
      </c>
      <c r="B523" s="1">
        <v>40098</v>
      </c>
      <c r="C523">
        <v>80.94</v>
      </c>
      <c r="D523">
        <v>81.87</v>
      </c>
      <c r="E523">
        <v>80.94</v>
      </c>
      <c r="F523" s="2">
        <v>81.459999999999994</v>
      </c>
      <c r="G523">
        <v>10169</v>
      </c>
      <c r="H523" s="4">
        <f t="shared" si="33"/>
        <v>521</v>
      </c>
      <c r="I523">
        <f t="shared" si="35"/>
        <v>0.37999999999999545</v>
      </c>
      <c r="M523" t="str">
        <f t="shared" si="32"/>
        <v>items.Add(new DataItem(521, new DateTime(2009, 10, 12), 80.94, 81.87, 80.94, 81.46, 10169));</v>
      </c>
    </row>
    <row r="524" spans="1:13" x14ac:dyDescent="0.25">
      <c r="A524">
        <f t="shared" si="34"/>
        <v>522</v>
      </c>
      <c r="B524" s="1">
        <v>40099</v>
      </c>
      <c r="C524">
        <v>81.47</v>
      </c>
      <c r="D524">
        <v>81.77</v>
      </c>
      <c r="E524">
        <v>81</v>
      </c>
      <c r="F524" s="2">
        <v>81.510000000000005</v>
      </c>
      <c r="G524">
        <v>12649</v>
      </c>
      <c r="H524" s="4">
        <f t="shared" si="33"/>
        <v>522</v>
      </c>
      <c r="I524">
        <f t="shared" si="35"/>
        <v>5.0000000000011369E-2</v>
      </c>
      <c r="M524" t="str">
        <f t="shared" si="32"/>
        <v>items.Add(new DataItem(522, new DateTime(2009, 10, 13), 81.47, 81.77, 81, 81.51, 12649));</v>
      </c>
    </row>
    <row r="525" spans="1:13" x14ac:dyDescent="0.25">
      <c r="A525">
        <f t="shared" si="34"/>
        <v>523</v>
      </c>
      <c r="B525" s="1">
        <v>40100</v>
      </c>
      <c r="C525">
        <v>81.5</v>
      </c>
      <c r="D525">
        <v>82</v>
      </c>
      <c r="E525">
        <v>81.12</v>
      </c>
      <c r="F525" s="2">
        <v>81.81</v>
      </c>
      <c r="G525">
        <v>13665</v>
      </c>
      <c r="H525" s="4">
        <f t="shared" si="33"/>
        <v>523</v>
      </c>
      <c r="I525">
        <f t="shared" si="35"/>
        <v>0.29999999999999716</v>
      </c>
      <c r="M525" t="str">
        <f t="shared" si="32"/>
        <v>items.Add(new DataItem(523, new DateTime(2009, 10, 14), 81.5, 82, 81.12, 81.81, 13665));</v>
      </c>
    </row>
    <row r="526" spans="1:13" x14ac:dyDescent="0.25">
      <c r="A526">
        <f t="shared" si="34"/>
        <v>524</v>
      </c>
      <c r="B526" s="1">
        <v>40101</v>
      </c>
      <c r="C526">
        <v>81.8</v>
      </c>
      <c r="D526">
        <v>83.47</v>
      </c>
      <c r="E526">
        <v>81.739999999999995</v>
      </c>
      <c r="F526" s="2">
        <v>83.34</v>
      </c>
      <c r="G526">
        <v>13304</v>
      </c>
      <c r="H526" s="4">
        <f t="shared" si="33"/>
        <v>524</v>
      </c>
      <c r="I526">
        <f t="shared" si="35"/>
        <v>1.5300000000000011</v>
      </c>
      <c r="M526" t="str">
        <f t="shared" si="32"/>
        <v>items.Add(new DataItem(524, new DateTime(2009, 10, 15), 81.8, 83.47, 81.74, 83.34, 13304));</v>
      </c>
    </row>
    <row r="527" spans="1:13" x14ac:dyDescent="0.25">
      <c r="A527">
        <f t="shared" si="34"/>
        <v>525</v>
      </c>
      <c r="B527" s="1">
        <v>40102</v>
      </c>
      <c r="C527">
        <v>83.35</v>
      </c>
      <c r="D527">
        <v>84.2</v>
      </c>
      <c r="E527">
        <v>82.99</v>
      </c>
      <c r="F527" s="2">
        <v>83.26</v>
      </c>
      <c r="G527">
        <v>13917</v>
      </c>
      <c r="H527" s="4">
        <f t="shared" si="33"/>
        <v>525</v>
      </c>
      <c r="I527">
        <f t="shared" si="35"/>
        <v>-7.9999999999998295E-2</v>
      </c>
      <c r="M527" t="str">
        <f t="shared" si="32"/>
        <v>items.Add(new DataItem(525, new DateTime(2009, 10, 16), 83.35, 84.2, 82.99, 83.26, 13917));</v>
      </c>
    </row>
    <row r="528" spans="1:13" x14ac:dyDescent="0.25">
      <c r="A528">
        <f t="shared" si="34"/>
        <v>526</v>
      </c>
      <c r="B528" s="1">
        <v>40105</v>
      </c>
      <c r="C528">
        <v>83.19</v>
      </c>
      <c r="D528">
        <v>84.2</v>
      </c>
      <c r="E528">
        <v>82.81</v>
      </c>
      <c r="F528" s="2">
        <v>84.11</v>
      </c>
      <c r="G528">
        <v>12502</v>
      </c>
      <c r="H528" s="4">
        <f t="shared" si="33"/>
        <v>526</v>
      </c>
      <c r="I528">
        <f t="shared" si="35"/>
        <v>0.84999999999999432</v>
      </c>
      <c r="M528" t="str">
        <f t="shared" si="32"/>
        <v>items.Add(new DataItem(526, new DateTime(2009, 10, 19), 83.19, 84.2, 82.81, 84.11, 12502));</v>
      </c>
    </row>
    <row r="529" spans="1:13" x14ac:dyDescent="0.25">
      <c r="A529">
        <f t="shared" si="34"/>
        <v>527</v>
      </c>
      <c r="B529" s="1">
        <v>40106</v>
      </c>
      <c r="C529">
        <v>84.1</v>
      </c>
      <c r="D529">
        <v>84.31</v>
      </c>
      <c r="E529">
        <v>83.45</v>
      </c>
      <c r="F529" s="2">
        <v>83.84</v>
      </c>
      <c r="G529">
        <v>13156</v>
      </c>
      <c r="H529" s="4">
        <f t="shared" si="33"/>
        <v>527</v>
      </c>
      <c r="I529">
        <f t="shared" si="35"/>
        <v>-0.26999999999999602</v>
      </c>
      <c r="M529" t="str">
        <f t="shared" si="32"/>
        <v>items.Add(new DataItem(527, new DateTime(2009, 10, 20), 84.1, 84.31, 83.45, 83.84, 13156));</v>
      </c>
    </row>
    <row r="530" spans="1:13" x14ac:dyDescent="0.25">
      <c r="A530">
        <f t="shared" si="34"/>
        <v>528</v>
      </c>
      <c r="B530" s="1">
        <v>40107</v>
      </c>
      <c r="C530">
        <v>83.85</v>
      </c>
      <c r="D530">
        <v>84.83</v>
      </c>
      <c r="E530">
        <v>83.46</v>
      </c>
      <c r="F530" s="2">
        <v>84.49</v>
      </c>
      <c r="G530">
        <v>13882</v>
      </c>
      <c r="H530" s="4">
        <f t="shared" si="33"/>
        <v>528</v>
      </c>
      <c r="I530">
        <f t="shared" si="35"/>
        <v>0.64999999999999147</v>
      </c>
      <c r="M530" t="str">
        <f t="shared" si="32"/>
        <v>items.Add(new DataItem(528, new DateTime(2009, 10, 21), 83.85, 84.83, 83.46, 84.49, 13882));</v>
      </c>
    </row>
    <row r="531" spans="1:13" x14ac:dyDescent="0.25">
      <c r="A531">
        <f t="shared" si="34"/>
        <v>529</v>
      </c>
      <c r="B531" s="1">
        <v>40108</v>
      </c>
      <c r="C531">
        <v>84.5</v>
      </c>
      <c r="D531">
        <v>84.69</v>
      </c>
      <c r="E531">
        <v>83.9</v>
      </c>
      <c r="F531" s="2">
        <v>84.59</v>
      </c>
      <c r="G531">
        <v>13224</v>
      </c>
      <c r="H531" s="4">
        <f t="shared" si="33"/>
        <v>529</v>
      </c>
      <c r="I531">
        <f t="shared" si="35"/>
        <v>0.10000000000000853</v>
      </c>
      <c r="M531" t="str">
        <f t="shared" si="32"/>
        <v>items.Add(new DataItem(529, new DateTime(2009, 10, 22), 84.5, 84.69, 83.9, 84.59, 13224));</v>
      </c>
    </row>
    <row r="532" spans="1:13" x14ac:dyDescent="0.25">
      <c r="A532">
        <f t="shared" si="34"/>
        <v>530</v>
      </c>
      <c r="B532" s="1">
        <v>40109</v>
      </c>
      <c r="C532">
        <v>84.6</v>
      </c>
      <c r="D532">
        <v>85.32</v>
      </c>
      <c r="E532">
        <v>84.52</v>
      </c>
      <c r="F532" s="2">
        <v>84.87</v>
      </c>
      <c r="G532">
        <v>13215</v>
      </c>
      <c r="H532" s="4">
        <f t="shared" si="33"/>
        <v>530</v>
      </c>
      <c r="I532">
        <f t="shared" si="35"/>
        <v>0.28000000000000114</v>
      </c>
      <c r="M532" t="str">
        <f t="shared" si="32"/>
        <v>items.Add(new DataItem(530, new DateTime(2009, 10, 23), 84.6, 85.32, 84.52, 84.87, 13215));</v>
      </c>
    </row>
    <row r="533" spans="1:13" x14ac:dyDescent="0.25">
      <c r="A533">
        <f t="shared" si="34"/>
        <v>531</v>
      </c>
      <c r="B533" s="1">
        <v>40112</v>
      </c>
      <c r="C533">
        <v>84.77</v>
      </c>
      <c r="D533">
        <v>85.23</v>
      </c>
      <c r="E533">
        <v>84.12</v>
      </c>
      <c r="F533" s="2">
        <v>84.55</v>
      </c>
      <c r="G533">
        <v>13563</v>
      </c>
      <c r="H533" s="4">
        <f t="shared" si="33"/>
        <v>531</v>
      </c>
      <c r="I533">
        <f t="shared" si="35"/>
        <v>-0.32000000000000739</v>
      </c>
      <c r="M533" t="str">
        <f t="shared" si="32"/>
        <v>items.Add(new DataItem(531, new DateTime(2009, 10, 26), 84.77, 85.23, 84.12, 84.55, 13563));</v>
      </c>
    </row>
    <row r="534" spans="1:13" x14ac:dyDescent="0.25">
      <c r="A534">
        <f t="shared" si="34"/>
        <v>532</v>
      </c>
      <c r="B534" s="1">
        <v>40113</v>
      </c>
      <c r="C534">
        <v>84.54</v>
      </c>
      <c r="D534">
        <v>84.8</v>
      </c>
      <c r="E534">
        <v>83.72</v>
      </c>
      <c r="F534" s="2">
        <v>84.12</v>
      </c>
      <c r="G534">
        <v>13283</v>
      </c>
      <c r="H534" s="4">
        <f t="shared" si="33"/>
        <v>532</v>
      </c>
      <c r="I534">
        <f t="shared" si="35"/>
        <v>-0.42999999999999261</v>
      </c>
      <c r="M534" t="str">
        <f t="shared" si="32"/>
        <v>items.Add(new DataItem(532, new DateTime(2009, 10, 27), 84.54, 84.8, 83.72, 84.12, 13283));</v>
      </c>
    </row>
    <row r="535" spans="1:13" x14ac:dyDescent="0.25">
      <c r="A535">
        <f t="shared" si="34"/>
        <v>533</v>
      </c>
      <c r="B535" s="1">
        <v>40114</v>
      </c>
      <c r="C535">
        <v>84.11</v>
      </c>
      <c r="D535">
        <v>84.35</v>
      </c>
      <c r="E535">
        <v>81.239999999999995</v>
      </c>
      <c r="F535" s="2">
        <v>81.42</v>
      </c>
      <c r="G535">
        <v>16614</v>
      </c>
      <c r="H535" s="4">
        <f t="shared" si="33"/>
        <v>533</v>
      </c>
      <c r="I535">
        <f t="shared" si="35"/>
        <v>-2.7000000000000028</v>
      </c>
      <c r="M535" t="str">
        <f t="shared" si="32"/>
        <v>items.Add(new DataItem(533, new DateTime(2009, 10, 28), 84.11, 84.35, 81.24, 81.42, 16614));</v>
      </c>
    </row>
    <row r="536" spans="1:13" x14ac:dyDescent="0.25">
      <c r="A536">
        <f t="shared" si="34"/>
        <v>534</v>
      </c>
      <c r="B536" s="1">
        <v>40115</v>
      </c>
      <c r="C536">
        <v>81.41</v>
      </c>
      <c r="D536">
        <v>84.03</v>
      </c>
      <c r="E536">
        <v>80.88</v>
      </c>
      <c r="F536" s="2">
        <v>83.75</v>
      </c>
      <c r="G536">
        <v>14421</v>
      </c>
      <c r="H536" s="4">
        <f t="shared" si="33"/>
        <v>534</v>
      </c>
      <c r="I536">
        <f t="shared" si="35"/>
        <v>2.3299999999999983</v>
      </c>
      <c r="M536" t="str">
        <f t="shared" si="32"/>
        <v>items.Add(new DataItem(534, new DateTime(2009, 10, 29), 81.41, 84.03, 80.88, 83.75, 14421));</v>
      </c>
    </row>
    <row r="537" spans="1:13" x14ac:dyDescent="0.25">
      <c r="A537">
        <f t="shared" si="34"/>
        <v>535</v>
      </c>
      <c r="B537" s="1">
        <v>40116</v>
      </c>
      <c r="C537">
        <v>83.76</v>
      </c>
      <c r="D537">
        <v>83.87</v>
      </c>
      <c r="E537">
        <v>80.760000000000005</v>
      </c>
      <c r="F537" s="2">
        <v>81.069999999999993</v>
      </c>
      <c r="G537">
        <v>15150</v>
      </c>
      <c r="H537" s="4">
        <f t="shared" si="33"/>
        <v>535</v>
      </c>
      <c r="I537">
        <f t="shared" si="35"/>
        <v>-2.6800000000000068</v>
      </c>
      <c r="M537" t="str">
        <f t="shared" si="32"/>
        <v>items.Add(new DataItem(535, new DateTime(2009, 10, 30), 83.76, 83.87, 80.76, 81.07, 15150));</v>
      </c>
    </row>
    <row r="538" spans="1:13" x14ac:dyDescent="0.25">
      <c r="A538">
        <f t="shared" si="34"/>
        <v>536</v>
      </c>
      <c r="B538" s="1">
        <v>40119</v>
      </c>
      <c r="C538">
        <v>80.36</v>
      </c>
      <c r="D538">
        <v>82.64</v>
      </c>
      <c r="E538">
        <v>79.44</v>
      </c>
      <c r="F538" s="2">
        <v>81.61</v>
      </c>
      <c r="G538">
        <v>19190</v>
      </c>
      <c r="H538" s="4">
        <f t="shared" si="33"/>
        <v>536</v>
      </c>
      <c r="I538">
        <f t="shared" si="35"/>
        <v>0.54000000000000625</v>
      </c>
      <c r="M538" t="str">
        <f t="shared" si="32"/>
        <v>items.Add(new DataItem(536, new DateTime(2009, 11, 2), 80.36, 82.64, 79.44, 81.61, 19190));</v>
      </c>
    </row>
    <row r="539" spans="1:13" x14ac:dyDescent="0.25">
      <c r="A539">
        <f t="shared" si="34"/>
        <v>537</v>
      </c>
      <c r="B539" s="1">
        <v>40120</v>
      </c>
      <c r="C539">
        <v>81.540000000000006</v>
      </c>
      <c r="D539">
        <v>82.16</v>
      </c>
      <c r="E539">
        <v>80.22</v>
      </c>
      <c r="F539" s="2">
        <v>81.48</v>
      </c>
      <c r="G539">
        <v>16834</v>
      </c>
      <c r="H539" s="4">
        <f t="shared" si="33"/>
        <v>537</v>
      </c>
      <c r="I539">
        <f t="shared" si="35"/>
        <v>-0.12999999999999545</v>
      </c>
      <c r="M539" t="str">
        <f t="shared" si="32"/>
        <v>items.Add(new DataItem(537, new DateTime(2009, 11, 3), 81.54, 82.16, 80.22, 81.48, 16834));</v>
      </c>
    </row>
    <row r="540" spans="1:13" x14ac:dyDescent="0.25">
      <c r="A540">
        <f t="shared" si="34"/>
        <v>538</v>
      </c>
      <c r="B540" s="1">
        <v>40121</v>
      </c>
      <c r="C540">
        <v>81.489999999999995</v>
      </c>
      <c r="D540">
        <v>83.14</v>
      </c>
      <c r="E540">
        <v>80.86</v>
      </c>
      <c r="F540" s="2">
        <v>82.52</v>
      </c>
      <c r="G540">
        <v>14333</v>
      </c>
      <c r="H540" s="4">
        <f t="shared" si="33"/>
        <v>538</v>
      </c>
      <c r="I540">
        <f t="shared" si="35"/>
        <v>1.039999999999992</v>
      </c>
      <c r="M540" t="str">
        <f t="shared" si="32"/>
        <v>items.Add(new DataItem(538, new DateTime(2009, 11, 4), 81.49, 83.14, 80.86, 82.52, 14333));</v>
      </c>
    </row>
    <row r="541" spans="1:13" x14ac:dyDescent="0.25">
      <c r="A541">
        <f t="shared" si="34"/>
        <v>539</v>
      </c>
      <c r="B541" s="1">
        <v>40122</v>
      </c>
      <c r="C541">
        <v>82.51</v>
      </c>
      <c r="D541">
        <v>82.7</v>
      </c>
      <c r="E541">
        <v>81.42</v>
      </c>
      <c r="F541" s="2">
        <v>82.54</v>
      </c>
      <c r="G541">
        <v>11928</v>
      </c>
      <c r="H541" s="4">
        <f t="shared" si="33"/>
        <v>539</v>
      </c>
      <c r="I541">
        <f t="shared" si="35"/>
        <v>2.0000000000010232E-2</v>
      </c>
      <c r="M541" t="str">
        <f t="shared" si="32"/>
        <v>items.Add(new DataItem(539, new DateTime(2009, 11, 5), 82.51, 82.7, 81.42, 82.54, 11928));</v>
      </c>
    </row>
    <row r="542" spans="1:13" x14ac:dyDescent="0.25">
      <c r="A542">
        <f t="shared" si="34"/>
        <v>540</v>
      </c>
      <c r="B542" s="1">
        <v>40123</v>
      </c>
      <c r="C542">
        <v>82.54</v>
      </c>
      <c r="D542">
        <v>83.16</v>
      </c>
      <c r="E542">
        <v>82.04</v>
      </c>
      <c r="F542" s="2">
        <v>82.53</v>
      </c>
      <c r="G542">
        <v>14424</v>
      </c>
      <c r="H542" s="4">
        <f t="shared" si="33"/>
        <v>540</v>
      </c>
      <c r="I542">
        <f t="shared" si="35"/>
        <v>-1.0000000000005116E-2</v>
      </c>
      <c r="M542" t="str">
        <f t="shared" si="32"/>
        <v>items.Add(new DataItem(540, new DateTime(2009, 11, 6), 82.54, 83.16, 82.04, 82.53, 14424));</v>
      </c>
    </row>
    <row r="543" spans="1:13" x14ac:dyDescent="0.25">
      <c r="A543">
        <f t="shared" si="34"/>
        <v>541</v>
      </c>
      <c r="B543" s="1">
        <v>40126</v>
      </c>
      <c r="C543">
        <v>83.02</v>
      </c>
      <c r="D543">
        <v>83.72</v>
      </c>
      <c r="E543">
        <v>82.54</v>
      </c>
      <c r="F543" s="2">
        <v>83.59</v>
      </c>
      <c r="G543">
        <v>12152</v>
      </c>
      <c r="H543" s="4">
        <f t="shared" si="33"/>
        <v>541</v>
      </c>
      <c r="I543">
        <f t="shared" si="35"/>
        <v>1.0600000000000023</v>
      </c>
      <c r="M543" t="str">
        <f t="shared" si="32"/>
        <v>items.Add(new DataItem(541, new DateTime(2009, 11, 9), 83.02, 83.72, 82.54, 83.59, 12152));</v>
      </c>
    </row>
    <row r="544" spans="1:13" x14ac:dyDescent="0.25">
      <c r="A544">
        <f t="shared" si="34"/>
        <v>542</v>
      </c>
      <c r="B544" s="1">
        <v>40127</v>
      </c>
      <c r="C544">
        <v>83.58</v>
      </c>
      <c r="D544">
        <v>83.84</v>
      </c>
      <c r="E544">
        <v>83.01</v>
      </c>
      <c r="F544" s="2">
        <v>83.54</v>
      </c>
      <c r="G544">
        <v>12316</v>
      </c>
      <c r="H544" s="4">
        <f t="shared" si="33"/>
        <v>542</v>
      </c>
      <c r="I544">
        <f t="shared" si="35"/>
        <v>-4.9999999999997158E-2</v>
      </c>
      <c r="M544" t="str">
        <f t="shared" si="32"/>
        <v>items.Add(new DataItem(542, new DateTime(2009, 11, 10), 83.58, 83.84, 83.01, 83.54, 12316));</v>
      </c>
    </row>
    <row r="545" spans="1:13" x14ac:dyDescent="0.25">
      <c r="A545">
        <f t="shared" si="34"/>
        <v>543</v>
      </c>
      <c r="B545" s="1">
        <v>40128</v>
      </c>
      <c r="C545">
        <v>83.53</v>
      </c>
      <c r="D545">
        <v>84</v>
      </c>
      <c r="E545">
        <v>83</v>
      </c>
      <c r="F545" s="2">
        <v>83.54</v>
      </c>
      <c r="G545">
        <v>12664</v>
      </c>
      <c r="H545" s="4">
        <f t="shared" si="33"/>
        <v>543</v>
      </c>
      <c r="I545">
        <f t="shared" si="35"/>
        <v>0</v>
      </c>
      <c r="M545" t="str">
        <f t="shared" si="32"/>
        <v>items.Add(new DataItem(543, new DateTime(2009, 11, 11), 83.53, 84, 83, 83.54, 12664));</v>
      </c>
    </row>
    <row r="546" spans="1:13" x14ac:dyDescent="0.25">
      <c r="A546">
        <f t="shared" si="34"/>
        <v>544</v>
      </c>
      <c r="B546" s="1">
        <v>40129</v>
      </c>
      <c r="C546">
        <v>83.54</v>
      </c>
      <c r="D546">
        <v>84.2</v>
      </c>
      <c r="E546">
        <v>83.22</v>
      </c>
      <c r="F546" s="2">
        <v>83.42</v>
      </c>
      <c r="G546">
        <v>14221</v>
      </c>
      <c r="H546" s="4">
        <f t="shared" si="33"/>
        <v>544</v>
      </c>
      <c r="I546">
        <f t="shared" si="35"/>
        <v>-0.12000000000000455</v>
      </c>
      <c r="M546" t="str">
        <f t="shared" si="32"/>
        <v>items.Add(new DataItem(544, new DateTime(2009, 11, 12), 83.54, 84.2, 83.22, 83.42, 14221));</v>
      </c>
    </row>
    <row r="547" spans="1:13" x14ac:dyDescent="0.25">
      <c r="A547">
        <f t="shared" si="34"/>
        <v>545</v>
      </c>
      <c r="B547" s="1">
        <v>40130</v>
      </c>
      <c r="C547">
        <v>83.43</v>
      </c>
      <c r="D547">
        <v>83.85</v>
      </c>
      <c r="E547">
        <v>82.97</v>
      </c>
      <c r="F547" s="2">
        <v>83.63</v>
      </c>
      <c r="G547">
        <v>10928</v>
      </c>
      <c r="H547" s="4">
        <f t="shared" si="33"/>
        <v>545</v>
      </c>
      <c r="I547">
        <f t="shared" si="35"/>
        <v>0.20999999999999375</v>
      </c>
      <c r="M547" t="str">
        <f t="shared" si="32"/>
        <v>items.Add(new DataItem(545, new DateTime(2009, 11, 13), 83.43, 83.85, 82.97, 83.63, 10928));</v>
      </c>
    </row>
    <row r="548" spans="1:13" x14ac:dyDescent="0.25">
      <c r="A548">
        <f t="shared" si="34"/>
        <v>546</v>
      </c>
      <c r="B548" s="1">
        <v>40133</v>
      </c>
      <c r="C548">
        <v>83.63</v>
      </c>
      <c r="D548">
        <v>83.83</v>
      </c>
      <c r="E548">
        <v>83.2</v>
      </c>
      <c r="F548" s="2">
        <v>83.41</v>
      </c>
      <c r="G548">
        <v>11491</v>
      </c>
      <c r="H548" s="4">
        <f t="shared" si="33"/>
        <v>546</v>
      </c>
      <c r="I548">
        <f t="shared" si="35"/>
        <v>-0.21999999999999886</v>
      </c>
      <c r="M548" t="str">
        <f t="shared" si="32"/>
        <v>items.Add(new DataItem(546, new DateTime(2009, 11, 16), 83.63, 83.83, 83.2, 83.41, 11491));</v>
      </c>
    </row>
    <row r="549" spans="1:13" x14ac:dyDescent="0.25">
      <c r="A549">
        <f t="shared" si="34"/>
        <v>547</v>
      </c>
      <c r="B549" s="1">
        <v>40134</v>
      </c>
      <c r="C549">
        <v>83.4</v>
      </c>
      <c r="D549">
        <v>83.55</v>
      </c>
      <c r="E549">
        <v>82.49</v>
      </c>
      <c r="F549" s="2">
        <v>83.04</v>
      </c>
      <c r="G549">
        <v>12264</v>
      </c>
      <c r="H549" s="4">
        <f t="shared" si="33"/>
        <v>547</v>
      </c>
      <c r="I549">
        <f t="shared" si="35"/>
        <v>-0.36999999999999034</v>
      </c>
      <c r="M549" t="str">
        <f t="shared" si="32"/>
        <v>items.Add(new DataItem(547, new DateTime(2009, 11, 17), 83.4, 83.55, 82.49, 83.04, 12264));</v>
      </c>
    </row>
    <row r="550" spans="1:13" x14ac:dyDescent="0.25">
      <c r="A550">
        <f t="shared" si="34"/>
        <v>548</v>
      </c>
      <c r="B550" s="1">
        <v>40135</v>
      </c>
      <c r="C550">
        <v>83.03</v>
      </c>
      <c r="D550">
        <v>83.25</v>
      </c>
      <c r="E550">
        <v>82.65</v>
      </c>
      <c r="F550" s="2">
        <v>82.97</v>
      </c>
      <c r="G550">
        <v>10207</v>
      </c>
      <c r="H550" s="4">
        <f t="shared" si="33"/>
        <v>548</v>
      </c>
      <c r="I550">
        <f t="shared" si="35"/>
        <v>-7.000000000000739E-2</v>
      </c>
      <c r="M550" t="str">
        <f t="shared" si="32"/>
        <v>items.Add(new DataItem(548, new DateTime(2009, 11, 18), 83.03, 83.25, 82.65, 82.97, 10207));</v>
      </c>
    </row>
    <row r="551" spans="1:13" x14ac:dyDescent="0.25">
      <c r="A551">
        <f t="shared" si="34"/>
        <v>549</v>
      </c>
      <c r="B551" s="1">
        <v>40136</v>
      </c>
      <c r="C551">
        <v>82.96</v>
      </c>
      <c r="D551">
        <v>83.07</v>
      </c>
      <c r="E551">
        <v>81.069999999999993</v>
      </c>
      <c r="F551" s="2">
        <v>81.680000000000007</v>
      </c>
      <c r="G551">
        <v>12917</v>
      </c>
      <c r="H551" s="4">
        <f t="shared" si="33"/>
        <v>549</v>
      </c>
      <c r="I551">
        <f t="shared" si="35"/>
        <v>-1.289999999999992</v>
      </c>
      <c r="M551" t="str">
        <f t="shared" si="32"/>
        <v>items.Add(new DataItem(549, new DateTime(2009, 11, 19), 82.96, 83.07, 81.07, 81.68, 12917));</v>
      </c>
    </row>
    <row r="552" spans="1:13" x14ac:dyDescent="0.25">
      <c r="A552">
        <f t="shared" si="34"/>
        <v>550</v>
      </c>
      <c r="B552" s="1">
        <v>40137</v>
      </c>
      <c r="C552">
        <v>81.680000000000007</v>
      </c>
      <c r="D552">
        <v>82.01</v>
      </c>
      <c r="E552">
        <v>80.62</v>
      </c>
      <c r="F552" s="2">
        <v>81.23</v>
      </c>
      <c r="G552">
        <v>12386</v>
      </c>
      <c r="H552" s="4">
        <f t="shared" si="33"/>
        <v>550</v>
      </c>
      <c r="I552">
        <f t="shared" si="35"/>
        <v>-0.45000000000000284</v>
      </c>
      <c r="M552" t="str">
        <f t="shared" si="32"/>
        <v>items.Add(new DataItem(550, new DateTime(2009, 11, 20), 81.68, 82.01, 80.62, 81.23, 12386));</v>
      </c>
    </row>
    <row r="553" spans="1:13" x14ac:dyDescent="0.25">
      <c r="A553">
        <f t="shared" si="34"/>
        <v>551</v>
      </c>
      <c r="B553" s="1">
        <v>40140</v>
      </c>
      <c r="C553">
        <v>81.22</v>
      </c>
      <c r="D553">
        <v>82.51</v>
      </c>
      <c r="E553">
        <v>80.930000000000007</v>
      </c>
      <c r="F553" s="2">
        <v>82.16</v>
      </c>
      <c r="G553">
        <v>11892</v>
      </c>
      <c r="H553" s="4">
        <f t="shared" si="33"/>
        <v>551</v>
      </c>
      <c r="I553">
        <f t="shared" si="35"/>
        <v>0.92999999999999261</v>
      </c>
      <c r="M553" t="str">
        <f t="shared" si="32"/>
        <v>items.Add(new DataItem(551, new DateTime(2009, 11, 23), 81.22, 82.51, 80.93, 82.16, 11892));</v>
      </c>
    </row>
    <row r="554" spans="1:13" x14ac:dyDescent="0.25">
      <c r="A554">
        <f t="shared" si="34"/>
        <v>552</v>
      </c>
      <c r="B554" s="1">
        <v>40141</v>
      </c>
      <c r="C554">
        <v>82.16</v>
      </c>
      <c r="D554">
        <v>82.38</v>
      </c>
      <c r="E554">
        <v>80.989999999999995</v>
      </c>
      <c r="F554" s="2">
        <v>81.34</v>
      </c>
      <c r="G554">
        <v>11561</v>
      </c>
      <c r="H554" s="4">
        <f t="shared" si="33"/>
        <v>552</v>
      </c>
      <c r="I554">
        <f t="shared" si="35"/>
        <v>-0.81999999999999318</v>
      </c>
      <c r="M554" t="str">
        <f t="shared" si="32"/>
        <v>items.Add(new DataItem(552, new DateTime(2009, 11, 24), 82.16, 82.38, 80.99, 81.34, 11561));</v>
      </c>
    </row>
    <row r="555" spans="1:13" x14ac:dyDescent="0.25">
      <c r="A555">
        <f t="shared" si="34"/>
        <v>553</v>
      </c>
      <c r="B555" s="1">
        <v>40142</v>
      </c>
      <c r="C555">
        <v>81.319999999999993</v>
      </c>
      <c r="D555">
        <v>81.97</v>
      </c>
      <c r="E555">
        <v>80.930000000000007</v>
      </c>
      <c r="F555" s="2">
        <v>81.37</v>
      </c>
      <c r="G555">
        <v>12239</v>
      </c>
      <c r="H555" s="4">
        <f t="shared" si="33"/>
        <v>553</v>
      </c>
      <c r="I555">
        <f t="shared" si="35"/>
        <v>3.0000000000001137E-2</v>
      </c>
      <c r="M555" t="str">
        <f t="shared" si="32"/>
        <v>items.Add(new DataItem(553, new DateTime(2009, 11, 25), 81.32, 81.97, 80.93, 81.37, 12239));</v>
      </c>
    </row>
    <row r="556" spans="1:13" x14ac:dyDescent="0.25">
      <c r="A556">
        <f t="shared" si="34"/>
        <v>554</v>
      </c>
      <c r="B556" s="1">
        <v>40143</v>
      </c>
      <c r="C556">
        <v>81.34</v>
      </c>
      <c r="D556">
        <v>81.459999999999994</v>
      </c>
      <c r="E556">
        <v>78.75</v>
      </c>
      <c r="F556" s="2">
        <v>79.05</v>
      </c>
      <c r="G556">
        <v>16138</v>
      </c>
      <c r="H556" s="4">
        <f t="shared" si="33"/>
        <v>554</v>
      </c>
      <c r="I556">
        <f t="shared" si="35"/>
        <v>-2.3200000000000074</v>
      </c>
      <c r="M556" t="str">
        <f t="shared" si="32"/>
        <v>items.Add(new DataItem(554, new DateTime(2009, 11, 26), 81.34, 81.46, 78.75, 79.05, 16138));</v>
      </c>
    </row>
    <row r="557" spans="1:13" x14ac:dyDescent="0.25">
      <c r="A557">
        <f t="shared" si="34"/>
        <v>555</v>
      </c>
      <c r="B557" s="1">
        <v>40144</v>
      </c>
      <c r="C557">
        <v>79.06</v>
      </c>
      <c r="D557">
        <v>79.09</v>
      </c>
      <c r="E557">
        <v>76.540000000000006</v>
      </c>
      <c r="F557" s="2">
        <v>78.33</v>
      </c>
      <c r="G557">
        <v>27126</v>
      </c>
      <c r="H557" s="4">
        <f t="shared" si="33"/>
        <v>555</v>
      </c>
      <c r="I557">
        <f t="shared" si="35"/>
        <v>-0.71999999999999886</v>
      </c>
      <c r="M557" t="str">
        <f t="shared" si="32"/>
        <v>items.Add(new DataItem(555, new DateTime(2009, 11, 27), 79.06, 79.09, 76.54, 78.33, 27126));</v>
      </c>
    </row>
    <row r="558" spans="1:13" x14ac:dyDescent="0.25">
      <c r="A558">
        <f t="shared" si="34"/>
        <v>556</v>
      </c>
      <c r="B558" s="1">
        <v>40147</v>
      </c>
      <c r="C558">
        <v>79.02</v>
      </c>
      <c r="D558">
        <v>79.67</v>
      </c>
      <c r="E558">
        <v>78.510000000000005</v>
      </c>
      <c r="F558" s="2">
        <v>79.13</v>
      </c>
      <c r="G558">
        <v>17391</v>
      </c>
      <c r="H558" s="4">
        <f t="shared" si="33"/>
        <v>556</v>
      </c>
      <c r="I558">
        <f t="shared" si="35"/>
        <v>0.79999999999999716</v>
      </c>
      <c r="M558" t="str">
        <f t="shared" si="32"/>
        <v>items.Add(new DataItem(556, new DateTime(2009, 11, 30), 79.02, 79.67, 78.51, 79.13, 17391));</v>
      </c>
    </row>
    <row r="559" spans="1:13" x14ac:dyDescent="0.25">
      <c r="A559">
        <f t="shared" si="34"/>
        <v>557</v>
      </c>
      <c r="B559" s="1">
        <v>40148</v>
      </c>
      <c r="C559">
        <v>79.12</v>
      </c>
      <c r="D559">
        <v>80.33</v>
      </c>
      <c r="E559">
        <v>78.92</v>
      </c>
      <c r="F559" s="2">
        <v>80.17</v>
      </c>
      <c r="G559">
        <v>14645</v>
      </c>
      <c r="H559" s="4">
        <f t="shared" si="33"/>
        <v>557</v>
      </c>
      <c r="I559">
        <f t="shared" si="35"/>
        <v>1.0400000000000063</v>
      </c>
      <c r="M559" t="str">
        <f t="shared" si="32"/>
        <v>items.Add(new DataItem(557, new DateTime(2009, 12, 1), 79.12, 80.33, 78.92, 80.17, 14645));</v>
      </c>
    </row>
    <row r="560" spans="1:13" x14ac:dyDescent="0.25">
      <c r="A560">
        <f t="shared" si="34"/>
        <v>558</v>
      </c>
      <c r="B560" s="1">
        <v>40149</v>
      </c>
      <c r="C560">
        <v>80.16</v>
      </c>
      <c r="D560">
        <v>81.14</v>
      </c>
      <c r="E560">
        <v>80.09</v>
      </c>
      <c r="F560" s="2">
        <v>80.78</v>
      </c>
      <c r="G560">
        <v>11459</v>
      </c>
      <c r="H560" s="4">
        <f t="shared" si="33"/>
        <v>558</v>
      </c>
      <c r="I560">
        <f t="shared" si="35"/>
        <v>0.60999999999999943</v>
      </c>
      <c r="M560" t="str">
        <f t="shared" si="32"/>
        <v>items.Add(new DataItem(558, new DateTime(2009, 12, 2), 80.16, 81.14, 80.09, 80.78, 11459));</v>
      </c>
    </row>
    <row r="561" spans="1:13" x14ac:dyDescent="0.25">
      <c r="A561">
        <f t="shared" si="34"/>
        <v>559</v>
      </c>
      <c r="B561" s="1">
        <v>40150</v>
      </c>
      <c r="C561">
        <v>80.8</v>
      </c>
      <c r="D561">
        <v>82.06</v>
      </c>
      <c r="E561">
        <v>80.78</v>
      </c>
      <c r="F561" s="2">
        <v>81.52</v>
      </c>
      <c r="G561">
        <v>12557</v>
      </c>
      <c r="H561" s="4">
        <f t="shared" si="33"/>
        <v>559</v>
      </c>
      <c r="I561">
        <f t="shared" si="35"/>
        <v>0.73999999999999488</v>
      </c>
      <c r="M561" t="str">
        <f t="shared" si="32"/>
        <v>items.Add(new DataItem(559, new DateTime(2009, 12, 3), 80.8, 82.06, 80.78, 81.52, 12557));</v>
      </c>
    </row>
    <row r="562" spans="1:13" x14ac:dyDescent="0.25">
      <c r="A562">
        <f t="shared" si="34"/>
        <v>560</v>
      </c>
      <c r="B562" s="1">
        <v>40151</v>
      </c>
      <c r="C562">
        <v>81.510000000000005</v>
      </c>
      <c r="D562">
        <v>82.98</v>
      </c>
      <c r="E562">
        <v>81.11</v>
      </c>
      <c r="F562" s="2">
        <v>82.76</v>
      </c>
      <c r="G562">
        <v>15189</v>
      </c>
      <c r="H562" s="4">
        <f t="shared" si="33"/>
        <v>560</v>
      </c>
      <c r="I562">
        <f t="shared" si="35"/>
        <v>1.2400000000000091</v>
      </c>
      <c r="M562" t="str">
        <f t="shared" si="32"/>
        <v>items.Add(new DataItem(560, new DateTime(2009, 12, 4), 81.51, 82.98, 81.11, 82.76, 15189));</v>
      </c>
    </row>
    <row r="563" spans="1:13" x14ac:dyDescent="0.25">
      <c r="A563">
        <f t="shared" si="34"/>
        <v>561</v>
      </c>
      <c r="B563" s="1">
        <v>40154</v>
      </c>
      <c r="C563">
        <v>82.33</v>
      </c>
      <c r="D563">
        <v>82.75</v>
      </c>
      <c r="E563">
        <v>81.45</v>
      </c>
      <c r="F563" s="2">
        <v>81.67</v>
      </c>
      <c r="G563">
        <v>15097</v>
      </c>
      <c r="H563" s="4">
        <f t="shared" si="33"/>
        <v>561</v>
      </c>
      <c r="I563">
        <f t="shared" si="35"/>
        <v>-1.0900000000000034</v>
      </c>
      <c r="M563" t="str">
        <f t="shared" si="32"/>
        <v>items.Add(new DataItem(561, new DateTime(2009, 12, 7), 82.33, 82.75, 81.45, 81.67, 15097));</v>
      </c>
    </row>
    <row r="564" spans="1:13" x14ac:dyDescent="0.25">
      <c r="A564">
        <f t="shared" si="34"/>
        <v>562</v>
      </c>
      <c r="B564" s="1">
        <v>40155</v>
      </c>
      <c r="C564">
        <v>81.67</v>
      </c>
      <c r="D564">
        <v>81.81</v>
      </c>
      <c r="E564">
        <v>79.650000000000006</v>
      </c>
      <c r="F564" s="2">
        <v>79.89</v>
      </c>
      <c r="G564">
        <v>14970</v>
      </c>
      <c r="H564" s="4">
        <f t="shared" si="33"/>
        <v>562</v>
      </c>
      <c r="I564">
        <f t="shared" si="35"/>
        <v>-1.7800000000000011</v>
      </c>
      <c r="M564" t="str">
        <f t="shared" si="32"/>
        <v>items.Add(new DataItem(562, new DateTime(2009, 12, 8), 81.67, 81.81, 79.65, 79.89, 14970));</v>
      </c>
    </row>
    <row r="565" spans="1:13" x14ac:dyDescent="0.25">
      <c r="A565">
        <f t="shared" si="34"/>
        <v>563</v>
      </c>
      <c r="B565" s="1">
        <v>40156</v>
      </c>
      <c r="C565">
        <v>79.88</v>
      </c>
      <c r="D565">
        <v>80.28</v>
      </c>
      <c r="E565">
        <v>79.22</v>
      </c>
      <c r="F565" s="2">
        <v>79.81</v>
      </c>
      <c r="G565">
        <v>15046</v>
      </c>
      <c r="H565" s="4">
        <f t="shared" si="33"/>
        <v>563</v>
      </c>
      <c r="I565">
        <f t="shared" si="35"/>
        <v>-7.9999999999998295E-2</v>
      </c>
      <c r="M565" t="str">
        <f t="shared" si="32"/>
        <v>items.Add(new DataItem(563, new DateTime(2009, 12, 9), 79.88, 80.28, 79.22, 79.81, 15046));</v>
      </c>
    </row>
    <row r="566" spans="1:13" x14ac:dyDescent="0.25">
      <c r="A566">
        <f t="shared" si="34"/>
        <v>564</v>
      </c>
      <c r="B566" s="1">
        <v>40157</v>
      </c>
      <c r="C566">
        <v>79.8</v>
      </c>
      <c r="D566">
        <v>81.08</v>
      </c>
      <c r="E566">
        <v>79.78</v>
      </c>
      <c r="F566" s="2">
        <v>80.8</v>
      </c>
      <c r="G566">
        <v>13250</v>
      </c>
      <c r="H566" s="4">
        <f t="shared" si="33"/>
        <v>564</v>
      </c>
      <c r="I566">
        <f t="shared" si="35"/>
        <v>0.98999999999999488</v>
      </c>
      <c r="M566" t="str">
        <f t="shared" si="32"/>
        <v>items.Add(new DataItem(564, new DateTime(2009, 12, 10), 79.8, 81.08, 79.78, 80.8, 13250));</v>
      </c>
    </row>
    <row r="567" spans="1:13" x14ac:dyDescent="0.25">
      <c r="A567">
        <f t="shared" si="34"/>
        <v>565</v>
      </c>
      <c r="B567" s="1">
        <v>40158</v>
      </c>
      <c r="C567">
        <v>80.8</v>
      </c>
      <c r="D567">
        <v>81.97</v>
      </c>
      <c r="E567">
        <v>80.75</v>
      </c>
      <c r="F567" s="2">
        <v>81.290000000000006</v>
      </c>
      <c r="G567">
        <v>12168</v>
      </c>
      <c r="H567" s="4">
        <f t="shared" si="33"/>
        <v>565</v>
      </c>
      <c r="I567">
        <f t="shared" si="35"/>
        <v>0.49000000000000909</v>
      </c>
      <c r="M567" t="str">
        <f t="shared" si="32"/>
        <v>items.Add(new DataItem(565, new DateTime(2009, 12, 11), 80.8, 81.97, 80.75, 81.29, 12168));</v>
      </c>
    </row>
    <row r="568" spans="1:13" x14ac:dyDescent="0.25">
      <c r="A568">
        <f t="shared" si="34"/>
        <v>566</v>
      </c>
      <c r="B568" s="1">
        <v>40161</v>
      </c>
      <c r="C568">
        <v>81.03</v>
      </c>
      <c r="D568">
        <v>81.36</v>
      </c>
      <c r="E568">
        <v>80.02</v>
      </c>
      <c r="F568" s="2">
        <v>81.2</v>
      </c>
      <c r="G568">
        <v>13072</v>
      </c>
      <c r="H568" s="4">
        <f t="shared" si="33"/>
        <v>566</v>
      </c>
      <c r="I568">
        <f t="shared" si="35"/>
        <v>-9.0000000000003411E-2</v>
      </c>
      <c r="M568" t="str">
        <f t="shared" si="32"/>
        <v>items.Add(new DataItem(566, new DateTime(2009, 12, 14), 81.03, 81.36, 80.02, 81.2, 13072));</v>
      </c>
    </row>
    <row r="569" spans="1:13" x14ac:dyDescent="0.25">
      <c r="A569">
        <f t="shared" si="34"/>
        <v>567</v>
      </c>
      <c r="B569" s="1">
        <v>40162</v>
      </c>
      <c r="C569">
        <v>81.209999999999994</v>
      </c>
      <c r="D569">
        <v>81.56</v>
      </c>
      <c r="E569">
        <v>80.760000000000005</v>
      </c>
      <c r="F569" s="2">
        <v>81.19</v>
      </c>
      <c r="G569">
        <v>11842</v>
      </c>
      <c r="H569" s="4">
        <f t="shared" si="33"/>
        <v>567</v>
      </c>
      <c r="I569">
        <f t="shared" si="35"/>
        <v>-1.0000000000005116E-2</v>
      </c>
      <c r="M569" t="str">
        <f t="shared" si="32"/>
        <v>items.Add(new DataItem(567, new DateTime(2009, 12, 15), 81.21, 81.56, 80.76, 81.19, 11842));</v>
      </c>
    </row>
    <row r="570" spans="1:13" x14ac:dyDescent="0.25">
      <c r="A570">
        <f t="shared" si="34"/>
        <v>568</v>
      </c>
      <c r="B570" s="1">
        <v>40163</v>
      </c>
      <c r="C570">
        <v>81.150000000000006</v>
      </c>
      <c r="D570">
        <v>81.3</v>
      </c>
      <c r="E570">
        <v>80.19</v>
      </c>
      <c r="F570" s="2">
        <v>80.84</v>
      </c>
      <c r="G570">
        <v>13738</v>
      </c>
      <c r="H570" s="4">
        <f t="shared" si="33"/>
        <v>568</v>
      </c>
      <c r="I570">
        <f t="shared" si="35"/>
        <v>-0.34999999999999432</v>
      </c>
      <c r="M570" t="str">
        <f t="shared" si="32"/>
        <v>items.Add(new DataItem(568, new DateTime(2009, 12, 16), 81.15, 81.3, 80.19, 80.84, 13738));</v>
      </c>
    </row>
    <row r="571" spans="1:13" x14ac:dyDescent="0.25">
      <c r="A571">
        <f t="shared" si="34"/>
        <v>569</v>
      </c>
      <c r="B571" s="1">
        <v>40164</v>
      </c>
      <c r="C571">
        <v>80.83</v>
      </c>
      <c r="D571">
        <v>80.959999999999994</v>
      </c>
      <c r="E571">
        <v>79.61</v>
      </c>
      <c r="F571" s="2">
        <v>79.75</v>
      </c>
      <c r="G571">
        <v>14789</v>
      </c>
      <c r="H571" s="4">
        <f t="shared" si="33"/>
        <v>569</v>
      </c>
      <c r="I571">
        <f t="shared" si="35"/>
        <v>-1.0900000000000034</v>
      </c>
      <c r="M571" t="str">
        <f t="shared" si="32"/>
        <v>items.Add(new DataItem(569, new DateTime(2009, 12, 17), 80.83, 80.96, 79.61, 79.75, 14789));</v>
      </c>
    </row>
    <row r="572" spans="1:13" x14ac:dyDescent="0.25">
      <c r="A572">
        <f t="shared" si="34"/>
        <v>570</v>
      </c>
      <c r="B572" s="1">
        <v>40165</v>
      </c>
      <c r="C572">
        <v>79.739999999999995</v>
      </c>
      <c r="D572">
        <v>80.61</v>
      </c>
      <c r="E572">
        <v>78.569999999999993</v>
      </c>
      <c r="F572" s="2">
        <v>80.430000000000007</v>
      </c>
      <c r="G572">
        <v>15720</v>
      </c>
      <c r="H572" s="4">
        <f t="shared" si="33"/>
        <v>570</v>
      </c>
      <c r="I572">
        <f t="shared" si="35"/>
        <v>0.68000000000000682</v>
      </c>
      <c r="M572" t="str">
        <f t="shared" si="32"/>
        <v>items.Add(new DataItem(570, new DateTime(2009, 12, 18), 79.74, 80.61, 78.57, 80.43, 15720));</v>
      </c>
    </row>
    <row r="573" spans="1:13" x14ac:dyDescent="0.25">
      <c r="A573">
        <f t="shared" si="34"/>
        <v>571</v>
      </c>
      <c r="B573" s="1">
        <v>40168</v>
      </c>
      <c r="C573">
        <v>80.400000000000006</v>
      </c>
      <c r="D573">
        <v>80.61</v>
      </c>
      <c r="E573">
        <v>79.73</v>
      </c>
      <c r="F573" s="2">
        <v>80.319999999999993</v>
      </c>
      <c r="G573">
        <v>11104</v>
      </c>
      <c r="H573" s="4">
        <f t="shared" si="33"/>
        <v>571</v>
      </c>
      <c r="I573">
        <f t="shared" si="35"/>
        <v>-0.11000000000001364</v>
      </c>
      <c r="M573" t="str">
        <f t="shared" si="32"/>
        <v>items.Add(new DataItem(571, new DateTime(2009, 12, 21), 80.4, 80.61, 79.73, 80.32, 11104));</v>
      </c>
    </row>
    <row r="574" spans="1:13" x14ac:dyDescent="0.25">
      <c r="A574">
        <f t="shared" si="34"/>
        <v>572</v>
      </c>
      <c r="B574" s="1">
        <v>40169</v>
      </c>
      <c r="C574">
        <v>80.33</v>
      </c>
      <c r="D574">
        <v>80.61</v>
      </c>
      <c r="E574">
        <v>79.900000000000006</v>
      </c>
      <c r="F574" s="2">
        <v>80.37</v>
      </c>
      <c r="G574">
        <v>11575</v>
      </c>
      <c r="H574" s="4">
        <f t="shared" si="33"/>
        <v>572</v>
      </c>
      <c r="I574">
        <f t="shared" si="35"/>
        <v>5.0000000000011369E-2</v>
      </c>
      <c r="M574" t="str">
        <f t="shared" si="32"/>
        <v>items.Add(new DataItem(572, new DateTime(2009, 12, 22), 80.33, 80.61, 79.9, 80.37, 11575));</v>
      </c>
    </row>
    <row r="575" spans="1:13" x14ac:dyDescent="0.25">
      <c r="A575">
        <f t="shared" si="34"/>
        <v>573</v>
      </c>
      <c r="B575" s="1">
        <v>40170</v>
      </c>
      <c r="C575">
        <v>80.37</v>
      </c>
      <c r="D575">
        <v>80.709999999999994</v>
      </c>
      <c r="E575">
        <v>80.19</v>
      </c>
      <c r="F575" s="2">
        <v>80.599999999999994</v>
      </c>
      <c r="G575">
        <v>11433</v>
      </c>
      <c r="H575" s="4">
        <f t="shared" si="33"/>
        <v>573</v>
      </c>
      <c r="I575">
        <f t="shared" si="35"/>
        <v>0.22999999999998977</v>
      </c>
      <c r="M575" t="str">
        <f t="shared" si="32"/>
        <v>items.Add(new DataItem(573, new DateTime(2009, 12, 23), 80.37, 80.71, 80.19, 80.6, 11433));</v>
      </c>
    </row>
    <row r="576" spans="1:13" x14ac:dyDescent="0.25">
      <c r="A576">
        <f t="shared" si="34"/>
        <v>574</v>
      </c>
      <c r="B576" s="1">
        <v>40171</v>
      </c>
      <c r="C576">
        <v>80.59</v>
      </c>
      <c r="D576">
        <v>81.02</v>
      </c>
      <c r="E576">
        <v>80.41</v>
      </c>
      <c r="F576" s="2">
        <v>80.98</v>
      </c>
      <c r="G576">
        <v>6316</v>
      </c>
      <c r="H576" s="4">
        <f t="shared" si="33"/>
        <v>574</v>
      </c>
      <c r="I576">
        <f t="shared" si="35"/>
        <v>0.38000000000000966</v>
      </c>
      <c r="M576" t="str">
        <f t="shared" si="32"/>
        <v>items.Add(new DataItem(574, new DateTime(2009, 12, 24), 80.59, 81.02, 80.41, 80.98, 6316));</v>
      </c>
    </row>
    <row r="577" spans="1:13" x14ac:dyDescent="0.25">
      <c r="A577">
        <f t="shared" si="34"/>
        <v>575</v>
      </c>
      <c r="B577" s="1">
        <v>40175</v>
      </c>
      <c r="C577">
        <v>80.91</v>
      </c>
      <c r="D577">
        <v>81.36</v>
      </c>
      <c r="E577">
        <v>80.760000000000005</v>
      </c>
      <c r="F577" s="2">
        <v>81.239999999999995</v>
      </c>
      <c r="G577">
        <v>5947</v>
      </c>
      <c r="H577" s="4">
        <f t="shared" si="33"/>
        <v>575</v>
      </c>
      <c r="I577">
        <f t="shared" si="35"/>
        <v>0.25999999999999091</v>
      </c>
      <c r="M577" t="str">
        <f t="shared" si="32"/>
        <v>items.Add(new DataItem(575, new DateTime(2009, 12, 28), 80.91, 81.36, 80.76, 81.24, 5947));</v>
      </c>
    </row>
    <row r="578" spans="1:13" x14ac:dyDescent="0.25">
      <c r="A578">
        <f t="shared" si="34"/>
        <v>576</v>
      </c>
      <c r="B578" s="1">
        <v>40176</v>
      </c>
      <c r="C578">
        <v>81.23</v>
      </c>
      <c r="D578">
        <v>82.51</v>
      </c>
      <c r="E578">
        <v>81.150000000000006</v>
      </c>
      <c r="F578" s="2">
        <v>82.28</v>
      </c>
      <c r="G578">
        <v>7623</v>
      </c>
      <c r="H578" s="4">
        <f t="shared" si="33"/>
        <v>576</v>
      </c>
      <c r="I578">
        <f t="shared" si="35"/>
        <v>1.0400000000000063</v>
      </c>
      <c r="M578" t="str">
        <f t="shared" ref="M578:M641" si="36">"items.Add(new DataItem("&amp;A578&amp;", new DateTime("&amp;YEAR(B578)&amp;", "&amp;MONTH(B578)&amp;", "&amp;DAY(B578)&amp;"), "&amp;SUBSTITUTE(C578,",", ".")&amp;", "&amp;SUBSTITUTE(D578,",", ".")&amp;", "&amp;SUBSTITUTE(E578,",", ".")&amp;", "&amp;SUBSTITUTE(F578,",", ".")&amp;", "&amp;G578&amp;"));"</f>
        <v>items.Add(new DataItem(576, new DateTime(2009, 12, 29), 81.23, 82.51, 81.15, 82.28, 7623));</v>
      </c>
    </row>
    <row r="579" spans="1:13" x14ac:dyDescent="0.25">
      <c r="A579">
        <f t="shared" si="34"/>
        <v>577</v>
      </c>
      <c r="B579" s="1">
        <v>40177</v>
      </c>
      <c r="C579">
        <v>82.28</v>
      </c>
      <c r="D579">
        <v>82.87</v>
      </c>
      <c r="E579">
        <v>81.97</v>
      </c>
      <c r="F579" s="2">
        <v>82.61</v>
      </c>
      <c r="G579">
        <v>8265</v>
      </c>
      <c r="H579" s="4">
        <f t="shared" ref="H579:H642" si="37">A579</f>
        <v>577</v>
      </c>
      <c r="I579">
        <f t="shared" si="35"/>
        <v>0.32999999999999829</v>
      </c>
      <c r="M579" t="str">
        <f t="shared" si="36"/>
        <v>items.Add(new DataItem(577, new DateTime(2009, 12, 30), 82.28, 82.87, 81.97, 82.61, 8265));</v>
      </c>
    </row>
    <row r="580" spans="1:13" x14ac:dyDescent="0.25">
      <c r="A580">
        <f t="shared" ref="A580:A643" si="38">A579+1</f>
        <v>578</v>
      </c>
      <c r="B580" s="1">
        <v>40178</v>
      </c>
      <c r="C580">
        <v>82.62</v>
      </c>
      <c r="D580">
        <v>83.81</v>
      </c>
      <c r="E580">
        <v>82.56</v>
      </c>
      <c r="F580" s="2">
        <v>83.59</v>
      </c>
      <c r="G580">
        <v>7129</v>
      </c>
      <c r="H580" s="4">
        <f t="shared" si="37"/>
        <v>578</v>
      </c>
      <c r="I580">
        <f t="shared" ref="I580:I643" si="39">F580-F579</f>
        <v>0.98000000000000398</v>
      </c>
      <c r="M580" t="str">
        <f t="shared" si="36"/>
        <v>items.Add(new DataItem(578, new DateTime(2009, 12, 31), 82.62, 83.81, 82.56, 83.59, 7129));</v>
      </c>
    </row>
    <row r="581" spans="1:13" x14ac:dyDescent="0.25">
      <c r="A581">
        <f t="shared" si="38"/>
        <v>579</v>
      </c>
      <c r="B581" s="1">
        <v>40182</v>
      </c>
      <c r="C581">
        <v>83.52</v>
      </c>
      <c r="D581">
        <v>84.56</v>
      </c>
      <c r="E581">
        <v>83.04</v>
      </c>
      <c r="F581" s="2">
        <v>84.38</v>
      </c>
      <c r="G581">
        <v>12652</v>
      </c>
      <c r="H581" s="4">
        <f t="shared" si="37"/>
        <v>579</v>
      </c>
      <c r="I581">
        <f t="shared" si="39"/>
        <v>0.78999999999999204</v>
      </c>
      <c r="M581" t="str">
        <f t="shared" si="36"/>
        <v>items.Add(new DataItem(579, new DateTime(2010, 1, 4), 83.52, 84.56, 83.04, 84.38, 12652));</v>
      </c>
    </row>
    <row r="582" spans="1:13" x14ac:dyDescent="0.25">
      <c r="A582">
        <f t="shared" si="38"/>
        <v>580</v>
      </c>
      <c r="B582" s="1">
        <v>40183</v>
      </c>
      <c r="C582">
        <v>84.38</v>
      </c>
      <c r="D582">
        <v>84.63</v>
      </c>
      <c r="E582">
        <v>83.32</v>
      </c>
      <c r="F582" s="2">
        <v>83.58</v>
      </c>
      <c r="G582">
        <v>13403</v>
      </c>
      <c r="H582" s="4">
        <f t="shared" si="37"/>
        <v>580</v>
      </c>
      <c r="I582">
        <f t="shared" si="39"/>
        <v>-0.79999999999999716</v>
      </c>
      <c r="M582" t="str">
        <f t="shared" si="36"/>
        <v>items.Add(new DataItem(580, new DateTime(2010, 1, 5), 84.38, 84.63, 83.32, 83.58, 13403));</v>
      </c>
    </row>
    <row r="583" spans="1:13" x14ac:dyDescent="0.25">
      <c r="A583">
        <f t="shared" si="38"/>
        <v>581</v>
      </c>
      <c r="B583" s="1">
        <v>40184</v>
      </c>
      <c r="C583">
        <v>83.58</v>
      </c>
      <c r="D583">
        <v>85.18</v>
      </c>
      <c r="E583">
        <v>83.41</v>
      </c>
      <c r="F583" s="2">
        <v>84.89</v>
      </c>
      <c r="G583">
        <v>12813</v>
      </c>
      <c r="H583" s="4">
        <f t="shared" si="37"/>
        <v>581</v>
      </c>
      <c r="I583">
        <f t="shared" si="39"/>
        <v>1.3100000000000023</v>
      </c>
      <c r="M583" t="str">
        <f t="shared" si="36"/>
        <v>items.Add(new DataItem(581, new DateTime(2010, 1, 6), 83.58, 85.18, 83.41, 84.89, 12813));</v>
      </c>
    </row>
    <row r="584" spans="1:13" x14ac:dyDescent="0.25">
      <c r="A584">
        <f t="shared" si="38"/>
        <v>582</v>
      </c>
      <c r="B584" s="1">
        <v>40185</v>
      </c>
      <c r="C584">
        <v>84.87</v>
      </c>
      <c r="D584">
        <v>85.66</v>
      </c>
      <c r="E584">
        <v>84.62</v>
      </c>
      <c r="F584" s="2">
        <v>85.58</v>
      </c>
      <c r="G584">
        <v>13977</v>
      </c>
      <c r="H584" s="4">
        <f t="shared" si="37"/>
        <v>582</v>
      </c>
      <c r="I584">
        <f t="shared" si="39"/>
        <v>0.68999999999999773</v>
      </c>
      <c r="M584" t="str">
        <f t="shared" si="36"/>
        <v>items.Add(new DataItem(582, new DateTime(2010, 1, 7), 84.87, 85.66, 84.62, 85.58, 13977));</v>
      </c>
    </row>
    <row r="585" spans="1:13" x14ac:dyDescent="0.25">
      <c r="A585">
        <f t="shared" si="38"/>
        <v>583</v>
      </c>
      <c r="B585" s="1">
        <v>40186</v>
      </c>
      <c r="C585">
        <v>85.58</v>
      </c>
      <c r="D585">
        <v>86</v>
      </c>
      <c r="E585">
        <v>84.54</v>
      </c>
      <c r="F585" s="2">
        <v>85.64</v>
      </c>
      <c r="G585">
        <v>16335</v>
      </c>
      <c r="H585" s="4">
        <f t="shared" si="37"/>
        <v>583</v>
      </c>
      <c r="I585">
        <f t="shared" si="39"/>
        <v>6.0000000000002274E-2</v>
      </c>
      <c r="M585" t="str">
        <f t="shared" si="36"/>
        <v>items.Add(new DataItem(583, new DateTime(2010, 1, 8), 85.58, 86, 84.54, 85.64, 16335));</v>
      </c>
    </row>
    <row r="586" spans="1:13" x14ac:dyDescent="0.25">
      <c r="A586">
        <f t="shared" si="38"/>
        <v>584</v>
      </c>
      <c r="B586" s="1">
        <v>40189</v>
      </c>
      <c r="C586">
        <v>85.98</v>
      </c>
      <c r="D586">
        <v>86.2</v>
      </c>
      <c r="E586">
        <v>85.34</v>
      </c>
      <c r="F586" s="2">
        <v>85.58</v>
      </c>
      <c r="G586">
        <v>11976</v>
      </c>
      <c r="H586" s="4">
        <f t="shared" si="37"/>
        <v>584</v>
      </c>
      <c r="I586">
        <f t="shared" si="39"/>
        <v>-6.0000000000002274E-2</v>
      </c>
      <c r="M586" t="str">
        <f t="shared" si="36"/>
        <v>items.Add(new DataItem(584, new DateTime(2010, 1, 11), 85.98, 86.2, 85.34, 85.58, 11976));</v>
      </c>
    </row>
    <row r="587" spans="1:13" x14ac:dyDescent="0.25">
      <c r="A587">
        <f t="shared" si="38"/>
        <v>585</v>
      </c>
      <c r="B587" s="1">
        <v>40190</v>
      </c>
      <c r="C587">
        <v>85.56</v>
      </c>
      <c r="D587">
        <v>85.73</v>
      </c>
      <c r="E587">
        <v>83.35</v>
      </c>
      <c r="F587" s="2">
        <v>83.67</v>
      </c>
      <c r="G587">
        <v>16084</v>
      </c>
      <c r="H587" s="4">
        <f t="shared" si="37"/>
        <v>585</v>
      </c>
      <c r="I587">
        <f t="shared" si="39"/>
        <v>-1.9099999999999966</v>
      </c>
      <c r="M587" t="str">
        <f t="shared" si="36"/>
        <v>items.Add(new DataItem(585, new DateTime(2010, 1, 12), 85.56, 85.73, 83.35, 83.67, 16084));</v>
      </c>
    </row>
    <row r="588" spans="1:13" x14ac:dyDescent="0.25">
      <c r="A588">
        <f t="shared" si="38"/>
        <v>586</v>
      </c>
      <c r="B588" s="1">
        <v>40191</v>
      </c>
      <c r="C588">
        <v>83.67</v>
      </c>
      <c r="D588">
        <v>84.73</v>
      </c>
      <c r="E588">
        <v>83.66</v>
      </c>
      <c r="F588" s="2">
        <v>84.41</v>
      </c>
      <c r="G588">
        <v>13495</v>
      </c>
      <c r="H588" s="4">
        <f t="shared" si="37"/>
        <v>586</v>
      </c>
      <c r="I588">
        <f t="shared" si="39"/>
        <v>0.73999999999999488</v>
      </c>
      <c r="M588" t="str">
        <f t="shared" si="36"/>
        <v>items.Add(new DataItem(586, new DateTime(2010, 1, 13), 83.67, 84.73, 83.66, 84.41, 13495));</v>
      </c>
    </row>
    <row r="589" spans="1:13" x14ac:dyDescent="0.25">
      <c r="A589">
        <f t="shared" si="38"/>
        <v>587</v>
      </c>
      <c r="B589" s="1">
        <v>40192</v>
      </c>
      <c r="C589">
        <v>84.41</v>
      </c>
      <c r="D589">
        <v>85.62</v>
      </c>
      <c r="E589">
        <v>84.12</v>
      </c>
      <c r="F589" s="2">
        <v>84.96</v>
      </c>
      <c r="G589">
        <v>13722</v>
      </c>
      <c r="H589" s="4">
        <f t="shared" si="37"/>
        <v>587</v>
      </c>
      <c r="I589">
        <f t="shared" si="39"/>
        <v>0.54999999999999716</v>
      </c>
      <c r="M589" t="str">
        <f t="shared" si="36"/>
        <v>items.Add(new DataItem(587, new DateTime(2010, 1, 14), 84.41, 85.62, 84.12, 84.96, 13722));</v>
      </c>
    </row>
    <row r="590" spans="1:13" x14ac:dyDescent="0.25">
      <c r="A590">
        <f t="shared" si="38"/>
        <v>588</v>
      </c>
      <c r="B590" s="1">
        <v>40193</v>
      </c>
      <c r="C590">
        <v>84.96</v>
      </c>
      <c r="D590">
        <v>85.01</v>
      </c>
      <c r="E590">
        <v>83.64</v>
      </c>
      <c r="F590" s="2">
        <v>83.69</v>
      </c>
      <c r="G590">
        <v>13562</v>
      </c>
      <c r="H590" s="4">
        <f t="shared" si="37"/>
        <v>588</v>
      </c>
      <c r="I590">
        <f t="shared" si="39"/>
        <v>-1.269999999999996</v>
      </c>
      <c r="M590" t="str">
        <f t="shared" si="36"/>
        <v>items.Add(new DataItem(588, new DateTime(2010, 1, 15), 84.96, 85.01, 83.64, 83.69, 13562));</v>
      </c>
    </row>
    <row r="591" spans="1:13" x14ac:dyDescent="0.25">
      <c r="A591">
        <f t="shared" si="38"/>
        <v>589</v>
      </c>
      <c r="B591" s="1">
        <v>40196</v>
      </c>
      <c r="C591">
        <v>83.54</v>
      </c>
      <c r="D591">
        <v>84.24</v>
      </c>
      <c r="E591">
        <v>83.27</v>
      </c>
      <c r="F591" s="2">
        <v>84.07</v>
      </c>
      <c r="G591">
        <v>8759</v>
      </c>
      <c r="H591" s="4">
        <f t="shared" si="37"/>
        <v>589</v>
      </c>
      <c r="I591">
        <f t="shared" si="39"/>
        <v>0.37999999999999545</v>
      </c>
      <c r="M591" t="str">
        <f t="shared" si="36"/>
        <v>items.Add(new DataItem(589, new DateTime(2010, 1, 18), 83.54, 84.24, 83.27, 84.07, 8759));</v>
      </c>
    </row>
    <row r="592" spans="1:13" x14ac:dyDescent="0.25">
      <c r="A592">
        <f t="shared" si="38"/>
        <v>590</v>
      </c>
      <c r="B592" s="1">
        <v>40197</v>
      </c>
      <c r="C592">
        <v>84.08</v>
      </c>
      <c r="D592">
        <v>84.33</v>
      </c>
      <c r="E592">
        <v>83.35</v>
      </c>
      <c r="F592" s="2">
        <v>84.11</v>
      </c>
      <c r="G592">
        <v>13289</v>
      </c>
      <c r="H592" s="4">
        <f t="shared" si="37"/>
        <v>590</v>
      </c>
      <c r="I592">
        <f t="shared" si="39"/>
        <v>4.0000000000006253E-2</v>
      </c>
      <c r="M592" t="str">
        <f t="shared" si="36"/>
        <v>items.Add(new DataItem(590, new DateTime(2010, 1, 19), 84.08, 84.33, 83.35, 84.11, 13289));</v>
      </c>
    </row>
    <row r="593" spans="1:13" x14ac:dyDescent="0.25">
      <c r="A593">
        <f t="shared" si="38"/>
        <v>591</v>
      </c>
      <c r="B593" s="1">
        <v>40198</v>
      </c>
      <c r="C593">
        <v>84.1</v>
      </c>
      <c r="D593">
        <v>84.2</v>
      </c>
      <c r="E593">
        <v>82.76</v>
      </c>
      <c r="F593" s="2">
        <v>82.99</v>
      </c>
      <c r="G593">
        <v>15764</v>
      </c>
      <c r="H593" s="4">
        <f t="shared" si="37"/>
        <v>591</v>
      </c>
      <c r="I593">
        <f t="shared" si="39"/>
        <v>-1.1200000000000045</v>
      </c>
      <c r="M593" t="str">
        <f t="shared" si="36"/>
        <v>items.Add(new DataItem(591, new DateTime(2010, 1, 20), 84.1, 84.2, 82.76, 82.99, 15764));</v>
      </c>
    </row>
    <row r="594" spans="1:13" x14ac:dyDescent="0.25">
      <c r="A594">
        <f t="shared" si="38"/>
        <v>592</v>
      </c>
      <c r="B594" s="1">
        <v>40199</v>
      </c>
      <c r="C594">
        <v>83</v>
      </c>
      <c r="D594">
        <v>83.9</v>
      </c>
      <c r="E594">
        <v>81.3</v>
      </c>
      <c r="F594" s="2">
        <v>81.349999999999994</v>
      </c>
      <c r="G594">
        <v>25635</v>
      </c>
      <c r="H594" s="4">
        <f t="shared" si="37"/>
        <v>592</v>
      </c>
      <c r="I594">
        <f t="shared" si="39"/>
        <v>-1.6400000000000006</v>
      </c>
      <c r="M594" t="str">
        <f t="shared" si="36"/>
        <v>items.Add(new DataItem(592, new DateTime(2010, 1, 21), 83, 83.9, 81.3, 81.35, 25635));</v>
      </c>
    </row>
    <row r="595" spans="1:13" x14ac:dyDescent="0.25">
      <c r="A595">
        <f t="shared" si="38"/>
        <v>593</v>
      </c>
      <c r="B595" s="1">
        <v>40200</v>
      </c>
      <c r="C595">
        <v>81.3</v>
      </c>
      <c r="D595">
        <v>82.28</v>
      </c>
      <c r="E595">
        <v>80.760000000000005</v>
      </c>
      <c r="F595" s="2">
        <v>80.83</v>
      </c>
      <c r="G595">
        <v>19074</v>
      </c>
      <c r="H595" s="4">
        <f t="shared" si="37"/>
        <v>593</v>
      </c>
      <c r="I595">
        <f t="shared" si="39"/>
        <v>-0.51999999999999602</v>
      </c>
      <c r="M595" t="str">
        <f t="shared" si="36"/>
        <v>items.Add(new DataItem(593, new DateTime(2010, 1, 22), 81.3, 82.28, 80.76, 80.83, 19074));</v>
      </c>
    </row>
    <row r="596" spans="1:13" x14ac:dyDescent="0.25">
      <c r="A596">
        <f t="shared" si="38"/>
        <v>594</v>
      </c>
      <c r="B596" s="1">
        <v>40203</v>
      </c>
      <c r="C596">
        <v>81.52</v>
      </c>
      <c r="D596">
        <v>82.07</v>
      </c>
      <c r="E596">
        <v>81.010000000000005</v>
      </c>
      <c r="F596" s="2">
        <v>81.599999999999994</v>
      </c>
      <c r="G596">
        <v>13009</v>
      </c>
      <c r="H596" s="4">
        <f t="shared" si="37"/>
        <v>594</v>
      </c>
      <c r="I596">
        <f t="shared" si="39"/>
        <v>0.76999999999999602</v>
      </c>
      <c r="M596" t="str">
        <f t="shared" si="36"/>
        <v>items.Add(new DataItem(594, new DateTime(2010, 1, 25), 81.52, 82.07, 81.01, 81.6, 13009));</v>
      </c>
    </row>
    <row r="597" spans="1:13" x14ac:dyDescent="0.25">
      <c r="A597">
        <f t="shared" si="38"/>
        <v>595</v>
      </c>
      <c r="B597" s="1">
        <v>40204</v>
      </c>
      <c r="C597">
        <v>81.61</v>
      </c>
      <c r="D597">
        <v>82.21</v>
      </c>
      <c r="E597">
        <v>80</v>
      </c>
      <c r="F597" s="2">
        <v>80.52</v>
      </c>
      <c r="G597">
        <v>18148</v>
      </c>
      <c r="H597" s="4">
        <f t="shared" si="37"/>
        <v>595</v>
      </c>
      <c r="I597">
        <f t="shared" si="39"/>
        <v>-1.0799999999999983</v>
      </c>
      <c r="M597" t="str">
        <f t="shared" si="36"/>
        <v>items.Add(new DataItem(595, new DateTime(2010, 1, 26), 81.61, 82.21, 80, 80.52, 18148));</v>
      </c>
    </row>
    <row r="598" spans="1:13" x14ac:dyDescent="0.25">
      <c r="A598">
        <f t="shared" si="38"/>
        <v>596</v>
      </c>
      <c r="B598" s="1">
        <v>40205</v>
      </c>
      <c r="C598">
        <v>80.53</v>
      </c>
      <c r="D598">
        <v>81.099999999999994</v>
      </c>
      <c r="E598">
        <v>79.83</v>
      </c>
      <c r="F598" s="2">
        <v>80.56</v>
      </c>
      <c r="G598">
        <v>18283</v>
      </c>
      <c r="H598" s="4">
        <f t="shared" si="37"/>
        <v>596</v>
      </c>
      <c r="I598">
        <f t="shared" si="39"/>
        <v>4.0000000000006253E-2</v>
      </c>
      <c r="M598" t="str">
        <f t="shared" si="36"/>
        <v>items.Add(new DataItem(596, new DateTime(2010, 1, 27), 80.53, 81.1, 79.83, 80.56, 18283));</v>
      </c>
    </row>
    <row r="599" spans="1:13" x14ac:dyDescent="0.25">
      <c r="A599">
        <f t="shared" si="38"/>
        <v>597</v>
      </c>
      <c r="B599" s="1">
        <v>40206</v>
      </c>
      <c r="C599">
        <v>80.510000000000005</v>
      </c>
      <c r="D599">
        <v>81.8</v>
      </c>
      <c r="E599">
        <v>80.180000000000007</v>
      </c>
      <c r="F599" s="2">
        <v>80.39</v>
      </c>
      <c r="G599">
        <v>17341</v>
      </c>
      <c r="H599" s="4">
        <f t="shared" si="37"/>
        <v>597</v>
      </c>
      <c r="I599">
        <f t="shared" si="39"/>
        <v>-0.17000000000000171</v>
      </c>
      <c r="M599" t="str">
        <f t="shared" si="36"/>
        <v>items.Add(new DataItem(597, new DateTime(2010, 1, 28), 80.51, 81.8, 80.18, 80.39, 17341));</v>
      </c>
    </row>
    <row r="600" spans="1:13" x14ac:dyDescent="0.25">
      <c r="A600">
        <f t="shared" si="38"/>
        <v>598</v>
      </c>
      <c r="B600" s="1">
        <v>40207</v>
      </c>
      <c r="C600">
        <v>80.39</v>
      </c>
      <c r="D600">
        <v>81.260000000000005</v>
      </c>
      <c r="E600">
        <v>79.650000000000006</v>
      </c>
      <c r="F600" s="2">
        <v>79.739999999999995</v>
      </c>
      <c r="G600">
        <v>18719</v>
      </c>
      <c r="H600" s="4">
        <f t="shared" si="37"/>
        <v>598</v>
      </c>
      <c r="I600">
        <f t="shared" si="39"/>
        <v>-0.65000000000000568</v>
      </c>
      <c r="M600" t="str">
        <f t="shared" si="36"/>
        <v>items.Add(new DataItem(598, new DateTime(2010, 1, 29), 80.39, 81.26, 79.65, 79.74, 18719));</v>
      </c>
    </row>
    <row r="601" spans="1:13" x14ac:dyDescent="0.25">
      <c r="A601">
        <f t="shared" si="38"/>
        <v>599</v>
      </c>
      <c r="B601" s="1">
        <v>40210</v>
      </c>
      <c r="C601">
        <v>79.05</v>
      </c>
      <c r="D601">
        <v>80.89</v>
      </c>
      <c r="E601">
        <v>79.040000000000006</v>
      </c>
      <c r="F601" s="2">
        <v>80.739999999999995</v>
      </c>
      <c r="G601">
        <v>15098</v>
      </c>
      <c r="H601" s="4">
        <f t="shared" si="37"/>
        <v>599</v>
      </c>
      <c r="I601">
        <f t="shared" si="39"/>
        <v>1</v>
      </c>
      <c r="M601" t="str">
        <f t="shared" si="36"/>
        <v>items.Add(new DataItem(599, new DateTime(2010, 2, 1), 79.05, 80.89, 79.04, 80.74, 15098));</v>
      </c>
    </row>
    <row r="602" spans="1:13" x14ac:dyDescent="0.25">
      <c r="A602">
        <f t="shared" si="38"/>
        <v>600</v>
      </c>
      <c r="B602" s="1">
        <v>40211</v>
      </c>
      <c r="C602">
        <v>80.72</v>
      </c>
      <c r="D602">
        <v>81.13</v>
      </c>
      <c r="E602">
        <v>79.489999999999995</v>
      </c>
      <c r="F602" s="2">
        <v>80.099999999999994</v>
      </c>
      <c r="G602">
        <v>14904</v>
      </c>
      <c r="H602" s="4">
        <f t="shared" si="37"/>
        <v>600</v>
      </c>
      <c r="I602">
        <f t="shared" si="39"/>
        <v>-0.64000000000000057</v>
      </c>
      <c r="M602" t="str">
        <f t="shared" si="36"/>
        <v>items.Add(new DataItem(600, new DateTime(2010, 2, 2), 80.72, 81.13, 79.49, 80.1, 14904));</v>
      </c>
    </row>
    <row r="603" spans="1:13" x14ac:dyDescent="0.25">
      <c r="A603">
        <f t="shared" si="38"/>
        <v>601</v>
      </c>
      <c r="B603" s="1">
        <v>40212</v>
      </c>
      <c r="C603">
        <v>80.11</v>
      </c>
      <c r="D603">
        <v>80.67</v>
      </c>
      <c r="E603">
        <v>79.73</v>
      </c>
      <c r="F603" s="2">
        <v>80.31</v>
      </c>
      <c r="G603">
        <v>14041</v>
      </c>
      <c r="H603" s="4">
        <f t="shared" si="37"/>
        <v>601</v>
      </c>
      <c r="I603">
        <f t="shared" si="39"/>
        <v>0.21000000000000796</v>
      </c>
      <c r="M603" t="str">
        <f t="shared" si="36"/>
        <v>items.Add(new DataItem(601, new DateTime(2010, 2, 3), 80.11, 80.67, 79.73, 80.31, 14041));</v>
      </c>
    </row>
    <row r="604" spans="1:13" x14ac:dyDescent="0.25">
      <c r="A604">
        <f t="shared" si="38"/>
        <v>602</v>
      </c>
      <c r="B604" s="1">
        <v>40213</v>
      </c>
      <c r="C604">
        <v>80.31</v>
      </c>
      <c r="D604">
        <v>80.31</v>
      </c>
      <c r="E604">
        <v>76.209999999999994</v>
      </c>
      <c r="F604" s="2">
        <v>76.92</v>
      </c>
      <c r="G604">
        <v>18569</v>
      </c>
      <c r="H604" s="4">
        <f t="shared" si="37"/>
        <v>602</v>
      </c>
      <c r="I604">
        <f t="shared" si="39"/>
        <v>-3.3900000000000006</v>
      </c>
      <c r="M604" t="str">
        <f t="shared" si="36"/>
        <v>items.Add(new DataItem(602, new DateTime(2010, 2, 4), 80.31, 80.31, 76.21, 76.92, 18569));</v>
      </c>
    </row>
    <row r="605" spans="1:13" x14ac:dyDescent="0.25">
      <c r="A605">
        <f t="shared" si="38"/>
        <v>603</v>
      </c>
      <c r="B605" s="1">
        <v>40214</v>
      </c>
      <c r="C605">
        <v>76.930000000000007</v>
      </c>
      <c r="D605">
        <v>78.13</v>
      </c>
      <c r="E605">
        <v>76.19</v>
      </c>
      <c r="F605" s="2">
        <v>77.47</v>
      </c>
      <c r="G605">
        <v>31656</v>
      </c>
      <c r="H605" s="4">
        <f t="shared" si="37"/>
        <v>603</v>
      </c>
      <c r="I605">
        <f t="shared" si="39"/>
        <v>0.54999999999999716</v>
      </c>
      <c r="M605" t="str">
        <f t="shared" si="36"/>
        <v>items.Add(new DataItem(603, new DateTime(2010, 2, 5), 76.93, 78.13, 76.19, 77.47, 31656));</v>
      </c>
    </row>
    <row r="606" spans="1:13" x14ac:dyDescent="0.25">
      <c r="A606">
        <f t="shared" si="38"/>
        <v>604</v>
      </c>
      <c r="B606" s="1">
        <v>40217</v>
      </c>
      <c r="C606">
        <v>77.58</v>
      </c>
      <c r="D606">
        <v>77.930000000000007</v>
      </c>
      <c r="E606">
        <v>77.099999999999994</v>
      </c>
      <c r="F606" s="2">
        <v>77.150000000000006</v>
      </c>
      <c r="G606">
        <v>14592</v>
      </c>
      <c r="H606" s="4">
        <f t="shared" si="37"/>
        <v>604</v>
      </c>
      <c r="I606">
        <f t="shared" si="39"/>
        <v>-0.31999999999999318</v>
      </c>
      <c r="M606" t="str">
        <f t="shared" si="36"/>
        <v>items.Add(new DataItem(604, new DateTime(2010, 2, 8), 77.58, 77.93, 77.1, 77.15, 14592));</v>
      </c>
    </row>
    <row r="607" spans="1:13" x14ac:dyDescent="0.25">
      <c r="A607">
        <f t="shared" si="38"/>
        <v>605</v>
      </c>
      <c r="B607" s="1">
        <v>40218</v>
      </c>
      <c r="C607">
        <v>77.14</v>
      </c>
      <c r="D607">
        <v>78.92</v>
      </c>
      <c r="E607">
        <v>76.8</v>
      </c>
      <c r="F607" s="2">
        <v>78.77</v>
      </c>
      <c r="G607">
        <v>17858</v>
      </c>
      <c r="H607" s="4">
        <f t="shared" si="37"/>
        <v>605</v>
      </c>
      <c r="I607">
        <f t="shared" si="39"/>
        <v>1.6199999999999903</v>
      </c>
      <c r="M607" t="str">
        <f t="shared" si="36"/>
        <v>items.Add(new DataItem(605, new DateTime(2010, 2, 9), 77.14, 78.92, 76.8, 78.77, 17858));</v>
      </c>
    </row>
    <row r="608" spans="1:13" x14ac:dyDescent="0.25">
      <c r="A608">
        <f t="shared" si="38"/>
        <v>606</v>
      </c>
      <c r="B608" s="1">
        <v>40219</v>
      </c>
      <c r="C608">
        <v>78.78</v>
      </c>
      <c r="D608">
        <v>79.09</v>
      </c>
      <c r="E608">
        <v>78.09</v>
      </c>
      <c r="F608" s="2">
        <v>78.7</v>
      </c>
      <c r="G608">
        <v>16898</v>
      </c>
      <c r="H608" s="4">
        <f t="shared" si="37"/>
        <v>606</v>
      </c>
      <c r="I608">
        <f t="shared" si="39"/>
        <v>-6.9999999999993179E-2</v>
      </c>
      <c r="M608" t="str">
        <f t="shared" si="36"/>
        <v>items.Add(new DataItem(606, new DateTime(2010, 2, 10), 78.78, 79.09, 78.09, 78.7, 16898));</v>
      </c>
    </row>
    <row r="609" spans="1:13" x14ac:dyDescent="0.25">
      <c r="A609">
        <f t="shared" si="38"/>
        <v>607</v>
      </c>
      <c r="B609" s="1">
        <v>40220</v>
      </c>
      <c r="C609">
        <v>78.69</v>
      </c>
      <c r="D609">
        <v>80.09</v>
      </c>
      <c r="E609">
        <v>78.680000000000007</v>
      </c>
      <c r="F609" s="2">
        <v>79.89</v>
      </c>
      <c r="G609">
        <v>15539</v>
      </c>
      <c r="H609" s="4">
        <f t="shared" si="37"/>
        <v>607</v>
      </c>
      <c r="I609">
        <f t="shared" si="39"/>
        <v>1.1899999999999977</v>
      </c>
      <c r="M609" t="str">
        <f t="shared" si="36"/>
        <v>items.Add(new DataItem(607, new DateTime(2010, 2, 11), 78.69, 80.09, 78.68, 79.89, 15539));</v>
      </c>
    </row>
    <row r="610" spans="1:13" x14ac:dyDescent="0.25">
      <c r="A610">
        <f t="shared" si="38"/>
        <v>608</v>
      </c>
      <c r="B610" s="1">
        <v>40221</v>
      </c>
      <c r="C610">
        <v>79.88</v>
      </c>
      <c r="D610">
        <v>80.459999999999994</v>
      </c>
      <c r="E610">
        <v>78.86</v>
      </c>
      <c r="F610" s="2">
        <v>79.87</v>
      </c>
      <c r="G610">
        <v>16357</v>
      </c>
      <c r="H610" s="4">
        <f t="shared" si="37"/>
        <v>608</v>
      </c>
      <c r="I610">
        <f t="shared" si="39"/>
        <v>-1.9999999999996021E-2</v>
      </c>
      <c r="M610" t="str">
        <f t="shared" si="36"/>
        <v>items.Add(new DataItem(608, new DateTime(2010, 2, 12), 79.88, 80.46, 78.86, 79.87, 16357));</v>
      </c>
    </row>
    <row r="611" spans="1:13" x14ac:dyDescent="0.25">
      <c r="A611">
        <f t="shared" si="38"/>
        <v>609</v>
      </c>
      <c r="B611" s="1">
        <v>40224</v>
      </c>
      <c r="C611">
        <v>80.03</v>
      </c>
      <c r="D611">
        <v>80.150000000000006</v>
      </c>
      <c r="E611">
        <v>79.739999999999995</v>
      </c>
      <c r="F611" s="2">
        <v>79.92</v>
      </c>
      <c r="G611">
        <v>6943</v>
      </c>
      <c r="H611" s="4">
        <f t="shared" si="37"/>
        <v>609</v>
      </c>
      <c r="I611">
        <f t="shared" si="39"/>
        <v>4.9999999999997158E-2</v>
      </c>
      <c r="M611" t="str">
        <f t="shared" si="36"/>
        <v>items.Add(new DataItem(609, new DateTime(2010, 2, 15), 80.03, 80.15, 79.74, 79.92, 6943));</v>
      </c>
    </row>
    <row r="612" spans="1:13" x14ac:dyDescent="0.25">
      <c r="A612">
        <f t="shared" si="38"/>
        <v>610</v>
      </c>
      <c r="B612" s="1">
        <v>40225</v>
      </c>
      <c r="C612">
        <v>79.92</v>
      </c>
      <c r="D612">
        <v>81.5</v>
      </c>
      <c r="E612">
        <v>79.86</v>
      </c>
      <c r="F612" s="2">
        <v>81.28</v>
      </c>
      <c r="G612">
        <v>11951</v>
      </c>
      <c r="H612" s="4">
        <f t="shared" si="37"/>
        <v>610</v>
      </c>
      <c r="I612">
        <f t="shared" si="39"/>
        <v>1.3599999999999994</v>
      </c>
      <c r="M612" t="str">
        <f t="shared" si="36"/>
        <v>items.Add(new DataItem(610, new DateTime(2010, 2, 16), 79.92, 81.5, 79.86, 81.28, 11951));</v>
      </c>
    </row>
    <row r="613" spans="1:13" x14ac:dyDescent="0.25">
      <c r="A613">
        <f t="shared" si="38"/>
        <v>611</v>
      </c>
      <c r="B613" s="1">
        <v>40226</v>
      </c>
      <c r="C613">
        <v>81.290000000000006</v>
      </c>
      <c r="D613">
        <v>82.18</v>
      </c>
      <c r="E613">
        <v>81.09</v>
      </c>
      <c r="F613" s="2">
        <v>82.05</v>
      </c>
      <c r="G613">
        <v>13057</v>
      </c>
      <c r="H613" s="4">
        <f t="shared" si="37"/>
        <v>611</v>
      </c>
      <c r="I613">
        <f t="shared" si="39"/>
        <v>0.76999999999999602</v>
      </c>
      <c r="M613" t="str">
        <f t="shared" si="36"/>
        <v>items.Add(new DataItem(611, new DateTime(2010, 2, 17), 81.29, 82.18, 81.09, 82.05, 13057));</v>
      </c>
    </row>
    <row r="614" spans="1:13" x14ac:dyDescent="0.25">
      <c r="A614">
        <f t="shared" si="38"/>
        <v>612</v>
      </c>
      <c r="B614" s="1">
        <v>40227</v>
      </c>
      <c r="C614">
        <v>82.04</v>
      </c>
      <c r="D614">
        <v>82.44</v>
      </c>
      <c r="E614">
        <v>81.14</v>
      </c>
      <c r="F614" s="2">
        <v>82.06</v>
      </c>
      <c r="G614">
        <v>16918</v>
      </c>
      <c r="H614" s="4">
        <f t="shared" si="37"/>
        <v>612</v>
      </c>
      <c r="I614">
        <f t="shared" si="39"/>
        <v>1.0000000000005116E-2</v>
      </c>
      <c r="M614" t="str">
        <f t="shared" si="36"/>
        <v>items.Add(new DataItem(612, new DateTime(2010, 2, 18), 82.04, 82.44, 81.14, 82.06, 16918));</v>
      </c>
    </row>
    <row r="615" spans="1:13" x14ac:dyDescent="0.25">
      <c r="A615">
        <f t="shared" si="38"/>
        <v>613</v>
      </c>
      <c r="B615" s="1">
        <v>40228</v>
      </c>
      <c r="C615">
        <v>82.05</v>
      </c>
      <c r="D615">
        <v>82.51</v>
      </c>
      <c r="E615">
        <v>81.61</v>
      </c>
      <c r="F615" s="2">
        <v>82.2</v>
      </c>
      <c r="G615">
        <v>19378</v>
      </c>
      <c r="H615" s="4">
        <f t="shared" si="37"/>
        <v>613</v>
      </c>
      <c r="I615">
        <f t="shared" si="39"/>
        <v>0.14000000000000057</v>
      </c>
      <c r="M615" t="str">
        <f t="shared" si="36"/>
        <v>items.Add(new DataItem(613, new DateTime(2010, 2, 19), 82.05, 82.51, 81.61, 82.2, 19378));</v>
      </c>
    </row>
    <row r="616" spans="1:13" x14ac:dyDescent="0.25">
      <c r="A616">
        <f t="shared" si="38"/>
        <v>614</v>
      </c>
      <c r="B616" s="1">
        <v>40231</v>
      </c>
      <c r="C616">
        <v>82.4</v>
      </c>
      <c r="D616">
        <v>82.79</v>
      </c>
      <c r="E616">
        <v>81.78</v>
      </c>
      <c r="F616" s="2">
        <v>82.04</v>
      </c>
      <c r="G616">
        <v>12666</v>
      </c>
      <c r="H616" s="4">
        <f t="shared" si="37"/>
        <v>614</v>
      </c>
      <c r="I616">
        <f t="shared" si="39"/>
        <v>-0.15999999999999659</v>
      </c>
      <c r="M616" t="str">
        <f t="shared" si="36"/>
        <v>items.Add(new DataItem(614, new DateTime(2010, 2, 22), 82.4, 82.79, 81.78, 82.04, 12666));</v>
      </c>
    </row>
    <row r="617" spans="1:13" x14ac:dyDescent="0.25">
      <c r="A617">
        <f t="shared" si="38"/>
        <v>615</v>
      </c>
      <c r="B617" s="1">
        <v>40232</v>
      </c>
      <c r="C617">
        <v>82.03</v>
      </c>
      <c r="D617">
        <v>82.52</v>
      </c>
      <c r="E617">
        <v>79.930000000000007</v>
      </c>
      <c r="F617" s="2">
        <v>80.400000000000006</v>
      </c>
      <c r="G617">
        <v>15521</v>
      </c>
      <c r="H617" s="4">
        <f t="shared" si="37"/>
        <v>615</v>
      </c>
      <c r="I617">
        <f t="shared" si="39"/>
        <v>-1.6400000000000006</v>
      </c>
      <c r="M617" t="str">
        <f t="shared" si="36"/>
        <v>items.Add(new DataItem(615, new DateTime(2010, 2, 23), 82.03, 82.52, 79.93, 80.4, 15521));</v>
      </c>
    </row>
    <row r="618" spans="1:13" x14ac:dyDescent="0.25">
      <c r="A618">
        <f t="shared" si="38"/>
        <v>616</v>
      </c>
      <c r="B618" s="1">
        <v>40233</v>
      </c>
      <c r="C618">
        <v>80.39</v>
      </c>
      <c r="D618">
        <v>80.66</v>
      </c>
      <c r="E618">
        <v>79.7</v>
      </c>
      <c r="F618" s="2">
        <v>80.53</v>
      </c>
      <c r="G618">
        <v>13758</v>
      </c>
      <c r="H618" s="4">
        <f t="shared" si="37"/>
        <v>616</v>
      </c>
      <c r="I618">
        <f t="shared" si="39"/>
        <v>0.12999999999999545</v>
      </c>
      <c r="M618" t="str">
        <f t="shared" si="36"/>
        <v>items.Add(new DataItem(616, new DateTime(2010, 2, 24), 80.39, 80.66, 79.7, 80.53, 13758));</v>
      </c>
    </row>
    <row r="619" spans="1:13" x14ac:dyDescent="0.25">
      <c r="A619">
        <f t="shared" si="38"/>
        <v>617</v>
      </c>
      <c r="B619" s="1">
        <v>40234</v>
      </c>
      <c r="C619">
        <v>80.52</v>
      </c>
      <c r="D619">
        <v>80.77</v>
      </c>
      <c r="E619">
        <v>78.19</v>
      </c>
      <c r="F619" s="2">
        <v>79.12</v>
      </c>
      <c r="G619">
        <v>16761</v>
      </c>
      <c r="H619" s="4">
        <f t="shared" si="37"/>
        <v>617</v>
      </c>
      <c r="I619">
        <f t="shared" si="39"/>
        <v>-1.4099999999999966</v>
      </c>
      <c r="M619" t="str">
        <f t="shared" si="36"/>
        <v>items.Add(new DataItem(617, new DateTime(2010, 2, 25), 80.52, 80.77, 78.19, 79.12, 16761));</v>
      </c>
    </row>
    <row r="620" spans="1:13" x14ac:dyDescent="0.25">
      <c r="A620">
        <f t="shared" si="38"/>
        <v>618</v>
      </c>
      <c r="B620" s="1">
        <v>40235</v>
      </c>
      <c r="C620">
        <v>79.09</v>
      </c>
      <c r="D620">
        <v>79.790000000000006</v>
      </c>
      <c r="E620">
        <v>78.900000000000006</v>
      </c>
      <c r="F620" s="2">
        <v>79.63</v>
      </c>
      <c r="G620">
        <v>14092</v>
      </c>
      <c r="H620" s="4">
        <f t="shared" si="37"/>
        <v>618</v>
      </c>
      <c r="I620">
        <f t="shared" si="39"/>
        <v>0.50999999999999091</v>
      </c>
      <c r="M620" t="str">
        <f t="shared" si="36"/>
        <v>items.Add(new DataItem(618, new DateTime(2010, 2, 26), 79.09, 79.79, 78.9, 79.63, 14092));</v>
      </c>
    </row>
    <row r="621" spans="1:13" x14ac:dyDescent="0.25">
      <c r="A621">
        <f t="shared" si="38"/>
        <v>619</v>
      </c>
      <c r="B621" s="1">
        <v>40238</v>
      </c>
      <c r="C621">
        <v>79.58</v>
      </c>
      <c r="D621">
        <v>80.5</v>
      </c>
      <c r="E621">
        <v>79.58</v>
      </c>
      <c r="F621" s="2">
        <v>80.27</v>
      </c>
      <c r="G621">
        <v>13539</v>
      </c>
      <c r="H621" s="4">
        <f t="shared" si="37"/>
        <v>619</v>
      </c>
      <c r="I621">
        <f t="shared" si="39"/>
        <v>0.64000000000000057</v>
      </c>
      <c r="M621" t="str">
        <f t="shared" si="36"/>
        <v>items.Add(new DataItem(619, new DateTime(2010, 3, 1), 79.58, 80.5, 79.58, 80.27, 13539));</v>
      </c>
    </row>
    <row r="622" spans="1:13" x14ac:dyDescent="0.25">
      <c r="A622">
        <f t="shared" si="38"/>
        <v>620</v>
      </c>
      <c r="B622" s="1">
        <v>40239</v>
      </c>
      <c r="C622">
        <v>80.260000000000005</v>
      </c>
      <c r="D622">
        <v>80.819999999999993</v>
      </c>
      <c r="E622">
        <v>79.930000000000007</v>
      </c>
      <c r="F622" s="2">
        <v>80.25</v>
      </c>
      <c r="G622">
        <v>14432</v>
      </c>
      <c r="H622" s="4">
        <f t="shared" si="37"/>
        <v>620</v>
      </c>
      <c r="I622">
        <f t="shared" si="39"/>
        <v>-1.9999999999996021E-2</v>
      </c>
      <c r="M622" t="str">
        <f t="shared" si="36"/>
        <v>items.Add(new DataItem(620, new DateTime(2010, 3, 2), 80.26, 80.82, 79.93, 80.25, 14432));</v>
      </c>
    </row>
    <row r="623" spans="1:13" x14ac:dyDescent="0.25">
      <c r="A623">
        <f t="shared" si="38"/>
        <v>621</v>
      </c>
      <c r="B623" s="1">
        <v>40240</v>
      </c>
      <c r="C623">
        <v>80.239999999999995</v>
      </c>
      <c r="D623">
        <v>80.52</v>
      </c>
      <c r="E623">
        <v>79.930000000000007</v>
      </c>
      <c r="F623" s="2">
        <v>80.099999999999994</v>
      </c>
      <c r="G623">
        <v>13735</v>
      </c>
      <c r="H623" s="4">
        <f t="shared" si="37"/>
        <v>621</v>
      </c>
      <c r="I623">
        <f t="shared" si="39"/>
        <v>-0.15000000000000568</v>
      </c>
      <c r="M623" t="str">
        <f t="shared" si="36"/>
        <v>items.Add(new DataItem(621, new DateTime(2010, 3, 3), 80.24, 80.52, 79.93, 80.1, 13735));</v>
      </c>
    </row>
    <row r="624" spans="1:13" x14ac:dyDescent="0.25">
      <c r="A624">
        <f t="shared" si="38"/>
        <v>622</v>
      </c>
      <c r="B624" s="1">
        <v>40241</v>
      </c>
      <c r="C624">
        <v>80.09</v>
      </c>
      <c r="D624">
        <v>80.55</v>
      </c>
      <c r="E624">
        <v>79.17</v>
      </c>
      <c r="F624" s="2">
        <v>80.099999999999994</v>
      </c>
      <c r="G624">
        <v>13801</v>
      </c>
      <c r="H624" s="4">
        <f t="shared" si="37"/>
        <v>622</v>
      </c>
      <c r="I624">
        <f t="shared" si="39"/>
        <v>0</v>
      </c>
      <c r="M624" t="str">
        <f t="shared" si="36"/>
        <v>items.Add(new DataItem(622, new DateTime(2010, 3, 4), 80.09, 80.55, 79.17, 80.1, 13801));</v>
      </c>
    </row>
    <row r="625" spans="1:13" x14ac:dyDescent="0.25">
      <c r="A625">
        <f t="shared" si="38"/>
        <v>623</v>
      </c>
      <c r="B625" s="1">
        <v>40242</v>
      </c>
      <c r="C625">
        <v>80.09</v>
      </c>
      <c r="D625">
        <v>82.3</v>
      </c>
      <c r="E625">
        <v>79.989999999999995</v>
      </c>
      <c r="F625" s="2">
        <v>81.91</v>
      </c>
      <c r="G625">
        <v>12323</v>
      </c>
      <c r="H625" s="4">
        <f t="shared" si="37"/>
        <v>623</v>
      </c>
      <c r="I625">
        <f t="shared" si="39"/>
        <v>1.8100000000000023</v>
      </c>
      <c r="M625" t="str">
        <f t="shared" si="36"/>
        <v>items.Add(new DataItem(623, new DateTime(2010, 3, 5), 80.09, 82.3, 79.99, 81.91, 12323));</v>
      </c>
    </row>
    <row r="626" spans="1:13" x14ac:dyDescent="0.25">
      <c r="A626">
        <f t="shared" si="38"/>
        <v>624</v>
      </c>
      <c r="B626" s="1">
        <v>40245</v>
      </c>
      <c r="C626">
        <v>82.14</v>
      </c>
      <c r="D626">
        <v>82.53</v>
      </c>
      <c r="E626">
        <v>81.900000000000006</v>
      </c>
      <c r="F626" s="2">
        <v>82.08</v>
      </c>
      <c r="G626">
        <v>11176</v>
      </c>
      <c r="H626" s="4">
        <f t="shared" si="37"/>
        <v>624</v>
      </c>
      <c r="I626">
        <f t="shared" si="39"/>
        <v>0.17000000000000171</v>
      </c>
      <c r="M626" t="str">
        <f t="shared" si="36"/>
        <v>items.Add(new DataItem(624, new DateTime(2010, 3, 8), 82.14, 82.53, 81.9, 82.08, 11176));</v>
      </c>
    </row>
    <row r="627" spans="1:13" x14ac:dyDescent="0.25">
      <c r="A627">
        <f t="shared" si="38"/>
        <v>625</v>
      </c>
      <c r="B627" s="1">
        <v>40246</v>
      </c>
      <c r="C627">
        <v>82.08</v>
      </c>
      <c r="D627">
        <v>82.28</v>
      </c>
      <c r="E627">
        <v>81.260000000000005</v>
      </c>
      <c r="F627" s="2">
        <v>82.2</v>
      </c>
      <c r="G627">
        <v>12224</v>
      </c>
      <c r="H627" s="4">
        <f t="shared" si="37"/>
        <v>625</v>
      </c>
      <c r="I627">
        <f t="shared" si="39"/>
        <v>0.12000000000000455</v>
      </c>
      <c r="M627" t="str">
        <f t="shared" si="36"/>
        <v>items.Add(new DataItem(625, new DateTime(2010, 3, 9), 82.08, 82.28, 81.26, 82.2, 12224));</v>
      </c>
    </row>
    <row r="628" spans="1:13" x14ac:dyDescent="0.25">
      <c r="A628">
        <f t="shared" si="38"/>
        <v>626</v>
      </c>
      <c r="B628" s="1">
        <v>40247</v>
      </c>
      <c r="C628">
        <v>82.19</v>
      </c>
      <c r="D628">
        <v>83.31</v>
      </c>
      <c r="E628">
        <v>82.15</v>
      </c>
      <c r="F628" s="2">
        <v>82.84</v>
      </c>
      <c r="G628">
        <v>11321</v>
      </c>
      <c r="H628" s="4">
        <f t="shared" si="37"/>
        <v>626</v>
      </c>
      <c r="I628">
        <f t="shared" si="39"/>
        <v>0.64000000000000057</v>
      </c>
      <c r="M628" t="str">
        <f t="shared" si="36"/>
        <v>items.Add(new DataItem(626, new DateTime(2010, 3, 10), 82.19, 83.31, 82.15, 82.84, 11321));</v>
      </c>
    </row>
    <row r="629" spans="1:13" x14ac:dyDescent="0.25">
      <c r="A629">
        <f t="shared" si="38"/>
        <v>627</v>
      </c>
      <c r="B629" s="1">
        <v>40248</v>
      </c>
      <c r="C629">
        <v>82.84</v>
      </c>
      <c r="D629">
        <v>83.06</v>
      </c>
      <c r="E629">
        <v>82.25</v>
      </c>
      <c r="F629" s="2">
        <v>82.82</v>
      </c>
      <c r="G629">
        <v>11297</v>
      </c>
      <c r="H629" s="4">
        <f t="shared" si="37"/>
        <v>627</v>
      </c>
      <c r="I629">
        <f t="shared" si="39"/>
        <v>-2.0000000000010232E-2</v>
      </c>
      <c r="M629" t="str">
        <f t="shared" si="36"/>
        <v>items.Add(new DataItem(627, new DateTime(2010, 3, 11), 82.84, 83.06, 82.25, 82.82, 11297));</v>
      </c>
    </row>
    <row r="630" spans="1:13" x14ac:dyDescent="0.25">
      <c r="A630">
        <f t="shared" si="38"/>
        <v>628</v>
      </c>
      <c r="B630" s="1">
        <v>40249</v>
      </c>
      <c r="C630">
        <v>82.82</v>
      </c>
      <c r="D630">
        <v>83.59</v>
      </c>
      <c r="E630">
        <v>82.62</v>
      </c>
      <c r="F630" s="2">
        <v>82.85</v>
      </c>
      <c r="G630">
        <v>11556</v>
      </c>
      <c r="H630" s="4">
        <f t="shared" si="37"/>
        <v>628</v>
      </c>
      <c r="I630">
        <f t="shared" si="39"/>
        <v>3.0000000000001137E-2</v>
      </c>
      <c r="M630" t="str">
        <f t="shared" si="36"/>
        <v>items.Add(new DataItem(628, new DateTime(2010, 3, 12), 82.82, 83.59, 82.62, 82.85, 11556));</v>
      </c>
    </row>
    <row r="631" spans="1:13" x14ac:dyDescent="0.25">
      <c r="A631">
        <f t="shared" si="38"/>
        <v>629</v>
      </c>
      <c r="B631" s="1">
        <v>40252</v>
      </c>
      <c r="C631">
        <v>83.1</v>
      </c>
      <c r="D631">
        <v>83.24</v>
      </c>
      <c r="E631">
        <v>82.29</v>
      </c>
      <c r="F631" s="2">
        <v>82.67</v>
      </c>
      <c r="G631">
        <v>11267</v>
      </c>
      <c r="H631" s="4">
        <f t="shared" si="37"/>
        <v>629</v>
      </c>
      <c r="I631">
        <f t="shared" si="39"/>
        <v>-0.17999999999999261</v>
      </c>
      <c r="M631" t="str">
        <f t="shared" si="36"/>
        <v>items.Add(new DataItem(629, new DateTime(2010, 3, 15), 83.1, 83.24, 82.29, 82.67, 11267));</v>
      </c>
    </row>
    <row r="632" spans="1:13" x14ac:dyDescent="0.25">
      <c r="A632">
        <f t="shared" si="38"/>
        <v>630</v>
      </c>
      <c r="B632" s="1">
        <v>40253</v>
      </c>
      <c r="C632">
        <v>82.68</v>
      </c>
      <c r="D632">
        <v>83.18</v>
      </c>
      <c r="E632">
        <v>82.25</v>
      </c>
      <c r="F632" s="2">
        <v>83</v>
      </c>
      <c r="G632">
        <v>12733</v>
      </c>
      <c r="H632" s="4">
        <f t="shared" si="37"/>
        <v>630</v>
      </c>
      <c r="I632">
        <f t="shared" si="39"/>
        <v>0.32999999999999829</v>
      </c>
      <c r="M632" t="str">
        <f t="shared" si="36"/>
        <v>items.Add(new DataItem(630, new DateTime(2010, 3, 16), 82.68, 83.18, 82.25, 83, 12733));</v>
      </c>
    </row>
    <row r="633" spans="1:13" x14ac:dyDescent="0.25">
      <c r="A633">
        <f t="shared" si="38"/>
        <v>631</v>
      </c>
      <c r="B633" s="1">
        <v>40254</v>
      </c>
      <c r="C633">
        <v>82.99</v>
      </c>
      <c r="D633">
        <v>83.67</v>
      </c>
      <c r="E633">
        <v>82.72</v>
      </c>
      <c r="F633" s="2">
        <v>83.38</v>
      </c>
      <c r="G633">
        <v>11347</v>
      </c>
      <c r="H633" s="4">
        <f t="shared" si="37"/>
        <v>631</v>
      </c>
      <c r="I633">
        <f t="shared" si="39"/>
        <v>0.37999999999999545</v>
      </c>
      <c r="M633" t="str">
        <f t="shared" si="36"/>
        <v>items.Add(new DataItem(631, new DateTime(2010, 3, 17), 82.99, 83.67, 82.72, 83.38, 11347));</v>
      </c>
    </row>
    <row r="634" spans="1:13" x14ac:dyDescent="0.25">
      <c r="A634">
        <f t="shared" si="38"/>
        <v>632</v>
      </c>
      <c r="B634" s="1">
        <v>40255</v>
      </c>
      <c r="C634">
        <v>83.37</v>
      </c>
      <c r="D634">
        <v>83.48</v>
      </c>
      <c r="E634">
        <v>82.64</v>
      </c>
      <c r="F634" s="2">
        <v>83.11</v>
      </c>
      <c r="G634">
        <v>11606</v>
      </c>
      <c r="H634" s="4">
        <f t="shared" si="37"/>
        <v>632</v>
      </c>
      <c r="I634">
        <f t="shared" si="39"/>
        <v>-0.26999999999999602</v>
      </c>
      <c r="M634" t="str">
        <f t="shared" si="36"/>
        <v>items.Add(new DataItem(632, new DateTime(2010, 3, 18), 83.37, 83.48, 82.64, 83.11, 11606));</v>
      </c>
    </row>
    <row r="635" spans="1:13" x14ac:dyDescent="0.25">
      <c r="A635">
        <f t="shared" si="38"/>
        <v>633</v>
      </c>
      <c r="B635" s="1">
        <v>40256</v>
      </c>
      <c r="C635">
        <v>83.12</v>
      </c>
      <c r="D635">
        <v>83.5</v>
      </c>
      <c r="E635">
        <v>82.65</v>
      </c>
      <c r="F635" s="2">
        <v>82.84</v>
      </c>
      <c r="G635">
        <v>10503</v>
      </c>
      <c r="H635" s="4">
        <f t="shared" si="37"/>
        <v>633</v>
      </c>
      <c r="I635">
        <f t="shared" si="39"/>
        <v>-0.26999999999999602</v>
      </c>
      <c r="M635" t="str">
        <f t="shared" si="36"/>
        <v>items.Add(new DataItem(633, new DateTime(2010, 3, 19), 83.12, 83.5, 82.65, 82.84, 10503));</v>
      </c>
    </row>
    <row r="636" spans="1:13" x14ac:dyDescent="0.25">
      <c r="A636">
        <f t="shared" si="38"/>
        <v>634</v>
      </c>
      <c r="B636" s="1">
        <v>40259</v>
      </c>
      <c r="C636">
        <v>82.81</v>
      </c>
      <c r="D636">
        <v>82.86</v>
      </c>
      <c r="E636">
        <v>81.709999999999994</v>
      </c>
      <c r="F636" s="2">
        <v>82.71</v>
      </c>
      <c r="G636">
        <v>10720</v>
      </c>
      <c r="H636" s="4">
        <f t="shared" si="37"/>
        <v>634</v>
      </c>
      <c r="I636">
        <f t="shared" si="39"/>
        <v>-0.13000000000000966</v>
      </c>
      <c r="M636" t="str">
        <f t="shared" si="36"/>
        <v>items.Add(new DataItem(634, new DateTime(2010, 3, 22), 82.81, 82.86, 81.71, 82.71, 10720));</v>
      </c>
    </row>
    <row r="637" spans="1:13" x14ac:dyDescent="0.25">
      <c r="A637">
        <f t="shared" si="38"/>
        <v>635</v>
      </c>
      <c r="B637" s="1">
        <v>40260</v>
      </c>
      <c r="C637">
        <v>82.7</v>
      </c>
      <c r="D637">
        <v>83.14</v>
      </c>
      <c r="E637">
        <v>82.48</v>
      </c>
      <c r="F637" s="2">
        <v>83.08</v>
      </c>
      <c r="G637">
        <v>9678</v>
      </c>
      <c r="H637" s="4">
        <f t="shared" si="37"/>
        <v>635</v>
      </c>
      <c r="I637">
        <f t="shared" si="39"/>
        <v>0.37000000000000455</v>
      </c>
      <c r="M637" t="str">
        <f t="shared" si="36"/>
        <v>items.Add(new DataItem(635, new DateTime(2010, 3, 23), 82.7, 83.14, 82.48, 83.08, 9678));</v>
      </c>
    </row>
    <row r="638" spans="1:13" x14ac:dyDescent="0.25">
      <c r="A638">
        <f t="shared" si="38"/>
        <v>636</v>
      </c>
      <c r="B638" s="1">
        <v>40261</v>
      </c>
      <c r="C638">
        <v>83.09</v>
      </c>
      <c r="D638">
        <v>83.86</v>
      </c>
      <c r="E638">
        <v>82.86</v>
      </c>
      <c r="F638" s="2">
        <v>83.74</v>
      </c>
      <c r="G638">
        <v>14497</v>
      </c>
      <c r="H638" s="4">
        <f t="shared" si="37"/>
        <v>636</v>
      </c>
      <c r="I638">
        <f t="shared" si="39"/>
        <v>0.65999999999999659</v>
      </c>
      <c r="M638" t="str">
        <f t="shared" si="36"/>
        <v>items.Add(new DataItem(636, new DateTime(2010, 3, 24), 83.09, 83.86, 82.86, 83.74, 14497));</v>
      </c>
    </row>
    <row r="639" spans="1:13" x14ac:dyDescent="0.25">
      <c r="A639">
        <f t="shared" si="38"/>
        <v>637</v>
      </c>
      <c r="B639" s="1">
        <v>40262</v>
      </c>
      <c r="C639">
        <v>83.75</v>
      </c>
      <c r="D639">
        <v>84.65</v>
      </c>
      <c r="E639">
        <v>83.59</v>
      </c>
      <c r="F639" s="2">
        <v>84.15</v>
      </c>
      <c r="G639">
        <v>14112</v>
      </c>
      <c r="H639" s="4">
        <f t="shared" si="37"/>
        <v>637</v>
      </c>
      <c r="I639">
        <f t="shared" si="39"/>
        <v>0.4100000000000108</v>
      </c>
      <c r="M639" t="str">
        <f t="shared" si="36"/>
        <v>items.Add(new DataItem(637, new DateTime(2010, 3, 25), 83.75, 84.65, 83.59, 84.15, 14112));</v>
      </c>
    </row>
    <row r="640" spans="1:13" x14ac:dyDescent="0.25">
      <c r="A640">
        <f t="shared" si="38"/>
        <v>638</v>
      </c>
      <c r="B640" s="1">
        <v>40263</v>
      </c>
      <c r="C640">
        <v>84.16</v>
      </c>
      <c r="D640">
        <v>84.36</v>
      </c>
      <c r="E640">
        <v>83.27</v>
      </c>
      <c r="F640" s="2">
        <v>83.59</v>
      </c>
      <c r="G640">
        <v>12747</v>
      </c>
      <c r="H640" s="4">
        <f t="shared" si="37"/>
        <v>638</v>
      </c>
      <c r="I640">
        <f t="shared" si="39"/>
        <v>-0.56000000000000227</v>
      </c>
      <c r="M640" t="str">
        <f t="shared" si="36"/>
        <v>items.Add(new DataItem(638, new DateTime(2010, 3, 26), 84.16, 84.36, 83.27, 83.59, 12747));</v>
      </c>
    </row>
    <row r="641" spans="1:13" x14ac:dyDescent="0.25">
      <c r="A641">
        <f t="shared" si="38"/>
        <v>639</v>
      </c>
      <c r="B641" s="1">
        <v>40266</v>
      </c>
      <c r="C641">
        <v>83.66</v>
      </c>
      <c r="D641">
        <v>84.9</v>
      </c>
      <c r="E641">
        <v>83.46</v>
      </c>
      <c r="F641" s="2">
        <v>84.83</v>
      </c>
      <c r="G641">
        <v>10891</v>
      </c>
      <c r="H641" s="4">
        <f t="shared" si="37"/>
        <v>639</v>
      </c>
      <c r="I641">
        <f t="shared" si="39"/>
        <v>1.2399999999999949</v>
      </c>
      <c r="M641" t="str">
        <f t="shared" si="36"/>
        <v>items.Add(new DataItem(639, new DateTime(2010, 3, 29), 83.66, 84.9, 83.46, 84.83, 10891));</v>
      </c>
    </row>
    <row r="642" spans="1:13" x14ac:dyDescent="0.25">
      <c r="A642">
        <f t="shared" si="38"/>
        <v>640</v>
      </c>
      <c r="B642" s="1">
        <v>40267</v>
      </c>
      <c r="C642">
        <v>84.84</v>
      </c>
      <c r="D642">
        <v>85.56</v>
      </c>
      <c r="E642">
        <v>84.47</v>
      </c>
      <c r="F642" s="2">
        <v>85.27</v>
      </c>
      <c r="G642">
        <v>11341</v>
      </c>
      <c r="H642" s="4">
        <f t="shared" si="37"/>
        <v>640</v>
      </c>
      <c r="I642">
        <f t="shared" si="39"/>
        <v>0.43999999999999773</v>
      </c>
      <c r="M642" t="str">
        <f t="shared" ref="M642:M705" si="40">"items.Add(new DataItem("&amp;A642&amp;", new DateTime("&amp;YEAR(B642)&amp;", "&amp;MONTH(B642)&amp;", "&amp;DAY(B642)&amp;"), "&amp;SUBSTITUTE(C642,",", ".")&amp;", "&amp;SUBSTITUTE(D642,",", ".")&amp;", "&amp;SUBSTITUTE(E642,",", ".")&amp;", "&amp;SUBSTITUTE(F642,",", ".")&amp;", "&amp;G642&amp;"));"</f>
        <v>items.Add(new DataItem(640, new DateTime(2010, 3, 30), 84.84, 85.56, 84.47, 85.27, 11341));</v>
      </c>
    </row>
    <row r="643" spans="1:13" x14ac:dyDescent="0.25">
      <c r="A643">
        <f t="shared" si="38"/>
        <v>641</v>
      </c>
      <c r="B643" s="1">
        <v>40268</v>
      </c>
      <c r="C643">
        <v>85.25</v>
      </c>
      <c r="D643">
        <v>85.82</v>
      </c>
      <c r="E643">
        <v>84.81</v>
      </c>
      <c r="F643" s="2">
        <v>85.7</v>
      </c>
      <c r="G643">
        <v>14482</v>
      </c>
      <c r="H643" s="4">
        <f t="shared" ref="H643:H706" si="41">A643</f>
        <v>641</v>
      </c>
      <c r="I643">
        <f t="shared" si="39"/>
        <v>0.43000000000000682</v>
      </c>
      <c r="M643" t="str">
        <f t="shared" si="40"/>
        <v>items.Add(new DataItem(641, new DateTime(2010, 3, 31), 85.25, 85.82, 84.81, 85.7, 14482));</v>
      </c>
    </row>
    <row r="644" spans="1:13" x14ac:dyDescent="0.25">
      <c r="A644">
        <f t="shared" ref="A644:A707" si="42">A643+1</f>
        <v>642</v>
      </c>
      <c r="B644" s="1">
        <v>40269</v>
      </c>
      <c r="C644">
        <v>85.69</v>
      </c>
      <c r="D644">
        <v>86.54</v>
      </c>
      <c r="E644">
        <v>85.46</v>
      </c>
      <c r="F644" s="2">
        <v>86.4</v>
      </c>
      <c r="G644">
        <v>11494</v>
      </c>
      <c r="H644" s="4">
        <f t="shared" si="41"/>
        <v>642</v>
      </c>
      <c r="I644">
        <f t="shared" ref="I644:I707" si="43">F644-F643</f>
        <v>0.70000000000000284</v>
      </c>
      <c r="M644" t="str">
        <f t="shared" si="40"/>
        <v>items.Add(new DataItem(642, new DateTime(2010, 4, 1), 85.69, 86.54, 85.46, 86.4, 11494));</v>
      </c>
    </row>
    <row r="645" spans="1:13" x14ac:dyDescent="0.25">
      <c r="A645">
        <f t="shared" si="42"/>
        <v>643</v>
      </c>
      <c r="B645" s="1">
        <v>40270</v>
      </c>
      <c r="C645">
        <v>86.41</v>
      </c>
      <c r="D645">
        <v>87.06</v>
      </c>
      <c r="E645">
        <v>86.05</v>
      </c>
      <c r="F645" s="2">
        <v>86.89</v>
      </c>
      <c r="G645">
        <v>6934</v>
      </c>
      <c r="H645" s="4">
        <f t="shared" si="41"/>
        <v>643</v>
      </c>
      <c r="I645">
        <f t="shared" si="43"/>
        <v>0.48999999999999488</v>
      </c>
      <c r="M645" t="str">
        <f t="shared" si="40"/>
        <v>items.Add(new DataItem(643, new DateTime(2010, 4, 2), 86.41, 87.06, 86.05, 86.89, 6934));</v>
      </c>
    </row>
    <row r="646" spans="1:13" x14ac:dyDescent="0.25">
      <c r="A646">
        <f t="shared" si="42"/>
        <v>644</v>
      </c>
      <c r="B646" s="1">
        <v>40273</v>
      </c>
      <c r="C646">
        <v>87.08</v>
      </c>
      <c r="D646">
        <v>87.19</v>
      </c>
      <c r="E646">
        <v>86.63</v>
      </c>
      <c r="F646" s="2">
        <v>86.92</v>
      </c>
      <c r="G646">
        <v>6546</v>
      </c>
      <c r="H646" s="4">
        <f t="shared" si="41"/>
        <v>644</v>
      </c>
      <c r="I646">
        <f t="shared" si="43"/>
        <v>3.0000000000001137E-2</v>
      </c>
      <c r="M646" t="str">
        <f t="shared" si="40"/>
        <v>items.Add(new DataItem(644, new DateTime(2010, 4, 5), 87.08, 87.19, 86.63, 86.92, 6546));</v>
      </c>
    </row>
    <row r="647" spans="1:13" x14ac:dyDescent="0.25">
      <c r="A647">
        <f t="shared" si="42"/>
        <v>645</v>
      </c>
      <c r="B647" s="1">
        <v>40274</v>
      </c>
      <c r="C647">
        <v>86.93</v>
      </c>
      <c r="D647">
        <v>87.1</v>
      </c>
      <c r="E647">
        <v>86.08</v>
      </c>
      <c r="F647" s="2">
        <v>87.04</v>
      </c>
      <c r="G647">
        <v>12290</v>
      </c>
      <c r="H647" s="4">
        <f t="shared" si="41"/>
        <v>645</v>
      </c>
      <c r="I647">
        <f t="shared" si="43"/>
        <v>0.12000000000000455</v>
      </c>
      <c r="M647" t="str">
        <f t="shared" si="40"/>
        <v>items.Add(new DataItem(645, new DateTime(2010, 4, 6), 86.93, 87.1, 86.08, 87.04, 12290));</v>
      </c>
    </row>
    <row r="648" spans="1:13" x14ac:dyDescent="0.25">
      <c r="A648">
        <f t="shared" si="42"/>
        <v>646</v>
      </c>
      <c r="B648" s="1">
        <v>40275</v>
      </c>
      <c r="C648">
        <v>87.04</v>
      </c>
      <c r="D648">
        <v>87.5</v>
      </c>
      <c r="E648">
        <v>86.26</v>
      </c>
      <c r="F648" s="2">
        <v>86.49</v>
      </c>
      <c r="G648">
        <v>11493</v>
      </c>
      <c r="H648" s="4">
        <f t="shared" si="41"/>
        <v>646</v>
      </c>
      <c r="I648">
        <f t="shared" si="43"/>
        <v>-0.55000000000001137</v>
      </c>
      <c r="M648" t="str">
        <f t="shared" si="40"/>
        <v>items.Add(new DataItem(646, new DateTime(2010, 4, 7), 87.04, 87.5, 86.26, 86.49, 11493));</v>
      </c>
    </row>
    <row r="649" spans="1:13" x14ac:dyDescent="0.25">
      <c r="A649">
        <f t="shared" si="42"/>
        <v>647</v>
      </c>
      <c r="B649" s="1">
        <v>40276</v>
      </c>
      <c r="C649">
        <v>86.49</v>
      </c>
      <c r="D649">
        <v>86.81</v>
      </c>
      <c r="E649">
        <v>85.7</v>
      </c>
      <c r="F649" s="2">
        <v>86.71</v>
      </c>
      <c r="G649">
        <v>11470</v>
      </c>
      <c r="H649" s="4">
        <f t="shared" si="41"/>
        <v>647</v>
      </c>
      <c r="I649">
        <f t="shared" si="43"/>
        <v>0.21999999999999886</v>
      </c>
      <c r="M649" t="str">
        <f t="shared" si="40"/>
        <v>items.Add(new DataItem(647, new DateTime(2010, 4, 8), 86.49, 86.81, 85.7, 86.71, 11470));</v>
      </c>
    </row>
    <row r="650" spans="1:13" x14ac:dyDescent="0.25">
      <c r="A650">
        <f t="shared" si="42"/>
        <v>648</v>
      </c>
      <c r="B650" s="1">
        <v>40277</v>
      </c>
      <c r="C650">
        <v>86.72</v>
      </c>
      <c r="D650">
        <v>87.32</v>
      </c>
      <c r="E650">
        <v>86.63</v>
      </c>
      <c r="F650" s="2">
        <v>86.89</v>
      </c>
      <c r="G650">
        <v>10020</v>
      </c>
      <c r="H650" s="4">
        <f t="shared" si="41"/>
        <v>648</v>
      </c>
      <c r="I650">
        <f t="shared" si="43"/>
        <v>0.18000000000000682</v>
      </c>
      <c r="M650" t="str">
        <f t="shared" si="40"/>
        <v>items.Add(new DataItem(648, new DateTime(2010, 4, 9), 86.72, 87.32, 86.63, 86.89, 10020));</v>
      </c>
    </row>
    <row r="651" spans="1:13" x14ac:dyDescent="0.25">
      <c r="A651">
        <f t="shared" si="42"/>
        <v>649</v>
      </c>
      <c r="B651" s="1">
        <v>40280</v>
      </c>
      <c r="C651">
        <v>87.2</v>
      </c>
      <c r="D651">
        <v>87.34</v>
      </c>
      <c r="E651">
        <v>86.44</v>
      </c>
      <c r="F651" s="2">
        <v>86.45</v>
      </c>
      <c r="G651">
        <v>11431</v>
      </c>
      <c r="H651" s="4">
        <f t="shared" si="41"/>
        <v>649</v>
      </c>
      <c r="I651">
        <f t="shared" si="43"/>
        <v>-0.43999999999999773</v>
      </c>
      <c r="M651" t="str">
        <f t="shared" si="40"/>
        <v>items.Add(new DataItem(649, new DateTime(2010, 4, 12), 87.2, 87.34, 86.44, 86.45, 11431));</v>
      </c>
    </row>
    <row r="652" spans="1:13" x14ac:dyDescent="0.25">
      <c r="A652">
        <f t="shared" si="42"/>
        <v>650</v>
      </c>
      <c r="B652" s="1">
        <v>40281</v>
      </c>
      <c r="C652">
        <v>86.46</v>
      </c>
      <c r="D652">
        <v>86.59</v>
      </c>
      <c r="E652">
        <v>85.44</v>
      </c>
      <c r="F652" s="2">
        <v>86.57</v>
      </c>
      <c r="G652">
        <v>11464</v>
      </c>
      <c r="H652" s="4">
        <f t="shared" si="41"/>
        <v>650</v>
      </c>
      <c r="I652">
        <f t="shared" si="43"/>
        <v>0.11999999999999034</v>
      </c>
      <c r="M652" t="str">
        <f t="shared" si="40"/>
        <v>items.Add(new DataItem(650, new DateTime(2010, 4, 13), 86.46, 86.59, 85.44, 86.57, 11464));</v>
      </c>
    </row>
    <row r="653" spans="1:13" x14ac:dyDescent="0.25">
      <c r="A653">
        <f t="shared" si="42"/>
        <v>651</v>
      </c>
      <c r="B653" s="1">
        <v>40282</v>
      </c>
      <c r="C653">
        <v>86.58</v>
      </c>
      <c r="D653">
        <v>87.54</v>
      </c>
      <c r="E653">
        <v>86.4</v>
      </c>
      <c r="F653" s="2">
        <v>87.15</v>
      </c>
      <c r="G653">
        <v>11226</v>
      </c>
      <c r="H653" s="4">
        <f t="shared" si="41"/>
        <v>651</v>
      </c>
      <c r="I653">
        <f t="shared" si="43"/>
        <v>0.58000000000001251</v>
      </c>
      <c r="M653" t="str">
        <f t="shared" si="40"/>
        <v>items.Add(new DataItem(651, new DateTime(2010, 4, 14), 86.58, 87.54, 86.4, 87.15, 11226));</v>
      </c>
    </row>
    <row r="654" spans="1:13" x14ac:dyDescent="0.25">
      <c r="A654">
        <f t="shared" si="42"/>
        <v>652</v>
      </c>
      <c r="B654" s="1">
        <v>40283</v>
      </c>
      <c r="C654">
        <v>87.14</v>
      </c>
      <c r="D654">
        <v>87.44</v>
      </c>
      <c r="E654">
        <v>86.68</v>
      </c>
      <c r="F654" s="2">
        <v>86.92</v>
      </c>
      <c r="G654">
        <v>10628</v>
      </c>
      <c r="H654" s="4">
        <f t="shared" si="41"/>
        <v>652</v>
      </c>
      <c r="I654">
        <f t="shared" si="43"/>
        <v>-0.23000000000000398</v>
      </c>
      <c r="M654" t="str">
        <f t="shared" si="40"/>
        <v>items.Add(new DataItem(652, new DateTime(2010, 4, 15), 87.14, 87.44, 86.68, 86.92, 10628));</v>
      </c>
    </row>
    <row r="655" spans="1:13" x14ac:dyDescent="0.25">
      <c r="A655">
        <f t="shared" si="42"/>
        <v>653</v>
      </c>
      <c r="B655" s="1">
        <v>40284</v>
      </c>
      <c r="C655">
        <v>86.91</v>
      </c>
      <c r="D655">
        <v>87</v>
      </c>
      <c r="E655">
        <v>84.94</v>
      </c>
      <c r="F655" s="2">
        <v>85.18</v>
      </c>
      <c r="G655">
        <v>15412</v>
      </c>
      <c r="H655" s="4">
        <f t="shared" si="41"/>
        <v>653</v>
      </c>
      <c r="I655">
        <f t="shared" si="43"/>
        <v>-1.7399999999999949</v>
      </c>
      <c r="M655" t="str">
        <f t="shared" si="40"/>
        <v>items.Add(new DataItem(653, new DateTime(2010, 4, 16), 86.91, 87, 84.94, 85.18, 15412));</v>
      </c>
    </row>
    <row r="656" spans="1:13" x14ac:dyDescent="0.25">
      <c r="A656">
        <f t="shared" si="42"/>
        <v>654</v>
      </c>
      <c r="B656" s="1">
        <v>40287</v>
      </c>
      <c r="C656">
        <v>84.59</v>
      </c>
      <c r="D656">
        <v>85.39</v>
      </c>
      <c r="E656">
        <v>83.93</v>
      </c>
      <c r="F656" s="2">
        <v>85.33</v>
      </c>
      <c r="G656">
        <v>14008</v>
      </c>
      <c r="H656" s="4">
        <f t="shared" si="41"/>
        <v>654</v>
      </c>
      <c r="I656">
        <f t="shared" si="43"/>
        <v>0.14999999999999147</v>
      </c>
      <c r="M656" t="str">
        <f t="shared" si="40"/>
        <v>items.Add(new DataItem(654, new DateTime(2010, 4, 19), 84.59, 85.39, 83.93, 85.33, 14008));</v>
      </c>
    </row>
    <row r="657" spans="1:13" x14ac:dyDescent="0.25">
      <c r="A657">
        <f t="shared" si="42"/>
        <v>655</v>
      </c>
      <c r="B657" s="1">
        <v>40288</v>
      </c>
      <c r="C657">
        <v>85.34</v>
      </c>
      <c r="D657">
        <v>86.96</v>
      </c>
      <c r="E657">
        <v>85.33</v>
      </c>
      <c r="F657" s="2">
        <v>86.84</v>
      </c>
      <c r="G657">
        <v>11853</v>
      </c>
      <c r="H657" s="4">
        <f t="shared" si="41"/>
        <v>655</v>
      </c>
      <c r="I657">
        <f t="shared" si="43"/>
        <v>1.5100000000000051</v>
      </c>
      <c r="M657" t="str">
        <f t="shared" si="40"/>
        <v>items.Add(new DataItem(655, new DateTime(2010, 4, 20), 85.34, 86.96, 85.33, 86.84, 11853));</v>
      </c>
    </row>
    <row r="658" spans="1:13" x14ac:dyDescent="0.25">
      <c r="A658">
        <f t="shared" si="42"/>
        <v>656</v>
      </c>
      <c r="B658" s="1">
        <v>40289</v>
      </c>
      <c r="C658">
        <v>86.85</v>
      </c>
      <c r="D658">
        <v>87.17</v>
      </c>
      <c r="E658">
        <v>86.16</v>
      </c>
      <c r="F658" s="2">
        <v>86.35</v>
      </c>
      <c r="G658">
        <v>12469</v>
      </c>
      <c r="H658" s="4">
        <f t="shared" si="41"/>
        <v>656</v>
      </c>
      <c r="I658">
        <f t="shared" si="43"/>
        <v>-0.49000000000000909</v>
      </c>
      <c r="M658" t="str">
        <f t="shared" si="40"/>
        <v>items.Add(new DataItem(656, new DateTime(2010, 4, 21), 86.85, 87.17, 86.16, 86.35, 12469));</v>
      </c>
    </row>
    <row r="659" spans="1:13" x14ac:dyDescent="0.25">
      <c r="A659">
        <f t="shared" si="42"/>
        <v>657</v>
      </c>
      <c r="B659" s="1">
        <v>40290</v>
      </c>
      <c r="C659">
        <v>86.34</v>
      </c>
      <c r="D659">
        <v>86.92</v>
      </c>
      <c r="E659">
        <v>85.69</v>
      </c>
      <c r="F659" s="2">
        <v>86.68</v>
      </c>
      <c r="G659">
        <v>14893</v>
      </c>
      <c r="H659" s="4">
        <f t="shared" si="41"/>
        <v>657</v>
      </c>
      <c r="I659">
        <f t="shared" si="43"/>
        <v>0.33000000000001251</v>
      </c>
      <c r="M659" t="str">
        <f t="shared" si="40"/>
        <v>items.Add(new DataItem(657, new DateTime(2010, 4, 22), 86.34, 86.92, 85.69, 86.68, 14893));</v>
      </c>
    </row>
    <row r="660" spans="1:13" x14ac:dyDescent="0.25">
      <c r="A660">
        <f t="shared" si="42"/>
        <v>658</v>
      </c>
      <c r="B660" s="1">
        <v>40291</v>
      </c>
      <c r="C660">
        <v>86.67</v>
      </c>
      <c r="D660">
        <v>87.19</v>
      </c>
      <c r="E660">
        <v>85.76</v>
      </c>
      <c r="F660" s="2">
        <v>87.14</v>
      </c>
      <c r="G660">
        <v>15319</v>
      </c>
      <c r="H660" s="4">
        <f t="shared" si="41"/>
        <v>658</v>
      </c>
      <c r="I660">
        <f t="shared" si="43"/>
        <v>0.45999999999999375</v>
      </c>
      <c r="M660" t="str">
        <f t="shared" si="40"/>
        <v>items.Add(new DataItem(658, new DateTime(2010, 4, 23), 86.67, 87.19, 85.76, 87.14, 15319));</v>
      </c>
    </row>
    <row r="661" spans="1:13" x14ac:dyDescent="0.25">
      <c r="A661">
        <f t="shared" si="42"/>
        <v>659</v>
      </c>
      <c r="B661" s="1">
        <v>40294</v>
      </c>
      <c r="C661">
        <v>86.99</v>
      </c>
      <c r="D661">
        <v>87.76</v>
      </c>
      <c r="E661">
        <v>86.99</v>
      </c>
      <c r="F661" s="2">
        <v>87.07</v>
      </c>
      <c r="G661">
        <v>16326</v>
      </c>
      <c r="H661" s="4">
        <f t="shared" si="41"/>
        <v>659</v>
      </c>
      <c r="I661">
        <f t="shared" si="43"/>
        <v>-7.000000000000739E-2</v>
      </c>
      <c r="M661" t="str">
        <f t="shared" si="40"/>
        <v>items.Add(new DataItem(659, new DateTime(2010, 4, 26), 86.99, 87.76, 86.99, 87.07, 16326));</v>
      </c>
    </row>
    <row r="662" spans="1:13" x14ac:dyDescent="0.25">
      <c r="A662">
        <f t="shared" si="42"/>
        <v>660</v>
      </c>
      <c r="B662" s="1">
        <v>40295</v>
      </c>
      <c r="C662">
        <v>87.06</v>
      </c>
      <c r="D662">
        <v>87.19</v>
      </c>
      <c r="E662">
        <v>84.97</v>
      </c>
      <c r="F662" s="2">
        <v>85.34</v>
      </c>
      <c r="G662">
        <v>16424</v>
      </c>
      <c r="H662" s="4">
        <f t="shared" si="41"/>
        <v>660</v>
      </c>
      <c r="I662">
        <f t="shared" si="43"/>
        <v>-1.7299999999999898</v>
      </c>
      <c r="M662" t="str">
        <f t="shared" si="40"/>
        <v>items.Add(new DataItem(660, new DateTime(2010, 4, 27), 87.06, 87.19, 84.97, 85.34, 16424));</v>
      </c>
    </row>
    <row r="663" spans="1:13" x14ac:dyDescent="0.25">
      <c r="A663">
        <f t="shared" si="42"/>
        <v>661</v>
      </c>
      <c r="B663" s="1">
        <v>40296</v>
      </c>
      <c r="C663">
        <v>85.32</v>
      </c>
      <c r="D663">
        <v>87.31</v>
      </c>
      <c r="E663">
        <v>84.98</v>
      </c>
      <c r="F663" s="2">
        <v>86.93</v>
      </c>
      <c r="G663">
        <v>21667</v>
      </c>
      <c r="H663" s="4">
        <f t="shared" si="41"/>
        <v>661</v>
      </c>
      <c r="I663">
        <f t="shared" si="43"/>
        <v>1.5900000000000034</v>
      </c>
      <c r="M663" t="str">
        <f t="shared" si="40"/>
        <v>items.Add(new DataItem(661, new DateTime(2010, 4, 28), 85.32, 87.31, 84.98, 86.93, 21667));</v>
      </c>
    </row>
    <row r="664" spans="1:13" x14ac:dyDescent="0.25">
      <c r="A664">
        <f t="shared" si="42"/>
        <v>662</v>
      </c>
      <c r="B664" s="1">
        <v>40297</v>
      </c>
      <c r="C664">
        <v>86.93</v>
      </c>
      <c r="D664">
        <v>87.5</v>
      </c>
      <c r="E664">
        <v>86.52</v>
      </c>
      <c r="F664" s="2">
        <v>87.19</v>
      </c>
      <c r="G664">
        <v>10279</v>
      </c>
      <c r="H664" s="4">
        <f t="shared" si="41"/>
        <v>662</v>
      </c>
      <c r="I664">
        <f t="shared" si="43"/>
        <v>0.25999999999999091</v>
      </c>
      <c r="M664" t="str">
        <f t="shared" si="40"/>
        <v>items.Add(new DataItem(662, new DateTime(2010, 4, 29), 86.93, 87.5, 86.52, 87.19, 10279));</v>
      </c>
    </row>
    <row r="665" spans="1:13" x14ac:dyDescent="0.25">
      <c r="A665">
        <f t="shared" si="42"/>
        <v>663</v>
      </c>
      <c r="B665" s="1">
        <v>40298</v>
      </c>
      <c r="C665">
        <v>87.19</v>
      </c>
      <c r="D665">
        <v>88.05</v>
      </c>
      <c r="E665">
        <v>86.68</v>
      </c>
      <c r="F665" s="2">
        <v>86.69</v>
      </c>
      <c r="G665">
        <v>13106</v>
      </c>
      <c r="H665" s="4">
        <f t="shared" si="41"/>
        <v>663</v>
      </c>
      <c r="I665">
        <f t="shared" si="43"/>
        <v>-0.5</v>
      </c>
      <c r="M665" t="str">
        <f t="shared" si="40"/>
        <v>items.Add(new DataItem(663, new DateTime(2010, 4, 30), 87.19, 88.05, 86.68, 86.69, 13106));</v>
      </c>
    </row>
    <row r="666" spans="1:13" x14ac:dyDescent="0.25">
      <c r="A666">
        <f t="shared" si="42"/>
        <v>664</v>
      </c>
      <c r="B666" s="1">
        <v>40301</v>
      </c>
      <c r="C666">
        <v>86.66</v>
      </c>
      <c r="D666">
        <v>87.8</v>
      </c>
      <c r="E666">
        <v>86.52</v>
      </c>
      <c r="F666" s="2">
        <v>87.52</v>
      </c>
      <c r="G666">
        <v>9077</v>
      </c>
      <c r="H666" s="4">
        <f t="shared" si="41"/>
        <v>664</v>
      </c>
      <c r="I666">
        <f t="shared" si="43"/>
        <v>0.82999999999999829</v>
      </c>
      <c r="M666" t="str">
        <f t="shared" si="40"/>
        <v>items.Add(new DataItem(664, new DateTime(2010, 5, 3), 86.66, 87.8, 86.52, 87.52, 9077));</v>
      </c>
    </row>
    <row r="667" spans="1:13" x14ac:dyDescent="0.25">
      <c r="A667">
        <f t="shared" si="42"/>
        <v>665</v>
      </c>
      <c r="B667" s="1">
        <v>40302</v>
      </c>
      <c r="C667">
        <v>87.51</v>
      </c>
      <c r="D667">
        <v>87.94</v>
      </c>
      <c r="E667">
        <v>85.72</v>
      </c>
      <c r="F667" s="2">
        <v>85.89</v>
      </c>
      <c r="G667">
        <v>13434</v>
      </c>
      <c r="H667" s="4">
        <f t="shared" si="41"/>
        <v>665</v>
      </c>
      <c r="I667">
        <f t="shared" si="43"/>
        <v>-1.6299999999999955</v>
      </c>
      <c r="M667" t="str">
        <f t="shared" si="40"/>
        <v>items.Add(new DataItem(665, new DateTime(2010, 5, 4), 87.51, 87.94, 85.72, 85.89, 13434));</v>
      </c>
    </row>
    <row r="668" spans="1:13" x14ac:dyDescent="0.25">
      <c r="A668">
        <f t="shared" si="42"/>
        <v>666</v>
      </c>
      <c r="B668" s="1">
        <v>40303</v>
      </c>
      <c r="C668">
        <v>85.9</v>
      </c>
      <c r="D668">
        <v>86.55</v>
      </c>
      <c r="E668">
        <v>84.65</v>
      </c>
      <c r="F668" s="2">
        <v>84.99</v>
      </c>
      <c r="G668">
        <v>17806</v>
      </c>
      <c r="H668" s="4">
        <f t="shared" si="41"/>
        <v>666</v>
      </c>
      <c r="I668">
        <f t="shared" si="43"/>
        <v>-0.90000000000000568</v>
      </c>
      <c r="M668" t="str">
        <f t="shared" si="40"/>
        <v>items.Add(new DataItem(666, new DateTime(2010, 5, 5), 85.9, 86.55, 84.65, 84.99, 17806));</v>
      </c>
    </row>
    <row r="669" spans="1:13" x14ac:dyDescent="0.25">
      <c r="A669">
        <f t="shared" si="42"/>
        <v>667</v>
      </c>
      <c r="B669" s="1">
        <v>40304</v>
      </c>
      <c r="C669">
        <v>84.98</v>
      </c>
      <c r="D669">
        <v>85.29</v>
      </c>
      <c r="E669">
        <v>76.87</v>
      </c>
      <c r="F669" s="2">
        <v>80.150000000000006</v>
      </c>
      <c r="G669">
        <v>33133</v>
      </c>
      <c r="H669" s="4">
        <f t="shared" si="41"/>
        <v>667</v>
      </c>
      <c r="I669">
        <f t="shared" si="43"/>
        <v>-4.8399999999999892</v>
      </c>
      <c r="M669" t="str">
        <f t="shared" si="40"/>
        <v>items.Add(new DataItem(667, new DateTime(2010, 5, 6), 84.98, 85.29, 76.87, 80.15, 33133));</v>
      </c>
    </row>
    <row r="670" spans="1:13" x14ac:dyDescent="0.25">
      <c r="A670">
        <f t="shared" si="42"/>
        <v>668</v>
      </c>
      <c r="B670" s="1">
        <v>40305</v>
      </c>
      <c r="C670">
        <v>80.16</v>
      </c>
      <c r="D670">
        <v>83.19</v>
      </c>
      <c r="E670">
        <v>79.72</v>
      </c>
      <c r="F670" s="2">
        <v>81.34</v>
      </c>
      <c r="G670">
        <v>53373</v>
      </c>
      <c r="H670" s="4">
        <f t="shared" si="41"/>
        <v>668</v>
      </c>
      <c r="I670">
        <f t="shared" si="43"/>
        <v>1.1899999999999977</v>
      </c>
      <c r="M670" t="str">
        <f t="shared" si="40"/>
        <v>items.Add(new DataItem(668, new DateTime(2010, 5, 7), 80.16, 83.19, 79.72, 81.34, 53373));</v>
      </c>
    </row>
    <row r="671" spans="1:13" x14ac:dyDescent="0.25">
      <c r="A671">
        <f t="shared" si="42"/>
        <v>669</v>
      </c>
      <c r="B671" s="1">
        <v>40308</v>
      </c>
      <c r="C671">
        <v>83.26</v>
      </c>
      <c r="D671">
        <v>84.76</v>
      </c>
      <c r="E671">
        <v>82.05</v>
      </c>
      <c r="F671" s="2">
        <v>84.2</v>
      </c>
      <c r="G671">
        <v>28287</v>
      </c>
      <c r="H671" s="4">
        <f t="shared" si="41"/>
        <v>669</v>
      </c>
      <c r="I671">
        <f t="shared" si="43"/>
        <v>2.8599999999999994</v>
      </c>
      <c r="M671" t="str">
        <f t="shared" si="40"/>
        <v>items.Add(new DataItem(669, new DateTime(2010, 5, 10), 83.26, 84.76, 82.05, 84.2, 28287));</v>
      </c>
    </row>
    <row r="672" spans="1:13" x14ac:dyDescent="0.25">
      <c r="A672">
        <f t="shared" si="42"/>
        <v>670</v>
      </c>
      <c r="B672" s="1">
        <v>40309</v>
      </c>
      <c r="C672">
        <v>84.21</v>
      </c>
      <c r="D672">
        <v>84.31</v>
      </c>
      <c r="E672">
        <v>82.46</v>
      </c>
      <c r="F672" s="2">
        <v>82.91</v>
      </c>
      <c r="G672">
        <v>21341</v>
      </c>
      <c r="H672" s="4">
        <f t="shared" si="41"/>
        <v>670</v>
      </c>
      <c r="I672">
        <f t="shared" si="43"/>
        <v>-1.2900000000000063</v>
      </c>
      <c r="M672" t="str">
        <f t="shared" si="40"/>
        <v>items.Add(new DataItem(670, new DateTime(2010, 5, 11), 84.21, 84.31, 82.46, 82.91, 21341));</v>
      </c>
    </row>
    <row r="673" spans="1:13" x14ac:dyDescent="0.25">
      <c r="A673">
        <f t="shared" si="42"/>
        <v>671</v>
      </c>
      <c r="B673" s="1">
        <v>40310</v>
      </c>
      <c r="C673">
        <v>82.9</v>
      </c>
      <c r="D673">
        <v>83.66</v>
      </c>
      <c r="E673">
        <v>82.19</v>
      </c>
      <c r="F673" s="2">
        <v>83.3</v>
      </c>
      <c r="G673">
        <v>17857</v>
      </c>
      <c r="H673" s="4">
        <f t="shared" si="41"/>
        <v>671</v>
      </c>
      <c r="I673">
        <f t="shared" si="43"/>
        <v>0.39000000000000057</v>
      </c>
      <c r="M673" t="str">
        <f t="shared" si="40"/>
        <v>items.Add(new DataItem(671, new DateTime(2010, 5, 12), 82.9, 83.66, 82.19, 83.3, 17857));</v>
      </c>
    </row>
    <row r="674" spans="1:13" x14ac:dyDescent="0.25">
      <c r="A674">
        <f t="shared" si="42"/>
        <v>672</v>
      </c>
      <c r="B674" s="1">
        <v>40311</v>
      </c>
      <c r="C674">
        <v>83.29</v>
      </c>
      <c r="D674">
        <v>84.49</v>
      </c>
      <c r="E674">
        <v>82.97</v>
      </c>
      <c r="F674" s="2">
        <v>83.09</v>
      </c>
      <c r="G674">
        <v>17839</v>
      </c>
      <c r="H674" s="4">
        <f t="shared" si="41"/>
        <v>672</v>
      </c>
      <c r="I674">
        <f t="shared" si="43"/>
        <v>-0.20999999999999375</v>
      </c>
      <c r="M674" t="str">
        <f t="shared" si="40"/>
        <v>items.Add(new DataItem(672, new DateTime(2010, 5, 13), 83.29, 84.49, 82.97, 83.09, 17839));</v>
      </c>
    </row>
    <row r="675" spans="1:13" x14ac:dyDescent="0.25">
      <c r="A675">
        <f t="shared" si="42"/>
        <v>673</v>
      </c>
      <c r="B675" s="1">
        <v>40312</v>
      </c>
      <c r="C675">
        <v>83.08</v>
      </c>
      <c r="D675">
        <v>83.41</v>
      </c>
      <c r="E675">
        <v>81.39</v>
      </c>
      <c r="F675" s="2">
        <v>81.89</v>
      </c>
      <c r="G675">
        <v>20841</v>
      </c>
      <c r="H675" s="4">
        <f t="shared" si="41"/>
        <v>673</v>
      </c>
      <c r="I675">
        <f t="shared" si="43"/>
        <v>-1.2000000000000028</v>
      </c>
      <c r="M675" t="str">
        <f t="shared" si="40"/>
        <v>items.Add(new DataItem(673, new DateTime(2010, 5, 14), 83.08, 83.41, 81.39, 81.89, 20841));</v>
      </c>
    </row>
    <row r="676" spans="1:13" x14ac:dyDescent="0.25">
      <c r="A676">
        <f t="shared" si="42"/>
        <v>674</v>
      </c>
      <c r="B676" s="1">
        <v>40315</v>
      </c>
      <c r="C676">
        <v>81.63</v>
      </c>
      <c r="D676">
        <v>81.83</v>
      </c>
      <c r="E676">
        <v>79.98</v>
      </c>
      <c r="F676" s="2">
        <v>81.22</v>
      </c>
      <c r="G676">
        <v>22505</v>
      </c>
      <c r="H676" s="4">
        <f t="shared" si="41"/>
        <v>674</v>
      </c>
      <c r="I676">
        <f t="shared" si="43"/>
        <v>-0.67000000000000171</v>
      </c>
      <c r="M676" t="str">
        <f t="shared" si="40"/>
        <v>items.Add(new DataItem(674, new DateTime(2010, 5, 17), 81.63, 81.83, 79.98, 81.22, 22505));</v>
      </c>
    </row>
    <row r="677" spans="1:13" x14ac:dyDescent="0.25">
      <c r="A677">
        <f t="shared" si="42"/>
        <v>675</v>
      </c>
      <c r="B677" s="1">
        <v>40316</v>
      </c>
      <c r="C677">
        <v>81.23</v>
      </c>
      <c r="D677">
        <v>81.64</v>
      </c>
      <c r="E677">
        <v>79.47</v>
      </c>
      <c r="F677" s="2">
        <v>79.73</v>
      </c>
      <c r="G677">
        <v>21855</v>
      </c>
      <c r="H677" s="4">
        <f t="shared" si="41"/>
        <v>675</v>
      </c>
      <c r="I677">
        <f t="shared" si="43"/>
        <v>-1.4899999999999949</v>
      </c>
      <c r="M677" t="str">
        <f t="shared" si="40"/>
        <v>items.Add(new DataItem(675, new DateTime(2010, 5, 18), 81.23, 81.64, 79.47, 79.73, 21855));</v>
      </c>
    </row>
    <row r="678" spans="1:13" x14ac:dyDescent="0.25">
      <c r="A678">
        <f t="shared" si="42"/>
        <v>676</v>
      </c>
      <c r="B678" s="1">
        <v>40317</v>
      </c>
      <c r="C678">
        <v>79.72</v>
      </c>
      <c r="D678">
        <v>79.73</v>
      </c>
      <c r="E678">
        <v>76.06</v>
      </c>
      <c r="F678" s="2">
        <v>77.66</v>
      </c>
      <c r="G678">
        <v>34013</v>
      </c>
      <c r="H678" s="4">
        <f t="shared" si="41"/>
        <v>676</v>
      </c>
      <c r="I678">
        <f t="shared" si="43"/>
        <v>-2.0700000000000074</v>
      </c>
      <c r="M678" t="str">
        <f t="shared" si="40"/>
        <v>items.Add(new DataItem(676, new DateTime(2010, 5, 19), 79.72, 79.73, 76.06, 77.66, 34013));</v>
      </c>
    </row>
    <row r="679" spans="1:13" x14ac:dyDescent="0.25">
      <c r="A679">
        <f t="shared" si="42"/>
        <v>677</v>
      </c>
      <c r="B679" s="1">
        <v>40318</v>
      </c>
      <c r="C679">
        <v>77.66</v>
      </c>
      <c r="D679">
        <v>78.010000000000005</v>
      </c>
      <c r="E679">
        <v>72.52</v>
      </c>
      <c r="F679" s="2">
        <v>73.27</v>
      </c>
      <c r="G679">
        <v>36614</v>
      </c>
      <c r="H679" s="4">
        <f t="shared" si="41"/>
        <v>677</v>
      </c>
      <c r="I679">
        <f t="shared" si="43"/>
        <v>-4.3900000000000006</v>
      </c>
      <c r="M679" t="str">
        <f t="shared" si="40"/>
        <v>items.Add(new DataItem(677, new DateTime(2010, 5, 20), 77.66, 78.01, 72.52, 73.27, 36614));</v>
      </c>
    </row>
    <row r="680" spans="1:13" x14ac:dyDescent="0.25">
      <c r="A680">
        <f t="shared" si="42"/>
        <v>678</v>
      </c>
      <c r="B680" s="1">
        <v>40319</v>
      </c>
      <c r="C680">
        <v>73.260000000000005</v>
      </c>
      <c r="D680">
        <v>75.52</v>
      </c>
      <c r="E680">
        <v>71.86</v>
      </c>
      <c r="F680" s="2">
        <v>74.86</v>
      </c>
      <c r="G680">
        <v>41751</v>
      </c>
      <c r="H680" s="4">
        <f t="shared" si="41"/>
        <v>678</v>
      </c>
      <c r="I680">
        <f t="shared" si="43"/>
        <v>1.5900000000000034</v>
      </c>
      <c r="M680" t="str">
        <f t="shared" si="40"/>
        <v>items.Add(new DataItem(678, new DateTime(2010, 5, 21), 73.26, 75.52, 71.86, 74.86, 41751));</v>
      </c>
    </row>
    <row r="681" spans="1:13" x14ac:dyDescent="0.25">
      <c r="A681">
        <f t="shared" si="42"/>
        <v>679</v>
      </c>
      <c r="B681" s="1">
        <v>40322</v>
      </c>
      <c r="C681">
        <v>75.08</v>
      </c>
      <c r="D681">
        <v>75.58</v>
      </c>
      <c r="E681">
        <v>73.47</v>
      </c>
      <c r="F681" s="2">
        <v>74.599999999999994</v>
      </c>
      <c r="G681">
        <v>24252</v>
      </c>
      <c r="H681" s="4">
        <f t="shared" si="41"/>
        <v>679</v>
      </c>
      <c r="I681">
        <f t="shared" si="43"/>
        <v>-0.26000000000000512</v>
      </c>
      <c r="M681" t="str">
        <f t="shared" si="40"/>
        <v>items.Add(new DataItem(679, new DateTime(2010, 5, 24), 75.08, 75.58, 73.47, 74.6, 24252));</v>
      </c>
    </row>
    <row r="682" spans="1:13" x14ac:dyDescent="0.25">
      <c r="A682">
        <f t="shared" si="42"/>
        <v>680</v>
      </c>
      <c r="B682" s="1">
        <v>40323</v>
      </c>
      <c r="C682">
        <v>74.61</v>
      </c>
      <c r="D682">
        <v>74.680000000000007</v>
      </c>
      <c r="E682">
        <v>72.05</v>
      </c>
      <c r="F682" s="2">
        <v>74.67</v>
      </c>
      <c r="G682">
        <v>27954</v>
      </c>
      <c r="H682" s="4">
        <f t="shared" si="41"/>
        <v>680</v>
      </c>
      <c r="I682">
        <f t="shared" si="43"/>
        <v>7.000000000000739E-2</v>
      </c>
      <c r="M682" t="str">
        <f t="shared" si="40"/>
        <v>items.Add(new DataItem(680, new DateTime(2010, 5, 25), 74.61, 74.68, 72.05, 74.67, 27954));</v>
      </c>
    </row>
    <row r="683" spans="1:13" x14ac:dyDescent="0.25">
      <c r="A683">
        <f t="shared" si="42"/>
        <v>681</v>
      </c>
      <c r="B683" s="1">
        <v>40324</v>
      </c>
      <c r="C683">
        <v>74.650000000000006</v>
      </c>
      <c r="D683">
        <v>75.89</v>
      </c>
      <c r="E683">
        <v>73.7</v>
      </c>
      <c r="F683" s="2">
        <v>73.849999999999994</v>
      </c>
      <c r="G683">
        <v>24663</v>
      </c>
      <c r="H683" s="4">
        <f t="shared" si="41"/>
        <v>681</v>
      </c>
      <c r="I683">
        <f t="shared" si="43"/>
        <v>-0.82000000000000739</v>
      </c>
      <c r="M683" t="str">
        <f t="shared" si="40"/>
        <v>items.Add(new DataItem(681, new DateTime(2010, 5, 26), 74.65, 75.89, 73.7, 73.85, 24663));</v>
      </c>
    </row>
    <row r="684" spans="1:13" x14ac:dyDescent="0.25">
      <c r="A684">
        <f t="shared" si="42"/>
        <v>682</v>
      </c>
      <c r="B684" s="1">
        <v>40325</v>
      </c>
      <c r="C684">
        <v>73.849999999999994</v>
      </c>
      <c r="D684">
        <v>77.66</v>
      </c>
      <c r="E684">
        <v>73.66</v>
      </c>
      <c r="F684" s="2">
        <v>77.489999999999995</v>
      </c>
      <c r="G684">
        <v>22309</v>
      </c>
      <c r="H684" s="4">
        <f t="shared" si="41"/>
        <v>682</v>
      </c>
      <c r="I684">
        <f t="shared" si="43"/>
        <v>3.6400000000000006</v>
      </c>
      <c r="M684" t="str">
        <f t="shared" si="40"/>
        <v>items.Add(new DataItem(682, new DateTime(2010, 5, 27), 73.85, 77.66, 73.66, 77.49, 22309));</v>
      </c>
    </row>
    <row r="685" spans="1:13" x14ac:dyDescent="0.25">
      <c r="A685">
        <f t="shared" si="42"/>
        <v>683</v>
      </c>
      <c r="B685" s="1">
        <v>40326</v>
      </c>
      <c r="C685">
        <v>77.48</v>
      </c>
      <c r="D685">
        <v>78.03</v>
      </c>
      <c r="E685">
        <v>76.44</v>
      </c>
      <c r="F685" s="2">
        <v>77.14</v>
      </c>
      <c r="G685">
        <v>20694</v>
      </c>
      <c r="H685" s="4">
        <f t="shared" si="41"/>
        <v>683</v>
      </c>
      <c r="I685">
        <f t="shared" si="43"/>
        <v>-0.34999999999999432</v>
      </c>
      <c r="M685" t="str">
        <f t="shared" si="40"/>
        <v>items.Add(new DataItem(683, new DateTime(2010, 5, 28), 77.48, 78.03, 76.44, 77.14, 20694));</v>
      </c>
    </row>
    <row r="686" spans="1:13" x14ac:dyDescent="0.25">
      <c r="A686">
        <f t="shared" si="42"/>
        <v>684</v>
      </c>
      <c r="B686" s="1">
        <v>40329</v>
      </c>
      <c r="C686">
        <v>76.91</v>
      </c>
      <c r="D686">
        <v>77.94</v>
      </c>
      <c r="E686">
        <v>76.290000000000006</v>
      </c>
      <c r="F686" s="2">
        <v>77.16</v>
      </c>
      <c r="G686">
        <v>12254</v>
      </c>
      <c r="H686" s="4">
        <f t="shared" si="41"/>
        <v>684</v>
      </c>
      <c r="I686">
        <f t="shared" si="43"/>
        <v>1.9999999999996021E-2</v>
      </c>
      <c r="M686" t="str">
        <f t="shared" si="40"/>
        <v>items.Add(new DataItem(684, new DateTime(2010, 5, 31), 76.91, 77.94, 76.29, 77.16, 12254));</v>
      </c>
    </row>
    <row r="687" spans="1:13" x14ac:dyDescent="0.25">
      <c r="A687">
        <f t="shared" si="42"/>
        <v>685</v>
      </c>
      <c r="B687" s="1">
        <v>40330</v>
      </c>
      <c r="C687">
        <v>77.17</v>
      </c>
      <c r="D687">
        <v>77.3</v>
      </c>
      <c r="E687">
        <v>75.010000000000005</v>
      </c>
      <c r="F687" s="2">
        <v>75.56</v>
      </c>
      <c r="G687">
        <v>21768</v>
      </c>
      <c r="H687" s="4">
        <f t="shared" si="41"/>
        <v>685</v>
      </c>
      <c r="I687">
        <f t="shared" si="43"/>
        <v>-1.5999999999999943</v>
      </c>
      <c r="M687" t="str">
        <f t="shared" si="40"/>
        <v>items.Add(new DataItem(685, new DateTime(2010, 6, 1), 77.17, 77.3, 75.01, 75.56, 21768));</v>
      </c>
    </row>
    <row r="688" spans="1:13" x14ac:dyDescent="0.25">
      <c r="A688">
        <f t="shared" si="42"/>
        <v>686</v>
      </c>
      <c r="B688" s="1">
        <v>40331</v>
      </c>
      <c r="C688">
        <v>75.56</v>
      </c>
      <c r="D688">
        <v>77.59</v>
      </c>
      <c r="E688">
        <v>75.319999999999993</v>
      </c>
      <c r="F688" s="2">
        <v>77.56</v>
      </c>
      <c r="G688">
        <v>21538</v>
      </c>
      <c r="H688" s="4">
        <f t="shared" si="41"/>
        <v>686</v>
      </c>
      <c r="I688">
        <f t="shared" si="43"/>
        <v>2</v>
      </c>
      <c r="M688" t="str">
        <f t="shared" si="40"/>
        <v>items.Add(new DataItem(686, new DateTime(2010, 6, 2), 75.56, 77.59, 75.32, 77.56, 21538));</v>
      </c>
    </row>
    <row r="689" spans="1:13" x14ac:dyDescent="0.25">
      <c r="A689">
        <f t="shared" si="42"/>
        <v>687</v>
      </c>
      <c r="B689" s="1">
        <v>40332</v>
      </c>
      <c r="C689">
        <v>77.540000000000006</v>
      </c>
      <c r="D689">
        <v>79</v>
      </c>
      <c r="E689">
        <v>77.16</v>
      </c>
      <c r="F689" s="2">
        <v>78.27</v>
      </c>
      <c r="G689">
        <v>17720</v>
      </c>
      <c r="H689" s="4">
        <f t="shared" si="41"/>
        <v>687</v>
      </c>
      <c r="I689">
        <f t="shared" si="43"/>
        <v>0.70999999999999375</v>
      </c>
      <c r="M689" t="str">
        <f t="shared" si="40"/>
        <v>items.Add(new DataItem(687, new DateTime(2010, 6, 3), 77.54, 79, 77.16, 78.27, 17720));</v>
      </c>
    </row>
    <row r="690" spans="1:13" x14ac:dyDescent="0.25">
      <c r="A690">
        <f t="shared" si="42"/>
        <v>688</v>
      </c>
      <c r="B690" s="1">
        <v>40333</v>
      </c>
      <c r="C690">
        <v>78.28</v>
      </c>
      <c r="D690">
        <v>78.67</v>
      </c>
      <c r="E690">
        <v>75.069999999999993</v>
      </c>
      <c r="F690" s="2">
        <v>75.62</v>
      </c>
      <c r="G690">
        <v>21327</v>
      </c>
      <c r="H690" s="4">
        <f t="shared" si="41"/>
        <v>688</v>
      </c>
      <c r="I690">
        <f t="shared" si="43"/>
        <v>-2.6499999999999915</v>
      </c>
      <c r="M690" t="str">
        <f t="shared" si="40"/>
        <v>items.Add(new DataItem(688, new DateTime(2010, 6, 4), 78.28, 78.67, 75.07, 75.62, 21327));</v>
      </c>
    </row>
    <row r="691" spans="1:13" x14ac:dyDescent="0.25">
      <c r="A691">
        <f t="shared" si="42"/>
        <v>689</v>
      </c>
      <c r="B691" s="1">
        <v>40336</v>
      </c>
      <c r="C691">
        <v>75.2</v>
      </c>
      <c r="D691">
        <v>75.63</v>
      </c>
      <c r="E691">
        <v>73.66</v>
      </c>
      <c r="F691" s="2">
        <v>74.03</v>
      </c>
      <c r="G691">
        <v>22980</v>
      </c>
      <c r="H691" s="4">
        <f t="shared" si="41"/>
        <v>689</v>
      </c>
      <c r="I691">
        <f t="shared" si="43"/>
        <v>-1.5900000000000034</v>
      </c>
      <c r="M691" t="str">
        <f t="shared" si="40"/>
        <v>items.Add(new DataItem(689, new DateTime(2010, 6, 7), 75.2, 75.63, 73.66, 74.03, 22980));</v>
      </c>
    </row>
    <row r="692" spans="1:13" x14ac:dyDescent="0.25">
      <c r="A692">
        <f t="shared" si="42"/>
        <v>690</v>
      </c>
      <c r="B692" s="1">
        <v>40337</v>
      </c>
      <c r="C692">
        <v>74.040000000000006</v>
      </c>
      <c r="D692">
        <v>75.77</v>
      </c>
      <c r="E692">
        <v>73.819999999999993</v>
      </c>
      <c r="F692" s="2">
        <v>75.67</v>
      </c>
      <c r="G692">
        <v>22505</v>
      </c>
      <c r="H692" s="4">
        <f t="shared" si="41"/>
        <v>690</v>
      </c>
      <c r="I692">
        <f t="shared" si="43"/>
        <v>1.6400000000000006</v>
      </c>
      <c r="M692" t="str">
        <f t="shared" si="40"/>
        <v>items.Add(new DataItem(690, new DateTime(2010, 6, 8), 74.04, 75.77, 73.82, 75.67, 22505));</v>
      </c>
    </row>
    <row r="693" spans="1:13" x14ac:dyDescent="0.25">
      <c r="A693">
        <f t="shared" si="42"/>
        <v>691</v>
      </c>
      <c r="B693" s="1">
        <v>40338</v>
      </c>
      <c r="C693">
        <v>75.66</v>
      </c>
      <c r="D693">
        <v>76.56</v>
      </c>
      <c r="E693">
        <v>74.87</v>
      </c>
      <c r="F693" s="2">
        <v>75.56</v>
      </c>
      <c r="G693">
        <v>17560</v>
      </c>
      <c r="H693" s="4">
        <f t="shared" si="41"/>
        <v>691</v>
      </c>
      <c r="I693">
        <f t="shared" si="43"/>
        <v>-0.10999999999999943</v>
      </c>
      <c r="M693" t="str">
        <f t="shared" si="40"/>
        <v>items.Add(new DataItem(691, new DateTime(2010, 6, 9), 75.66, 76.56, 74.87, 75.56, 17560));</v>
      </c>
    </row>
    <row r="694" spans="1:13" x14ac:dyDescent="0.25">
      <c r="A694">
        <f t="shared" si="42"/>
        <v>692</v>
      </c>
      <c r="B694" s="1">
        <v>40339</v>
      </c>
      <c r="C694">
        <v>75.55</v>
      </c>
      <c r="D694">
        <v>77.680000000000007</v>
      </c>
      <c r="E694">
        <v>75.38</v>
      </c>
      <c r="F694" s="2">
        <v>77.599999999999994</v>
      </c>
      <c r="G694">
        <v>19772</v>
      </c>
      <c r="H694" s="4">
        <f t="shared" si="41"/>
        <v>692</v>
      </c>
      <c r="I694">
        <f t="shared" si="43"/>
        <v>2.039999999999992</v>
      </c>
      <c r="M694" t="str">
        <f t="shared" si="40"/>
        <v>items.Add(new DataItem(692, new DateTime(2010, 6, 10), 75.55, 77.68, 75.38, 77.6, 19772));</v>
      </c>
    </row>
    <row r="695" spans="1:13" x14ac:dyDescent="0.25">
      <c r="A695">
        <f t="shared" si="42"/>
        <v>693</v>
      </c>
      <c r="B695" s="1">
        <v>40340</v>
      </c>
      <c r="C695">
        <v>77.62</v>
      </c>
      <c r="D695">
        <v>77.989999999999995</v>
      </c>
      <c r="E695">
        <v>76.91</v>
      </c>
      <c r="F695" s="2">
        <v>77.87</v>
      </c>
      <c r="G695">
        <v>16544</v>
      </c>
      <c r="H695" s="4">
        <f t="shared" si="41"/>
        <v>693</v>
      </c>
      <c r="I695">
        <f t="shared" si="43"/>
        <v>0.27000000000001023</v>
      </c>
      <c r="M695" t="str">
        <f t="shared" si="40"/>
        <v>items.Add(new DataItem(693, new DateTime(2010, 6, 11), 77.62, 77.99, 76.91, 77.87, 16544));</v>
      </c>
    </row>
    <row r="696" spans="1:13" x14ac:dyDescent="0.25">
      <c r="A696">
        <f t="shared" si="42"/>
        <v>694</v>
      </c>
      <c r="B696" s="1">
        <v>40343</v>
      </c>
      <c r="C696">
        <v>78.260000000000005</v>
      </c>
      <c r="D696">
        <v>79.599999999999994</v>
      </c>
      <c r="E696">
        <v>78.06</v>
      </c>
      <c r="F696" s="2">
        <v>78.62</v>
      </c>
      <c r="G696">
        <v>13423</v>
      </c>
      <c r="H696" s="4">
        <f t="shared" si="41"/>
        <v>694</v>
      </c>
      <c r="I696">
        <f t="shared" si="43"/>
        <v>0.75</v>
      </c>
      <c r="M696" t="str">
        <f t="shared" si="40"/>
        <v>items.Add(new DataItem(694, new DateTime(2010, 6, 14), 78.26, 79.6, 78.06, 78.62, 13423));</v>
      </c>
    </row>
    <row r="697" spans="1:13" x14ac:dyDescent="0.25">
      <c r="A697">
        <f t="shared" si="42"/>
        <v>695</v>
      </c>
      <c r="B697" s="1">
        <v>40344</v>
      </c>
      <c r="C697">
        <v>78.59</v>
      </c>
      <c r="D697">
        <v>79.16</v>
      </c>
      <c r="E697">
        <v>77.510000000000005</v>
      </c>
      <c r="F697" s="2">
        <v>79.12</v>
      </c>
      <c r="G697">
        <v>14960</v>
      </c>
      <c r="H697" s="4">
        <f t="shared" si="41"/>
        <v>695</v>
      </c>
      <c r="I697">
        <f t="shared" si="43"/>
        <v>0.5</v>
      </c>
      <c r="M697" t="str">
        <f t="shared" si="40"/>
        <v>items.Add(new DataItem(695, new DateTime(2010, 6, 15), 78.59, 79.16, 77.51, 79.12, 14960));</v>
      </c>
    </row>
    <row r="698" spans="1:13" x14ac:dyDescent="0.25">
      <c r="A698">
        <f t="shared" si="42"/>
        <v>696</v>
      </c>
      <c r="B698" s="1">
        <v>40345</v>
      </c>
      <c r="C698">
        <v>79.13</v>
      </c>
      <c r="D698">
        <v>79.42</v>
      </c>
      <c r="E698">
        <v>78.180000000000007</v>
      </c>
      <c r="F698" s="2">
        <v>78.98</v>
      </c>
      <c r="G698">
        <v>13438</v>
      </c>
      <c r="H698" s="4">
        <f t="shared" si="41"/>
        <v>696</v>
      </c>
      <c r="I698">
        <f t="shared" si="43"/>
        <v>-0.14000000000000057</v>
      </c>
      <c r="M698" t="str">
        <f t="shared" si="40"/>
        <v>items.Add(new DataItem(696, new DateTime(2010, 6, 16), 79.13, 79.42, 78.18, 78.98, 13438));</v>
      </c>
    </row>
    <row r="699" spans="1:13" x14ac:dyDescent="0.25">
      <c r="A699">
        <f t="shared" si="42"/>
        <v>697</v>
      </c>
      <c r="B699" s="1">
        <v>40346</v>
      </c>
      <c r="C699">
        <v>78.97</v>
      </c>
      <c r="D699">
        <v>79.22</v>
      </c>
      <c r="E699">
        <v>77.98</v>
      </c>
      <c r="F699" s="2">
        <v>79.040000000000006</v>
      </c>
      <c r="G699">
        <v>15229</v>
      </c>
      <c r="H699" s="4">
        <f t="shared" si="41"/>
        <v>697</v>
      </c>
      <c r="I699">
        <f t="shared" si="43"/>
        <v>6.0000000000002274E-2</v>
      </c>
      <c r="M699" t="str">
        <f t="shared" si="40"/>
        <v>items.Add(new DataItem(697, new DateTime(2010, 6, 17), 78.97, 79.22, 77.98, 79.04, 15229));</v>
      </c>
    </row>
    <row r="700" spans="1:13" x14ac:dyDescent="0.25">
      <c r="A700">
        <f t="shared" si="42"/>
        <v>698</v>
      </c>
      <c r="B700" s="1">
        <v>40347</v>
      </c>
      <c r="C700">
        <v>79.03</v>
      </c>
      <c r="D700">
        <v>79.19</v>
      </c>
      <c r="E700">
        <v>78.37</v>
      </c>
      <c r="F700" s="2">
        <v>79.05</v>
      </c>
      <c r="G700">
        <v>11321</v>
      </c>
      <c r="H700" s="4">
        <f t="shared" si="41"/>
        <v>698</v>
      </c>
      <c r="I700">
        <f t="shared" si="43"/>
        <v>9.9999999999909051E-3</v>
      </c>
      <c r="M700" t="str">
        <f t="shared" si="40"/>
        <v>items.Add(new DataItem(698, new DateTime(2010, 6, 18), 79.03, 79.19, 78.37, 79.05, 11321));</v>
      </c>
    </row>
    <row r="701" spans="1:13" x14ac:dyDescent="0.25">
      <c r="A701">
        <f t="shared" si="42"/>
        <v>699</v>
      </c>
      <c r="B701" s="1">
        <v>40350</v>
      </c>
      <c r="C701">
        <v>79.680000000000007</v>
      </c>
      <c r="D701">
        <v>80.849999999999994</v>
      </c>
      <c r="E701">
        <v>79.319999999999993</v>
      </c>
      <c r="F701" s="2">
        <v>79.81</v>
      </c>
      <c r="G701">
        <v>15490</v>
      </c>
      <c r="H701" s="4">
        <f t="shared" si="41"/>
        <v>699</v>
      </c>
      <c r="I701">
        <f t="shared" si="43"/>
        <v>0.76000000000000512</v>
      </c>
      <c r="M701" t="str">
        <f t="shared" si="40"/>
        <v>items.Add(new DataItem(699, new DateTime(2010, 6, 21), 79.68, 80.85, 79.32, 79.81, 15490));</v>
      </c>
    </row>
    <row r="702" spans="1:13" x14ac:dyDescent="0.25">
      <c r="A702">
        <f t="shared" si="42"/>
        <v>700</v>
      </c>
      <c r="B702" s="1">
        <v>40351</v>
      </c>
      <c r="C702">
        <v>79.819999999999993</v>
      </c>
      <c r="D702">
        <v>80.349999999999994</v>
      </c>
      <c r="E702">
        <v>78.760000000000005</v>
      </c>
      <c r="F702" s="2">
        <v>78.92</v>
      </c>
      <c r="G702">
        <v>14961</v>
      </c>
      <c r="H702" s="4">
        <f t="shared" si="41"/>
        <v>700</v>
      </c>
      <c r="I702">
        <f t="shared" si="43"/>
        <v>-0.89000000000000057</v>
      </c>
      <c r="M702" t="str">
        <f t="shared" si="40"/>
        <v>items.Add(new DataItem(700, new DateTime(2010, 6, 22), 79.82, 80.35, 78.76, 78.92, 14961));</v>
      </c>
    </row>
    <row r="703" spans="1:13" x14ac:dyDescent="0.25">
      <c r="A703">
        <f t="shared" si="42"/>
        <v>701</v>
      </c>
      <c r="B703" s="1">
        <v>40352</v>
      </c>
      <c r="C703">
        <v>78.94</v>
      </c>
      <c r="D703">
        <v>79.13</v>
      </c>
      <c r="E703">
        <v>77.94</v>
      </c>
      <c r="F703" s="2">
        <v>78.459999999999994</v>
      </c>
      <c r="G703">
        <v>17079</v>
      </c>
      <c r="H703" s="4">
        <f t="shared" si="41"/>
        <v>701</v>
      </c>
      <c r="I703">
        <f t="shared" si="43"/>
        <v>-0.46000000000000796</v>
      </c>
      <c r="M703" t="str">
        <f t="shared" si="40"/>
        <v>items.Add(new DataItem(701, new DateTime(2010, 6, 23), 78.94, 79.13, 77.94, 78.46, 17079));</v>
      </c>
    </row>
    <row r="704" spans="1:13" x14ac:dyDescent="0.25">
      <c r="A704">
        <f t="shared" si="42"/>
        <v>702</v>
      </c>
      <c r="B704" s="1">
        <v>40353</v>
      </c>
      <c r="C704">
        <v>78.45</v>
      </c>
      <c r="D704">
        <v>78.87</v>
      </c>
      <c r="E704">
        <v>77.12</v>
      </c>
      <c r="F704" s="2">
        <v>77.64</v>
      </c>
      <c r="G704">
        <v>14904</v>
      </c>
      <c r="H704" s="4">
        <f t="shared" si="41"/>
        <v>702</v>
      </c>
      <c r="I704">
        <f t="shared" si="43"/>
        <v>-0.81999999999999318</v>
      </c>
      <c r="M704" t="str">
        <f t="shared" si="40"/>
        <v>items.Add(new DataItem(702, new DateTime(2010, 6, 24), 78.45, 78.87, 77.12, 77.64, 14904));</v>
      </c>
    </row>
    <row r="705" spans="1:13" x14ac:dyDescent="0.25">
      <c r="A705">
        <f t="shared" si="42"/>
        <v>703</v>
      </c>
      <c r="B705" s="1">
        <v>40354</v>
      </c>
      <c r="C705">
        <v>77.66</v>
      </c>
      <c r="D705">
        <v>78.28</v>
      </c>
      <c r="E705">
        <v>76.97</v>
      </c>
      <c r="F705" s="2">
        <v>77.94</v>
      </c>
      <c r="G705">
        <v>14889</v>
      </c>
      <c r="H705" s="4">
        <f t="shared" si="41"/>
        <v>703</v>
      </c>
      <c r="I705">
        <f t="shared" si="43"/>
        <v>0.29999999999999716</v>
      </c>
      <c r="M705" t="str">
        <f t="shared" si="40"/>
        <v>items.Add(new DataItem(703, new DateTime(2010, 6, 25), 77.66, 78.28, 76.97, 77.94, 14889));</v>
      </c>
    </row>
    <row r="706" spans="1:13" x14ac:dyDescent="0.25">
      <c r="A706">
        <f t="shared" si="42"/>
        <v>704</v>
      </c>
      <c r="B706" s="1">
        <v>40357</v>
      </c>
      <c r="C706">
        <v>77.95</v>
      </c>
      <c r="D706">
        <v>78.400000000000006</v>
      </c>
      <c r="E706">
        <v>77.58</v>
      </c>
      <c r="F706" s="2">
        <v>77.92</v>
      </c>
      <c r="G706">
        <v>11359</v>
      </c>
      <c r="H706" s="4">
        <f t="shared" si="41"/>
        <v>704</v>
      </c>
      <c r="I706">
        <f t="shared" si="43"/>
        <v>-1.9999999999996021E-2</v>
      </c>
      <c r="M706" t="str">
        <f t="shared" ref="M706:M769" si="44">"items.Add(new DataItem("&amp;A706&amp;", new DateTime("&amp;YEAR(B706)&amp;", "&amp;MONTH(B706)&amp;", "&amp;DAY(B706)&amp;"), "&amp;SUBSTITUTE(C706,",", ".")&amp;", "&amp;SUBSTITUTE(D706,",", ".")&amp;", "&amp;SUBSTITUTE(E706,",", ".")&amp;", "&amp;SUBSTITUTE(F706,",", ".")&amp;", "&amp;G706&amp;"));"</f>
        <v>items.Add(new DataItem(704, new DateTime(2010, 6, 28), 77.95, 78.4, 77.58, 77.92, 11359));</v>
      </c>
    </row>
    <row r="707" spans="1:13" x14ac:dyDescent="0.25">
      <c r="A707">
        <f t="shared" si="42"/>
        <v>705</v>
      </c>
      <c r="B707" s="1">
        <v>40358</v>
      </c>
      <c r="C707">
        <v>77.91</v>
      </c>
      <c r="D707">
        <v>77.95</v>
      </c>
      <c r="E707">
        <v>74.91</v>
      </c>
      <c r="F707" s="2">
        <v>75.14</v>
      </c>
      <c r="G707">
        <v>15309</v>
      </c>
      <c r="H707" s="4">
        <f t="shared" ref="H707:H770" si="45">A707</f>
        <v>705</v>
      </c>
      <c r="I707">
        <f t="shared" si="43"/>
        <v>-2.7800000000000011</v>
      </c>
      <c r="M707" t="str">
        <f t="shared" si="44"/>
        <v>items.Add(new DataItem(705, new DateTime(2010, 6, 29), 77.91, 77.95, 74.91, 75.14, 15309));</v>
      </c>
    </row>
    <row r="708" spans="1:13" x14ac:dyDescent="0.25">
      <c r="A708">
        <f t="shared" ref="A708:A771" si="46">A707+1</f>
        <v>706</v>
      </c>
      <c r="B708" s="1">
        <v>40359</v>
      </c>
      <c r="C708">
        <v>75.150000000000006</v>
      </c>
      <c r="D708">
        <v>76</v>
      </c>
      <c r="E708">
        <v>74.28</v>
      </c>
      <c r="F708" s="2">
        <v>74.33</v>
      </c>
      <c r="G708">
        <v>16166</v>
      </c>
      <c r="H708" s="4">
        <f t="shared" si="45"/>
        <v>706</v>
      </c>
      <c r="I708">
        <f t="shared" ref="I708:I771" si="47">F708-F707</f>
        <v>-0.81000000000000227</v>
      </c>
      <c r="M708" t="str">
        <f t="shared" si="44"/>
        <v>items.Add(new DataItem(706, new DateTime(2010, 6, 30), 75.15, 76, 74.28, 74.33, 16166));</v>
      </c>
    </row>
    <row r="709" spans="1:13" x14ac:dyDescent="0.25">
      <c r="A709">
        <f t="shared" si="46"/>
        <v>707</v>
      </c>
      <c r="B709" s="1">
        <v>40360</v>
      </c>
      <c r="C709">
        <v>74.34</v>
      </c>
      <c r="D709">
        <v>74.599999999999994</v>
      </c>
      <c r="E709">
        <v>72.680000000000007</v>
      </c>
      <c r="F709" s="2">
        <v>73.83</v>
      </c>
      <c r="G709">
        <v>20656</v>
      </c>
      <c r="H709" s="4">
        <f t="shared" si="45"/>
        <v>707</v>
      </c>
      <c r="I709">
        <f t="shared" si="47"/>
        <v>-0.5</v>
      </c>
      <c r="M709" t="str">
        <f t="shared" si="44"/>
        <v>items.Add(new DataItem(707, new DateTime(2010, 7, 1), 74.34, 74.6, 72.68, 73.83, 20656));</v>
      </c>
    </row>
    <row r="710" spans="1:13" x14ac:dyDescent="0.25">
      <c r="A710">
        <f t="shared" si="46"/>
        <v>708</v>
      </c>
      <c r="B710" s="1">
        <v>40361</v>
      </c>
      <c r="C710">
        <v>73.78</v>
      </c>
      <c r="D710">
        <v>75.03</v>
      </c>
      <c r="E710">
        <v>73.58</v>
      </c>
      <c r="F710" s="2">
        <v>73.81</v>
      </c>
      <c r="G710">
        <v>17118</v>
      </c>
      <c r="H710" s="4">
        <f t="shared" si="45"/>
        <v>708</v>
      </c>
      <c r="I710">
        <f t="shared" si="47"/>
        <v>-1.9999999999996021E-2</v>
      </c>
      <c r="M710" t="str">
        <f t="shared" si="44"/>
        <v>items.Add(new DataItem(708, new DateTime(2010, 7, 2), 73.78, 75.03, 73.58, 73.81, 17118));</v>
      </c>
    </row>
    <row r="711" spans="1:13" x14ac:dyDescent="0.25">
      <c r="A711">
        <f t="shared" si="46"/>
        <v>709</v>
      </c>
      <c r="B711" s="1">
        <v>40364</v>
      </c>
      <c r="C711">
        <v>73.8</v>
      </c>
      <c r="D711">
        <v>74.45</v>
      </c>
      <c r="E711">
        <v>73.400000000000006</v>
      </c>
      <c r="F711" s="2">
        <v>73.62</v>
      </c>
      <c r="G711">
        <v>8239</v>
      </c>
      <c r="H711" s="4">
        <f t="shared" si="45"/>
        <v>709</v>
      </c>
      <c r="I711">
        <f t="shared" si="47"/>
        <v>-0.18999999999999773</v>
      </c>
      <c r="M711" t="str">
        <f t="shared" si="44"/>
        <v>items.Add(new DataItem(709, new DateTime(2010, 7, 5), 73.8, 74.45, 73.4, 73.62, 8239));</v>
      </c>
    </row>
    <row r="712" spans="1:13" x14ac:dyDescent="0.25">
      <c r="A712">
        <f t="shared" si="46"/>
        <v>710</v>
      </c>
      <c r="B712" s="1">
        <v>40365</v>
      </c>
      <c r="C712">
        <v>73.63</v>
      </c>
      <c r="D712">
        <v>75.02</v>
      </c>
      <c r="E712">
        <v>72.7</v>
      </c>
      <c r="F712" s="2">
        <v>74.61</v>
      </c>
      <c r="G712">
        <v>13773</v>
      </c>
      <c r="H712" s="4">
        <f t="shared" si="45"/>
        <v>710</v>
      </c>
      <c r="I712">
        <f t="shared" si="47"/>
        <v>0.98999999999999488</v>
      </c>
      <c r="M712" t="str">
        <f t="shared" si="44"/>
        <v>items.Add(new DataItem(710, new DateTime(2010, 7, 6), 73.63, 75.02, 72.7, 74.61, 13773));</v>
      </c>
    </row>
    <row r="713" spans="1:13" x14ac:dyDescent="0.25">
      <c r="A713">
        <f t="shared" si="46"/>
        <v>711</v>
      </c>
      <c r="B713" s="1">
        <v>40366</v>
      </c>
      <c r="C713">
        <v>74.599999999999994</v>
      </c>
      <c r="D713">
        <v>76</v>
      </c>
      <c r="E713">
        <v>73.540000000000006</v>
      </c>
      <c r="F713" s="2">
        <v>75.78</v>
      </c>
      <c r="G713">
        <v>12244</v>
      </c>
      <c r="H713" s="4">
        <f t="shared" si="45"/>
        <v>711</v>
      </c>
      <c r="I713">
        <f t="shared" si="47"/>
        <v>1.1700000000000017</v>
      </c>
      <c r="M713" t="str">
        <f t="shared" si="44"/>
        <v>items.Add(new DataItem(711, new DateTime(2010, 7, 7), 74.6, 76, 73.54, 75.78, 12244));</v>
      </c>
    </row>
    <row r="714" spans="1:13" x14ac:dyDescent="0.25">
      <c r="A714">
        <f t="shared" si="46"/>
        <v>712</v>
      </c>
      <c r="B714" s="1">
        <v>40367</v>
      </c>
      <c r="C714">
        <v>75.77</v>
      </c>
      <c r="D714">
        <v>77.88</v>
      </c>
      <c r="E714">
        <v>75.59</v>
      </c>
      <c r="F714" s="2">
        <v>77.48</v>
      </c>
      <c r="G714">
        <v>13848</v>
      </c>
      <c r="H714" s="4">
        <f t="shared" si="45"/>
        <v>712</v>
      </c>
      <c r="I714">
        <f t="shared" si="47"/>
        <v>1.7000000000000028</v>
      </c>
      <c r="M714" t="str">
        <f t="shared" si="44"/>
        <v>items.Add(new DataItem(712, new DateTime(2010, 7, 8), 75.77, 77.88, 75.59, 77.48, 13848));</v>
      </c>
    </row>
    <row r="715" spans="1:13" x14ac:dyDescent="0.25">
      <c r="A715">
        <f t="shared" si="46"/>
        <v>713</v>
      </c>
      <c r="B715" s="1">
        <v>40368</v>
      </c>
      <c r="C715">
        <v>77.5</v>
      </c>
      <c r="D715">
        <v>77.86</v>
      </c>
      <c r="E715">
        <v>77.17</v>
      </c>
      <c r="F715" s="2">
        <v>77.709999999999994</v>
      </c>
      <c r="G715">
        <v>10187</v>
      </c>
      <c r="H715" s="4">
        <f t="shared" si="45"/>
        <v>713</v>
      </c>
      <c r="I715">
        <f t="shared" si="47"/>
        <v>0.22999999999998977</v>
      </c>
      <c r="M715" t="str">
        <f t="shared" si="44"/>
        <v>items.Add(new DataItem(713, new DateTime(2010, 7, 9), 77.5, 77.86, 77.17, 77.71, 10187));</v>
      </c>
    </row>
    <row r="716" spans="1:13" x14ac:dyDescent="0.25">
      <c r="A716">
        <f t="shared" si="46"/>
        <v>714</v>
      </c>
      <c r="B716" s="1">
        <v>40371</v>
      </c>
      <c r="C716">
        <v>77.84</v>
      </c>
      <c r="D716">
        <v>78.08</v>
      </c>
      <c r="E716">
        <v>77.099999999999994</v>
      </c>
      <c r="F716" s="2">
        <v>77.599999999999994</v>
      </c>
      <c r="G716">
        <v>9798</v>
      </c>
      <c r="H716" s="4">
        <f t="shared" si="45"/>
        <v>714</v>
      </c>
      <c r="I716">
        <f t="shared" si="47"/>
        <v>-0.10999999999999943</v>
      </c>
      <c r="M716" t="str">
        <f t="shared" si="44"/>
        <v>items.Add(new DataItem(714, new DateTime(2010, 7, 12), 77.84, 78.08, 77.1, 77.6, 9798));</v>
      </c>
    </row>
    <row r="717" spans="1:13" x14ac:dyDescent="0.25">
      <c r="A717">
        <f t="shared" si="46"/>
        <v>715</v>
      </c>
      <c r="B717" s="1">
        <v>40372</v>
      </c>
      <c r="C717">
        <v>77.58</v>
      </c>
      <c r="D717">
        <v>78.400000000000006</v>
      </c>
      <c r="E717">
        <v>76.81</v>
      </c>
      <c r="F717" s="2">
        <v>78.349999999999994</v>
      </c>
      <c r="G717">
        <v>12693</v>
      </c>
      <c r="H717" s="4">
        <f t="shared" si="45"/>
        <v>715</v>
      </c>
      <c r="I717">
        <f t="shared" si="47"/>
        <v>0.75</v>
      </c>
      <c r="M717" t="str">
        <f t="shared" si="44"/>
        <v>items.Add(new DataItem(715, new DateTime(2010, 7, 13), 77.58, 78.4, 76.81, 78.35, 12693));</v>
      </c>
    </row>
    <row r="718" spans="1:13" x14ac:dyDescent="0.25">
      <c r="A718">
        <f t="shared" si="46"/>
        <v>716</v>
      </c>
      <c r="B718" s="1">
        <v>40373</v>
      </c>
      <c r="C718">
        <v>78.36</v>
      </c>
      <c r="D718">
        <v>78.84</v>
      </c>
      <c r="E718">
        <v>77.48</v>
      </c>
      <c r="F718" s="2">
        <v>78.209999999999994</v>
      </c>
      <c r="G718">
        <v>12366</v>
      </c>
      <c r="H718" s="4">
        <f t="shared" si="45"/>
        <v>716</v>
      </c>
      <c r="I718">
        <f t="shared" si="47"/>
        <v>-0.14000000000000057</v>
      </c>
      <c r="M718" t="str">
        <f t="shared" si="44"/>
        <v>items.Add(new DataItem(716, new DateTime(2010, 7, 14), 78.36, 78.84, 77.48, 78.21, 12366));</v>
      </c>
    </row>
    <row r="719" spans="1:13" x14ac:dyDescent="0.25">
      <c r="A719">
        <f t="shared" si="46"/>
        <v>717</v>
      </c>
      <c r="B719" s="1">
        <v>40374</v>
      </c>
      <c r="C719">
        <v>78.2</v>
      </c>
      <c r="D719">
        <v>78.3</v>
      </c>
      <c r="E719">
        <v>76.12</v>
      </c>
      <c r="F719" s="2">
        <v>77.25</v>
      </c>
      <c r="G719">
        <v>15577</v>
      </c>
      <c r="H719" s="4">
        <f t="shared" si="45"/>
        <v>717</v>
      </c>
      <c r="I719">
        <f t="shared" si="47"/>
        <v>-0.95999999999999375</v>
      </c>
      <c r="M719" t="str">
        <f t="shared" si="44"/>
        <v>items.Add(new DataItem(717, new DateTime(2010, 7, 15), 78.2, 78.3, 76.12, 77.25, 15577));</v>
      </c>
    </row>
    <row r="720" spans="1:13" x14ac:dyDescent="0.25">
      <c r="A720">
        <f t="shared" si="46"/>
        <v>718</v>
      </c>
      <c r="B720" s="1">
        <v>40375</v>
      </c>
      <c r="C720">
        <v>77.260000000000005</v>
      </c>
      <c r="D720">
        <v>77.349999999999994</v>
      </c>
      <c r="E720">
        <v>75.02</v>
      </c>
      <c r="F720" s="2">
        <v>75.14</v>
      </c>
      <c r="G720">
        <v>14531</v>
      </c>
      <c r="H720" s="4">
        <f t="shared" si="45"/>
        <v>718</v>
      </c>
      <c r="I720">
        <f t="shared" si="47"/>
        <v>-2.1099999999999994</v>
      </c>
      <c r="M720" t="str">
        <f t="shared" si="44"/>
        <v>items.Add(new DataItem(718, new DateTime(2010, 7, 16), 77.26, 77.35, 75.02, 75.14, 14531));</v>
      </c>
    </row>
    <row r="721" spans="1:13" x14ac:dyDescent="0.25">
      <c r="A721">
        <f t="shared" si="46"/>
        <v>719</v>
      </c>
      <c r="B721" s="1">
        <v>40378</v>
      </c>
      <c r="C721">
        <v>74.930000000000007</v>
      </c>
      <c r="D721">
        <v>75.86</v>
      </c>
      <c r="E721">
        <v>74.67</v>
      </c>
      <c r="F721" s="2">
        <v>75.25</v>
      </c>
      <c r="G721">
        <v>12836</v>
      </c>
      <c r="H721" s="4">
        <f t="shared" si="45"/>
        <v>719</v>
      </c>
      <c r="I721">
        <f t="shared" si="47"/>
        <v>0.10999999999999943</v>
      </c>
      <c r="M721" t="str">
        <f t="shared" si="44"/>
        <v>items.Add(new DataItem(719, new DateTime(2010, 7, 19), 74.93, 75.86, 74.67, 75.25, 12836));</v>
      </c>
    </row>
    <row r="722" spans="1:13" x14ac:dyDescent="0.25">
      <c r="A722">
        <f t="shared" si="46"/>
        <v>720</v>
      </c>
      <c r="B722" s="1">
        <v>40379</v>
      </c>
      <c r="C722">
        <v>75.239999999999995</v>
      </c>
      <c r="D722">
        <v>77.44</v>
      </c>
      <c r="E722">
        <v>75.13</v>
      </c>
      <c r="F722" s="2">
        <v>77.319999999999993</v>
      </c>
      <c r="G722">
        <v>13968</v>
      </c>
      <c r="H722" s="4">
        <f t="shared" si="45"/>
        <v>720</v>
      </c>
      <c r="I722">
        <f t="shared" si="47"/>
        <v>2.0699999999999932</v>
      </c>
      <c r="M722" t="str">
        <f t="shared" si="44"/>
        <v>items.Add(new DataItem(720, new DateTime(2010, 7, 20), 75.24, 77.44, 75.13, 77.32, 13968));</v>
      </c>
    </row>
    <row r="723" spans="1:13" x14ac:dyDescent="0.25">
      <c r="A723">
        <f t="shared" si="46"/>
        <v>721</v>
      </c>
      <c r="B723" s="1">
        <v>40380</v>
      </c>
      <c r="C723">
        <v>77.3</v>
      </c>
      <c r="D723">
        <v>77.319999999999993</v>
      </c>
      <c r="E723">
        <v>76.17</v>
      </c>
      <c r="F723" s="2">
        <v>76.42</v>
      </c>
      <c r="G723">
        <v>13750</v>
      </c>
      <c r="H723" s="4">
        <f t="shared" si="45"/>
        <v>721</v>
      </c>
      <c r="I723">
        <f t="shared" si="47"/>
        <v>-0.89999999999999147</v>
      </c>
      <c r="M723" t="str">
        <f t="shared" si="44"/>
        <v>items.Add(new DataItem(721, new DateTime(2010, 7, 21), 77.3, 77.32, 76.17, 76.42, 13750));</v>
      </c>
    </row>
    <row r="724" spans="1:13" x14ac:dyDescent="0.25">
      <c r="A724">
        <f t="shared" si="46"/>
        <v>722</v>
      </c>
      <c r="B724" s="1">
        <v>40381</v>
      </c>
      <c r="C724">
        <v>76.42</v>
      </c>
      <c r="D724">
        <v>77.94</v>
      </c>
      <c r="E724">
        <v>75.55</v>
      </c>
      <c r="F724" s="2">
        <v>77.64</v>
      </c>
      <c r="G724">
        <v>15168</v>
      </c>
      <c r="H724" s="4">
        <f t="shared" si="45"/>
        <v>722</v>
      </c>
      <c r="I724">
        <f t="shared" si="47"/>
        <v>1.2199999999999989</v>
      </c>
      <c r="M724" t="str">
        <f t="shared" si="44"/>
        <v>items.Add(new DataItem(722, new DateTime(2010, 7, 22), 76.42, 77.94, 75.55, 77.64, 15168));</v>
      </c>
    </row>
    <row r="725" spans="1:13" x14ac:dyDescent="0.25">
      <c r="A725">
        <f t="shared" si="46"/>
        <v>723</v>
      </c>
      <c r="B725" s="1">
        <v>40382</v>
      </c>
      <c r="C725">
        <v>77.64</v>
      </c>
      <c r="D725">
        <v>78.42</v>
      </c>
      <c r="E725">
        <v>77.23</v>
      </c>
      <c r="F725" s="2">
        <v>78.290000000000006</v>
      </c>
      <c r="G725">
        <v>18408</v>
      </c>
      <c r="H725" s="4">
        <f t="shared" si="45"/>
        <v>723</v>
      </c>
      <c r="I725">
        <f t="shared" si="47"/>
        <v>0.65000000000000568</v>
      </c>
      <c r="M725" t="str">
        <f t="shared" si="44"/>
        <v>items.Add(new DataItem(723, new DateTime(2010, 7, 23), 77.64, 78.42, 77.23, 78.29, 18408));</v>
      </c>
    </row>
    <row r="726" spans="1:13" x14ac:dyDescent="0.25">
      <c r="A726">
        <f t="shared" si="46"/>
        <v>724</v>
      </c>
      <c r="B726" s="1">
        <v>40385</v>
      </c>
      <c r="C726">
        <v>78.34</v>
      </c>
      <c r="D726">
        <v>78.69</v>
      </c>
      <c r="E726">
        <v>77.77</v>
      </c>
      <c r="F726" s="2">
        <v>78.400000000000006</v>
      </c>
      <c r="G726">
        <v>14723</v>
      </c>
      <c r="H726" s="4">
        <f t="shared" si="45"/>
        <v>724</v>
      </c>
      <c r="I726">
        <f t="shared" si="47"/>
        <v>0.10999999999999943</v>
      </c>
      <c r="M726" t="str">
        <f t="shared" si="44"/>
        <v>items.Add(new DataItem(724, new DateTime(2010, 7, 26), 78.34, 78.69, 77.77, 78.4, 14723));</v>
      </c>
    </row>
    <row r="727" spans="1:13" x14ac:dyDescent="0.25">
      <c r="A727">
        <f t="shared" si="46"/>
        <v>725</v>
      </c>
      <c r="B727" s="1">
        <v>40386</v>
      </c>
      <c r="C727">
        <v>78.41</v>
      </c>
      <c r="D727">
        <v>79.42</v>
      </c>
      <c r="E727">
        <v>78.19</v>
      </c>
      <c r="F727" s="2">
        <v>79.290000000000006</v>
      </c>
      <c r="G727">
        <v>14887</v>
      </c>
      <c r="H727" s="4">
        <f t="shared" si="45"/>
        <v>725</v>
      </c>
      <c r="I727">
        <f t="shared" si="47"/>
        <v>0.89000000000000057</v>
      </c>
      <c r="M727" t="str">
        <f t="shared" si="44"/>
        <v>items.Add(new DataItem(725, new DateTime(2010, 7, 27), 78.41, 79.42, 78.19, 79.29, 14887));</v>
      </c>
    </row>
    <row r="728" spans="1:13" x14ac:dyDescent="0.25">
      <c r="A728">
        <f t="shared" si="46"/>
        <v>726</v>
      </c>
      <c r="B728" s="1">
        <v>40387</v>
      </c>
      <c r="C728">
        <v>79.3</v>
      </c>
      <c r="D728">
        <v>79.31</v>
      </c>
      <c r="E728">
        <v>77.75</v>
      </c>
      <c r="F728" s="2">
        <v>78.099999999999994</v>
      </c>
      <c r="G728">
        <v>16144</v>
      </c>
      <c r="H728" s="4">
        <f t="shared" si="45"/>
        <v>726</v>
      </c>
      <c r="I728">
        <f t="shared" si="47"/>
        <v>-1.1900000000000119</v>
      </c>
      <c r="M728" t="str">
        <f t="shared" si="44"/>
        <v>items.Add(new DataItem(726, new DateTime(2010, 7, 28), 79.3, 79.31, 77.75, 78.1, 16144));</v>
      </c>
    </row>
    <row r="729" spans="1:13" x14ac:dyDescent="0.25">
      <c r="A729">
        <f t="shared" si="46"/>
        <v>727</v>
      </c>
      <c r="B729" s="1">
        <v>40388</v>
      </c>
      <c r="C729">
        <v>78.08</v>
      </c>
      <c r="D729">
        <v>78.89</v>
      </c>
      <c r="E729">
        <v>77.709999999999994</v>
      </c>
      <c r="F729" s="2">
        <v>78.13</v>
      </c>
      <c r="G729">
        <v>17057</v>
      </c>
      <c r="H729" s="4">
        <f t="shared" si="45"/>
        <v>727</v>
      </c>
      <c r="I729">
        <f t="shared" si="47"/>
        <v>3.0000000000001137E-2</v>
      </c>
      <c r="M729" t="str">
        <f t="shared" si="44"/>
        <v>items.Add(new DataItem(727, new DateTime(2010, 7, 29), 78.08, 78.89, 77.71, 78.13, 17057));</v>
      </c>
    </row>
    <row r="730" spans="1:13" x14ac:dyDescent="0.25">
      <c r="A730">
        <f t="shared" si="46"/>
        <v>728</v>
      </c>
      <c r="B730" s="1">
        <v>40389</v>
      </c>
      <c r="C730">
        <v>78.12</v>
      </c>
      <c r="D730">
        <v>78.56</v>
      </c>
      <c r="E730">
        <v>77.33</v>
      </c>
      <c r="F730" s="2">
        <v>78.17</v>
      </c>
      <c r="G730">
        <v>22818</v>
      </c>
      <c r="H730" s="4">
        <f t="shared" si="45"/>
        <v>728</v>
      </c>
      <c r="I730">
        <f t="shared" si="47"/>
        <v>4.0000000000006253E-2</v>
      </c>
      <c r="M730" t="str">
        <f t="shared" si="44"/>
        <v>items.Add(new DataItem(728, new DateTime(2010, 7, 30), 78.12, 78.56, 77.33, 78.17, 22818));</v>
      </c>
    </row>
    <row r="731" spans="1:13" x14ac:dyDescent="0.25">
      <c r="A731">
        <f t="shared" si="46"/>
        <v>729</v>
      </c>
      <c r="B731" s="1">
        <v>40392</v>
      </c>
      <c r="C731">
        <v>78.150000000000006</v>
      </c>
      <c r="D731">
        <v>79.3</v>
      </c>
      <c r="E731">
        <v>78.069999999999993</v>
      </c>
      <c r="F731" s="2">
        <v>78.989999999999995</v>
      </c>
      <c r="G731">
        <v>11056</v>
      </c>
      <c r="H731" s="4">
        <f t="shared" si="45"/>
        <v>729</v>
      </c>
      <c r="I731">
        <f t="shared" si="47"/>
        <v>0.81999999999999318</v>
      </c>
      <c r="M731" t="str">
        <f t="shared" si="44"/>
        <v>items.Add(new DataItem(729, new DateTime(2010, 8, 2), 78.15, 79.3, 78.07, 78.99, 11056));</v>
      </c>
    </row>
    <row r="732" spans="1:13" x14ac:dyDescent="0.25">
      <c r="A732">
        <f t="shared" si="46"/>
        <v>730</v>
      </c>
      <c r="B732" s="1">
        <v>40393</v>
      </c>
      <c r="C732">
        <v>79</v>
      </c>
      <c r="D732">
        <v>79.16</v>
      </c>
      <c r="E732">
        <v>77.91</v>
      </c>
      <c r="F732" s="2">
        <v>78.239999999999995</v>
      </c>
      <c r="G732">
        <v>12264</v>
      </c>
      <c r="H732" s="4">
        <f t="shared" si="45"/>
        <v>730</v>
      </c>
      <c r="I732">
        <f t="shared" si="47"/>
        <v>-0.75</v>
      </c>
      <c r="M732" t="str">
        <f t="shared" si="44"/>
        <v>items.Add(new DataItem(730, new DateTime(2010, 8, 3), 79, 79.16, 77.91, 78.24, 12264));</v>
      </c>
    </row>
    <row r="733" spans="1:13" x14ac:dyDescent="0.25">
      <c r="A733">
        <f t="shared" si="46"/>
        <v>731</v>
      </c>
      <c r="B733" s="1">
        <v>40394</v>
      </c>
      <c r="C733">
        <v>78.25</v>
      </c>
      <c r="D733">
        <v>79.19</v>
      </c>
      <c r="E733">
        <v>77.680000000000007</v>
      </c>
      <c r="F733" s="2">
        <v>79.040000000000006</v>
      </c>
      <c r="G733">
        <v>12680</v>
      </c>
      <c r="H733" s="4">
        <f t="shared" si="45"/>
        <v>731</v>
      </c>
      <c r="I733">
        <f t="shared" si="47"/>
        <v>0.80000000000001137</v>
      </c>
      <c r="M733" t="str">
        <f t="shared" si="44"/>
        <v>items.Add(new DataItem(731, new DateTime(2010, 8, 4), 78.25, 79.19, 77.68, 79.04, 12680));</v>
      </c>
    </row>
    <row r="734" spans="1:13" x14ac:dyDescent="0.25">
      <c r="A734">
        <f t="shared" si="46"/>
        <v>732</v>
      </c>
      <c r="B734" s="1">
        <v>40395</v>
      </c>
      <c r="C734">
        <v>79.05</v>
      </c>
      <c r="D734">
        <v>79.260000000000005</v>
      </c>
      <c r="E734">
        <v>78.27</v>
      </c>
      <c r="F734" s="2">
        <v>78.56</v>
      </c>
      <c r="G734">
        <v>11487</v>
      </c>
      <c r="H734" s="4">
        <f t="shared" si="45"/>
        <v>732</v>
      </c>
      <c r="I734">
        <f t="shared" si="47"/>
        <v>-0.48000000000000398</v>
      </c>
      <c r="M734" t="str">
        <f t="shared" si="44"/>
        <v>items.Add(new DataItem(732, new DateTime(2010, 8, 5), 79.05, 79.26, 78.27, 78.56, 11487));</v>
      </c>
    </row>
    <row r="735" spans="1:13" x14ac:dyDescent="0.25">
      <c r="A735">
        <f t="shared" si="46"/>
        <v>733</v>
      </c>
      <c r="B735" s="1">
        <v>40396</v>
      </c>
      <c r="C735">
        <v>78.53</v>
      </c>
      <c r="D735">
        <v>79.040000000000006</v>
      </c>
      <c r="E735">
        <v>77.83</v>
      </c>
      <c r="F735" s="2">
        <v>78.5</v>
      </c>
      <c r="G735">
        <v>12653</v>
      </c>
      <c r="H735" s="4">
        <f t="shared" si="45"/>
        <v>733</v>
      </c>
      <c r="I735">
        <f t="shared" si="47"/>
        <v>-6.0000000000002274E-2</v>
      </c>
      <c r="M735" t="str">
        <f t="shared" si="44"/>
        <v>items.Add(new DataItem(733, new DateTime(2010, 8, 6), 78.53, 79.04, 77.83, 78.5, 12653));</v>
      </c>
    </row>
    <row r="736" spans="1:13" x14ac:dyDescent="0.25">
      <c r="A736">
        <f t="shared" si="46"/>
        <v>734</v>
      </c>
      <c r="B736" s="1">
        <v>40399</v>
      </c>
      <c r="C736">
        <v>78.45</v>
      </c>
      <c r="D736">
        <v>78.819999999999993</v>
      </c>
      <c r="E736">
        <v>78.27</v>
      </c>
      <c r="F736" s="2">
        <v>78.739999999999995</v>
      </c>
      <c r="G736">
        <v>9083</v>
      </c>
      <c r="H736" s="4">
        <f t="shared" si="45"/>
        <v>734</v>
      </c>
      <c r="I736">
        <f t="shared" si="47"/>
        <v>0.23999999999999488</v>
      </c>
      <c r="M736" t="str">
        <f t="shared" si="44"/>
        <v>items.Add(new DataItem(734, new DateTime(2010, 8, 9), 78.45, 78.82, 78.27, 78.74, 9083));</v>
      </c>
    </row>
    <row r="737" spans="1:13" x14ac:dyDescent="0.25">
      <c r="A737">
        <f t="shared" si="46"/>
        <v>735</v>
      </c>
      <c r="B737" s="1">
        <v>40400</v>
      </c>
      <c r="C737">
        <v>78.760000000000005</v>
      </c>
      <c r="D737">
        <v>78.790000000000006</v>
      </c>
      <c r="E737">
        <v>77.78</v>
      </c>
      <c r="F737" s="2">
        <v>78.03</v>
      </c>
      <c r="G737">
        <v>13453</v>
      </c>
      <c r="H737" s="4">
        <f t="shared" si="45"/>
        <v>735</v>
      </c>
      <c r="I737">
        <f t="shared" si="47"/>
        <v>-0.70999999999999375</v>
      </c>
      <c r="M737" t="str">
        <f t="shared" si="44"/>
        <v>items.Add(new DataItem(735, new DateTime(2010, 8, 10), 78.76, 78.79, 77.78, 78.03, 13453));</v>
      </c>
    </row>
    <row r="738" spans="1:13" x14ac:dyDescent="0.25">
      <c r="A738">
        <f t="shared" si="46"/>
        <v>736</v>
      </c>
      <c r="B738" s="1">
        <v>40401</v>
      </c>
      <c r="C738">
        <v>78.02</v>
      </c>
      <c r="D738">
        <v>78.06</v>
      </c>
      <c r="E738">
        <v>76.42</v>
      </c>
      <c r="F738" s="2">
        <v>76.510000000000005</v>
      </c>
      <c r="G738">
        <v>14565</v>
      </c>
      <c r="H738" s="4">
        <f t="shared" si="45"/>
        <v>736</v>
      </c>
      <c r="I738">
        <f t="shared" si="47"/>
        <v>-1.519999999999996</v>
      </c>
      <c r="M738" t="str">
        <f t="shared" si="44"/>
        <v>items.Add(new DataItem(736, new DateTime(2010, 8, 11), 78.02, 78.06, 76.42, 76.51, 14565));</v>
      </c>
    </row>
    <row r="739" spans="1:13" x14ac:dyDescent="0.25">
      <c r="A739">
        <f t="shared" si="46"/>
        <v>737</v>
      </c>
      <c r="B739" s="1">
        <v>40402</v>
      </c>
      <c r="C739">
        <v>76.52</v>
      </c>
      <c r="D739">
        <v>77.25</v>
      </c>
      <c r="E739">
        <v>75.819999999999993</v>
      </c>
      <c r="F739" s="2">
        <v>76.959999999999994</v>
      </c>
      <c r="G739">
        <v>15732</v>
      </c>
      <c r="H739" s="4">
        <f t="shared" si="45"/>
        <v>737</v>
      </c>
      <c r="I739">
        <f t="shared" si="47"/>
        <v>0.44999999999998863</v>
      </c>
      <c r="M739" t="str">
        <f t="shared" si="44"/>
        <v>items.Add(new DataItem(737, new DateTime(2010, 8, 12), 76.52, 77.25, 75.82, 76.96, 15732));</v>
      </c>
    </row>
    <row r="740" spans="1:13" x14ac:dyDescent="0.25">
      <c r="A740">
        <f t="shared" si="46"/>
        <v>738</v>
      </c>
      <c r="B740" s="1">
        <v>40403</v>
      </c>
      <c r="C740">
        <v>76.98</v>
      </c>
      <c r="D740">
        <v>77.81</v>
      </c>
      <c r="E740">
        <v>76.650000000000006</v>
      </c>
      <c r="F740" s="2">
        <v>76.92</v>
      </c>
      <c r="G740">
        <v>13034</v>
      </c>
      <c r="H740" s="4">
        <f t="shared" si="45"/>
        <v>738</v>
      </c>
      <c r="I740">
        <f t="shared" si="47"/>
        <v>-3.9999999999992042E-2</v>
      </c>
      <c r="M740" t="str">
        <f t="shared" si="44"/>
        <v>items.Add(new DataItem(738, new DateTime(2010, 8, 13), 76.98, 77.81, 76.65, 76.92, 13034));</v>
      </c>
    </row>
    <row r="741" spans="1:13" x14ac:dyDescent="0.25">
      <c r="A741">
        <f t="shared" si="46"/>
        <v>739</v>
      </c>
      <c r="B741" s="1">
        <v>40406</v>
      </c>
      <c r="C741">
        <v>76.900000000000006</v>
      </c>
      <c r="D741">
        <v>77.069999999999993</v>
      </c>
      <c r="E741">
        <v>75.959999999999994</v>
      </c>
      <c r="F741" s="2">
        <v>76.63</v>
      </c>
      <c r="G741">
        <v>12123</v>
      </c>
      <c r="H741" s="4">
        <f t="shared" si="45"/>
        <v>739</v>
      </c>
      <c r="I741">
        <f t="shared" si="47"/>
        <v>-0.29000000000000625</v>
      </c>
      <c r="M741" t="str">
        <f t="shared" si="44"/>
        <v>items.Add(new DataItem(739, new DateTime(2010, 8, 16), 76.9, 77.07, 75.96, 76.63, 12123));</v>
      </c>
    </row>
    <row r="742" spans="1:13" x14ac:dyDescent="0.25">
      <c r="A742">
        <f t="shared" si="46"/>
        <v>740</v>
      </c>
      <c r="B742" s="1">
        <v>40407</v>
      </c>
      <c r="C742">
        <v>76.62</v>
      </c>
      <c r="D742">
        <v>77.7</v>
      </c>
      <c r="E742">
        <v>76.180000000000007</v>
      </c>
      <c r="F742" s="2">
        <v>77.400000000000006</v>
      </c>
      <c r="G742">
        <v>12001</v>
      </c>
      <c r="H742" s="4">
        <f t="shared" si="45"/>
        <v>740</v>
      </c>
      <c r="I742">
        <f t="shared" si="47"/>
        <v>0.77000000000001023</v>
      </c>
      <c r="M742" t="str">
        <f t="shared" si="44"/>
        <v>items.Add(new DataItem(740, new DateTime(2010, 8, 17), 76.62, 77.7, 76.18, 77.4, 12001));</v>
      </c>
    </row>
    <row r="743" spans="1:13" x14ac:dyDescent="0.25">
      <c r="A743">
        <f t="shared" si="46"/>
        <v>741</v>
      </c>
      <c r="B743" s="1">
        <v>40408</v>
      </c>
      <c r="C743">
        <v>77.38</v>
      </c>
      <c r="D743">
        <v>77.540000000000006</v>
      </c>
      <c r="E743">
        <v>76.540000000000006</v>
      </c>
      <c r="F743" s="2">
        <v>76.739999999999995</v>
      </c>
      <c r="G743">
        <v>11096</v>
      </c>
      <c r="H743" s="4">
        <f t="shared" si="45"/>
        <v>741</v>
      </c>
      <c r="I743">
        <f t="shared" si="47"/>
        <v>-0.6600000000000108</v>
      </c>
      <c r="M743" t="str">
        <f t="shared" si="44"/>
        <v>items.Add(new DataItem(741, new DateTime(2010, 8, 18), 77.38, 77.54, 76.54, 76.74, 11096));</v>
      </c>
    </row>
    <row r="744" spans="1:13" x14ac:dyDescent="0.25">
      <c r="A744">
        <f t="shared" si="46"/>
        <v>742</v>
      </c>
      <c r="B744" s="1">
        <v>40409</v>
      </c>
      <c r="C744">
        <v>76.73</v>
      </c>
      <c r="D744">
        <v>77.319999999999993</v>
      </c>
      <c r="E744">
        <v>75.95</v>
      </c>
      <c r="F744" s="2">
        <v>76.2</v>
      </c>
      <c r="G744">
        <v>13117</v>
      </c>
      <c r="H744" s="4">
        <f t="shared" si="45"/>
        <v>742</v>
      </c>
      <c r="I744">
        <f t="shared" si="47"/>
        <v>-0.53999999999999204</v>
      </c>
      <c r="M744" t="str">
        <f t="shared" si="44"/>
        <v>items.Add(new DataItem(742, new DateTime(2010, 8, 19), 76.73, 77.32, 75.95, 76.2, 13117));</v>
      </c>
    </row>
    <row r="745" spans="1:13" x14ac:dyDescent="0.25">
      <c r="A745">
        <f t="shared" si="46"/>
        <v>743</v>
      </c>
      <c r="B745" s="1">
        <v>40410</v>
      </c>
      <c r="C745">
        <v>76.2</v>
      </c>
      <c r="D745">
        <v>76.569999999999993</v>
      </c>
      <c r="E745">
        <v>75.47</v>
      </c>
      <c r="F745" s="2">
        <v>76.52</v>
      </c>
      <c r="G745">
        <v>11631</v>
      </c>
      <c r="H745" s="4">
        <f t="shared" si="45"/>
        <v>743</v>
      </c>
      <c r="I745">
        <f t="shared" si="47"/>
        <v>0.31999999999999318</v>
      </c>
      <c r="M745" t="str">
        <f t="shared" si="44"/>
        <v>items.Add(new DataItem(743, new DateTime(2010, 8, 20), 76.2, 76.57, 75.47, 76.52, 11631));</v>
      </c>
    </row>
    <row r="746" spans="1:13" x14ac:dyDescent="0.25">
      <c r="A746">
        <f t="shared" si="46"/>
        <v>744</v>
      </c>
      <c r="B746" s="1">
        <v>40413</v>
      </c>
      <c r="C746">
        <v>75.83</v>
      </c>
      <c r="D746">
        <v>76.58</v>
      </c>
      <c r="E746">
        <v>75.8</v>
      </c>
      <c r="F746" s="2">
        <v>75.88</v>
      </c>
      <c r="G746">
        <v>9665</v>
      </c>
      <c r="H746" s="4">
        <f t="shared" si="45"/>
        <v>744</v>
      </c>
      <c r="I746">
        <f t="shared" si="47"/>
        <v>-0.64000000000000057</v>
      </c>
      <c r="M746" t="str">
        <f t="shared" si="44"/>
        <v>items.Add(new DataItem(744, new DateTime(2010, 8, 23), 75.83, 76.58, 75.8, 75.88, 9665));</v>
      </c>
    </row>
    <row r="747" spans="1:13" x14ac:dyDescent="0.25">
      <c r="A747">
        <f t="shared" si="46"/>
        <v>745</v>
      </c>
      <c r="B747" s="1">
        <v>40414</v>
      </c>
      <c r="C747">
        <v>75.87</v>
      </c>
      <c r="D747">
        <v>75.900000000000006</v>
      </c>
      <c r="E747">
        <v>73.56</v>
      </c>
      <c r="F747" s="2">
        <v>73.959999999999994</v>
      </c>
      <c r="G747">
        <v>14701</v>
      </c>
      <c r="H747" s="4">
        <f t="shared" si="45"/>
        <v>745</v>
      </c>
      <c r="I747">
        <f t="shared" si="47"/>
        <v>-1.9200000000000017</v>
      </c>
      <c r="M747" t="str">
        <f t="shared" si="44"/>
        <v>items.Add(new DataItem(745, new DateTime(2010, 8, 24), 75.87, 75.9, 73.56, 73.96, 14701));</v>
      </c>
    </row>
    <row r="748" spans="1:13" x14ac:dyDescent="0.25">
      <c r="A748">
        <f t="shared" si="46"/>
        <v>746</v>
      </c>
      <c r="B748" s="1">
        <v>40415</v>
      </c>
      <c r="C748">
        <v>73.94</v>
      </c>
      <c r="D748">
        <v>75.25</v>
      </c>
      <c r="E748">
        <v>73.709999999999994</v>
      </c>
      <c r="F748" s="2">
        <v>74.72</v>
      </c>
      <c r="G748">
        <v>14657</v>
      </c>
      <c r="H748" s="4">
        <f t="shared" si="45"/>
        <v>746</v>
      </c>
      <c r="I748">
        <f t="shared" si="47"/>
        <v>0.76000000000000512</v>
      </c>
      <c r="M748" t="str">
        <f t="shared" si="44"/>
        <v>items.Add(new DataItem(746, new DateTime(2010, 8, 25), 73.94, 75.25, 73.71, 74.72, 14657));</v>
      </c>
    </row>
    <row r="749" spans="1:13" x14ac:dyDescent="0.25">
      <c r="A749">
        <f t="shared" si="46"/>
        <v>747</v>
      </c>
      <c r="B749" s="1">
        <v>40416</v>
      </c>
      <c r="C749">
        <v>74.73</v>
      </c>
      <c r="D749">
        <v>75.400000000000006</v>
      </c>
      <c r="E749">
        <v>74.650000000000006</v>
      </c>
      <c r="F749" s="2">
        <v>74.84</v>
      </c>
      <c r="G749">
        <v>12308</v>
      </c>
      <c r="H749" s="4">
        <f t="shared" si="45"/>
        <v>747</v>
      </c>
      <c r="I749">
        <f t="shared" si="47"/>
        <v>0.12000000000000455</v>
      </c>
      <c r="M749" t="str">
        <f t="shared" si="44"/>
        <v>items.Add(new DataItem(747, new DateTime(2010, 8, 26), 74.73, 75.4, 74.65, 74.84, 12308));</v>
      </c>
    </row>
    <row r="750" spans="1:13" x14ac:dyDescent="0.25">
      <c r="A750">
        <f t="shared" si="46"/>
        <v>748</v>
      </c>
      <c r="B750" s="1">
        <v>40417</v>
      </c>
      <c r="C750">
        <v>74.83</v>
      </c>
      <c r="D750">
        <v>76.790000000000006</v>
      </c>
      <c r="E750">
        <v>74.540000000000006</v>
      </c>
      <c r="F750" s="2">
        <v>76.569999999999993</v>
      </c>
      <c r="G750">
        <v>13379</v>
      </c>
      <c r="H750" s="4">
        <f t="shared" si="45"/>
        <v>748</v>
      </c>
      <c r="I750">
        <f t="shared" si="47"/>
        <v>1.7299999999999898</v>
      </c>
      <c r="M750" t="str">
        <f t="shared" si="44"/>
        <v>items.Add(new DataItem(748, new DateTime(2010, 8, 27), 74.83, 76.79, 74.54, 76.57, 13379));</v>
      </c>
    </row>
    <row r="751" spans="1:13" x14ac:dyDescent="0.25">
      <c r="A751">
        <f t="shared" si="46"/>
        <v>749</v>
      </c>
      <c r="B751" s="1">
        <v>40420</v>
      </c>
      <c r="C751">
        <v>76.930000000000007</v>
      </c>
      <c r="D751">
        <v>77.5</v>
      </c>
      <c r="E751">
        <v>75.37</v>
      </c>
      <c r="F751" s="2">
        <v>75.44</v>
      </c>
      <c r="G751">
        <v>10033</v>
      </c>
      <c r="H751" s="4">
        <f t="shared" si="45"/>
        <v>749</v>
      </c>
      <c r="I751">
        <f t="shared" si="47"/>
        <v>-1.1299999999999955</v>
      </c>
      <c r="M751" t="str">
        <f t="shared" si="44"/>
        <v>items.Add(new DataItem(749, new DateTime(2010, 8, 30), 76.93, 77.5, 75.37, 75.44, 10033));</v>
      </c>
    </row>
    <row r="752" spans="1:13" x14ac:dyDescent="0.25">
      <c r="A752">
        <f t="shared" si="46"/>
        <v>750</v>
      </c>
      <c r="B752" s="1">
        <v>40421</v>
      </c>
      <c r="C752">
        <v>75.459999999999994</v>
      </c>
      <c r="D752">
        <v>75.709999999999994</v>
      </c>
      <c r="E752">
        <v>74.510000000000005</v>
      </c>
      <c r="F752" s="2">
        <v>74.97</v>
      </c>
      <c r="G752">
        <v>13804</v>
      </c>
      <c r="H752" s="4">
        <f t="shared" si="45"/>
        <v>750</v>
      </c>
      <c r="I752">
        <f t="shared" si="47"/>
        <v>-0.46999999999999886</v>
      </c>
      <c r="M752" t="str">
        <f t="shared" si="44"/>
        <v>items.Add(new DataItem(750, new DateTime(2010, 8, 31), 75.46, 75.71, 74.51, 74.97, 13804));</v>
      </c>
    </row>
    <row r="753" spans="1:13" x14ac:dyDescent="0.25">
      <c r="A753">
        <f t="shared" si="46"/>
        <v>751</v>
      </c>
      <c r="B753" s="1">
        <v>40422</v>
      </c>
      <c r="C753">
        <v>74.959999999999994</v>
      </c>
      <c r="D753">
        <v>77</v>
      </c>
      <c r="E753">
        <v>74.91</v>
      </c>
      <c r="F753" s="2">
        <v>76.959999999999994</v>
      </c>
      <c r="G753">
        <v>13021</v>
      </c>
      <c r="H753" s="4">
        <f t="shared" si="45"/>
        <v>751</v>
      </c>
      <c r="I753">
        <f t="shared" si="47"/>
        <v>1.9899999999999949</v>
      </c>
      <c r="M753" t="str">
        <f t="shared" si="44"/>
        <v>items.Add(new DataItem(751, new DateTime(2010, 9, 1), 74.96, 77, 74.91, 76.96, 13021));</v>
      </c>
    </row>
    <row r="754" spans="1:13" x14ac:dyDescent="0.25">
      <c r="A754">
        <f t="shared" si="46"/>
        <v>752</v>
      </c>
      <c r="B754" s="1">
        <v>40423</v>
      </c>
      <c r="C754">
        <v>76.95</v>
      </c>
      <c r="D754">
        <v>76.95</v>
      </c>
      <c r="E754">
        <v>76.12</v>
      </c>
      <c r="F754" s="2">
        <v>76.75</v>
      </c>
      <c r="G754">
        <v>10977</v>
      </c>
      <c r="H754" s="4">
        <f t="shared" si="45"/>
        <v>752</v>
      </c>
      <c r="I754">
        <f t="shared" si="47"/>
        <v>-0.20999999999999375</v>
      </c>
      <c r="M754" t="str">
        <f t="shared" si="44"/>
        <v>items.Add(new DataItem(752, new DateTime(2010, 9, 2), 76.95, 76.95, 76.12, 76.75, 10977));</v>
      </c>
    </row>
    <row r="755" spans="1:13" x14ac:dyDescent="0.25">
      <c r="A755">
        <f t="shared" si="46"/>
        <v>753</v>
      </c>
      <c r="B755" s="1">
        <v>40424</v>
      </c>
      <c r="C755">
        <v>76.760000000000005</v>
      </c>
      <c r="D755">
        <v>78.05</v>
      </c>
      <c r="E755">
        <v>76.34</v>
      </c>
      <c r="F755" s="2">
        <v>77.23</v>
      </c>
      <c r="G755">
        <v>10640</v>
      </c>
      <c r="H755" s="4">
        <f t="shared" si="45"/>
        <v>753</v>
      </c>
      <c r="I755">
        <f t="shared" si="47"/>
        <v>0.48000000000000398</v>
      </c>
      <c r="M755" t="str">
        <f t="shared" si="44"/>
        <v>items.Add(new DataItem(753, new DateTime(2010, 9, 3), 76.76, 78.05, 76.34, 77.23, 10640));</v>
      </c>
    </row>
    <row r="756" spans="1:13" x14ac:dyDescent="0.25">
      <c r="A756">
        <f t="shared" si="46"/>
        <v>754</v>
      </c>
      <c r="B756" s="1">
        <v>40427</v>
      </c>
      <c r="C756">
        <v>77</v>
      </c>
      <c r="D756">
        <v>77.39</v>
      </c>
      <c r="E756">
        <v>76.930000000000007</v>
      </c>
      <c r="F756" s="2">
        <v>77.239999999999995</v>
      </c>
      <c r="G756">
        <v>5980</v>
      </c>
      <c r="H756" s="4">
        <f t="shared" si="45"/>
        <v>754</v>
      </c>
      <c r="I756">
        <f t="shared" si="47"/>
        <v>9.9999999999909051E-3</v>
      </c>
      <c r="M756" t="str">
        <f t="shared" si="44"/>
        <v>items.Add(new DataItem(754, new DateTime(2010, 9, 6), 77, 77.39, 76.93, 77.24, 5980));</v>
      </c>
    </row>
    <row r="757" spans="1:13" x14ac:dyDescent="0.25">
      <c r="A757">
        <f t="shared" si="46"/>
        <v>755</v>
      </c>
      <c r="B757" s="1">
        <v>40428</v>
      </c>
      <c r="C757">
        <v>77.239999999999995</v>
      </c>
      <c r="D757">
        <v>77.28</v>
      </c>
      <c r="E757">
        <v>76.180000000000007</v>
      </c>
      <c r="F757" s="2">
        <v>76.33</v>
      </c>
      <c r="G757">
        <v>15040</v>
      </c>
      <c r="H757" s="4">
        <f t="shared" si="45"/>
        <v>755</v>
      </c>
      <c r="I757">
        <f t="shared" si="47"/>
        <v>-0.90999999999999659</v>
      </c>
      <c r="M757" t="str">
        <f t="shared" si="44"/>
        <v>items.Add(new DataItem(755, new DateTime(2010, 9, 7), 77.24, 77.28, 76.18, 76.33, 15040));</v>
      </c>
    </row>
    <row r="758" spans="1:13" x14ac:dyDescent="0.25">
      <c r="A758">
        <f t="shared" si="46"/>
        <v>756</v>
      </c>
      <c r="B758" s="1">
        <v>40429</v>
      </c>
      <c r="C758">
        <v>76.319999999999993</v>
      </c>
      <c r="D758">
        <v>77.2</v>
      </c>
      <c r="E758">
        <v>75.91</v>
      </c>
      <c r="F758" s="2">
        <v>77</v>
      </c>
      <c r="G758">
        <v>15032</v>
      </c>
      <c r="H758" s="4">
        <f t="shared" si="45"/>
        <v>756</v>
      </c>
      <c r="I758">
        <f t="shared" si="47"/>
        <v>0.67000000000000171</v>
      </c>
      <c r="M758" t="str">
        <f t="shared" si="44"/>
        <v>items.Add(new DataItem(756, new DateTime(2010, 9, 8), 76.32, 77.2, 75.91, 77, 15032));</v>
      </c>
    </row>
    <row r="759" spans="1:13" x14ac:dyDescent="0.25">
      <c r="A759">
        <f t="shared" si="46"/>
        <v>757</v>
      </c>
      <c r="B759" s="1">
        <v>40430</v>
      </c>
      <c r="C759">
        <v>76.97</v>
      </c>
      <c r="D759">
        <v>77.67</v>
      </c>
      <c r="E759">
        <v>76.900000000000006</v>
      </c>
      <c r="F759" s="2">
        <v>77.3</v>
      </c>
      <c r="G759">
        <v>14363</v>
      </c>
      <c r="H759" s="4">
        <f t="shared" si="45"/>
        <v>757</v>
      </c>
      <c r="I759">
        <f t="shared" si="47"/>
        <v>0.29999999999999716</v>
      </c>
      <c r="M759" t="str">
        <f t="shared" si="44"/>
        <v>items.Add(new DataItem(757, new DateTime(2010, 9, 9), 76.97, 77.67, 76.9, 77.3, 14363));</v>
      </c>
    </row>
    <row r="760" spans="1:13" x14ac:dyDescent="0.25">
      <c r="A760">
        <f t="shared" si="46"/>
        <v>758</v>
      </c>
      <c r="B760" s="1">
        <v>40431</v>
      </c>
      <c r="C760">
        <v>77.31</v>
      </c>
      <c r="D760">
        <v>78.08</v>
      </c>
      <c r="E760">
        <v>77.260000000000005</v>
      </c>
      <c r="F760" s="2">
        <v>77.959999999999994</v>
      </c>
      <c r="G760">
        <v>13806</v>
      </c>
      <c r="H760" s="4">
        <f t="shared" si="45"/>
        <v>758</v>
      </c>
      <c r="I760">
        <f t="shared" si="47"/>
        <v>0.65999999999999659</v>
      </c>
      <c r="M760" t="str">
        <f t="shared" si="44"/>
        <v>items.Add(new DataItem(758, new DateTime(2010, 9, 10), 77.31, 78.08, 77.26, 77.96, 13806));</v>
      </c>
    </row>
    <row r="761" spans="1:13" x14ac:dyDescent="0.25">
      <c r="A761">
        <f t="shared" si="46"/>
        <v>759</v>
      </c>
      <c r="B761" s="1">
        <v>40434</v>
      </c>
      <c r="C761">
        <v>78.28</v>
      </c>
      <c r="D761">
        <v>78.510000000000005</v>
      </c>
      <c r="E761">
        <v>77.95</v>
      </c>
      <c r="F761" s="2">
        <v>78.319999999999993</v>
      </c>
      <c r="G761">
        <v>10151</v>
      </c>
      <c r="H761" s="4">
        <f t="shared" si="45"/>
        <v>759</v>
      </c>
      <c r="I761">
        <f t="shared" si="47"/>
        <v>0.35999999999999943</v>
      </c>
      <c r="M761" t="str">
        <f t="shared" si="44"/>
        <v>items.Add(new DataItem(759, new DateTime(2010, 9, 13), 78.28, 78.51, 77.95, 78.32, 10151));</v>
      </c>
    </row>
    <row r="762" spans="1:13" x14ac:dyDescent="0.25">
      <c r="A762">
        <f t="shared" si="46"/>
        <v>760</v>
      </c>
      <c r="B762" s="1">
        <v>40435</v>
      </c>
      <c r="C762">
        <v>78.33</v>
      </c>
      <c r="D762">
        <v>78.489999999999995</v>
      </c>
      <c r="E762">
        <v>77.45</v>
      </c>
      <c r="F762" s="2">
        <v>77.989999999999995</v>
      </c>
      <c r="G762">
        <v>15602</v>
      </c>
      <c r="H762" s="4">
        <f t="shared" si="45"/>
        <v>760</v>
      </c>
      <c r="I762">
        <f t="shared" si="47"/>
        <v>-0.32999999999999829</v>
      </c>
      <c r="M762" t="str">
        <f t="shared" si="44"/>
        <v>items.Add(new DataItem(760, new DateTime(2010, 9, 14), 78.33, 78.49, 77.45, 77.99, 15602));</v>
      </c>
    </row>
    <row r="763" spans="1:13" x14ac:dyDescent="0.25">
      <c r="A763">
        <f t="shared" si="46"/>
        <v>761</v>
      </c>
      <c r="B763" s="1">
        <v>40436</v>
      </c>
      <c r="C763">
        <v>77.989999999999995</v>
      </c>
      <c r="D763">
        <v>80.63</v>
      </c>
      <c r="E763">
        <v>77.900000000000006</v>
      </c>
      <c r="F763" s="2">
        <v>80.41</v>
      </c>
      <c r="G763">
        <v>20533</v>
      </c>
      <c r="H763" s="4">
        <f t="shared" si="45"/>
        <v>761</v>
      </c>
      <c r="I763">
        <f t="shared" si="47"/>
        <v>2.4200000000000017</v>
      </c>
      <c r="M763" t="str">
        <f t="shared" si="44"/>
        <v>items.Add(new DataItem(761, new DateTime(2010, 9, 15), 77.99, 80.63, 77.9, 80.41, 20533));</v>
      </c>
    </row>
    <row r="764" spans="1:13" x14ac:dyDescent="0.25">
      <c r="A764">
        <f t="shared" si="46"/>
        <v>762</v>
      </c>
      <c r="B764" s="1">
        <v>40437</v>
      </c>
      <c r="C764">
        <v>80.400000000000006</v>
      </c>
      <c r="D764">
        <v>80.53</v>
      </c>
      <c r="E764">
        <v>79.569999999999993</v>
      </c>
      <c r="F764" s="2">
        <v>80.33</v>
      </c>
      <c r="G764">
        <v>15258</v>
      </c>
      <c r="H764" s="4">
        <f t="shared" si="45"/>
        <v>762</v>
      </c>
      <c r="I764">
        <f t="shared" si="47"/>
        <v>-7.9999999999998295E-2</v>
      </c>
      <c r="M764" t="str">
        <f t="shared" si="44"/>
        <v>items.Add(new DataItem(762, new DateTime(2010, 9, 16), 80.4, 80.53, 79.57, 80.33, 15258));</v>
      </c>
    </row>
    <row r="765" spans="1:13" x14ac:dyDescent="0.25">
      <c r="A765">
        <f t="shared" si="46"/>
        <v>763</v>
      </c>
      <c r="B765" s="1">
        <v>40438</v>
      </c>
      <c r="C765">
        <v>80.349999999999994</v>
      </c>
      <c r="D765">
        <v>81.290000000000006</v>
      </c>
      <c r="E765">
        <v>80.180000000000007</v>
      </c>
      <c r="F765" s="2">
        <v>80.319999999999993</v>
      </c>
      <c r="G765">
        <v>14502</v>
      </c>
      <c r="H765" s="4">
        <f t="shared" si="45"/>
        <v>763</v>
      </c>
      <c r="I765">
        <f t="shared" si="47"/>
        <v>-1.0000000000005116E-2</v>
      </c>
      <c r="M765" t="str">
        <f t="shared" si="44"/>
        <v>items.Add(new DataItem(763, new DateTime(2010, 9, 17), 80.35, 81.29, 80.18, 80.32, 14502));</v>
      </c>
    </row>
    <row r="766" spans="1:13" x14ac:dyDescent="0.25">
      <c r="A766">
        <f t="shared" si="46"/>
        <v>764</v>
      </c>
      <c r="B766" s="1">
        <v>40441</v>
      </c>
      <c r="C766">
        <v>80.37</v>
      </c>
      <c r="D766">
        <v>81.41</v>
      </c>
      <c r="E766">
        <v>80.22</v>
      </c>
      <c r="F766" s="2">
        <v>81.150000000000006</v>
      </c>
      <c r="G766">
        <v>9652</v>
      </c>
      <c r="H766" s="4">
        <f t="shared" si="45"/>
        <v>764</v>
      </c>
      <c r="I766">
        <f t="shared" si="47"/>
        <v>0.83000000000001251</v>
      </c>
      <c r="M766" t="str">
        <f t="shared" si="44"/>
        <v>items.Add(new DataItem(764, new DateTime(2010, 9, 20), 80.37, 81.41, 80.22, 81.15, 9652));</v>
      </c>
    </row>
    <row r="767" spans="1:13" x14ac:dyDescent="0.25">
      <c r="A767">
        <f t="shared" si="46"/>
        <v>765</v>
      </c>
      <c r="B767" s="1">
        <v>40442</v>
      </c>
      <c r="C767">
        <v>81.16</v>
      </c>
      <c r="D767">
        <v>81.34</v>
      </c>
      <c r="E767">
        <v>80.56</v>
      </c>
      <c r="F767" s="2">
        <v>81.260000000000005</v>
      </c>
      <c r="G767">
        <v>14524</v>
      </c>
      <c r="H767" s="4">
        <f t="shared" si="45"/>
        <v>765</v>
      </c>
      <c r="I767">
        <f t="shared" si="47"/>
        <v>0.10999999999999943</v>
      </c>
      <c r="M767" t="str">
        <f t="shared" si="44"/>
        <v>items.Add(new DataItem(765, new DateTime(2010, 9, 21), 81.16, 81.34, 80.56, 81.26, 14524));</v>
      </c>
    </row>
    <row r="768" spans="1:13" x14ac:dyDescent="0.25">
      <c r="A768">
        <f t="shared" si="46"/>
        <v>766</v>
      </c>
      <c r="B768" s="1">
        <v>40443</v>
      </c>
      <c r="C768">
        <v>81.239999999999995</v>
      </c>
      <c r="D768">
        <v>81.290000000000006</v>
      </c>
      <c r="E768">
        <v>80.28</v>
      </c>
      <c r="F768" s="2">
        <v>80.790000000000006</v>
      </c>
      <c r="G768">
        <v>14839</v>
      </c>
      <c r="H768" s="4">
        <f t="shared" si="45"/>
        <v>766</v>
      </c>
      <c r="I768">
        <f t="shared" si="47"/>
        <v>-0.46999999999999886</v>
      </c>
      <c r="M768" t="str">
        <f t="shared" si="44"/>
        <v>items.Add(new DataItem(766, new DateTime(2010, 9, 22), 81.24, 81.29, 80.28, 80.79, 14839));</v>
      </c>
    </row>
    <row r="769" spans="1:13" x14ac:dyDescent="0.25">
      <c r="A769">
        <f t="shared" si="46"/>
        <v>767</v>
      </c>
      <c r="B769" s="1">
        <v>40444</v>
      </c>
      <c r="C769">
        <v>80.78</v>
      </c>
      <c r="D769">
        <v>80.94</v>
      </c>
      <c r="E769">
        <v>79.819999999999993</v>
      </c>
      <c r="F769" s="2">
        <v>80.03</v>
      </c>
      <c r="G769">
        <v>13802</v>
      </c>
      <c r="H769" s="4">
        <f t="shared" si="45"/>
        <v>767</v>
      </c>
      <c r="I769">
        <f t="shared" si="47"/>
        <v>-0.76000000000000512</v>
      </c>
      <c r="M769" t="str">
        <f t="shared" si="44"/>
        <v>items.Add(new DataItem(767, new DateTime(2010, 9, 23), 80.78, 80.94, 79.82, 80.03, 13802));</v>
      </c>
    </row>
    <row r="770" spans="1:13" x14ac:dyDescent="0.25">
      <c r="A770">
        <f t="shared" si="46"/>
        <v>768</v>
      </c>
      <c r="B770" s="1">
        <v>40445</v>
      </c>
      <c r="C770">
        <v>80.02</v>
      </c>
      <c r="D770">
        <v>81.099999999999994</v>
      </c>
      <c r="E770">
        <v>79.97</v>
      </c>
      <c r="F770" s="2">
        <v>80.75</v>
      </c>
      <c r="G770">
        <v>16569</v>
      </c>
      <c r="H770" s="4">
        <f t="shared" si="45"/>
        <v>768</v>
      </c>
      <c r="I770">
        <f t="shared" si="47"/>
        <v>0.71999999999999886</v>
      </c>
      <c r="M770" t="str">
        <f t="shared" ref="M770:M833" si="48">"items.Add(new DataItem("&amp;A770&amp;", new DateTime("&amp;YEAR(B770)&amp;", "&amp;MONTH(B770)&amp;", "&amp;DAY(B770)&amp;"), "&amp;SUBSTITUTE(C770,",", ".")&amp;", "&amp;SUBSTITUTE(D770,",", ".")&amp;", "&amp;SUBSTITUTE(E770,",", ".")&amp;", "&amp;SUBSTITUTE(F770,",", ".")&amp;", "&amp;G770&amp;"));"</f>
        <v>items.Add(new DataItem(768, new DateTime(2010, 9, 24), 80.02, 81.1, 79.97, 80.75, 16569));</v>
      </c>
    </row>
    <row r="771" spans="1:13" x14ac:dyDescent="0.25">
      <c r="A771">
        <f t="shared" si="46"/>
        <v>769</v>
      </c>
      <c r="B771" s="1">
        <v>40448</v>
      </c>
      <c r="C771">
        <v>80.94</v>
      </c>
      <c r="D771">
        <v>81.23</v>
      </c>
      <c r="E771">
        <v>80.62</v>
      </c>
      <c r="F771" s="2">
        <v>80.94</v>
      </c>
      <c r="G771">
        <v>11615</v>
      </c>
      <c r="H771" s="4">
        <f t="shared" ref="H771:H834" si="49">A771</f>
        <v>769</v>
      </c>
      <c r="I771">
        <f t="shared" si="47"/>
        <v>0.18999999999999773</v>
      </c>
      <c r="M771" t="str">
        <f t="shared" si="48"/>
        <v>items.Add(new DataItem(769, new DateTime(2010, 9, 27), 80.94, 81.23, 80.62, 80.94, 11615));</v>
      </c>
    </row>
    <row r="772" spans="1:13" x14ac:dyDescent="0.25">
      <c r="A772">
        <f t="shared" ref="A772:A835" si="50">A771+1</f>
        <v>770</v>
      </c>
      <c r="B772" s="1">
        <v>40449</v>
      </c>
      <c r="C772">
        <v>80.95</v>
      </c>
      <c r="D772">
        <v>81.239999999999995</v>
      </c>
      <c r="E772">
        <v>80.45</v>
      </c>
      <c r="F772" s="2">
        <v>81.11</v>
      </c>
      <c r="G772">
        <v>14309</v>
      </c>
      <c r="H772" s="4">
        <f t="shared" si="49"/>
        <v>770</v>
      </c>
      <c r="I772">
        <f t="shared" ref="I772:I835" si="51">F772-F771</f>
        <v>0.17000000000000171</v>
      </c>
      <c r="M772" t="str">
        <f t="shared" si="48"/>
        <v>items.Add(new DataItem(770, new DateTime(2010, 9, 28), 80.95, 81.24, 80.45, 81.11, 14309));</v>
      </c>
    </row>
    <row r="773" spans="1:13" x14ac:dyDescent="0.25">
      <c r="A773">
        <f t="shared" si="50"/>
        <v>771</v>
      </c>
      <c r="B773" s="1">
        <v>40450</v>
      </c>
      <c r="C773">
        <v>81.099999999999994</v>
      </c>
      <c r="D773">
        <v>81.36</v>
      </c>
      <c r="E773">
        <v>80.930000000000007</v>
      </c>
      <c r="F773" s="2">
        <v>81.14</v>
      </c>
      <c r="G773">
        <v>15195</v>
      </c>
      <c r="H773" s="4">
        <f t="shared" si="49"/>
        <v>771</v>
      </c>
      <c r="I773">
        <f t="shared" si="51"/>
        <v>3.0000000000001137E-2</v>
      </c>
      <c r="M773" t="str">
        <f t="shared" si="48"/>
        <v>items.Add(new DataItem(771, new DateTime(2010, 9, 29), 81.1, 81.36, 80.93, 81.14, 15195));</v>
      </c>
    </row>
    <row r="774" spans="1:13" x14ac:dyDescent="0.25">
      <c r="A774">
        <f t="shared" si="50"/>
        <v>772</v>
      </c>
      <c r="B774" s="1">
        <v>40451</v>
      </c>
      <c r="C774">
        <v>81.14</v>
      </c>
      <c r="D774">
        <v>81.34</v>
      </c>
      <c r="E774">
        <v>80.42</v>
      </c>
      <c r="F774" s="2">
        <v>80.739999999999995</v>
      </c>
      <c r="G774">
        <v>17855</v>
      </c>
      <c r="H774" s="4">
        <f t="shared" si="49"/>
        <v>772</v>
      </c>
      <c r="I774">
        <f t="shared" si="51"/>
        <v>-0.40000000000000568</v>
      </c>
      <c r="M774" t="str">
        <f t="shared" si="48"/>
        <v>items.Add(new DataItem(772, new DateTime(2010, 9, 30), 81.14, 81.34, 80.42, 80.74, 17855));</v>
      </c>
    </row>
    <row r="775" spans="1:13" x14ac:dyDescent="0.25">
      <c r="A775">
        <f t="shared" si="50"/>
        <v>773</v>
      </c>
      <c r="B775" s="1">
        <v>40452</v>
      </c>
      <c r="C775">
        <v>80.75</v>
      </c>
      <c r="D775">
        <v>81.13</v>
      </c>
      <c r="E775">
        <v>80.47</v>
      </c>
      <c r="F775" s="2">
        <v>80.88</v>
      </c>
      <c r="G775">
        <v>15309</v>
      </c>
      <c r="H775" s="4">
        <f t="shared" si="49"/>
        <v>773</v>
      </c>
      <c r="I775">
        <f t="shared" si="51"/>
        <v>0.14000000000000057</v>
      </c>
      <c r="M775" t="str">
        <f t="shared" si="48"/>
        <v>items.Add(new DataItem(773, new DateTime(2010, 10, 1), 80.75, 81.13, 80.47, 80.88, 15309));</v>
      </c>
    </row>
    <row r="776" spans="1:13" x14ac:dyDescent="0.25">
      <c r="A776">
        <f t="shared" si="50"/>
        <v>774</v>
      </c>
      <c r="B776" s="1">
        <v>40455</v>
      </c>
      <c r="C776">
        <v>80.959999999999994</v>
      </c>
      <c r="D776">
        <v>81.27</v>
      </c>
      <c r="E776">
        <v>80.319999999999993</v>
      </c>
      <c r="F776" s="2">
        <v>80.69</v>
      </c>
      <c r="G776">
        <v>13394</v>
      </c>
      <c r="H776" s="4">
        <f t="shared" si="49"/>
        <v>774</v>
      </c>
      <c r="I776">
        <f t="shared" si="51"/>
        <v>-0.18999999999999773</v>
      </c>
      <c r="M776" t="str">
        <f t="shared" si="48"/>
        <v>items.Add(new DataItem(774, new DateTime(2010, 10, 4), 80.96, 81.27, 80.32, 80.69, 13394));</v>
      </c>
    </row>
    <row r="777" spans="1:13" x14ac:dyDescent="0.25">
      <c r="A777">
        <f t="shared" si="50"/>
        <v>775</v>
      </c>
      <c r="B777" s="1">
        <v>40456</v>
      </c>
      <c r="C777">
        <v>80.680000000000007</v>
      </c>
      <c r="D777">
        <v>80.900000000000006</v>
      </c>
      <c r="E777">
        <v>79.8</v>
      </c>
      <c r="F777" s="2">
        <v>80.83</v>
      </c>
      <c r="G777">
        <v>17923</v>
      </c>
      <c r="H777" s="4">
        <f t="shared" si="49"/>
        <v>775</v>
      </c>
      <c r="I777">
        <f t="shared" si="51"/>
        <v>0.14000000000000057</v>
      </c>
      <c r="M777" t="str">
        <f t="shared" si="48"/>
        <v>items.Add(new DataItem(775, new DateTime(2010, 10, 5), 80.68, 80.9, 79.8, 80.83, 17923));</v>
      </c>
    </row>
    <row r="778" spans="1:13" x14ac:dyDescent="0.25">
      <c r="A778">
        <f t="shared" si="50"/>
        <v>776</v>
      </c>
      <c r="B778" s="1">
        <v>40457</v>
      </c>
      <c r="C778">
        <v>80.86</v>
      </c>
      <c r="D778">
        <v>81.209999999999994</v>
      </c>
      <c r="E778">
        <v>80.599999999999994</v>
      </c>
      <c r="F778" s="2">
        <v>81.03</v>
      </c>
      <c r="G778">
        <v>14304</v>
      </c>
      <c r="H778" s="4">
        <f t="shared" si="49"/>
        <v>776</v>
      </c>
      <c r="I778">
        <f t="shared" si="51"/>
        <v>0.20000000000000284</v>
      </c>
      <c r="M778" t="str">
        <f t="shared" si="48"/>
        <v>items.Add(new DataItem(776, new DateTime(2010, 10, 6), 80.86, 81.21, 80.6, 81.03, 14304));</v>
      </c>
    </row>
    <row r="779" spans="1:13" x14ac:dyDescent="0.25">
      <c r="A779">
        <f t="shared" si="50"/>
        <v>777</v>
      </c>
      <c r="B779" s="1">
        <v>40458</v>
      </c>
      <c r="C779">
        <v>81.02</v>
      </c>
      <c r="D779">
        <v>81.819999999999993</v>
      </c>
      <c r="E779">
        <v>80.650000000000006</v>
      </c>
      <c r="F779" s="2">
        <v>80.930000000000007</v>
      </c>
      <c r="G779">
        <v>17115</v>
      </c>
      <c r="H779" s="4">
        <f t="shared" si="49"/>
        <v>777</v>
      </c>
      <c r="I779">
        <f t="shared" si="51"/>
        <v>-9.9999999999994316E-2</v>
      </c>
      <c r="M779" t="str">
        <f t="shared" si="48"/>
        <v>items.Add(new DataItem(777, new DateTime(2010, 10, 7), 81.02, 81.82, 80.65, 80.93, 17115));</v>
      </c>
    </row>
    <row r="780" spans="1:13" x14ac:dyDescent="0.25">
      <c r="A780">
        <f t="shared" si="50"/>
        <v>778</v>
      </c>
      <c r="B780" s="1">
        <v>40459</v>
      </c>
      <c r="C780">
        <v>80.94</v>
      </c>
      <c r="D780">
        <v>81.010000000000005</v>
      </c>
      <c r="E780">
        <v>79.72</v>
      </c>
      <c r="F780" s="2">
        <v>80.66</v>
      </c>
      <c r="G780">
        <v>17069</v>
      </c>
      <c r="H780" s="4">
        <f t="shared" si="49"/>
        <v>778</v>
      </c>
      <c r="I780">
        <f t="shared" si="51"/>
        <v>-0.27000000000001023</v>
      </c>
      <c r="M780" t="str">
        <f t="shared" si="48"/>
        <v>items.Add(new DataItem(778, new DateTime(2010, 10, 8), 80.94, 81.01, 79.72, 80.66, 17069));</v>
      </c>
    </row>
    <row r="781" spans="1:13" x14ac:dyDescent="0.25">
      <c r="A781">
        <f t="shared" si="50"/>
        <v>779</v>
      </c>
      <c r="B781" s="1">
        <v>40462</v>
      </c>
      <c r="C781">
        <v>81.08</v>
      </c>
      <c r="D781">
        <v>81.11</v>
      </c>
      <c r="E781">
        <v>80.53</v>
      </c>
      <c r="F781" s="2">
        <v>80.7</v>
      </c>
      <c r="G781">
        <v>12007</v>
      </c>
      <c r="H781" s="4">
        <f t="shared" si="49"/>
        <v>779</v>
      </c>
      <c r="I781">
        <f t="shared" si="51"/>
        <v>4.0000000000006253E-2</v>
      </c>
      <c r="M781" t="str">
        <f t="shared" si="48"/>
        <v>items.Add(new DataItem(779, new DateTime(2010, 10, 11), 81.08, 81.11, 80.53, 80.7, 12007));</v>
      </c>
    </row>
    <row r="782" spans="1:13" x14ac:dyDescent="0.25">
      <c r="A782">
        <f t="shared" si="50"/>
        <v>780</v>
      </c>
      <c r="B782" s="1">
        <v>40463</v>
      </c>
      <c r="C782">
        <v>80.69</v>
      </c>
      <c r="D782">
        <v>80.88</v>
      </c>
      <c r="E782">
        <v>79.97</v>
      </c>
      <c r="F782" s="2">
        <v>80.569999999999993</v>
      </c>
      <c r="G782">
        <v>18139</v>
      </c>
      <c r="H782" s="4">
        <f t="shared" si="49"/>
        <v>780</v>
      </c>
      <c r="I782">
        <f t="shared" si="51"/>
        <v>-0.13000000000000966</v>
      </c>
      <c r="M782" t="str">
        <f t="shared" si="48"/>
        <v>items.Add(new DataItem(780, new DateTime(2010, 10, 12), 80.69, 80.88, 79.97, 80.57, 18139));</v>
      </c>
    </row>
    <row r="783" spans="1:13" x14ac:dyDescent="0.25">
      <c r="A783">
        <f t="shared" si="50"/>
        <v>781</v>
      </c>
      <c r="B783" s="1">
        <v>40464</v>
      </c>
      <c r="C783">
        <v>80.56</v>
      </c>
      <c r="D783">
        <v>81.27</v>
      </c>
      <c r="E783">
        <v>80.52</v>
      </c>
      <c r="F783" s="2">
        <v>81.010000000000005</v>
      </c>
      <c r="G783">
        <v>14840</v>
      </c>
      <c r="H783" s="4">
        <f t="shared" si="49"/>
        <v>781</v>
      </c>
      <c r="I783">
        <f t="shared" si="51"/>
        <v>0.44000000000001194</v>
      </c>
      <c r="M783" t="str">
        <f t="shared" si="48"/>
        <v>items.Add(new DataItem(781, new DateTime(2010, 10, 13), 80.56, 81.27, 80.52, 81.01, 14840));</v>
      </c>
    </row>
    <row r="784" spans="1:13" x14ac:dyDescent="0.25">
      <c r="A784">
        <f t="shared" si="50"/>
        <v>782</v>
      </c>
      <c r="B784" s="1">
        <v>40465</v>
      </c>
      <c r="C784">
        <v>80.989999999999995</v>
      </c>
      <c r="D784">
        <v>81.319999999999993</v>
      </c>
      <c r="E784">
        <v>80.59</v>
      </c>
      <c r="F784" s="2">
        <v>80.98</v>
      </c>
      <c r="G784">
        <v>16933</v>
      </c>
      <c r="H784" s="4">
        <f t="shared" si="49"/>
        <v>782</v>
      </c>
      <c r="I784">
        <f t="shared" si="51"/>
        <v>-3.0000000000001137E-2</v>
      </c>
      <c r="M784" t="str">
        <f t="shared" si="48"/>
        <v>items.Add(new DataItem(782, new DateTime(2010, 10, 14), 80.99, 81.32, 80.59, 80.98, 16933));</v>
      </c>
    </row>
    <row r="785" spans="1:13" x14ac:dyDescent="0.25">
      <c r="A785">
        <f t="shared" si="50"/>
        <v>783</v>
      </c>
      <c r="B785" s="1">
        <v>40466</v>
      </c>
      <c r="C785">
        <v>81</v>
      </c>
      <c r="D785">
        <v>81.010000000000005</v>
      </c>
      <c r="E785">
        <v>80.25</v>
      </c>
      <c r="F785" s="2">
        <v>80.599999999999994</v>
      </c>
      <c r="G785">
        <v>17328</v>
      </c>
      <c r="H785" s="4">
        <f t="shared" si="49"/>
        <v>783</v>
      </c>
      <c r="I785">
        <f t="shared" si="51"/>
        <v>-0.38000000000000966</v>
      </c>
      <c r="M785" t="str">
        <f t="shared" si="48"/>
        <v>items.Add(new DataItem(783, new DateTime(2010, 10, 15), 81, 81.01, 80.25, 80.6, 17328));</v>
      </c>
    </row>
    <row r="786" spans="1:13" x14ac:dyDescent="0.25">
      <c r="A786">
        <f t="shared" si="50"/>
        <v>784</v>
      </c>
      <c r="B786" s="1">
        <v>40469</v>
      </c>
      <c r="C786">
        <v>80.78</v>
      </c>
      <c r="D786">
        <v>80.78</v>
      </c>
      <c r="E786">
        <v>79.64</v>
      </c>
      <c r="F786" s="2">
        <v>80.349999999999994</v>
      </c>
      <c r="G786">
        <v>14689</v>
      </c>
      <c r="H786" s="4">
        <f t="shared" si="49"/>
        <v>784</v>
      </c>
      <c r="I786">
        <f t="shared" si="51"/>
        <v>-0.25</v>
      </c>
      <c r="M786" t="str">
        <f t="shared" si="48"/>
        <v>items.Add(new DataItem(784, new DateTime(2010, 10, 18), 80.78, 80.78, 79.64, 80.35, 14689));</v>
      </c>
    </row>
    <row r="787" spans="1:13" x14ac:dyDescent="0.25">
      <c r="A787">
        <f t="shared" si="50"/>
        <v>785</v>
      </c>
      <c r="B787" s="1">
        <v>40470</v>
      </c>
      <c r="C787">
        <v>80.349999999999994</v>
      </c>
      <c r="D787">
        <v>80.849999999999994</v>
      </c>
      <c r="E787">
        <v>78.77</v>
      </c>
      <c r="F787" s="2">
        <v>79</v>
      </c>
      <c r="G787">
        <v>20329</v>
      </c>
      <c r="H787" s="4">
        <f t="shared" si="49"/>
        <v>785</v>
      </c>
      <c r="I787">
        <f t="shared" si="51"/>
        <v>-1.3499999999999943</v>
      </c>
      <c r="M787" t="str">
        <f t="shared" si="48"/>
        <v>items.Add(new DataItem(785, new DateTime(2010, 10, 19), 80.35, 80.85, 78.77, 79, 20329));</v>
      </c>
    </row>
    <row r="788" spans="1:13" x14ac:dyDescent="0.25">
      <c r="A788">
        <f t="shared" si="50"/>
        <v>786</v>
      </c>
      <c r="B788" s="1">
        <v>40471</v>
      </c>
      <c r="C788">
        <v>78.989999999999995</v>
      </c>
      <c r="D788">
        <v>80.16</v>
      </c>
      <c r="E788">
        <v>78.67</v>
      </c>
      <c r="F788" s="2">
        <v>80.02</v>
      </c>
      <c r="G788">
        <v>18274</v>
      </c>
      <c r="H788" s="4">
        <f t="shared" si="49"/>
        <v>786</v>
      </c>
      <c r="I788">
        <f t="shared" si="51"/>
        <v>1.019999999999996</v>
      </c>
      <c r="M788" t="str">
        <f t="shared" si="48"/>
        <v>items.Add(new DataItem(786, new DateTime(2010, 10, 20), 78.99, 80.16, 78.67, 80.02, 18274));</v>
      </c>
    </row>
    <row r="789" spans="1:13" x14ac:dyDescent="0.25">
      <c r="A789">
        <f t="shared" si="50"/>
        <v>787</v>
      </c>
      <c r="B789" s="1">
        <v>40472</v>
      </c>
      <c r="C789">
        <v>80.010000000000005</v>
      </c>
      <c r="D789">
        <v>80.290000000000006</v>
      </c>
      <c r="E789">
        <v>79.180000000000007</v>
      </c>
      <c r="F789" s="2">
        <v>79.459999999999994</v>
      </c>
      <c r="G789">
        <v>18907</v>
      </c>
      <c r="H789" s="4">
        <f t="shared" si="49"/>
        <v>787</v>
      </c>
      <c r="I789">
        <f t="shared" si="51"/>
        <v>-0.56000000000000227</v>
      </c>
      <c r="M789" t="str">
        <f t="shared" si="48"/>
        <v>items.Add(new DataItem(787, new DateTime(2010, 10, 21), 80.01, 80.29, 79.18, 79.46, 18907));</v>
      </c>
    </row>
    <row r="790" spans="1:13" x14ac:dyDescent="0.25">
      <c r="A790">
        <f t="shared" si="50"/>
        <v>788</v>
      </c>
      <c r="B790" s="1">
        <v>40473</v>
      </c>
      <c r="C790">
        <v>79.47</v>
      </c>
      <c r="D790">
        <v>79.989999999999995</v>
      </c>
      <c r="E790">
        <v>79.319999999999993</v>
      </c>
      <c r="F790" s="2">
        <v>79.94</v>
      </c>
      <c r="G790">
        <v>13221</v>
      </c>
      <c r="H790" s="4">
        <f t="shared" si="49"/>
        <v>788</v>
      </c>
      <c r="I790">
        <f t="shared" si="51"/>
        <v>0.48000000000000398</v>
      </c>
      <c r="M790" t="str">
        <f t="shared" si="48"/>
        <v>items.Add(new DataItem(788, new DateTime(2010, 10, 22), 79.47, 79.99, 79.32, 79.94, 13221));</v>
      </c>
    </row>
    <row r="791" spans="1:13" x14ac:dyDescent="0.25">
      <c r="A791">
        <f t="shared" si="50"/>
        <v>789</v>
      </c>
      <c r="B791" s="1">
        <v>40476</v>
      </c>
      <c r="C791">
        <v>80.209999999999994</v>
      </c>
      <c r="D791">
        <v>80.540000000000006</v>
      </c>
      <c r="E791">
        <v>79.900000000000006</v>
      </c>
      <c r="F791" s="2">
        <v>80.02</v>
      </c>
      <c r="G791">
        <v>14926</v>
      </c>
      <c r="H791" s="4">
        <f t="shared" si="49"/>
        <v>789</v>
      </c>
      <c r="I791">
        <f t="shared" si="51"/>
        <v>7.9999999999998295E-2</v>
      </c>
      <c r="M791" t="str">
        <f t="shared" si="48"/>
        <v>items.Add(new DataItem(789, new DateTime(2010, 10, 25), 80.21, 80.54, 79.9, 80.02, 14926));</v>
      </c>
    </row>
    <row r="792" spans="1:13" x14ac:dyDescent="0.25">
      <c r="A792">
        <f t="shared" si="50"/>
        <v>790</v>
      </c>
      <c r="B792" s="1">
        <v>40477</v>
      </c>
      <c r="C792">
        <v>80.03</v>
      </c>
      <c r="D792">
        <v>80.349999999999994</v>
      </c>
      <c r="E792">
        <v>79.86</v>
      </c>
      <c r="F792" s="2">
        <v>80.22</v>
      </c>
      <c r="G792">
        <v>16565</v>
      </c>
      <c r="H792" s="4">
        <f t="shared" si="49"/>
        <v>790</v>
      </c>
      <c r="I792">
        <f t="shared" si="51"/>
        <v>0.20000000000000284</v>
      </c>
      <c r="M792" t="str">
        <f t="shared" si="48"/>
        <v>items.Add(new DataItem(790, new DateTime(2010, 10, 26), 80.03, 80.35, 79.86, 80.22, 16565));</v>
      </c>
    </row>
    <row r="793" spans="1:13" x14ac:dyDescent="0.25">
      <c r="A793">
        <f t="shared" si="50"/>
        <v>791</v>
      </c>
      <c r="B793" s="1">
        <v>40478</v>
      </c>
      <c r="C793">
        <v>80.239999999999995</v>
      </c>
      <c r="D793">
        <v>80.319999999999993</v>
      </c>
      <c r="E793">
        <v>78.900000000000006</v>
      </c>
      <c r="F793" s="2">
        <v>79.44</v>
      </c>
      <c r="G793">
        <v>19042</v>
      </c>
      <c r="H793" s="4">
        <f t="shared" si="49"/>
        <v>791</v>
      </c>
      <c r="I793">
        <f t="shared" si="51"/>
        <v>-0.78000000000000114</v>
      </c>
      <c r="M793" t="str">
        <f t="shared" si="48"/>
        <v>items.Add(new DataItem(791, new DateTime(2010, 10, 27), 80.24, 80.32, 78.9, 79.44, 19042));</v>
      </c>
    </row>
    <row r="794" spans="1:13" x14ac:dyDescent="0.25">
      <c r="A794">
        <f t="shared" si="50"/>
        <v>792</v>
      </c>
      <c r="B794" s="1">
        <v>40479</v>
      </c>
      <c r="C794">
        <v>79.459999999999994</v>
      </c>
      <c r="D794">
        <v>79.73</v>
      </c>
      <c r="E794">
        <v>79.02</v>
      </c>
      <c r="F794" s="2">
        <v>79.3</v>
      </c>
      <c r="G794">
        <v>15207</v>
      </c>
      <c r="H794" s="4">
        <f t="shared" si="49"/>
        <v>792</v>
      </c>
      <c r="I794">
        <f t="shared" si="51"/>
        <v>-0.14000000000000057</v>
      </c>
      <c r="M794" t="str">
        <f t="shared" si="48"/>
        <v>items.Add(new DataItem(792, new DateTime(2010, 10, 28), 79.46, 79.73, 79.02, 79.3, 15207));</v>
      </c>
    </row>
    <row r="795" spans="1:13" x14ac:dyDescent="0.25">
      <c r="A795">
        <f t="shared" si="50"/>
        <v>793</v>
      </c>
      <c r="B795" s="1">
        <v>40480</v>
      </c>
      <c r="C795">
        <v>79.28</v>
      </c>
      <c r="D795">
        <v>79.33</v>
      </c>
      <c r="E795">
        <v>78.180000000000007</v>
      </c>
      <c r="F795" s="2">
        <v>79.040000000000006</v>
      </c>
      <c r="G795">
        <v>16508</v>
      </c>
      <c r="H795" s="4">
        <f t="shared" si="49"/>
        <v>793</v>
      </c>
      <c r="I795">
        <f t="shared" si="51"/>
        <v>-0.25999999999999091</v>
      </c>
      <c r="M795" t="str">
        <f t="shared" si="48"/>
        <v>items.Add(new DataItem(793, new DateTime(2010, 10, 29), 79.28, 79.33, 78.18, 79.04, 16508));</v>
      </c>
    </row>
    <row r="796" spans="1:13" x14ac:dyDescent="0.25">
      <c r="A796">
        <f t="shared" si="50"/>
        <v>794</v>
      </c>
      <c r="B796" s="1">
        <v>40483</v>
      </c>
      <c r="C796">
        <v>79.13</v>
      </c>
      <c r="D796">
        <v>80.14</v>
      </c>
      <c r="E796">
        <v>79.040000000000006</v>
      </c>
      <c r="F796" s="2">
        <v>79.459999999999994</v>
      </c>
      <c r="G796">
        <v>13721</v>
      </c>
      <c r="H796" s="4">
        <f t="shared" si="49"/>
        <v>794</v>
      </c>
      <c r="I796">
        <f t="shared" si="51"/>
        <v>0.41999999999998749</v>
      </c>
      <c r="M796" t="str">
        <f t="shared" si="48"/>
        <v>items.Add(new DataItem(794, new DateTime(2010, 11, 1), 79.13, 80.14, 79.04, 79.46, 13721));</v>
      </c>
    </row>
    <row r="797" spans="1:13" x14ac:dyDescent="0.25">
      <c r="A797">
        <f t="shared" si="50"/>
        <v>795</v>
      </c>
      <c r="B797" s="1">
        <v>40484</v>
      </c>
      <c r="C797">
        <v>79.47</v>
      </c>
      <c r="D797">
        <v>81</v>
      </c>
      <c r="E797">
        <v>79.459999999999994</v>
      </c>
      <c r="F797" s="2">
        <v>80.56</v>
      </c>
      <c r="G797">
        <v>14939</v>
      </c>
      <c r="H797" s="4">
        <f t="shared" si="49"/>
        <v>795</v>
      </c>
      <c r="I797">
        <f t="shared" si="51"/>
        <v>1.1000000000000085</v>
      </c>
      <c r="M797" t="str">
        <f t="shared" si="48"/>
        <v>items.Add(new DataItem(795, new DateTime(2010, 11, 2), 79.47, 81, 79.46, 80.56, 14939));</v>
      </c>
    </row>
    <row r="798" spans="1:13" x14ac:dyDescent="0.25">
      <c r="A798">
        <f t="shared" si="50"/>
        <v>796</v>
      </c>
      <c r="B798" s="1">
        <v>40485</v>
      </c>
      <c r="C798">
        <v>80.55</v>
      </c>
      <c r="D798">
        <v>81.67</v>
      </c>
      <c r="E798">
        <v>80.3</v>
      </c>
      <c r="F798" s="2">
        <v>81.59</v>
      </c>
      <c r="G798">
        <v>18039</v>
      </c>
      <c r="H798" s="4">
        <f t="shared" si="49"/>
        <v>796</v>
      </c>
      <c r="I798">
        <f t="shared" si="51"/>
        <v>1.0300000000000011</v>
      </c>
      <c r="M798" t="str">
        <f t="shared" si="48"/>
        <v>items.Add(new DataItem(796, new DateTime(2010, 11, 3), 80.55, 81.67, 80.3, 81.59, 18039));</v>
      </c>
    </row>
    <row r="799" spans="1:13" x14ac:dyDescent="0.25">
      <c r="A799">
        <f t="shared" si="50"/>
        <v>797</v>
      </c>
      <c r="B799" s="1">
        <v>40486</v>
      </c>
      <c r="C799">
        <v>81.58</v>
      </c>
      <c r="D799">
        <v>82.15</v>
      </c>
      <c r="E799">
        <v>81.02</v>
      </c>
      <c r="F799" s="2">
        <v>81.900000000000006</v>
      </c>
      <c r="G799">
        <v>17098</v>
      </c>
      <c r="H799" s="4">
        <f t="shared" si="49"/>
        <v>797</v>
      </c>
      <c r="I799">
        <f t="shared" si="51"/>
        <v>0.31000000000000227</v>
      </c>
      <c r="M799" t="str">
        <f t="shared" si="48"/>
        <v>items.Add(new DataItem(797, new DateTime(2010, 11, 4), 81.58, 82.15, 81.02, 81.9, 17098));</v>
      </c>
    </row>
    <row r="800" spans="1:13" x14ac:dyDescent="0.25">
      <c r="A800">
        <f t="shared" si="50"/>
        <v>798</v>
      </c>
      <c r="B800" s="1">
        <v>40487</v>
      </c>
      <c r="C800">
        <v>81.91</v>
      </c>
      <c r="D800">
        <v>82.64</v>
      </c>
      <c r="E800">
        <v>81.45</v>
      </c>
      <c r="F800" s="2">
        <v>82.48</v>
      </c>
      <c r="G800">
        <v>18138</v>
      </c>
      <c r="H800" s="4">
        <f t="shared" si="49"/>
        <v>798</v>
      </c>
      <c r="I800">
        <f t="shared" si="51"/>
        <v>0.57999999999999829</v>
      </c>
      <c r="M800" t="str">
        <f t="shared" si="48"/>
        <v>items.Add(new DataItem(798, new DateTime(2010, 11, 5), 81.91, 82.64, 81.45, 82.48, 18138));</v>
      </c>
    </row>
    <row r="801" spans="1:13" x14ac:dyDescent="0.25">
      <c r="A801">
        <f t="shared" si="50"/>
        <v>799</v>
      </c>
      <c r="B801" s="1">
        <v>40490</v>
      </c>
      <c r="C801">
        <v>82.46</v>
      </c>
      <c r="D801">
        <v>82.54</v>
      </c>
      <c r="E801">
        <v>81.760000000000005</v>
      </c>
      <c r="F801" s="2">
        <v>82.26</v>
      </c>
      <c r="G801">
        <v>15415</v>
      </c>
      <c r="H801" s="4">
        <f t="shared" si="49"/>
        <v>799</v>
      </c>
      <c r="I801">
        <f t="shared" si="51"/>
        <v>-0.21999999999999886</v>
      </c>
      <c r="M801" t="str">
        <f t="shared" si="48"/>
        <v>items.Add(new DataItem(799, new DateTime(2010, 11, 8), 82.46, 82.54, 81.76, 82.26, 15415));</v>
      </c>
    </row>
    <row r="802" spans="1:13" x14ac:dyDescent="0.25">
      <c r="A802">
        <f t="shared" si="50"/>
        <v>800</v>
      </c>
      <c r="B802" s="1">
        <v>40491</v>
      </c>
      <c r="C802">
        <v>82.25</v>
      </c>
      <c r="D802">
        <v>82.38</v>
      </c>
      <c r="E802">
        <v>81.41</v>
      </c>
      <c r="F802" s="2">
        <v>81.96</v>
      </c>
      <c r="G802">
        <v>20582</v>
      </c>
      <c r="H802" s="4">
        <f t="shared" si="49"/>
        <v>800</v>
      </c>
      <c r="I802">
        <f t="shared" si="51"/>
        <v>-0.30000000000001137</v>
      </c>
      <c r="M802" t="str">
        <f t="shared" si="48"/>
        <v>items.Add(new DataItem(800, new DateTime(2010, 11, 9), 82.25, 82.38, 81.41, 81.96, 20582));</v>
      </c>
    </row>
    <row r="803" spans="1:13" x14ac:dyDescent="0.25">
      <c r="A803">
        <f t="shared" si="50"/>
        <v>801</v>
      </c>
      <c r="B803" s="1">
        <v>40492</v>
      </c>
      <c r="C803">
        <v>81.95</v>
      </c>
      <c r="D803">
        <v>82.84</v>
      </c>
      <c r="E803">
        <v>81.739999999999995</v>
      </c>
      <c r="F803" s="2">
        <v>82.69</v>
      </c>
      <c r="G803">
        <v>23378</v>
      </c>
      <c r="H803" s="4">
        <f t="shared" si="49"/>
        <v>801</v>
      </c>
      <c r="I803">
        <f t="shared" si="51"/>
        <v>0.73000000000000398</v>
      </c>
      <c r="M803" t="str">
        <f t="shared" si="48"/>
        <v>items.Add(new DataItem(801, new DateTime(2010, 11, 10), 81.95, 82.84, 81.74, 82.69, 23378));</v>
      </c>
    </row>
    <row r="804" spans="1:13" x14ac:dyDescent="0.25">
      <c r="A804">
        <f t="shared" si="50"/>
        <v>802</v>
      </c>
      <c r="B804" s="1">
        <v>40493</v>
      </c>
      <c r="C804">
        <v>82.67</v>
      </c>
      <c r="D804">
        <v>82.88</v>
      </c>
      <c r="E804">
        <v>82.09</v>
      </c>
      <c r="F804" s="2">
        <v>82.29</v>
      </c>
      <c r="G804">
        <v>18836</v>
      </c>
      <c r="H804" s="4">
        <f t="shared" si="49"/>
        <v>802</v>
      </c>
      <c r="I804">
        <f t="shared" si="51"/>
        <v>-0.39999999999999147</v>
      </c>
      <c r="M804" t="str">
        <f t="shared" si="48"/>
        <v>items.Add(new DataItem(802, new DateTime(2010, 11, 11), 82.67, 82.88, 82.09, 82.29, 18836));</v>
      </c>
    </row>
    <row r="805" spans="1:13" x14ac:dyDescent="0.25">
      <c r="A805">
        <f t="shared" si="50"/>
        <v>803</v>
      </c>
      <c r="B805" s="1">
        <v>40494</v>
      </c>
      <c r="C805">
        <v>82.28</v>
      </c>
      <c r="D805">
        <v>82.38</v>
      </c>
      <c r="E805">
        <v>80.34</v>
      </c>
      <c r="F805" s="2">
        <v>81.25</v>
      </c>
      <c r="G805">
        <v>25662</v>
      </c>
      <c r="H805" s="4">
        <f t="shared" si="49"/>
        <v>803</v>
      </c>
      <c r="I805">
        <f t="shared" si="51"/>
        <v>-1.0400000000000063</v>
      </c>
      <c r="M805" t="str">
        <f t="shared" si="48"/>
        <v>items.Add(new DataItem(803, new DateTime(2010, 11, 12), 82.28, 82.38, 80.34, 81.25, 25662));</v>
      </c>
    </row>
    <row r="806" spans="1:13" x14ac:dyDescent="0.25">
      <c r="A806">
        <f t="shared" si="50"/>
        <v>804</v>
      </c>
      <c r="B806" s="1">
        <v>40497</v>
      </c>
      <c r="C806">
        <v>81.56</v>
      </c>
      <c r="D806">
        <v>82.14</v>
      </c>
      <c r="E806">
        <v>81.180000000000007</v>
      </c>
      <c r="F806" s="2">
        <v>81.84</v>
      </c>
      <c r="G806">
        <v>19719</v>
      </c>
      <c r="H806" s="4">
        <f t="shared" si="49"/>
        <v>804</v>
      </c>
      <c r="I806">
        <f t="shared" si="51"/>
        <v>0.59000000000000341</v>
      </c>
      <c r="M806" t="str">
        <f t="shared" si="48"/>
        <v>items.Add(new DataItem(804, new DateTime(2010, 11, 15), 81.56, 82.14, 81.18, 81.84, 19719));</v>
      </c>
    </row>
    <row r="807" spans="1:13" x14ac:dyDescent="0.25">
      <c r="A807">
        <f t="shared" si="50"/>
        <v>805</v>
      </c>
      <c r="B807" s="1">
        <v>40498</v>
      </c>
      <c r="C807">
        <v>81.849999999999994</v>
      </c>
      <c r="D807">
        <v>82</v>
      </c>
      <c r="E807">
        <v>81.14</v>
      </c>
      <c r="F807" s="2">
        <v>81.34</v>
      </c>
      <c r="G807">
        <v>23561</v>
      </c>
      <c r="H807" s="4">
        <f t="shared" si="49"/>
        <v>805</v>
      </c>
      <c r="I807">
        <f t="shared" si="51"/>
        <v>-0.5</v>
      </c>
      <c r="M807" t="str">
        <f t="shared" si="48"/>
        <v>items.Add(new DataItem(805, new DateTime(2010, 11, 16), 81.85, 82, 81.14, 81.34, 23561));</v>
      </c>
    </row>
    <row r="808" spans="1:13" x14ac:dyDescent="0.25">
      <c r="A808">
        <f t="shared" si="50"/>
        <v>806</v>
      </c>
      <c r="B808" s="1">
        <v>40499</v>
      </c>
      <c r="C808">
        <v>81.33</v>
      </c>
      <c r="D808">
        <v>81.7</v>
      </c>
      <c r="E808">
        <v>81.14</v>
      </c>
      <c r="F808" s="2">
        <v>81.48</v>
      </c>
      <c r="G808">
        <v>16022</v>
      </c>
      <c r="H808" s="4">
        <f t="shared" si="49"/>
        <v>806</v>
      </c>
      <c r="I808">
        <f t="shared" si="51"/>
        <v>0.14000000000000057</v>
      </c>
      <c r="M808" t="str">
        <f t="shared" si="48"/>
        <v>items.Add(new DataItem(806, new DateTime(2010, 11, 17), 81.33, 81.7, 81.14, 81.48, 16022));</v>
      </c>
    </row>
    <row r="809" spans="1:13" x14ac:dyDescent="0.25">
      <c r="A809">
        <f t="shared" si="50"/>
        <v>807</v>
      </c>
      <c r="B809" s="1">
        <v>40500</v>
      </c>
      <c r="C809">
        <v>81.459999999999994</v>
      </c>
      <c r="D809">
        <v>82.76</v>
      </c>
      <c r="E809">
        <v>81.41</v>
      </c>
      <c r="F809" s="2">
        <v>82.66</v>
      </c>
      <c r="G809">
        <v>15676</v>
      </c>
      <c r="H809" s="4">
        <f t="shared" si="49"/>
        <v>807</v>
      </c>
      <c r="I809">
        <f t="shared" si="51"/>
        <v>1.1799999999999926</v>
      </c>
      <c r="M809" t="str">
        <f t="shared" si="48"/>
        <v>items.Add(new DataItem(807, new DateTime(2010, 11, 18), 81.46, 82.76, 81.41, 82.66, 15676));</v>
      </c>
    </row>
    <row r="810" spans="1:13" x14ac:dyDescent="0.25">
      <c r="A810">
        <f t="shared" si="50"/>
        <v>808</v>
      </c>
      <c r="B810" s="1">
        <v>40501</v>
      </c>
      <c r="C810">
        <v>82.67</v>
      </c>
      <c r="D810">
        <v>82.79</v>
      </c>
      <c r="E810">
        <v>81.7</v>
      </c>
      <c r="F810" s="2">
        <v>82.38</v>
      </c>
      <c r="G810">
        <v>14157</v>
      </c>
      <c r="H810" s="4">
        <f t="shared" si="49"/>
        <v>808</v>
      </c>
      <c r="I810">
        <f t="shared" si="51"/>
        <v>-0.28000000000000114</v>
      </c>
      <c r="M810" t="str">
        <f t="shared" si="48"/>
        <v>items.Add(new DataItem(808, new DateTime(2010, 11, 19), 82.67, 82.79, 81.7, 82.38, 14157));</v>
      </c>
    </row>
    <row r="811" spans="1:13" x14ac:dyDescent="0.25">
      <c r="A811">
        <f t="shared" si="50"/>
        <v>809</v>
      </c>
      <c r="B811" s="1">
        <v>40504</v>
      </c>
      <c r="C811">
        <v>82.45</v>
      </c>
      <c r="D811">
        <v>82.99</v>
      </c>
      <c r="E811">
        <v>81.95</v>
      </c>
      <c r="F811" s="2">
        <v>82.36</v>
      </c>
      <c r="G811">
        <v>14378</v>
      </c>
      <c r="H811" s="4">
        <f t="shared" si="49"/>
        <v>809</v>
      </c>
      <c r="I811">
        <f t="shared" si="51"/>
        <v>-1.9999999999996021E-2</v>
      </c>
      <c r="M811" t="str">
        <f t="shared" si="48"/>
        <v>items.Add(new DataItem(809, new DateTime(2010, 11, 22), 82.45, 82.99, 81.95, 82.36, 14378));</v>
      </c>
    </row>
    <row r="812" spans="1:13" x14ac:dyDescent="0.25">
      <c r="A812">
        <f t="shared" si="50"/>
        <v>810</v>
      </c>
      <c r="B812" s="1">
        <v>40505</v>
      </c>
      <c r="C812">
        <v>82.37</v>
      </c>
      <c r="D812">
        <v>82.39</v>
      </c>
      <c r="E812">
        <v>80.45</v>
      </c>
      <c r="F812" s="2">
        <v>80.819999999999993</v>
      </c>
      <c r="G812">
        <v>20312</v>
      </c>
      <c r="H812" s="4">
        <f t="shared" si="49"/>
        <v>810</v>
      </c>
      <c r="I812">
        <f t="shared" si="51"/>
        <v>-1.5400000000000063</v>
      </c>
      <c r="M812" t="str">
        <f t="shared" si="48"/>
        <v>items.Add(new DataItem(810, new DateTime(2010, 11, 23), 82.37, 82.39, 80.45, 80.82, 20312));</v>
      </c>
    </row>
    <row r="813" spans="1:13" x14ac:dyDescent="0.25">
      <c r="A813">
        <f t="shared" si="50"/>
        <v>811</v>
      </c>
      <c r="B813" s="1">
        <v>40506</v>
      </c>
      <c r="C813">
        <v>80.819999999999993</v>
      </c>
      <c r="D813">
        <v>82.12</v>
      </c>
      <c r="E813">
        <v>80.760000000000005</v>
      </c>
      <c r="F813" s="2">
        <v>81.95</v>
      </c>
      <c r="G813">
        <v>18096</v>
      </c>
      <c r="H813" s="4">
        <f t="shared" si="49"/>
        <v>811</v>
      </c>
      <c r="I813">
        <f t="shared" si="51"/>
        <v>1.1300000000000097</v>
      </c>
      <c r="M813" t="str">
        <f t="shared" si="48"/>
        <v>items.Add(new DataItem(811, new DateTime(2010, 11, 24), 80.82, 82.12, 80.76, 81.95, 18096));</v>
      </c>
    </row>
    <row r="814" spans="1:13" x14ac:dyDescent="0.25">
      <c r="A814">
        <f t="shared" si="50"/>
        <v>812</v>
      </c>
      <c r="B814" s="1">
        <v>40507</v>
      </c>
      <c r="C814">
        <v>81.94</v>
      </c>
      <c r="D814">
        <v>82.27</v>
      </c>
      <c r="E814">
        <v>81.47</v>
      </c>
      <c r="F814" s="2">
        <v>81.96</v>
      </c>
      <c r="G814">
        <v>11671</v>
      </c>
      <c r="H814" s="4">
        <f t="shared" si="49"/>
        <v>812</v>
      </c>
      <c r="I814">
        <f t="shared" si="51"/>
        <v>9.9999999999909051E-3</v>
      </c>
      <c r="M814" t="str">
        <f t="shared" si="48"/>
        <v>items.Add(new DataItem(812, new DateTime(2010, 11, 25), 81.94, 82.27, 81.47, 81.96, 11671));</v>
      </c>
    </row>
    <row r="815" spans="1:13" x14ac:dyDescent="0.25">
      <c r="A815">
        <f t="shared" si="50"/>
        <v>813</v>
      </c>
      <c r="B815" s="1">
        <v>40508</v>
      </c>
      <c r="C815">
        <v>81.98</v>
      </c>
      <c r="D815">
        <v>82.03</v>
      </c>
      <c r="E815">
        <v>80.55</v>
      </c>
      <c r="F815" s="2">
        <v>81.06</v>
      </c>
      <c r="G815">
        <v>17066</v>
      </c>
      <c r="H815" s="4">
        <f t="shared" si="49"/>
        <v>813</v>
      </c>
      <c r="I815">
        <f t="shared" si="51"/>
        <v>-0.89999999999999147</v>
      </c>
      <c r="M815" t="str">
        <f t="shared" si="48"/>
        <v>items.Add(new DataItem(813, new DateTime(2010, 11, 26), 81.98, 82.03, 80.55, 81.06, 17066));</v>
      </c>
    </row>
    <row r="816" spans="1:13" x14ac:dyDescent="0.25">
      <c r="A816">
        <f t="shared" si="50"/>
        <v>814</v>
      </c>
      <c r="B816" s="1">
        <v>40511</v>
      </c>
      <c r="C816">
        <v>81.349999999999994</v>
      </c>
      <c r="D816">
        <v>81.459999999999994</v>
      </c>
      <c r="E816">
        <v>80.63</v>
      </c>
      <c r="F816" s="2">
        <v>81.12</v>
      </c>
      <c r="G816">
        <v>16957</v>
      </c>
      <c r="H816" s="4">
        <f t="shared" si="49"/>
        <v>814</v>
      </c>
      <c r="I816">
        <f t="shared" si="51"/>
        <v>6.0000000000002274E-2</v>
      </c>
      <c r="M816" t="str">
        <f t="shared" si="48"/>
        <v>items.Add(new DataItem(814, new DateTime(2010, 11, 29), 81.35, 81.46, 80.63, 81.12, 16957));</v>
      </c>
    </row>
    <row r="817" spans="1:13" x14ac:dyDescent="0.25">
      <c r="A817">
        <f t="shared" si="50"/>
        <v>815</v>
      </c>
      <c r="B817" s="1">
        <v>40512</v>
      </c>
      <c r="C817">
        <v>81.13</v>
      </c>
      <c r="D817">
        <v>81.36</v>
      </c>
      <c r="E817">
        <v>79.83</v>
      </c>
      <c r="F817" s="2">
        <v>80.22</v>
      </c>
      <c r="G817">
        <v>20669</v>
      </c>
      <c r="H817" s="4">
        <f t="shared" si="49"/>
        <v>815</v>
      </c>
      <c r="I817">
        <f t="shared" si="51"/>
        <v>-0.90000000000000568</v>
      </c>
      <c r="M817" t="str">
        <f t="shared" si="48"/>
        <v>items.Add(new DataItem(815, new DateTime(2010, 11, 30), 81.13, 81.36, 79.83, 80.22, 20669));</v>
      </c>
    </row>
    <row r="818" spans="1:13" x14ac:dyDescent="0.25">
      <c r="A818">
        <f t="shared" si="50"/>
        <v>816</v>
      </c>
      <c r="B818" s="1">
        <v>40513</v>
      </c>
      <c r="C818">
        <v>80.19</v>
      </c>
      <c r="D818">
        <v>81.64</v>
      </c>
      <c r="E818">
        <v>79.739999999999995</v>
      </c>
      <c r="F818" s="2">
        <v>81.5</v>
      </c>
      <c r="G818">
        <v>19613</v>
      </c>
      <c r="H818" s="4">
        <f t="shared" si="49"/>
        <v>816</v>
      </c>
      <c r="I818">
        <f t="shared" si="51"/>
        <v>1.2800000000000011</v>
      </c>
      <c r="M818" t="str">
        <f t="shared" si="48"/>
        <v>items.Add(new DataItem(816, new DateTime(2010, 12, 1), 80.19, 81.64, 79.74, 81.5, 19613));</v>
      </c>
    </row>
    <row r="819" spans="1:13" x14ac:dyDescent="0.25">
      <c r="A819">
        <f t="shared" si="50"/>
        <v>817</v>
      </c>
      <c r="B819" s="1">
        <v>40514</v>
      </c>
      <c r="C819">
        <v>81.5</v>
      </c>
      <c r="D819">
        <v>81.92</v>
      </c>
      <c r="E819">
        <v>80.91</v>
      </c>
      <c r="F819" s="2">
        <v>81.87</v>
      </c>
      <c r="G819">
        <v>17615</v>
      </c>
      <c r="H819" s="4">
        <f t="shared" si="49"/>
        <v>817</v>
      </c>
      <c r="I819">
        <f t="shared" si="51"/>
        <v>0.37000000000000455</v>
      </c>
      <c r="M819" t="str">
        <f t="shared" si="48"/>
        <v>items.Add(new DataItem(817, new DateTime(2010, 12, 2), 81.5, 81.92, 80.91, 81.87, 17615));</v>
      </c>
    </row>
    <row r="820" spans="1:13" x14ac:dyDescent="0.25">
      <c r="A820">
        <f t="shared" si="50"/>
        <v>818</v>
      </c>
      <c r="B820" s="1">
        <v>40515</v>
      </c>
      <c r="C820">
        <v>81.87</v>
      </c>
      <c r="D820">
        <v>82.28</v>
      </c>
      <c r="E820">
        <v>81.13</v>
      </c>
      <c r="F820" s="2">
        <v>81.92</v>
      </c>
      <c r="G820">
        <v>16688</v>
      </c>
      <c r="H820" s="4">
        <f t="shared" si="49"/>
        <v>818</v>
      </c>
      <c r="I820">
        <f t="shared" si="51"/>
        <v>4.9999999999997158E-2</v>
      </c>
      <c r="M820" t="str">
        <f t="shared" si="48"/>
        <v>items.Add(new DataItem(818, new DateTime(2010, 12, 3), 81.87, 82.28, 81.13, 81.92, 16688));</v>
      </c>
    </row>
    <row r="821" spans="1:13" x14ac:dyDescent="0.25">
      <c r="A821">
        <f t="shared" si="50"/>
        <v>819</v>
      </c>
      <c r="B821" s="1">
        <v>40518</v>
      </c>
      <c r="C821">
        <v>81.81</v>
      </c>
      <c r="D821">
        <v>82.14</v>
      </c>
      <c r="E821">
        <v>81.5</v>
      </c>
      <c r="F821" s="2">
        <v>81.8</v>
      </c>
      <c r="G821">
        <v>14212</v>
      </c>
      <c r="H821" s="4">
        <f t="shared" si="49"/>
        <v>819</v>
      </c>
      <c r="I821">
        <f t="shared" si="51"/>
        <v>-0.12000000000000455</v>
      </c>
      <c r="M821" t="str">
        <f t="shared" si="48"/>
        <v>items.Add(new DataItem(819, new DateTime(2010, 12, 6), 81.81, 82.14, 81.5, 81.8, 14212));</v>
      </c>
    </row>
    <row r="822" spans="1:13" x14ac:dyDescent="0.25">
      <c r="A822">
        <f t="shared" si="50"/>
        <v>820</v>
      </c>
      <c r="B822" s="1">
        <v>40519</v>
      </c>
      <c r="C822">
        <v>81.75</v>
      </c>
      <c r="D822">
        <v>82.45</v>
      </c>
      <c r="E822">
        <v>81.39</v>
      </c>
      <c r="F822" s="2">
        <v>82.04</v>
      </c>
      <c r="G822">
        <v>17742</v>
      </c>
      <c r="H822" s="4">
        <f t="shared" si="49"/>
        <v>820</v>
      </c>
      <c r="I822">
        <f t="shared" si="51"/>
        <v>0.24000000000000909</v>
      </c>
      <c r="M822" t="str">
        <f t="shared" si="48"/>
        <v>items.Add(new DataItem(820, new DateTime(2010, 12, 7), 81.75, 82.45, 81.39, 82.04, 17742));</v>
      </c>
    </row>
    <row r="823" spans="1:13" x14ac:dyDescent="0.25">
      <c r="A823">
        <f t="shared" si="50"/>
        <v>821</v>
      </c>
      <c r="B823" s="1">
        <v>40520</v>
      </c>
      <c r="C823">
        <v>82.03</v>
      </c>
      <c r="D823">
        <v>82.61</v>
      </c>
      <c r="E823">
        <v>81.98</v>
      </c>
      <c r="F823" s="2">
        <v>82.29</v>
      </c>
      <c r="G823">
        <v>19764</v>
      </c>
      <c r="H823" s="4">
        <f t="shared" si="49"/>
        <v>821</v>
      </c>
      <c r="I823">
        <f t="shared" si="51"/>
        <v>0.25</v>
      </c>
      <c r="M823" t="str">
        <f t="shared" si="48"/>
        <v>items.Add(new DataItem(821, new DateTime(2010, 12, 8), 82.03, 82.61, 81.98, 82.29, 19764));</v>
      </c>
    </row>
    <row r="824" spans="1:13" x14ac:dyDescent="0.25">
      <c r="A824">
        <f t="shared" si="50"/>
        <v>822</v>
      </c>
      <c r="B824" s="1">
        <v>40521</v>
      </c>
      <c r="C824">
        <v>82.28</v>
      </c>
      <c r="D824">
        <v>82.81</v>
      </c>
      <c r="E824">
        <v>82.13</v>
      </c>
      <c r="F824" s="2">
        <v>82.37</v>
      </c>
      <c r="G824">
        <v>17903</v>
      </c>
      <c r="H824" s="4">
        <f t="shared" si="49"/>
        <v>822</v>
      </c>
      <c r="I824">
        <f t="shared" si="51"/>
        <v>7.9999999999998295E-2</v>
      </c>
      <c r="M824" t="str">
        <f t="shared" si="48"/>
        <v>items.Add(new DataItem(822, new DateTime(2010, 12, 9), 82.28, 82.81, 82.13, 82.37, 17903));</v>
      </c>
    </row>
    <row r="825" spans="1:13" x14ac:dyDescent="0.25">
      <c r="A825">
        <f t="shared" si="50"/>
        <v>823</v>
      </c>
      <c r="B825" s="1">
        <v>40522</v>
      </c>
      <c r="C825">
        <v>82.38</v>
      </c>
      <c r="D825">
        <v>82.81</v>
      </c>
      <c r="E825">
        <v>82.22</v>
      </c>
      <c r="F825" s="2">
        <v>82.7</v>
      </c>
      <c r="G825">
        <v>12876</v>
      </c>
      <c r="H825" s="4">
        <f t="shared" si="49"/>
        <v>823</v>
      </c>
      <c r="I825">
        <f t="shared" si="51"/>
        <v>0.32999999999999829</v>
      </c>
      <c r="M825" t="str">
        <f t="shared" si="48"/>
        <v>items.Add(new DataItem(823, new DateTime(2010, 12, 10), 82.38, 82.81, 82.22, 82.7, 12876));</v>
      </c>
    </row>
    <row r="826" spans="1:13" x14ac:dyDescent="0.25">
      <c r="A826">
        <f t="shared" si="50"/>
        <v>824</v>
      </c>
      <c r="B826" s="1">
        <v>40525</v>
      </c>
      <c r="C826">
        <v>82.63</v>
      </c>
      <c r="D826">
        <v>83.33</v>
      </c>
      <c r="E826">
        <v>82.57</v>
      </c>
      <c r="F826" s="2">
        <v>83.04</v>
      </c>
      <c r="G826">
        <v>12752</v>
      </c>
      <c r="H826" s="4">
        <f t="shared" si="49"/>
        <v>824</v>
      </c>
      <c r="I826">
        <f t="shared" si="51"/>
        <v>0.34000000000000341</v>
      </c>
      <c r="M826" t="str">
        <f t="shared" si="48"/>
        <v>items.Add(new DataItem(824, new DateTime(2010, 12, 13), 82.63, 83.33, 82.57, 83.04, 12752));</v>
      </c>
    </row>
    <row r="827" spans="1:13" x14ac:dyDescent="0.25">
      <c r="A827">
        <f t="shared" si="50"/>
        <v>825</v>
      </c>
      <c r="B827" s="1">
        <v>40526</v>
      </c>
      <c r="C827">
        <v>83.03</v>
      </c>
      <c r="D827">
        <v>83.67</v>
      </c>
      <c r="E827">
        <v>82.87</v>
      </c>
      <c r="F827" s="2">
        <v>83.56</v>
      </c>
      <c r="G827">
        <v>14441</v>
      </c>
      <c r="H827" s="4">
        <f t="shared" si="49"/>
        <v>825</v>
      </c>
      <c r="I827">
        <f t="shared" si="51"/>
        <v>0.51999999999999602</v>
      </c>
      <c r="M827" t="str">
        <f t="shared" si="48"/>
        <v>items.Add(new DataItem(825, new DateTime(2010, 12, 14), 83.03, 83.67, 82.87, 83.56, 14441));</v>
      </c>
    </row>
    <row r="828" spans="1:13" x14ac:dyDescent="0.25">
      <c r="A828">
        <f t="shared" si="50"/>
        <v>826</v>
      </c>
      <c r="B828" s="1">
        <v>40527</v>
      </c>
      <c r="C828">
        <v>83.55</v>
      </c>
      <c r="D828">
        <v>83.59</v>
      </c>
      <c r="E828">
        <v>82.97</v>
      </c>
      <c r="F828" s="2">
        <v>83.13</v>
      </c>
      <c r="G828">
        <v>16289</v>
      </c>
      <c r="H828" s="4">
        <f t="shared" si="49"/>
        <v>826</v>
      </c>
      <c r="I828">
        <f t="shared" si="51"/>
        <v>-0.43000000000000682</v>
      </c>
      <c r="M828" t="str">
        <f t="shared" si="48"/>
        <v>items.Add(new DataItem(826, new DateTime(2010, 12, 15), 83.55, 83.59, 82.97, 83.13, 16289));</v>
      </c>
    </row>
    <row r="829" spans="1:13" x14ac:dyDescent="0.25">
      <c r="A829">
        <f t="shared" si="50"/>
        <v>827</v>
      </c>
      <c r="B829" s="1">
        <v>40528</v>
      </c>
      <c r="C829">
        <v>83.12</v>
      </c>
      <c r="D829">
        <v>83.25</v>
      </c>
      <c r="E829">
        <v>82.94</v>
      </c>
      <c r="F829" s="2">
        <v>83.06</v>
      </c>
      <c r="G829">
        <v>14110</v>
      </c>
      <c r="H829" s="4">
        <f t="shared" si="49"/>
        <v>827</v>
      </c>
      <c r="I829">
        <f t="shared" si="51"/>
        <v>-6.9999999999993179E-2</v>
      </c>
      <c r="M829" t="str">
        <f t="shared" si="48"/>
        <v>items.Add(new DataItem(827, new DateTime(2010, 12, 16), 83.12, 83.25, 82.94, 83.06, 14110));</v>
      </c>
    </row>
    <row r="830" spans="1:13" x14ac:dyDescent="0.25">
      <c r="A830">
        <f t="shared" si="50"/>
        <v>828</v>
      </c>
      <c r="B830" s="1">
        <v>40529</v>
      </c>
      <c r="C830">
        <v>83.07</v>
      </c>
      <c r="D830">
        <v>83.25</v>
      </c>
      <c r="E830">
        <v>82.75</v>
      </c>
      <c r="F830" s="2">
        <v>82.94</v>
      </c>
      <c r="G830">
        <v>13349</v>
      </c>
      <c r="H830" s="4">
        <f t="shared" si="49"/>
        <v>828</v>
      </c>
      <c r="I830">
        <f t="shared" si="51"/>
        <v>-0.12000000000000455</v>
      </c>
      <c r="M830" t="str">
        <f t="shared" si="48"/>
        <v>items.Add(new DataItem(828, new DateTime(2010, 12, 17), 83.07, 83.25, 82.75, 82.94, 13349));</v>
      </c>
    </row>
    <row r="831" spans="1:13" x14ac:dyDescent="0.25">
      <c r="A831">
        <f t="shared" si="50"/>
        <v>829</v>
      </c>
      <c r="B831" s="1">
        <v>40532</v>
      </c>
      <c r="C831">
        <v>82.98</v>
      </c>
      <c r="D831">
        <v>83.33</v>
      </c>
      <c r="E831">
        <v>82.72</v>
      </c>
      <c r="F831" s="2">
        <v>83.2</v>
      </c>
      <c r="G831">
        <v>12292</v>
      </c>
      <c r="H831" s="4">
        <f t="shared" si="49"/>
        <v>829</v>
      </c>
      <c r="I831">
        <f t="shared" si="51"/>
        <v>0.26000000000000512</v>
      </c>
      <c r="M831" t="str">
        <f t="shared" si="48"/>
        <v>items.Add(new DataItem(829, new DateTime(2010, 12, 20), 82.98, 83.33, 82.72, 83.2, 12292));</v>
      </c>
    </row>
    <row r="832" spans="1:13" x14ac:dyDescent="0.25">
      <c r="A832">
        <f t="shared" si="50"/>
        <v>830</v>
      </c>
      <c r="B832" s="1">
        <v>40533</v>
      </c>
      <c r="C832">
        <v>83.19</v>
      </c>
      <c r="D832">
        <v>83.58</v>
      </c>
      <c r="E832">
        <v>83.06</v>
      </c>
      <c r="F832" s="2">
        <v>83.52</v>
      </c>
      <c r="G832">
        <v>11928</v>
      </c>
      <c r="H832" s="4">
        <f t="shared" si="49"/>
        <v>830</v>
      </c>
      <c r="I832">
        <f t="shared" si="51"/>
        <v>0.31999999999999318</v>
      </c>
      <c r="M832" t="str">
        <f t="shared" si="48"/>
        <v>items.Add(new DataItem(830, new DateTime(2010, 12, 21), 83.19, 83.58, 83.06, 83.52, 11928));</v>
      </c>
    </row>
    <row r="833" spans="1:13" x14ac:dyDescent="0.25">
      <c r="A833">
        <f t="shared" si="50"/>
        <v>831</v>
      </c>
      <c r="B833" s="1">
        <v>40534</v>
      </c>
      <c r="C833">
        <v>83.52</v>
      </c>
      <c r="D833">
        <v>83.61</v>
      </c>
      <c r="E833">
        <v>83.27</v>
      </c>
      <c r="F833" s="2">
        <v>83.4</v>
      </c>
      <c r="G833">
        <v>12345</v>
      </c>
      <c r="H833" s="4">
        <f t="shared" si="49"/>
        <v>831</v>
      </c>
      <c r="I833">
        <f t="shared" si="51"/>
        <v>-0.11999999999999034</v>
      </c>
      <c r="M833" t="str">
        <f t="shared" si="48"/>
        <v>items.Add(new DataItem(831, new DateTime(2010, 12, 22), 83.52, 83.61, 83.27, 83.4, 12345));</v>
      </c>
    </row>
    <row r="834" spans="1:13" x14ac:dyDescent="0.25">
      <c r="A834">
        <f t="shared" si="50"/>
        <v>832</v>
      </c>
      <c r="B834" s="1">
        <v>40535</v>
      </c>
      <c r="C834">
        <v>83.4</v>
      </c>
      <c r="D834">
        <v>83.52</v>
      </c>
      <c r="E834">
        <v>83.12</v>
      </c>
      <c r="F834" s="2">
        <v>83.23</v>
      </c>
      <c r="G834">
        <v>10211</v>
      </c>
      <c r="H834" s="4">
        <f t="shared" si="49"/>
        <v>832</v>
      </c>
      <c r="I834">
        <f t="shared" si="51"/>
        <v>-0.17000000000000171</v>
      </c>
      <c r="M834" t="str">
        <f t="shared" ref="M834:M897" si="52">"items.Add(new DataItem("&amp;A834&amp;", new DateTime("&amp;YEAR(B834)&amp;", "&amp;MONTH(B834)&amp;", "&amp;DAY(B834)&amp;"), "&amp;SUBSTITUTE(C834,",", ".")&amp;", "&amp;SUBSTITUTE(D834,",", ".")&amp;", "&amp;SUBSTITUTE(E834,",", ".")&amp;", "&amp;SUBSTITUTE(F834,",", ".")&amp;", "&amp;G834&amp;"));"</f>
        <v>items.Add(new DataItem(832, new DateTime(2010, 12, 23), 83.4, 83.52, 83.12, 83.23, 10211));</v>
      </c>
    </row>
    <row r="835" spans="1:13" x14ac:dyDescent="0.25">
      <c r="A835">
        <f t="shared" si="50"/>
        <v>833</v>
      </c>
      <c r="B835" s="1">
        <v>40536</v>
      </c>
      <c r="C835">
        <v>83.24</v>
      </c>
      <c r="D835">
        <v>83.41</v>
      </c>
      <c r="E835">
        <v>83.15</v>
      </c>
      <c r="F835" s="2">
        <v>83.23</v>
      </c>
      <c r="G835">
        <v>6126</v>
      </c>
      <c r="H835" s="4">
        <f t="shared" ref="H835:H898" si="53">A835</f>
        <v>833</v>
      </c>
      <c r="I835">
        <f t="shared" si="51"/>
        <v>0</v>
      </c>
      <c r="M835" t="str">
        <f t="shared" si="52"/>
        <v>items.Add(new DataItem(833, new DateTime(2010, 12, 24), 83.24, 83.41, 83.15, 83.23, 6126));</v>
      </c>
    </row>
    <row r="836" spans="1:13" x14ac:dyDescent="0.25">
      <c r="A836">
        <f t="shared" ref="A836:A899" si="54">A835+1</f>
        <v>834</v>
      </c>
      <c r="B836" s="1">
        <v>40539</v>
      </c>
      <c r="C836">
        <v>82.79</v>
      </c>
      <c r="D836">
        <v>83.23</v>
      </c>
      <c r="E836">
        <v>82.79</v>
      </c>
      <c r="F836" s="2">
        <v>83.12</v>
      </c>
      <c r="G836">
        <v>7835</v>
      </c>
      <c r="H836" s="4">
        <f t="shared" si="53"/>
        <v>834</v>
      </c>
      <c r="I836">
        <f t="shared" ref="I836:I899" si="55">F836-F835</f>
        <v>-0.10999999999999943</v>
      </c>
      <c r="M836" t="str">
        <f t="shared" si="52"/>
        <v>items.Add(new DataItem(834, new DateTime(2010, 12, 27), 82.79, 83.23, 82.79, 83.12, 7835));</v>
      </c>
    </row>
    <row r="837" spans="1:13" x14ac:dyDescent="0.25">
      <c r="A837">
        <f t="shared" si="54"/>
        <v>835</v>
      </c>
      <c r="B837" s="1">
        <v>40540</v>
      </c>
      <c r="C837">
        <v>83.13</v>
      </c>
      <c r="D837">
        <v>83.33</v>
      </c>
      <c r="E837">
        <v>82.97</v>
      </c>
      <c r="F837" s="2">
        <v>83.19</v>
      </c>
      <c r="G837">
        <v>10822</v>
      </c>
      <c r="H837" s="4">
        <f t="shared" si="53"/>
        <v>835</v>
      </c>
      <c r="I837">
        <f t="shared" si="55"/>
        <v>6.9999999999993179E-2</v>
      </c>
      <c r="M837" t="str">
        <f t="shared" si="52"/>
        <v>items.Add(new DataItem(835, new DateTime(2010, 12, 28), 83.13, 83.33, 82.97, 83.19, 10822));</v>
      </c>
    </row>
    <row r="838" spans="1:13" x14ac:dyDescent="0.25">
      <c r="A838">
        <f t="shared" si="54"/>
        <v>836</v>
      </c>
      <c r="B838" s="1">
        <v>40541</v>
      </c>
      <c r="C838">
        <v>83.19</v>
      </c>
      <c r="D838">
        <v>83.27</v>
      </c>
      <c r="E838">
        <v>82.98</v>
      </c>
      <c r="F838" s="2">
        <v>83.01</v>
      </c>
      <c r="G838">
        <v>10158</v>
      </c>
      <c r="H838" s="4">
        <f t="shared" si="53"/>
        <v>836</v>
      </c>
      <c r="I838">
        <f t="shared" si="55"/>
        <v>-0.17999999999999261</v>
      </c>
      <c r="M838" t="str">
        <f t="shared" si="52"/>
        <v>items.Add(new DataItem(836, new DateTime(2010, 12, 29), 83.19, 83.27, 82.98, 83.01, 10158));</v>
      </c>
    </row>
    <row r="839" spans="1:13" x14ac:dyDescent="0.25">
      <c r="A839">
        <f t="shared" si="54"/>
        <v>837</v>
      </c>
      <c r="B839" s="1">
        <v>40542</v>
      </c>
      <c r="C839">
        <v>83.03</v>
      </c>
      <c r="D839">
        <v>83.1</v>
      </c>
      <c r="E839">
        <v>82.63</v>
      </c>
      <c r="F839" s="2">
        <v>82.89</v>
      </c>
      <c r="G839">
        <v>11152</v>
      </c>
      <c r="H839" s="4">
        <f t="shared" si="53"/>
        <v>837</v>
      </c>
      <c r="I839">
        <f t="shared" si="55"/>
        <v>-0.12000000000000455</v>
      </c>
      <c r="M839" t="str">
        <f t="shared" si="52"/>
        <v>items.Add(new DataItem(837, new DateTime(2010, 12, 30), 83.03, 83.1, 82.63, 82.89, 11152));</v>
      </c>
    </row>
    <row r="840" spans="1:13" x14ac:dyDescent="0.25">
      <c r="A840">
        <f t="shared" si="54"/>
        <v>838</v>
      </c>
      <c r="B840" s="1">
        <v>40543</v>
      </c>
      <c r="C840">
        <v>82.87</v>
      </c>
      <c r="D840">
        <v>83.18</v>
      </c>
      <c r="E840">
        <v>82.64</v>
      </c>
      <c r="F840" s="2">
        <v>83.04</v>
      </c>
      <c r="G840">
        <v>6757</v>
      </c>
      <c r="H840" s="4">
        <f t="shared" si="53"/>
        <v>838</v>
      </c>
      <c r="I840">
        <f t="shared" si="55"/>
        <v>0.15000000000000568</v>
      </c>
      <c r="M840" t="str">
        <f t="shared" si="52"/>
        <v>items.Add(new DataItem(838, new DateTime(2010, 12, 31), 82.87, 83.18, 82.64, 83.04, 6757));</v>
      </c>
    </row>
    <row r="841" spans="1:13" x14ac:dyDescent="0.25">
      <c r="A841">
        <f t="shared" si="54"/>
        <v>839</v>
      </c>
      <c r="B841" s="1">
        <v>40546</v>
      </c>
      <c r="C841">
        <v>82.83</v>
      </c>
      <c r="D841">
        <v>83.26</v>
      </c>
      <c r="E841">
        <v>82.68</v>
      </c>
      <c r="F841" s="2">
        <v>83.08</v>
      </c>
      <c r="G841">
        <v>7969</v>
      </c>
      <c r="H841" s="4">
        <f t="shared" si="53"/>
        <v>839</v>
      </c>
      <c r="I841">
        <f t="shared" si="55"/>
        <v>3.9999999999992042E-2</v>
      </c>
      <c r="M841" t="str">
        <f t="shared" si="52"/>
        <v>items.Add(new DataItem(839, new DateTime(2011, 1, 3), 82.83, 83.26, 82.68, 83.08, 7969));</v>
      </c>
    </row>
    <row r="842" spans="1:13" x14ac:dyDescent="0.25">
      <c r="A842">
        <f t="shared" si="54"/>
        <v>840</v>
      </c>
      <c r="B842" s="1">
        <v>40547</v>
      </c>
      <c r="C842">
        <v>83.09</v>
      </c>
      <c r="D842">
        <v>83.13</v>
      </c>
      <c r="E842">
        <v>81.96</v>
      </c>
      <c r="F842" s="2">
        <v>82.42</v>
      </c>
      <c r="G842">
        <v>14799</v>
      </c>
      <c r="H842" s="4">
        <f t="shared" si="53"/>
        <v>840</v>
      </c>
      <c r="I842">
        <f t="shared" si="55"/>
        <v>-0.65999999999999659</v>
      </c>
      <c r="M842" t="str">
        <f t="shared" si="52"/>
        <v>items.Add(new DataItem(840, new DateTime(2011, 1, 4), 83.09, 83.13, 81.96, 82.42, 14799));</v>
      </c>
    </row>
    <row r="843" spans="1:13" x14ac:dyDescent="0.25">
      <c r="A843">
        <f t="shared" si="54"/>
        <v>841</v>
      </c>
      <c r="B843" s="1">
        <v>40548</v>
      </c>
      <c r="C843">
        <v>82.41</v>
      </c>
      <c r="D843">
        <v>83.37</v>
      </c>
      <c r="E843">
        <v>81.95</v>
      </c>
      <c r="F843" s="2">
        <v>83.18</v>
      </c>
      <c r="G843">
        <v>16585</v>
      </c>
      <c r="H843" s="4">
        <f t="shared" si="53"/>
        <v>841</v>
      </c>
      <c r="I843">
        <f t="shared" si="55"/>
        <v>0.76000000000000512</v>
      </c>
      <c r="M843" t="str">
        <f t="shared" si="52"/>
        <v>items.Add(new DataItem(841, new DateTime(2011, 1, 5), 82.41, 83.37, 81.95, 83.18, 16585));</v>
      </c>
    </row>
    <row r="844" spans="1:13" x14ac:dyDescent="0.25">
      <c r="A844">
        <f t="shared" si="54"/>
        <v>842</v>
      </c>
      <c r="B844" s="1">
        <v>40549</v>
      </c>
      <c r="C844">
        <v>83.2</v>
      </c>
      <c r="D844">
        <v>83.35</v>
      </c>
      <c r="E844">
        <v>82.55</v>
      </c>
      <c r="F844" s="2">
        <v>82.82</v>
      </c>
      <c r="G844">
        <v>14199</v>
      </c>
      <c r="H844" s="4">
        <f t="shared" si="53"/>
        <v>842</v>
      </c>
      <c r="I844">
        <f t="shared" si="55"/>
        <v>-0.36000000000001364</v>
      </c>
      <c r="M844" t="str">
        <f t="shared" si="52"/>
        <v>items.Add(new DataItem(842, new DateTime(2011, 1, 6), 83.2, 83.35, 82.55, 82.82, 14199));</v>
      </c>
    </row>
    <row r="845" spans="1:13" x14ac:dyDescent="0.25">
      <c r="A845">
        <f t="shared" si="54"/>
        <v>843</v>
      </c>
      <c r="B845" s="1">
        <v>40550</v>
      </c>
      <c r="C845">
        <v>82.83</v>
      </c>
      <c r="D845">
        <v>83.08</v>
      </c>
      <c r="E845">
        <v>82.21</v>
      </c>
      <c r="F845" s="2">
        <v>82.76</v>
      </c>
      <c r="G845">
        <v>15685</v>
      </c>
      <c r="H845" s="4">
        <f t="shared" si="53"/>
        <v>843</v>
      </c>
      <c r="I845">
        <f t="shared" si="55"/>
        <v>-5.9999999999988063E-2</v>
      </c>
      <c r="M845" t="str">
        <f t="shared" si="52"/>
        <v>items.Add(new DataItem(843, new DateTime(2011, 1, 7), 82.83, 83.08, 82.21, 82.76, 15685));</v>
      </c>
    </row>
    <row r="846" spans="1:13" x14ac:dyDescent="0.25">
      <c r="A846">
        <f t="shared" si="54"/>
        <v>844</v>
      </c>
      <c r="B846" s="1">
        <v>40553</v>
      </c>
      <c r="C846">
        <v>82.62</v>
      </c>
      <c r="D846">
        <v>82.84</v>
      </c>
      <c r="E846">
        <v>81.88</v>
      </c>
      <c r="F846" s="2">
        <v>82.32</v>
      </c>
      <c r="G846">
        <v>12741</v>
      </c>
      <c r="H846" s="4">
        <f t="shared" si="53"/>
        <v>844</v>
      </c>
      <c r="I846">
        <f t="shared" si="55"/>
        <v>-0.44000000000001194</v>
      </c>
      <c r="M846" t="str">
        <f t="shared" si="52"/>
        <v>items.Add(new DataItem(844, new DateTime(2011, 1, 10), 82.62, 82.84, 81.88, 82.32, 12741));</v>
      </c>
    </row>
    <row r="847" spans="1:13" x14ac:dyDescent="0.25">
      <c r="A847">
        <f t="shared" si="54"/>
        <v>845</v>
      </c>
      <c r="B847" s="1">
        <v>40554</v>
      </c>
      <c r="C847">
        <v>82.32</v>
      </c>
      <c r="D847">
        <v>82.38</v>
      </c>
      <c r="E847">
        <v>81.56</v>
      </c>
      <c r="F847" s="2">
        <v>82.15</v>
      </c>
      <c r="G847">
        <v>15756</v>
      </c>
      <c r="H847" s="4">
        <f t="shared" si="53"/>
        <v>845</v>
      </c>
      <c r="I847">
        <f t="shared" si="55"/>
        <v>-0.16999999999998749</v>
      </c>
      <c r="M847" t="str">
        <f t="shared" si="52"/>
        <v>items.Add(new DataItem(845, new DateTime(2011, 1, 11), 82.32, 82.38, 81.56, 82.15, 15756));</v>
      </c>
    </row>
    <row r="848" spans="1:13" x14ac:dyDescent="0.25">
      <c r="A848">
        <f t="shared" si="54"/>
        <v>846</v>
      </c>
      <c r="B848" s="1">
        <v>40555</v>
      </c>
      <c r="C848">
        <v>82.14</v>
      </c>
      <c r="D848">
        <v>82.86</v>
      </c>
      <c r="E848">
        <v>81.709999999999994</v>
      </c>
      <c r="F848" s="2">
        <v>82.68</v>
      </c>
      <c r="G848">
        <v>16100</v>
      </c>
      <c r="H848" s="4">
        <f t="shared" si="53"/>
        <v>846</v>
      </c>
      <c r="I848">
        <f t="shared" si="55"/>
        <v>0.53000000000000114</v>
      </c>
      <c r="M848" t="str">
        <f t="shared" si="52"/>
        <v>items.Add(new DataItem(846, new DateTime(2011, 1, 12), 82.14, 82.86, 81.71, 82.68, 16100));</v>
      </c>
    </row>
    <row r="849" spans="1:13" x14ac:dyDescent="0.25">
      <c r="A849">
        <f t="shared" si="54"/>
        <v>847</v>
      </c>
      <c r="B849" s="1">
        <v>40556</v>
      </c>
      <c r="C849">
        <v>82.68</v>
      </c>
      <c r="D849">
        <v>82.96</v>
      </c>
      <c r="E849">
        <v>82.37</v>
      </c>
      <c r="F849" s="2">
        <v>82.6</v>
      </c>
      <c r="G849">
        <v>15411</v>
      </c>
      <c r="H849" s="4">
        <f t="shared" si="53"/>
        <v>847</v>
      </c>
      <c r="I849">
        <f t="shared" si="55"/>
        <v>-8.0000000000012506E-2</v>
      </c>
      <c r="M849" t="str">
        <f t="shared" si="52"/>
        <v>items.Add(new DataItem(847, new DateTime(2011, 1, 13), 82.68, 82.96, 82.37, 82.6, 15411));</v>
      </c>
    </row>
    <row r="850" spans="1:13" x14ac:dyDescent="0.25">
      <c r="A850">
        <f t="shared" si="54"/>
        <v>848</v>
      </c>
      <c r="B850" s="1">
        <v>40557</v>
      </c>
      <c r="C850">
        <v>82.58</v>
      </c>
      <c r="D850">
        <v>82.74</v>
      </c>
      <c r="E850">
        <v>81.680000000000007</v>
      </c>
      <c r="F850" s="2">
        <v>81.89</v>
      </c>
      <c r="G850">
        <v>15658</v>
      </c>
      <c r="H850" s="4">
        <f t="shared" si="53"/>
        <v>848</v>
      </c>
      <c r="I850">
        <f t="shared" si="55"/>
        <v>-0.70999999999999375</v>
      </c>
      <c r="M850" t="str">
        <f t="shared" si="52"/>
        <v>items.Add(new DataItem(848, new DateTime(2011, 1, 14), 82.58, 82.74, 81.68, 81.89, 15658));</v>
      </c>
    </row>
    <row r="851" spans="1:13" x14ac:dyDescent="0.25">
      <c r="A851">
        <f t="shared" si="54"/>
        <v>849</v>
      </c>
      <c r="B851" s="1">
        <v>40560</v>
      </c>
      <c r="C851">
        <v>82.01</v>
      </c>
      <c r="D851">
        <v>82.32</v>
      </c>
      <c r="E851">
        <v>81.760000000000005</v>
      </c>
      <c r="F851" s="2">
        <v>82.14</v>
      </c>
      <c r="G851">
        <v>10103</v>
      </c>
      <c r="H851" s="4">
        <f t="shared" si="53"/>
        <v>849</v>
      </c>
      <c r="I851">
        <f t="shared" si="55"/>
        <v>0.25</v>
      </c>
      <c r="M851" t="str">
        <f t="shared" si="52"/>
        <v>items.Add(new DataItem(849, new DateTime(2011, 1, 17), 82.01, 82.32, 81.76, 82.14, 10103));</v>
      </c>
    </row>
    <row r="852" spans="1:13" x14ac:dyDescent="0.25">
      <c r="A852">
        <f t="shared" si="54"/>
        <v>850</v>
      </c>
      <c r="B852" s="1">
        <v>40561</v>
      </c>
      <c r="C852">
        <v>82.15</v>
      </c>
      <c r="D852">
        <v>82.56</v>
      </c>
      <c r="E852">
        <v>81.8</v>
      </c>
      <c r="F852" s="2">
        <v>82.5</v>
      </c>
      <c r="G852">
        <v>14076</v>
      </c>
      <c r="H852" s="4">
        <f t="shared" si="53"/>
        <v>850</v>
      </c>
      <c r="I852">
        <f t="shared" si="55"/>
        <v>0.35999999999999943</v>
      </c>
      <c r="M852" t="str">
        <f t="shared" si="52"/>
        <v>items.Add(new DataItem(850, new DateTime(2011, 1, 18), 82.15, 82.56, 81.8, 82.5, 14076));</v>
      </c>
    </row>
    <row r="853" spans="1:13" x14ac:dyDescent="0.25">
      <c r="A853">
        <f t="shared" si="54"/>
        <v>851</v>
      </c>
      <c r="B853" s="1">
        <v>40562</v>
      </c>
      <c r="C853">
        <v>82.5</v>
      </c>
      <c r="D853">
        <v>82.78</v>
      </c>
      <c r="E853">
        <v>81.93</v>
      </c>
      <c r="F853" s="2">
        <v>82.07</v>
      </c>
      <c r="G853">
        <v>16251</v>
      </c>
      <c r="H853" s="4">
        <f t="shared" si="53"/>
        <v>851</v>
      </c>
      <c r="I853">
        <f t="shared" si="55"/>
        <v>-0.43000000000000682</v>
      </c>
      <c r="M853" t="str">
        <f t="shared" si="52"/>
        <v>items.Add(new DataItem(851, new DateTime(2011, 1, 19), 82.5, 82.78, 81.93, 82.07, 16251));</v>
      </c>
    </row>
    <row r="854" spans="1:13" x14ac:dyDescent="0.25">
      <c r="A854">
        <f t="shared" si="54"/>
        <v>852</v>
      </c>
      <c r="B854" s="1">
        <v>40563</v>
      </c>
      <c r="C854">
        <v>82.06</v>
      </c>
      <c r="D854">
        <v>82.1</v>
      </c>
      <c r="E854">
        <v>81.510000000000005</v>
      </c>
      <c r="F854" s="2">
        <v>81.900000000000006</v>
      </c>
      <c r="G854">
        <v>17822</v>
      </c>
      <c r="H854" s="4">
        <f t="shared" si="53"/>
        <v>852</v>
      </c>
      <c r="I854">
        <f t="shared" si="55"/>
        <v>-0.16999999999998749</v>
      </c>
      <c r="M854" t="str">
        <f t="shared" si="52"/>
        <v>items.Add(new DataItem(852, new DateTime(2011, 1, 20), 82.06, 82.1, 81.51, 81.9, 17822));</v>
      </c>
    </row>
    <row r="855" spans="1:13" x14ac:dyDescent="0.25">
      <c r="A855">
        <f t="shared" si="54"/>
        <v>853</v>
      </c>
      <c r="B855" s="1">
        <v>40564</v>
      </c>
      <c r="C855">
        <v>81.900000000000006</v>
      </c>
      <c r="D855">
        <v>82.05</v>
      </c>
      <c r="E855">
        <v>81.62</v>
      </c>
      <c r="F855" s="2">
        <v>81.64</v>
      </c>
      <c r="G855">
        <v>14529</v>
      </c>
      <c r="H855" s="4">
        <f t="shared" si="53"/>
        <v>853</v>
      </c>
      <c r="I855">
        <f t="shared" si="55"/>
        <v>-0.26000000000000512</v>
      </c>
      <c r="M855" t="str">
        <f t="shared" si="52"/>
        <v>items.Add(new DataItem(853, new DateTime(2011, 1, 21), 81.9, 82.05, 81.62, 81.64, 14529));</v>
      </c>
    </row>
    <row r="856" spans="1:13" x14ac:dyDescent="0.25">
      <c r="A856">
        <f t="shared" si="54"/>
        <v>854</v>
      </c>
      <c r="B856" s="1">
        <v>40567</v>
      </c>
      <c r="C856">
        <v>81.56</v>
      </c>
      <c r="D856">
        <v>82.48</v>
      </c>
      <c r="E856">
        <v>81.540000000000006</v>
      </c>
      <c r="F856" s="2">
        <v>82.28</v>
      </c>
      <c r="G856">
        <v>12453</v>
      </c>
      <c r="H856" s="4">
        <f t="shared" si="53"/>
        <v>854</v>
      </c>
      <c r="I856">
        <f t="shared" si="55"/>
        <v>0.64000000000000057</v>
      </c>
      <c r="M856" t="str">
        <f t="shared" si="52"/>
        <v>items.Add(new DataItem(854, new DateTime(2011, 1, 24), 81.56, 82.48, 81.54, 82.28, 12453));</v>
      </c>
    </row>
    <row r="857" spans="1:13" x14ac:dyDescent="0.25">
      <c r="A857">
        <f t="shared" si="54"/>
        <v>855</v>
      </c>
      <c r="B857" s="1">
        <v>40568</v>
      </c>
      <c r="C857">
        <v>82.29</v>
      </c>
      <c r="D857">
        <v>82.39</v>
      </c>
      <c r="E857">
        <v>81.459999999999994</v>
      </c>
      <c r="F857" s="2">
        <v>81.96</v>
      </c>
      <c r="G857">
        <v>16009</v>
      </c>
      <c r="H857" s="4">
        <f t="shared" si="53"/>
        <v>855</v>
      </c>
      <c r="I857">
        <f t="shared" si="55"/>
        <v>-0.32000000000000739</v>
      </c>
      <c r="M857" t="str">
        <f t="shared" si="52"/>
        <v>items.Add(new DataItem(855, new DateTime(2011, 1, 25), 82.29, 82.39, 81.46, 81.96, 16009));</v>
      </c>
    </row>
    <row r="858" spans="1:13" x14ac:dyDescent="0.25">
      <c r="A858">
        <f t="shared" si="54"/>
        <v>856</v>
      </c>
      <c r="B858" s="1">
        <v>40569</v>
      </c>
      <c r="C858">
        <v>81.95</v>
      </c>
      <c r="D858">
        <v>82.19</v>
      </c>
      <c r="E858">
        <v>81.67</v>
      </c>
      <c r="F858" s="2">
        <v>82.09</v>
      </c>
      <c r="G858">
        <v>13634</v>
      </c>
      <c r="H858" s="4">
        <f t="shared" si="53"/>
        <v>856</v>
      </c>
      <c r="I858">
        <f t="shared" si="55"/>
        <v>0.13000000000000966</v>
      </c>
      <c r="M858" t="str">
        <f t="shared" si="52"/>
        <v>items.Add(new DataItem(856, new DateTime(2011, 1, 26), 81.95, 82.19, 81.67, 82.09, 13634));</v>
      </c>
    </row>
    <row r="859" spans="1:13" x14ac:dyDescent="0.25">
      <c r="A859">
        <f t="shared" si="54"/>
        <v>857</v>
      </c>
      <c r="B859" s="1">
        <v>40570</v>
      </c>
      <c r="C859">
        <v>82.08</v>
      </c>
      <c r="D859">
        <v>82.42</v>
      </c>
      <c r="E859">
        <v>81.66</v>
      </c>
      <c r="F859" s="2">
        <v>82.21</v>
      </c>
      <c r="G859">
        <v>16692</v>
      </c>
      <c r="H859" s="4">
        <f t="shared" si="53"/>
        <v>857</v>
      </c>
      <c r="I859">
        <f t="shared" si="55"/>
        <v>0.11999999999999034</v>
      </c>
      <c r="M859" t="str">
        <f t="shared" si="52"/>
        <v>items.Add(new DataItem(857, new DateTime(2011, 1, 27), 82.08, 82.42, 81.66, 82.21, 16692));</v>
      </c>
    </row>
    <row r="860" spans="1:13" x14ac:dyDescent="0.25">
      <c r="A860">
        <f t="shared" si="54"/>
        <v>858</v>
      </c>
      <c r="B860" s="1">
        <v>40571</v>
      </c>
      <c r="C860">
        <v>82.21</v>
      </c>
      <c r="D860">
        <v>82.26</v>
      </c>
      <c r="E860">
        <v>81.3</v>
      </c>
      <c r="F860" s="2">
        <v>81.61</v>
      </c>
      <c r="G860">
        <v>16086</v>
      </c>
      <c r="H860" s="4">
        <f t="shared" si="53"/>
        <v>858</v>
      </c>
      <c r="I860">
        <f t="shared" si="55"/>
        <v>-0.59999999999999432</v>
      </c>
      <c r="M860" t="str">
        <f t="shared" si="52"/>
        <v>items.Add(new DataItem(858, new DateTime(2011, 1, 28), 82.21, 82.26, 81.3, 81.61, 16086));</v>
      </c>
    </row>
    <row r="861" spans="1:13" x14ac:dyDescent="0.25">
      <c r="A861">
        <f t="shared" si="54"/>
        <v>859</v>
      </c>
      <c r="B861" s="1">
        <v>40574</v>
      </c>
      <c r="C861">
        <v>81.099999999999994</v>
      </c>
      <c r="D861">
        <v>81.89</v>
      </c>
      <c r="E861">
        <v>80.959999999999994</v>
      </c>
      <c r="F861" s="2">
        <v>81.8</v>
      </c>
      <c r="G861">
        <v>15872</v>
      </c>
      <c r="H861" s="4">
        <f t="shared" si="53"/>
        <v>859</v>
      </c>
      <c r="I861">
        <f t="shared" si="55"/>
        <v>0.18999999999999773</v>
      </c>
      <c r="M861" t="str">
        <f t="shared" si="52"/>
        <v>items.Add(new DataItem(859, new DateTime(2011, 1, 31), 81.1, 81.89, 80.96, 81.8, 15872));</v>
      </c>
    </row>
    <row r="862" spans="1:13" x14ac:dyDescent="0.25">
      <c r="A862">
        <f t="shared" si="54"/>
        <v>860</v>
      </c>
      <c r="B862" s="1">
        <v>40575</v>
      </c>
      <c r="C862">
        <v>81.81</v>
      </c>
      <c r="D862">
        <v>82.56</v>
      </c>
      <c r="E862">
        <v>81.739999999999995</v>
      </c>
      <c r="F862" s="2">
        <v>82.23</v>
      </c>
      <c r="G862">
        <v>15554</v>
      </c>
      <c r="H862" s="4">
        <f t="shared" si="53"/>
        <v>860</v>
      </c>
      <c r="I862">
        <f t="shared" si="55"/>
        <v>0.43000000000000682</v>
      </c>
      <c r="M862" t="str">
        <f t="shared" si="52"/>
        <v>items.Add(new DataItem(860, new DateTime(2011, 2, 1), 81.81, 82.56, 81.74, 82.23, 15554));</v>
      </c>
    </row>
    <row r="863" spans="1:13" x14ac:dyDescent="0.25">
      <c r="A863">
        <f t="shared" si="54"/>
        <v>861</v>
      </c>
      <c r="B863" s="1">
        <v>40576</v>
      </c>
      <c r="C863">
        <v>82.23</v>
      </c>
      <c r="D863">
        <v>82.54</v>
      </c>
      <c r="E863">
        <v>81.99</v>
      </c>
      <c r="F863" s="2">
        <v>82.36</v>
      </c>
      <c r="G863">
        <v>13573</v>
      </c>
      <c r="H863" s="4">
        <f t="shared" si="53"/>
        <v>861</v>
      </c>
      <c r="I863">
        <f t="shared" si="55"/>
        <v>0.12999999999999545</v>
      </c>
      <c r="M863" t="str">
        <f t="shared" si="52"/>
        <v>items.Add(new DataItem(861, new DateTime(2011, 2, 2), 82.23, 82.54, 81.99, 82.36, 13573));</v>
      </c>
    </row>
    <row r="864" spans="1:13" x14ac:dyDescent="0.25">
      <c r="A864">
        <f t="shared" si="54"/>
        <v>862</v>
      </c>
      <c r="B864" s="1">
        <v>40577</v>
      </c>
      <c r="C864">
        <v>82.35</v>
      </c>
      <c r="D864">
        <v>82.94</v>
      </c>
      <c r="E864">
        <v>82.25</v>
      </c>
      <c r="F864" s="2">
        <v>82.85</v>
      </c>
      <c r="G864">
        <v>14413</v>
      </c>
      <c r="H864" s="4">
        <f t="shared" si="53"/>
        <v>862</v>
      </c>
      <c r="I864">
        <f t="shared" si="55"/>
        <v>0.48999999999999488</v>
      </c>
      <c r="M864" t="str">
        <f t="shared" si="52"/>
        <v>items.Add(new DataItem(862, new DateTime(2011, 2, 3), 82.35, 82.94, 82.25, 82.85, 14413));</v>
      </c>
    </row>
    <row r="865" spans="1:13" x14ac:dyDescent="0.25">
      <c r="A865">
        <f t="shared" si="54"/>
        <v>863</v>
      </c>
      <c r="B865" s="1">
        <v>40578</v>
      </c>
      <c r="C865">
        <v>82.84</v>
      </c>
      <c r="D865">
        <v>83.5</v>
      </c>
      <c r="E865">
        <v>82.53</v>
      </c>
      <c r="F865" s="2">
        <v>83.3</v>
      </c>
      <c r="G865">
        <v>14313</v>
      </c>
      <c r="H865" s="4">
        <f t="shared" si="53"/>
        <v>863</v>
      </c>
      <c r="I865">
        <f t="shared" si="55"/>
        <v>0.45000000000000284</v>
      </c>
      <c r="M865" t="str">
        <f t="shared" si="52"/>
        <v>items.Add(new DataItem(863, new DateTime(2011, 2, 4), 82.84, 83.5, 82.53, 83.3, 14313));</v>
      </c>
    </row>
    <row r="866" spans="1:13" x14ac:dyDescent="0.25">
      <c r="A866">
        <f t="shared" si="54"/>
        <v>864</v>
      </c>
      <c r="B866" s="1">
        <v>40581</v>
      </c>
      <c r="C866">
        <v>83.25</v>
      </c>
      <c r="D866">
        <v>83.7</v>
      </c>
      <c r="E866">
        <v>83.03</v>
      </c>
      <c r="F866" s="2">
        <v>83.42</v>
      </c>
      <c r="G866">
        <v>12299</v>
      </c>
      <c r="H866" s="4">
        <f t="shared" si="53"/>
        <v>864</v>
      </c>
      <c r="I866">
        <f t="shared" si="55"/>
        <v>0.12000000000000455</v>
      </c>
      <c r="M866" t="str">
        <f t="shared" si="52"/>
        <v>items.Add(new DataItem(864, new DateTime(2011, 2, 7), 83.25, 83.7, 83.03, 83.42, 12299));</v>
      </c>
    </row>
    <row r="867" spans="1:13" x14ac:dyDescent="0.25">
      <c r="A867">
        <f t="shared" si="54"/>
        <v>865</v>
      </c>
      <c r="B867" s="1">
        <v>40582</v>
      </c>
      <c r="C867">
        <v>83.4</v>
      </c>
      <c r="D867">
        <v>83.72</v>
      </c>
      <c r="E867">
        <v>83.1</v>
      </c>
      <c r="F867" s="2">
        <v>83.54</v>
      </c>
      <c r="G867">
        <v>13865</v>
      </c>
      <c r="H867" s="4">
        <f t="shared" si="53"/>
        <v>865</v>
      </c>
      <c r="I867">
        <f t="shared" si="55"/>
        <v>0.12000000000000455</v>
      </c>
      <c r="M867" t="str">
        <f t="shared" si="52"/>
        <v>items.Add(new DataItem(865, new DateTime(2011, 2, 8), 83.4, 83.72, 83.1, 83.54, 13865));</v>
      </c>
    </row>
    <row r="868" spans="1:13" x14ac:dyDescent="0.25">
      <c r="A868">
        <f t="shared" si="54"/>
        <v>866</v>
      </c>
      <c r="B868" s="1">
        <v>40583</v>
      </c>
      <c r="C868">
        <v>83.54</v>
      </c>
      <c r="D868">
        <v>83.55</v>
      </c>
      <c r="E868">
        <v>83.07</v>
      </c>
      <c r="F868" s="2">
        <v>83.34</v>
      </c>
      <c r="G868">
        <v>13365</v>
      </c>
      <c r="H868" s="4">
        <f t="shared" si="53"/>
        <v>866</v>
      </c>
      <c r="I868">
        <f t="shared" si="55"/>
        <v>-0.20000000000000284</v>
      </c>
      <c r="M868" t="str">
        <f t="shared" si="52"/>
        <v>items.Add(new DataItem(866, new DateTime(2011, 2, 9), 83.54, 83.55, 83.07, 83.34, 13365));</v>
      </c>
    </row>
    <row r="869" spans="1:13" x14ac:dyDescent="0.25">
      <c r="A869">
        <f t="shared" si="54"/>
        <v>867</v>
      </c>
      <c r="B869" s="1">
        <v>40584</v>
      </c>
      <c r="C869">
        <v>83.33</v>
      </c>
      <c r="D869">
        <v>83.71</v>
      </c>
      <c r="E869">
        <v>82.93</v>
      </c>
      <c r="F869" s="2">
        <v>83.56</v>
      </c>
      <c r="G869">
        <v>16016</v>
      </c>
      <c r="H869" s="4">
        <f t="shared" si="53"/>
        <v>867</v>
      </c>
      <c r="I869">
        <f t="shared" si="55"/>
        <v>0.21999999999999886</v>
      </c>
      <c r="M869" t="str">
        <f t="shared" si="52"/>
        <v>items.Add(new DataItem(867, new DateTime(2011, 2, 10), 83.33, 83.71, 82.93, 83.56, 16016));</v>
      </c>
    </row>
    <row r="870" spans="1:13" x14ac:dyDescent="0.25">
      <c r="A870">
        <f t="shared" si="54"/>
        <v>868</v>
      </c>
      <c r="B870" s="1">
        <v>40585</v>
      </c>
      <c r="C870">
        <v>83.56</v>
      </c>
      <c r="D870">
        <v>83.7</v>
      </c>
      <c r="E870">
        <v>83.18</v>
      </c>
      <c r="F870" s="2">
        <v>83.59</v>
      </c>
      <c r="G870">
        <v>11144</v>
      </c>
      <c r="H870" s="4">
        <f t="shared" si="53"/>
        <v>868</v>
      </c>
      <c r="I870">
        <f t="shared" si="55"/>
        <v>3.0000000000001137E-2</v>
      </c>
      <c r="M870" t="str">
        <f t="shared" si="52"/>
        <v>items.Add(new DataItem(868, new DateTime(2011, 2, 11), 83.56, 83.7, 83.18, 83.59, 11144));</v>
      </c>
    </row>
    <row r="871" spans="1:13" x14ac:dyDescent="0.25">
      <c r="A871">
        <f t="shared" si="54"/>
        <v>869</v>
      </c>
      <c r="B871" s="1">
        <v>40588</v>
      </c>
      <c r="C871">
        <v>83.32</v>
      </c>
      <c r="D871">
        <v>83.77</v>
      </c>
      <c r="E871">
        <v>83.29</v>
      </c>
      <c r="F871" s="2">
        <v>83.54</v>
      </c>
      <c r="G871">
        <v>12046</v>
      </c>
      <c r="H871" s="4">
        <f t="shared" si="53"/>
        <v>869</v>
      </c>
      <c r="I871">
        <f t="shared" si="55"/>
        <v>-4.9999999999997158E-2</v>
      </c>
      <c r="M871" t="str">
        <f t="shared" si="52"/>
        <v>items.Add(new DataItem(869, new DateTime(2011, 2, 14), 83.32, 83.77, 83.29, 83.54, 12046));</v>
      </c>
    </row>
    <row r="872" spans="1:13" x14ac:dyDescent="0.25">
      <c r="A872">
        <f t="shared" si="54"/>
        <v>870</v>
      </c>
      <c r="B872" s="1">
        <v>40589</v>
      </c>
      <c r="C872">
        <v>83.53</v>
      </c>
      <c r="D872">
        <v>83.88</v>
      </c>
      <c r="E872">
        <v>83.36</v>
      </c>
      <c r="F872" s="2">
        <v>83.47</v>
      </c>
      <c r="G872">
        <v>14144</v>
      </c>
      <c r="H872" s="4">
        <f t="shared" si="53"/>
        <v>870</v>
      </c>
      <c r="I872">
        <f t="shared" si="55"/>
        <v>-7.000000000000739E-2</v>
      </c>
      <c r="M872" t="str">
        <f t="shared" si="52"/>
        <v>items.Add(new DataItem(870, new DateTime(2011, 2, 15), 83.53, 83.88, 83.36, 83.47, 14144));</v>
      </c>
    </row>
    <row r="873" spans="1:13" x14ac:dyDescent="0.25">
      <c r="A873">
        <f t="shared" si="54"/>
        <v>871</v>
      </c>
      <c r="B873" s="1">
        <v>40590</v>
      </c>
      <c r="C873">
        <v>83.46</v>
      </c>
      <c r="D873">
        <v>83.99</v>
      </c>
      <c r="E873">
        <v>83.4</v>
      </c>
      <c r="F873" s="2">
        <v>83.94</v>
      </c>
      <c r="G873">
        <v>15256</v>
      </c>
      <c r="H873" s="4">
        <f t="shared" si="53"/>
        <v>871</v>
      </c>
      <c r="I873">
        <f t="shared" si="55"/>
        <v>0.46999999999999886</v>
      </c>
      <c r="M873" t="str">
        <f t="shared" si="52"/>
        <v>items.Add(new DataItem(871, new DateTime(2011, 2, 16), 83.46, 83.99, 83.4, 83.94, 15256));</v>
      </c>
    </row>
    <row r="874" spans="1:13" x14ac:dyDescent="0.25">
      <c r="A874">
        <f t="shared" si="54"/>
        <v>872</v>
      </c>
      <c r="B874" s="1">
        <v>40591</v>
      </c>
      <c r="C874">
        <v>83.91</v>
      </c>
      <c r="D874">
        <v>84.39</v>
      </c>
      <c r="E874">
        <v>83.75</v>
      </c>
      <c r="F874" s="2">
        <v>84.28</v>
      </c>
      <c r="G874">
        <v>12918</v>
      </c>
      <c r="H874" s="4">
        <f t="shared" si="53"/>
        <v>872</v>
      </c>
      <c r="I874">
        <f t="shared" si="55"/>
        <v>0.34000000000000341</v>
      </c>
      <c r="M874" t="str">
        <f t="shared" si="52"/>
        <v>items.Add(new DataItem(872, new DateTime(2011, 2, 17), 83.91, 84.39, 83.75, 84.28, 12918));</v>
      </c>
    </row>
    <row r="875" spans="1:13" x14ac:dyDescent="0.25">
      <c r="A875">
        <f t="shared" si="54"/>
        <v>873</v>
      </c>
      <c r="B875" s="1">
        <v>40592</v>
      </c>
      <c r="C875">
        <v>84.28</v>
      </c>
      <c r="D875">
        <v>84.46</v>
      </c>
      <c r="E875">
        <v>84.2</v>
      </c>
      <c r="F875" s="2">
        <v>84.38</v>
      </c>
      <c r="G875">
        <v>11509</v>
      </c>
      <c r="H875" s="4">
        <f t="shared" si="53"/>
        <v>873</v>
      </c>
      <c r="I875">
        <f t="shared" si="55"/>
        <v>9.9999999999994316E-2</v>
      </c>
      <c r="M875" t="str">
        <f t="shared" si="52"/>
        <v>items.Add(new DataItem(873, new DateTime(2011, 2, 18), 84.28, 84.46, 84.2, 84.38, 11509));</v>
      </c>
    </row>
    <row r="876" spans="1:13" x14ac:dyDescent="0.25">
      <c r="A876">
        <f t="shared" si="54"/>
        <v>874</v>
      </c>
      <c r="B876" s="1">
        <v>40595</v>
      </c>
      <c r="C876">
        <v>84.22</v>
      </c>
      <c r="D876">
        <v>84.39</v>
      </c>
      <c r="E876">
        <v>83.78</v>
      </c>
      <c r="F876" s="2">
        <v>83.9</v>
      </c>
      <c r="G876">
        <v>7174</v>
      </c>
      <c r="H876" s="4">
        <f t="shared" si="53"/>
        <v>874</v>
      </c>
      <c r="I876">
        <f t="shared" si="55"/>
        <v>-0.47999999999998977</v>
      </c>
      <c r="M876" t="str">
        <f t="shared" si="52"/>
        <v>items.Add(new DataItem(874, new DateTime(2011, 2, 21), 84.22, 84.39, 83.78, 83.9, 7174));</v>
      </c>
    </row>
    <row r="877" spans="1:13" x14ac:dyDescent="0.25">
      <c r="A877">
        <f t="shared" si="54"/>
        <v>875</v>
      </c>
      <c r="B877" s="1">
        <v>40596</v>
      </c>
      <c r="C877">
        <v>83.9</v>
      </c>
      <c r="D877">
        <v>84.21</v>
      </c>
      <c r="E877">
        <v>82.46</v>
      </c>
      <c r="F877" s="2">
        <v>82.65</v>
      </c>
      <c r="G877">
        <v>18165</v>
      </c>
      <c r="H877" s="4">
        <f t="shared" si="53"/>
        <v>875</v>
      </c>
      <c r="I877">
        <f t="shared" si="55"/>
        <v>-1.25</v>
      </c>
      <c r="M877" t="str">
        <f t="shared" si="52"/>
        <v>items.Add(new DataItem(875, new DateTime(2011, 2, 22), 83.9, 84.21, 82.46, 82.65, 18165));</v>
      </c>
    </row>
    <row r="878" spans="1:13" x14ac:dyDescent="0.25">
      <c r="A878">
        <f t="shared" si="54"/>
        <v>876</v>
      </c>
      <c r="B878" s="1">
        <v>40597</v>
      </c>
      <c r="C878">
        <v>82.66</v>
      </c>
      <c r="D878">
        <v>83.17</v>
      </c>
      <c r="E878">
        <v>82.23</v>
      </c>
      <c r="F878" s="2">
        <v>82.67</v>
      </c>
      <c r="G878">
        <v>14507</v>
      </c>
      <c r="H878" s="4">
        <f t="shared" si="53"/>
        <v>876</v>
      </c>
      <c r="I878">
        <f t="shared" si="55"/>
        <v>1.9999999999996021E-2</v>
      </c>
      <c r="M878" t="str">
        <f t="shared" si="52"/>
        <v>items.Add(new DataItem(876, new DateTime(2011, 2, 23), 82.66, 83.17, 82.23, 82.67, 14507));</v>
      </c>
    </row>
    <row r="879" spans="1:13" x14ac:dyDescent="0.25">
      <c r="A879">
        <f t="shared" si="54"/>
        <v>877</v>
      </c>
      <c r="B879" s="1">
        <v>40598</v>
      </c>
      <c r="C879">
        <v>82.66</v>
      </c>
      <c r="D879">
        <v>82.84</v>
      </c>
      <c r="E879">
        <v>81.88</v>
      </c>
      <c r="F879" s="2">
        <v>82.61</v>
      </c>
      <c r="G879">
        <v>15730</v>
      </c>
      <c r="H879" s="4">
        <f t="shared" si="53"/>
        <v>877</v>
      </c>
      <c r="I879">
        <f t="shared" si="55"/>
        <v>-6.0000000000002274E-2</v>
      </c>
      <c r="M879" t="str">
        <f t="shared" si="52"/>
        <v>items.Add(new DataItem(877, new DateTime(2011, 2, 24), 82.66, 82.84, 81.88, 82.61, 15730));</v>
      </c>
    </row>
    <row r="880" spans="1:13" x14ac:dyDescent="0.25">
      <c r="A880">
        <f t="shared" si="54"/>
        <v>878</v>
      </c>
      <c r="B880" s="1">
        <v>40599</v>
      </c>
      <c r="C880">
        <v>82.62</v>
      </c>
      <c r="D880">
        <v>83.19</v>
      </c>
      <c r="E880">
        <v>82.55</v>
      </c>
      <c r="F880" s="2">
        <v>83.09</v>
      </c>
      <c r="G880">
        <v>11658</v>
      </c>
      <c r="H880" s="4">
        <f t="shared" si="53"/>
        <v>878</v>
      </c>
      <c r="I880">
        <f t="shared" si="55"/>
        <v>0.48000000000000398</v>
      </c>
      <c r="M880" t="str">
        <f t="shared" si="52"/>
        <v>items.Add(new DataItem(878, new DateTime(2011, 2, 25), 82.62, 83.19, 82.55, 83.09, 11658));</v>
      </c>
    </row>
    <row r="881" spans="1:13" x14ac:dyDescent="0.25">
      <c r="A881">
        <f t="shared" si="54"/>
        <v>879</v>
      </c>
      <c r="B881" s="1">
        <v>40602</v>
      </c>
      <c r="C881">
        <v>82.9</v>
      </c>
      <c r="D881">
        <v>83.45</v>
      </c>
      <c r="E881">
        <v>82.62</v>
      </c>
      <c r="F881" s="2">
        <v>83.29</v>
      </c>
      <c r="G881">
        <v>11759</v>
      </c>
      <c r="H881" s="4">
        <f t="shared" si="53"/>
        <v>879</v>
      </c>
      <c r="I881">
        <f t="shared" si="55"/>
        <v>0.20000000000000284</v>
      </c>
      <c r="M881" t="str">
        <f t="shared" si="52"/>
        <v>items.Add(new DataItem(879, new DateTime(2011, 2, 28), 82.9, 83.45, 82.62, 83.29, 11759));</v>
      </c>
    </row>
    <row r="882" spans="1:13" x14ac:dyDescent="0.25">
      <c r="A882">
        <f t="shared" si="54"/>
        <v>880</v>
      </c>
      <c r="B882" s="1">
        <v>40603</v>
      </c>
      <c r="C882">
        <v>83.28</v>
      </c>
      <c r="D882">
        <v>83.72</v>
      </c>
      <c r="E882">
        <v>82.93</v>
      </c>
      <c r="F882" s="2">
        <v>82.94</v>
      </c>
      <c r="G882">
        <v>12569</v>
      </c>
      <c r="H882" s="4">
        <f t="shared" si="53"/>
        <v>880</v>
      </c>
      <c r="I882">
        <f t="shared" si="55"/>
        <v>-0.35000000000000853</v>
      </c>
      <c r="M882" t="str">
        <f t="shared" si="52"/>
        <v>items.Add(new DataItem(880, new DateTime(2011, 3, 1), 83.28, 83.72, 82.93, 82.94, 12569));</v>
      </c>
    </row>
    <row r="883" spans="1:13" x14ac:dyDescent="0.25">
      <c r="A883">
        <f t="shared" si="54"/>
        <v>881</v>
      </c>
      <c r="B883" s="1">
        <v>40604</v>
      </c>
      <c r="C883">
        <v>82.96</v>
      </c>
      <c r="D883">
        <v>83.31</v>
      </c>
      <c r="E883">
        <v>82.61</v>
      </c>
      <c r="F883" s="2">
        <v>83.24</v>
      </c>
      <c r="G883">
        <v>11875</v>
      </c>
      <c r="H883" s="4">
        <f t="shared" si="53"/>
        <v>881</v>
      </c>
      <c r="I883">
        <f t="shared" si="55"/>
        <v>0.29999999999999716</v>
      </c>
      <c r="M883" t="str">
        <f t="shared" si="52"/>
        <v>items.Add(new DataItem(881, new DateTime(2011, 3, 2), 82.96, 83.31, 82.61, 83.24, 11875));</v>
      </c>
    </row>
    <row r="884" spans="1:13" x14ac:dyDescent="0.25">
      <c r="A884">
        <f t="shared" si="54"/>
        <v>882</v>
      </c>
      <c r="B884" s="1">
        <v>40605</v>
      </c>
      <c r="C884">
        <v>83.23</v>
      </c>
      <c r="D884">
        <v>83.69</v>
      </c>
      <c r="E884">
        <v>82.98</v>
      </c>
      <c r="F884" s="2">
        <v>83.62</v>
      </c>
      <c r="G884">
        <v>11637</v>
      </c>
      <c r="H884" s="4">
        <f t="shared" si="53"/>
        <v>882</v>
      </c>
      <c r="I884">
        <f t="shared" si="55"/>
        <v>0.38000000000000966</v>
      </c>
      <c r="M884" t="str">
        <f t="shared" si="52"/>
        <v>items.Add(new DataItem(882, new DateTime(2011, 3, 3), 83.23, 83.69, 82.98, 83.62, 11637));</v>
      </c>
    </row>
    <row r="885" spans="1:13" x14ac:dyDescent="0.25">
      <c r="A885">
        <f t="shared" si="54"/>
        <v>883</v>
      </c>
      <c r="B885" s="1">
        <v>40606</v>
      </c>
      <c r="C885">
        <v>83.63</v>
      </c>
      <c r="D885">
        <v>83.98</v>
      </c>
      <c r="E885">
        <v>83.12</v>
      </c>
      <c r="F885" s="2">
        <v>83.41</v>
      </c>
      <c r="G885">
        <v>11998</v>
      </c>
      <c r="H885" s="4">
        <f t="shared" si="53"/>
        <v>883</v>
      </c>
      <c r="I885">
        <f t="shared" si="55"/>
        <v>-0.21000000000000796</v>
      </c>
      <c r="M885" t="str">
        <f t="shared" si="52"/>
        <v>items.Add(new DataItem(883, new DateTime(2011, 3, 4), 83.63, 83.98, 83.12, 83.41, 11998));</v>
      </c>
    </row>
    <row r="886" spans="1:13" x14ac:dyDescent="0.25">
      <c r="A886">
        <f t="shared" si="54"/>
        <v>884</v>
      </c>
      <c r="B886" s="1">
        <v>40609</v>
      </c>
      <c r="C886">
        <v>83.53</v>
      </c>
      <c r="D886">
        <v>83.6</v>
      </c>
      <c r="E886">
        <v>82.93</v>
      </c>
      <c r="F886" s="2">
        <v>83.21</v>
      </c>
      <c r="G886">
        <v>10981</v>
      </c>
      <c r="H886" s="4">
        <f t="shared" si="53"/>
        <v>884</v>
      </c>
      <c r="I886">
        <f t="shared" si="55"/>
        <v>-0.20000000000000284</v>
      </c>
      <c r="M886" t="str">
        <f t="shared" si="52"/>
        <v>items.Add(new DataItem(884, new DateTime(2011, 3, 7), 83.53, 83.6, 82.93, 83.21, 10981));</v>
      </c>
    </row>
    <row r="887" spans="1:13" x14ac:dyDescent="0.25">
      <c r="A887">
        <f t="shared" si="54"/>
        <v>885</v>
      </c>
      <c r="B887" s="1">
        <v>40610</v>
      </c>
      <c r="C887">
        <v>83.2</v>
      </c>
      <c r="D887">
        <v>83.65</v>
      </c>
      <c r="E887">
        <v>83.1</v>
      </c>
      <c r="F887" s="2">
        <v>83.47</v>
      </c>
      <c r="G887">
        <v>11527</v>
      </c>
      <c r="H887" s="4">
        <f t="shared" si="53"/>
        <v>885</v>
      </c>
      <c r="I887">
        <f t="shared" si="55"/>
        <v>0.26000000000000512</v>
      </c>
      <c r="M887" t="str">
        <f t="shared" si="52"/>
        <v>items.Add(new DataItem(885, new DateTime(2011, 3, 8), 83.2, 83.65, 83.1, 83.47, 11527));</v>
      </c>
    </row>
    <row r="888" spans="1:13" x14ac:dyDescent="0.25">
      <c r="A888">
        <f t="shared" si="54"/>
        <v>886</v>
      </c>
      <c r="B888" s="1">
        <v>40611</v>
      </c>
      <c r="C888">
        <v>83.46</v>
      </c>
      <c r="D888">
        <v>83.74</v>
      </c>
      <c r="E888">
        <v>83.37</v>
      </c>
      <c r="F888" s="2">
        <v>83.61</v>
      </c>
      <c r="G888">
        <v>10946</v>
      </c>
      <c r="H888" s="4">
        <f t="shared" si="53"/>
        <v>886</v>
      </c>
      <c r="I888">
        <f t="shared" si="55"/>
        <v>0.14000000000000057</v>
      </c>
      <c r="M888" t="str">
        <f t="shared" si="52"/>
        <v>items.Add(new DataItem(886, new DateTime(2011, 3, 9), 83.46, 83.74, 83.37, 83.61, 10946));</v>
      </c>
    </row>
    <row r="889" spans="1:13" x14ac:dyDescent="0.25">
      <c r="A889">
        <f t="shared" si="54"/>
        <v>887</v>
      </c>
      <c r="B889" s="1">
        <v>40612</v>
      </c>
      <c r="C889">
        <v>83.62</v>
      </c>
      <c r="D889">
        <v>83.74</v>
      </c>
      <c r="E889">
        <v>82.84</v>
      </c>
      <c r="F889" s="2">
        <v>83.01</v>
      </c>
      <c r="G889">
        <v>15027</v>
      </c>
      <c r="H889" s="4">
        <f t="shared" si="53"/>
        <v>887</v>
      </c>
      <c r="I889">
        <f t="shared" si="55"/>
        <v>-0.59999999999999432</v>
      </c>
      <c r="M889" t="str">
        <f t="shared" si="52"/>
        <v>items.Add(new DataItem(887, new DateTime(2011, 3, 10), 83.62, 83.74, 82.84, 83.01, 15027));</v>
      </c>
    </row>
    <row r="890" spans="1:13" x14ac:dyDescent="0.25">
      <c r="A890">
        <f t="shared" si="54"/>
        <v>888</v>
      </c>
      <c r="B890" s="1">
        <v>40613</v>
      </c>
      <c r="C890">
        <v>83.02</v>
      </c>
      <c r="D890">
        <v>83.29</v>
      </c>
      <c r="E890">
        <v>81.95</v>
      </c>
      <c r="F890" s="2">
        <v>82.95</v>
      </c>
      <c r="G890">
        <v>18172</v>
      </c>
      <c r="H890" s="4">
        <f t="shared" si="53"/>
        <v>888</v>
      </c>
      <c r="I890">
        <f t="shared" si="55"/>
        <v>-6.0000000000002274E-2</v>
      </c>
      <c r="M890" t="str">
        <f t="shared" si="52"/>
        <v>items.Add(new DataItem(888, new DateTime(2011, 3, 11), 83.02, 83.29, 81.95, 82.95, 18172));</v>
      </c>
    </row>
    <row r="891" spans="1:13" x14ac:dyDescent="0.25">
      <c r="A891">
        <f t="shared" si="54"/>
        <v>889</v>
      </c>
      <c r="B891" s="1">
        <v>40616</v>
      </c>
      <c r="C891">
        <v>82.71</v>
      </c>
      <c r="D891">
        <v>83.2</v>
      </c>
      <c r="E891">
        <v>81.400000000000006</v>
      </c>
      <c r="F891" s="2">
        <v>82.42</v>
      </c>
      <c r="G891">
        <v>20613</v>
      </c>
      <c r="H891" s="4">
        <f t="shared" si="53"/>
        <v>889</v>
      </c>
      <c r="I891">
        <f t="shared" si="55"/>
        <v>-0.53000000000000114</v>
      </c>
      <c r="M891" t="str">
        <f t="shared" si="52"/>
        <v>items.Add(new DataItem(889, new DateTime(2011, 3, 14), 82.71, 83.2, 81.4, 82.42, 20613));</v>
      </c>
    </row>
    <row r="892" spans="1:13" x14ac:dyDescent="0.25">
      <c r="A892">
        <f t="shared" si="54"/>
        <v>890</v>
      </c>
      <c r="B892" s="1">
        <v>40617</v>
      </c>
      <c r="C892">
        <v>82.43</v>
      </c>
      <c r="D892">
        <v>82.63</v>
      </c>
      <c r="E892">
        <v>79.260000000000005</v>
      </c>
      <c r="F892" s="2">
        <v>79.88</v>
      </c>
      <c r="G892">
        <v>28382</v>
      </c>
      <c r="H892" s="4">
        <f t="shared" si="53"/>
        <v>890</v>
      </c>
      <c r="I892">
        <f t="shared" si="55"/>
        <v>-2.5400000000000063</v>
      </c>
      <c r="M892" t="str">
        <f t="shared" si="52"/>
        <v>items.Add(new DataItem(890, new DateTime(2011, 3, 15), 82.43, 82.63, 79.26, 79.88, 28382));</v>
      </c>
    </row>
    <row r="893" spans="1:13" x14ac:dyDescent="0.25">
      <c r="A893">
        <f t="shared" si="54"/>
        <v>891</v>
      </c>
      <c r="B893" s="1">
        <v>40618</v>
      </c>
      <c r="C893">
        <v>79.89</v>
      </c>
      <c r="D893">
        <v>80.73</v>
      </c>
      <c r="E893">
        <v>74.48</v>
      </c>
      <c r="F893" s="2">
        <v>75.099999999999994</v>
      </c>
      <c r="G893">
        <v>29685</v>
      </c>
      <c r="H893" s="4">
        <f t="shared" si="53"/>
        <v>891</v>
      </c>
      <c r="I893">
        <f t="shared" si="55"/>
        <v>-4.7800000000000011</v>
      </c>
      <c r="M893" t="str">
        <f t="shared" si="52"/>
        <v>items.Add(new DataItem(891, new DateTime(2011, 3, 16), 79.89, 80.73, 74.48, 75.1, 29685));</v>
      </c>
    </row>
    <row r="894" spans="1:13" x14ac:dyDescent="0.25">
      <c r="A894">
        <f t="shared" si="54"/>
        <v>892</v>
      </c>
      <c r="B894" s="1">
        <v>40619</v>
      </c>
      <c r="C894">
        <v>75.099999999999994</v>
      </c>
      <c r="D894">
        <v>78.150000000000006</v>
      </c>
      <c r="E894">
        <v>74.89</v>
      </c>
      <c r="F894" s="2">
        <v>77.569999999999993</v>
      </c>
      <c r="G894">
        <v>40517</v>
      </c>
      <c r="H894" s="4">
        <f t="shared" si="53"/>
        <v>892</v>
      </c>
      <c r="I894">
        <f t="shared" si="55"/>
        <v>2.4699999999999989</v>
      </c>
      <c r="M894" t="str">
        <f t="shared" si="52"/>
        <v>items.Add(new DataItem(892, new DateTime(2011, 3, 17), 75.1, 78.15, 74.89, 77.57, 40517));</v>
      </c>
    </row>
    <row r="895" spans="1:13" x14ac:dyDescent="0.25">
      <c r="A895">
        <f t="shared" si="54"/>
        <v>893</v>
      </c>
      <c r="B895" s="1">
        <v>40620</v>
      </c>
      <c r="C895">
        <v>77.55</v>
      </c>
      <c r="D895">
        <v>81.430000000000007</v>
      </c>
      <c r="E895">
        <v>77.349999999999994</v>
      </c>
      <c r="F895" s="2">
        <v>80.209999999999994</v>
      </c>
      <c r="G895">
        <v>30428</v>
      </c>
      <c r="H895" s="4">
        <f t="shared" si="53"/>
        <v>893</v>
      </c>
      <c r="I895">
        <f t="shared" si="55"/>
        <v>2.6400000000000006</v>
      </c>
      <c r="M895" t="str">
        <f t="shared" si="52"/>
        <v>items.Add(new DataItem(893, new DateTime(2011, 3, 18), 77.55, 81.43, 77.35, 80.21, 30428));</v>
      </c>
    </row>
    <row r="896" spans="1:13" x14ac:dyDescent="0.25">
      <c r="A896">
        <f t="shared" si="54"/>
        <v>894</v>
      </c>
      <c r="B896" s="1">
        <v>40623</v>
      </c>
      <c r="C896">
        <v>80.5</v>
      </c>
      <c r="D896">
        <v>81.83</v>
      </c>
      <c r="E896">
        <v>80.38</v>
      </c>
      <c r="F896" s="2">
        <v>81.64</v>
      </c>
      <c r="G896">
        <v>13515</v>
      </c>
      <c r="H896" s="4">
        <f t="shared" si="53"/>
        <v>894</v>
      </c>
      <c r="I896">
        <f t="shared" si="55"/>
        <v>1.4300000000000068</v>
      </c>
      <c r="M896" t="str">
        <f t="shared" si="52"/>
        <v>items.Add(new DataItem(894, new DateTime(2011, 3, 21), 80.5, 81.83, 80.38, 81.64, 13515));</v>
      </c>
    </row>
    <row r="897" spans="1:13" x14ac:dyDescent="0.25">
      <c r="A897">
        <f t="shared" si="54"/>
        <v>895</v>
      </c>
      <c r="B897" s="1">
        <v>40624</v>
      </c>
      <c r="C897">
        <v>81.63</v>
      </c>
      <c r="D897">
        <v>82.11</v>
      </c>
      <c r="E897">
        <v>81.25</v>
      </c>
      <c r="F897" s="2">
        <v>81.86</v>
      </c>
      <c r="G897">
        <v>11394</v>
      </c>
      <c r="H897" s="4">
        <f t="shared" si="53"/>
        <v>895</v>
      </c>
      <c r="I897">
        <f t="shared" si="55"/>
        <v>0.21999999999999886</v>
      </c>
      <c r="M897" t="str">
        <f t="shared" si="52"/>
        <v>items.Add(new DataItem(895, new DateTime(2011, 3, 22), 81.63, 82.11, 81.25, 81.86, 11394));</v>
      </c>
    </row>
    <row r="898" spans="1:13" x14ac:dyDescent="0.25">
      <c r="A898">
        <f t="shared" si="54"/>
        <v>896</v>
      </c>
      <c r="B898" s="1">
        <v>40625</v>
      </c>
      <c r="C898">
        <v>81.87</v>
      </c>
      <c r="D898">
        <v>82.15</v>
      </c>
      <c r="E898">
        <v>81.34</v>
      </c>
      <c r="F898" s="2">
        <v>82.01</v>
      </c>
      <c r="G898">
        <v>12887</v>
      </c>
      <c r="H898" s="4">
        <f t="shared" si="53"/>
        <v>896</v>
      </c>
      <c r="I898">
        <f t="shared" si="55"/>
        <v>0.15000000000000568</v>
      </c>
      <c r="M898" t="str">
        <f t="shared" ref="M898:M961" si="56">"items.Add(new DataItem("&amp;A898&amp;", new DateTime("&amp;YEAR(B898)&amp;", "&amp;MONTH(B898)&amp;", "&amp;DAY(B898)&amp;"), "&amp;SUBSTITUTE(C898,",", ".")&amp;", "&amp;SUBSTITUTE(D898,",", ".")&amp;", "&amp;SUBSTITUTE(E898,",", ".")&amp;", "&amp;SUBSTITUTE(F898,",", ".")&amp;", "&amp;G898&amp;"));"</f>
        <v>items.Add(new DataItem(896, new DateTime(2011, 3, 23), 81.87, 82.15, 81.34, 82.01, 12887));</v>
      </c>
    </row>
    <row r="899" spans="1:13" x14ac:dyDescent="0.25">
      <c r="A899">
        <f t="shared" si="54"/>
        <v>897</v>
      </c>
      <c r="B899" s="1">
        <v>40626</v>
      </c>
      <c r="C899">
        <v>82</v>
      </c>
      <c r="D899">
        <v>82.81</v>
      </c>
      <c r="E899">
        <v>81.83</v>
      </c>
      <c r="F899" s="2">
        <v>82.68</v>
      </c>
      <c r="G899">
        <v>11468</v>
      </c>
      <c r="H899" s="4">
        <f t="shared" ref="H899:H962" si="57">A899</f>
        <v>897</v>
      </c>
      <c r="I899">
        <f t="shared" si="55"/>
        <v>0.67000000000000171</v>
      </c>
      <c r="M899" t="str">
        <f t="shared" si="56"/>
        <v>items.Add(new DataItem(897, new DateTime(2011, 3, 24), 82, 82.81, 81.83, 82.68, 11468));</v>
      </c>
    </row>
    <row r="900" spans="1:13" x14ac:dyDescent="0.25">
      <c r="A900">
        <f t="shared" ref="A900:A963" si="58">A899+1</f>
        <v>898</v>
      </c>
      <c r="B900" s="1">
        <v>40627</v>
      </c>
      <c r="C900">
        <v>82.69</v>
      </c>
      <c r="D900">
        <v>83.61</v>
      </c>
      <c r="E900">
        <v>82.49</v>
      </c>
      <c r="F900" s="2">
        <v>83.41</v>
      </c>
      <c r="G900">
        <v>11721</v>
      </c>
      <c r="H900" s="4">
        <f t="shared" si="57"/>
        <v>898</v>
      </c>
      <c r="I900">
        <f t="shared" ref="I900:I963" si="59">F900-F899</f>
        <v>0.72999999999998977</v>
      </c>
      <c r="M900" t="str">
        <f t="shared" si="56"/>
        <v>items.Add(new DataItem(898, new DateTime(2011, 3, 25), 82.69, 83.61, 82.49, 83.41, 11721));</v>
      </c>
    </row>
    <row r="901" spans="1:13" x14ac:dyDescent="0.25">
      <c r="A901">
        <f t="shared" si="58"/>
        <v>899</v>
      </c>
      <c r="B901" s="1">
        <v>40630</v>
      </c>
      <c r="C901">
        <v>83.32</v>
      </c>
      <c r="D901">
        <v>84.22</v>
      </c>
      <c r="E901">
        <v>83.22</v>
      </c>
      <c r="F901" s="2">
        <v>83.67</v>
      </c>
      <c r="G901">
        <v>10503</v>
      </c>
      <c r="H901" s="4">
        <f t="shared" si="57"/>
        <v>899</v>
      </c>
      <c r="I901">
        <f t="shared" si="59"/>
        <v>0.26000000000000512</v>
      </c>
      <c r="M901" t="str">
        <f t="shared" si="56"/>
        <v>items.Add(new DataItem(899, new DateTime(2011, 3, 28), 83.32, 84.22, 83.22, 83.67, 10503));</v>
      </c>
    </row>
    <row r="902" spans="1:13" x14ac:dyDescent="0.25">
      <c r="A902">
        <f t="shared" si="58"/>
        <v>900</v>
      </c>
      <c r="B902" s="1">
        <v>40631</v>
      </c>
      <c r="C902">
        <v>83.67</v>
      </c>
      <c r="D902">
        <v>84.89</v>
      </c>
      <c r="E902">
        <v>83.41</v>
      </c>
      <c r="F902" s="2">
        <v>84.85</v>
      </c>
      <c r="G902">
        <v>11725</v>
      </c>
      <c r="H902" s="4">
        <f t="shared" si="57"/>
        <v>900</v>
      </c>
      <c r="I902">
        <f t="shared" si="59"/>
        <v>1.1799999999999926</v>
      </c>
      <c r="M902" t="str">
        <f t="shared" si="56"/>
        <v>items.Add(new DataItem(900, new DateTime(2011, 3, 29), 83.67, 84.89, 83.41, 84.85, 11725));</v>
      </c>
    </row>
    <row r="903" spans="1:13" x14ac:dyDescent="0.25">
      <c r="A903">
        <f t="shared" si="58"/>
        <v>901</v>
      </c>
      <c r="B903" s="1">
        <v>40632</v>
      </c>
      <c r="C903">
        <v>84.84</v>
      </c>
      <c r="D903">
        <v>85.78</v>
      </c>
      <c r="E903">
        <v>84.71</v>
      </c>
      <c r="F903" s="2">
        <v>85.58</v>
      </c>
      <c r="G903">
        <v>14105</v>
      </c>
      <c r="H903" s="4">
        <f t="shared" si="57"/>
        <v>901</v>
      </c>
      <c r="I903">
        <f t="shared" si="59"/>
        <v>0.73000000000000398</v>
      </c>
      <c r="M903" t="str">
        <f t="shared" si="56"/>
        <v>items.Add(new DataItem(901, new DateTime(2011, 3, 30), 84.84, 85.78, 84.71, 85.58, 14105));</v>
      </c>
    </row>
    <row r="904" spans="1:13" x14ac:dyDescent="0.25">
      <c r="A904">
        <f t="shared" si="58"/>
        <v>902</v>
      </c>
      <c r="B904" s="1">
        <v>40633</v>
      </c>
      <c r="C904">
        <v>85.58</v>
      </c>
      <c r="D904">
        <v>86.1</v>
      </c>
      <c r="E904">
        <v>85.15</v>
      </c>
      <c r="F904" s="2">
        <v>85.84</v>
      </c>
      <c r="G904">
        <v>15305</v>
      </c>
      <c r="H904" s="4">
        <f t="shared" si="57"/>
        <v>902</v>
      </c>
      <c r="I904">
        <f t="shared" si="59"/>
        <v>0.26000000000000512</v>
      </c>
      <c r="M904" t="str">
        <f t="shared" si="56"/>
        <v>items.Add(new DataItem(902, new DateTime(2011, 3, 31), 85.58, 86.1, 85.15, 85.84, 15305));</v>
      </c>
    </row>
    <row r="905" spans="1:13" x14ac:dyDescent="0.25">
      <c r="A905">
        <f t="shared" si="58"/>
        <v>903</v>
      </c>
      <c r="B905" s="1">
        <v>40634</v>
      </c>
      <c r="C905">
        <v>85.83</v>
      </c>
      <c r="D905">
        <v>87.59</v>
      </c>
      <c r="E905">
        <v>85.81</v>
      </c>
      <c r="F905" s="2">
        <v>87.28</v>
      </c>
      <c r="G905">
        <v>15792</v>
      </c>
      <c r="H905" s="4">
        <f t="shared" si="57"/>
        <v>903</v>
      </c>
      <c r="I905">
        <f t="shared" si="59"/>
        <v>1.4399999999999977</v>
      </c>
      <c r="M905" t="str">
        <f t="shared" si="56"/>
        <v>items.Add(new DataItem(903, new DateTime(2011, 4, 1), 85.83, 87.59, 85.81, 87.28, 15792));</v>
      </c>
    </row>
    <row r="906" spans="1:13" x14ac:dyDescent="0.25">
      <c r="A906">
        <f t="shared" si="58"/>
        <v>904</v>
      </c>
      <c r="B906" s="1">
        <v>40637</v>
      </c>
      <c r="C906">
        <v>87.52</v>
      </c>
      <c r="D906">
        <v>87.67</v>
      </c>
      <c r="E906">
        <v>86.69</v>
      </c>
      <c r="F906" s="2">
        <v>87.09</v>
      </c>
      <c r="G906">
        <v>9571</v>
      </c>
      <c r="H906" s="4">
        <f t="shared" si="57"/>
        <v>904</v>
      </c>
      <c r="I906">
        <f t="shared" si="59"/>
        <v>-0.18999999999999773</v>
      </c>
      <c r="M906" t="str">
        <f t="shared" si="56"/>
        <v>items.Add(new DataItem(904, new DateTime(2011, 4, 4), 87.52, 87.67, 86.69, 87.09, 9571));</v>
      </c>
    </row>
    <row r="907" spans="1:13" x14ac:dyDescent="0.25">
      <c r="A907">
        <f t="shared" si="58"/>
        <v>905</v>
      </c>
      <c r="B907" s="1">
        <v>40638</v>
      </c>
      <c r="C907">
        <v>87.1</v>
      </c>
      <c r="D907">
        <v>87.77</v>
      </c>
      <c r="E907">
        <v>86.79</v>
      </c>
      <c r="F907" s="2">
        <v>87.64</v>
      </c>
      <c r="G907">
        <v>14978</v>
      </c>
      <c r="H907" s="4">
        <f t="shared" si="57"/>
        <v>905</v>
      </c>
      <c r="I907">
        <f t="shared" si="59"/>
        <v>0.54999999999999716</v>
      </c>
      <c r="M907" t="str">
        <f t="shared" si="56"/>
        <v>items.Add(new DataItem(905, new DateTime(2011, 4, 5), 87.1, 87.77, 86.79, 87.64, 14978));</v>
      </c>
    </row>
    <row r="908" spans="1:13" x14ac:dyDescent="0.25">
      <c r="A908">
        <f t="shared" si="58"/>
        <v>906</v>
      </c>
      <c r="B908" s="1">
        <v>40639</v>
      </c>
      <c r="C908">
        <v>87.65</v>
      </c>
      <c r="D908">
        <v>89.27</v>
      </c>
      <c r="E908">
        <v>87.64</v>
      </c>
      <c r="F908" s="2">
        <v>89.24</v>
      </c>
      <c r="G908">
        <v>17399</v>
      </c>
      <c r="H908" s="4">
        <f t="shared" si="57"/>
        <v>906</v>
      </c>
      <c r="I908">
        <f t="shared" si="59"/>
        <v>1.5999999999999943</v>
      </c>
      <c r="M908" t="str">
        <f t="shared" si="56"/>
        <v>items.Add(new DataItem(906, new DateTime(2011, 4, 6), 87.65, 89.27, 87.64, 89.24, 17399));</v>
      </c>
    </row>
    <row r="909" spans="1:13" x14ac:dyDescent="0.25">
      <c r="A909">
        <f t="shared" si="58"/>
        <v>907</v>
      </c>
      <c r="B909" s="1">
        <v>40640</v>
      </c>
      <c r="C909">
        <v>89.23</v>
      </c>
      <c r="D909">
        <v>89.58</v>
      </c>
      <c r="E909">
        <v>88.08</v>
      </c>
      <c r="F909" s="2">
        <v>88.92</v>
      </c>
      <c r="G909">
        <v>18380</v>
      </c>
      <c r="H909" s="4">
        <f t="shared" si="57"/>
        <v>907</v>
      </c>
      <c r="I909">
        <f t="shared" si="59"/>
        <v>-0.31999999999999318</v>
      </c>
      <c r="M909" t="str">
        <f t="shared" si="56"/>
        <v>items.Add(new DataItem(907, new DateTime(2011, 4, 7), 89.23, 89.58, 88.08, 88.92, 18380));</v>
      </c>
    </row>
    <row r="910" spans="1:13" x14ac:dyDescent="0.25">
      <c r="A910">
        <f t="shared" si="58"/>
        <v>908</v>
      </c>
      <c r="B910" s="1">
        <v>40641</v>
      </c>
      <c r="C910">
        <v>88.93</v>
      </c>
      <c r="D910">
        <v>89.93</v>
      </c>
      <c r="E910">
        <v>88.71</v>
      </c>
      <c r="F910" s="2">
        <v>89.58</v>
      </c>
      <c r="G910">
        <v>19041</v>
      </c>
      <c r="H910" s="4">
        <f t="shared" si="57"/>
        <v>908</v>
      </c>
      <c r="I910">
        <f t="shared" si="59"/>
        <v>0.65999999999999659</v>
      </c>
      <c r="M910" t="str">
        <f t="shared" si="56"/>
        <v>items.Add(new DataItem(908, new DateTime(2011, 4, 8), 88.93, 89.93, 88.71, 89.58, 19041));</v>
      </c>
    </row>
    <row r="911" spans="1:13" x14ac:dyDescent="0.25">
      <c r="A911">
        <f t="shared" si="58"/>
        <v>909</v>
      </c>
      <c r="B911" s="1">
        <v>40644</v>
      </c>
      <c r="C911">
        <v>89.64</v>
      </c>
      <c r="D911">
        <v>90.02</v>
      </c>
      <c r="E911">
        <v>88.71</v>
      </c>
      <c r="F911" s="2">
        <v>88.76</v>
      </c>
      <c r="G911">
        <v>14006</v>
      </c>
      <c r="H911" s="4">
        <f t="shared" si="57"/>
        <v>909</v>
      </c>
      <c r="I911">
        <f t="shared" si="59"/>
        <v>-0.81999999999999318</v>
      </c>
      <c r="M911" t="str">
        <f t="shared" si="56"/>
        <v>items.Add(new DataItem(909, new DateTime(2011, 4, 11), 89.64, 90.02, 88.71, 88.76, 14006));</v>
      </c>
    </row>
    <row r="912" spans="1:13" x14ac:dyDescent="0.25">
      <c r="A912">
        <f t="shared" si="58"/>
        <v>910</v>
      </c>
      <c r="B912" s="1">
        <v>40645</v>
      </c>
      <c r="C912">
        <v>88.76</v>
      </c>
      <c r="D912">
        <v>89.08</v>
      </c>
      <c r="E912">
        <v>86.85</v>
      </c>
      <c r="F912" s="2">
        <v>87.2</v>
      </c>
      <c r="G912">
        <v>20032</v>
      </c>
      <c r="H912" s="4">
        <f t="shared" si="57"/>
        <v>910</v>
      </c>
      <c r="I912">
        <f t="shared" si="59"/>
        <v>-1.5600000000000023</v>
      </c>
      <c r="M912" t="str">
        <f t="shared" si="56"/>
        <v>items.Add(new DataItem(910, new DateTime(2011, 4, 12), 88.76, 89.08, 86.85, 87.2, 20032));</v>
      </c>
    </row>
    <row r="913" spans="1:13" x14ac:dyDescent="0.25">
      <c r="A913">
        <f t="shared" si="58"/>
        <v>911</v>
      </c>
      <c r="B913" s="1">
        <v>40646</v>
      </c>
      <c r="C913">
        <v>87.2</v>
      </c>
      <c r="D913">
        <v>88.52</v>
      </c>
      <c r="E913">
        <v>87.2</v>
      </c>
      <c r="F913" s="2">
        <v>88.07</v>
      </c>
      <c r="G913">
        <v>16095</v>
      </c>
      <c r="H913" s="4">
        <f t="shared" si="57"/>
        <v>911</v>
      </c>
      <c r="I913">
        <f t="shared" si="59"/>
        <v>0.86999999999999034</v>
      </c>
      <c r="M913" t="str">
        <f t="shared" si="56"/>
        <v>items.Add(new DataItem(911, new DateTime(2011, 4, 13), 87.2, 88.52, 87.2, 88.07, 16095));</v>
      </c>
    </row>
    <row r="914" spans="1:13" x14ac:dyDescent="0.25">
      <c r="A914">
        <f t="shared" si="58"/>
        <v>912</v>
      </c>
      <c r="B914" s="1">
        <v>40647</v>
      </c>
      <c r="C914">
        <v>88.05</v>
      </c>
      <c r="D914">
        <v>88.23</v>
      </c>
      <c r="E914">
        <v>86.95</v>
      </c>
      <c r="F914" s="2">
        <v>88</v>
      </c>
      <c r="G914">
        <v>18296</v>
      </c>
      <c r="H914" s="4">
        <f t="shared" si="57"/>
        <v>912</v>
      </c>
      <c r="I914">
        <f t="shared" si="59"/>
        <v>-6.9999999999993179E-2</v>
      </c>
      <c r="M914" t="str">
        <f t="shared" si="56"/>
        <v>items.Add(new DataItem(912, new DateTime(2011, 4, 14), 88.05, 88.23, 86.95, 88, 18296));</v>
      </c>
    </row>
    <row r="915" spans="1:13" x14ac:dyDescent="0.25">
      <c r="A915">
        <f t="shared" si="58"/>
        <v>913</v>
      </c>
      <c r="B915" s="1">
        <v>40648</v>
      </c>
      <c r="C915">
        <v>88</v>
      </c>
      <c r="D915">
        <v>88.32</v>
      </c>
      <c r="E915">
        <v>87.22</v>
      </c>
      <c r="F915" s="2">
        <v>87.8</v>
      </c>
      <c r="G915">
        <v>14632</v>
      </c>
      <c r="H915" s="4">
        <f t="shared" si="57"/>
        <v>913</v>
      </c>
      <c r="I915">
        <f t="shared" si="59"/>
        <v>-0.20000000000000284</v>
      </c>
      <c r="M915" t="str">
        <f t="shared" si="56"/>
        <v>items.Add(new DataItem(913, new DateTime(2011, 4, 15), 88, 88.32, 87.22, 87.8, 14632));</v>
      </c>
    </row>
    <row r="916" spans="1:13" x14ac:dyDescent="0.25">
      <c r="A916">
        <f t="shared" si="58"/>
        <v>914</v>
      </c>
      <c r="B916" s="1">
        <v>40651</v>
      </c>
      <c r="C916">
        <v>87.88</v>
      </c>
      <c r="D916">
        <v>87.91</v>
      </c>
      <c r="E916">
        <v>85.98</v>
      </c>
      <c r="F916" s="2">
        <v>86.83</v>
      </c>
      <c r="G916">
        <v>17127</v>
      </c>
      <c r="H916" s="4">
        <f t="shared" si="57"/>
        <v>914</v>
      </c>
      <c r="I916">
        <f t="shared" si="59"/>
        <v>-0.96999999999999886</v>
      </c>
      <c r="M916" t="str">
        <f t="shared" si="56"/>
        <v>items.Add(new DataItem(914, new DateTime(2011, 4, 18), 87.88, 87.91, 85.98, 86.83, 17127));</v>
      </c>
    </row>
    <row r="917" spans="1:13" x14ac:dyDescent="0.25">
      <c r="A917">
        <f t="shared" si="58"/>
        <v>915</v>
      </c>
      <c r="B917" s="1">
        <v>40652</v>
      </c>
      <c r="C917">
        <v>86.82</v>
      </c>
      <c r="D917">
        <v>86.97</v>
      </c>
      <c r="E917">
        <v>86.07</v>
      </c>
      <c r="F917" s="2">
        <v>86.88</v>
      </c>
      <c r="G917">
        <v>15774</v>
      </c>
      <c r="H917" s="4">
        <f t="shared" si="57"/>
        <v>915</v>
      </c>
      <c r="I917">
        <f t="shared" si="59"/>
        <v>4.9999999999997158E-2</v>
      </c>
      <c r="M917" t="str">
        <f t="shared" si="56"/>
        <v>items.Add(new DataItem(915, new DateTime(2011, 4, 19), 86.82, 86.97, 86.07, 86.88, 15774));</v>
      </c>
    </row>
    <row r="918" spans="1:13" x14ac:dyDescent="0.25">
      <c r="A918">
        <f t="shared" si="58"/>
        <v>916</v>
      </c>
      <c r="B918" s="1">
        <v>40653</v>
      </c>
      <c r="C918">
        <v>86.9</v>
      </c>
      <c r="D918">
        <v>88.51</v>
      </c>
      <c r="E918">
        <v>86.81</v>
      </c>
      <c r="F918" s="2">
        <v>88.43</v>
      </c>
      <c r="G918">
        <v>16895</v>
      </c>
      <c r="H918" s="4">
        <f t="shared" si="57"/>
        <v>916</v>
      </c>
      <c r="I918">
        <f t="shared" si="59"/>
        <v>1.5500000000000114</v>
      </c>
      <c r="M918" t="str">
        <f t="shared" si="56"/>
        <v>items.Add(new DataItem(916, new DateTime(2011, 4, 20), 86.9, 88.51, 86.81, 88.43, 16895));</v>
      </c>
    </row>
    <row r="919" spans="1:13" x14ac:dyDescent="0.25">
      <c r="A919">
        <f t="shared" si="58"/>
        <v>917</v>
      </c>
      <c r="B919" s="1">
        <v>40654</v>
      </c>
      <c r="C919">
        <v>88.41</v>
      </c>
      <c r="D919">
        <v>88.56</v>
      </c>
      <c r="E919">
        <v>87.57</v>
      </c>
      <c r="F919" s="2">
        <v>87.94</v>
      </c>
      <c r="G919">
        <v>15224</v>
      </c>
      <c r="H919" s="4">
        <f t="shared" si="57"/>
        <v>917</v>
      </c>
      <c r="I919">
        <f t="shared" si="59"/>
        <v>-0.49000000000000909</v>
      </c>
      <c r="M919" t="str">
        <f t="shared" si="56"/>
        <v>items.Add(new DataItem(917, new DateTime(2011, 4, 21), 88.41, 88.56, 87.57, 87.94, 15224));</v>
      </c>
    </row>
    <row r="920" spans="1:13" x14ac:dyDescent="0.25">
      <c r="A920">
        <f t="shared" si="58"/>
        <v>918</v>
      </c>
      <c r="B920" s="1">
        <v>40655</v>
      </c>
      <c r="C920">
        <v>87.96</v>
      </c>
      <c r="D920">
        <v>88.16</v>
      </c>
      <c r="E920">
        <v>87.72</v>
      </c>
      <c r="F920" s="2">
        <v>87.85</v>
      </c>
      <c r="G920">
        <v>5780</v>
      </c>
      <c r="H920" s="4">
        <f t="shared" si="57"/>
        <v>918</v>
      </c>
      <c r="I920">
        <f t="shared" si="59"/>
        <v>-9.0000000000003411E-2</v>
      </c>
      <c r="M920" t="str">
        <f t="shared" si="56"/>
        <v>items.Add(new DataItem(918, new DateTime(2011, 4, 22), 87.96, 88.16, 87.72, 87.85, 5780));</v>
      </c>
    </row>
    <row r="921" spans="1:13" x14ac:dyDescent="0.25">
      <c r="A921">
        <f t="shared" si="58"/>
        <v>919</v>
      </c>
      <c r="B921" s="1">
        <v>40658</v>
      </c>
      <c r="C921">
        <v>87.86</v>
      </c>
      <c r="D921">
        <v>88.49</v>
      </c>
      <c r="E921">
        <v>87.54</v>
      </c>
      <c r="F921" s="2">
        <v>87.71</v>
      </c>
      <c r="G921">
        <v>9260</v>
      </c>
      <c r="H921" s="4">
        <f t="shared" si="57"/>
        <v>919</v>
      </c>
      <c r="I921">
        <f t="shared" si="59"/>
        <v>-0.14000000000000057</v>
      </c>
      <c r="M921" t="str">
        <f t="shared" si="56"/>
        <v>items.Add(new DataItem(919, new DateTime(2011, 4, 25), 87.86, 88.49, 87.54, 87.71, 9260));</v>
      </c>
    </row>
    <row r="922" spans="1:13" x14ac:dyDescent="0.25">
      <c r="A922">
        <f t="shared" si="58"/>
        <v>920</v>
      </c>
      <c r="B922" s="1">
        <v>40659</v>
      </c>
      <c r="C922">
        <v>87.7</v>
      </c>
      <c r="D922">
        <v>88.38</v>
      </c>
      <c r="E922">
        <v>87.21</v>
      </c>
      <c r="F922" s="2">
        <v>87.94</v>
      </c>
      <c r="G922">
        <v>13377</v>
      </c>
      <c r="H922" s="4">
        <f t="shared" si="57"/>
        <v>920</v>
      </c>
      <c r="I922">
        <f t="shared" si="59"/>
        <v>0.23000000000000398</v>
      </c>
      <c r="M922" t="str">
        <f t="shared" si="56"/>
        <v>items.Add(new DataItem(920, new DateTime(2011, 4, 26), 87.7, 88.38, 87.21, 87.94, 13377));</v>
      </c>
    </row>
    <row r="923" spans="1:13" x14ac:dyDescent="0.25">
      <c r="A923">
        <f t="shared" si="58"/>
        <v>921</v>
      </c>
      <c r="B923" s="1">
        <v>40660</v>
      </c>
      <c r="C923">
        <v>87.9</v>
      </c>
      <c r="D923">
        <v>89.3</v>
      </c>
      <c r="E923">
        <v>87.69</v>
      </c>
      <c r="F923" s="2">
        <v>89.26</v>
      </c>
      <c r="G923">
        <v>16949</v>
      </c>
      <c r="H923" s="4">
        <f t="shared" si="57"/>
        <v>921</v>
      </c>
      <c r="I923">
        <f t="shared" si="59"/>
        <v>1.3200000000000074</v>
      </c>
      <c r="M923" t="str">
        <f t="shared" si="56"/>
        <v>items.Add(new DataItem(921, new DateTime(2011, 4, 27), 87.9, 89.3, 87.69, 89.26, 16949));</v>
      </c>
    </row>
    <row r="924" spans="1:13" x14ac:dyDescent="0.25">
      <c r="A924">
        <f t="shared" si="58"/>
        <v>922</v>
      </c>
      <c r="B924" s="1">
        <v>40661</v>
      </c>
      <c r="C924">
        <v>89.26</v>
      </c>
      <c r="D924">
        <v>89.58</v>
      </c>
      <c r="E924">
        <v>88.61</v>
      </c>
      <c r="F924" s="2">
        <v>89.04</v>
      </c>
      <c r="G924">
        <v>16495</v>
      </c>
      <c r="H924" s="4">
        <f t="shared" si="57"/>
        <v>922</v>
      </c>
      <c r="I924">
        <f t="shared" si="59"/>
        <v>-0.21999999999999886</v>
      </c>
      <c r="M924" t="str">
        <f t="shared" si="56"/>
        <v>items.Add(new DataItem(922, new DateTime(2011, 4, 28), 89.26, 89.58, 88.61, 89.04, 16495));</v>
      </c>
    </row>
    <row r="925" spans="1:13" x14ac:dyDescent="0.25">
      <c r="A925">
        <f t="shared" si="58"/>
        <v>923</v>
      </c>
      <c r="B925" s="1">
        <v>40662</v>
      </c>
      <c r="C925">
        <v>89.05</v>
      </c>
      <c r="D925">
        <v>89.23</v>
      </c>
      <c r="E925">
        <v>88.69</v>
      </c>
      <c r="F925" s="2">
        <v>89.02</v>
      </c>
      <c r="G925">
        <v>10086</v>
      </c>
      <c r="H925" s="4">
        <f t="shared" si="57"/>
        <v>923</v>
      </c>
      <c r="I925">
        <f t="shared" si="59"/>
        <v>-2.0000000000010232E-2</v>
      </c>
      <c r="M925" t="str">
        <f t="shared" si="56"/>
        <v>items.Add(new DataItem(923, new DateTime(2011, 4, 29), 89.05, 89.23, 88.69, 89.02, 10086));</v>
      </c>
    </row>
    <row r="926" spans="1:13" x14ac:dyDescent="0.25">
      <c r="A926">
        <f t="shared" si="58"/>
        <v>924</v>
      </c>
      <c r="B926" s="1">
        <v>40665</v>
      </c>
      <c r="C926">
        <v>88.85</v>
      </c>
      <c r="D926">
        <v>89.3</v>
      </c>
      <c r="E926">
        <v>88.75</v>
      </c>
      <c r="F926" s="2">
        <v>88.82</v>
      </c>
      <c r="G926">
        <v>14370</v>
      </c>
      <c r="H926" s="4">
        <f t="shared" si="57"/>
        <v>924</v>
      </c>
      <c r="I926">
        <f t="shared" si="59"/>
        <v>-0.20000000000000284</v>
      </c>
      <c r="M926" t="str">
        <f t="shared" si="56"/>
        <v>items.Add(new DataItem(924, new DateTime(2011, 5, 2), 88.85, 89.3, 88.75, 88.82, 14370));</v>
      </c>
    </row>
    <row r="927" spans="1:13" x14ac:dyDescent="0.25">
      <c r="A927">
        <f t="shared" si="58"/>
        <v>925</v>
      </c>
      <c r="B927" s="1">
        <v>40666</v>
      </c>
      <c r="C927">
        <v>88.83</v>
      </c>
      <c r="D927">
        <v>88.92</v>
      </c>
      <c r="E927">
        <v>87.5</v>
      </c>
      <c r="F927" s="2">
        <v>87.72</v>
      </c>
      <c r="G927">
        <v>13827</v>
      </c>
      <c r="H927" s="4">
        <f t="shared" si="57"/>
        <v>925</v>
      </c>
      <c r="I927">
        <f t="shared" si="59"/>
        <v>-1.0999999999999943</v>
      </c>
      <c r="M927" t="str">
        <f t="shared" si="56"/>
        <v>items.Add(new DataItem(925, new DateTime(2011, 5, 3), 88.83, 88.92, 87.5, 87.72, 13827));</v>
      </c>
    </row>
    <row r="928" spans="1:13" x14ac:dyDescent="0.25">
      <c r="A928">
        <f t="shared" si="58"/>
        <v>926</v>
      </c>
      <c r="B928" s="1">
        <v>40667</v>
      </c>
      <c r="C928">
        <v>87.73</v>
      </c>
      <c r="D928">
        <v>88.11</v>
      </c>
      <c r="E928">
        <v>86.38</v>
      </c>
      <c r="F928" s="2">
        <v>86.6</v>
      </c>
      <c r="G928">
        <v>15063</v>
      </c>
      <c r="H928" s="4">
        <f t="shared" si="57"/>
        <v>926</v>
      </c>
      <c r="I928">
        <f t="shared" si="59"/>
        <v>-1.1200000000000045</v>
      </c>
      <c r="M928" t="str">
        <f t="shared" si="56"/>
        <v>items.Add(new DataItem(926, new DateTime(2011, 5, 4), 87.73, 88.11, 86.38, 86.6, 15063));</v>
      </c>
    </row>
    <row r="929" spans="1:13" x14ac:dyDescent="0.25">
      <c r="A929">
        <f t="shared" si="58"/>
        <v>927</v>
      </c>
      <c r="B929" s="1">
        <v>40668</v>
      </c>
      <c r="C929">
        <v>86.6</v>
      </c>
      <c r="D929">
        <v>86.81</v>
      </c>
      <c r="E929">
        <v>84.31</v>
      </c>
      <c r="F929" s="2">
        <v>84.7</v>
      </c>
      <c r="G929">
        <v>20385</v>
      </c>
      <c r="H929" s="4">
        <f t="shared" si="57"/>
        <v>927</v>
      </c>
      <c r="I929">
        <f t="shared" si="59"/>
        <v>-1.8999999999999915</v>
      </c>
      <c r="M929" t="str">
        <f t="shared" si="56"/>
        <v>items.Add(new DataItem(927, new DateTime(2011, 5, 5), 86.6, 86.81, 84.31, 84.7, 20385));</v>
      </c>
    </row>
    <row r="930" spans="1:13" x14ac:dyDescent="0.25">
      <c r="A930">
        <f t="shared" si="58"/>
        <v>928</v>
      </c>
      <c r="B930" s="1">
        <v>40669</v>
      </c>
      <c r="C930">
        <v>84.69</v>
      </c>
      <c r="D930">
        <v>87.04</v>
      </c>
      <c r="E930">
        <v>84.69</v>
      </c>
      <c r="F930" s="2">
        <v>86.24</v>
      </c>
      <c r="G930">
        <v>25444</v>
      </c>
      <c r="H930" s="4">
        <f t="shared" si="57"/>
        <v>928</v>
      </c>
      <c r="I930">
        <f t="shared" si="59"/>
        <v>1.539999999999992</v>
      </c>
      <c r="M930" t="str">
        <f t="shared" si="56"/>
        <v>items.Add(new DataItem(928, new DateTime(2011, 5, 6), 84.69, 87.04, 84.69, 86.24, 25444));</v>
      </c>
    </row>
    <row r="931" spans="1:13" x14ac:dyDescent="0.25">
      <c r="A931">
        <f t="shared" si="58"/>
        <v>929</v>
      </c>
      <c r="B931" s="1">
        <v>40672</v>
      </c>
      <c r="C931">
        <v>86.35</v>
      </c>
      <c r="D931">
        <v>87</v>
      </c>
      <c r="E931">
        <v>86.23</v>
      </c>
      <c r="F931" s="2">
        <v>86.82</v>
      </c>
      <c r="G931">
        <v>16148</v>
      </c>
      <c r="H931" s="4">
        <f t="shared" si="57"/>
        <v>929</v>
      </c>
      <c r="I931">
        <f t="shared" si="59"/>
        <v>0.57999999999999829</v>
      </c>
      <c r="M931" t="str">
        <f t="shared" si="56"/>
        <v>items.Add(new DataItem(929, new DateTime(2011, 5, 9), 86.35, 87, 86.23, 86.82, 16148));</v>
      </c>
    </row>
    <row r="932" spans="1:13" x14ac:dyDescent="0.25">
      <c r="A932">
        <f t="shared" si="58"/>
        <v>930</v>
      </c>
      <c r="B932" s="1">
        <v>40673</v>
      </c>
      <c r="C932">
        <v>86.83</v>
      </c>
      <c r="D932">
        <v>87.67</v>
      </c>
      <c r="E932">
        <v>86.23</v>
      </c>
      <c r="F932" s="2">
        <v>87.62</v>
      </c>
      <c r="G932">
        <v>16578</v>
      </c>
      <c r="H932" s="4">
        <f t="shared" si="57"/>
        <v>930</v>
      </c>
      <c r="I932">
        <f t="shared" si="59"/>
        <v>0.80000000000001137</v>
      </c>
      <c r="M932" t="str">
        <f t="shared" si="56"/>
        <v>items.Add(new DataItem(930, new DateTime(2011, 5, 10), 86.83, 87.67, 86.23, 87.62, 16578));</v>
      </c>
    </row>
    <row r="933" spans="1:13" x14ac:dyDescent="0.25">
      <c r="A933">
        <f t="shared" si="58"/>
        <v>931</v>
      </c>
      <c r="B933" s="1">
        <v>40674</v>
      </c>
      <c r="C933">
        <v>87.62</v>
      </c>
      <c r="D933">
        <v>88.1</v>
      </c>
      <c r="E933">
        <v>86.1</v>
      </c>
      <c r="F933" s="2">
        <v>86.71</v>
      </c>
      <c r="G933">
        <v>17782</v>
      </c>
      <c r="H933" s="4">
        <f t="shared" si="57"/>
        <v>931</v>
      </c>
      <c r="I933">
        <f t="shared" si="59"/>
        <v>-0.9100000000000108</v>
      </c>
      <c r="M933" t="str">
        <f t="shared" si="56"/>
        <v>items.Add(new DataItem(931, new DateTime(2011, 5, 11), 87.62, 88.1, 86.1, 86.71, 17782));</v>
      </c>
    </row>
    <row r="934" spans="1:13" x14ac:dyDescent="0.25">
      <c r="A934">
        <f t="shared" si="58"/>
        <v>932</v>
      </c>
      <c r="B934" s="1">
        <v>40675</v>
      </c>
      <c r="C934">
        <v>86.7</v>
      </c>
      <c r="D934">
        <v>86.91</v>
      </c>
      <c r="E934">
        <v>85.32</v>
      </c>
      <c r="F934" s="2">
        <v>86.41</v>
      </c>
      <c r="G934">
        <v>20196</v>
      </c>
      <c r="H934" s="4">
        <f t="shared" si="57"/>
        <v>932</v>
      </c>
      <c r="I934">
        <f t="shared" si="59"/>
        <v>-0.29999999999999716</v>
      </c>
      <c r="M934" t="str">
        <f t="shared" si="56"/>
        <v>items.Add(new DataItem(932, new DateTime(2011, 5, 12), 86.7, 86.91, 85.32, 86.41, 20196));</v>
      </c>
    </row>
    <row r="935" spans="1:13" x14ac:dyDescent="0.25">
      <c r="A935">
        <f t="shared" si="58"/>
        <v>933</v>
      </c>
      <c r="B935" s="1">
        <v>40676</v>
      </c>
      <c r="C935">
        <v>86.41</v>
      </c>
      <c r="D935">
        <v>86.47</v>
      </c>
      <c r="E935">
        <v>84.88</v>
      </c>
      <c r="F935" s="2">
        <v>85.37</v>
      </c>
      <c r="G935">
        <v>19262</v>
      </c>
      <c r="H935" s="4">
        <f t="shared" si="57"/>
        <v>933</v>
      </c>
      <c r="I935">
        <f t="shared" si="59"/>
        <v>-1.039999999999992</v>
      </c>
      <c r="M935" t="str">
        <f t="shared" si="56"/>
        <v>items.Add(new DataItem(933, new DateTime(2011, 5, 13), 86.41, 86.47, 84.88, 85.37, 19262));</v>
      </c>
    </row>
    <row r="936" spans="1:13" x14ac:dyDescent="0.25">
      <c r="A936">
        <f t="shared" si="58"/>
        <v>934</v>
      </c>
      <c r="B936" s="1">
        <v>40679</v>
      </c>
      <c r="C936">
        <v>85.5</v>
      </c>
      <c r="D936">
        <v>86.08</v>
      </c>
      <c r="E936">
        <v>84.93</v>
      </c>
      <c r="F936" s="2">
        <v>85.24</v>
      </c>
      <c r="G936">
        <v>17478</v>
      </c>
      <c r="H936" s="4">
        <f t="shared" si="57"/>
        <v>934</v>
      </c>
      <c r="I936">
        <f t="shared" si="59"/>
        <v>-0.13000000000000966</v>
      </c>
      <c r="M936" t="str">
        <f t="shared" si="56"/>
        <v>items.Add(new DataItem(934, new DateTime(2011, 5, 16), 85.5, 86.08, 84.93, 85.24, 17478));</v>
      </c>
    </row>
    <row r="937" spans="1:13" x14ac:dyDescent="0.25">
      <c r="A937">
        <f t="shared" si="58"/>
        <v>935</v>
      </c>
      <c r="B937" s="1">
        <v>40680</v>
      </c>
      <c r="C937">
        <v>85.24</v>
      </c>
      <c r="D937">
        <v>86.71</v>
      </c>
      <c r="E937">
        <v>85.21</v>
      </c>
      <c r="F937" s="2">
        <v>86.5</v>
      </c>
      <c r="G937">
        <v>20230</v>
      </c>
      <c r="H937" s="4">
        <f t="shared" si="57"/>
        <v>935</v>
      </c>
      <c r="I937">
        <f t="shared" si="59"/>
        <v>1.2600000000000051</v>
      </c>
      <c r="M937" t="str">
        <f t="shared" si="56"/>
        <v>items.Add(new DataItem(935, new DateTime(2011, 5, 17), 85.24, 86.71, 85.21, 86.5, 20230));</v>
      </c>
    </row>
    <row r="938" spans="1:13" x14ac:dyDescent="0.25">
      <c r="A938">
        <f t="shared" si="58"/>
        <v>936</v>
      </c>
      <c r="B938" s="1">
        <v>40681</v>
      </c>
      <c r="C938">
        <v>86.5</v>
      </c>
      <c r="D938">
        <v>86.83</v>
      </c>
      <c r="E938">
        <v>85.74</v>
      </c>
      <c r="F938" s="2">
        <v>86.79</v>
      </c>
      <c r="G938">
        <v>16992</v>
      </c>
      <c r="H938" s="4">
        <f t="shared" si="57"/>
        <v>936</v>
      </c>
      <c r="I938">
        <f t="shared" si="59"/>
        <v>0.29000000000000625</v>
      </c>
      <c r="M938" t="str">
        <f t="shared" si="56"/>
        <v>items.Add(new DataItem(936, new DateTime(2011, 5, 18), 86.5, 86.83, 85.74, 86.79, 16992));</v>
      </c>
    </row>
    <row r="939" spans="1:13" x14ac:dyDescent="0.25">
      <c r="A939">
        <f t="shared" si="58"/>
        <v>937</v>
      </c>
      <c r="B939" s="1">
        <v>40682</v>
      </c>
      <c r="C939">
        <v>86.78</v>
      </c>
      <c r="D939">
        <v>87.54</v>
      </c>
      <c r="E939">
        <v>86.49</v>
      </c>
      <c r="F939" s="2">
        <v>87.04</v>
      </c>
      <c r="G939">
        <v>17291</v>
      </c>
      <c r="H939" s="4">
        <f t="shared" si="57"/>
        <v>937</v>
      </c>
      <c r="I939">
        <f t="shared" si="59"/>
        <v>0.25</v>
      </c>
      <c r="M939" t="str">
        <f t="shared" si="56"/>
        <v>items.Add(new DataItem(937, new DateTime(2011, 5, 19), 86.78, 87.54, 86.49, 87.04, 17291));</v>
      </c>
    </row>
    <row r="940" spans="1:13" x14ac:dyDescent="0.25">
      <c r="A940">
        <f t="shared" si="58"/>
        <v>938</v>
      </c>
      <c r="B940" s="1">
        <v>40683</v>
      </c>
      <c r="C940">
        <v>87.04</v>
      </c>
      <c r="D940">
        <v>87.38</v>
      </c>
      <c r="E940">
        <v>86.67</v>
      </c>
      <c r="F940" s="2">
        <v>87.07</v>
      </c>
      <c r="G940">
        <v>15861</v>
      </c>
      <c r="H940" s="4">
        <f t="shared" si="57"/>
        <v>938</v>
      </c>
      <c r="I940">
        <f t="shared" si="59"/>
        <v>2.9999999999986926E-2</v>
      </c>
      <c r="M940" t="str">
        <f t="shared" si="56"/>
        <v>items.Add(new DataItem(938, new DateTime(2011, 5, 20), 87.04, 87.38, 86.67, 87.07, 15861));</v>
      </c>
    </row>
    <row r="941" spans="1:13" x14ac:dyDescent="0.25">
      <c r="A941">
        <f t="shared" si="58"/>
        <v>939</v>
      </c>
      <c r="B941" s="1">
        <v>40686</v>
      </c>
      <c r="C941">
        <v>87</v>
      </c>
      <c r="D941">
        <v>87.12</v>
      </c>
      <c r="E941">
        <v>85.68</v>
      </c>
      <c r="F941" s="2">
        <v>86.12</v>
      </c>
      <c r="G941">
        <v>19260</v>
      </c>
      <c r="H941" s="4">
        <f t="shared" si="57"/>
        <v>939</v>
      </c>
      <c r="I941">
        <f t="shared" si="59"/>
        <v>-0.94999999999998863</v>
      </c>
      <c r="M941" t="str">
        <f t="shared" si="56"/>
        <v>items.Add(new DataItem(939, new DateTime(2011, 5, 23), 87, 87.12, 85.68, 86.12, 19260));</v>
      </c>
    </row>
    <row r="942" spans="1:13" x14ac:dyDescent="0.25">
      <c r="A942">
        <f t="shared" si="58"/>
        <v>940</v>
      </c>
      <c r="B942" s="1">
        <v>40687</v>
      </c>
      <c r="C942">
        <v>86.1</v>
      </c>
      <c r="D942">
        <v>86.9</v>
      </c>
      <c r="E942">
        <v>85.86</v>
      </c>
      <c r="F942" s="2">
        <v>86.51</v>
      </c>
      <c r="G942">
        <v>16971</v>
      </c>
      <c r="H942" s="4">
        <f t="shared" si="57"/>
        <v>940</v>
      </c>
      <c r="I942">
        <f t="shared" si="59"/>
        <v>0.39000000000000057</v>
      </c>
      <c r="M942" t="str">
        <f t="shared" si="56"/>
        <v>items.Add(new DataItem(940, new DateTime(2011, 5, 24), 86.1, 86.9, 85.86, 86.51, 16971));</v>
      </c>
    </row>
    <row r="943" spans="1:13" x14ac:dyDescent="0.25">
      <c r="A943">
        <f t="shared" si="58"/>
        <v>941</v>
      </c>
      <c r="B943" s="1">
        <v>40688</v>
      </c>
      <c r="C943">
        <v>86.52</v>
      </c>
      <c r="D943">
        <v>86.72</v>
      </c>
      <c r="E943">
        <v>85.46</v>
      </c>
      <c r="F943" s="2">
        <v>86.32</v>
      </c>
      <c r="G943">
        <v>19044</v>
      </c>
      <c r="H943" s="4">
        <f t="shared" si="57"/>
        <v>941</v>
      </c>
      <c r="I943">
        <f t="shared" si="59"/>
        <v>-0.19000000000001194</v>
      </c>
      <c r="M943" t="str">
        <f t="shared" si="56"/>
        <v>items.Add(new DataItem(941, new DateTime(2011, 5, 25), 86.52, 86.72, 85.46, 86.32, 19044));</v>
      </c>
    </row>
    <row r="944" spans="1:13" x14ac:dyDescent="0.25">
      <c r="A944">
        <f t="shared" si="58"/>
        <v>942</v>
      </c>
      <c r="B944" s="1">
        <v>40689</v>
      </c>
      <c r="C944">
        <v>86.31</v>
      </c>
      <c r="D944">
        <v>86.93</v>
      </c>
      <c r="E944">
        <v>85.95</v>
      </c>
      <c r="F944" s="2">
        <v>86.51</v>
      </c>
      <c r="G944">
        <v>17339</v>
      </c>
      <c r="H944" s="4">
        <f t="shared" si="57"/>
        <v>942</v>
      </c>
      <c r="I944">
        <f t="shared" si="59"/>
        <v>0.19000000000001194</v>
      </c>
      <c r="M944" t="str">
        <f t="shared" si="56"/>
        <v>items.Add(new DataItem(942, new DateTime(2011, 5, 26), 86.31, 86.93, 85.95, 86.51, 17339));</v>
      </c>
    </row>
    <row r="945" spans="1:13" x14ac:dyDescent="0.25">
      <c r="A945">
        <f t="shared" si="58"/>
        <v>943</v>
      </c>
      <c r="B945" s="1">
        <v>40690</v>
      </c>
      <c r="C945">
        <v>86.5</v>
      </c>
      <c r="D945">
        <v>86.95</v>
      </c>
      <c r="E945">
        <v>86.13</v>
      </c>
      <c r="F945" s="2">
        <v>86.45</v>
      </c>
      <c r="G945">
        <v>17736</v>
      </c>
      <c r="H945" s="4">
        <f t="shared" si="57"/>
        <v>943</v>
      </c>
      <c r="I945">
        <f t="shared" si="59"/>
        <v>-6.0000000000002274E-2</v>
      </c>
      <c r="M945" t="str">
        <f t="shared" si="56"/>
        <v>items.Add(new DataItem(943, new DateTime(2011, 5, 27), 86.5, 86.95, 86.13, 86.45, 17736));</v>
      </c>
    </row>
    <row r="946" spans="1:13" x14ac:dyDescent="0.25">
      <c r="A946">
        <f t="shared" si="58"/>
        <v>944</v>
      </c>
      <c r="B946" s="1">
        <v>40693</v>
      </c>
      <c r="C946">
        <v>86.58</v>
      </c>
      <c r="D946">
        <v>86.63</v>
      </c>
      <c r="E946">
        <v>86.26</v>
      </c>
      <c r="F946" s="2">
        <v>86.5</v>
      </c>
      <c r="G946">
        <v>8183</v>
      </c>
      <c r="H946" s="4">
        <f t="shared" si="57"/>
        <v>944</v>
      </c>
      <c r="I946">
        <f t="shared" si="59"/>
        <v>4.9999999999997158E-2</v>
      </c>
      <c r="M946" t="str">
        <f t="shared" si="56"/>
        <v>items.Add(new DataItem(944, new DateTime(2011, 5, 30), 86.58, 86.63, 86.26, 86.5, 8183));</v>
      </c>
    </row>
    <row r="947" spans="1:13" x14ac:dyDescent="0.25">
      <c r="A947">
        <f t="shared" si="58"/>
        <v>945</v>
      </c>
      <c r="B947" s="1">
        <v>40694</v>
      </c>
      <c r="C947">
        <v>86.46</v>
      </c>
      <c r="D947">
        <v>87.42</v>
      </c>
      <c r="E947">
        <v>86.45</v>
      </c>
      <c r="F947" s="2">
        <v>86.98</v>
      </c>
      <c r="G947">
        <v>16709</v>
      </c>
      <c r="H947" s="4">
        <f t="shared" si="57"/>
        <v>945</v>
      </c>
      <c r="I947">
        <f t="shared" si="59"/>
        <v>0.48000000000000398</v>
      </c>
      <c r="M947" t="str">
        <f t="shared" si="56"/>
        <v>items.Add(new DataItem(945, new DateTime(2011, 5, 31), 86.46, 87.42, 86.45, 86.98, 16709));</v>
      </c>
    </row>
    <row r="948" spans="1:13" x14ac:dyDescent="0.25">
      <c r="A948">
        <f t="shared" si="58"/>
        <v>946</v>
      </c>
      <c r="B948" s="1">
        <v>40695</v>
      </c>
      <c r="C948">
        <v>86.99</v>
      </c>
      <c r="D948">
        <v>87.6</v>
      </c>
      <c r="E948">
        <v>85.75</v>
      </c>
      <c r="F948" s="2">
        <v>85.9</v>
      </c>
      <c r="G948">
        <v>18606</v>
      </c>
      <c r="H948" s="4">
        <f t="shared" si="57"/>
        <v>946</v>
      </c>
      <c r="I948">
        <f t="shared" si="59"/>
        <v>-1.0799999999999983</v>
      </c>
      <c r="M948" t="str">
        <f t="shared" si="56"/>
        <v>items.Add(new DataItem(946, new DateTime(2011, 6, 1), 86.99, 87.6, 85.75, 85.9, 18606));</v>
      </c>
    </row>
    <row r="949" spans="1:13" x14ac:dyDescent="0.25">
      <c r="A949">
        <f t="shared" si="58"/>
        <v>947</v>
      </c>
      <c r="B949" s="1">
        <v>40696</v>
      </c>
      <c r="C949">
        <v>85.91</v>
      </c>
      <c r="D949">
        <v>86.61</v>
      </c>
      <c r="E949">
        <v>85.67</v>
      </c>
      <c r="F949" s="2">
        <v>86.29</v>
      </c>
      <c r="G949">
        <v>18922</v>
      </c>
      <c r="H949" s="4">
        <f t="shared" si="57"/>
        <v>947</v>
      </c>
      <c r="I949">
        <f t="shared" si="59"/>
        <v>0.39000000000000057</v>
      </c>
      <c r="M949" t="str">
        <f t="shared" si="56"/>
        <v>items.Add(new DataItem(947, new DateTime(2011, 6, 2), 85.91, 86.61, 85.67, 86.29, 18922));</v>
      </c>
    </row>
    <row r="950" spans="1:13" x14ac:dyDescent="0.25">
      <c r="A950">
        <f t="shared" si="58"/>
        <v>948</v>
      </c>
      <c r="B950" s="1">
        <v>40697</v>
      </c>
      <c r="C950">
        <v>86.3</v>
      </c>
      <c r="D950">
        <v>86.59</v>
      </c>
      <c r="E950">
        <v>84.96</v>
      </c>
      <c r="F950" s="2">
        <v>85.99</v>
      </c>
      <c r="G950">
        <v>16983</v>
      </c>
      <c r="H950" s="4">
        <f t="shared" si="57"/>
        <v>948</v>
      </c>
      <c r="I950">
        <f t="shared" si="59"/>
        <v>-0.30000000000001137</v>
      </c>
      <c r="M950" t="str">
        <f t="shared" si="56"/>
        <v>items.Add(new DataItem(948, new DateTime(2011, 6, 3), 86.3, 86.59, 84.96, 85.99, 16983));</v>
      </c>
    </row>
    <row r="951" spans="1:13" x14ac:dyDescent="0.25">
      <c r="A951">
        <f t="shared" si="58"/>
        <v>949</v>
      </c>
      <c r="B951" s="1">
        <v>40700</v>
      </c>
      <c r="C951">
        <v>85.97</v>
      </c>
      <c r="D951">
        <v>86.43</v>
      </c>
      <c r="E951">
        <v>85.57</v>
      </c>
      <c r="F951" s="2">
        <v>85.79</v>
      </c>
      <c r="G951">
        <v>12593</v>
      </c>
      <c r="H951" s="4">
        <f t="shared" si="57"/>
        <v>949</v>
      </c>
      <c r="I951">
        <f t="shared" si="59"/>
        <v>-0.19999999999998863</v>
      </c>
      <c r="M951" t="str">
        <f t="shared" si="56"/>
        <v>items.Add(new DataItem(949, new DateTime(2011, 6, 6), 85.97, 86.43, 85.57, 85.79, 12593));</v>
      </c>
    </row>
    <row r="952" spans="1:13" x14ac:dyDescent="0.25">
      <c r="A952">
        <f t="shared" si="58"/>
        <v>950</v>
      </c>
      <c r="B952" s="1">
        <v>40701</v>
      </c>
      <c r="C952">
        <v>85.8</v>
      </c>
      <c r="D952">
        <v>86.26</v>
      </c>
      <c r="E952">
        <v>85.62</v>
      </c>
      <c r="F952" s="2">
        <v>85.85</v>
      </c>
      <c r="G952">
        <v>13882</v>
      </c>
      <c r="H952" s="4">
        <f t="shared" si="57"/>
        <v>950</v>
      </c>
      <c r="I952">
        <f t="shared" si="59"/>
        <v>5.9999999999988063E-2</v>
      </c>
      <c r="M952" t="str">
        <f t="shared" si="56"/>
        <v>items.Add(new DataItem(950, new DateTime(2011, 6, 7), 85.8, 86.26, 85.62, 85.85, 13882));</v>
      </c>
    </row>
    <row r="953" spans="1:13" x14ac:dyDescent="0.25">
      <c r="A953">
        <f t="shared" si="58"/>
        <v>951</v>
      </c>
      <c r="B953" s="1">
        <v>40702</v>
      </c>
      <c r="C953">
        <v>85.84</v>
      </c>
      <c r="D953">
        <v>85.99</v>
      </c>
      <c r="E953">
        <v>84.42</v>
      </c>
      <c r="F953" s="2">
        <v>84.85</v>
      </c>
      <c r="G953">
        <v>15980</v>
      </c>
      <c r="H953" s="4">
        <f t="shared" si="57"/>
        <v>951</v>
      </c>
      <c r="I953">
        <f t="shared" si="59"/>
        <v>-1</v>
      </c>
      <c r="M953" t="str">
        <f t="shared" si="56"/>
        <v>items.Add(new DataItem(951, new DateTime(2011, 6, 8), 85.84, 85.99, 84.42, 84.85, 15980));</v>
      </c>
    </row>
    <row r="954" spans="1:13" x14ac:dyDescent="0.25">
      <c r="A954">
        <f t="shared" si="58"/>
        <v>952</v>
      </c>
      <c r="B954" s="1">
        <v>40703</v>
      </c>
      <c r="C954">
        <v>84.85</v>
      </c>
      <c r="D954">
        <v>85.52</v>
      </c>
      <c r="E954">
        <v>84.45</v>
      </c>
      <c r="F954" s="2">
        <v>85.36</v>
      </c>
      <c r="G954">
        <v>15401</v>
      </c>
      <c r="H954" s="4">
        <f t="shared" si="57"/>
        <v>952</v>
      </c>
      <c r="I954">
        <f t="shared" si="59"/>
        <v>0.51000000000000512</v>
      </c>
      <c r="M954" t="str">
        <f t="shared" si="56"/>
        <v>items.Add(new DataItem(952, new DateTime(2011, 6, 9), 84.85, 85.52, 84.45, 85.36, 15401));</v>
      </c>
    </row>
    <row r="955" spans="1:13" x14ac:dyDescent="0.25">
      <c r="A955">
        <f t="shared" si="58"/>
        <v>953</v>
      </c>
      <c r="B955" s="1">
        <v>40704</v>
      </c>
      <c r="C955">
        <v>85.39</v>
      </c>
      <c r="D955">
        <v>85.52</v>
      </c>
      <c r="E955">
        <v>84.45</v>
      </c>
      <c r="F955" s="2">
        <v>84.59</v>
      </c>
      <c r="G955">
        <v>15491</v>
      </c>
      <c r="H955" s="4">
        <f t="shared" si="57"/>
        <v>953</v>
      </c>
      <c r="I955">
        <f t="shared" si="59"/>
        <v>-0.76999999999999602</v>
      </c>
      <c r="M955" t="str">
        <f t="shared" si="56"/>
        <v>items.Add(new DataItem(953, new DateTime(2011, 6, 10), 85.39, 85.52, 84.45, 84.59, 15491));</v>
      </c>
    </row>
    <row r="956" spans="1:13" x14ac:dyDescent="0.25">
      <c r="A956">
        <f t="shared" si="58"/>
        <v>954</v>
      </c>
      <c r="B956" s="1">
        <v>40707</v>
      </c>
      <c r="C956">
        <v>84.53</v>
      </c>
      <c r="D956">
        <v>85.31</v>
      </c>
      <c r="E956">
        <v>84.48</v>
      </c>
      <c r="F956" s="2">
        <v>85.04</v>
      </c>
      <c r="G956">
        <v>13314</v>
      </c>
      <c r="H956" s="4">
        <f t="shared" si="57"/>
        <v>954</v>
      </c>
      <c r="I956">
        <f t="shared" si="59"/>
        <v>0.45000000000000284</v>
      </c>
      <c r="M956" t="str">
        <f t="shared" si="56"/>
        <v>items.Add(new DataItem(954, new DateTime(2011, 6, 13), 84.53, 85.31, 84.48, 85.04, 13314));</v>
      </c>
    </row>
    <row r="957" spans="1:13" x14ac:dyDescent="0.25">
      <c r="A957">
        <f t="shared" si="58"/>
        <v>955</v>
      </c>
      <c r="B957" s="1">
        <v>40708</v>
      </c>
      <c r="C957">
        <v>85</v>
      </c>
      <c r="D957">
        <v>86.24</v>
      </c>
      <c r="E957">
        <v>84.74</v>
      </c>
      <c r="F957" s="2">
        <v>85.98</v>
      </c>
      <c r="G957">
        <v>14237</v>
      </c>
      <c r="H957" s="4">
        <f t="shared" si="57"/>
        <v>955</v>
      </c>
      <c r="I957">
        <f t="shared" si="59"/>
        <v>0.93999999999999773</v>
      </c>
      <c r="M957" t="str">
        <f t="shared" si="56"/>
        <v>items.Add(new DataItem(955, new DateTime(2011, 6, 14), 85, 86.24, 84.74, 85.98, 14237));</v>
      </c>
    </row>
    <row r="958" spans="1:13" x14ac:dyDescent="0.25">
      <c r="A958">
        <f t="shared" si="58"/>
        <v>956</v>
      </c>
      <c r="B958" s="1">
        <v>40709</v>
      </c>
      <c r="C958">
        <v>85.97</v>
      </c>
      <c r="D958">
        <v>86.39</v>
      </c>
      <c r="E958">
        <v>85.26</v>
      </c>
      <c r="F958" s="2">
        <v>85.6</v>
      </c>
      <c r="G958">
        <v>16719</v>
      </c>
      <c r="H958" s="4">
        <f t="shared" si="57"/>
        <v>956</v>
      </c>
      <c r="I958">
        <f t="shared" si="59"/>
        <v>-0.38000000000000966</v>
      </c>
      <c r="M958" t="str">
        <f t="shared" si="56"/>
        <v>items.Add(new DataItem(956, new DateTime(2011, 6, 15), 85.97, 86.39, 85.26, 85.6, 16719));</v>
      </c>
    </row>
    <row r="959" spans="1:13" x14ac:dyDescent="0.25">
      <c r="A959">
        <f t="shared" si="58"/>
        <v>957</v>
      </c>
      <c r="B959" s="1">
        <v>40710</v>
      </c>
      <c r="C959">
        <v>85.58</v>
      </c>
      <c r="D959">
        <v>85.69</v>
      </c>
      <c r="E959">
        <v>84.61</v>
      </c>
      <c r="F959" s="2">
        <v>85.13</v>
      </c>
      <c r="G959">
        <v>19896</v>
      </c>
      <c r="H959" s="4">
        <f t="shared" si="57"/>
        <v>957</v>
      </c>
      <c r="I959">
        <f t="shared" si="59"/>
        <v>-0.46999999999999886</v>
      </c>
      <c r="M959" t="str">
        <f t="shared" si="56"/>
        <v>items.Add(new DataItem(957, new DateTime(2011, 6, 16), 85.58, 85.69, 84.61, 85.13, 19896));</v>
      </c>
    </row>
    <row r="960" spans="1:13" x14ac:dyDescent="0.25">
      <c r="A960">
        <f t="shared" si="58"/>
        <v>958</v>
      </c>
      <c r="B960" s="1">
        <v>40711</v>
      </c>
      <c r="C960">
        <v>85.1</v>
      </c>
      <c r="D960">
        <v>85.39</v>
      </c>
      <c r="E960">
        <v>84.55</v>
      </c>
      <c r="F960" s="2">
        <v>84.99</v>
      </c>
      <c r="G960">
        <v>16947</v>
      </c>
      <c r="H960" s="4">
        <f t="shared" si="57"/>
        <v>958</v>
      </c>
      <c r="I960">
        <f t="shared" si="59"/>
        <v>-0.14000000000000057</v>
      </c>
      <c r="M960" t="str">
        <f t="shared" si="56"/>
        <v>items.Add(new DataItem(958, new DateTime(2011, 6, 17), 85.1, 85.39, 84.55, 84.99, 16947));</v>
      </c>
    </row>
    <row r="961" spans="1:13" x14ac:dyDescent="0.25">
      <c r="A961">
        <f t="shared" si="58"/>
        <v>959</v>
      </c>
      <c r="B961" s="1">
        <v>40714</v>
      </c>
      <c r="C961">
        <v>84.93</v>
      </c>
      <c r="D961">
        <v>85.06</v>
      </c>
      <c r="E961">
        <v>84.08</v>
      </c>
      <c r="F961" s="2">
        <v>84.91</v>
      </c>
      <c r="G961">
        <v>14411</v>
      </c>
      <c r="H961" s="4">
        <f t="shared" si="57"/>
        <v>959</v>
      </c>
      <c r="I961">
        <f t="shared" si="59"/>
        <v>-7.9999999999998295E-2</v>
      </c>
      <c r="M961" t="str">
        <f t="shared" si="56"/>
        <v>items.Add(new DataItem(959, new DateTime(2011, 6, 20), 84.93, 85.06, 84.08, 84.91, 14411));</v>
      </c>
    </row>
    <row r="962" spans="1:13" x14ac:dyDescent="0.25">
      <c r="A962">
        <f t="shared" si="58"/>
        <v>960</v>
      </c>
      <c r="B962" s="1">
        <v>40715</v>
      </c>
      <c r="C962">
        <v>84.91</v>
      </c>
      <c r="D962">
        <v>85.15</v>
      </c>
      <c r="E962">
        <v>84.41</v>
      </c>
      <c r="F962" s="2">
        <v>85.04</v>
      </c>
      <c r="G962">
        <v>12648</v>
      </c>
      <c r="H962" s="4">
        <f t="shared" si="57"/>
        <v>960</v>
      </c>
      <c r="I962">
        <f t="shared" si="59"/>
        <v>0.13000000000000966</v>
      </c>
      <c r="M962" t="str">
        <f t="shared" ref="M962:M1025" si="60">"items.Add(new DataItem("&amp;A962&amp;", new DateTime("&amp;YEAR(B962)&amp;", "&amp;MONTH(B962)&amp;", "&amp;DAY(B962)&amp;"), "&amp;SUBSTITUTE(C962,",", ".")&amp;", "&amp;SUBSTITUTE(D962,",", ".")&amp;", "&amp;SUBSTITUTE(E962,",", ".")&amp;", "&amp;SUBSTITUTE(F962,",", ".")&amp;", "&amp;G962&amp;"));"</f>
        <v>items.Add(new DataItem(960, new DateTime(2011, 6, 21), 84.91, 85.15, 84.41, 85.04, 12648));</v>
      </c>
    </row>
    <row r="963" spans="1:13" x14ac:dyDescent="0.25">
      <c r="A963">
        <f t="shared" si="58"/>
        <v>961</v>
      </c>
      <c r="B963" s="1">
        <v>40716</v>
      </c>
      <c r="C963">
        <v>85.03</v>
      </c>
      <c r="D963">
        <v>85.34</v>
      </c>
      <c r="E963">
        <v>84.72</v>
      </c>
      <c r="F963" s="2">
        <v>84.86</v>
      </c>
      <c r="G963">
        <v>14199</v>
      </c>
      <c r="H963" s="4">
        <f t="shared" ref="H963:H1026" si="61">A963</f>
        <v>961</v>
      </c>
      <c r="I963">
        <f t="shared" si="59"/>
        <v>-0.18000000000000682</v>
      </c>
      <c r="M963" t="str">
        <f t="shared" si="60"/>
        <v>items.Add(new DataItem(961, new DateTime(2011, 6, 22), 85.03, 85.34, 84.72, 84.86, 14199));</v>
      </c>
    </row>
    <row r="964" spans="1:13" x14ac:dyDescent="0.25">
      <c r="A964">
        <f t="shared" ref="A964:A1027" si="62">A963+1</f>
        <v>962</v>
      </c>
      <c r="B964" s="1">
        <v>40717</v>
      </c>
      <c r="C964">
        <v>84.83</v>
      </c>
      <c r="D964">
        <v>85.08</v>
      </c>
      <c r="E964">
        <v>84.23</v>
      </c>
      <c r="F964" s="2">
        <v>84.7</v>
      </c>
      <c r="G964">
        <v>17236</v>
      </c>
      <c r="H964" s="4">
        <f t="shared" si="61"/>
        <v>962</v>
      </c>
      <c r="I964">
        <f t="shared" ref="I964:I1027" si="63">F964-F963</f>
        <v>-0.15999999999999659</v>
      </c>
      <c r="M964" t="str">
        <f t="shared" si="60"/>
        <v>items.Add(new DataItem(962, new DateTime(2011, 6, 23), 84.83, 85.08, 84.23, 84.7, 17236));</v>
      </c>
    </row>
    <row r="965" spans="1:13" x14ac:dyDescent="0.25">
      <c r="A965">
        <f t="shared" si="62"/>
        <v>963</v>
      </c>
      <c r="B965" s="1">
        <v>40718</v>
      </c>
      <c r="C965">
        <v>84.69</v>
      </c>
      <c r="D965">
        <v>85.02</v>
      </c>
      <c r="E965">
        <v>84.29</v>
      </c>
      <c r="F965" s="2">
        <v>84.31</v>
      </c>
      <c r="G965">
        <v>15704</v>
      </c>
      <c r="H965" s="4">
        <f t="shared" si="61"/>
        <v>963</v>
      </c>
      <c r="I965">
        <f t="shared" si="63"/>
        <v>-0.39000000000000057</v>
      </c>
      <c r="M965" t="str">
        <f t="shared" si="60"/>
        <v>items.Add(new DataItem(963, new DateTime(2011, 6, 24), 84.69, 85.02, 84.29, 84.31, 15704));</v>
      </c>
    </row>
    <row r="966" spans="1:13" x14ac:dyDescent="0.25">
      <c r="A966">
        <f t="shared" si="62"/>
        <v>964</v>
      </c>
      <c r="B966" s="1">
        <v>40721</v>
      </c>
      <c r="C966">
        <v>84.16</v>
      </c>
      <c r="D966">
        <v>84.55</v>
      </c>
      <c r="E966">
        <v>84.05</v>
      </c>
      <c r="F966" s="2">
        <v>84.45</v>
      </c>
      <c r="G966">
        <v>15125</v>
      </c>
      <c r="H966" s="4">
        <f t="shared" si="61"/>
        <v>964</v>
      </c>
      <c r="I966">
        <f t="shared" si="63"/>
        <v>0.14000000000000057</v>
      </c>
      <c r="M966" t="str">
        <f t="shared" si="60"/>
        <v>items.Add(new DataItem(964, new DateTime(2011, 6, 27), 84.16, 84.55, 84.05, 84.45, 15125));</v>
      </c>
    </row>
    <row r="967" spans="1:13" x14ac:dyDescent="0.25">
      <c r="A967">
        <f t="shared" si="62"/>
        <v>965</v>
      </c>
      <c r="B967" s="1">
        <v>40722</v>
      </c>
      <c r="C967">
        <v>84.45</v>
      </c>
      <c r="D967">
        <v>85.53</v>
      </c>
      <c r="E967">
        <v>84.29</v>
      </c>
      <c r="F967" s="2">
        <v>85.49</v>
      </c>
      <c r="G967">
        <v>13873</v>
      </c>
      <c r="H967" s="4">
        <f t="shared" si="61"/>
        <v>965</v>
      </c>
      <c r="I967">
        <f t="shared" si="63"/>
        <v>1.039999999999992</v>
      </c>
      <c r="M967" t="str">
        <f t="shared" si="60"/>
        <v>items.Add(new DataItem(965, new DateTime(2011, 6, 28), 84.45, 85.53, 84.29, 85.49, 13873));</v>
      </c>
    </row>
    <row r="968" spans="1:13" x14ac:dyDescent="0.25">
      <c r="A968">
        <f t="shared" si="62"/>
        <v>966</v>
      </c>
      <c r="B968" s="1">
        <v>40723</v>
      </c>
      <c r="C968">
        <v>85.49</v>
      </c>
      <c r="D968">
        <v>86.36</v>
      </c>
      <c r="E968">
        <v>85.21</v>
      </c>
      <c r="F968" s="2">
        <v>86.26</v>
      </c>
      <c r="G968">
        <v>15179</v>
      </c>
      <c r="H968" s="4">
        <f t="shared" si="61"/>
        <v>966</v>
      </c>
      <c r="I968">
        <f t="shared" si="63"/>
        <v>0.77000000000001023</v>
      </c>
      <c r="M968" t="str">
        <f t="shared" si="60"/>
        <v>items.Add(new DataItem(966, new DateTime(2011, 6, 29), 85.49, 86.36, 85.21, 86.26, 15179));</v>
      </c>
    </row>
    <row r="969" spans="1:13" x14ac:dyDescent="0.25">
      <c r="A969">
        <f t="shared" si="62"/>
        <v>967</v>
      </c>
      <c r="B969" s="1">
        <v>40724</v>
      </c>
      <c r="C969">
        <v>86.25</v>
      </c>
      <c r="D969">
        <v>86.73</v>
      </c>
      <c r="E969">
        <v>86.1</v>
      </c>
      <c r="F969" s="2">
        <v>86.36</v>
      </c>
      <c r="G969">
        <v>14538</v>
      </c>
      <c r="H969" s="4">
        <f t="shared" si="61"/>
        <v>967</v>
      </c>
      <c r="I969">
        <f t="shared" si="63"/>
        <v>9.9999999999994316E-2</v>
      </c>
      <c r="M969" t="str">
        <f t="shared" si="60"/>
        <v>items.Add(new DataItem(967, new DateTime(2011, 6, 30), 86.25, 86.73, 86.1, 86.36, 14538));</v>
      </c>
    </row>
    <row r="970" spans="1:13" x14ac:dyDescent="0.25">
      <c r="A970">
        <f t="shared" si="62"/>
        <v>968</v>
      </c>
      <c r="B970" s="1">
        <v>40725</v>
      </c>
      <c r="C970">
        <v>86.36</v>
      </c>
      <c r="D970">
        <v>87.22</v>
      </c>
      <c r="E970">
        <v>86.25</v>
      </c>
      <c r="F970" s="2">
        <v>87</v>
      </c>
      <c r="G970">
        <v>12956</v>
      </c>
      <c r="H970" s="4">
        <f t="shared" si="61"/>
        <v>968</v>
      </c>
      <c r="I970">
        <f t="shared" si="63"/>
        <v>0.64000000000000057</v>
      </c>
      <c r="M970" t="str">
        <f t="shared" si="60"/>
        <v>items.Add(new DataItem(968, new DateTime(2011, 7, 1), 86.36, 87.22, 86.25, 87, 12956));</v>
      </c>
    </row>
    <row r="971" spans="1:13" x14ac:dyDescent="0.25">
      <c r="A971">
        <f t="shared" si="62"/>
        <v>969</v>
      </c>
      <c r="B971" s="1">
        <v>40728</v>
      </c>
      <c r="C971">
        <v>87.07</v>
      </c>
      <c r="D971">
        <v>87.2</v>
      </c>
      <c r="E971">
        <v>86.45</v>
      </c>
      <c r="F971" s="2">
        <v>86.68</v>
      </c>
      <c r="G971">
        <v>9419</v>
      </c>
      <c r="H971" s="4">
        <f t="shared" si="61"/>
        <v>969</v>
      </c>
      <c r="I971">
        <f t="shared" si="63"/>
        <v>-0.31999999999999318</v>
      </c>
      <c r="M971" t="str">
        <f t="shared" si="60"/>
        <v>items.Add(new DataItem(969, new DateTime(2011, 7, 4), 87.07, 87.2, 86.45, 86.68, 9419));</v>
      </c>
    </row>
    <row r="972" spans="1:13" x14ac:dyDescent="0.25">
      <c r="A972">
        <f t="shared" si="62"/>
        <v>970</v>
      </c>
      <c r="B972" s="1">
        <v>40729</v>
      </c>
      <c r="C972">
        <v>86.7</v>
      </c>
      <c r="D972">
        <v>86.89</v>
      </c>
      <c r="E972">
        <v>86.43</v>
      </c>
      <c r="F972" s="2">
        <v>86.67</v>
      </c>
      <c r="G972">
        <v>12677</v>
      </c>
      <c r="H972" s="4">
        <f t="shared" si="61"/>
        <v>970</v>
      </c>
      <c r="I972">
        <f t="shared" si="63"/>
        <v>-1.0000000000005116E-2</v>
      </c>
      <c r="M972" t="str">
        <f t="shared" si="60"/>
        <v>items.Add(new DataItem(970, new DateTime(2011, 7, 5), 86.7, 86.89, 86.43, 86.67, 12677));</v>
      </c>
    </row>
    <row r="973" spans="1:13" x14ac:dyDescent="0.25">
      <c r="A973">
        <f t="shared" si="62"/>
        <v>971</v>
      </c>
      <c r="B973" s="1">
        <v>40730</v>
      </c>
      <c r="C973">
        <v>86.68</v>
      </c>
      <c r="D973">
        <v>86.82</v>
      </c>
      <c r="E973">
        <v>86.27</v>
      </c>
      <c r="F973" s="2">
        <v>86.56</v>
      </c>
      <c r="G973">
        <v>12556</v>
      </c>
      <c r="H973" s="4">
        <f t="shared" si="61"/>
        <v>971</v>
      </c>
      <c r="I973">
        <f t="shared" si="63"/>
        <v>-0.10999999999999943</v>
      </c>
      <c r="M973" t="str">
        <f t="shared" si="60"/>
        <v>items.Add(new DataItem(971, new DateTime(2011, 7, 6), 86.68, 86.82, 86.27, 86.56, 12556));</v>
      </c>
    </row>
    <row r="974" spans="1:13" x14ac:dyDescent="0.25">
      <c r="A974">
        <f t="shared" si="62"/>
        <v>972</v>
      </c>
      <c r="B974" s="1">
        <v>40731</v>
      </c>
      <c r="C974">
        <v>86.56</v>
      </c>
      <c r="D974">
        <v>87.55</v>
      </c>
      <c r="E974">
        <v>86.49</v>
      </c>
      <c r="F974" s="2">
        <v>87.52</v>
      </c>
      <c r="G974">
        <v>11839</v>
      </c>
      <c r="H974" s="4">
        <f t="shared" si="61"/>
        <v>972</v>
      </c>
      <c r="I974">
        <f t="shared" si="63"/>
        <v>0.95999999999999375</v>
      </c>
      <c r="M974" t="str">
        <f t="shared" si="60"/>
        <v>items.Add(new DataItem(972, new DateTime(2011, 7, 7), 86.56, 87.55, 86.49, 87.52, 11839));</v>
      </c>
    </row>
    <row r="975" spans="1:13" x14ac:dyDescent="0.25">
      <c r="A975">
        <f t="shared" si="62"/>
        <v>973</v>
      </c>
      <c r="B975" s="1">
        <v>40732</v>
      </c>
      <c r="C975">
        <v>87.52</v>
      </c>
      <c r="D975">
        <v>87.77</v>
      </c>
      <c r="E975">
        <v>86.28</v>
      </c>
      <c r="F975" s="2">
        <v>86.67</v>
      </c>
      <c r="G975">
        <v>13532</v>
      </c>
      <c r="H975" s="4">
        <f t="shared" si="61"/>
        <v>973</v>
      </c>
      <c r="I975">
        <f t="shared" si="63"/>
        <v>-0.84999999999999432</v>
      </c>
      <c r="M975" t="str">
        <f t="shared" si="60"/>
        <v>items.Add(new DataItem(973, new DateTime(2011, 7, 8), 87.52, 87.77, 86.28, 86.67, 13532));</v>
      </c>
    </row>
    <row r="976" spans="1:13" x14ac:dyDescent="0.25">
      <c r="A976">
        <f t="shared" si="62"/>
        <v>974</v>
      </c>
      <c r="B976" s="1">
        <v>40735</v>
      </c>
      <c r="C976">
        <v>86.26</v>
      </c>
      <c r="D976">
        <v>86.62</v>
      </c>
      <c r="E976">
        <v>85.27</v>
      </c>
      <c r="F976" s="2">
        <v>85.51</v>
      </c>
      <c r="G976">
        <v>14373</v>
      </c>
      <c r="H976" s="4">
        <f t="shared" si="61"/>
        <v>974</v>
      </c>
      <c r="I976">
        <f t="shared" si="63"/>
        <v>-1.1599999999999966</v>
      </c>
      <c r="M976" t="str">
        <f t="shared" si="60"/>
        <v>items.Add(new DataItem(974, new DateTime(2011, 7, 11), 86.26, 86.62, 85.27, 85.51, 14373));</v>
      </c>
    </row>
    <row r="977" spans="1:13" x14ac:dyDescent="0.25">
      <c r="A977">
        <f t="shared" si="62"/>
        <v>975</v>
      </c>
      <c r="B977" s="1">
        <v>40736</v>
      </c>
      <c r="C977">
        <v>85.5</v>
      </c>
      <c r="D977">
        <v>85.65</v>
      </c>
      <c r="E977">
        <v>83.37</v>
      </c>
      <c r="F977" s="2">
        <v>83.95</v>
      </c>
      <c r="G977">
        <v>22436</v>
      </c>
      <c r="H977" s="4">
        <f t="shared" si="61"/>
        <v>975</v>
      </c>
      <c r="I977">
        <f t="shared" si="63"/>
        <v>-1.5600000000000023</v>
      </c>
      <c r="M977" t="str">
        <f t="shared" si="60"/>
        <v>items.Add(new DataItem(975, new DateTime(2011, 7, 12), 85.5, 85.65, 83.37, 83.95, 22436));</v>
      </c>
    </row>
    <row r="978" spans="1:13" x14ac:dyDescent="0.25">
      <c r="A978">
        <f t="shared" si="62"/>
        <v>976</v>
      </c>
      <c r="B978" s="1">
        <v>40737</v>
      </c>
      <c r="C978">
        <v>83.96</v>
      </c>
      <c r="D978">
        <v>85.25</v>
      </c>
      <c r="E978">
        <v>83.15</v>
      </c>
      <c r="F978" s="2">
        <v>84.94</v>
      </c>
      <c r="G978">
        <v>18231</v>
      </c>
      <c r="H978" s="4">
        <f t="shared" si="61"/>
        <v>976</v>
      </c>
      <c r="I978">
        <f t="shared" si="63"/>
        <v>0.98999999999999488</v>
      </c>
      <c r="M978" t="str">
        <f t="shared" si="60"/>
        <v>items.Add(new DataItem(976, new DateTime(2011, 7, 13), 83.96, 85.25, 83.15, 84.94, 18231));</v>
      </c>
    </row>
    <row r="979" spans="1:13" x14ac:dyDescent="0.25">
      <c r="A979">
        <f t="shared" si="62"/>
        <v>977</v>
      </c>
      <c r="B979" s="1">
        <v>40738</v>
      </c>
      <c r="C979">
        <v>84.94</v>
      </c>
      <c r="D979">
        <v>85.29</v>
      </c>
      <c r="E979">
        <v>84.32</v>
      </c>
      <c r="F979" s="2">
        <v>84.84</v>
      </c>
      <c r="G979">
        <v>20704</v>
      </c>
      <c r="H979" s="4">
        <f t="shared" si="61"/>
        <v>977</v>
      </c>
      <c r="I979">
        <f t="shared" si="63"/>
        <v>-9.9999999999994316E-2</v>
      </c>
      <c r="M979" t="str">
        <f t="shared" si="60"/>
        <v>items.Add(new DataItem(977, new DateTime(2011, 7, 14), 84.94, 85.29, 84.32, 84.84, 20704));</v>
      </c>
    </row>
    <row r="980" spans="1:13" x14ac:dyDescent="0.25">
      <c r="A980">
        <f t="shared" si="62"/>
        <v>978</v>
      </c>
      <c r="B980" s="1">
        <v>40739</v>
      </c>
      <c r="C980">
        <v>84.83</v>
      </c>
      <c r="D980">
        <v>85.06</v>
      </c>
      <c r="E980">
        <v>83.94</v>
      </c>
      <c r="F980" s="2">
        <v>84.13</v>
      </c>
      <c r="G980">
        <v>15364</v>
      </c>
      <c r="H980" s="4">
        <f t="shared" si="61"/>
        <v>978</v>
      </c>
      <c r="I980">
        <f t="shared" si="63"/>
        <v>-0.71000000000000796</v>
      </c>
      <c r="M980" t="str">
        <f t="shared" si="60"/>
        <v>items.Add(new DataItem(978, new DateTime(2011, 7, 15), 84.83, 85.06, 83.94, 84.13, 15364));</v>
      </c>
    </row>
    <row r="981" spans="1:13" x14ac:dyDescent="0.25">
      <c r="A981">
        <f t="shared" si="62"/>
        <v>979</v>
      </c>
      <c r="B981" s="1">
        <v>40742</v>
      </c>
      <c r="C981">
        <v>84.05</v>
      </c>
      <c r="D981">
        <v>84.3</v>
      </c>
      <c r="E981">
        <v>83.53</v>
      </c>
      <c r="F981" s="2">
        <v>83.82</v>
      </c>
      <c r="G981">
        <v>13109</v>
      </c>
      <c r="H981" s="4">
        <f t="shared" si="61"/>
        <v>979</v>
      </c>
      <c r="I981">
        <f t="shared" si="63"/>
        <v>-0.31000000000000227</v>
      </c>
      <c r="M981" t="str">
        <f t="shared" si="60"/>
        <v>items.Add(new DataItem(979, new DateTime(2011, 7, 18), 84.05, 84.3, 83.53, 83.82, 13109));</v>
      </c>
    </row>
    <row r="982" spans="1:13" x14ac:dyDescent="0.25">
      <c r="A982">
        <f t="shared" si="62"/>
        <v>980</v>
      </c>
      <c r="B982" s="1">
        <v>40743</v>
      </c>
      <c r="C982">
        <v>83.82</v>
      </c>
      <c r="D982">
        <v>85.01</v>
      </c>
      <c r="E982">
        <v>83.76</v>
      </c>
      <c r="F982" s="2">
        <v>84.96</v>
      </c>
      <c r="G982">
        <v>13996</v>
      </c>
      <c r="H982" s="4">
        <f t="shared" si="61"/>
        <v>980</v>
      </c>
      <c r="I982">
        <f t="shared" si="63"/>
        <v>1.1400000000000006</v>
      </c>
      <c r="M982" t="str">
        <f t="shared" si="60"/>
        <v>items.Add(new DataItem(980, new DateTime(2011, 7, 19), 83.82, 85.01, 83.76, 84.96, 13996));</v>
      </c>
    </row>
    <row r="983" spans="1:13" x14ac:dyDescent="0.25">
      <c r="A983">
        <f t="shared" si="62"/>
        <v>981</v>
      </c>
      <c r="B983" s="1">
        <v>40744</v>
      </c>
      <c r="C983">
        <v>84.96</v>
      </c>
      <c r="D983">
        <v>85.22</v>
      </c>
      <c r="E983">
        <v>84.44</v>
      </c>
      <c r="F983" s="2">
        <v>84.67</v>
      </c>
      <c r="G983">
        <v>11414</v>
      </c>
      <c r="H983" s="4">
        <f t="shared" si="61"/>
        <v>981</v>
      </c>
      <c r="I983">
        <f t="shared" si="63"/>
        <v>-0.28999999999999204</v>
      </c>
      <c r="M983" t="str">
        <f t="shared" si="60"/>
        <v>items.Add(new DataItem(981, new DateTime(2011, 7, 20), 84.96, 85.22, 84.44, 84.67, 11414));</v>
      </c>
    </row>
    <row r="984" spans="1:13" x14ac:dyDescent="0.25">
      <c r="A984">
        <f t="shared" si="62"/>
        <v>982</v>
      </c>
      <c r="B984" s="1">
        <v>40745</v>
      </c>
      <c r="C984">
        <v>84.67</v>
      </c>
      <c r="D984">
        <v>85.28</v>
      </c>
      <c r="E984">
        <v>84.24</v>
      </c>
      <c r="F984" s="2">
        <v>84.85</v>
      </c>
      <c r="G984">
        <v>16035</v>
      </c>
      <c r="H984" s="4">
        <f t="shared" si="61"/>
        <v>982</v>
      </c>
      <c r="I984">
        <f t="shared" si="63"/>
        <v>0.17999999999999261</v>
      </c>
      <c r="M984" t="str">
        <f t="shared" si="60"/>
        <v>items.Add(new DataItem(982, new DateTime(2011, 7, 21), 84.67, 85.28, 84.24, 84.85, 16035));</v>
      </c>
    </row>
    <row r="985" spans="1:13" x14ac:dyDescent="0.25">
      <c r="A985">
        <f t="shared" si="62"/>
        <v>983</v>
      </c>
      <c r="B985" s="1">
        <v>40746</v>
      </c>
      <c r="C985">
        <v>84.86</v>
      </c>
      <c r="D985">
        <v>85.34</v>
      </c>
      <c r="E985">
        <v>84.77</v>
      </c>
      <c r="F985" s="2">
        <v>85.16</v>
      </c>
      <c r="G985">
        <v>11842</v>
      </c>
      <c r="H985" s="4">
        <f t="shared" si="61"/>
        <v>983</v>
      </c>
      <c r="I985">
        <f t="shared" si="63"/>
        <v>0.31000000000000227</v>
      </c>
      <c r="M985" t="str">
        <f t="shared" si="60"/>
        <v>items.Add(new DataItem(983, new DateTime(2011, 7, 22), 84.86, 85.34, 84.77, 85.16, 11842));</v>
      </c>
    </row>
    <row r="986" spans="1:13" x14ac:dyDescent="0.25">
      <c r="A986">
        <f t="shared" si="62"/>
        <v>984</v>
      </c>
      <c r="B986" s="1">
        <v>40749</v>
      </c>
      <c r="C986">
        <v>84.8</v>
      </c>
      <c r="D986">
        <v>85.2</v>
      </c>
      <c r="E986">
        <v>84.45</v>
      </c>
      <c r="F986" s="2">
        <v>84.87</v>
      </c>
      <c r="G986">
        <v>11689</v>
      </c>
      <c r="H986" s="4">
        <f t="shared" si="61"/>
        <v>984</v>
      </c>
      <c r="I986">
        <f t="shared" si="63"/>
        <v>-0.28999999999999204</v>
      </c>
      <c r="M986" t="str">
        <f t="shared" si="60"/>
        <v>items.Add(new DataItem(984, new DateTime(2011, 7, 25), 84.8, 85.2, 84.45, 84.87, 11689));</v>
      </c>
    </row>
    <row r="987" spans="1:13" x14ac:dyDescent="0.25">
      <c r="A987">
        <f t="shared" si="62"/>
        <v>985</v>
      </c>
      <c r="B987" s="1">
        <v>40750</v>
      </c>
      <c r="C987">
        <v>84.85</v>
      </c>
      <c r="D987">
        <v>85.61</v>
      </c>
      <c r="E987">
        <v>84.54</v>
      </c>
      <c r="F987" s="2">
        <v>85.31</v>
      </c>
      <c r="G987">
        <v>13125</v>
      </c>
      <c r="H987" s="4">
        <f t="shared" si="61"/>
        <v>985</v>
      </c>
      <c r="I987">
        <f t="shared" si="63"/>
        <v>0.43999999999999773</v>
      </c>
      <c r="M987" t="str">
        <f t="shared" si="60"/>
        <v>items.Add(new DataItem(985, new DateTime(2011, 7, 26), 84.85, 85.61, 84.54, 85.31, 13125));</v>
      </c>
    </row>
    <row r="988" spans="1:13" x14ac:dyDescent="0.25">
      <c r="A988">
        <f t="shared" si="62"/>
        <v>986</v>
      </c>
      <c r="B988" s="1">
        <v>40751</v>
      </c>
      <c r="C988">
        <v>85.31</v>
      </c>
      <c r="D988">
        <v>86.14</v>
      </c>
      <c r="E988">
        <v>85.16</v>
      </c>
      <c r="F988" s="2">
        <v>85.89</v>
      </c>
      <c r="G988">
        <v>12489</v>
      </c>
      <c r="H988" s="4">
        <f t="shared" si="61"/>
        <v>986</v>
      </c>
      <c r="I988">
        <f t="shared" si="63"/>
        <v>0.57999999999999829</v>
      </c>
      <c r="M988" t="str">
        <f t="shared" si="60"/>
        <v>items.Add(new DataItem(986, new DateTime(2011, 7, 27), 85.31, 86.14, 85.16, 85.89, 12489));</v>
      </c>
    </row>
    <row r="989" spans="1:13" x14ac:dyDescent="0.25">
      <c r="A989">
        <f t="shared" si="62"/>
        <v>987</v>
      </c>
      <c r="B989" s="1">
        <v>40752</v>
      </c>
      <c r="C989">
        <v>85.89</v>
      </c>
      <c r="D989">
        <v>86.11</v>
      </c>
      <c r="E989">
        <v>85.31</v>
      </c>
      <c r="F989" s="2">
        <v>85.43</v>
      </c>
      <c r="G989">
        <v>11907</v>
      </c>
      <c r="H989" s="4">
        <f t="shared" si="61"/>
        <v>987</v>
      </c>
      <c r="I989">
        <f t="shared" si="63"/>
        <v>-0.45999999999999375</v>
      </c>
      <c r="M989" t="str">
        <f t="shared" si="60"/>
        <v>items.Add(new DataItem(987, new DateTime(2011, 7, 28), 85.89, 86.11, 85.31, 85.43, 11907));</v>
      </c>
    </row>
    <row r="990" spans="1:13" x14ac:dyDescent="0.25">
      <c r="A990">
        <f t="shared" si="62"/>
        <v>988</v>
      </c>
      <c r="B990" s="1">
        <v>40753</v>
      </c>
      <c r="C990">
        <v>85.44</v>
      </c>
      <c r="D990">
        <v>85.6</v>
      </c>
      <c r="E990">
        <v>84.23</v>
      </c>
      <c r="F990" s="2">
        <v>84.34</v>
      </c>
      <c r="G990">
        <v>15826</v>
      </c>
      <c r="H990" s="4">
        <f t="shared" si="61"/>
        <v>988</v>
      </c>
      <c r="I990">
        <f t="shared" si="63"/>
        <v>-1.0900000000000034</v>
      </c>
      <c r="M990" t="str">
        <f t="shared" si="60"/>
        <v>items.Add(new DataItem(988, new DateTime(2011, 7, 29), 85.44, 85.6, 84.23, 84.34, 15826));</v>
      </c>
    </row>
    <row r="991" spans="1:13" x14ac:dyDescent="0.25">
      <c r="A991">
        <f t="shared" si="62"/>
        <v>989</v>
      </c>
      <c r="B991" s="1">
        <v>40756</v>
      </c>
      <c r="C991">
        <v>85.09</v>
      </c>
      <c r="D991">
        <v>86.14</v>
      </c>
      <c r="E991">
        <v>83.76</v>
      </c>
      <c r="F991" s="2">
        <v>84.68</v>
      </c>
      <c r="G991">
        <v>18046</v>
      </c>
      <c r="H991" s="4">
        <f t="shared" si="61"/>
        <v>989</v>
      </c>
      <c r="I991">
        <f t="shared" si="63"/>
        <v>0.34000000000000341</v>
      </c>
      <c r="M991" t="str">
        <f t="shared" si="60"/>
        <v>items.Add(new DataItem(989, new DateTime(2011, 8, 1), 85.09, 86.14, 83.76, 84.68, 18046));</v>
      </c>
    </row>
    <row r="992" spans="1:13" x14ac:dyDescent="0.25">
      <c r="A992">
        <f t="shared" si="62"/>
        <v>990</v>
      </c>
      <c r="B992" s="1">
        <v>40757</v>
      </c>
      <c r="C992">
        <v>84.66</v>
      </c>
      <c r="D992">
        <v>85.56</v>
      </c>
      <c r="E992">
        <v>83.09</v>
      </c>
      <c r="F992" s="2">
        <v>83.11</v>
      </c>
      <c r="G992">
        <v>18330</v>
      </c>
      <c r="H992" s="4">
        <f t="shared" si="61"/>
        <v>990</v>
      </c>
      <c r="I992">
        <f t="shared" si="63"/>
        <v>-1.5700000000000074</v>
      </c>
      <c r="M992" t="str">
        <f t="shared" si="60"/>
        <v>items.Add(new DataItem(990, new DateTime(2011, 8, 2), 84.66, 85.56, 83.09, 83.11, 18330));</v>
      </c>
    </row>
    <row r="993" spans="1:13" x14ac:dyDescent="0.25">
      <c r="A993">
        <f t="shared" si="62"/>
        <v>991</v>
      </c>
      <c r="B993" s="1">
        <v>40758</v>
      </c>
      <c r="C993">
        <v>83.11</v>
      </c>
      <c r="D993">
        <v>83.42</v>
      </c>
      <c r="E993">
        <v>82.07</v>
      </c>
      <c r="F993" s="2">
        <v>82.84</v>
      </c>
      <c r="G993">
        <v>19616</v>
      </c>
      <c r="H993" s="4">
        <f t="shared" si="61"/>
        <v>991</v>
      </c>
      <c r="I993">
        <f t="shared" si="63"/>
        <v>-0.26999999999999602</v>
      </c>
      <c r="M993" t="str">
        <f t="shared" si="60"/>
        <v>items.Add(new DataItem(991, new DateTime(2011, 8, 3), 83.11, 83.42, 82.07, 82.84, 19616));</v>
      </c>
    </row>
    <row r="994" spans="1:13" x14ac:dyDescent="0.25">
      <c r="A994">
        <f t="shared" si="62"/>
        <v>992</v>
      </c>
      <c r="B994" s="1">
        <v>40759</v>
      </c>
      <c r="C994">
        <v>82.86</v>
      </c>
      <c r="D994">
        <v>85.15</v>
      </c>
      <c r="E994">
        <v>82.5</v>
      </c>
      <c r="F994" s="2">
        <v>82.52</v>
      </c>
      <c r="G994">
        <v>28941</v>
      </c>
      <c r="H994" s="4">
        <f t="shared" si="61"/>
        <v>992</v>
      </c>
      <c r="I994">
        <f t="shared" si="63"/>
        <v>-0.32000000000000739</v>
      </c>
      <c r="M994" t="str">
        <f t="shared" si="60"/>
        <v>items.Add(new DataItem(992, new DateTime(2011, 8, 4), 82.86, 85.15, 82.5, 82.52, 28941));</v>
      </c>
    </row>
    <row r="995" spans="1:13" x14ac:dyDescent="0.25">
      <c r="A995">
        <f t="shared" si="62"/>
        <v>993</v>
      </c>
      <c r="B995" s="1">
        <v>40760</v>
      </c>
      <c r="C995">
        <v>82.51</v>
      </c>
      <c r="D995">
        <v>83.14</v>
      </c>
      <c r="E995">
        <v>81.400000000000006</v>
      </c>
      <c r="F995" s="2">
        <v>81.87</v>
      </c>
      <c r="G995">
        <v>30551</v>
      </c>
      <c r="H995" s="4">
        <f t="shared" si="61"/>
        <v>993</v>
      </c>
      <c r="I995">
        <f t="shared" si="63"/>
        <v>-0.64999999999999147</v>
      </c>
      <c r="M995" t="str">
        <f t="shared" si="60"/>
        <v>items.Add(new DataItem(993, new DateTime(2011, 8, 5), 82.51, 83.14, 81.4, 81.87, 30551));</v>
      </c>
    </row>
    <row r="996" spans="1:13" x14ac:dyDescent="0.25">
      <c r="A996">
        <f t="shared" si="62"/>
        <v>994</v>
      </c>
      <c r="B996" s="1">
        <v>40763</v>
      </c>
      <c r="C996">
        <v>81.31</v>
      </c>
      <c r="D996">
        <v>81.790000000000006</v>
      </c>
      <c r="E996">
        <v>78.97</v>
      </c>
      <c r="F996" s="2">
        <v>79.19</v>
      </c>
      <c r="G996">
        <v>28730</v>
      </c>
      <c r="H996" s="4">
        <f t="shared" si="61"/>
        <v>994</v>
      </c>
      <c r="I996">
        <f t="shared" si="63"/>
        <v>-2.6800000000000068</v>
      </c>
      <c r="M996" t="str">
        <f t="shared" si="60"/>
        <v>items.Add(new DataItem(994, new DateTime(2011, 8, 8), 81.31, 81.79, 78.97, 79.19, 28730));</v>
      </c>
    </row>
    <row r="997" spans="1:13" x14ac:dyDescent="0.25">
      <c r="A997">
        <f t="shared" si="62"/>
        <v>995</v>
      </c>
      <c r="B997" s="1">
        <v>40764</v>
      </c>
      <c r="C997">
        <v>79.2</v>
      </c>
      <c r="D997">
        <v>79.900000000000006</v>
      </c>
      <c r="E997">
        <v>76.510000000000005</v>
      </c>
      <c r="F997" s="2">
        <v>79.650000000000006</v>
      </c>
      <c r="G997">
        <v>37730</v>
      </c>
      <c r="H997" s="4">
        <f t="shared" si="61"/>
        <v>995</v>
      </c>
      <c r="I997">
        <f t="shared" si="63"/>
        <v>0.46000000000000796</v>
      </c>
      <c r="M997" t="str">
        <f t="shared" si="60"/>
        <v>items.Add(new DataItem(995, new DateTime(2011, 8, 9), 79.2, 79.9, 76.51, 79.65, 37730));</v>
      </c>
    </row>
    <row r="998" spans="1:13" x14ac:dyDescent="0.25">
      <c r="A998">
        <f t="shared" si="62"/>
        <v>996</v>
      </c>
      <c r="B998" s="1">
        <v>40765</v>
      </c>
      <c r="C998">
        <v>79.650000000000006</v>
      </c>
      <c r="D998">
        <v>80.34</v>
      </c>
      <c r="E998">
        <v>77.75</v>
      </c>
      <c r="F998" s="2">
        <v>78.2</v>
      </c>
      <c r="G998">
        <v>27259</v>
      </c>
      <c r="H998" s="4">
        <f t="shared" si="61"/>
        <v>996</v>
      </c>
      <c r="I998">
        <f t="shared" si="63"/>
        <v>-1.4500000000000028</v>
      </c>
      <c r="M998" t="str">
        <f t="shared" si="60"/>
        <v>items.Add(new DataItem(996, new DateTime(2011, 8, 10), 79.65, 80.34, 77.75, 78.2, 27259));</v>
      </c>
    </row>
    <row r="999" spans="1:13" x14ac:dyDescent="0.25">
      <c r="A999">
        <f t="shared" si="62"/>
        <v>997</v>
      </c>
      <c r="B999" s="1">
        <v>40766</v>
      </c>
      <c r="C999">
        <v>78.19</v>
      </c>
      <c r="D999">
        <v>79.62</v>
      </c>
      <c r="E999">
        <v>77.55</v>
      </c>
      <c r="F999" s="2">
        <v>79.52</v>
      </c>
      <c r="G999">
        <v>30175</v>
      </c>
      <c r="H999" s="4">
        <f t="shared" si="61"/>
        <v>997</v>
      </c>
      <c r="I999">
        <f t="shared" si="63"/>
        <v>1.3199999999999932</v>
      </c>
      <c r="M999" t="str">
        <f t="shared" si="60"/>
        <v>items.Add(new DataItem(997, new DateTime(2011, 8, 11), 78.19, 79.62, 77.55, 79.52, 30175));</v>
      </c>
    </row>
    <row r="1000" spans="1:13" x14ac:dyDescent="0.25">
      <c r="A1000">
        <f t="shared" si="62"/>
        <v>998</v>
      </c>
      <c r="B1000" s="1">
        <v>40767</v>
      </c>
      <c r="C1000">
        <v>79.52</v>
      </c>
      <c r="D1000">
        <v>79.61</v>
      </c>
      <c r="E1000">
        <v>78.56</v>
      </c>
      <c r="F1000" s="2">
        <v>79.37</v>
      </c>
      <c r="G1000">
        <v>17960</v>
      </c>
      <c r="H1000" s="4">
        <f t="shared" si="61"/>
        <v>998</v>
      </c>
      <c r="I1000">
        <f t="shared" si="63"/>
        <v>-0.14999999999999147</v>
      </c>
      <c r="M1000" t="str">
        <f t="shared" si="60"/>
        <v>items.Add(new DataItem(998, new DateTime(2011, 8, 12), 79.52, 79.61, 78.56, 79.37, 17960));</v>
      </c>
    </row>
    <row r="1001" spans="1:13" x14ac:dyDescent="0.25">
      <c r="A1001">
        <f t="shared" si="62"/>
        <v>999</v>
      </c>
      <c r="B1001" s="1">
        <v>40770</v>
      </c>
      <c r="C1001">
        <v>79.63</v>
      </c>
      <c r="D1001">
        <v>80.75</v>
      </c>
      <c r="E1001">
        <v>79.5</v>
      </c>
      <c r="F1001" s="2">
        <v>80.7</v>
      </c>
      <c r="G1001">
        <v>12554</v>
      </c>
      <c r="H1001" s="4">
        <f t="shared" si="61"/>
        <v>999</v>
      </c>
      <c r="I1001">
        <f t="shared" si="63"/>
        <v>1.3299999999999983</v>
      </c>
      <c r="M1001" t="str">
        <f t="shared" si="60"/>
        <v>items.Add(new DataItem(999, new DateTime(2011, 8, 15), 79.63, 80.75, 79.5, 80.7, 12554));</v>
      </c>
    </row>
    <row r="1002" spans="1:13" x14ac:dyDescent="0.25">
      <c r="A1002">
        <f t="shared" si="62"/>
        <v>1000</v>
      </c>
      <c r="B1002" s="1">
        <v>40771</v>
      </c>
      <c r="C1002">
        <v>80.680000000000007</v>
      </c>
      <c r="D1002">
        <v>80.760000000000005</v>
      </c>
      <c r="E1002">
        <v>79.819999999999993</v>
      </c>
      <c r="F1002" s="2">
        <v>80.5</v>
      </c>
      <c r="G1002">
        <v>15421</v>
      </c>
      <c r="H1002" s="4">
        <f t="shared" si="61"/>
        <v>1000</v>
      </c>
      <c r="I1002">
        <f t="shared" si="63"/>
        <v>-0.20000000000000284</v>
      </c>
      <c r="M1002" t="str">
        <f t="shared" si="60"/>
        <v>items.Add(new DataItem(1000, new DateTime(2011, 8, 16), 80.68, 80.76, 79.82, 80.5, 15421));</v>
      </c>
    </row>
    <row r="1003" spans="1:13" x14ac:dyDescent="0.25">
      <c r="A1003">
        <f t="shared" si="62"/>
        <v>1001</v>
      </c>
      <c r="B1003" s="1">
        <v>40772</v>
      </c>
      <c r="C1003">
        <v>80.48</v>
      </c>
      <c r="D1003">
        <v>81.150000000000006</v>
      </c>
      <c r="E1003">
        <v>80.03</v>
      </c>
      <c r="F1003" s="2">
        <v>80.790000000000006</v>
      </c>
      <c r="G1003">
        <v>13447</v>
      </c>
      <c r="H1003" s="4">
        <f t="shared" si="61"/>
        <v>1001</v>
      </c>
      <c r="I1003">
        <f t="shared" si="63"/>
        <v>0.29000000000000625</v>
      </c>
      <c r="M1003" t="str">
        <f t="shared" si="60"/>
        <v>items.Add(new DataItem(1001, new DateTime(2011, 8, 17), 80.48, 81.15, 80.03, 80.79, 13447));</v>
      </c>
    </row>
    <row r="1004" spans="1:13" x14ac:dyDescent="0.25">
      <c r="A1004">
        <f t="shared" si="62"/>
        <v>1002</v>
      </c>
      <c r="B1004" s="1">
        <v>40773</v>
      </c>
      <c r="C1004">
        <v>80.78</v>
      </c>
      <c r="D1004">
        <v>80.87</v>
      </c>
      <c r="E1004">
        <v>79.180000000000007</v>
      </c>
      <c r="F1004" s="2">
        <v>79.55</v>
      </c>
      <c r="G1004">
        <v>16437</v>
      </c>
      <c r="H1004" s="4">
        <f t="shared" si="61"/>
        <v>1002</v>
      </c>
      <c r="I1004">
        <f t="shared" si="63"/>
        <v>-1.2400000000000091</v>
      </c>
      <c r="M1004" t="str">
        <f t="shared" si="60"/>
        <v>items.Add(new DataItem(1002, new DateTime(2011, 8, 18), 80.78, 80.87, 79.18, 79.55, 16437));</v>
      </c>
    </row>
    <row r="1005" spans="1:13" x14ac:dyDescent="0.25">
      <c r="A1005">
        <f t="shared" si="62"/>
        <v>1003</v>
      </c>
      <c r="B1005" s="1">
        <v>40774</v>
      </c>
      <c r="C1005">
        <v>79.53</v>
      </c>
      <c r="D1005">
        <v>80</v>
      </c>
      <c r="E1005">
        <v>78.84</v>
      </c>
      <c r="F1005" s="2">
        <v>79.64</v>
      </c>
      <c r="G1005">
        <v>19490</v>
      </c>
      <c r="H1005" s="4">
        <f t="shared" si="61"/>
        <v>1003</v>
      </c>
      <c r="I1005">
        <f t="shared" si="63"/>
        <v>9.0000000000003411E-2</v>
      </c>
      <c r="M1005" t="str">
        <f t="shared" si="60"/>
        <v>items.Add(new DataItem(1003, new DateTime(2011, 8, 19), 79.53, 80, 78.84, 79.64, 19490));</v>
      </c>
    </row>
    <row r="1006" spans="1:13" x14ac:dyDescent="0.25">
      <c r="A1006">
        <f t="shared" si="62"/>
        <v>1004</v>
      </c>
      <c r="B1006" s="1">
        <v>40777</v>
      </c>
      <c r="C1006">
        <v>79.67</v>
      </c>
      <c r="D1006">
        <v>80.45</v>
      </c>
      <c r="E1006">
        <v>79.489999999999995</v>
      </c>
      <c r="F1006" s="2">
        <v>79.91</v>
      </c>
      <c r="G1006">
        <v>12498</v>
      </c>
      <c r="H1006" s="4">
        <f t="shared" si="61"/>
        <v>1004</v>
      </c>
      <c r="I1006">
        <f t="shared" si="63"/>
        <v>0.26999999999999602</v>
      </c>
      <c r="M1006" t="str">
        <f t="shared" si="60"/>
        <v>items.Add(new DataItem(1004, new DateTime(2011, 8, 22), 79.67, 80.45, 79.49, 79.91, 12498));</v>
      </c>
    </row>
    <row r="1007" spans="1:13" x14ac:dyDescent="0.25">
      <c r="A1007">
        <f t="shared" si="62"/>
        <v>1005</v>
      </c>
      <c r="B1007" s="1">
        <v>40778</v>
      </c>
      <c r="C1007">
        <v>79.92</v>
      </c>
      <c r="D1007">
        <v>80.8</v>
      </c>
      <c r="E1007">
        <v>79.709999999999994</v>
      </c>
      <c r="F1007" s="2">
        <v>80.650000000000006</v>
      </c>
      <c r="G1007">
        <v>13468</v>
      </c>
      <c r="H1007" s="4">
        <f t="shared" si="61"/>
        <v>1005</v>
      </c>
      <c r="I1007">
        <f t="shared" si="63"/>
        <v>0.74000000000000909</v>
      </c>
      <c r="M1007" t="str">
        <f t="shared" si="60"/>
        <v>items.Add(new DataItem(1005, new DateTime(2011, 8, 23), 79.92, 80.8, 79.71, 80.65, 13468));</v>
      </c>
    </row>
    <row r="1008" spans="1:13" x14ac:dyDescent="0.25">
      <c r="A1008">
        <f t="shared" si="62"/>
        <v>1006</v>
      </c>
      <c r="B1008" s="1">
        <v>40779</v>
      </c>
      <c r="C1008">
        <v>80.650000000000006</v>
      </c>
      <c r="D1008">
        <v>80.78</v>
      </c>
      <c r="E1008">
        <v>80.040000000000006</v>
      </c>
      <c r="F1008" s="2">
        <v>80.599999999999994</v>
      </c>
      <c r="G1008">
        <v>13263</v>
      </c>
      <c r="H1008" s="4">
        <f t="shared" si="61"/>
        <v>1006</v>
      </c>
      <c r="I1008">
        <f t="shared" si="63"/>
        <v>-5.0000000000011369E-2</v>
      </c>
      <c r="M1008" t="str">
        <f t="shared" si="60"/>
        <v>items.Add(new DataItem(1006, new DateTime(2011, 8, 24), 80.65, 80.78, 80.04, 80.6, 13263));</v>
      </c>
    </row>
    <row r="1009" spans="1:13" x14ac:dyDescent="0.25">
      <c r="A1009">
        <f t="shared" si="62"/>
        <v>1007</v>
      </c>
      <c r="B1009" s="1">
        <v>40780</v>
      </c>
      <c r="C1009">
        <v>80.599999999999994</v>
      </c>
      <c r="D1009">
        <v>81.09</v>
      </c>
      <c r="E1009">
        <v>80.150000000000006</v>
      </c>
      <c r="F1009" s="2">
        <v>80.790000000000006</v>
      </c>
      <c r="G1009">
        <v>14288</v>
      </c>
      <c r="H1009" s="4">
        <f t="shared" si="61"/>
        <v>1007</v>
      </c>
      <c r="I1009">
        <f t="shared" si="63"/>
        <v>0.19000000000001194</v>
      </c>
      <c r="M1009" t="str">
        <f t="shared" si="60"/>
        <v>items.Add(new DataItem(1007, new DateTime(2011, 8, 25), 80.6, 81.09, 80.15, 80.79, 14288));</v>
      </c>
    </row>
    <row r="1010" spans="1:13" x14ac:dyDescent="0.25">
      <c r="A1010">
        <f t="shared" si="62"/>
        <v>1008</v>
      </c>
      <c r="B1010" s="1">
        <v>40781</v>
      </c>
      <c r="C1010">
        <v>80.78</v>
      </c>
      <c r="D1010">
        <v>81.260000000000005</v>
      </c>
      <c r="E1010">
        <v>80.13</v>
      </c>
      <c r="F1010" s="2">
        <v>80.97</v>
      </c>
      <c r="G1010">
        <v>14846</v>
      </c>
      <c r="H1010" s="4">
        <f t="shared" si="61"/>
        <v>1008</v>
      </c>
      <c r="I1010">
        <f t="shared" si="63"/>
        <v>0.17999999999999261</v>
      </c>
      <c r="M1010" t="str">
        <f t="shared" si="60"/>
        <v>items.Add(new DataItem(1008, new DateTime(2011, 8, 26), 80.78, 81.26, 80.13, 80.97, 14846));</v>
      </c>
    </row>
    <row r="1011" spans="1:13" x14ac:dyDescent="0.25">
      <c r="A1011">
        <f t="shared" si="62"/>
        <v>1009</v>
      </c>
      <c r="B1011" s="1">
        <v>40784</v>
      </c>
      <c r="C1011">
        <v>81.239999999999995</v>
      </c>
      <c r="D1011">
        <v>81.89</v>
      </c>
      <c r="E1011">
        <v>80.98</v>
      </c>
      <c r="F1011" s="2">
        <v>81.84</v>
      </c>
      <c r="G1011">
        <v>10098</v>
      </c>
      <c r="H1011" s="4">
        <f t="shared" si="61"/>
        <v>1009</v>
      </c>
      <c r="I1011">
        <f t="shared" si="63"/>
        <v>0.87000000000000455</v>
      </c>
      <c r="M1011" t="str">
        <f t="shared" si="60"/>
        <v>items.Add(new DataItem(1009, new DateTime(2011, 8, 29), 81.24, 81.89, 80.98, 81.84, 10098));</v>
      </c>
    </row>
    <row r="1012" spans="1:13" x14ac:dyDescent="0.25">
      <c r="A1012">
        <f t="shared" si="62"/>
        <v>1010</v>
      </c>
      <c r="B1012" s="1">
        <v>40785</v>
      </c>
      <c r="C1012">
        <v>81.83</v>
      </c>
      <c r="D1012">
        <v>82.19</v>
      </c>
      <c r="E1012">
        <v>81.53</v>
      </c>
      <c r="F1012" s="2">
        <v>81.96</v>
      </c>
      <c r="G1012">
        <v>10773</v>
      </c>
      <c r="H1012" s="4">
        <f t="shared" si="61"/>
        <v>1010</v>
      </c>
      <c r="I1012">
        <f t="shared" si="63"/>
        <v>0.11999999999999034</v>
      </c>
      <c r="M1012" t="str">
        <f t="shared" si="60"/>
        <v>items.Add(new DataItem(1010, new DateTime(2011, 8, 30), 81.83, 82.19, 81.53, 81.96, 10773));</v>
      </c>
    </row>
    <row r="1013" spans="1:13" x14ac:dyDescent="0.25">
      <c r="A1013">
        <f t="shared" si="62"/>
        <v>1011</v>
      </c>
      <c r="B1013" s="1">
        <v>40786</v>
      </c>
      <c r="C1013">
        <v>81.95</v>
      </c>
      <c r="D1013">
        <v>82.2</v>
      </c>
      <c r="E1013">
        <v>81.64</v>
      </c>
      <c r="F1013" s="2">
        <v>82.05</v>
      </c>
      <c r="G1013">
        <v>11198</v>
      </c>
      <c r="H1013" s="4">
        <f t="shared" si="61"/>
        <v>1011</v>
      </c>
      <c r="I1013">
        <f t="shared" si="63"/>
        <v>9.0000000000003411E-2</v>
      </c>
      <c r="M1013" t="str">
        <f t="shared" si="60"/>
        <v>items.Add(new DataItem(1011, new DateTime(2011, 8, 31), 81.95, 82.2, 81.64, 82.05, 11198));</v>
      </c>
    </row>
    <row r="1014" spans="1:13" x14ac:dyDescent="0.25">
      <c r="A1014">
        <f t="shared" si="62"/>
        <v>1012</v>
      </c>
      <c r="B1014" s="1">
        <v>40787</v>
      </c>
      <c r="C1014">
        <v>82.04</v>
      </c>
      <c r="D1014">
        <v>82.81</v>
      </c>
      <c r="E1014">
        <v>81.89</v>
      </c>
      <c r="F1014" s="2">
        <v>82.46</v>
      </c>
      <c r="G1014">
        <v>14605</v>
      </c>
      <c r="H1014" s="4">
        <f t="shared" si="61"/>
        <v>1012</v>
      </c>
      <c r="I1014">
        <f t="shared" si="63"/>
        <v>0.40999999999999659</v>
      </c>
      <c r="M1014" t="str">
        <f t="shared" si="60"/>
        <v>items.Add(new DataItem(1012, new DateTime(2011, 9, 1), 82.04, 82.81, 81.89, 82.46, 14605));</v>
      </c>
    </row>
    <row r="1015" spans="1:13" x14ac:dyDescent="0.25">
      <c r="A1015">
        <f t="shared" si="62"/>
        <v>1013</v>
      </c>
      <c r="B1015" s="1">
        <v>40788</v>
      </c>
      <c r="C1015">
        <v>82.45</v>
      </c>
      <c r="D1015">
        <v>82.54</v>
      </c>
      <c r="E1015">
        <v>81.53</v>
      </c>
      <c r="F1015" s="2">
        <v>81.72</v>
      </c>
      <c r="G1015">
        <v>12410</v>
      </c>
      <c r="H1015" s="4">
        <f t="shared" si="61"/>
        <v>1013</v>
      </c>
      <c r="I1015">
        <f t="shared" si="63"/>
        <v>-0.73999999999999488</v>
      </c>
      <c r="M1015" t="str">
        <f t="shared" si="60"/>
        <v>items.Add(new DataItem(1013, new DateTime(2011, 9, 2), 82.45, 82.54, 81.53, 81.72, 12410));</v>
      </c>
    </row>
    <row r="1016" spans="1:13" x14ac:dyDescent="0.25">
      <c r="A1016">
        <f t="shared" si="62"/>
        <v>1014</v>
      </c>
      <c r="B1016" s="1">
        <v>40791</v>
      </c>
      <c r="C1016">
        <v>81.58</v>
      </c>
      <c r="D1016">
        <v>81.67</v>
      </c>
      <c r="E1016">
        <v>80.84</v>
      </c>
      <c r="F1016" s="2">
        <v>81.099999999999994</v>
      </c>
      <c r="G1016">
        <v>8800</v>
      </c>
      <c r="H1016" s="4">
        <f t="shared" si="61"/>
        <v>1014</v>
      </c>
      <c r="I1016">
        <f t="shared" si="63"/>
        <v>-0.62000000000000455</v>
      </c>
      <c r="M1016" t="str">
        <f t="shared" si="60"/>
        <v>items.Add(new DataItem(1014, new DateTime(2011, 9, 5), 81.58, 81.67, 80.84, 81.1, 8800));</v>
      </c>
    </row>
    <row r="1017" spans="1:13" x14ac:dyDescent="0.25">
      <c r="A1017">
        <f t="shared" si="62"/>
        <v>1015</v>
      </c>
      <c r="B1017" s="1">
        <v>40792</v>
      </c>
      <c r="C1017">
        <v>81.09</v>
      </c>
      <c r="D1017">
        <v>82</v>
      </c>
      <c r="E1017">
        <v>80.569999999999993</v>
      </c>
      <c r="F1017" s="2">
        <v>81.38</v>
      </c>
      <c r="G1017">
        <v>18606</v>
      </c>
      <c r="H1017" s="4">
        <f t="shared" si="61"/>
        <v>1015</v>
      </c>
      <c r="I1017">
        <f t="shared" si="63"/>
        <v>0.28000000000000114</v>
      </c>
      <c r="M1017" t="str">
        <f t="shared" si="60"/>
        <v>items.Add(new DataItem(1015, new DateTime(2011, 9, 6), 81.09, 82, 80.57, 81.38, 18606));</v>
      </c>
    </row>
    <row r="1018" spans="1:13" x14ac:dyDescent="0.25">
      <c r="A1018">
        <f t="shared" si="62"/>
        <v>1016</v>
      </c>
      <c r="B1018" s="1">
        <v>40793</v>
      </c>
      <c r="C1018">
        <v>81.39</v>
      </c>
      <c r="D1018">
        <v>82.36</v>
      </c>
      <c r="E1018">
        <v>81.31</v>
      </c>
      <c r="F1018" s="2">
        <v>82.34</v>
      </c>
      <c r="G1018">
        <v>12805</v>
      </c>
      <c r="H1018" s="4">
        <f t="shared" si="61"/>
        <v>1016</v>
      </c>
      <c r="I1018">
        <f t="shared" si="63"/>
        <v>0.96000000000000796</v>
      </c>
      <c r="M1018" t="str">
        <f t="shared" si="60"/>
        <v>items.Add(new DataItem(1016, new DateTime(2011, 9, 7), 81.39, 82.36, 81.31, 82.34, 12805));</v>
      </c>
    </row>
    <row r="1019" spans="1:13" x14ac:dyDescent="0.25">
      <c r="A1019">
        <f t="shared" si="62"/>
        <v>1017</v>
      </c>
      <c r="B1019" s="1">
        <v>40794</v>
      </c>
      <c r="C1019">
        <v>82.33</v>
      </c>
      <c r="D1019">
        <v>82.43</v>
      </c>
      <c r="E1019">
        <v>81.78</v>
      </c>
      <c r="F1019" s="2">
        <v>81.94</v>
      </c>
      <c r="G1019">
        <v>11488</v>
      </c>
      <c r="H1019" s="4">
        <f t="shared" si="61"/>
        <v>1017</v>
      </c>
      <c r="I1019">
        <f t="shared" si="63"/>
        <v>-0.40000000000000568</v>
      </c>
      <c r="M1019" t="str">
        <f t="shared" si="60"/>
        <v>items.Add(new DataItem(1017, new DateTime(2011, 9, 8), 82.33, 82.43, 81.78, 81.94, 11488));</v>
      </c>
    </row>
    <row r="1020" spans="1:13" x14ac:dyDescent="0.25">
      <c r="A1020">
        <f t="shared" si="62"/>
        <v>1018</v>
      </c>
      <c r="B1020" s="1">
        <v>40795</v>
      </c>
      <c r="C1020">
        <v>81.92</v>
      </c>
      <c r="D1020">
        <v>82.41</v>
      </c>
      <c r="E1020">
        <v>80.489999999999995</v>
      </c>
      <c r="F1020" s="2">
        <v>81.209999999999994</v>
      </c>
      <c r="G1020">
        <v>15620</v>
      </c>
      <c r="H1020" s="4">
        <f t="shared" si="61"/>
        <v>1018</v>
      </c>
      <c r="I1020">
        <f t="shared" si="63"/>
        <v>-0.73000000000000398</v>
      </c>
      <c r="M1020" t="str">
        <f t="shared" si="60"/>
        <v>items.Add(new DataItem(1018, new DateTime(2011, 9, 9), 81.92, 82.41, 80.49, 81.21, 15620));</v>
      </c>
    </row>
    <row r="1021" spans="1:13" x14ac:dyDescent="0.25">
      <c r="A1021">
        <f t="shared" si="62"/>
        <v>1019</v>
      </c>
      <c r="B1021" s="1">
        <v>40798</v>
      </c>
      <c r="C1021">
        <v>80.790000000000006</v>
      </c>
      <c r="D1021">
        <v>80.91</v>
      </c>
      <c r="E1021">
        <v>78.87</v>
      </c>
      <c r="F1021" s="2">
        <v>79.849999999999994</v>
      </c>
      <c r="G1021">
        <v>19206</v>
      </c>
      <c r="H1021" s="4">
        <f t="shared" si="61"/>
        <v>1019</v>
      </c>
      <c r="I1021">
        <f t="shared" si="63"/>
        <v>-1.3599999999999994</v>
      </c>
      <c r="M1021" t="str">
        <f t="shared" si="60"/>
        <v>items.Add(new DataItem(1019, new DateTime(2011, 9, 12), 80.79, 80.91, 78.87, 79.85, 19206));</v>
      </c>
    </row>
    <row r="1022" spans="1:13" x14ac:dyDescent="0.25">
      <c r="A1022">
        <f t="shared" si="62"/>
        <v>1020</v>
      </c>
      <c r="B1022" s="1">
        <v>40799</v>
      </c>
      <c r="C1022">
        <v>79.86</v>
      </c>
      <c r="D1022">
        <v>80</v>
      </c>
      <c r="E1022">
        <v>79.02</v>
      </c>
      <c r="F1022" s="2">
        <v>79.31</v>
      </c>
      <c r="G1022">
        <v>16605</v>
      </c>
      <c r="H1022" s="4">
        <f t="shared" si="61"/>
        <v>1020</v>
      </c>
      <c r="I1022">
        <f t="shared" si="63"/>
        <v>-0.53999999999999204</v>
      </c>
      <c r="M1022" t="str">
        <f t="shared" si="60"/>
        <v>items.Add(new DataItem(1020, new DateTime(2011, 9, 13), 79.86, 80, 79.02, 79.31, 16605));</v>
      </c>
    </row>
    <row r="1023" spans="1:13" x14ac:dyDescent="0.25">
      <c r="A1023">
        <f t="shared" si="62"/>
        <v>1021</v>
      </c>
      <c r="B1023" s="1">
        <v>40800</v>
      </c>
      <c r="C1023">
        <v>79.319999999999993</v>
      </c>
      <c r="D1023">
        <v>79.77</v>
      </c>
      <c r="E1023">
        <v>78.099999999999994</v>
      </c>
      <c r="F1023" s="2">
        <v>78.739999999999995</v>
      </c>
      <c r="G1023">
        <v>18187</v>
      </c>
      <c r="H1023" s="4">
        <f t="shared" si="61"/>
        <v>1021</v>
      </c>
      <c r="I1023">
        <f t="shared" si="63"/>
        <v>-0.57000000000000739</v>
      </c>
      <c r="M1023" t="str">
        <f t="shared" si="60"/>
        <v>items.Add(new DataItem(1021, new DateTime(2011, 9, 14), 79.32, 79.77, 78.1, 78.74, 18187));</v>
      </c>
    </row>
    <row r="1024" spans="1:13" x14ac:dyDescent="0.25">
      <c r="A1024">
        <f t="shared" si="62"/>
        <v>1022</v>
      </c>
      <c r="B1024" s="1">
        <v>40801</v>
      </c>
      <c r="C1024">
        <v>78.73</v>
      </c>
      <c r="D1024">
        <v>79.430000000000007</v>
      </c>
      <c r="E1024">
        <v>78.08</v>
      </c>
      <c r="F1024" s="2">
        <v>79.19</v>
      </c>
      <c r="G1024">
        <v>15751</v>
      </c>
      <c r="H1024" s="4">
        <f t="shared" si="61"/>
        <v>1022</v>
      </c>
      <c r="I1024">
        <f t="shared" si="63"/>
        <v>0.45000000000000284</v>
      </c>
      <c r="M1024" t="str">
        <f t="shared" si="60"/>
        <v>items.Add(new DataItem(1022, new DateTime(2011, 9, 15), 78.73, 79.43, 78.08, 79.19, 15751));</v>
      </c>
    </row>
    <row r="1025" spans="1:13" x14ac:dyDescent="0.25">
      <c r="A1025">
        <f t="shared" si="62"/>
        <v>1023</v>
      </c>
      <c r="B1025" s="1">
        <v>40802</v>
      </c>
      <c r="C1025">
        <v>79.180000000000007</v>
      </c>
      <c r="D1025">
        <v>79.92</v>
      </c>
      <c r="E1025">
        <v>79.03</v>
      </c>
      <c r="F1025" s="2">
        <v>79.52</v>
      </c>
      <c r="G1025">
        <v>12687</v>
      </c>
      <c r="H1025" s="4">
        <f t="shared" si="61"/>
        <v>1023</v>
      </c>
      <c r="I1025">
        <f t="shared" si="63"/>
        <v>0.32999999999999829</v>
      </c>
      <c r="M1025" t="str">
        <f t="shared" si="60"/>
        <v>items.Add(new DataItem(1023, new DateTime(2011, 9, 16), 79.18, 79.92, 79.03, 79.52, 12687));</v>
      </c>
    </row>
    <row r="1026" spans="1:13" x14ac:dyDescent="0.25">
      <c r="A1026">
        <f t="shared" si="62"/>
        <v>1024</v>
      </c>
      <c r="B1026" s="1">
        <v>40805</v>
      </c>
      <c r="C1026">
        <v>79.25</v>
      </c>
      <c r="D1026">
        <v>79.37</v>
      </c>
      <c r="E1026">
        <v>77.72</v>
      </c>
      <c r="F1026" s="2">
        <v>78.25</v>
      </c>
      <c r="G1026">
        <v>13289</v>
      </c>
      <c r="H1026" s="4">
        <f t="shared" si="61"/>
        <v>1024</v>
      </c>
      <c r="I1026">
        <f t="shared" si="63"/>
        <v>-1.269999999999996</v>
      </c>
      <c r="M1026" t="str">
        <f t="shared" ref="M1026:M1089" si="64">"items.Add(new DataItem("&amp;A1026&amp;", new DateTime("&amp;YEAR(B1026)&amp;", "&amp;MONTH(B1026)&amp;", "&amp;DAY(B1026)&amp;"), "&amp;SUBSTITUTE(C1026,",", ".")&amp;", "&amp;SUBSTITUTE(D1026,",", ".")&amp;", "&amp;SUBSTITUTE(E1026,",", ".")&amp;", "&amp;SUBSTITUTE(F1026,",", ".")&amp;", "&amp;G1026&amp;"));"</f>
        <v>items.Add(new DataItem(1024, new DateTime(2011, 9, 19), 79.25, 79.37, 77.72, 78.25, 13289));</v>
      </c>
    </row>
    <row r="1027" spans="1:13" x14ac:dyDescent="0.25">
      <c r="A1027">
        <f t="shared" si="62"/>
        <v>1025</v>
      </c>
      <c r="B1027" s="1">
        <v>40806</v>
      </c>
      <c r="C1027">
        <v>78.25</v>
      </c>
      <c r="D1027">
        <v>78.84</v>
      </c>
      <c r="E1027">
        <v>77.72</v>
      </c>
      <c r="F1027" s="2">
        <v>78.540000000000006</v>
      </c>
      <c r="G1027">
        <v>16261</v>
      </c>
      <c r="H1027" s="4">
        <f t="shared" ref="H1027:H1090" si="65">A1027</f>
        <v>1025</v>
      </c>
      <c r="I1027">
        <f t="shared" si="63"/>
        <v>0.29000000000000625</v>
      </c>
      <c r="M1027" t="str">
        <f t="shared" si="64"/>
        <v>items.Add(new DataItem(1025, new DateTime(2011, 9, 20), 78.25, 78.84, 77.72, 78.54, 16261));</v>
      </c>
    </row>
    <row r="1028" spans="1:13" x14ac:dyDescent="0.25">
      <c r="A1028">
        <f t="shared" ref="A1028:A1091" si="66">A1027+1</f>
        <v>1026</v>
      </c>
      <c r="B1028" s="1">
        <v>40807</v>
      </c>
      <c r="C1028">
        <v>78.52</v>
      </c>
      <c r="D1028">
        <v>78.64</v>
      </c>
      <c r="E1028">
        <v>76.7</v>
      </c>
      <c r="F1028" s="2">
        <v>76.739999999999995</v>
      </c>
      <c r="G1028">
        <v>16766</v>
      </c>
      <c r="H1028" s="4">
        <f t="shared" si="65"/>
        <v>1026</v>
      </c>
      <c r="I1028">
        <f t="shared" ref="I1028:I1091" si="67">F1028-F1027</f>
        <v>-1.8000000000000114</v>
      </c>
      <c r="M1028" t="str">
        <f t="shared" si="64"/>
        <v>items.Add(new DataItem(1026, new DateTime(2011, 9, 21), 78.52, 78.64, 76.7, 76.74, 16766));</v>
      </c>
    </row>
    <row r="1029" spans="1:13" x14ac:dyDescent="0.25">
      <c r="A1029">
        <f t="shared" si="66"/>
        <v>1027</v>
      </c>
      <c r="B1029" s="1">
        <v>40808</v>
      </c>
      <c r="C1029">
        <v>76.72</v>
      </c>
      <c r="D1029">
        <v>77.3</v>
      </c>
      <c r="E1029">
        <v>73.87</v>
      </c>
      <c r="F1029" s="2">
        <v>74.239999999999995</v>
      </c>
      <c r="G1029">
        <v>26062</v>
      </c>
      <c r="H1029" s="4">
        <f t="shared" si="65"/>
        <v>1027</v>
      </c>
      <c r="I1029">
        <f t="shared" si="67"/>
        <v>-2.5</v>
      </c>
      <c r="M1029" t="str">
        <f t="shared" si="64"/>
        <v>items.Add(new DataItem(1027, new DateTime(2011, 9, 22), 76.72, 77.3, 73.87, 74.24, 26062));</v>
      </c>
    </row>
    <row r="1030" spans="1:13" x14ac:dyDescent="0.25">
      <c r="A1030">
        <f t="shared" si="66"/>
        <v>1028</v>
      </c>
      <c r="B1030" s="1">
        <v>40809</v>
      </c>
      <c r="C1030">
        <v>74.23</v>
      </c>
      <c r="D1030">
        <v>75.239999999999995</v>
      </c>
      <c r="E1030">
        <v>73.62</v>
      </c>
      <c r="F1030" s="2">
        <v>74.86</v>
      </c>
      <c r="G1030">
        <v>23145</v>
      </c>
      <c r="H1030" s="4">
        <f t="shared" si="65"/>
        <v>1028</v>
      </c>
      <c r="I1030">
        <f t="shared" si="67"/>
        <v>0.62000000000000455</v>
      </c>
      <c r="M1030" t="str">
        <f t="shared" si="64"/>
        <v>items.Add(new DataItem(1028, new DateTime(2011, 9, 23), 74.23, 75.24, 73.62, 74.86, 23145));</v>
      </c>
    </row>
    <row r="1031" spans="1:13" x14ac:dyDescent="0.25">
      <c r="A1031">
        <f t="shared" si="66"/>
        <v>1029</v>
      </c>
      <c r="B1031" s="1">
        <v>40812</v>
      </c>
      <c r="C1031">
        <v>74.98</v>
      </c>
      <c r="D1031">
        <v>75.400000000000006</v>
      </c>
      <c r="E1031">
        <v>73.38</v>
      </c>
      <c r="F1031" s="2">
        <v>75.069999999999993</v>
      </c>
      <c r="G1031">
        <v>23713</v>
      </c>
      <c r="H1031" s="4">
        <f t="shared" si="65"/>
        <v>1029</v>
      </c>
      <c r="I1031">
        <f t="shared" si="67"/>
        <v>0.20999999999999375</v>
      </c>
      <c r="M1031" t="str">
        <f t="shared" si="64"/>
        <v>items.Add(new DataItem(1029, new DateTime(2011, 9, 26), 74.98, 75.4, 73.38, 75.07, 23713));</v>
      </c>
    </row>
    <row r="1032" spans="1:13" x14ac:dyDescent="0.25">
      <c r="A1032">
        <f t="shared" si="66"/>
        <v>1030</v>
      </c>
      <c r="B1032" s="1">
        <v>40813</v>
      </c>
      <c r="C1032">
        <v>75.06</v>
      </c>
      <c r="D1032">
        <v>76.67</v>
      </c>
      <c r="E1032">
        <v>74.63</v>
      </c>
      <c r="F1032" s="2">
        <v>76.12</v>
      </c>
      <c r="G1032">
        <v>19089</v>
      </c>
      <c r="H1032" s="4">
        <f t="shared" si="65"/>
        <v>1030</v>
      </c>
      <c r="I1032">
        <f t="shared" si="67"/>
        <v>1.0500000000000114</v>
      </c>
      <c r="M1032" t="str">
        <f t="shared" si="64"/>
        <v>items.Add(new DataItem(1030, new DateTime(2011, 9, 27), 75.06, 76.67, 74.63, 76.12, 19089));</v>
      </c>
    </row>
    <row r="1033" spans="1:13" x14ac:dyDescent="0.25">
      <c r="A1033">
        <f t="shared" si="66"/>
        <v>1031</v>
      </c>
      <c r="B1033" s="1">
        <v>40814</v>
      </c>
      <c r="C1033">
        <v>76.13</v>
      </c>
      <c r="D1033">
        <v>76.17</v>
      </c>
      <c r="E1033">
        <v>74.790000000000006</v>
      </c>
      <c r="F1033" s="2">
        <v>74.91</v>
      </c>
      <c r="G1033">
        <v>18249</v>
      </c>
      <c r="H1033" s="4">
        <f t="shared" si="65"/>
        <v>1031</v>
      </c>
      <c r="I1033">
        <f t="shared" si="67"/>
        <v>-1.210000000000008</v>
      </c>
      <c r="M1033" t="str">
        <f t="shared" si="64"/>
        <v>items.Add(new DataItem(1031, new DateTime(2011, 9, 28), 76.13, 76.17, 74.79, 74.91, 18249));</v>
      </c>
    </row>
    <row r="1034" spans="1:13" x14ac:dyDescent="0.25">
      <c r="A1034">
        <f t="shared" si="66"/>
        <v>1032</v>
      </c>
      <c r="B1034" s="1">
        <v>40815</v>
      </c>
      <c r="C1034">
        <v>74.88</v>
      </c>
      <c r="D1034">
        <v>75.900000000000006</v>
      </c>
      <c r="E1034">
        <v>74.13</v>
      </c>
      <c r="F1034" s="2">
        <v>75.13</v>
      </c>
      <c r="G1034">
        <v>20185</v>
      </c>
      <c r="H1034" s="4">
        <f t="shared" si="65"/>
        <v>1032</v>
      </c>
      <c r="I1034">
        <f t="shared" si="67"/>
        <v>0.21999999999999886</v>
      </c>
      <c r="M1034" t="str">
        <f t="shared" si="64"/>
        <v>items.Add(new DataItem(1032, new DateTime(2011, 9, 29), 74.88, 75.9, 74.13, 75.13, 20185));</v>
      </c>
    </row>
    <row r="1035" spans="1:13" x14ac:dyDescent="0.25">
      <c r="A1035">
        <f t="shared" si="66"/>
        <v>1033</v>
      </c>
      <c r="B1035" s="1">
        <v>40816</v>
      </c>
      <c r="C1035">
        <v>75.12</v>
      </c>
      <c r="D1035">
        <v>75.290000000000006</v>
      </c>
      <c r="E1035">
        <v>74.27</v>
      </c>
      <c r="F1035" s="2">
        <v>74.41</v>
      </c>
      <c r="G1035">
        <v>19488</v>
      </c>
      <c r="H1035" s="4">
        <f t="shared" si="65"/>
        <v>1033</v>
      </c>
      <c r="I1035">
        <f t="shared" si="67"/>
        <v>-0.71999999999999886</v>
      </c>
      <c r="M1035" t="str">
        <f t="shared" si="64"/>
        <v>items.Add(new DataItem(1033, new DateTime(2011, 9, 30), 75.12, 75.29, 74.27, 74.41, 19488));</v>
      </c>
    </row>
    <row r="1036" spans="1:13" x14ac:dyDescent="0.25">
      <c r="A1036">
        <f t="shared" si="66"/>
        <v>1034</v>
      </c>
      <c r="B1036" s="1">
        <v>40819</v>
      </c>
      <c r="C1036">
        <v>74.42</v>
      </c>
      <c r="D1036">
        <v>74.86</v>
      </c>
      <c r="E1036">
        <v>72.989999999999995</v>
      </c>
      <c r="F1036" s="2">
        <v>72.989999999999995</v>
      </c>
      <c r="G1036">
        <v>27547</v>
      </c>
      <c r="H1036" s="4">
        <f t="shared" si="65"/>
        <v>1034</v>
      </c>
      <c r="I1036">
        <f t="shared" si="67"/>
        <v>-1.4200000000000017</v>
      </c>
      <c r="M1036" t="str">
        <f t="shared" si="64"/>
        <v>items.Add(new DataItem(1034, new DateTime(2011, 10, 3), 74.42, 74.86, 72.99, 72.99, 27547));</v>
      </c>
    </row>
    <row r="1037" spans="1:13" x14ac:dyDescent="0.25">
      <c r="A1037">
        <f t="shared" si="66"/>
        <v>1035</v>
      </c>
      <c r="B1037" s="1">
        <v>40820</v>
      </c>
      <c r="C1037">
        <v>72.989999999999995</v>
      </c>
      <c r="D1037">
        <v>73.790000000000006</v>
      </c>
      <c r="E1037">
        <v>72.040000000000006</v>
      </c>
      <c r="F1037" s="2">
        <v>73.5</v>
      </c>
      <c r="G1037">
        <v>32201</v>
      </c>
      <c r="H1037" s="4">
        <f t="shared" si="65"/>
        <v>1035</v>
      </c>
      <c r="I1037">
        <f t="shared" si="67"/>
        <v>0.51000000000000512</v>
      </c>
      <c r="M1037" t="str">
        <f t="shared" si="64"/>
        <v>items.Add(new DataItem(1035, new DateTime(2011, 10, 4), 72.99, 73.79, 72.04, 73.5, 32201));</v>
      </c>
    </row>
    <row r="1038" spans="1:13" x14ac:dyDescent="0.25">
      <c r="A1038">
        <f t="shared" si="66"/>
        <v>1036</v>
      </c>
      <c r="B1038" s="1">
        <v>40821</v>
      </c>
      <c r="C1038">
        <v>73.489999999999995</v>
      </c>
      <c r="D1038">
        <v>74.209999999999994</v>
      </c>
      <c r="E1038">
        <v>72.69</v>
      </c>
      <c r="F1038" s="2">
        <v>74.16</v>
      </c>
      <c r="G1038">
        <v>24651</v>
      </c>
      <c r="H1038" s="4">
        <f t="shared" si="65"/>
        <v>1036</v>
      </c>
      <c r="I1038">
        <f t="shared" si="67"/>
        <v>0.65999999999999659</v>
      </c>
      <c r="M1038" t="str">
        <f t="shared" si="64"/>
        <v>items.Add(new DataItem(1036, new DateTime(2011, 10, 5), 73.49, 74.21, 72.69, 74.16, 24651));</v>
      </c>
    </row>
    <row r="1039" spans="1:13" x14ac:dyDescent="0.25">
      <c r="A1039">
        <f t="shared" si="66"/>
        <v>1037</v>
      </c>
      <c r="B1039" s="1">
        <v>40822</v>
      </c>
      <c r="C1039">
        <v>74.150000000000006</v>
      </c>
      <c r="D1039">
        <v>74.819999999999993</v>
      </c>
      <c r="E1039">
        <v>73.819999999999993</v>
      </c>
      <c r="F1039" s="2">
        <v>74.75</v>
      </c>
      <c r="G1039">
        <v>26357</v>
      </c>
      <c r="H1039" s="4">
        <f t="shared" si="65"/>
        <v>1037</v>
      </c>
      <c r="I1039">
        <f t="shared" si="67"/>
        <v>0.59000000000000341</v>
      </c>
      <c r="M1039" t="str">
        <f t="shared" si="64"/>
        <v>items.Add(new DataItem(1037, new DateTime(2011, 10, 6), 74.15, 74.82, 73.82, 74.75, 26357));</v>
      </c>
    </row>
    <row r="1040" spans="1:13" x14ac:dyDescent="0.25">
      <c r="A1040">
        <f t="shared" si="66"/>
        <v>1038</v>
      </c>
      <c r="B1040" s="1">
        <v>40823</v>
      </c>
      <c r="C1040">
        <v>74.75</v>
      </c>
      <c r="D1040">
        <v>75.87</v>
      </c>
      <c r="E1040">
        <v>74.59</v>
      </c>
      <c r="F1040" s="2">
        <v>74.900000000000006</v>
      </c>
      <c r="G1040">
        <v>17520</v>
      </c>
      <c r="H1040" s="4">
        <f t="shared" si="65"/>
        <v>1038</v>
      </c>
      <c r="I1040">
        <f t="shared" si="67"/>
        <v>0.15000000000000568</v>
      </c>
      <c r="M1040" t="str">
        <f t="shared" si="64"/>
        <v>items.Add(new DataItem(1038, new DateTime(2011, 10, 7), 74.75, 75.87, 74.59, 74.9, 17520));</v>
      </c>
    </row>
    <row r="1041" spans="1:13" x14ac:dyDescent="0.25">
      <c r="A1041">
        <f t="shared" si="66"/>
        <v>1039</v>
      </c>
      <c r="B1041" s="1">
        <v>40826</v>
      </c>
      <c r="C1041">
        <v>74.88</v>
      </c>
      <c r="D1041">
        <v>76.8</v>
      </c>
      <c r="E1041">
        <v>74.84</v>
      </c>
      <c r="F1041" s="2">
        <v>76.55</v>
      </c>
      <c r="G1041">
        <v>16703</v>
      </c>
      <c r="H1041" s="4">
        <f t="shared" si="65"/>
        <v>1039</v>
      </c>
      <c r="I1041">
        <f t="shared" si="67"/>
        <v>1.6499999999999915</v>
      </c>
      <c r="M1041" t="str">
        <f t="shared" si="64"/>
        <v>items.Add(new DataItem(1039, new DateTime(2011, 10, 10), 74.88, 76.8, 74.84, 76.55, 16703));</v>
      </c>
    </row>
    <row r="1042" spans="1:13" x14ac:dyDescent="0.25">
      <c r="A1042">
        <f t="shared" si="66"/>
        <v>1040</v>
      </c>
      <c r="B1042" s="1">
        <v>40827</v>
      </c>
      <c r="C1042">
        <v>76.55</v>
      </c>
      <c r="D1042">
        <v>76.69</v>
      </c>
      <c r="E1042">
        <v>75.94</v>
      </c>
      <c r="F1042" s="2">
        <v>76.27</v>
      </c>
      <c r="G1042">
        <v>21987</v>
      </c>
      <c r="H1042" s="4">
        <f t="shared" si="65"/>
        <v>1040</v>
      </c>
      <c r="I1042">
        <f t="shared" si="67"/>
        <v>-0.28000000000000114</v>
      </c>
      <c r="M1042" t="str">
        <f t="shared" si="64"/>
        <v>items.Add(new DataItem(1040, new DateTime(2011, 10, 11), 76.55, 76.69, 75.94, 76.27, 21987));</v>
      </c>
    </row>
    <row r="1043" spans="1:13" x14ac:dyDescent="0.25">
      <c r="A1043">
        <f t="shared" si="66"/>
        <v>1041</v>
      </c>
      <c r="B1043" s="1">
        <v>40828</v>
      </c>
      <c r="C1043">
        <v>76.27</v>
      </c>
      <c r="D1043">
        <v>78.97</v>
      </c>
      <c r="E1043">
        <v>75.66</v>
      </c>
      <c r="F1043" s="2">
        <v>78.459999999999994</v>
      </c>
      <c r="G1043">
        <v>25246</v>
      </c>
      <c r="H1043" s="4">
        <f t="shared" si="65"/>
        <v>1041</v>
      </c>
      <c r="I1043">
        <f t="shared" si="67"/>
        <v>2.1899999999999977</v>
      </c>
      <c r="M1043" t="str">
        <f t="shared" si="64"/>
        <v>items.Add(new DataItem(1041, new DateTime(2011, 10, 12), 76.27, 78.97, 75.66, 78.46, 25246));</v>
      </c>
    </row>
    <row r="1044" spans="1:13" x14ac:dyDescent="0.25">
      <c r="A1044">
        <f t="shared" si="66"/>
        <v>1042</v>
      </c>
      <c r="B1044" s="1">
        <v>40829</v>
      </c>
      <c r="C1044">
        <v>78.45</v>
      </c>
      <c r="D1044">
        <v>78.92</v>
      </c>
      <c r="E1044">
        <v>77.61</v>
      </c>
      <c r="F1044" s="2">
        <v>78.349999999999994</v>
      </c>
      <c r="G1044">
        <v>26354</v>
      </c>
      <c r="H1044" s="4">
        <f t="shared" si="65"/>
        <v>1042</v>
      </c>
      <c r="I1044">
        <f t="shared" si="67"/>
        <v>-0.10999999999999943</v>
      </c>
      <c r="M1044" t="str">
        <f t="shared" si="64"/>
        <v>items.Add(new DataItem(1042, new DateTime(2011, 10, 13), 78.45, 78.92, 77.61, 78.35, 26354));</v>
      </c>
    </row>
    <row r="1045" spans="1:13" x14ac:dyDescent="0.25">
      <c r="A1045">
        <f t="shared" si="66"/>
        <v>1043</v>
      </c>
      <c r="B1045" s="1">
        <v>40830</v>
      </c>
      <c r="C1045">
        <v>78.34</v>
      </c>
      <c r="D1045">
        <v>79.91</v>
      </c>
      <c r="E1045">
        <v>78.02</v>
      </c>
      <c r="F1045" s="2">
        <v>79.81</v>
      </c>
      <c r="G1045">
        <v>21195</v>
      </c>
      <c r="H1045" s="4">
        <f t="shared" si="65"/>
        <v>1043</v>
      </c>
      <c r="I1045">
        <f t="shared" si="67"/>
        <v>1.460000000000008</v>
      </c>
      <c r="M1045" t="str">
        <f t="shared" si="64"/>
        <v>items.Add(new DataItem(1043, new DateTime(2011, 10, 14), 78.34, 79.91, 78.02, 79.81, 21195));</v>
      </c>
    </row>
    <row r="1046" spans="1:13" x14ac:dyDescent="0.25">
      <c r="A1046">
        <f t="shared" si="66"/>
        <v>1044</v>
      </c>
      <c r="B1046" s="1">
        <v>40833</v>
      </c>
      <c r="C1046">
        <v>79.58</v>
      </c>
      <c r="D1046">
        <v>80.27</v>
      </c>
      <c r="E1046">
        <v>77.97</v>
      </c>
      <c r="F1046" s="2">
        <v>78.010000000000005</v>
      </c>
      <c r="G1046">
        <v>20112</v>
      </c>
      <c r="H1046" s="4">
        <f t="shared" si="65"/>
        <v>1044</v>
      </c>
      <c r="I1046">
        <f t="shared" si="67"/>
        <v>-1.7999999999999972</v>
      </c>
      <c r="M1046" t="str">
        <f t="shared" si="64"/>
        <v>items.Add(new DataItem(1044, new DateTime(2011, 10, 17), 79.58, 80.27, 77.97, 78.01, 20112));</v>
      </c>
    </row>
    <row r="1047" spans="1:13" x14ac:dyDescent="0.25">
      <c r="A1047">
        <f t="shared" si="66"/>
        <v>1045</v>
      </c>
      <c r="B1047" s="1">
        <v>40834</v>
      </c>
      <c r="C1047">
        <v>78.03</v>
      </c>
      <c r="D1047">
        <v>79.33</v>
      </c>
      <c r="E1047">
        <v>77.62</v>
      </c>
      <c r="F1047" s="2">
        <v>78.83</v>
      </c>
      <c r="G1047">
        <v>24287</v>
      </c>
      <c r="H1047" s="4">
        <f t="shared" si="65"/>
        <v>1045</v>
      </c>
      <c r="I1047">
        <f t="shared" si="67"/>
        <v>0.81999999999999318</v>
      </c>
      <c r="M1047" t="str">
        <f t="shared" si="64"/>
        <v>items.Add(new DataItem(1045, new DateTime(2011, 10, 18), 78.03, 79.33, 77.62, 78.83, 24287));</v>
      </c>
    </row>
    <row r="1048" spans="1:13" x14ac:dyDescent="0.25">
      <c r="A1048">
        <f t="shared" si="66"/>
        <v>1046</v>
      </c>
      <c r="B1048" s="1">
        <v>40835</v>
      </c>
      <c r="C1048">
        <v>78.819999999999993</v>
      </c>
      <c r="D1048">
        <v>79.53</v>
      </c>
      <c r="E1048">
        <v>78.3</v>
      </c>
      <c r="F1048" s="2">
        <v>78.52</v>
      </c>
      <c r="G1048">
        <v>20023</v>
      </c>
      <c r="H1048" s="4">
        <f t="shared" si="65"/>
        <v>1046</v>
      </c>
      <c r="I1048">
        <f t="shared" si="67"/>
        <v>-0.31000000000000227</v>
      </c>
      <c r="M1048" t="str">
        <f t="shared" si="64"/>
        <v>items.Add(new DataItem(1046, new DateTime(2011, 10, 19), 78.82, 79.53, 78.3, 78.52, 20023));</v>
      </c>
    </row>
    <row r="1049" spans="1:13" x14ac:dyDescent="0.25">
      <c r="A1049">
        <f t="shared" si="66"/>
        <v>1047</v>
      </c>
      <c r="B1049" s="1">
        <v>40836</v>
      </c>
      <c r="C1049">
        <v>78.510000000000005</v>
      </c>
      <c r="D1049">
        <v>79.03</v>
      </c>
      <c r="E1049">
        <v>77.83</v>
      </c>
      <c r="F1049" s="2">
        <v>78.53</v>
      </c>
      <c r="G1049">
        <v>26745</v>
      </c>
      <c r="H1049" s="4">
        <f t="shared" si="65"/>
        <v>1047</v>
      </c>
      <c r="I1049">
        <f t="shared" si="67"/>
        <v>1.0000000000005116E-2</v>
      </c>
      <c r="M1049" t="str">
        <f t="shared" si="64"/>
        <v>items.Add(new DataItem(1047, new DateTime(2011, 10, 20), 78.51, 79.03, 77.83, 78.53, 26745));</v>
      </c>
    </row>
    <row r="1050" spans="1:13" x14ac:dyDescent="0.25">
      <c r="A1050">
        <f t="shared" si="66"/>
        <v>1048</v>
      </c>
      <c r="B1050" s="1">
        <v>40837</v>
      </c>
      <c r="C1050">
        <v>78.540000000000006</v>
      </c>
      <c r="D1050">
        <v>79.13</v>
      </c>
      <c r="E1050">
        <v>78.19</v>
      </c>
      <c r="F1050" s="2">
        <v>79.12</v>
      </c>
      <c r="G1050">
        <v>21430</v>
      </c>
      <c r="H1050" s="4">
        <f t="shared" si="65"/>
        <v>1048</v>
      </c>
      <c r="I1050">
        <f t="shared" si="67"/>
        <v>0.59000000000000341</v>
      </c>
      <c r="M1050" t="str">
        <f t="shared" si="64"/>
        <v>items.Add(new DataItem(1048, new DateTime(2011, 10, 21), 78.54, 79.13, 78.19, 79.12, 21430));</v>
      </c>
    </row>
    <row r="1051" spans="1:13" x14ac:dyDescent="0.25">
      <c r="A1051">
        <f t="shared" si="66"/>
        <v>1049</v>
      </c>
      <c r="B1051" s="1">
        <v>40840</v>
      </c>
      <c r="C1051">
        <v>78.73</v>
      </c>
      <c r="D1051">
        <v>79.819999999999993</v>
      </c>
      <c r="E1051">
        <v>78.569999999999993</v>
      </c>
      <c r="F1051" s="2">
        <v>79.69</v>
      </c>
      <c r="G1051">
        <v>20442</v>
      </c>
      <c r="H1051" s="4">
        <f t="shared" si="65"/>
        <v>1049</v>
      </c>
      <c r="I1051">
        <f t="shared" si="67"/>
        <v>0.56999999999999318</v>
      </c>
      <c r="M1051" t="str">
        <f t="shared" si="64"/>
        <v>items.Add(new DataItem(1049, new DateTime(2011, 10, 24), 78.73, 79.82, 78.57, 79.69, 20442));</v>
      </c>
    </row>
    <row r="1052" spans="1:13" x14ac:dyDescent="0.25">
      <c r="A1052">
        <f t="shared" si="66"/>
        <v>1050</v>
      </c>
      <c r="B1052" s="1">
        <v>40841</v>
      </c>
      <c r="C1052">
        <v>79.69</v>
      </c>
      <c r="D1052">
        <v>79.900000000000006</v>
      </c>
      <c r="E1052">
        <v>78.989999999999995</v>
      </c>
      <c r="F1052" s="2">
        <v>79.33</v>
      </c>
      <c r="G1052">
        <v>21996</v>
      </c>
      <c r="H1052" s="4">
        <f t="shared" si="65"/>
        <v>1050</v>
      </c>
      <c r="I1052">
        <f t="shared" si="67"/>
        <v>-0.35999999999999943</v>
      </c>
      <c r="M1052" t="str">
        <f t="shared" si="64"/>
        <v>items.Add(new DataItem(1050, new DateTime(2011, 10, 25), 79.69, 79.9, 78.99, 79.33, 21996));</v>
      </c>
    </row>
    <row r="1053" spans="1:13" x14ac:dyDescent="0.25">
      <c r="A1053">
        <f t="shared" si="66"/>
        <v>1051</v>
      </c>
      <c r="B1053" s="1">
        <v>40842</v>
      </c>
      <c r="C1053">
        <v>79.319999999999993</v>
      </c>
      <c r="D1053">
        <v>79.42</v>
      </c>
      <c r="E1053">
        <v>78.36</v>
      </c>
      <c r="F1053" s="2">
        <v>79.2</v>
      </c>
      <c r="G1053">
        <v>22271</v>
      </c>
      <c r="H1053" s="4">
        <f t="shared" si="65"/>
        <v>1051</v>
      </c>
      <c r="I1053">
        <f t="shared" si="67"/>
        <v>-0.12999999999999545</v>
      </c>
      <c r="M1053" t="str">
        <f t="shared" si="64"/>
        <v>items.Add(new DataItem(1051, new DateTime(2011, 10, 26), 79.32, 79.42, 78.36, 79.2, 22271));</v>
      </c>
    </row>
    <row r="1054" spans="1:13" x14ac:dyDescent="0.25">
      <c r="A1054">
        <f t="shared" si="66"/>
        <v>1052</v>
      </c>
      <c r="B1054" s="1">
        <v>40843</v>
      </c>
      <c r="C1054">
        <v>79.2</v>
      </c>
      <c r="D1054">
        <v>81.61</v>
      </c>
      <c r="E1054">
        <v>79.11</v>
      </c>
      <c r="F1054" s="2">
        <v>81.47</v>
      </c>
      <c r="G1054">
        <v>23774</v>
      </c>
      <c r="H1054" s="4">
        <f t="shared" si="65"/>
        <v>1052</v>
      </c>
      <c r="I1054">
        <f t="shared" si="67"/>
        <v>2.269999999999996</v>
      </c>
      <c r="M1054" t="str">
        <f t="shared" si="64"/>
        <v>items.Add(new DataItem(1052, new DateTime(2011, 10, 27), 79.2, 81.61, 79.11, 81.47, 23774));</v>
      </c>
    </row>
    <row r="1055" spans="1:13" x14ac:dyDescent="0.25">
      <c r="A1055">
        <f t="shared" si="66"/>
        <v>1053</v>
      </c>
      <c r="B1055" s="1">
        <v>40844</v>
      </c>
      <c r="C1055">
        <v>81.48</v>
      </c>
      <c r="D1055">
        <v>81.5</v>
      </c>
      <c r="E1055">
        <v>80.760000000000005</v>
      </c>
      <c r="F1055" s="2">
        <v>81.099999999999994</v>
      </c>
      <c r="G1055">
        <v>18184</v>
      </c>
      <c r="H1055" s="4">
        <f t="shared" si="65"/>
        <v>1053</v>
      </c>
      <c r="I1055">
        <f t="shared" si="67"/>
        <v>-0.37000000000000455</v>
      </c>
      <c r="M1055" t="str">
        <f t="shared" si="64"/>
        <v>items.Add(new DataItem(1053, new DateTime(2011, 10, 28), 81.48, 81.5, 80.76, 81.1, 18184));</v>
      </c>
    </row>
    <row r="1056" spans="1:13" x14ac:dyDescent="0.25">
      <c r="A1056">
        <f t="shared" si="66"/>
        <v>1054</v>
      </c>
      <c r="B1056" s="1">
        <v>40847</v>
      </c>
      <c r="C1056">
        <v>81.040000000000006</v>
      </c>
      <c r="D1056">
        <v>83.95</v>
      </c>
      <c r="E1056">
        <v>80.72</v>
      </c>
      <c r="F1056" s="2">
        <v>82.4</v>
      </c>
      <c r="G1056">
        <v>37314</v>
      </c>
      <c r="H1056" s="4">
        <f t="shared" si="65"/>
        <v>1054</v>
      </c>
      <c r="I1056">
        <f t="shared" si="67"/>
        <v>1.3000000000000114</v>
      </c>
      <c r="M1056" t="str">
        <f t="shared" si="64"/>
        <v>items.Add(new DataItem(1054, new DateTime(2011, 10, 31), 81.04, 83.95, 80.72, 82.4, 37314));</v>
      </c>
    </row>
    <row r="1057" spans="1:13" x14ac:dyDescent="0.25">
      <c r="A1057">
        <f t="shared" si="66"/>
        <v>1055</v>
      </c>
      <c r="B1057" s="1">
        <v>40848</v>
      </c>
      <c r="C1057">
        <v>82.37</v>
      </c>
      <c r="D1057">
        <v>83.18</v>
      </c>
      <c r="E1057">
        <v>80.290000000000006</v>
      </c>
      <c r="F1057" s="2">
        <v>80.92</v>
      </c>
      <c r="G1057">
        <v>27310</v>
      </c>
      <c r="H1057" s="4">
        <f t="shared" si="65"/>
        <v>1055</v>
      </c>
      <c r="I1057">
        <f t="shared" si="67"/>
        <v>-1.480000000000004</v>
      </c>
      <c r="M1057" t="str">
        <f t="shared" si="64"/>
        <v>items.Add(new DataItem(1055, new DateTime(2011, 11, 1), 82.37, 83.18, 80.29, 80.92, 27310));</v>
      </c>
    </row>
    <row r="1058" spans="1:13" x14ac:dyDescent="0.25">
      <c r="A1058">
        <f t="shared" si="66"/>
        <v>1056</v>
      </c>
      <c r="B1058" s="1">
        <v>40849</v>
      </c>
      <c r="C1058">
        <v>80.91</v>
      </c>
      <c r="D1058">
        <v>81.39</v>
      </c>
      <c r="E1058">
        <v>80.34</v>
      </c>
      <c r="F1058" s="2">
        <v>80.7</v>
      </c>
      <c r="G1058">
        <v>21610</v>
      </c>
      <c r="H1058" s="4">
        <f t="shared" si="65"/>
        <v>1056</v>
      </c>
      <c r="I1058">
        <f t="shared" si="67"/>
        <v>-0.21999999999999886</v>
      </c>
      <c r="M1058" t="str">
        <f t="shared" si="64"/>
        <v>items.Add(new DataItem(1056, new DateTime(2011, 11, 2), 80.91, 81.39, 80.34, 80.7, 21610));</v>
      </c>
    </row>
    <row r="1059" spans="1:13" x14ac:dyDescent="0.25">
      <c r="A1059">
        <f t="shared" si="66"/>
        <v>1057</v>
      </c>
      <c r="B1059" s="1">
        <v>40850</v>
      </c>
      <c r="C1059">
        <v>80.69</v>
      </c>
      <c r="D1059">
        <v>81.44</v>
      </c>
      <c r="E1059">
        <v>79.63</v>
      </c>
      <c r="F1059" s="2">
        <v>81.150000000000006</v>
      </c>
      <c r="G1059">
        <v>28395</v>
      </c>
      <c r="H1059" s="4">
        <f t="shared" si="65"/>
        <v>1057</v>
      </c>
      <c r="I1059">
        <f t="shared" si="67"/>
        <v>0.45000000000000284</v>
      </c>
      <c r="M1059" t="str">
        <f t="shared" si="64"/>
        <v>items.Add(new DataItem(1057, new DateTime(2011, 11, 3), 80.69, 81.44, 79.63, 81.15, 28395));</v>
      </c>
    </row>
    <row r="1060" spans="1:13" x14ac:dyDescent="0.25">
      <c r="A1060">
        <f t="shared" si="66"/>
        <v>1058</v>
      </c>
      <c r="B1060" s="1">
        <v>40851</v>
      </c>
      <c r="C1060">
        <v>81.16</v>
      </c>
      <c r="D1060">
        <v>81.45</v>
      </c>
      <c r="E1060">
        <v>80.69</v>
      </c>
      <c r="F1060" s="2">
        <v>81.14</v>
      </c>
      <c r="G1060">
        <v>20618</v>
      </c>
      <c r="H1060" s="4">
        <f t="shared" si="65"/>
        <v>1058</v>
      </c>
      <c r="I1060">
        <f t="shared" si="67"/>
        <v>-1.0000000000005116E-2</v>
      </c>
      <c r="M1060" t="str">
        <f t="shared" si="64"/>
        <v>items.Add(new DataItem(1058, new DateTime(2011, 11, 4), 81.16, 81.45, 80.69, 81.14, 20618));</v>
      </c>
    </row>
    <row r="1061" spans="1:13" x14ac:dyDescent="0.25">
      <c r="A1061">
        <f t="shared" si="66"/>
        <v>1059</v>
      </c>
      <c r="B1061" s="1">
        <v>40854</v>
      </c>
      <c r="C1061">
        <v>81.36</v>
      </c>
      <c r="D1061">
        <v>81.459999999999994</v>
      </c>
      <c r="E1061">
        <v>80.23</v>
      </c>
      <c r="F1061" s="2">
        <v>80.989999999999995</v>
      </c>
      <c r="G1061">
        <v>19378</v>
      </c>
      <c r="H1061" s="4">
        <f t="shared" si="65"/>
        <v>1059</v>
      </c>
      <c r="I1061">
        <f t="shared" si="67"/>
        <v>-0.15000000000000568</v>
      </c>
      <c r="M1061" t="str">
        <f t="shared" si="64"/>
        <v>items.Add(new DataItem(1059, new DateTime(2011, 11, 7), 81.36, 81.46, 80.23, 80.99, 19378));</v>
      </c>
    </row>
    <row r="1062" spans="1:13" x14ac:dyDescent="0.25">
      <c r="A1062">
        <f t="shared" si="66"/>
        <v>1060</v>
      </c>
      <c r="B1062" s="1">
        <v>40855</v>
      </c>
      <c r="C1062">
        <v>80.989999999999995</v>
      </c>
      <c r="D1062">
        <v>81.06</v>
      </c>
      <c r="E1062">
        <v>80.239999999999995</v>
      </c>
      <c r="F1062" s="2">
        <v>80.77</v>
      </c>
      <c r="G1062">
        <v>18724</v>
      </c>
      <c r="H1062" s="4">
        <f t="shared" si="65"/>
        <v>1060</v>
      </c>
      <c r="I1062">
        <f t="shared" si="67"/>
        <v>-0.21999999999999886</v>
      </c>
      <c r="M1062" t="str">
        <f t="shared" si="64"/>
        <v>items.Add(new DataItem(1060, new DateTime(2011, 11, 8), 80.99, 81.06, 80.24, 80.77, 18724));</v>
      </c>
    </row>
    <row r="1063" spans="1:13" x14ac:dyDescent="0.25">
      <c r="A1063">
        <f t="shared" si="66"/>
        <v>1061</v>
      </c>
      <c r="B1063" s="1">
        <v>40856</v>
      </c>
      <c r="C1063">
        <v>80.75</v>
      </c>
      <c r="D1063">
        <v>80.819999999999993</v>
      </c>
      <c r="E1063">
        <v>78.849999999999994</v>
      </c>
      <c r="F1063" s="2">
        <v>78.91</v>
      </c>
      <c r="G1063">
        <v>23295</v>
      </c>
      <c r="H1063" s="4">
        <f t="shared" si="65"/>
        <v>1061</v>
      </c>
      <c r="I1063">
        <f t="shared" si="67"/>
        <v>-1.8599999999999994</v>
      </c>
      <c r="M1063" t="str">
        <f t="shared" si="64"/>
        <v>items.Add(new DataItem(1061, new DateTime(2011, 11, 9), 80.75, 80.82, 78.85, 78.91, 23295));</v>
      </c>
    </row>
    <row r="1064" spans="1:13" x14ac:dyDescent="0.25">
      <c r="A1064">
        <f t="shared" si="66"/>
        <v>1062</v>
      </c>
      <c r="B1064" s="1">
        <v>40857</v>
      </c>
      <c r="C1064">
        <v>78.91</v>
      </c>
      <c r="D1064">
        <v>79.260000000000005</v>
      </c>
      <c r="E1064">
        <v>78.040000000000006</v>
      </c>
      <c r="F1064" s="2">
        <v>78.819999999999993</v>
      </c>
      <c r="G1064">
        <v>23521</v>
      </c>
      <c r="H1064" s="4">
        <f t="shared" si="65"/>
        <v>1062</v>
      </c>
      <c r="I1064">
        <f t="shared" si="67"/>
        <v>-9.0000000000003411E-2</v>
      </c>
      <c r="M1064" t="str">
        <f t="shared" si="64"/>
        <v>items.Add(new DataItem(1062, new DateTime(2011, 11, 10), 78.91, 79.26, 78.04, 78.82, 23521));</v>
      </c>
    </row>
    <row r="1065" spans="1:13" x14ac:dyDescent="0.25">
      <c r="A1065">
        <f t="shared" si="66"/>
        <v>1063</v>
      </c>
      <c r="B1065" s="1">
        <v>40858</v>
      </c>
      <c r="C1065">
        <v>78.83</v>
      </c>
      <c r="D1065">
        <v>79.489999999999995</v>
      </c>
      <c r="E1065">
        <v>78.27</v>
      </c>
      <c r="F1065" s="2">
        <v>79.25</v>
      </c>
      <c r="G1065">
        <v>16960</v>
      </c>
      <c r="H1065" s="4">
        <f t="shared" si="65"/>
        <v>1063</v>
      </c>
      <c r="I1065">
        <f t="shared" si="67"/>
        <v>0.43000000000000682</v>
      </c>
      <c r="M1065" t="str">
        <f t="shared" si="64"/>
        <v>items.Add(new DataItem(1063, new DateTime(2011, 11, 11), 78.83, 79.49, 78.27, 79.25, 16960));</v>
      </c>
    </row>
    <row r="1066" spans="1:13" x14ac:dyDescent="0.25">
      <c r="A1066">
        <f t="shared" si="66"/>
        <v>1064</v>
      </c>
      <c r="B1066" s="1">
        <v>40861</v>
      </c>
      <c r="C1066">
        <v>79.89</v>
      </c>
      <c r="D1066">
        <v>79.900000000000006</v>
      </c>
      <c r="E1066">
        <v>78.3</v>
      </c>
      <c r="F1066" s="2">
        <v>78.64</v>
      </c>
      <c r="G1066">
        <v>17952</v>
      </c>
      <c r="H1066" s="4">
        <f t="shared" si="65"/>
        <v>1064</v>
      </c>
      <c r="I1066">
        <f t="shared" si="67"/>
        <v>-0.60999999999999943</v>
      </c>
      <c r="M1066" t="str">
        <f t="shared" si="64"/>
        <v>items.Add(new DataItem(1064, new DateTime(2011, 11, 14), 79.89, 79.9, 78.3, 78.64, 17952));</v>
      </c>
    </row>
    <row r="1067" spans="1:13" x14ac:dyDescent="0.25">
      <c r="A1067">
        <f t="shared" si="66"/>
        <v>1065</v>
      </c>
      <c r="B1067" s="1">
        <v>40862</v>
      </c>
      <c r="C1067">
        <v>78.63</v>
      </c>
      <c r="D1067">
        <v>79.09</v>
      </c>
      <c r="E1067">
        <v>77.83</v>
      </c>
      <c r="F1067" s="2">
        <v>78.39</v>
      </c>
      <c r="G1067">
        <v>19960</v>
      </c>
      <c r="H1067" s="4">
        <f t="shared" si="65"/>
        <v>1065</v>
      </c>
      <c r="I1067">
        <f t="shared" si="67"/>
        <v>-0.25</v>
      </c>
      <c r="M1067" t="str">
        <f t="shared" si="64"/>
        <v>items.Add(new DataItem(1065, new DateTime(2011, 11, 15), 78.63, 79.09, 77.83, 78.39, 19960));</v>
      </c>
    </row>
    <row r="1068" spans="1:13" x14ac:dyDescent="0.25">
      <c r="A1068">
        <f t="shared" si="66"/>
        <v>1066</v>
      </c>
      <c r="B1068" s="1">
        <v>40863</v>
      </c>
      <c r="C1068">
        <v>78.38</v>
      </c>
      <c r="D1068">
        <v>78.44</v>
      </c>
      <c r="E1068">
        <v>77.45</v>
      </c>
      <c r="F1068" s="2">
        <v>77.680000000000007</v>
      </c>
      <c r="G1068">
        <v>21148</v>
      </c>
      <c r="H1068" s="4">
        <f t="shared" si="65"/>
        <v>1066</v>
      </c>
      <c r="I1068">
        <f t="shared" si="67"/>
        <v>-0.70999999999999375</v>
      </c>
      <c r="M1068" t="str">
        <f t="shared" si="64"/>
        <v>items.Add(new DataItem(1066, new DateTime(2011, 11, 16), 78.38, 78.44, 77.45, 77.68, 21148));</v>
      </c>
    </row>
    <row r="1069" spans="1:13" x14ac:dyDescent="0.25">
      <c r="A1069">
        <f t="shared" si="66"/>
        <v>1067</v>
      </c>
      <c r="B1069" s="1">
        <v>40864</v>
      </c>
      <c r="C1069">
        <v>77.66</v>
      </c>
      <c r="D1069">
        <v>77.89</v>
      </c>
      <c r="E1069">
        <v>76.77</v>
      </c>
      <c r="F1069" s="2">
        <v>76.959999999999994</v>
      </c>
      <c r="G1069">
        <v>23929</v>
      </c>
      <c r="H1069" s="4">
        <f t="shared" si="65"/>
        <v>1067</v>
      </c>
      <c r="I1069">
        <f t="shared" si="67"/>
        <v>-0.72000000000001307</v>
      </c>
      <c r="M1069" t="str">
        <f t="shared" si="64"/>
        <v>items.Add(new DataItem(1067, new DateTime(2011, 11, 17), 77.66, 77.89, 76.77, 76.96, 23929));</v>
      </c>
    </row>
    <row r="1070" spans="1:13" x14ac:dyDescent="0.25">
      <c r="A1070">
        <f t="shared" si="66"/>
        <v>1068</v>
      </c>
      <c r="B1070" s="1">
        <v>40865</v>
      </c>
      <c r="C1070">
        <v>76.98</v>
      </c>
      <c r="D1070">
        <v>77.42</v>
      </c>
      <c r="E1070">
        <v>76.59</v>
      </c>
      <c r="F1070" s="2">
        <v>76.92</v>
      </c>
      <c r="G1070">
        <v>19605</v>
      </c>
      <c r="H1070" s="4">
        <f t="shared" si="65"/>
        <v>1068</v>
      </c>
      <c r="I1070">
        <f t="shared" si="67"/>
        <v>-3.9999999999992042E-2</v>
      </c>
      <c r="M1070" t="str">
        <f t="shared" si="64"/>
        <v>items.Add(new DataItem(1068, new DateTime(2011, 11, 18), 76.98, 77.42, 76.59, 76.92, 19605));</v>
      </c>
    </row>
    <row r="1071" spans="1:13" x14ac:dyDescent="0.25">
      <c r="A1071">
        <f t="shared" si="66"/>
        <v>1069</v>
      </c>
      <c r="B1071" s="1">
        <v>40868</v>
      </c>
      <c r="C1071">
        <v>76.81</v>
      </c>
      <c r="D1071">
        <v>76.959999999999994</v>
      </c>
      <c r="E1071">
        <v>75.47</v>
      </c>
      <c r="F1071" s="2">
        <v>75.63</v>
      </c>
      <c r="G1071">
        <v>17327</v>
      </c>
      <c r="H1071" s="4">
        <f t="shared" si="65"/>
        <v>1069</v>
      </c>
      <c r="I1071">
        <f t="shared" si="67"/>
        <v>-1.2900000000000063</v>
      </c>
      <c r="M1071" t="str">
        <f t="shared" si="64"/>
        <v>items.Add(new DataItem(1069, new DateTime(2011, 11, 21), 76.81, 76.96, 75.47, 75.63, 17327));</v>
      </c>
    </row>
    <row r="1072" spans="1:13" x14ac:dyDescent="0.25">
      <c r="A1072">
        <f t="shared" si="66"/>
        <v>1070</v>
      </c>
      <c r="B1072" s="1">
        <v>40869</v>
      </c>
      <c r="C1072">
        <v>75.64</v>
      </c>
      <c r="D1072">
        <v>76.290000000000006</v>
      </c>
      <c r="E1072">
        <v>75.569999999999993</v>
      </c>
      <c r="F1072" s="2">
        <v>75.67</v>
      </c>
      <c r="G1072">
        <v>18068</v>
      </c>
      <c r="H1072" s="4">
        <f t="shared" si="65"/>
        <v>1070</v>
      </c>
      <c r="I1072">
        <f t="shared" si="67"/>
        <v>4.0000000000006253E-2</v>
      </c>
      <c r="M1072" t="str">
        <f t="shared" si="64"/>
        <v>items.Add(new DataItem(1070, new DateTime(2011, 11, 22), 75.64, 76.29, 75.57, 75.67, 18068));</v>
      </c>
    </row>
    <row r="1073" spans="1:13" x14ac:dyDescent="0.25">
      <c r="A1073">
        <f t="shared" si="66"/>
        <v>1071</v>
      </c>
      <c r="B1073" s="1">
        <v>40870</v>
      </c>
      <c r="C1073">
        <v>75.680000000000007</v>
      </c>
      <c r="D1073">
        <v>75.83</v>
      </c>
      <c r="E1073">
        <v>74.81</v>
      </c>
      <c r="F1073" s="2">
        <v>74.87</v>
      </c>
      <c r="G1073">
        <v>19247</v>
      </c>
      <c r="H1073" s="4">
        <f t="shared" si="65"/>
        <v>1071</v>
      </c>
      <c r="I1073">
        <f t="shared" si="67"/>
        <v>-0.79999999999999716</v>
      </c>
      <c r="M1073" t="str">
        <f t="shared" si="64"/>
        <v>items.Add(new DataItem(1071, new DateTime(2011, 11, 23), 75.68, 75.83, 74.81, 74.87, 19247));</v>
      </c>
    </row>
    <row r="1074" spans="1:13" x14ac:dyDescent="0.25">
      <c r="A1074">
        <f t="shared" si="66"/>
        <v>1072</v>
      </c>
      <c r="B1074" s="1">
        <v>40871</v>
      </c>
      <c r="C1074">
        <v>74.88</v>
      </c>
      <c r="D1074">
        <v>75.459999999999994</v>
      </c>
      <c r="E1074">
        <v>74.77</v>
      </c>
      <c r="F1074" s="2">
        <v>75.040000000000006</v>
      </c>
      <c r="G1074">
        <v>14612</v>
      </c>
      <c r="H1074" s="4">
        <f t="shared" si="65"/>
        <v>1072</v>
      </c>
      <c r="I1074">
        <f t="shared" si="67"/>
        <v>0.17000000000000171</v>
      </c>
      <c r="M1074" t="str">
        <f t="shared" si="64"/>
        <v>items.Add(new DataItem(1072, new DateTime(2011, 11, 24), 74.88, 75.46, 74.77, 75.04, 14612));</v>
      </c>
    </row>
    <row r="1075" spans="1:13" x14ac:dyDescent="0.25">
      <c r="A1075">
        <f t="shared" si="66"/>
        <v>1073</v>
      </c>
      <c r="B1075" s="1">
        <v>40872</v>
      </c>
      <c r="C1075">
        <v>75.06</v>
      </c>
      <c r="D1075">
        <v>75.92</v>
      </c>
      <c r="E1075">
        <v>74.8</v>
      </c>
      <c r="F1075" s="2">
        <v>75.42</v>
      </c>
      <c r="G1075">
        <v>18521</v>
      </c>
      <c r="H1075" s="4">
        <f t="shared" si="65"/>
        <v>1073</v>
      </c>
      <c r="I1075">
        <f t="shared" si="67"/>
        <v>0.37999999999999545</v>
      </c>
      <c r="M1075" t="str">
        <f t="shared" si="64"/>
        <v>items.Add(new DataItem(1073, new DateTime(2011, 11, 25), 75.06, 75.92, 74.8, 75.42, 18521));</v>
      </c>
    </row>
    <row r="1076" spans="1:13" x14ac:dyDescent="0.25">
      <c r="A1076">
        <f t="shared" si="66"/>
        <v>1074</v>
      </c>
      <c r="B1076" s="1">
        <v>40875</v>
      </c>
      <c r="C1076">
        <v>76.16</v>
      </c>
      <c r="D1076">
        <v>77.8</v>
      </c>
      <c r="E1076">
        <v>75.849999999999994</v>
      </c>
      <c r="F1076" s="2">
        <v>77.23</v>
      </c>
      <c r="G1076">
        <v>19417</v>
      </c>
      <c r="H1076" s="4">
        <f t="shared" si="65"/>
        <v>1074</v>
      </c>
      <c r="I1076">
        <f t="shared" si="67"/>
        <v>1.8100000000000023</v>
      </c>
      <c r="M1076" t="str">
        <f t="shared" si="64"/>
        <v>items.Add(new DataItem(1074, new DateTime(2011, 11, 28), 76.16, 77.8, 75.85, 77.23, 19417));</v>
      </c>
    </row>
    <row r="1077" spans="1:13" x14ac:dyDescent="0.25">
      <c r="A1077">
        <f t="shared" si="66"/>
        <v>1075</v>
      </c>
      <c r="B1077" s="1">
        <v>40876</v>
      </c>
      <c r="C1077">
        <v>77.22</v>
      </c>
      <c r="D1077">
        <v>78.25</v>
      </c>
      <c r="E1077">
        <v>77.05</v>
      </c>
      <c r="F1077" s="2">
        <v>77.91</v>
      </c>
      <c r="G1077">
        <v>21316</v>
      </c>
      <c r="H1077" s="4">
        <f t="shared" si="65"/>
        <v>1075</v>
      </c>
      <c r="I1077">
        <f t="shared" si="67"/>
        <v>0.67999999999999261</v>
      </c>
      <c r="M1077" t="str">
        <f t="shared" si="64"/>
        <v>items.Add(new DataItem(1075, new DateTime(2011, 11, 29), 77.22, 78.25, 77.05, 77.91, 21316));</v>
      </c>
    </row>
    <row r="1078" spans="1:13" x14ac:dyDescent="0.25">
      <c r="A1078">
        <f t="shared" si="66"/>
        <v>1076</v>
      </c>
      <c r="B1078" s="1">
        <v>40877</v>
      </c>
      <c r="C1078">
        <v>77.92</v>
      </c>
      <c r="D1078">
        <v>80.03</v>
      </c>
      <c r="E1078">
        <v>77.48</v>
      </c>
      <c r="F1078" s="2">
        <v>79.8</v>
      </c>
      <c r="G1078">
        <v>23495</v>
      </c>
      <c r="H1078" s="4">
        <f t="shared" si="65"/>
        <v>1076</v>
      </c>
      <c r="I1078">
        <f t="shared" si="67"/>
        <v>1.8900000000000006</v>
      </c>
      <c r="M1078" t="str">
        <f t="shared" si="64"/>
        <v>items.Add(new DataItem(1076, new DateTime(2011, 11, 30), 77.92, 80.03, 77.48, 79.8, 23495));</v>
      </c>
    </row>
    <row r="1079" spans="1:13" x14ac:dyDescent="0.25">
      <c r="A1079">
        <f t="shared" si="66"/>
        <v>1077</v>
      </c>
      <c r="B1079" s="1">
        <v>40878</v>
      </c>
      <c r="C1079">
        <v>79.790000000000006</v>
      </c>
      <c r="D1079">
        <v>79.8</v>
      </c>
      <c r="E1079">
        <v>78.83</v>
      </c>
      <c r="F1079" s="2">
        <v>79.569999999999993</v>
      </c>
      <c r="G1079">
        <v>19545</v>
      </c>
      <c r="H1079" s="4">
        <f t="shared" si="65"/>
        <v>1077</v>
      </c>
      <c r="I1079">
        <f t="shared" si="67"/>
        <v>-0.23000000000000398</v>
      </c>
      <c r="M1079" t="str">
        <f t="shared" si="64"/>
        <v>items.Add(new DataItem(1077, new DateTime(2011, 12, 1), 79.79, 79.8, 78.83, 79.57, 19545));</v>
      </c>
    </row>
    <row r="1080" spans="1:13" x14ac:dyDescent="0.25">
      <c r="A1080">
        <f t="shared" si="66"/>
        <v>1078</v>
      </c>
      <c r="B1080" s="1">
        <v>40879</v>
      </c>
      <c r="C1080">
        <v>79.58</v>
      </c>
      <c r="D1080">
        <v>80.52</v>
      </c>
      <c r="E1080">
        <v>79.37</v>
      </c>
      <c r="F1080" s="2">
        <v>79.64</v>
      </c>
      <c r="G1080">
        <v>16697</v>
      </c>
      <c r="H1080" s="4">
        <f t="shared" si="65"/>
        <v>1078</v>
      </c>
      <c r="I1080">
        <f t="shared" si="67"/>
        <v>7.000000000000739E-2</v>
      </c>
      <c r="M1080" t="str">
        <f t="shared" si="64"/>
        <v>items.Add(new DataItem(1078, new DateTime(2011, 12, 2), 79.58, 80.52, 79.37, 79.64, 16697));</v>
      </c>
    </row>
    <row r="1081" spans="1:13" x14ac:dyDescent="0.25">
      <c r="A1081">
        <f t="shared" si="66"/>
        <v>1079</v>
      </c>
      <c r="B1081" s="1">
        <v>40882</v>
      </c>
      <c r="C1081">
        <v>79.989999999999995</v>
      </c>
      <c r="D1081">
        <v>80.180000000000007</v>
      </c>
      <c r="E1081">
        <v>79.53</v>
      </c>
      <c r="F1081" s="2">
        <v>79.900000000000006</v>
      </c>
      <c r="G1081">
        <v>16713</v>
      </c>
      <c r="H1081" s="4">
        <f t="shared" si="65"/>
        <v>1079</v>
      </c>
      <c r="I1081">
        <f t="shared" si="67"/>
        <v>0.26000000000000512</v>
      </c>
      <c r="M1081" t="str">
        <f t="shared" si="64"/>
        <v>items.Add(new DataItem(1079, new DateTime(2011, 12, 5), 79.99, 80.18, 79.53, 79.9, 16713));</v>
      </c>
    </row>
    <row r="1082" spans="1:13" x14ac:dyDescent="0.25">
      <c r="A1082">
        <f t="shared" si="66"/>
        <v>1080</v>
      </c>
      <c r="B1082" s="1">
        <v>40883</v>
      </c>
      <c r="C1082">
        <v>79.900000000000006</v>
      </c>
      <c r="D1082">
        <v>79.92</v>
      </c>
      <c r="E1082">
        <v>78.92</v>
      </c>
      <c r="F1082" s="2">
        <v>79.61</v>
      </c>
      <c r="G1082">
        <v>17078</v>
      </c>
      <c r="H1082" s="4">
        <f t="shared" si="65"/>
        <v>1080</v>
      </c>
      <c r="I1082">
        <f t="shared" si="67"/>
        <v>-0.29000000000000625</v>
      </c>
      <c r="M1082" t="str">
        <f t="shared" si="64"/>
        <v>items.Add(new DataItem(1080, new DateTime(2011, 12, 6), 79.9, 79.92, 78.92, 79.61, 17078));</v>
      </c>
    </row>
    <row r="1083" spans="1:13" x14ac:dyDescent="0.25">
      <c r="A1083">
        <f t="shared" si="66"/>
        <v>1081</v>
      </c>
      <c r="B1083" s="1">
        <v>40884</v>
      </c>
      <c r="C1083">
        <v>79.62</v>
      </c>
      <c r="D1083">
        <v>80</v>
      </c>
      <c r="E1083">
        <v>79.510000000000005</v>
      </c>
      <c r="F1083" s="2">
        <v>79.94</v>
      </c>
      <c r="G1083">
        <v>15590</v>
      </c>
      <c r="H1083" s="4">
        <f t="shared" si="65"/>
        <v>1081</v>
      </c>
      <c r="I1083">
        <f t="shared" si="67"/>
        <v>0.32999999999999829</v>
      </c>
      <c r="M1083" t="str">
        <f t="shared" si="64"/>
        <v>items.Add(new DataItem(1081, new DateTime(2011, 12, 7), 79.62, 80, 79.51, 79.94, 15590));</v>
      </c>
    </row>
    <row r="1084" spans="1:13" x14ac:dyDescent="0.25">
      <c r="A1084">
        <f t="shared" si="66"/>
        <v>1082</v>
      </c>
      <c r="B1084" s="1">
        <v>40885</v>
      </c>
      <c r="C1084">
        <v>79.94</v>
      </c>
      <c r="D1084">
        <v>80.11</v>
      </c>
      <c r="E1084">
        <v>78.83</v>
      </c>
      <c r="F1084" s="2">
        <v>78.91</v>
      </c>
      <c r="G1084">
        <v>20901</v>
      </c>
      <c r="H1084" s="4">
        <f t="shared" si="65"/>
        <v>1082</v>
      </c>
      <c r="I1084">
        <f t="shared" si="67"/>
        <v>-1.0300000000000011</v>
      </c>
      <c r="M1084" t="str">
        <f t="shared" si="64"/>
        <v>items.Add(new DataItem(1082, new DateTime(2011, 12, 8), 79.94, 80.11, 78.83, 78.91, 20901));</v>
      </c>
    </row>
    <row r="1085" spans="1:13" x14ac:dyDescent="0.25">
      <c r="A1085">
        <f t="shared" si="66"/>
        <v>1083</v>
      </c>
      <c r="B1085" s="1">
        <v>40886</v>
      </c>
      <c r="C1085">
        <v>78.91</v>
      </c>
      <c r="D1085">
        <v>79.33</v>
      </c>
      <c r="E1085">
        <v>78.03</v>
      </c>
      <c r="F1085" s="2">
        <v>79.260000000000005</v>
      </c>
      <c r="G1085">
        <v>21281</v>
      </c>
      <c r="H1085" s="4">
        <f t="shared" si="65"/>
        <v>1083</v>
      </c>
      <c r="I1085">
        <f t="shared" si="67"/>
        <v>0.35000000000000853</v>
      </c>
      <c r="M1085" t="str">
        <f t="shared" si="64"/>
        <v>items.Add(new DataItem(1083, new DateTime(2011, 12, 9), 78.91, 79.33, 78.03, 79.26, 21281));</v>
      </c>
    </row>
    <row r="1086" spans="1:13" x14ac:dyDescent="0.25">
      <c r="A1086">
        <f t="shared" si="66"/>
        <v>1084</v>
      </c>
      <c r="B1086" s="1">
        <v>40889</v>
      </c>
      <c r="C1086">
        <v>79.260000000000005</v>
      </c>
      <c r="D1086">
        <v>79.260000000000005</v>
      </c>
      <c r="E1086">
        <v>78.23</v>
      </c>
      <c r="F1086" s="2">
        <v>78.47</v>
      </c>
      <c r="G1086">
        <v>17493</v>
      </c>
      <c r="H1086" s="4">
        <f t="shared" si="65"/>
        <v>1084</v>
      </c>
      <c r="I1086">
        <f t="shared" si="67"/>
        <v>-0.79000000000000625</v>
      </c>
      <c r="M1086" t="str">
        <f t="shared" si="64"/>
        <v>items.Add(new DataItem(1084, new DateTime(2011, 12, 12), 79.26, 79.26, 78.23, 78.47, 17493));</v>
      </c>
    </row>
    <row r="1087" spans="1:13" x14ac:dyDescent="0.25">
      <c r="A1087">
        <f t="shared" si="66"/>
        <v>1085</v>
      </c>
      <c r="B1087" s="1">
        <v>40890</v>
      </c>
      <c r="C1087">
        <v>78.45</v>
      </c>
      <c r="D1087">
        <v>78.91</v>
      </c>
      <c r="E1087">
        <v>77.819999999999993</v>
      </c>
      <c r="F1087" s="2">
        <v>78.11</v>
      </c>
      <c r="G1087">
        <v>19161</v>
      </c>
      <c r="H1087" s="4">
        <f t="shared" si="65"/>
        <v>1085</v>
      </c>
      <c r="I1087">
        <f t="shared" si="67"/>
        <v>-0.35999999999999943</v>
      </c>
      <c r="M1087" t="str">
        <f t="shared" si="64"/>
        <v>items.Add(new DataItem(1085, new DateTime(2011, 12, 13), 78.45, 78.91, 77.82, 78.11, 19161));</v>
      </c>
    </row>
    <row r="1088" spans="1:13" x14ac:dyDescent="0.25">
      <c r="A1088">
        <f t="shared" si="66"/>
        <v>1086</v>
      </c>
      <c r="B1088" s="1">
        <v>40891</v>
      </c>
      <c r="C1088">
        <v>78.12</v>
      </c>
      <c r="D1088">
        <v>78.28</v>
      </c>
      <c r="E1088">
        <v>77.17</v>
      </c>
      <c r="F1088" s="2">
        <v>77.349999999999994</v>
      </c>
      <c r="G1088">
        <v>18975</v>
      </c>
      <c r="H1088" s="4">
        <f t="shared" si="65"/>
        <v>1086</v>
      </c>
      <c r="I1088">
        <f t="shared" si="67"/>
        <v>-0.76000000000000512</v>
      </c>
      <c r="M1088" t="str">
        <f t="shared" si="64"/>
        <v>items.Add(new DataItem(1086, new DateTime(2011, 12, 14), 78.12, 78.28, 77.17, 77.35, 18975));</v>
      </c>
    </row>
    <row r="1089" spans="1:13" x14ac:dyDescent="0.25">
      <c r="A1089">
        <f t="shared" si="66"/>
        <v>1087</v>
      </c>
      <c r="B1089" s="1">
        <v>40892</v>
      </c>
      <c r="C1089">
        <v>77.36</v>
      </c>
      <c r="D1089">
        <v>77.69</v>
      </c>
      <c r="E1089">
        <v>76.97</v>
      </c>
      <c r="F1089" s="2">
        <v>77.22</v>
      </c>
      <c r="G1089">
        <v>17220</v>
      </c>
      <c r="H1089" s="4">
        <f t="shared" si="65"/>
        <v>1087</v>
      </c>
      <c r="I1089">
        <f t="shared" si="67"/>
        <v>-0.12999999999999545</v>
      </c>
      <c r="M1089" t="str">
        <f t="shared" si="64"/>
        <v>items.Add(new DataItem(1087, new DateTime(2011, 12, 15), 77.36, 77.69, 76.97, 77.22, 17220));</v>
      </c>
    </row>
    <row r="1090" spans="1:13" x14ac:dyDescent="0.25">
      <c r="A1090">
        <f t="shared" si="66"/>
        <v>1088</v>
      </c>
      <c r="B1090" s="1">
        <v>40893</v>
      </c>
      <c r="C1090">
        <v>77.239999999999995</v>
      </c>
      <c r="D1090">
        <v>78</v>
      </c>
      <c r="E1090">
        <v>77.209999999999994</v>
      </c>
      <c r="F1090" s="2">
        <v>77.61</v>
      </c>
      <c r="G1090">
        <v>15064</v>
      </c>
      <c r="H1090" s="4">
        <f t="shared" si="65"/>
        <v>1088</v>
      </c>
      <c r="I1090">
        <f t="shared" si="67"/>
        <v>0.39000000000000057</v>
      </c>
      <c r="M1090" t="str">
        <f t="shared" ref="M1090:M1153" si="68">"items.Add(new DataItem("&amp;A1090&amp;", new DateTime("&amp;YEAR(B1090)&amp;", "&amp;MONTH(B1090)&amp;", "&amp;DAY(B1090)&amp;"), "&amp;SUBSTITUTE(C1090,",", ".")&amp;", "&amp;SUBSTITUTE(D1090,",", ".")&amp;", "&amp;SUBSTITUTE(E1090,",", ".")&amp;", "&amp;SUBSTITUTE(F1090,",", ".")&amp;", "&amp;G1090&amp;"));"</f>
        <v>items.Add(new DataItem(1088, new DateTime(2011, 12, 16), 77.24, 78, 77.21, 77.61, 15064));</v>
      </c>
    </row>
    <row r="1091" spans="1:13" x14ac:dyDescent="0.25">
      <c r="A1091">
        <f t="shared" si="66"/>
        <v>1089</v>
      </c>
      <c r="B1091" s="1">
        <v>40896</v>
      </c>
      <c r="C1091">
        <v>77.66</v>
      </c>
      <c r="D1091">
        <v>77.66</v>
      </c>
      <c r="E1091">
        <v>77.099999999999994</v>
      </c>
      <c r="F1091" s="2">
        <v>77.22</v>
      </c>
      <c r="G1091">
        <v>14141</v>
      </c>
      <c r="H1091" s="4">
        <f t="shared" ref="H1091:H1154" si="69">A1091</f>
        <v>1089</v>
      </c>
      <c r="I1091">
        <f t="shared" si="67"/>
        <v>-0.39000000000000057</v>
      </c>
      <c r="M1091" t="str">
        <f t="shared" si="68"/>
        <v>items.Add(new DataItem(1089, new DateTime(2011, 12, 19), 77.66, 77.66, 77.1, 77.22, 14141));</v>
      </c>
    </row>
    <row r="1092" spans="1:13" x14ac:dyDescent="0.25">
      <c r="A1092">
        <f t="shared" ref="A1092:A1155" si="70">A1091+1</f>
        <v>1090</v>
      </c>
      <c r="B1092" s="1">
        <v>40897</v>
      </c>
      <c r="C1092">
        <v>77.209999999999994</v>
      </c>
      <c r="D1092">
        <v>78.510000000000005</v>
      </c>
      <c r="E1092">
        <v>77.19</v>
      </c>
      <c r="F1092" s="2">
        <v>78.5</v>
      </c>
      <c r="G1092">
        <v>13202</v>
      </c>
      <c r="H1092" s="4">
        <f t="shared" si="69"/>
        <v>1090</v>
      </c>
      <c r="I1092">
        <f t="shared" ref="I1092:I1155" si="71">F1092-F1091</f>
        <v>1.2800000000000011</v>
      </c>
      <c r="M1092" t="str">
        <f t="shared" si="68"/>
        <v>items.Add(new DataItem(1090, new DateTime(2011, 12, 20), 77.21, 78.51, 77.19, 78.5, 13202));</v>
      </c>
    </row>
    <row r="1093" spans="1:13" x14ac:dyDescent="0.25">
      <c r="A1093">
        <f t="shared" si="70"/>
        <v>1091</v>
      </c>
      <c r="B1093" s="1">
        <v>40898</v>
      </c>
      <c r="C1093">
        <v>78.510000000000005</v>
      </c>
      <c r="D1093">
        <v>79.36</v>
      </c>
      <c r="E1093">
        <v>78.23</v>
      </c>
      <c r="F1093" s="2">
        <v>78.81</v>
      </c>
      <c r="G1093">
        <v>13370</v>
      </c>
      <c r="H1093" s="4">
        <f t="shared" si="69"/>
        <v>1091</v>
      </c>
      <c r="I1093">
        <f t="shared" si="71"/>
        <v>0.31000000000000227</v>
      </c>
      <c r="M1093" t="str">
        <f t="shared" si="68"/>
        <v>items.Add(new DataItem(1091, new DateTime(2011, 12, 21), 78.51, 79.36, 78.23, 78.81, 13370));</v>
      </c>
    </row>
    <row r="1094" spans="1:13" x14ac:dyDescent="0.25">
      <c r="A1094">
        <f t="shared" si="70"/>
        <v>1092</v>
      </c>
      <c r="B1094" s="1">
        <v>40899</v>
      </c>
      <c r="C1094">
        <v>78.8</v>
      </c>
      <c r="D1094">
        <v>79.28</v>
      </c>
      <c r="E1094">
        <v>78.540000000000006</v>
      </c>
      <c r="F1094" s="2">
        <v>79.16</v>
      </c>
      <c r="G1094">
        <v>9909</v>
      </c>
      <c r="H1094" s="4">
        <f t="shared" si="69"/>
        <v>1092</v>
      </c>
      <c r="I1094">
        <f t="shared" si="71"/>
        <v>0.34999999999999432</v>
      </c>
      <c r="M1094" t="str">
        <f t="shared" si="68"/>
        <v>items.Add(new DataItem(1092, new DateTime(2011, 12, 22), 78.8, 79.28, 78.54, 79.16, 9909));</v>
      </c>
    </row>
    <row r="1095" spans="1:13" x14ac:dyDescent="0.25">
      <c r="A1095">
        <f t="shared" si="70"/>
        <v>1093</v>
      </c>
      <c r="B1095" s="1">
        <v>40900</v>
      </c>
      <c r="C1095">
        <v>79.150000000000006</v>
      </c>
      <c r="D1095">
        <v>79.489999999999995</v>
      </c>
      <c r="E1095">
        <v>79.08</v>
      </c>
      <c r="F1095" s="2">
        <v>79.209999999999994</v>
      </c>
      <c r="G1095">
        <v>6370</v>
      </c>
      <c r="H1095" s="4">
        <f t="shared" si="69"/>
        <v>1093</v>
      </c>
      <c r="I1095">
        <f t="shared" si="71"/>
        <v>4.9999999999997158E-2</v>
      </c>
      <c r="M1095" t="str">
        <f t="shared" si="68"/>
        <v>items.Add(new DataItem(1093, new DateTime(2011, 12, 23), 79.15, 79.49, 79.08, 79.21, 6370));</v>
      </c>
    </row>
    <row r="1096" spans="1:13" x14ac:dyDescent="0.25">
      <c r="A1096">
        <f t="shared" si="70"/>
        <v>1094</v>
      </c>
      <c r="B1096" s="1">
        <v>40903</v>
      </c>
      <c r="C1096">
        <v>79.239999999999995</v>
      </c>
      <c r="D1096">
        <v>79.290000000000006</v>
      </c>
      <c r="E1096">
        <v>79.12</v>
      </c>
      <c r="F1096" s="2">
        <v>79.260000000000005</v>
      </c>
      <c r="G1096">
        <v>1616</v>
      </c>
      <c r="H1096" s="4">
        <f t="shared" si="69"/>
        <v>1094</v>
      </c>
      <c r="I1096">
        <f t="shared" si="71"/>
        <v>5.0000000000011369E-2</v>
      </c>
      <c r="M1096" t="str">
        <f t="shared" si="68"/>
        <v>items.Add(new DataItem(1094, new DateTime(2011, 12, 26), 79.24, 79.29, 79.12, 79.26, 1616));</v>
      </c>
    </row>
    <row r="1097" spans="1:13" x14ac:dyDescent="0.25">
      <c r="A1097">
        <f t="shared" si="70"/>
        <v>1095</v>
      </c>
      <c r="B1097" s="1">
        <v>40904</v>
      </c>
      <c r="C1097">
        <v>79.27</v>
      </c>
      <c r="D1097">
        <v>79.290000000000006</v>
      </c>
      <c r="E1097">
        <v>78.959999999999994</v>
      </c>
      <c r="F1097" s="2">
        <v>79.08</v>
      </c>
      <c r="G1097">
        <v>5944</v>
      </c>
      <c r="H1097" s="4">
        <f t="shared" si="69"/>
        <v>1095</v>
      </c>
      <c r="I1097">
        <f t="shared" si="71"/>
        <v>-0.18000000000000682</v>
      </c>
      <c r="M1097" t="str">
        <f t="shared" si="68"/>
        <v>items.Add(new DataItem(1095, new DateTime(2011, 12, 27), 79.27, 79.29, 78.96, 79.08, 5944));</v>
      </c>
    </row>
    <row r="1098" spans="1:13" x14ac:dyDescent="0.25">
      <c r="A1098">
        <f t="shared" si="70"/>
        <v>1096</v>
      </c>
      <c r="B1098" s="1">
        <v>40905</v>
      </c>
      <c r="C1098">
        <v>79.069999999999993</v>
      </c>
      <c r="D1098">
        <v>79.209999999999994</v>
      </c>
      <c r="E1098">
        <v>78.53</v>
      </c>
      <c r="F1098" s="2">
        <v>78.650000000000006</v>
      </c>
      <c r="G1098">
        <v>10324</v>
      </c>
      <c r="H1098" s="4">
        <f t="shared" si="69"/>
        <v>1096</v>
      </c>
      <c r="I1098">
        <f t="shared" si="71"/>
        <v>-0.42999999999999261</v>
      </c>
      <c r="M1098" t="str">
        <f t="shared" si="68"/>
        <v>items.Add(new DataItem(1096, new DateTime(2011, 12, 28), 79.07, 79.21, 78.53, 78.65, 10324));</v>
      </c>
    </row>
    <row r="1099" spans="1:13" x14ac:dyDescent="0.25">
      <c r="A1099">
        <f t="shared" si="70"/>
        <v>1097</v>
      </c>
      <c r="B1099" s="1">
        <v>40906</v>
      </c>
      <c r="C1099">
        <v>78.64</v>
      </c>
      <c r="D1099">
        <v>78.75</v>
      </c>
      <c r="E1099">
        <v>78.17</v>
      </c>
      <c r="F1099" s="2">
        <v>78.67</v>
      </c>
      <c r="G1099">
        <v>9247</v>
      </c>
      <c r="H1099" s="4">
        <f t="shared" si="69"/>
        <v>1097</v>
      </c>
      <c r="I1099">
        <f t="shared" si="71"/>
        <v>1.9999999999996021E-2</v>
      </c>
      <c r="M1099" t="str">
        <f t="shared" si="68"/>
        <v>items.Add(new DataItem(1097, new DateTime(2011, 12, 29), 78.64, 78.75, 78.17, 78.67, 9247));</v>
      </c>
    </row>
    <row r="1100" spans="1:13" x14ac:dyDescent="0.25">
      <c r="A1100">
        <f t="shared" si="70"/>
        <v>1098</v>
      </c>
      <c r="B1100" s="1">
        <v>40907</v>
      </c>
      <c r="C1100">
        <v>78.67</v>
      </c>
      <c r="D1100">
        <v>79.03</v>
      </c>
      <c r="E1100">
        <v>78.349999999999994</v>
      </c>
      <c r="F1100" s="2">
        <v>78.44</v>
      </c>
      <c r="G1100">
        <v>9771</v>
      </c>
      <c r="H1100" s="4">
        <f t="shared" si="69"/>
        <v>1098</v>
      </c>
      <c r="I1100">
        <f t="shared" si="71"/>
        <v>-0.23000000000000398</v>
      </c>
      <c r="M1100" t="str">
        <f t="shared" si="68"/>
        <v>items.Add(new DataItem(1098, new DateTime(2011, 12, 30), 78.67, 79.03, 78.35, 78.44, 9771));</v>
      </c>
    </row>
    <row r="1101" spans="1:13" x14ac:dyDescent="0.25">
      <c r="A1101">
        <f t="shared" si="70"/>
        <v>1099</v>
      </c>
      <c r="B1101" s="1">
        <v>40910</v>
      </c>
      <c r="C1101">
        <v>78.64</v>
      </c>
      <c r="D1101">
        <v>78.72</v>
      </c>
      <c r="E1101">
        <v>78.42</v>
      </c>
      <c r="F1101" s="2">
        <v>78.650000000000006</v>
      </c>
      <c r="G1101">
        <v>2035</v>
      </c>
      <c r="H1101" s="4">
        <f t="shared" si="69"/>
        <v>1099</v>
      </c>
      <c r="I1101">
        <f t="shared" si="71"/>
        <v>0.21000000000000796</v>
      </c>
      <c r="M1101" t="str">
        <f t="shared" si="68"/>
        <v>items.Add(new DataItem(1099, new DateTime(2012, 1, 2), 78.64, 78.72, 78.42, 78.65, 2035));</v>
      </c>
    </row>
    <row r="1102" spans="1:13" x14ac:dyDescent="0.25">
      <c r="A1102">
        <f t="shared" si="70"/>
        <v>1100</v>
      </c>
      <c r="B1102" s="1">
        <v>40911</v>
      </c>
      <c r="C1102">
        <v>78.66</v>
      </c>
      <c r="D1102">
        <v>79.7</v>
      </c>
      <c r="E1102">
        <v>78.650000000000006</v>
      </c>
      <c r="F1102" s="2">
        <v>79.61</v>
      </c>
      <c r="G1102">
        <v>10794</v>
      </c>
      <c r="H1102" s="4">
        <f t="shared" si="69"/>
        <v>1100</v>
      </c>
      <c r="I1102">
        <f t="shared" si="71"/>
        <v>0.95999999999999375</v>
      </c>
      <c r="M1102" t="str">
        <f t="shared" si="68"/>
        <v>items.Add(new DataItem(1100, new DateTime(2012, 1, 3), 78.66, 79.7, 78.65, 79.61, 10794));</v>
      </c>
    </row>
    <row r="1103" spans="1:13" x14ac:dyDescent="0.25">
      <c r="A1103">
        <f t="shared" si="70"/>
        <v>1101</v>
      </c>
      <c r="B1103" s="1">
        <v>40912</v>
      </c>
      <c r="C1103">
        <v>79.599999999999994</v>
      </c>
      <c r="D1103">
        <v>79.7</v>
      </c>
      <c r="E1103">
        <v>79.08</v>
      </c>
      <c r="F1103" s="2">
        <v>79.510000000000005</v>
      </c>
      <c r="G1103">
        <v>12170</v>
      </c>
      <c r="H1103" s="4">
        <f t="shared" si="69"/>
        <v>1101</v>
      </c>
      <c r="I1103">
        <f t="shared" si="71"/>
        <v>-9.9999999999994316E-2</v>
      </c>
      <c r="M1103" t="str">
        <f t="shared" si="68"/>
        <v>items.Add(new DataItem(1101, new DateTime(2012, 1, 4), 79.6, 79.7, 79.08, 79.51, 12170));</v>
      </c>
    </row>
    <row r="1104" spans="1:13" x14ac:dyDescent="0.25">
      <c r="A1104">
        <f t="shared" si="70"/>
        <v>1102</v>
      </c>
      <c r="B1104" s="1">
        <v>40913</v>
      </c>
      <c r="C1104">
        <v>79.510000000000005</v>
      </c>
      <c r="D1104">
        <v>79.56</v>
      </c>
      <c r="E1104">
        <v>78.680000000000007</v>
      </c>
      <c r="F1104" s="2">
        <v>79.12</v>
      </c>
      <c r="G1104">
        <v>13627</v>
      </c>
      <c r="H1104" s="4">
        <f t="shared" si="69"/>
        <v>1102</v>
      </c>
      <c r="I1104">
        <f t="shared" si="71"/>
        <v>-0.39000000000000057</v>
      </c>
      <c r="M1104" t="str">
        <f t="shared" si="68"/>
        <v>items.Add(new DataItem(1102, new DateTime(2012, 1, 5), 79.51, 79.56, 78.68, 79.12, 13627));</v>
      </c>
    </row>
    <row r="1105" spans="1:13" x14ac:dyDescent="0.25">
      <c r="A1105">
        <f t="shared" si="70"/>
        <v>1103</v>
      </c>
      <c r="B1105" s="1">
        <v>40914</v>
      </c>
      <c r="C1105">
        <v>79.099999999999994</v>
      </c>
      <c r="D1105">
        <v>79.38</v>
      </c>
      <c r="E1105">
        <v>78.64</v>
      </c>
      <c r="F1105" s="2">
        <v>78.69</v>
      </c>
      <c r="G1105">
        <v>11654</v>
      </c>
      <c r="H1105" s="4">
        <f t="shared" si="69"/>
        <v>1103</v>
      </c>
      <c r="I1105">
        <f t="shared" si="71"/>
        <v>-0.43000000000000682</v>
      </c>
      <c r="M1105" t="str">
        <f t="shared" si="68"/>
        <v>items.Add(new DataItem(1103, new DateTime(2012, 1, 6), 79.1, 79.38, 78.64, 78.69, 11654));</v>
      </c>
    </row>
    <row r="1106" spans="1:13" x14ac:dyDescent="0.25">
      <c r="A1106">
        <f t="shared" si="70"/>
        <v>1104</v>
      </c>
      <c r="B1106" s="1">
        <v>40917</v>
      </c>
      <c r="C1106">
        <v>78.430000000000007</v>
      </c>
      <c r="D1106">
        <v>78.790000000000006</v>
      </c>
      <c r="E1106">
        <v>78.069999999999993</v>
      </c>
      <c r="F1106" s="2">
        <v>78.67</v>
      </c>
      <c r="G1106">
        <v>11617</v>
      </c>
      <c r="H1106" s="4">
        <f t="shared" si="69"/>
        <v>1104</v>
      </c>
      <c r="I1106">
        <f t="shared" si="71"/>
        <v>-1.9999999999996021E-2</v>
      </c>
      <c r="M1106" t="str">
        <f t="shared" si="68"/>
        <v>items.Add(new DataItem(1104, new DateTime(2012, 1, 9), 78.43, 78.79, 78.07, 78.67, 11617));</v>
      </c>
    </row>
    <row r="1107" spans="1:13" x14ac:dyDescent="0.25">
      <c r="A1107">
        <f t="shared" si="70"/>
        <v>1105</v>
      </c>
      <c r="B1107" s="1">
        <v>40918</v>
      </c>
      <c r="C1107">
        <v>78.680000000000007</v>
      </c>
      <c r="D1107">
        <v>79.510000000000005</v>
      </c>
      <c r="E1107">
        <v>78.599999999999994</v>
      </c>
      <c r="F1107" s="2">
        <v>79.239999999999995</v>
      </c>
      <c r="G1107">
        <v>12073</v>
      </c>
      <c r="H1107" s="4">
        <f t="shared" si="69"/>
        <v>1105</v>
      </c>
      <c r="I1107">
        <f t="shared" si="71"/>
        <v>0.56999999999999318</v>
      </c>
      <c r="M1107" t="str">
        <f t="shared" si="68"/>
        <v>items.Add(new DataItem(1105, new DateTime(2012, 1, 10), 78.68, 79.51, 78.6, 79.24, 12073));</v>
      </c>
    </row>
    <row r="1108" spans="1:13" x14ac:dyDescent="0.25">
      <c r="A1108">
        <f t="shared" si="70"/>
        <v>1106</v>
      </c>
      <c r="B1108" s="1">
        <v>40919</v>
      </c>
      <c r="C1108">
        <v>79.25</v>
      </c>
      <c r="D1108">
        <v>79.44</v>
      </c>
      <c r="E1108">
        <v>78.97</v>
      </c>
      <c r="F1108" s="2">
        <v>79.23</v>
      </c>
      <c r="G1108">
        <v>11827</v>
      </c>
      <c r="H1108" s="4">
        <f t="shared" si="69"/>
        <v>1106</v>
      </c>
      <c r="I1108">
        <f t="shared" si="71"/>
        <v>-9.9999999999909051E-3</v>
      </c>
      <c r="M1108" t="str">
        <f t="shared" si="68"/>
        <v>items.Add(new DataItem(1106, new DateTime(2012, 1, 11), 79.25, 79.44, 78.97, 79.23, 11827));</v>
      </c>
    </row>
    <row r="1109" spans="1:13" x14ac:dyDescent="0.25">
      <c r="A1109">
        <f t="shared" si="70"/>
        <v>1107</v>
      </c>
      <c r="B1109" s="1">
        <v>40920</v>
      </c>
      <c r="C1109">
        <v>79.22</v>
      </c>
      <c r="D1109">
        <v>79.75</v>
      </c>
      <c r="E1109">
        <v>78.98</v>
      </c>
      <c r="F1109" s="2">
        <v>79.31</v>
      </c>
      <c r="G1109">
        <v>12400</v>
      </c>
      <c r="H1109" s="4">
        <f t="shared" si="69"/>
        <v>1107</v>
      </c>
      <c r="I1109">
        <f t="shared" si="71"/>
        <v>7.9999999999998295E-2</v>
      </c>
      <c r="M1109" t="str">
        <f t="shared" si="68"/>
        <v>items.Add(new DataItem(1107, new DateTime(2012, 1, 12), 79.22, 79.75, 78.98, 79.31, 12400));</v>
      </c>
    </row>
    <row r="1110" spans="1:13" x14ac:dyDescent="0.25">
      <c r="A1110">
        <f t="shared" si="70"/>
        <v>1108</v>
      </c>
      <c r="B1110" s="1">
        <v>40921</v>
      </c>
      <c r="C1110">
        <v>79.290000000000006</v>
      </c>
      <c r="D1110">
        <v>79.489999999999995</v>
      </c>
      <c r="E1110">
        <v>78.77</v>
      </c>
      <c r="F1110" s="2">
        <v>79.42</v>
      </c>
      <c r="G1110">
        <v>13296</v>
      </c>
      <c r="H1110" s="4">
        <f t="shared" si="69"/>
        <v>1108</v>
      </c>
      <c r="I1110">
        <f t="shared" si="71"/>
        <v>0.10999999999999943</v>
      </c>
      <c r="M1110" t="str">
        <f t="shared" si="68"/>
        <v>items.Add(new DataItem(1108, new DateTime(2012, 1, 13), 79.29, 79.49, 78.77, 79.42, 13296));</v>
      </c>
    </row>
    <row r="1111" spans="1:13" x14ac:dyDescent="0.25">
      <c r="A1111">
        <f t="shared" si="70"/>
        <v>1109</v>
      </c>
      <c r="B1111" s="1">
        <v>40924</v>
      </c>
      <c r="C1111">
        <v>79.28</v>
      </c>
      <c r="D1111">
        <v>79.290000000000006</v>
      </c>
      <c r="E1111">
        <v>78.790000000000006</v>
      </c>
      <c r="F1111" s="2">
        <v>79.17</v>
      </c>
      <c r="G1111">
        <v>8359</v>
      </c>
      <c r="H1111" s="4">
        <f t="shared" si="69"/>
        <v>1109</v>
      </c>
      <c r="I1111">
        <f t="shared" si="71"/>
        <v>-0.25</v>
      </c>
      <c r="M1111" t="str">
        <f t="shared" si="68"/>
        <v>items.Add(new DataItem(1109, new DateTime(2012, 1, 16), 79.28, 79.29, 78.79, 79.17, 8359));</v>
      </c>
    </row>
    <row r="1112" spans="1:13" x14ac:dyDescent="0.25">
      <c r="A1112">
        <f t="shared" si="70"/>
        <v>1110</v>
      </c>
      <c r="B1112" s="1">
        <v>40925</v>
      </c>
      <c r="C1112">
        <v>79.16</v>
      </c>
      <c r="D1112">
        <v>80.11</v>
      </c>
      <c r="E1112">
        <v>79.09</v>
      </c>
      <c r="F1112" s="2">
        <v>79.7</v>
      </c>
      <c r="G1112">
        <v>11842</v>
      </c>
      <c r="H1112" s="4">
        <f t="shared" si="69"/>
        <v>1110</v>
      </c>
      <c r="I1112">
        <f t="shared" si="71"/>
        <v>0.53000000000000114</v>
      </c>
      <c r="M1112" t="str">
        <f t="shared" si="68"/>
        <v>items.Add(new DataItem(1110, new DateTime(2012, 1, 17), 79.16, 80.11, 79.09, 79.7, 11842));</v>
      </c>
    </row>
    <row r="1113" spans="1:13" x14ac:dyDescent="0.25">
      <c r="A1113">
        <f t="shared" si="70"/>
        <v>1111</v>
      </c>
      <c r="B1113" s="1">
        <v>40926</v>
      </c>
      <c r="C1113">
        <v>79.69</v>
      </c>
      <c r="D1113">
        <v>80.180000000000007</v>
      </c>
      <c r="E1113">
        <v>79.45</v>
      </c>
      <c r="F1113" s="2">
        <v>80.16</v>
      </c>
      <c r="G1113">
        <v>11466</v>
      </c>
      <c r="H1113" s="4">
        <f t="shared" si="69"/>
        <v>1111</v>
      </c>
      <c r="I1113">
        <f t="shared" si="71"/>
        <v>0.45999999999999375</v>
      </c>
      <c r="M1113" t="str">
        <f t="shared" si="68"/>
        <v>items.Add(new DataItem(1111, new DateTime(2012, 1, 18), 79.69, 80.18, 79.45, 80.16, 11466));</v>
      </c>
    </row>
    <row r="1114" spans="1:13" x14ac:dyDescent="0.25">
      <c r="A1114">
        <f t="shared" si="70"/>
        <v>1112</v>
      </c>
      <c r="B1114" s="1">
        <v>40927</v>
      </c>
      <c r="C1114">
        <v>80.14</v>
      </c>
      <c r="D1114">
        <v>80.52</v>
      </c>
      <c r="E1114">
        <v>79.61</v>
      </c>
      <c r="F1114" s="2">
        <v>80.319999999999993</v>
      </c>
      <c r="G1114">
        <v>11853</v>
      </c>
      <c r="H1114" s="4">
        <f t="shared" si="69"/>
        <v>1112</v>
      </c>
      <c r="I1114">
        <f t="shared" si="71"/>
        <v>0.15999999999999659</v>
      </c>
      <c r="M1114" t="str">
        <f t="shared" si="68"/>
        <v>items.Add(new DataItem(1112, new DateTime(2012, 1, 19), 80.14, 80.52, 79.61, 80.32, 11853));</v>
      </c>
    </row>
    <row r="1115" spans="1:13" x14ac:dyDescent="0.25">
      <c r="A1115">
        <f t="shared" si="70"/>
        <v>1113</v>
      </c>
      <c r="B1115" s="1">
        <v>40928</v>
      </c>
      <c r="C1115">
        <v>80.31</v>
      </c>
      <c r="D1115">
        <v>80.86</v>
      </c>
      <c r="E1115">
        <v>80.13</v>
      </c>
      <c r="F1115" s="2">
        <v>80.709999999999994</v>
      </c>
      <c r="G1115">
        <v>10803</v>
      </c>
      <c r="H1115" s="4">
        <f t="shared" si="69"/>
        <v>1113</v>
      </c>
      <c r="I1115">
        <f t="shared" si="71"/>
        <v>0.39000000000000057</v>
      </c>
      <c r="M1115" t="str">
        <f t="shared" si="68"/>
        <v>items.Add(new DataItem(1113, new DateTime(2012, 1, 20), 80.31, 80.86, 80.13, 80.71, 10803));</v>
      </c>
    </row>
    <row r="1116" spans="1:13" x14ac:dyDescent="0.25">
      <c r="A1116">
        <f t="shared" si="70"/>
        <v>1114</v>
      </c>
      <c r="B1116" s="1">
        <v>40931</v>
      </c>
      <c r="C1116">
        <v>80.599999999999994</v>
      </c>
      <c r="D1116">
        <v>81.44</v>
      </c>
      <c r="E1116">
        <v>80.45</v>
      </c>
      <c r="F1116" s="2">
        <v>81.05</v>
      </c>
      <c r="G1116">
        <v>9644</v>
      </c>
      <c r="H1116" s="4">
        <f t="shared" si="69"/>
        <v>1114</v>
      </c>
      <c r="I1116">
        <f t="shared" si="71"/>
        <v>0.34000000000000341</v>
      </c>
      <c r="M1116" t="str">
        <f t="shared" si="68"/>
        <v>items.Add(new DataItem(1114, new DateTime(2012, 1, 23), 80.6, 81.44, 80.45, 81.05, 9644));</v>
      </c>
    </row>
    <row r="1117" spans="1:13" x14ac:dyDescent="0.25">
      <c r="A1117">
        <f t="shared" si="70"/>
        <v>1115</v>
      </c>
      <c r="B1117" s="1">
        <v>40932</v>
      </c>
      <c r="C1117">
        <v>81.06</v>
      </c>
      <c r="D1117">
        <v>81.53</v>
      </c>
      <c r="E1117">
        <v>80.709999999999994</v>
      </c>
      <c r="F1117" s="2">
        <v>81.48</v>
      </c>
      <c r="G1117">
        <v>11182</v>
      </c>
      <c r="H1117" s="4">
        <f t="shared" si="69"/>
        <v>1115</v>
      </c>
      <c r="I1117">
        <f t="shared" si="71"/>
        <v>0.43000000000000682</v>
      </c>
      <c r="M1117" t="str">
        <f t="shared" si="68"/>
        <v>items.Add(new DataItem(1115, new DateTime(2012, 1, 24), 81.06, 81.53, 80.71, 81.48, 11182));</v>
      </c>
    </row>
    <row r="1118" spans="1:13" x14ac:dyDescent="0.25">
      <c r="A1118">
        <f t="shared" si="70"/>
        <v>1116</v>
      </c>
      <c r="B1118" s="1">
        <v>40933</v>
      </c>
      <c r="C1118">
        <v>81.489999999999995</v>
      </c>
      <c r="D1118">
        <v>82.46</v>
      </c>
      <c r="E1118">
        <v>81.209999999999994</v>
      </c>
      <c r="F1118" s="2">
        <v>82.41</v>
      </c>
      <c r="G1118">
        <v>16103</v>
      </c>
      <c r="H1118" s="4">
        <f t="shared" si="69"/>
        <v>1116</v>
      </c>
      <c r="I1118">
        <f t="shared" si="71"/>
        <v>0.92999999999999261</v>
      </c>
      <c r="M1118" t="str">
        <f t="shared" si="68"/>
        <v>items.Add(new DataItem(1116, new DateTime(2012, 1, 25), 81.49, 82.46, 81.21, 82.41, 16103));</v>
      </c>
    </row>
    <row r="1119" spans="1:13" x14ac:dyDescent="0.25">
      <c r="A1119">
        <f t="shared" si="70"/>
        <v>1117</v>
      </c>
      <c r="B1119" s="1">
        <v>40934</v>
      </c>
      <c r="C1119">
        <v>82.4</v>
      </c>
      <c r="D1119">
        <v>82.84</v>
      </c>
      <c r="E1119">
        <v>82.16</v>
      </c>
      <c r="F1119" s="2">
        <v>82.33</v>
      </c>
      <c r="G1119">
        <v>18270</v>
      </c>
      <c r="H1119" s="4">
        <f t="shared" si="69"/>
        <v>1117</v>
      </c>
      <c r="I1119">
        <f t="shared" si="71"/>
        <v>-7.9999999999998295E-2</v>
      </c>
      <c r="M1119" t="str">
        <f t="shared" si="68"/>
        <v>items.Add(new DataItem(1117, new DateTime(2012, 1, 26), 82.4, 82.84, 82.16, 82.33, 18270));</v>
      </c>
    </row>
    <row r="1120" spans="1:13" x14ac:dyDescent="0.25">
      <c r="A1120">
        <f t="shared" si="70"/>
        <v>1118</v>
      </c>
      <c r="B1120" s="1">
        <v>40935</v>
      </c>
      <c r="C1120">
        <v>82.32</v>
      </c>
      <c r="D1120">
        <v>82.39</v>
      </c>
      <c r="E1120">
        <v>81.42</v>
      </c>
      <c r="F1120" s="2">
        <v>81.7</v>
      </c>
      <c r="G1120">
        <v>19819</v>
      </c>
      <c r="H1120" s="4">
        <f t="shared" si="69"/>
        <v>1118</v>
      </c>
      <c r="I1120">
        <f t="shared" si="71"/>
        <v>-0.62999999999999545</v>
      </c>
      <c r="M1120" t="str">
        <f t="shared" si="68"/>
        <v>items.Add(new DataItem(1118, new DateTime(2012, 1, 27), 82.32, 82.39, 81.42, 81.7, 19819));</v>
      </c>
    </row>
    <row r="1121" spans="1:13" x14ac:dyDescent="0.25">
      <c r="A1121">
        <f t="shared" si="70"/>
        <v>1119</v>
      </c>
      <c r="B1121" s="1">
        <v>40938</v>
      </c>
      <c r="C1121">
        <v>81.56</v>
      </c>
      <c r="D1121">
        <v>81.739999999999995</v>
      </c>
      <c r="E1121">
        <v>80.510000000000005</v>
      </c>
      <c r="F1121" s="2">
        <v>80.88</v>
      </c>
      <c r="G1121">
        <v>18216</v>
      </c>
      <c r="H1121" s="4">
        <f t="shared" si="69"/>
        <v>1119</v>
      </c>
      <c r="I1121">
        <f t="shared" si="71"/>
        <v>-0.82000000000000739</v>
      </c>
      <c r="M1121" t="str">
        <f t="shared" si="68"/>
        <v>items.Add(new DataItem(1119, new DateTime(2012, 1, 30), 81.56, 81.74, 80.51, 80.88, 18216));</v>
      </c>
    </row>
    <row r="1122" spans="1:13" x14ac:dyDescent="0.25">
      <c r="A1122">
        <f t="shared" si="70"/>
        <v>1120</v>
      </c>
      <c r="B1122" s="1">
        <v>40939</v>
      </c>
      <c r="C1122">
        <v>80.89</v>
      </c>
      <c r="D1122">
        <v>81.53</v>
      </c>
      <c r="E1122">
        <v>80.69</v>
      </c>
      <c r="F1122" s="2">
        <v>81</v>
      </c>
      <c r="G1122">
        <v>19577</v>
      </c>
      <c r="H1122" s="4">
        <f t="shared" si="69"/>
        <v>1120</v>
      </c>
      <c r="I1122">
        <f t="shared" si="71"/>
        <v>0.12000000000000455</v>
      </c>
      <c r="M1122" t="str">
        <f t="shared" si="68"/>
        <v>items.Add(new DataItem(1120, new DateTime(2012, 1, 31), 80.89, 81.53, 80.69, 81, 19577));</v>
      </c>
    </row>
    <row r="1123" spans="1:13" x14ac:dyDescent="0.25">
      <c r="A1123">
        <f t="shared" si="70"/>
        <v>1121</v>
      </c>
      <c r="B1123" s="1">
        <v>40940</v>
      </c>
      <c r="C1123">
        <v>80.98</v>
      </c>
      <c r="D1123">
        <v>81.87</v>
      </c>
      <c r="E1123">
        <v>80.55</v>
      </c>
      <c r="F1123" s="2">
        <v>81.55</v>
      </c>
      <c r="G1123">
        <v>17233</v>
      </c>
      <c r="H1123" s="4">
        <f t="shared" si="69"/>
        <v>1121</v>
      </c>
      <c r="I1123">
        <f t="shared" si="71"/>
        <v>0.54999999999999716</v>
      </c>
      <c r="M1123" t="str">
        <f t="shared" si="68"/>
        <v>items.Add(new DataItem(1121, new DateTime(2012, 2, 1), 80.98, 81.87, 80.55, 81.55, 17233));</v>
      </c>
    </row>
    <row r="1124" spans="1:13" x14ac:dyDescent="0.25">
      <c r="A1124">
        <f t="shared" si="70"/>
        <v>1122</v>
      </c>
      <c r="B1124" s="1">
        <v>40941</v>
      </c>
      <c r="C1124">
        <v>81.56</v>
      </c>
      <c r="D1124">
        <v>81.87</v>
      </c>
      <c r="E1124">
        <v>81.31</v>
      </c>
      <c r="F1124" s="2">
        <v>81.63</v>
      </c>
      <c r="G1124">
        <v>11742</v>
      </c>
      <c r="H1124" s="4">
        <f t="shared" si="69"/>
        <v>1122</v>
      </c>
      <c r="I1124">
        <f t="shared" si="71"/>
        <v>7.9999999999998295E-2</v>
      </c>
      <c r="M1124" t="str">
        <f t="shared" si="68"/>
        <v>items.Add(new DataItem(1122, new DateTime(2012, 2, 2), 81.56, 81.87, 81.31, 81.63, 11742));</v>
      </c>
    </row>
    <row r="1125" spans="1:13" x14ac:dyDescent="0.25">
      <c r="A1125">
        <f t="shared" si="70"/>
        <v>1123</v>
      </c>
      <c r="B1125" s="1">
        <v>40942</v>
      </c>
      <c r="C1125">
        <v>81.62</v>
      </c>
      <c r="D1125">
        <v>82.61</v>
      </c>
      <c r="E1125">
        <v>81.290000000000006</v>
      </c>
      <c r="F1125" s="2">
        <v>82.47</v>
      </c>
      <c r="G1125">
        <v>12926</v>
      </c>
      <c r="H1125" s="4">
        <f t="shared" si="69"/>
        <v>1123</v>
      </c>
      <c r="I1125">
        <f t="shared" si="71"/>
        <v>0.84000000000000341</v>
      </c>
      <c r="M1125" t="str">
        <f t="shared" si="68"/>
        <v>items.Add(new DataItem(1123, new DateTime(2012, 2, 3), 81.62, 82.61, 81.29, 82.47, 12926));</v>
      </c>
    </row>
    <row r="1126" spans="1:13" x14ac:dyDescent="0.25">
      <c r="A1126">
        <f t="shared" si="70"/>
        <v>1124</v>
      </c>
      <c r="B1126" s="1">
        <v>40945</v>
      </c>
      <c r="C1126">
        <v>82.38</v>
      </c>
      <c r="D1126">
        <v>82.47</v>
      </c>
      <c r="E1126">
        <v>81.87</v>
      </c>
      <c r="F1126" s="2">
        <v>82.09</v>
      </c>
      <c r="G1126">
        <v>12726</v>
      </c>
      <c r="H1126" s="4">
        <f t="shared" si="69"/>
        <v>1124</v>
      </c>
      <c r="I1126">
        <f t="shared" si="71"/>
        <v>-0.37999999999999545</v>
      </c>
      <c r="M1126" t="str">
        <f t="shared" si="68"/>
        <v>items.Add(new DataItem(1124, new DateTime(2012, 2, 6), 82.38, 82.47, 81.87, 82.09, 12726));</v>
      </c>
    </row>
    <row r="1127" spans="1:13" x14ac:dyDescent="0.25">
      <c r="A1127">
        <f t="shared" si="70"/>
        <v>1125</v>
      </c>
      <c r="B1127" s="1">
        <v>40946</v>
      </c>
      <c r="C1127">
        <v>82.07</v>
      </c>
      <c r="D1127">
        <v>83.19</v>
      </c>
      <c r="E1127">
        <v>82</v>
      </c>
      <c r="F1127" s="2">
        <v>82.95</v>
      </c>
      <c r="G1127">
        <v>15331</v>
      </c>
      <c r="H1127" s="4">
        <f t="shared" si="69"/>
        <v>1125</v>
      </c>
      <c r="I1127">
        <f t="shared" si="71"/>
        <v>0.85999999999999943</v>
      </c>
      <c r="M1127" t="str">
        <f t="shared" si="68"/>
        <v>items.Add(new DataItem(1125, new DateTime(2012, 2, 7), 82.07, 83.19, 82, 82.95, 15331));</v>
      </c>
    </row>
    <row r="1128" spans="1:13" x14ac:dyDescent="0.25">
      <c r="A1128">
        <f t="shared" si="70"/>
        <v>1126</v>
      </c>
      <c r="B1128" s="1">
        <v>40947</v>
      </c>
      <c r="C1128">
        <v>82.94</v>
      </c>
      <c r="D1128">
        <v>83.61</v>
      </c>
      <c r="E1128">
        <v>82.78</v>
      </c>
      <c r="F1128" s="2">
        <v>83.18</v>
      </c>
      <c r="G1128">
        <v>14061</v>
      </c>
      <c r="H1128" s="4">
        <f t="shared" si="69"/>
        <v>1126</v>
      </c>
      <c r="I1128">
        <f t="shared" si="71"/>
        <v>0.23000000000000398</v>
      </c>
      <c r="M1128" t="str">
        <f t="shared" si="68"/>
        <v>items.Add(new DataItem(1126, new DateTime(2012, 2, 8), 82.94, 83.61, 82.78, 83.18, 14061));</v>
      </c>
    </row>
    <row r="1129" spans="1:13" x14ac:dyDescent="0.25">
      <c r="A1129">
        <f t="shared" si="70"/>
        <v>1127</v>
      </c>
      <c r="B1129" s="1">
        <v>40948</v>
      </c>
      <c r="C1129">
        <v>83.17</v>
      </c>
      <c r="D1129">
        <v>83.85</v>
      </c>
      <c r="E1129">
        <v>82.84</v>
      </c>
      <c r="F1129" s="2">
        <v>83.75</v>
      </c>
      <c r="G1129">
        <v>15870</v>
      </c>
      <c r="H1129" s="4">
        <f t="shared" si="69"/>
        <v>1127</v>
      </c>
      <c r="I1129">
        <f t="shared" si="71"/>
        <v>0.56999999999999318</v>
      </c>
      <c r="M1129" t="str">
        <f t="shared" si="68"/>
        <v>items.Add(new DataItem(1127, new DateTime(2012, 2, 9), 83.17, 83.85, 82.84, 83.75, 15870));</v>
      </c>
    </row>
    <row r="1130" spans="1:13" x14ac:dyDescent="0.25">
      <c r="A1130">
        <f t="shared" si="70"/>
        <v>1128</v>
      </c>
      <c r="B1130" s="1">
        <v>40949</v>
      </c>
      <c r="C1130">
        <v>83.74</v>
      </c>
      <c r="D1130">
        <v>83.81</v>
      </c>
      <c r="E1130">
        <v>82.65</v>
      </c>
      <c r="F1130" s="2">
        <v>82.84</v>
      </c>
      <c r="G1130">
        <v>15355</v>
      </c>
      <c r="H1130" s="4">
        <f t="shared" si="69"/>
        <v>1128</v>
      </c>
      <c r="I1130">
        <f t="shared" si="71"/>
        <v>-0.90999999999999659</v>
      </c>
      <c r="M1130" t="str">
        <f t="shared" si="68"/>
        <v>items.Add(new DataItem(1128, new DateTime(2012, 2, 10), 83.74, 83.81, 82.65, 82.84, 15355));</v>
      </c>
    </row>
    <row r="1131" spans="1:13" x14ac:dyDescent="0.25">
      <c r="A1131">
        <f t="shared" si="70"/>
        <v>1129</v>
      </c>
      <c r="B1131" s="1">
        <v>40952</v>
      </c>
      <c r="C1131">
        <v>82.89</v>
      </c>
      <c r="D1131">
        <v>83.69</v>
      </c>
      <c r="E1131">
        <v>82.84</v>
      </c>
      <c r="F1131" s="2">
        <v>83.23</v>
      </c>
      <c r="G1131">
        <v>13823</v>
      </c>
      <c r="H1131" s="4">
        <f t="shared" si="69"/>
        <v>1129</v>
      </c>
      <c r="I1131">
        <f t="shared" si="71"/>
        <v>0.39000000000000057</v>
      </c>
      <c r="M1131" t="str">
        <f t="shared" si="68"/>
        <v>items.Add(new DataItem(1129, new DateTime(2012, 2, 13), 82.89, 83.69, 82.84, 83.23, 13823));</v>
      </c>
    </row>
    <row r="1132" spans="1:13" x14ac:dyDescent="0.25">
      <c r="A1132">
        <f t="shared" si="70"/>
        <v>1130</v>
      </c>
      <c r="B1132" s="1">
        <v>40953</v>
      </c>
      <c r="C1132">
        <v>83.24</v>
      </c>
      <c r="D1132">
        <v>83.89</v>
      </c>
      <c r="E1132">
        <v>82.75</v>
      </c>
      <c r="F1132" s="2">
        <v>83.85</v>
      </c>
      <c r="G1132">
        <v>17426</v>
      </c>
      <c r="H1132" s="4">
        <f t="shared" si="69"/>
        <v>1130</v>
      </c>
      <c r="I1132">
        <f t="shared" si="71"/>
        <v>0.61999999999999034</v>
      </c>
      <c r="M1132" t="str">
        <f t="shared" si="68"/>
        <v>items.Add(new DataItem(1130, new DateTime(2012, 2, 14), 83.24, 83.89, 82.75, 83.85, 17426));</v>
      </c>
    </row>
    <row r="1133" spans="1:13" x14ac:dyDescent="0.25">
      <c r="A1133">
        <f t="shared" si="70"/>
        <v>1131</v>
      </c>
      <c r="B1133" s="1">
        <v>40954</v>
      </c>
      <c r="C1133">
        <v>83.83</v>
      </c>
      <c r="D1133">
        <v>84.6</v>
      </c>
      <c r="E1133">
        <v>83.67</v>
      </c>
      <c r="F1133" s="2">
        <v>83.88</v>
      </c>
      <c r="G1133">
        <v>17673</v>
      </c>
      <c r="H1133" s="4">
        <f t="shared" si="69"/>
        <v>1131</v>
      </c>
      <c r="I1133">
        <f t="shared" si="71"/>
        <v>3.0000000000001137E-2</v>
      </c>
      <c r="M1133" t="str">
        <f t="shared" si="68"/>
        <v>items.Add(new DataItem(1131, new DateTime(2012, 2, 15), 83.83, 84.6, 83.67, 83.88, 17673));</v>
      </c>
    </row>
    <row r="1134" spans="1:13" x14ac:dyDescent="0.25">
      <c r="A1134">
        <f t="shared" si="70"/>
        <v>1132</v>
      </c>
      <c r="B1134" s="1">
        <v>40955</v>
      </c>
      <c r="C1134">
        <v>83.89</v>
      </c>
      <c r="D1134">
        <v>84.99</v>
      </c>
      <c r="E1134">
        <v>83.53</v>
      </c>
      <c r="F1134" s="2">
        <v>84.87</v>
      </c>
      <c r="G1134">
        <v>17434</v>
      </c>
      <c r="H1134" s="4">
        <f t="shared" si="69"/>
        <v>1132</v>
      </c>
      <c r="I1134">
        <f t="shared" si="71"/>
        <v>0.99000000000000909</v>
      </c>
      <c r="M1134" t="str">
        <f t="shared" si="68"/>
        <v>items.Add(new DataItem(1132, new DateTime(2012, 2, 16), 83.89, 84.99, 83.53, 84.87, 17434));</v>
      </c>
    </row>
    <row r="1135" spans="1:13" x14ac:dyDescent="0.25">
      <c r="A1135">
        <f t="shared" si="70"/>
        <v>1133</v>
      </c>
      <c r="B1135" s="1">
        <v>40956</v>
      </c>
      <c r="C1135">
        <v>84.85</v>
      </c>
      <c r="D1135">
        <v>85.48</v>
      </c>
      <c r="E1135">
        <v>84.66</v>
      </c>
      <c r="F1135" s="2">
        <v>85.15</v>
      </c>
      <c r="G1135">
        <v>15165</v>
      </c>
      <c r="H1135" s="4">
        <f t="shared" si="69"/>
        <v>1133</v>
      </c>
      <c r="I1135">
        <f t="shared" si="71"/>
        <v>0.28000000000000114</v>
      </c>
      <c r="M1135" t="str">
        <f t="shared" si="68"/>
        <v>items.Add(new DataItem(1133, new DateTime(2012, 2, 17), 84.85, 85.48, 84.66, 85.15, 15165));</v>
      </c>
    </row>
    <row r="1136" spans="1:13" x14ac:dyDescent="0.25">
      <c r="A1136">
        <f t="shared" si="70"/>
        <v>1134</v>
      </c>
      <c r="B1136" s="1">
        <v>40959</v>
      </c>
      <c r="C1136">
        <v>85.72</v>
      </c>
      <c r="D1136">
        <v>86.34</v>
      </c>
      <c r="E1136">
        <v>85.3</v>
      </c>
      <c r="F1136" s="2">
        <v>85.63</v>
      </c>
      <c r="G1136">
        <v>11458</v>
      </c>
      <c r="H1136" s="4">
        <f t="shared" si="69"/>
        <v>1134</v>
      </c>
      <c r="I1136">
        <f t="shared" si="71"/>
        <v>0.47999999999998977</v>
      </c>
      <c r="M1136" t="str">
        <f t="shared" si="68"/>
        <v>items.Add(new DataItem(1134, new DateTime(2012, 2, 20), 85.72, 86.34, 85.3, 85.63, 11458));</v>
      </c>
    </row>
    <row r="1137" spans="1:13" x14ac:dyDescent="0.25">
      <c r="A1137">
        <f t="shared" si="70"/>
        <v>1135</v>
      </c>
      <c r="B1137" s="1">
        <v>40960</v>
      </c>
      <c r="C1137">
        <v>85.62</v>
      </c>
      <c r="D1137">
        <v>85.74</v>
      </c>
      <c r="E1137">
        <v>84.86</v>
      </c>
      <c r="F1137" s="2">
        <v>85.01</v>
      </c>
      <c r="G1137">
        <v>16935</v>
      </c>
      <c r="H1137" s="4">
        <f t="shared" si="69"/>
        <v>1135</v>
      </c>
      <c r="I1137">
        <f t="shared" si="71"/>
        <v>-0.61999999999999034</v>
      </c>
      <c r="M1137" t="str">
        <f t="shared" si="68"/>
        <v>items.Add(new DataItem(1135, new DateTime(2012, 2, 21), 85.62, 85.74, 84.86, 85.01, 16935));</v>
      </c>
    </row>
    <row r="1138" spans="1:13" x14ac:dyDescent="0.25">
      <c r="A1138">
        <f t="shared" si="70"/>
        <v>1136</v>
      </c>
      <c r="B1138" s="1">
        <v>40961</v>
      </c>
      <c r="C1138">
        <v>84.99</v>
      </c>
      <c r="D1138">
        <v>85.59</v>
      </c>
      <c r="E1138">
        <v>84.7</v>
      </c>
      <c r="F1138" s="2">
        <v>85.39</v>
      </c>
      <c r="G1138">
        <v>16317</v>
      </c>
      <c r="H1138" s="4">
        <f t="shared" si="69"/>
        <v>1136</v>
      </c>
      <c r="I1138">
        <f t="shared" si="71"/>
        <v>0.37999999999999545</v>
      </c>
      <c r="M1138" t="str">
        <f t="shared" si="68"/>
        <v>items.Add(new DataItem(1136, new DateTime(2012, 2, 22), 84.99, 85.59, 84.7, 85.39, 16317));</v>
      </c>
    </row>
    <row r="1139" spans="1:13" x14ac:dyDescent="0.25">
      <c r="A1139">
        <f t="shared" si="70"/>
        <v>1137</v>
      </c>
      <c r="B1139" s="1">
        <v>40962</v>
      </c>
      <c r="C1139">
        <v>85.4</v>
      </c>
      <c r="D1139">
        <v>85.95</v>
      </c>
      <c r="E1139">
        <v>85.02</v>
      </c>
      <c r="F1139" s="2">
        <v>85.72</v>
      </c>
      <c r="G1139">
        <v>14369</v>
      </c>
      <c r="H1139" s="4">
        <f t="shared" si="69"/>
        <v>1137</v>
      </c>
      <c r="I1139">
        <f t="shared" si="71"/>
        <v>0.32999999999999829</v>
      </c>
      <c r="M1139" t="str">
        <f t="shared" si="68"/>
        <v>items.Add(new DataItem(1137, new DateTime(2012, 2, 23), 85.4, 85.95, 85.02, 85.72, 14369));</v>
      </c>
    </row>
    <row r="1140" spans="1:13" x14ac:dyDescent="0.25">
      <c r="A1140">
        <f t="shared" si="70"/>
        <v>1138</v>
      </c>
      <c r="B1140" s="1">
        <v>40963</v>
      </c>
      <c r="C1140">
        <v>85.71</v>
      </c>
      <c r="D1140">
        <v>86.84</v>
      </c>
      <c r="E1140">
        <v>85.66</v>
      </c>
      <c r="F1140" s="2">
        <v>86.82</v>
      </c>
      <c r="G1140">
        <v>14412</v>
      </c>
      <c r="H1140" s="4">
        <f t="shared" si="69"/>
        <v>1138</v>
      </c>
      <c r="I1140">
        <f t="shared" si="71"/>
        <v>1.0999999999999943</v>
      </c>
      <c r="M1140" t="str">
        <f t="shared" si="68"/>
        <v>items.Add(new DataItem(1138, new DateTime(2012, 2, 24), 85.71, 86.84, 85.66, 86.82, 14412));</v>
      </c>
    </row>
    <row r="1141" spans="1:13" x14ac:dyDescent="0.25">
      <c r="A1141">
        <f t="shared" si="70"/>
        <v>1139</v>
      </c>
      <c r="B1141" s="1">
        <v>40966</v>
      </c>
      <c r="C1141">
        <v>86.97</v>
      </c>
      <c r="D1141">
        <v>87.47</v>
      </c>
      <c r="E1141">
        <v>85.61</v>
      </c>
      <c r="F1141" s="2">
        <v>86.7</v>
      </c>
      <c r="G1141">
        <v>16041</v>
      </c>
      <c r="H1141" s="4">
        <f t="shared" si="69"/>
        <v>1139</v>
      </c>
      <c r="I1141">
        <f t="shared" si="71"/>
        <v>-0.11999999999999034</v>
      </c>
      <c r="M1141" t="str">
        <f t="shared" si="68"/>
        <v>items.Add(new DataItem(1139, new DateTime(2012, 2, 27), 86.97, 87.47, 85.61, 86.7, 16041));</v>
      </c>
    </row>
    <row r="1142" spans="1:13" x14ac:dyDescent="0.25">
      <c r="A1142">
        <f t="shared" si="70"/>
        <v>1140</v>
      </c>
      <c r="B1142" s="1">
        <v>40967</v>
      </c>
      <c r="C1142">
        <v>86.71</v>
      </c>
      <c r="D1142">
        <v>87.12</v>
      </c>
      <c r="E1142">
        <v>86.1</v>
      </c>
      <c r="F1142" s="2">
        <v>86.61</v>
      </c>
      <c r="G1142">
        <v>14859</v>
      </c>
      <c r="H1142" s="4">
        <f t="shared" si="69"/>
        <v>1140</v>
      </c>
      <c r="I1142">
        <f t="shared" si="71"/>
        <v>-9.0000000000003411E-2</v>
      </c>
      <c r="M1142" t="str">
        <f t="shared" si="68"/>
        <v>items.Add(new DataItem(1140, new DateTime(2012, 2, 28), 86.71, 87.12, 86.1, 86.61, 14859));</v>
      </c>
    </row>
    <row r="1143" spans="1:13" x14ac:dyDescent="0.25">
      <c r="A1143">
        <f t="shared" si="70"/>
        <v>1141</v>
      </c>
      <c r="B1143" s="1">
        <v>40968</v>
      </c>
      <c r="C1143">
        <v>86.59</v>
      </c>
      <c r="D1143">
        <v>87.53</v>
      </c>
      <c r="E1143">
        <v>86.59</v>
      </c>
      <c r="F1143" s="2">
        <v>87.07</v>
      </c>
      <c r="G1143">
        <v>18837</v>
      </c>
      <c r="H1143" s="4">
        <f t="shared" si="69"/>
        <v>1141</v>
      </c>
      <c r="I1143">
        <f t="shared" si="71"/>
        <v>0.45999999999999375</v>
      </c>
      <c r="M1143" t="str">
        <f t="shared" si="68"/>
        <v>items.Add(new DataItem(1141, new DateTime(2012, 2, 29), 86.59, 87.53, 86.59, 87.07, 18837));</v>
      </c>
    </row>
    <row r="1144" spans="1:13" x14ac:dyDescent="0.25">
      <c r="A1144">
        <f t="shared" si="70"/>
        <v>1142</v>
      </c>
      <c r="B1144" s="1">
        <v>40969</v>
      </c>
      <c r="C1144">
        <v>87.08</v>
      </c>
      <c r="D1144">
        <v>87.71</v>
      </c>
      <c r="E1144">
        <v>86.85</v>
      </c>
      <c r="F1144" s="2">
        <v>87.66</v>
      </c>
      <c r="G1144">
        <v>17121</v>
      </c>
      <c r="H1144" s="4">
        <f t="shared" si="69"/>
        <v>1142</v>
      </c>
      <c r="I1144">
        <f t="shared" si="71"/>
        <v>0.59000000000000341</v>
      </c>
      <c r="M1144" t="str">
        <f t="shared" si="68"/>
        <v>items.Add(new DataItem(1142, new DateTime(2012, 3, 1), 87.08, 87.71, 86.85, 87.66, 17121));</v>
      </c>
    </row>
    <row r="1145" spans="1:13" x14ac:dyDescent="0.25">
      <c r="A1145">
        <f t="shared" si="70"/>
        <v>1143</v>
      </c>
      <c r="B1145" s="1">
        <v>40970</v>
      </c>
      <c r="C1145">
        <v>87.65</v>
      </c>
      <c r="D1145">
        <v>87.99</v>
      </c>
      <c r="E1145">
        <v>87.54</v>
      </c>
      <c r="F1145" s="2">
        <v>87.77</v>
      </c>
      <c r="G1145">
        <v>15278</v>
      </c>
      <c r="H1145" s="4">
        <f t="shared" si="69"/>
        <v>1143</v>
      </c>
      <c r="I1145">
        <f t="shared" si="71"/>
        <v>0.10999999999999943</v>
      </c>
      <c r="M1145" t="str">
        <f t="shared" si="68"/>
        <v>items.Add(new DataItem(1143, new DateTime(2012, 3, 2), 87.65, 87.99, 87.54, 87.77, 15278));</v>
      </c>
    </row>
    <row r="1146" spans="1:13" x14ac:dyDescent="0.25">
      <c r="A1146">
        <f t="shared" si="70"/>
        <v>1144</v>
      </c>
      <c r="B1146" s="1">
        <v>40973</v>
      </c>
      <c r="C1146">
        <v>87.76</v>
      </c>
      <c r="D1146">
        <v>87.92</v>
      </c>
      <c r="E1146">
        <v>86.65</v>
      </c>
      <c r="F1146" s="2">
        <v>87.01</v>
      </c>
      <c r="G1146">
        <v>14689</v>
      </c>
      <c r="H1146" s="4">
        <f t="shared" si="69"/>
        <v>1144</v>
      </c>
      <c r="I1146">
        <f t="shared" si="71"/>
        <v>-0.75999999999999091</v>
      </c>
      <c r="M1146" t="str">
        <f t="shared" si="68"/>
        <v>items.Add(new DataItem(1144, new DateTime(2012, 3, 5), 87.76, 87.92, 86.65, 87.01, 14689));</v>
      </c>
    </row>
    <row r="1147" spans="1:13" x14ac:dyDescent="0.25">
      <c r="A1147">
        <f t="shared" si="70"/>
        <v>1145</v>
      </c>
      <c r="B1147" s="1">
        <v>40974</v>
      </c>
      <c r="C1147">
        <v>87</v>
      </c>
      <c r="D1147">
        <v>87.11</v>
      </c>
      <c r="E1147">
        <v>84.85</v>
      </c>
      <c r="F1147" s="2">
        <v>85.35</v>
      </c>
      <c r="G1147">
        <v>18652</v>
      </c>
      <c r="H1147" s="4">
        <f t="shared" si="69"/>
        <v>1145</v>
      </c>
      <c r="I1147">
        <f t="shared" si="71"/>
        <v>-1.6600000000000108</v>
      </c>
      <c r="M1147" t="str">
        <f t="shared" si="68"/>
        <v>items.Add(new DataItem(1145, new DateTime(2012, 3, 6), 87, 87.11, 84.85, 85.35, 18652));</v>
      </c>
    </row>
    <row r="1148" spans="1:13" x14ac:dyDescent="0.25">
      <c r="A1148">
        <f t="shared" si="70"/>
        <v>1146</v>
      </c>
      <c r="B1148" s="1">
        <v>40975</v>
      </c>
      <c r="C1148">
        <v>85.34</v>
      </c>
      <c r="D1148">
        <v>86.01</v>
      </c>
      <c r="E1148">
        <v>84.8</v>
      </c>
      <c r="F1148" s="2">
        <v>85.8</v>
      </c>
      <c r="G1148">
        <v>16035</v>
      </c>
      <c r="H1148" s="4">
        <f t="shared" si="69"/>
        <v>1146</v>
      </c>
      <c r="I1148">
        <f t="shared" si="71"/>
        <v>0.45000000000000284</v>
      </c>
      <c r="M1148" t="str">
        <f t="shared" si="68"/>
        <v>items.Add(new DataItem(1146, new DateTime(2012, 3, 7), 85.34, 86.01, 84.8, 85.8, 16035));</v>
      </c>
    </row>
    <row r="1149" spans="1:13" x14ac:dyDescent="0.25">
      <c r="A1149">
        <f t="shared" si="70"/>
        <v>1147</v>
      </c>
      <c r="B1149" s="1">
        <v>40976</v>
      </c>
      <c r="C1149">
        <v>85.8</v>
      </c>
      <c r="D1149">
        <v>87.1</v>
      </c>
      <c r="E1149">
        <v>85.53</v>
      </c>
      <c r="F1149" s="2">
        <v>86.77</v>
      </c>
      <c r="G1149">
        <v>17630</v>
      </c>
      <c r="H1149" s="4">
        <f t="shared" si="69"/>
        <v>1147</v>
      </c>
      <c r="I1149">
        <f t="shared" si="71"/>
        <v>0.96999999999999886</v>
      </c>
      <c r="M1149" t="str">
        <f t="shared" si="68"/>
        <v>items.Add(new DataItem(1147, new DateTime(2012, 3, 8), 85.8, 87.1, 85.53, 86.77, 17630));</v>
      </c>
    </row>
    <row r="1150" spans="1:13" x14ac:dyDescent="0.25">
      <c r="A1150">
        <f t="shared" si="70"/>
        <v>1148</v>
      </c>
      <c r="B1150" s="1">
        <v>40977</v>
      </c>
      <c r="C1150">
        <v>86.76</v>
      </c>
      <c r="D1150">
        <v>87.59</v>
      </c>
      <c r="E1150">
        <v>86.53</v>
      </c>
      <c r="F1150" s="2">
        <v>87.19</v>
      </c>
      <c r="G1150">
        <v>16885</v>
      </c>
      <c r="H1150" s="4">
        <f t="shared" si="69"/>
        <v>1148</v>
      </c>
      <c r="I1150">
        <f t="shared" si="71"/>
        <v>0.42000000000000171</v>
      </c>
      <c r="M1150" t="str">
        <f t="shared" si="68"/>
        <v>items.Add(new DataItem(1148, new DateTime(2012, 3, 9), 86.76, 87.59, 86.53, 87.19, 16885));</v>
      </c>
    </row>
    <row r="1151" spans="1:13" x14ac:dyDescent="0.25">
      <c r="A1151">
        <f t="shared" si="70"/>
        <v>1149</v>
      </c>
      <c r="B1151" s="1">
        <v>40980</v>
      </c>
      <c r="C1151">
        <v>87.18</v>
      </c>
      <c r="D1151">
        <v>87.25</v>
      </c>
      <c r="E1151">
        <v>86.08</v>
      </c>
      <c r="F1151" s="2">
        <v>86.52</v>
      </c>
      <c r="G1151">
        <v>14016</v>
      </c>
      <c r="H1151" s="4">
        <f t="shared" si="69"/>
        <v>1149</v>
      </c>
      <c r="I1151">
        <f t="shared" si="71"/>
        <v>-0.67000000000000171</v>
      </c>
      <c r="M1151" t="str">
        <f t="shared" si="68"/>
        <v>items.Add(new DataItem(1149, new DateTime(2012, 3, 12), 87.18, 87.25, 86.08, 86.52, 14016));</v>
      </c>
    </row>
    <row r="1152" spans="1:13" x14ac:dyDescent="0.25">
      <c r="A1152">
        <f t="shared" si="70"/>
        <v>1150</v>
      </c>
      <c r="B1152" s="1">
        <v>40981</v>
      </c>
      <c r="C1152">
        <v>86.51</v>
      </c>
      <c r="D1152">
        <v>87.53</v>
      </c>
      <c r="E1152">
        <v>86.4</v>
      </c>
      <c r="F1152" s="2">
        <v>87.33</v>
      </c>
      <c r="G1152">
        <v>17788</v>
      </c>
      <c r="H1152" s="4">
        <f t="shared" si="69"/>
        <v>1150</v>
      </c>
      <c r="I1152">
        <f t="shared" si="71"/>
        <v>0.81000000000000227</v>
      </c>
      <c r="M1152" t="str">
        <f t="shared" si="68"/>
        <v>items.Add(new DataItem(1150, new DateTime(2012, 3, 13), 86.51, 87.53, 86.4, 87.33, 17788));</v>
      </c>
    </row>
    <row r="1153" spans="1:13" x14ac:dyDescent="0.25">
      <c r="A1153">
        <f t="shared" si="70"/>
        <v>1151</v>
      </c>
      <c r="B1153" s="1">
        <v>40982</v>
      </c>
      <c r="C1153">
        <v>87.34</v>
      </c>
      <c r="D1153">
        <v>87.78</v>
      </c>
      <c r="E1153">
        <v>87.19</v>
      </c>
      <c r="F1153" s="2">
        <v>87.44</v>
      </c>
      <c r="G1153">
        <v>16272</v>
      </c>
      <c r="H1153" s="4">
        <f t="shared" si="69"/>
        <v>1151</v>
      </c>
      <c r="I1153">
        <f t="shared" si="71"/>
        <v>0.10999999999999943</v>
      </c>
      <c r="M1153" t="str">
        <f t="shared" si="68"/>
        <v>items.Add(new DataItem(1151, new DateTime(2012, 3, 14), 87.34, 87.78, 87.19, 87.44, 16272));</v>
      </c>
    </row>
    <row r="1154" spans="1:13" x14ac:dyDescent="0.25">
      <c r="A1154">
        <f t="shared" si="70"/>
        <v>1152</v>
      </c>
      <c r="B1154" s="1">
        <v>40983</v>
      </c>
      <c r="C1154">
        <v>87.43</v>
      </c>
      <c r="D1154">
        <v>88.02</v>
      </c>
      <c r="E1154">
        <v>87.37</v>
      </c>
      <c r="F1154" s="2">
        <v>87.95</v>
      </c>
      <c r="G1154">
        <v>18086</v>
      </c>
      <c r="H1154" s="4">
        <f t="shared" si="69"/>
        <v>1152</v>
      </c>
      <c r="I1154">
        <f t="shared" si="71"/>
        <v>0.51000000000000512</v>
      </c>
      <c r="M1154" t="str">
        <f t="shared" ref="M1154:M1217" si="72">"items.Add(new DataItem("&amp;A1154&amp;", new DateTime("&amp;YEAR(B1154)&amp;", "&amp;MONTH(B1154)&amp;", "&amp;DAY(B1154)&amp;"), "&amp;SUBSTITUTE(C1154,",", ".")&amp;", "&amp;SUBSTITUTE(D1154,",", ".")&amp;", "&amp;SUBSTITUTE(E1154,",", ".")&amp;", "&amp;SUBSTITUTE(F1154,",", ".")&amp;", "&amp;G1154&amp;"));"</f>
        <v>items.Add(new DataItem(1152, new DateTime(2012, 3, 15), 87.43, 88.02, 87.37, 87.95, 18086));</v>
      </c>
    </row>
    <row r="1155" spans="1:13" x14ac:dyDescent="0.25">
      <c r="A1155">
        <f t="shared" si="70"/>
        <v>1153</v>
      </c>
      <c r="B1155" s="1">
        <v>40984</v>
      </c>
      <c r="C1155">
        <v>87.94</v>
      </c>
      <c r="D1155">
        <v>88.58</v>
      </c>
      <c r="E1155">
        <v>87.65</v>
      </c>
      <c r="F1155" s="2">
        <v>88.34</v>
      </c>
      <c r="G1155">
        <v>15050</v>
      </c>
      <c r="H1155" s="4">
        <f t="shared" ref="H1155:H1218" si="73">A1155</f>
        <v>1153</v>
      </c>
      <c r="I1155">
        <f t="shared" si="71"/>
        <v>0.39000000000000057</v>
      </c>
      <c r="M1155" t="str">
        <f t="shared" si="72"/>
        <v>items.Add(new DataItem(1153, new DateTime(2012, 3, 16), 87.94, 88.58, 87.65, 88.34, 15050));</v>
      </c>
    </row>
    <row r="1156" spans="1:13" x14ac:dyDescent="0.25">
      <c r="A1156">
        <f t="shared" ref="A1156:A1219" si="74">A1155+1</f>
        <v>1154</v>
      </c>
      <c r="B1156" s="1">
        <v>40987</v>
      </c>
      <c r="C1156">
        <v>88.31</v>
      </c>
      <c r="D1156">
        <v>88.62</v>
      </c>
      <c r="E1156">
        <v>87.85</v>
      </c>
      <c r="F1156" s="2">
        <v>88.49</v>
      </c>
      <c r="G1156">
        <v>14270</v>
      </c>
      <c r="H1156" s="4">
        <f t="shared" si="73"/>
        <v>1154</v>
      </c>
      <c r="I1156">
        <f t="shared" ref="I1156:I1219" si="75">F1156-F1155</f>
        <v>0.14999999999999147</v>
      </c>
      <c r="M1156" t="str">
        <f t="shared" si="72"/>
        <v>items.Add(new DataItem(1154, new DateTime(2012, 3, 19), 88.31, 88.62, 87.85, 88.49, 14270));</v>
      </c>
    </row>
    <row r="1157" spans="1:13" x14ac:dyDescent="0.25">
      <c r="A1157">
        <f t="shared" si="74"/>
        <v>1155</v>
      </c>
      <c r="B1157" s="1">
        <v>40988</v>
      </c>
      <c r="C1157">
        <v>88.48</v>
      </c>
      <c r="D1157">
        <v>88.55</v>
      </c>
      <c r="E1157">
        <v>87.34</v>
      </c>
      <c r="F1157" s="2">
        <v>87.7</v>
      </c>
      <c r="G1157">
        <v>14390</v>
      </c>
      <c r="H1157" s="4">
        <f t="shared" si="73"/>
        <v>1155</v>
      </c>
      <c r="I1157">
        <f t="shared" si="75"/>
        <v>-0.78999999999999204</v>
      </c>
      <c r="M1157" t="str">
        <f t="shared" si="72"/>
        <v>items.Add(new DataItem(1155, new DateTime(2012, 3, 20), 88.48, 88.55, 87.34, 87.7, 14390));</v>
      </c>
    </row>
    <row r="1158" spans="1:13" x14ac:dyDescent="0.25">
      <c r="A1158">
        <f t="shared" si="74"/>
        <v>1156</v>
      </c>
      <c r="B1158" s="1">
        <v>40989</v>
      </c>
      <c r="C1158">
        <v>87.69</v>
      </c>
      <c r="D1158">
        <v>88.13</v>
      </c>
      <c r="E1158">
        <v>86.99</v>
      </c>
      <c r="F1158" s="2">
        <v>87.13</v>
      </c>
      <c r="G1158">
        <v>16950</v>
      </c>
      <c r="H1158" s="4">
        <f t="shared" si="73"/>
        <v>1156</v>
      </c>
      <c r="I1158">
        <f t="shared" si="75"/>
        <v>-0.57000000000000739</v>
      </c>
      <c r="M1158" t="str">
        <f t="shared" si="72"/>
        <v>items.Add(new DataItem(1156, new DateTime(2012, 3, 21), 87.69, 88.13, 86.99, 87.13, 16950));</v>
      </c>
    </row>
    <row r="1159" spans="1:13" x14ac:dyDescent="0.25">
      <c r="A1159">
        <f t="shared" si="74"/>
        <v>1157</v>
      </c>
      <c r="B1159" s="1">
        <v>40990</v>
      </c>
      <c r="C1159">
        <v>87.14</v>
      </c>
      <c r="D1159">
        <v>87.38</v>
      </c>
      <c r="E1159">
        <v>85.37</v>
      </c>
      <c r="F1159" s="2">
        <v>85.82</v>
      </c>
      <c r="G1159">
        <v>22102</v>
      </c>
      <c r="H1159" s="4">
        <f t="shared" si="73"/>
        <v>1157</v>
      </c>
      <c r="I1159">
        <f t="shared" si="75"/>
        <v>-1.3100000000000023</v>
      </c>
      <c r="M1159" t="str">
        <f t="shared" si="72"/>
        <v>items.Add(new DataItem(1157, new DateTime(2012, 3, 22), 87.14, 87.38, 85.37, 85.82, 22102));</v>
      </c>
    </row>
    <row r="1160" spans="1:13" x14ac:dyDescent="0.25">
      <c r="A1160">
        <f t="shared" si="74"/>
        <v>1158</v>
      </c>
      <c r="B1160" s="1">
        <v>40991</v>
      </c>
      <c r="C1160">
        <v>85.81</v>
      </c>
      <c r="D1160">
        <v>86.44</v>
      </c>
      <c r="E1160">
        <v>85.17</v>
      </c>
      <c r="F1160" s="2">
        <v>86.1</v>
      </c>
      <c r="G1160">
        <v>18735</v>
      </c>
      <c r="H1160" s="4">
        <f t="shared" si="73"/>
        <v>1158</v>
      </c>
      <c r="I1160">
        <f t="shared" si="75"/>
        <v>0.28000000000000114</v>
      </c>
      <c r="M1160" t="str">
        <f t="shared" si="72"/>
        <v>items.Add(new DataItem(1158, new DateTime(2012, 3, 23), 85.81, 86.44, 85.17, 86.1, 18735));</v>
      </c>
    </row>
    <row r="1161" spans="1:13" x14ac:dyDescent="0.25">
      <c r="A1161">
        <f t="shared" si="74"/>
        <v>1159</v>
      </c>
      <c r="B1161" s="1">
        <v>40994</v>
      </c>
      <c r="C1161">
        <v>86.21</v>
      </c>
      <c r="D1161">
        <v>87.37</v>
      </c>
      <c r="E1161">
        <v>86.14</v>
      </c>
      <c r="F1161" s="2">
        <v>87.24</v>
      </c>
      <c r="G1161">
        <v>16438</v>
      </c>
      <c r="H1161" s="4">
        <f t="shared" si="73"/>
        <v>1159</v>
      </c>
      <c r="I1161">
        <f t="shared" si="75"/>
        <v>1.1400000000000006</v>
      </c>
      <c r="M1161" t="str">
        <f t="shared" si="72"/>
        <v>items.Add(new DataItem(1159, new DateTime(2012, 3, 26), 86.21, 87.37, 86.14, 87.24, 16438));</v>
      </c>
    </row>
    <row r="1162" spans="1:13" x14ac:dyDescent="0.25">
      <c r="A1162">
        <f t="shared" si="74"/>
        <v>1160</v>
      </c>
      <c r="B1162" s="1">
        <v>40995</v>
      </c>
      <c r="C1162">
        <v>87.23</v>
      </c>
      <c r="D1162">
        <v>87.57</v>
      </c>
      <c r="E1162">
        <v>86.88</v>
      </c>
      <c r="F1162" s="2">
        <v>86.99</v>
      </c>
      <c r="G1162">
        <v>15728</v>
      </c>
      <c r="H1162" s="4">
        <f t="shared" si="73"/>
        <v>1160</v>
      </c>
      <c r="I1162">
        <f t="shared" si="75"/>
        <v>-0.25</v>
      </c>
      <c r="M1162" t="str">
        <f t="shared" si="72"/>
        <v>items.Add(new DataItem(1160, new DateTime(2012, 3, 27), 87.23, 87.57, 86.88, 86.99, 15728));</v>
      </c>
    </row>
    <row r="1163" spans="1:13" x14ac:dyDescent="0.25">
      <c r="A1163">
        <f t="shared" si="74"/>
        <v>1161</v>
      </c>
      <c r="B1163" s="1">
        <v>40996</v>
      </c>
      <c r="C1163">
        <v>86.92</v>
      </c>
      <c r="D1163">
        <v>87.04</v>
      </c>
      <c r="E1163">
        <v>85.63</v>
      </c>
      <c r="F1163" s="2">
        <v>86.1</v>
      </c>
      <c r="G1163">
        <v>19505</v>
      </c>
      <c r="H1163" s="4">
        <f t="shared" si="73"/>
        <v>1161</v>
      </c>
      <c r="I1163">
        <f t="shared" si="75"/>
        <v>-0.89000000000000057</v>
      </c>
      <c r="M1163" t="str">
        <f t="shared" si="72"/>
        <v>items.Add(new DataItem(1161, new DateTime(2012, 3, 28), 86.92, 87.04, 85.63, 86.1, 19505));</v>
      </c>
    </row>
    <row r="1164" spans="1:13" x14ac:dyDescent="0.25">
      <c r="A1164">
        <f t="shared" si="74"/>
        <v>1162</v>
      </c>
      <c r="B1164" s="1">
        <v>40997</v>
      </c>
      <c r="C1164">
        <v>86.11</v>
      </c>
      <c r="D1164">
        <v>86.26</v>
      </c>
      <c r="E1164">
        <v>84.6</v>
      </c>
      <c r="F1164" s="2">
        <v>85.61</v>
      </c>
      <c r="G1164">
        <v>19733</v>
      </c>
      <c r="H1164" s="4">
        <f t="shared" si="73"/>
        <v>1162</v>
      </c>
      <c r="I1164">
        <f t="shared" si="75"/>
        <v>-0.48999999999999488</v>
      </c>
      <c r="M1164" t="str">
        <f t="shared" si="72"/>
        <v>items.Add(new DataItem(1162, new DateTime(2012, 3, 29), 86.11, 86.26, 84.6, 85.61, 19733));</v>
      </c>
    </row>
    <row r="1165" spans="1:13" x14ac:dyDescent="0.25">
      <c r="A1165">
        <f t="shared" si="74"/>
        <v>1163</v>
      </c>
      <c r="B1165" s="1">
        <v>40998</v>
      </c>
      <c r="C1165">
        <v>85.62</v>
      </c>
      <c r="D1165">
        <v>85.9</v>
      </c>
      <c r="E1165">
        <v>84.87</v>
      </c>
      <c r="F1165" s="2">
        <v>85.72</v>
      </c>
      <c r="G1165">
        <v>19066</v>
      </c>
      <c r="H1165" s="4">
        <f t="shared" si="73"/>
        <v>1163</v>
      </c>
      <c r="I1165">
        <f t="shared" si="75"/>
        <v>0.10999999999999943</v>
      </c>
      <c r="M1165" t="str">
        <f t="shared" si="72"/>
        <v>items.Add(new DataItem(1163, new DateTime(2012, 3, 30), 85.62, 85.9, 84.87, 85.72, 19066));</v>
      </c>
    </row>
    <row r="1166" spans="1:13" x14ac:dyDescent="0.25">
      <c r="A1166">
        <f t="shared" si="74"/>
        <v>1164</v>
      </c>
      <c r="B1166" s="1">
        <v>41001</v>
      </c>
      <c r="C1166">
        <v>86.74</v>
      </c>
      <c r="D1166">
        <v>86.81</v>
      </c>
      <c r="E1166">
        <v>85.23</v>
      </c>
      <c r="F1166" s="2">
        <v>85.5</v>
      </c>
      <c r="G1166">
        <v>18727</v>
      </c>
      <c r="H1166" s="4">
        <f t="shared" si="73"/>
        <v>1164</v>
      </c>
      <c r="I1166">
        <f t="shared" si="75"/>
        <v>-0.21999999999999886</v>
      </c>
      <c r="M1166" t="str">
        <f t="shared" si="72"/>
        <v>items.Add(new DataItem(1164, new DateTime(2012, 4, 2), 86.74, 86.81, 85.23, 85.5, 18727));</v>
      </c>
    </row>
    <row r="1167" spans="1:13" x14ac:dyDescent="0.25">
      <c r="A1167">
        <f t="shared" si="74"/>
        <v>1165</v>
      </c>
      <c r="B1167" s="1">
        <v>41002</v>
      </c>
      <c r="C1167">
        <v>85.5</v>
      </c>
      <c r="D1167">
        <v>85.79</v>
      </c>
      <c r="E1167">
        <v>84.97</v>
      </c>
      <c r="F1167" s="2">
        <v>85.53</v>
      </c>
      <c r="G1167">
        <v>19060</v>
      </c>
      <c r="H1167" s="4">
        <f t="shared" si="73"/>
        <v>1165</v>
      </c>
      <c r="I1167">
        <f t="shared" si="75"/>
        <v>3.0000000000001137E-2</v>
      </c>
      <c r="M1167" t="str">
        <f t="shared" si="72"/>
        <v>items.Add(new DataItem(1165, new DateTime(2012, 4, 3), 85.5, 85.79, 84.97, 85.53, 19060));</v>
      </c>
    </row>
    <row r="1168" spans="1:13" x14ac:dyDescent="0.25">
      <c r="A1168">
        <f t="shared" si="74"/>
        <v>1166</v>
      </c>
      <c r="B1168" s="1">
        <v>41003</v>
      </c>
      <c r="C1168">
        <v>85.5</v>
      </c>
      <c r="D1168">
        <v>85.63</v>
      </c>
      <c r="E1168">
        <v>84.21</v>
      </c>
      <c r="F1168" s="2">
        <v>84.66</v>
      </c>
      <c r="G1168">
        <v>18797</v>
      </c>
      <c r="H1168" s="4">
        <f t="shared" si="73"/>
        <v>1166</v>
      </c>
      <c r="I1168">
        <f t="shared" si="75"/>
        <v>-0.87000000000000455</v>
      </c>
      <c r="M1168" t="str">
        <f t="shared" si="72"/>
        <v>items.Add(new DataItem(1166, new DateTime(2012, 4, 4), 85.5, 85.63, 84.21, 84.66, 18797));</v>
      </c>
    </row>
    <row r="1169" spans="1:13" x14ac:dyDescent="0.25">
      <c r="A1169">
        <f t="shared" si="74"/>
        <v>1167</v>
      </c>
      <c r="B1169" s="1">
        <v>41004</v>
      </c>
      <c r="C1169">
        <v>84.65</v>
      </c>
      <c r="D1169">
        <v>84.96</v>
      </c>
      <c r="E1169">
        <v>83.97</v>
      </c>
      <c r="F1169" s="2">
        <v>84.81</v>
      </c>
      <c r="G1169">
        <v>16535</v>
      </c>
      <c r="H1169" s="4">
        <f t="shared" si="73"/>
        <v>1167</v>
      </c>
      <c r="I1169">
        <f t="shared" si="75"/>
        <v>0.15000000000000568</v>
      </c>
      <c r="M1169" t="str">
        <f t="shared" si="72"/>
        <v>items.Add(new DataItem(1167, new DateTime(2012, 4, 5), 84.65, 84.96, 83.97, 84.81, 16535));</v>
      </c>
    </row>
    <row r="1170" spans="1:13" x14ac:dyDescent="0.25">
      <c r="A1170">
        <f t="shared" si="74"/>
        <v>1168</v>
      </c>
      <c r="B1170" s="1">
        <v>41005</v>
      </c>
      <c r="C1170">
        <v>84.81</v>
      </c>
      <c r="D1170">
        <v>85.17</v>
      </c>
      <c r="E1170">
        <v>83.66</v>
      </c>
      <c r="F1170" s="2">
        <v>84.07</v>
      </c>
      <c r="G1170">
        <v>11171</v>
      </c>
      <c r="H1170" s="4">
        <f t="shared" si="73"/>
        <v>1168</v>
      </c>
      <c r="I1170">
        <f t="shared" si="75"/>
        <v>-0.74000000000000909</v>
      </c>
      <c r="M1170" t="str">
        <f t="shared" si="72"/>
        <v>items.Add(new DataItem(1168, new DateTime(2012, 4, 6), 84.81, 85.17, 83.66, 84.07, 11171));</v>
      </c>
    </row>
    <row r="1171" spans="1:13" x14ac:dyDescent="0.25">
      <c r="A1171">
        <f t="shared" si="74"/>
        <v>1169</v>
      </c>
      <c r="B1171" s="1">
        <v>41008</v>
      </c>
      <c r="C1171">
        <v>83.91</v>
      </c>
      <c r="D1171">
        <v>84.34</v>
      </c>
      <c r="E1171">
        <v>83.47</v>
      </c>
      <c r="F1171" s="2">
        <v>84.02</v>
      </c>
      <c r="G1171">
        <v>10163</v>
      </c>
      <c r="H1171" s="4">
        <f t="shared" si="73"/>
        <v>1169</v>
      </c>
      <c r="I1171">
        <f t="shared" si="75"/>
        <v>-4.9999999999997158E-2</v>
      </c>
      <c r="M1171" t="str">
        <f t="shared" si="72"/>
        <v>items.Add(new DataItem(1169, new DateTime(2012, 4, 9), 83.91, 84.34, 83.47, 84.02, 10163));</v>
      </c>
    </row>
    <row r="1172" spans="1:13" x14ac:dyDescent="0.25">
      <c r="A1172">
        <f t="shared" si="74"/>
        <v>1170</v>
      </c>
      <c r="B1172" s="1">
        <v>41009</v>
      </c>
      <c r="C1172">
        <v>84.05</v>
      </c>
      <c r="D1172">
        <v>84.62</v>
      </c>
      <c r="E1172">
        <v>82.65</v>
      </c>
      <c r="F1172" s="2">
        <v>82.69</v>
      </c>
      <c r="G1172">
        <v>18892</v>
      </c>
      <c r="H1172" s="4">
        <f t="shared" si="73"/>
        <v>1170</v>
      </c>
      <c r="I1172">
        <f t="shared" si="75"/>
        <v>-1.3299999999999983</v>
      </c>
      <c r="M1172" t="str">
        <f t="shared" si="72"/>
        <v>items.Add(new DataItem(1170, new DateTime(2012, 4, 10), 84.05, 84.62, 82.65, 82.69, 18892));</v>
      </c>
    </row>
    <row r="1173" spans="1:13" x14ac:dyDescent="0.25">
      <c r="A1173">
        <f t="shared" si="74"/>
        <v>1171</v>
      </c>
      <c r="B1173" s="1">
        <v>41010</v>
      </c>
      <c r="C1173">
        <v>82.68</v>
      </c>
      <c r="D1173">
        <v>83.78</v>
      </c>
      <c r="E1173">
        <v>82.48</v>
      </c>
      <c r="F1173" s="2">
        <v>83.27</v>
      </c>
      <c r="G1173">
        <v>17156</v>
      </c>
      <c r="H1173" s="4">
        <f t="shared" si="73"/>
        <v>1171</v>
      </c>
      <c r="I1173">
        <f t="shared" si="75"/>
        <v>0.57999999999999829</v>
      </c>
      <c r="M1173" t="str">
        <f t="shared" si="72"/>
        <v>items.Add(new DataItem(1171, new DateTime(2012, 4, 11), 82.68, 83.78, 82.48, 83.27, 17156));</v>
      </c>
    </row>
    <row r="1174" spans="1:13" x14ac:dyDescent="0.25">
      <c r="A1174">
        <f t="shared" si="74"/>
        <v>1172</v>
      </c>
      <c r="B1174" s="1">
        <v>41011</v>
      </c>
      <c r="C1174">
        <v>83.27</v>
      </c>
      <c r="D1174">
        <v>84.57</v>
      </c>
      <c r="E1174">
        <v>83.26</v>
      </c>
      <c r="F1174" s="2">
        <v>84.43</v>
      </c>
      <c r="G1174">
        <v>16966</v>
      </c>
      <c r="H1174" s="4">
        <f t="shared" si="73"/>
        <v>1172</v>
      </c>
      <c r="I1174">
        <f t="shared" si="75"/>
        <v>1.1600000000000108</v>
      </c>
      <c r="M1174" t="str">
        <f t="shared" si="72"/>
        <v>items.Add(new DataItem(1172, new DateTime(2012, 4, 12), 83.27, 84.57, 83.26, 84.43, 16966));</v>
      </c>
    </row>
    <row r="1175" spans="1:13" x14ac:dyDescent="0.25">
      <c r="A1175">
        <f t="shared" si="74"/>
        <v>1173</v>
      </c>
      <c r="B1175" s="1">
        <v>41012</v>
      </c>
      <c r="C1175">
        <v>84.42</v>
      </c>
      <c r="D1175">
        <v>84.8</v>
      </c>
      <c r="E1175">
        <v>83.77</v>
      </c>
      <c r="F1175" s="2">
        <v>83.88</v>
      </c>
      <c r="G1175">
        <v>15784</v>
      </c>
      <c r="H1175" s="4">
        <f t="shared" si="73"/>
        <v>1173</v>
      </c>
      <c r="I1175">
        <f t="shared" si="75"/>
        <v>-0.55000000000001137</v>
      </c>
      <c r="M1175" t="str">
        <f t="shared" si="72"/>
        <v>items.Add(new DataItem(1173, new DateTime(2012, 4, 13), 84.42, 84.8, 83.77, 83.88, 15784));</v>
      </c>
    </row>
    <row r="1176" spans="1:13" x14ac:dyDescent="0.25">
      <c r="A1176">
        <f t="shared" si="74"/>
        <v>1174</v>
      </c>
      <c r="B1176" s="1">
        <v>41015</v>
      </c>
      <c r="C1176">
        <v>83.85</v>
      </c>
      <c r="D1176">
        <v>83.99</v>
      </c>
      <c r="E1176">
        <v>83.01</v>
      </c>
      <c r="F1176" s="2">
        <v>83.26</v>
      </c>
      <c r="G1176">
        <v>16383</v>
      </c>
      <c r="H1176" s="4">
        <f t="shared" si="73"/>
        <v>1174</v>
      </c>
      <c r="I1176">
        <f t="shared" si="75"/>
        <v>-0.61999999999999034</v>
      </c>
      <c r="M1176" t="str">
        <f t="shared" si="72"/>
        <v>items.Add(new DataItem(1174, new DateTime(2012, 4, 16), 83.85, 83.99, 83.01, 83.26, 16383));</v>
      </c>
    </row>
    <row r="1177" spans="1:13" x14ac:dyDescent="0.25">
      <c r="A1177">
        <f t="shared" si="74"/>
        <v>1175</v>
      </c>
      <c r="B1177" s="1">
        <v>41016</v>
      </c>
      <c r="C1177">
        <v>83.25</v>
      </c>
      <c r="D1177">
        <v>84.17</v>
      </c>
      <c r="E1177">
        <v>82.87</v>
      </c>
      <c r="F1177" s="2">
        <v>83.98</v>
      </c>
      <c r="G1177">
        <v>14577</v>
      </c>
      <c r="H1177" s="4">
        <f t="shared" si="73"/>
        <v>1175</v>
      </c>
      <c r="I1177">
        <f t="shared" si="75"/>
        <v>0.71999999999999886</v>
      </c>
      <c r="M1177" t="str">
        <f t="shared" si="72"/>
        <v>items.Add(new DataItem(1175, new DateTime(2012, 4, 17), 83.25, 84.17, 82.87, 83.98, 14577));</v>
      </c>
    </row>
    <row r="1178" spans="1:13" x14ac:dyDescent="0.25">
      <c r="A1178">
        <f t="shared" si="74"/>
        <v>1176</v>
      </c>
      <c r="B1178" s="1">
        <v>41017</v>
      </c>
      <c r="C1178">
        <v>83.99</v>
      </c>
      <c r="D1178">
        <v>84.72</v>
      </c>
      <c r="E1178">
        <v>83.96</v>
      </c>
      <c r="F1178" s="2">
        <v>84.15</v>
      </c>
      <c r="G1178">
        <v>15120</v>
      </c>
      <c r="H1178" s="4">
        <f t="shared" si="73"/>
        <v>1176</v>
      </c>
      <c r="I1178">
        <f t="shared" si="75"/>
        <v>0.17000000000000171</v>
      </c>
      <c r="M1178" t="str">
        <f t="shared" si="72"/>
        <v>items.Add(new DataItem(1176, new DateTime(2012, 4, 18), 83.99, 84.72, 83.96, 84.15, 15120));</v>
      </c>
    </row>
    <row r="1179" spans="1:13" x14ac:dyDescent="0.25">
      <c r="A1179">
        <f t="shared" si="74"/>
        <v>1177</v>
      </c>
      <c r="B1179" s="1">
        <v>41018</v>
      </c>
      <c r="C1179">
        <v>84.14</v>
      </c>
      <c r="D1179">
        <v>84.74</v>
      </c>
      <c r="E1179">
        <v>83.95</v>
      </c>
      <c r="F1179" s="2">
        <v>84.29</v>
      </c>
      <c r="G1179">
        <v>17182</v>
      </c>
      <c r="H1179" s="4">
        <f t="shared" si="73"/>
        <v>1177</v>
      </c>
      <c r="I1179">
        <f t="shared" si="75"/>
        <v>0.14000000000000057</v>
      </c>
      <c r="M1179" t="str">
        <f t="shared" si="72"/>
        <v>items.Add(new DataItem(1177, new DateTime(2012, 4, 19), 84.14, 84.74, 83.95, 84.29, 17182));</v>
      </c>
    </row>
    <row r="1180" spans="1:13" x14ac:dyDescent="0.25">
      <c r="A1180">
        <f t="shared" si="74"/>
        <v>1178</v>
      </c>
      <c r="B1180" s="1">
        <v>41019</v>
      </c>
      <c r="C1180">
        <v>84.28</v>
      </c>
      <c r="D1180">
        <v>84.75</v>
      </c>
      <c r="E1180">
        <v>84.14</v>
      </c>
      <c r="F1180" s="2">
        <v>84.57</v>
      </c>
      <c r="G1180">
        <v>13876</v>
      </c>
      <c r="H1180" s="4">
        <f t="shared" si="73"/>
        <v>1178</v>
      </c>
      <c r="I1180">
        <f t="shared" si="75"/>
        <v>0.27999999999998693</v>
      </c>
      <c r="M1180" t="str">
        <f t="shared" si="72"/>
        <v>items.Add(new DataItem(1178, new DateTime(2012, 4, 20), 84.28, 84.75, 84.14, 84.57, 13876));</v>
      </c>
    </row>
    <row r="1181" spans="1:13" x14ac:dyDescent="0.25">
      <c r="A1181">
        <f t="shared" si="74"/>
        <v>1179</v>
      </c>
      <c r="B1181" s="1">
        <v>41022</v>
      </c>
      <c r="C1181">
        <v>84.51</v>
      </c>
      <c r="D1181">
        <v>84.73</v>
      </c>
      <c r="E1181">
        <v>83.29</v>
      </c>
      <c r="F1181" s="2">
        <v>83.75</v>
      </c>
      <c r="G1181">
        <v>13772</v>
      </c>
      <c r="H1181" s="4">
        <f t="shared" si="73"/>
        <v>1179</v>
      </c>
      <c r="I1181">
        <f t="shared" si="75"/>
        <v>-0.81999999999999318</v>
      </c>
      <c r="M1181" t="str">
        <f t="shared" si="72"/>
        <v>items.Add(new DataItem(1179, new DateTime(2012, 4, 23), 84.51, 84.73, 83.29, 83.75, 13772));</v>
      </c>
    </row>
    <row r="1182" spans="1:13" x14ac:dyDescent="0.25">
      <c r="A1182">
        <f t="shared" si="74"/>
        <v>1180</v>
      </c>
      <c r="B1182" s="1">
        <v>41023</v>
      </c>
      <c r="C1182">
        <v>83.76</v>
      </c>
      <c r="D1182">
        <v>83.93</v>
      </c>
      <c r="E1182">
        <v>82.86</v>
      </c>
      <c r="F1182" s="2">
        <v>83.86</v>
      </c>
      <c r="G1182">
        <v>14571</v>
      </c>
      <c r="H1182" s="4">
        <f t="shared" si="73"/>
        <v>1180</v>
      </c>
      <c r="I1182">
        <f t="shared" si="75"/>
        <v>0.10999999999999943</v>
      </c>
      <c r="M1182" t="str">
        <f t="shared" si="72"/>
        <v>items.Add(new DataItem(1180, new DateTime(2012, 4, 24), 83.76, 83.93, 82.86, 83.86, 14571));</v>
      </c>
    </row>
    <row r="1183" spans="1:13" x14ac:dyDescent="0.25">
      <c r="A1183">
        <f t="shared" si="74"/>
        <v>1181</v>
      </c>
      <c r="B1183" s="1">
        <v>41024</v>
      </c>
      <c r="C1183">
        <v>83.87</v>
      </c>
      <c r="D1183">
        <v>84.31</v>
      </c>
      <c r="E1183">
        <v>83.78</v>
      </c>
      <c r="F1183" s="2">
        <v>84.2</v>
      </c>
      <c r="G1183">
        <v>15056</v>
      </c>
      <c r="H1183" s="4">
        <f t="shared" si="73"/>
        <v>1181</v>
      </c>
      <c r="I1183">
        <f t="shared" si="75"/>
        <v>0.34000000000000341</v>
      </c>
      <c r="M1183" t="str">
        <f t="shared" si="72"/>
        <v>items.Add(new DataItem(1181, new DateTime(2012, 4, 25), 83.87, 84.31, 83.78, 84.2, 15056));</v>
      </c>
    </row>
    <row r="1184" spans="1:13" x14ac:dyDescent="0.25">
      <c r="A1184">
        <f t="shared" si="74"/>
        <v>1182</v>
      </c>
      <c r="B1184" s="1">
        <v>41025</v>
      </c>
      <c r="C1184">
        <v>84.19</v>
      </c>
      <c r="D1184">
        <v>84.33</v>
      </c>
      <c r="E1184">
        <v>83.56</v>
      </c>
      <c r="F1184" s="2">
        <v>84.12</v>
      </c>
      <c r="G1184">
        <v>14772</v>
      </c>
      <c r="H1184" s="4">
        <f t="shared" si="73"/>
        <v>1182</v>
      </c>
      <c r="I1184">
        <f t="shared" si="75"/>
        <v>-7.9999999999998295E-2</v>
      </c>
      <c r="M1184" t="str">
        <f t="shared" si="72"/>
        <v>items.Add(new DataItem(1182, new DateTime(2012, 4, 26), 84.19, 84.33, 83.56, 84.12, 14772));</v>
      </c>
    </row>
    <row r="1185" spans="1:13" x14ac:dyDescent="0.25">
      <c r="A1185">
        <f t="shared" si="74"/>
        <v>1183</v>
      </c>
      <c r="B1185" s="1">
        <v>41026</v>
      </c>
      <c r="C1185">
        <v>84.12</v>
      </c>
      <c r="D1185">
        <v>84.49</v>
      </c>
      <c r="E1185">
        <v>83.51</v>
      </c>
      <c r="F1185" s="2">
        <v>84.03</v>
      </c>
      <c r="G1185">
        <v>17051</v>
      </c>
      <c r="H1185" s="4">
        <f t="shared" si="73"/>
        <v>1183</v>
      </c>
      <c r="I1185">
        <f t="shared" si="75"/>
        <v>-9.0000000000003411E-2</v>
      </c>
      <c r="M1185" t="str">
        <f t="shared" si="72"/>
        <v>items.Add(new DataItem(1183, new DateTime(2012, 4, 27), 84.12, 84.49, 83.51, 84.03, 17051));</v>
      </c>
    </row>
    <row r="1186" spans="1:13" x14ac:dyDescent="0.25">
      <c r="A1186">
        <f t="shared" si="74"/>
        <v>1184</v>
      </c>
      <c r="B1186" s="1">
        <v>41029</v>
      </c>
      <c r="C1186">
        <v>83.93</v>
      </c>
      <c r="D1186">
        <v>84.13</v>
      </c>
      <c r="E1186">
        <v>82.98</v>
      </c>
      <c r="F1186" s="2">
        <v>83.23</v>
      </c>
      <c r="G1186">
        <v>11358</v>
      </c>
      <c r="H1186" s="4">
        <f t="shared" si="73"/>
        <v>1184</v>
      </c>
      <c r="I1186">
        <f t="shared" si="75"/>
        <v>-0.79999999999999716</v>
      </c>
      <c r="M1186" t="str">
        <f t="shared" si="72"/>
        <v>items.Add(new DataItem(1184, new DateTime(2012, 4, 30), 83.93, 84.13, 82.98, 83.23, 11358));</v>
      </c>
    </row>
    <row r="1187" spans="1:13" x14ac:dyDescent="0.25">
      <c r="A1187">
        <f t="shared" si="74"/>
        <v>1185</v>
      </c>
      <c r="B1187" s="1">
        <v>41030</v>
      </c>
      <c r="C1187">
        <v>83.22</v>
      </c>
      <c r="D1187">
        <v>83.29</v>
      </c>
      <c r="E1187">
        <v>82.1</v>
      </c>
      <c r="F1187" s="2">
        <v>82.72</v>
      </c>
      <c r="G1187">
        <v>10044</v>
      </c>
      <c r="H1187" s="4">
        <f t="shared" si="73"/>
        <v>1185</v>
      </c>
      <c r="I1187">
        <f t="shared" si="75"/>
        <v>-0.51000000000000512</v>
      </c>
      <c r="M1187" t="str">
        <f t="shared" si="72"/>
        <v>items.Add(new DataItem(1185, new DateTime(2012, 5, 1), 83.22, 83.29, 82.1, 82.72, 10044));</v>
      </c>
    </row>
    <row r="1188" spans="1:13" x14ac:dyDescent="0.25">
      <c r="A1188">
        <f t="shared" si="74"/>
        <v>1186</v>
      </c>
      <c r="B1188" s="1">
        <v>41031</v>
      </c>
      <c r="C1188">
        <v>82.71</v>
      </c>
      <c r="D1188">
        <v>83.28</v>
      </c>
      <c r="E1188">
        <v>82.36</v>
      </c>
      <c r="F1188" s="2">
        <v>82.76</v>
      </c>
      <c r="G1188">
        <v>12794</v>
      </c>
      <c r="H1188" s="4">
        <f t="shared" si="73"/>
        <v>1186</v>
      </c>
      <c r="I1188">
        <f t="shared" si="75"/>
        <v>4.0000000000006253E-2</v>
      </c>
      <c r="M1188" t="str">
        <f t="shared" si="72"/>
        <v>items.Add(new DataItem(1186, new DateTime(2012, 5, 2), 82.71, 83.28, 82.36, 82.76, 12794));</v>
      </c>
    </row>
    <row r="1189" spans="1:13" x14ac:dyDescent="0.25">
      <c r="A1189">
        <f t="shared" si="74"/>
        <v>1187</v>
      </c>
      <c r="B1189" s="1">
        <v>41032</v>
      </c>
      <c r="C1189">
        <v>82.75</v>
      </c>
      <c r="D1189">
        <v>82.85</v>
      </c>
      <c r="E1189">
        <v>82.21</v>
      </c>
      <c r="F1189" s="2">
        <v>82.28</v>
      </c>
      <c r="G1189">
        <v>10758</v>
      </c>
      <c r="H1189" s="4">
        <f t="shared" si="73"/>
        <v>1187</v>
      </c>
      <c r="I1189">
        <f t="shared" si="75"/>
        <v>-0.48000000000000398</v>
      </c>
      <c r="M1189" t="str">
        <f t="shared" si="72"/>
        <v>items.Add(new DataItem(1187, new DateTime(2012, 5, 3), 82.75, 82.85, 82.21, 82.28, 10758));</v>
      </c>
    </row>
    <row r="1190" spans="1:13" x14ac:dyDescent="0.25">
      <c r="A1190">
        <f t="shared" si="74"/>
        <v>1188</v>
      </c>
      <c r="B1190" s="1">
        <v>41033</v>
      </c>
      <c r="C1190">
        <v>82.29</v>
      </c>
      <c r="D1190">
        <v>82.39</v>
      </c>
      <c r="E1190">
        <v>81.17</v>
      </c>
      <c r="F1190" s="2">
        <v>81.27</v>
      </c>
      <c r="G1190">
        <v>12304</v>
      </c>
      <c r="H1190" s="4">
        <f t="shared" si="73"/>
        <v>1188</v>
      </c>
      <c r="I1190">
        <f t="shared" si="75"/>
        <v>-1.0100000000000051</v>
      </c>
      <c r="M1190" t="str">
        <f t="shared" si="72"/>
        <v>items.Add(new DataItem(1188, new DateTime(2012, 5, 4), 82.29, 82.39, 81.17, 81.27, 12304));</v>
      </c>
    </row>
    <row r="1191" spans="1:13" x14ac:dyDescent="0.25">
      <c r="A1191">
        <f t="shared" si="74"/>
        <v>1189</v>
      </c>
      <c r="B1191" s="1">
        <v>41036</v>
      </c>
      <c r="C1191">
        <v>81.05</v>
      </c>
      <c r="D1191">
        <v>81.69</v>
      </c>
      <c r="E1191">
        <v>80.55</v>
      </c>
      <c r="F1191" s="2">
        <v>81.48</v>
      </c>
      <c r="G1191">
        <v>13069</v>
      </c>
      <c r="H1191" s="4">
        <f t="shared" si="73"/>
        <v>1189</v>
      </c>
      <c r="I1191">
        <f t="shared" si="75"/>
        <v>0.21000000000000796</v>
      </c>
      <c r="M1191" t="str">
        <f t="shared" si="72"/>
        <v>items.Add(new DataItem(1189, new DateTime(2012, 5, 7), 81.05, 81.69, 80.55, 81.48, 13069));</v>
      </c>
    </row>
    <row r="1192" spans="1:13" x14ac:dyDescent="0.25">
      <c r="A1192">
        <f t="shared" si="74"/>
        <v>1190</v>
      </c>
      <c r="B1192" s="1">
        <v>41037</v>
      </c>
      <c r="C1192">
        <v>81.47</v>
      </c>
      <c r="D1192">
        <v>81.650000000000006</v>
      </c>
      <c r="E1192">
        <v>80.44</v>
      </c>
      <c r="F1192" s="2">
        <v>80.819999999999993</v>
      </c>
      <c r="G1192">
        <v>12716</v>
      </c>
      <c r="H1192" s="4">
        <f t="shared" si="73"/>
        <v>1190</v>
      </c>
      <c r="I1192">
        <f t="shared" si="75"/>
        <v>-0.6600000000000108</v>
      </c>
      <c r="M1192" t="str">
        <f t="shared" si="72"/>
        <v>items.Add(new DataItem(1190, new DateTime(2012, 5, 8), 81.47, 81.65, 80.44, 80.82, 12716));</v>
      </c>
    </row>
    <row r="1193" spans="1:13" x14ac:dyDescent="0.25">
      <c r="A1193">
        <f t="shared" si="74"/>
        <v>1191</v>
      </c>
      <c r="B1193" s="1">
        <v>41038</v>
      </c>
      <c r="C1193">
        <v>80.83</v>
      </c>
      <c r="D1193">
        <v>80.84</v>
      </c>
      <c r="E1193">
        <v>79.72</v>
      </c>
      <c r="F1193" s="2">
        <v>80.02</v>
      </c>
      <c r="G1193">
        <v>15650</v>
      </c>
      <c r="H1193" s="4">
        <f t="shared" si="73"/>
        <v>1191</v>
      </c>
      <c r="I1193">
        <f t="shared" si="75"/>
        <v>-0.79999999999999716</v>
      </c>
      <c r="M1193" t="str">
        <f t="shared" si="72"/>
        <v>items.Add(new DataItem(1191, new DateTime(2012, 5, 9), 80.83, 80.84, 79.72, 80.02, 15650));</v>
      </c>
    </row>
    <row r="1194" spans="1:13" x14ac:dyDescent="0.25">
      <c r="A1194">
        <f t="shared" si="74"/>
        <v>1192</v>
      </c>
      <c r="B1194" s="1">
        <v>41039</v>
      </c>
      <c r="C1194">
        <v>80.02</v>
      </c>
      <c r="D1194">
        <v>81.040000000000006</v>
      </c>
      <c r="E1194">
        <v>79.900000000000006</v>
      </c>
      <c r="F1194" s="2">
        <v>80.56</v>
      </c>
      <c r="G1194">
        <v>14156</v>
      </c>
      <c r="H1194" s="4">
        <f t="shared" si="73"/>
        <v>1192</v>
      </c>
      <c r="I1194">
        <f t="shared" si="75"/>
        <v>0.54000000000000625</v>
      </c>
      <c r="M1194" t="str">
        <f t="shared" si="72"/>
        <v>items.Add(new DataItem(1192, new DateTime(2012, 5, 10), 80.02, 81.04, 79.9, 80.56, 14156));</v>
      </c>
    </row>
    <row r="1195" spans="1:13" x14ac:dyDescent="0.25">
      <c r="A1195">
        <f t="shared" si="74"/>
        <v>1193</v>
      </c>
      <c r="B1195" s="1">
        <v>41040</v>
      </c>
      <c r="C1195">
        <v>80.569999999999993</v>
      </c>
      <c r="D1195">
        <v>80.62</v>
      </c>
      <c r="E1195">
        <v>79.900000000000006</v>
      </c>
      <c r="F1195" s="2">
        <v>80.069999999999993</v>
      </c>
      <c r="G1195">
        <v>13957</v>
      </c>
      <c r="H1195" s="4">
        <f t="shared" si="73"/>
        <v>1193</v>
      </c>
      <c r="I1195">
        <f t="shared" si="75"/>
        <v>-0.49000000000000909</v>
      </c>
      <c r="M1195" t="str">
        <f t="shared" si="72"/>
        <v>items.Add(new DataItem(1193, new DateTime(2012, 5, 11), 80.57, 80.62, 79.9, 80.07, 13957));</v>
      </c>
    </row>
    <row r="1196" spans="1:13" x14ac:dyDescent="0.25">
      <c r="A1196">
        <f t="shared" si="74"/>
        <v>1194</v>
      </c>
      <c r="B1196" s="1">
        <v>41043</v>
      </c>
      <c r="C1196">
        <v>80.08</v>
      </c>
      <c r="D1196">
        <v>80.37</v>
      </c>
      <c r="E1196">
        <v>79.39</v>
      </c>
      <c r="F1196" s="2">
        <v>79.5</v>
      </c>
      <c r="G1196">
        <v>13237</v>
      </c>
      <c r="H1196" s="4">
        <f t="shared" si="73"/>
        <v>1194</v>
      </c>
      <c r="I1196">
        <f t="shared" si="75"/>
        <v>-0.56999999999999318</v>
      </c>
      <c r="M1196" t="str">
        <f t="shared" si="72"/>
        <v>items.Add(new DataItem(1194, new DateTime(2012, 5, 14), 80.08, 80.37, 79.39, 79.5, 13237));</v>
      </c>
    </row>
    <row r="1197" spans="1:13" x14ac:dyDescent="0.25">
      <c r="A1197">
        <f t="shared" si="74"/>
        <v>1195</v>
      </c>
      <c r="B1197" s="1">
        <v>41044</v>
      </c>
      <c r="C1197">
        <v>79.489999999999995</v>
      </c>
      <c r="D1197">
        <v>80.150000000000006</v>
      </c>
      <c r="E1197">
        <v>79.37</v>
      </c>
      <c r="F1197" s="2">
        <v>79.66</v>
      </c>
      <c r="G1197">
        <v>14114</v>
      </c>
      <c r="H1197" s="4">
        <f t="shared" si="73"/>
        <v>1195</v>
      </c>
      <c r="I1197">
        <f t="shared" si="75"/>
        <v>0.15999999999999659</v>
      </c>
      <c r="M1197" t="str">
        <f t="shared" si="72"/>
        <v>items.Add(new DataItem(1195, new DateTime(2012, 5, 15), 79.49, 80.15, 79.37, 79.66, 14114));</v>
      </c>
    </row>
    <row r="1198" spans="1:13" x14ac:dyDescent="0.25">
      <c r="A1198">
        <f t="shared" si="74"/>
        <v>1196</v>
      </c>
      <c r="B1198" s="1">
        <v>41045</v>
      </c>
      <c r="C1198">
        <v>79.650000000000006</v>
      </c>
      <c r="D1198">
        <v>80.17</v>
      </c>
      <c r="E1198">
        <v>79.31</v>
      </c>
      <c r="F1198" s="2">
        <v>79.62</v>
      </c>
      <c r="G1198">
        <v>15695</v>
      </c>
      <c r="H1198" s="4">
        <f t="shared" si="73"/>
        <v>1196</v>
      </c>
      <c r="I1198">
        <f t="shared" si="75"/>
        <v>-3.9999999999992042E-2</v>
      </c>
      <c r="M1198" t="str">
        <f t="shared" si="72"/>
        <v>items.Add(new DataItem(1196, new DateTime(2012, 5, 16), 79.65, 80.17, 79.31, 79.62, 15695));</v>
      </c>
    </row>
    <row r="1199" spans="1:13" x14ac:dyDescent="0.25">
      <c r="A1199">
        <f t="shared" si="74"/>
        <v>1197</v>
      </c>
      <c r="B1199" s="1">
        <v>41046</v>
      </c>
      <c r="C1199">
        <v>79.61</v>
      </c>
      <c r="D1199">
        <v>80</v>
      </c>
      <c r="E1199">
        <v>78.349999999999994</v>
      </c>
      <c r="F1199" s="2">
        <v>78.37</v>
      </c>
      <c r="G1199">
        <v>15893</v>
      </c>
      <c r="H1199" s="4">
        <f t="shared" si="73"/>
        <v>1197</v>
      </c>
      <c r="I1199">
        <f t="shared" si="75"/>
        <v>-1.25</v>
      </c>
      <c r="M1199" t="str">
        <f t="shared" si="72"/>
        <v>items.Add(new DataItem(1197, new DateTime(2012, 5, 17), 79.61, 80, 78.35, 78.37, 15893));</v>
      </c>
    </row>
    <row r="1200" spans="1:13" x14ac:dyDescent="0.25">
      <c r="A1200">
        <f t="shared" si="74"/>
        <v>1198</v>
      </c>
      <c r="B1200" s="1">
        <v>41047</v>
      </c>
      <c r="C1200">
        <v>78.36</v>
      </c>
      <c r="D1200">
        <v>78.62</v>
      </c>
      <c r="E1200">
        <v>77.540000000000006</v>
      </c>
      <c r="F1200" s="2">
        <v>77.760000000000005</v>
      </c>
      <c r="G1200">
        <v>17341</v>
      </c>
      <c r="H1200" s="4">
        <f t="shared" si="73"/>
        <v>1198</v>
      </c>
      <c r="I1200">
        <f t="shared" si="75"/>
        <v>-0.60999999999999943</v>
      </c>
      <c r="M1200" t="str">
        <f t="shared" si="72"/>
        <v>items.Add(new DataItem(1198, new DateTime(2012, 5, 18), 78.36, 78.62, 77.54, 77.76, 17341));</v>
      </c>
    </row>
    <row r="1201" spans="1:13" x14ac:dyDescent="0.25">
      <c r="A1201">
        <f t="shared" si="74"/>
        <v>1199</v>
      </c>
      <c r="B1201" s="1">
        <v>41050</v>
      </c>
      <c r="C1201">
        <v>77.819999999999993</v>
      </c>
      <c r="D1201">
        <v>78.67</v>
      </c>
      <c r="E1201">
        <v>77.55</v>
      </c>
      <c r="F1201" s="2">
        <v>78.599999999999994</v>
      </c>
      <c r="G1201">
        <v>13164</v>
      </c>
      <c r="H1201" s="4">
        <f t="shared" si="73"/>
        <v>1199</v>
      </c>
      <c r="I1201">
        <f t="shared" si="75"/>
        <v>0.8399999999999892</v>
      </c>
      <c r="M1201" t="str">
        <f t="shared" si="72"/>
        <v>items.Add(new DataItem(1199, new DateTime(2012, 5, 21), 77.82, 78.67, 77.55, 78.6, 13164));</v>
      </c>
    </row>
    <row r="1202" spans="1:13" x14ac:dyDescent="0.25">
      <c r="A1202">
        <f t="shared" si="74"/>
        <v>1200</v>
      </c>
      <c r="B1202" s="1">
        <v>41051</v>
      </c>
      <c r="C1202">
        <v>78.61</v>
      </c>
      <c r="D1202">
        <v>79.14</v>
      </c>
      <c r="E1202">
        <v>78.17</v>
      </c>
      <c r="F1202" s="2">
        <v>78.42</v>
      </c>
      <c r="G1202">
        <v>78098</v>
      </c>
      <c r="H1202" s="4">
        <f t="shared" si="73"/>
        <v>1200</v>
      </c>
      <c r="I1202">
        <f t="shared" si="75"/>
        <v>-0.17999999999999261</v>
      </c>
      <c r="M1202" t="str">
        <f t="shared" si="72"/>
        <v>items.Add(new DataItem(1200, new DateTime(2012, 5, 22), 78.61, 79.14, 78.17, 78.42, 78098));</v>
      </c>
    </row>
    <row r="1203" spans="1:13" x14ac:dyDescent="0.25">
      <c r="A1203">
        <f t="shared" si="74"/>
        <v>1201</v>
      </c>
      <c r="B1203" s="1">
        <v>41052</v>
      </c>
      <c r="C1203">
        <v>78.42</v>
      </c>
      <c r="D1203">
        <v>78.42</v>
      </c>
      <c r="E1203">
        <v>76.849999999999994</v>
      </c>
      <c r="F1203" s="2">
        <v>77.45</v>
      </c>
      <c r="G1203">
        <v>95964</v>
      </c>
      <c r="H1203" s="4">
        <f t="shared" si="73"/>
        <v>1201</v>
      </c>
      <c r="I1203">
        <f t="shared" si="75"/>
        <v>-0.96999999999999886</v>
      </c>
      <c r="M1203" t="str">
        <f t="shared" si="72"/>
        <v>items.Add(new DataItem(1201, new DateTime(2012, 5, 23), 78.42, 78.42, 76.85, 77.45, 95964));</v>
      </c>
    </row>
    <row r="1204" spans="1:13" x14ac:dyDescent="0.25">
      <c r="A1204">
        <f t="shared" si="74"/>
        <v>1202</v>
      </c>
      <c r="B1204" s="1">
        <v>41053</v>
      </c>
      <c r="C1204">
        <v>77.44</v>
      </c>
      <c r="D1204">
        <v>77.95</v>
      </c>
      <c r="E1204">
        <v>77.08</v>
      </c>
      <c r="F1204" s="2">
        <v>77.7</v>
      </c>
      <c r="G1204">
        <v>16431</v>
      </c>
      <c r="H1204" s="4">
        <f t="shared" si="73"/>
        <v>1202</v>
      </c>
      <c r="I1204">
        <f t="shared" si="75"/>
        <v>0.25</v>
      </c>
      <c r="M1204" t="str">
        <f t="shared" si="72"/>
        <v>items.Add(new DataItem(1202, new DateTime(2012, 5, 24), 77.44, 77.95, 77.08, 77.7, 16431));</v>
      </c>
    </row>
    <row r="1205" spans="1:13" x14ac:dyDescent="0.25">
      <c r="A1205">
        <f t="shared" si="74"/>
        <v>1203</v>
      </c>
      <c r="B1205" s="1">
        <v>41054</v>
      </c>
      <c r="C1205">
        <v>77.69</v>
      </c>
      <c r="D1205">
        <v>78.03</v>
      </c>
      <c r="E1205">
        <v>77.53</v>
      </c>
      <c r="F1205" s="2">
        <v>77.739999999999995</v>
      </c>
      <c r="G1205">
        <v>13529</v>
      </c>
      <c r="H1205" s="4">
        <f t="shared" si="73"/>
        <v>1203</v>
      </c>
      <c r="I1205">
        <f t="shared" si="75"/>
        <v>3.9999999999992042E-2</v>
      </c>
      <c r="M1205" t="str">
        <f t="shared" si="72"/>
        <v>items.Add(new DataItem(1203, new DateTime(2012, 5, 25), 77.69, 78.03, 77.53, 77.74, 13529));</v>
      </c>
    </row>
    <row r="1206" spans="1:13" x14ac:dyDescent="0.25">
      <c r="A1206">
        <f t="shared" si="74"/>
        <v>1204</v>
      </c>
      <c r="B1206" s="1">
        <v>41057</v>
      </c>
      <c r="C1206">
        <v>78.209999999999994</v>
      </c>
      <c r="D1206">
        <v>78.47</v>
      </c>
      <c r="E1206">
        <v>77.92</v>
      </c>
      <c r="F1206" s="2">
        <v>78.28</v>
      </c>
      <c r="G1206">
        <v>9588</v>
      </c>
      <c r="H1206" s="4">
        <f t="shared" si="73"/>
        <v>1204</v>
      </c>
      <c r="I1206">
        <f t="shared" si="75"/>
        <v>0.54000000000000625</v>
      </c>
      <c r="M1206" t="str">
        <f t="shared" si="72"/>
        <v>items.Add(new DataItem(1204, new DateTime(2012, 5, 28), 78.21, 78.47, 77.92, 78.28, 9588));</v>
      </c>
    </row>
    <row r="1207" spans="1:13" x14ac:dyDescent="0.25">
      <c r="A1207">
        <f t="shared" si="74"/>
        <v>1205</v>
      </c>
      <c r="B1207" s="1">
        <v>41058</v>
      </c>
      <c r="C1207">
        <v>78.28</v>
      </c>
      <c r="D1207">
        <v>78.650000000000006</v>
      </c>
      <c r="E1207">
        <v>77.790000000000006</v>
      </c>
      <c r="F1207" s="2">
        <v>78.27</v>
      </c>
      <c r="G1207">
        <v>13890</v>
      </c>
      <c r="H1207" s="4">
        <f t="shared" si="73"/>
        <v>1205</v>
      </c>
      <c r="I1207">
        <f t="shared" si="75"/>
        <v>-1.0000000000005116E-2</v>
      </c>
      <c r="M1207" t="str">
        <f t="shared" si="72"/>
        <v>items.Add(new DataItem(1205, new DateTime(2012, 5, 29), 78.28, 78.65, 77.79, 78.27, 13890));</v>
      </c>
    </row>
    <row r="1208" spans="1:13" x14ac:dyDescent="0.25">
      <c r="A1208">
        <f t="shared" si="74"/>
        <v>1206</v>
      </c>
      <c r="B1208" s="1">
        <v>41059</v>
      </c>
      <c r="C1208">
        <v>78.28</v>
      </c>
      <c r="D1208">
        <v>78.34</v>
      </c>
      <c r="E1208">
        <v>76.69</v>
      </c>
      <c r="F1208" s="2">
        <v>76.72</v>
      </c>
      <c r="G1208">
        <v>15922</v>
      </c>
      <c r="H1208" s="4">
        <f t="shared" si="73"/>
        <v>1206</v>
      </c>
      <c r="I1208">
        <f t="shared" si="75"/>
        <v>-1.5499999999999972</v>
      </c>
      <c r="M1208" t="str">
        <f t="shared" si="72"/>
        <v>items.Add(new DataItem(1206, new DateTime(2012, 5, 30), 78.28, 78.34, 76.69, 76.72, 15922));</v>
      </c>
    </row>
    <row r="1209" spans="1:13" x14ac:dyDescent="0.25">
      <c r="A1209">
        <f t="shared" si="74"/>
        <v>1207</v>
      </c>
      <c r="B1209" s="1">
        <v>41060</v>
      </c>
      <c r="C1209">
        <v>76.709999999999994</v>
      </c>
      <c r="D1209">
        <v>76.97</v>
      </c>
      <c r="E1209">
        <v>75.739999999999995</v>
      </c>
      <c r="F1209" s="2">
        <v>76.209999999999994</v>
      </c>
      <c r="G1209">
        <v>17209</v>
      </c>
      <c r="H1209" s="4">
        <f t="shared" si="73"/>
        <v>1207</v>
      </c>
      <c r="I1209">
        <f t="shared" si="75"/>
        <v>-0.51000000000000512</v>
      </c>
      <c r="M1209" t="str">
        <f t="shared" si="72"/>
        <v>items.Add(new DataItem(1207, new DateTime(2012, 5, 31), 76.71, 76.97, 75.74, 76.21, 17209));</v>
      </c>
    </row>
    <row r="1210" spans="1:13" x14ac:dyDescent="0.25">
      <c r="A1210">
        <f t="shared" si="74"/>
        <v>1208</v>
      </c>
      <c r="B1210" s="1">
        <v>41061</v>
      </c>
      <c r="C1210">
        <v>76.22</v>
      </c>
      <c r="D1210">
        <v>76.349999999999994</v>
      </c>
      <c r="E1210">
        <v>74.489999999999995</v>
      </c>
      <c r="F1210" s="2">
        <v>75.62</v>
      </c>
      <c r="G1210">
        <v>19848</v>
      </c>
      <c r="H1210" s="4">
        <f t="shared" si="73"/>
        <v>1208</v>
      </c>
      <c r="I1210">
        <f t="shared" si="75"/>
        <v>-0.5899999999999892</v>
      </c>
      <c r="M1210" t="str">
        <f t="shared" si="72"/>
        <v>items.Add(new DataItem(1208, new DateTime(2012, 6, 1), 76.22, 76.35, 74.49, 75.62, 19848));</v>
      </c>
    </row>
    <row r="1211" spans="1:13" x14ac:dyDescent="0.25">
      <c r="A1211">
        <f t="shared" si="74"/>
        <v>1209</v>
      </c>
      <c r="B1211" s="1">
        <v>41064</v>
      </c>
      <c r="C1211">
        <v>75.72</v>
      </c>
      <c r="D1211">
        <v>76.31</v>
      </c>
      <c r="E1211">
        <v>75.22</v>
      </c>
      <c r="F1211" s="2">
        <v>76.19</v>
      </c>
      <c r="G1211">
        <v>14247</v>
      </c>
      <c r="H1211" s="4">
        <f t="shared" si="73"/>
        <v>1209</v>
      </c>
      <c r="I1211">
        <f t="shared" si="75"/>
        <v>0.56999999999999318</v>
      </c>
      <c r="M1211" t="str">
        <f t="shared" si="72"/>
        <v>items.Add(new DataItem(1209, new DateTime(2012, 6, 4), 75.72, 76.31, 75.22, 76.19, 14247));</v>
      </c>
    </row>
    <row r="1212" spans="1:13" x14ac:dyDescent="0.25">
      <c r="A1212">
        <f t="shared" si="74"/>
        <v>1210</v>
      </c>
      <c r="B1212" s="1">
        <v>41065</v>
      </c>
      <c r="C1212">
        <v>76.180000000000007</v>
      </c>
      <c r="D1212">
        <v>76.900000000000006</v>
      </c>
      <c r="E1212">
        <v>75.94</v>
      </c>
      <c r="F1212" s="2">
        <v>76.709999999999994</v>
      </c>
      <c r="G1212">
        <v>16316</v>
      </c>
      <c r="H1212" s="4">
        <f t="shared" si="73"/>
        <v>1210</v>
      </c>
      <c r="I1212">
        <f t="shared" si="75"/>
        <v>0.51999999999999602</v>
      </c>
      <c r="M1212" t="str">
        <f t="shared" si="72"/>
        <v>items.Add(new DataItem(1210, new DateTime(2012, 6, 5), 76.18, 76.9, 75.94, 76.71, 16316));</v>
      </c>
    </row>
    <row r="1213" spans="1:13" x14ac:dyDescent="0.25">
      <c r="A1213">
        <f t="shared" si="74"/>
        <v>1211</v>
      </c>
      <c r="B1213" s="1">
        <v>41066</v>
      </c>
      <c r="C1213">
        <v>76.7</v>
      </c>
      <c r="D1213">
        <v>78.69</v>
      </c>
      <c r="E1213">
        <v>76.67</v>
      </c>
      <c r="F1213" s="2">
        <v>78.599999999999994</v>
      </c>
      <c r="G1213">
        <v>18051</v>
      </c>
      <c r="H1213" s="4">
        <f t="shared" si="73"/>
        <v>1211</v>
      </c>
      <c r="I1213">
        <f t="shared" si="75"/>
        <v>1.8900000000000006</v>
      </c>
      <c r="M1213" t="str">
        <f t="shared" si="72"/>
        <v>items.Add(new DataItem(1211, new DateTime(2012, 6, 6), 76.7, 78.69, 76.67, 78.6, 18051));</v>
      </c>
    </row>
    <row r="1214" spans="1:13" x14ac:dyDescent="0.25">
      <c r="A1214">
        <f t="shared" si="74"/>
        <v>1212</v>
      </c>
      <c r="B1214" s="1">
        <v>41067</v>
      </c>
      <c r="C1214">
        <v>78.59</v>
      </c>
      <c r="D1214">
        <v>79.709999999999994</v>
      </c>
      <c r="E1214">
        <v>78.34</v>
      </c>
      <c r="F1214" s="2">
        <v>78.77</v>
      </c>
      <c r="G1214">
        <v>18029</v>
      </c>
      <c r="H1214" s="4">
        <f t="shared" si="73"/>
        <v>1212</v>
      </c>
      <c r="I1214">
        <f t="shared" si="75"/>
        <v>0.17000000000000171</v>
      </c>
      <c r="M1214" t="str">
        <f t="shared" si="72"/>
        <v>items.Add(new DataItem(1212, new DateTime(2012, 6, 7), 78.59, 79.71, 78.34, 78.77, 18029));</v>
      </c>
    </row>
    <row r="1215" spans="1:13" x14ac:dyDescent="0.25">
      <c r="A1215">
        <f t="shared" si="74"/>
        <v>1213</v>
      </c>
      <c r="B1215" s="1">
        <v>41068</v>
      </c>
      <c r="C1215">
        <v>78.760000000000005</v>
      </c>
      <c r="D1215">
        <v>79.08</v>
      </c>
      <c r="E1215">
        <v>77.67</v>
      </c>
      <c r="F1215" s="2">
        <v>78.77</v>
      </c>
      <c r="G1215">
        <v>18956</v>
      </c>
      <c r="H1215" s="4">
        <f t="shared" si="73"/>
        <v>1213</v>
      </c>
      <c r="I1215">
        <f t="shared" si="75"/>
        <v>0</v>
      </c>
      <c r="M1215" t="str">
        <f t="shared" si="72"/>
        <v>items.Add(new DataItem(1213, new DateTime(2012, 6, 8), 78.76, 79.08, 77.67, 78.77, 18956));</v>
      </c>
    </row>
    <row r="1216" spans="1:13" x14ac:dyDescent="0.25">
      <c r="A1216">
        <f t="shared" si="74"/>
        <v>1214</v>
      </c>
      <c r="B1216" s="1">
        <v>41071</v>
      </c>
      <c r="C1216">
        <v>79.489999999999995</v>
      </c>
      <c r="D1216">
        <v>79.69</v>
      </c>
      <c r="E1216">
        <v>78.34</v>
      </c>
      <c r="F1216" s="2">
        <v>78.34</v>
      </c>
      <c r="G1216">
        <v>16413</v>
      </c>
      <c r="H1216" s="4">
        <f t="shared" si="73"/>
        <v>1214</v>
      </c>
      <c r="I1216">
        <f t="shared" si="75"/>
        <v>-0.42999999999999261</v>
      </c>
      <c r="M1216" t="str">
        <f t="shared" si="72"/>
        <v>items.Add(new DataItem(1214, new DateTime(2012, 6, 11), 79.49, 79.69, 78.34, 78.34, 16413));</v>
      </c>
    </row>
    <row r="1217" spans="1:13" x14ac:dyDescent="0.25">
      <c r="A1217">
        <f t="shared" si="74"/>
        <v>1215</v>
      </c>
      <c r="B1217" s="1">
        <v>41072</v>
      </c>
      <c r="C1217">
        <v>78.34</v>
      </c>
      <c r="D1217">
        <v>79.25</v>
      </c>
      <c r="E1217">
        <v>78.069999999999993</v>
      </c>
      <c r="F1217" s="2">
        <v>79.17</v>
      </c>
      <c r="G1217">
        <v>16584</v>
      </c>
      <c r="H1217" s="4">
        <f t="shared" si="73"/>
        <v>1215</v>
      </c>
      <c r="I1217">
        <f t="shared" si="75"/>
        <v>0.82999999999999829</v>
      </c>
      <c r="M1217" t="str">
        <f t="shared" si="72"/>
        <v>items.Add(new DataItem(1215, new DateTime(2012, 6, 12), 78.34, 79.25, 78.07, 79.17, 16584));</v>
      </c>
    </row>
    <row r="1218" spans="1:13" x14ac:dyDescent="0.25">
      <c r="A1218">
        <f t="shared" si="74"/>
        <v>1216</v>
      </c>
      <c r="B1218" s="1">
        <v>41073</v>
      </c>
      <c r="C1218">
        <v>79.180000000000007</v>
      </c>
      <c r="D1218">
        <v>79.55</v>
      </c>
      <c r="E1218">
        <v>78.819999999999993</v>
      </c>
      <c r="F1218" s="2">
        <v>78.94</v>
      </c>
      <c r="G1218">
        <v>15608</v>
      </c>
      <c r="H1218" s="4">
        <f t="shared" si="73"/>
        <v>1216</v>
      </c>
      <c r="I1218">
        <f t="shared" si="75"/>
        <v>-0.23000000000000398</v>
      </c>
      <c r="M1218" t="str">
        <f t="shared" ref="M1218:M1281" si="76">"items.Add(new DataItem("&amp;A1218&amp;", new DateTime("&amp;YEAR(B1218)&amp;", "&amp;MONTH(B1218)&amp;", "&amp;DAY(B1218)&amp;"), "&amp;SUBSTITUTE(C1218,",", ".")&amp;", "&amp;SUBSTITUTE(D1218,",", ".")&amp;", "&amp;SUBSTITUTE(E1218,",", ".")&amp;", "&amp;SUBSTITUTE(F1218,",", ".")&amp;", "&amp;G1218&amp;"));"</f>
        <v>items.Add(new DataItem(1216, new DateTime(2012, 6, 13), 79.18, 79.55, 78.82, 78.94, 15608));</v>
      </c>
    </row>
    <row r="1219" spans="1:13" x14ac:dyDescent="0.25">
      <c r="A1219">
        <f t="shared" si="74"/>
        <v>1217</v>
      </c>
      <c r="B1219" s="1">
        <v>41074</v>
      </c>
      <c r="C1219">
        <v>78.930000000000007</v>
      </c>
      <c r="D1219">
        <v>79.59</v>
      </c>
      <c r="E1219">
        <v>78.7</v>
      </c>
      <c r="F1219" s="2">
        <v>79.52</v>
      </c>
      <c r="G1219">
        <v>15040</v>
      </c>
      <c r="H1219" s="4">
        <f t="shared" ref="H1219:H1282" si="77">A1219</f>
        <v>1217</v>
      </c>
      <c r="I1219">
        <f t="shared" si="75"/>
        <v>0.57999999999999829</v>
      </c>
      <c r="M1219" t="str">
        <f t="shared" si="76"/>
        <v>items.Add(new DataItem(1217, new DateTime(2012, 6, 14), 78.93, 79.59, 78.7, 79.52, 15040));</v>
      </c>
    </row>
    <row r="1220" spans="1:13" x14ac:dyDescent="0.25">
      <c r="A1220">
        <f t="shared" ref="A1220:A1283" si="78">A1219+1</f>
        <v>1218</v>
      </c>
      <c r="B1220" s="1">
        <v>41075</v>
      </c>
      <c r="C1220">
        <v>79.53</v>
      </c>
      <c r="D1220">
        <v>79.650000000000006</v>
      </c>
      <c r="E1220">
        <v>78.69</v>
      </c>
      <c r="F1220" s="2">
        <v>78.69</v>
      </c>
      <c r="G1220">
        <v>14931</v>
      </c>
      <c r="H1220" s="4">
        <f t="shared" si="77"/>
        <v>1218</v>
      </c>
      <c r="I1220">
        <f t="shared" ref="I1220:I1283" si="79">F1220-F1219</f>
        <v>-0.82999999999999829</v>
      </c>
      <c r="M1220" t="str">
        <f t="shared" si="76"/>
        <v>items.Add(new DataItem(1218, new DateTime(2012, 6, 15), 79.53, 79.65, 78.69, 78.69, 14931));</v>
      </c>
    </row>
    <row r="1221" spans="1:13" x14ac:dyDescent="0.25">
      <c r="A1221">
        <f t="shared" si="78"/>
        <v>1219</v>
      </c>
      <c r="B1221" s="1">
        <v>41078</v>
      </c>
      <c r="C1221">
        <v>79.69</v>
      </c>
      <c r="D1221">
        <v>80.260000000000005</v>
      </c>
      <c r="E1221">
        <v>79.33</v>
      </c>
      <c r="F1221" s="2">
        <v>80.08</v>
      </c>
      <c r="G1221">
        <v>16272</v>
      </c>
      <c r="H1221" s="4">
        <f t="shared" si="77"/>
        <v>1219</v>
      </c>
      <c r="I1221">
        <f t="shared" si="79"/>
        <v>1.3900000000000006</v>
      </c>
      <c r="M1221" t="str">
        <f t="shared" si="76"/>
        <v>items.Add(new DataItem(1219, new DateTime(2012, 6, 18), 79.69, 80.26, 79.33, 80.08, 16272));</v>
      </c>
    </row>
    <row r="1222" spans="1:13" x14ac:dyDescent="0.25">
      <c r="A1222">
        <f t="shared" si="78"/>
        <v>1220</v>
      </c>
      <c r="B1222" s="1">
        <v>41079</v>
      </c>
      <c r="C1222">
        <v>80.069999999999993</v>
      </c>
      <c r="D1222">
        <v>80.63</v>
      </c>
      <c r="E1222">
        <v>79.75</v>
      </c>
      <c r="F1222" s="2">
        <v>80.42</v>
      </c>
      <c r="G1222">
        <v>13633</v>
      </c>
      <c r="H1222" s="4">
        <f t="shared" si="77"/>
        <v>1220</v>
      </c>
      <c r="I1222">
        <f t="shared" si="79"/>
        <v>0.34000000000000341</v>
      </c>
      <c r="M1222" t="str">
        <f t="shared" si="76"/>
        <v>items.Add(new DataItem(1220, new DateTime(2012, 6, 19), 80.07, 80.63, 79.75, 80.42, 13633));</v>
      </c>
    </row>
    <row r="1223" spans="1:13" x14ac:dyDescent="0.25">
      <c r="A1223">
        <f t="shared" si="78"/>
        <v>1221</v>
      </c>
      <c r="B1223" s="1">
        <v>41080</v>
      </c>
      <c r="C1223">
        <v>80.42</v>
      </c>
      <c r="D1223">
        <v>81.42</v>
      </c>
      <c r="E1223">
        <v>80.17</v>
      </c>
      <c r="F1223" s="2">
        <v>81.06</v>
      </c>
      <c r="G1223">
        <v>16357</v>
      </c>
      <c r="H1223" s="4">
        <f t="shared" si="77"/>
        <v>1221</v>
      </c>
      <c r="I1223">
        <f t="shared" si="79"/>
        <v>0.64000000000000057</v>
      </c>
      <c r="M1223" t="str">
        <f t="shared" si="76"/>
        <v>items.Add(new DataItem(1221, new DateTime(2012, 6, 20), 80.42, 81.42, 80.17, 81.06, 16357));</v>
      </c>
    </row>
    <row r="1224" spans="1:13" x14ac:dyDescent="0.25">
      <c r="A1224">
        <f t="shared" si="78"/>
        <v>1222</v>
      </c>
      <c r="B1224" s="1">
        <v>41081</v>
      </c>
      <c r="C1224">
        <v>81.05</v>
      </c>
      <c r="D1224">
        <v>81.56</v>
      </c>
      <c r="E1224">
        <v>80.48</v>
      </c>
      <c r="F1224" s="2">
        <v>80.540000000000006</v>
      </c>
      <c r="G1224">
        <v>92659</v>
      </c>
      <c r="H1224" s="4">
        <f t="shared" si="77"/>
        <v>1222</v>
      </c>
      <c r="I1224">
        <f t="shared" si="79"/>
        <v>-0.51999999999999602</v>
      </c>
      <c r="M1224" t="str">
        <f t="shared" si="76"/>
        <v>items.Add(new DataItem(1222, new DateTime(2012, 6, 21), 81.05, 81.56, 80.48, 80.54, 92659));</v>
      </c>
    </row>
    <row r="1225" spans="1:13" x14ac:dyDescent="0.25">
      <c r="A1225">
        <f t="shared" si="78"/>
        <v>1223</v>
      </c>
      <c r="B1225" s="1">
        <v>41082</v>
      </c>
      <c r="C1225">
        <v>80.510000000000005</v>
      </c>
      <c r="D1225">
        <v>81.06</v>
      </c>
      <c r="E1225">
        <v>80.33</v>
      </c>
      <c r="F1225" s="2">
        <v>80.900000000000006</v>
      </c>
      <c r="G1225">
        <v>14079</v>
      </c>
      <c r="H1225" s="4">
        <f t="shared" si="77"/>
        <v>1223</v>
      </c>
      <c r="I1225">
        <f t="shared" si="79"/>
        <v>0.35999999999999943</v>
      </c>
      <c r="M1225" t="str">
        <f t="shared" si="76"/>
        <v>items.Add(new DataItem(1223, new DateTime(2012, 6, 22), 80.51, 81.06, 80.33, 80.9, 14079));</v>
      </c>
    </row>
    <row r="1226" spans="1:13" x14ac:dyDescent="0.25">
      <c r="A1226">
        <f t="shared" si="78"/>
        <v>1224</v>
      </c>
      <c r="B1226" s="1">
        <v>41085</v>
      </c>
      <c r="C1226">
        <v>80.790000000000006</v>
      </c>
      <c r="D1226">
        <v>80.95</v>
      </c>
      <c r="E1226">
        <v>79.3</v>
      </c>
      <c r="F1226" s="2">
        <v>79.73</v>
      </c>
      <c r="G1226">
        <v>12602</v>
      </c>
      <c r="H1226" s="4">
        <f t="shared" si="77"/>
        <v>1224</v>
      </c>
      <c r="I1226">
        <f t="shared" si="79"/>
        <v>-1.1700000000000017</v>
      </c>
      <c r="M1226" t="str">
        <f t="shared" si="76"/>
        <v>items.Add(new DataItem(1224, new DateTime(2012, 6, 25), 80.79, 80.95, 79.3, 79.73, 12602));</v>
      </c>
    </row>
    <row r="1227" spans="1:13" x14ac:dyDescent="0.25">
      <c r="A1227">
        <f t="shared" si="78"/>
        <v>1225</v>
      </c>
      <c r="B1227" s="1">
        <v>41086</v>
      </c>
      <c r="C1227">
        <v>79.739999999999995</v>
      </c>
      <c r="D1227">
        <v>80.16</v>
      </c>
      <c r="E1227">
        <v>79.45</v>
      </c>
      <c r="F1227" s="2">
        <v>80.010000000000005</v>
      </c>
      <c r="G1227">
        <v>13318</v>
      </c>
      <c r="H1227" s="4">
        <f t="shared" si="77"/>
        <v>1225</v>
      </c>
      <c r="I1227">
        <f t="shared" si="79"/>
        <v>0.28000000000000114</v>
      </c>
      <c r="M1227" t="str">
        <f t="shared" si="76"/>
        <v>items.Add(new DataItem(1225, new DateTime(2012, 6, 26), 79.74, 80.16, 79.45, 80.01, 13318));</v>
      </c>
    </row>
    <row r="1228" spans="1:13" x14ac:dyDescent="0.25">
      <c r="A1228">
        <f t="shared" si="78"/>
        <v>1226</v>
      </c>
      <c r="B1228" s="1">
        <v>41087</v>
      </c>
      <c r="C1228">
        <v>80.010000000000005</v>
      </c>
      <c r="D1228">
        <v>80.47</v>
      </c>
      <c r="E1228">
        <v>79.680000000000007</v>
      </c>
      <c r="F1228" s="2">
        <v>80.34</v>
      </c>
      <c r="G1228">
        <v>11522</v>
      </c>
      <c r="H1228" s="4">
        <f t="shared" si="77"/>
        <v>1226</v>
      </c>
      <c r="I1228">
        <f t="shared" si="79"/>
        <v>0.32999999999999829</v>
      </c>
      <c r="M1228" t="str">
        <f t="shared" si="76"/>
        <v>items.Add(new DataItem(1226, new DateTime(2012, 6, 27), 80.01, 80.47, 79.68, 80.34, 11522));</v>
      </c>
    </row>
    <row r="1229" spans="1:13" x14ac:dyDescent="0.25">
      <c r="A1229">
        <f t="shared" si="78"/>
        <v>1227</v>
      </c>
      <c r="B1229" s="1">
        <v>41088</v>
      </c>
      <c r="C1229">
        <v>80.34</v>
      </c>
      <c r="D1229">
        <v>80.55</v>
      </c>
      <c r="E1229">
        <v>79.36</v>
      </c>
      <c r="F1229" s="2">
        <v>79.760000000000005</v>
      </c>
      <c r="G1229">
        <v>14254</v>
      </c>
      <c r="H1229" s="4">
        <f t="shared" si="77"/>
        <v>1227</v>
      </c>
      <c r="I1229">
        <f t="shared" si="79"/>
        <v>-0.57999999999999829</v>
      </c>
      <c r="M1229" t="str">
        <f t="shared" si="76"/>
        <v>items.Add(new DataItem(1227, new DateTime(2012, 6, 28), 80.34, 80.55, 79.36, 79.76, 14254));</v>
      </c>
    </row>
    <row r="1230" spans="1:13" x14ac:dyDescent="0.25">
      <c r="A1230">
        <f t="shared" si="78"/>
        <v>1228</v>
      </c>
      <c r="B1230" s="1">
        <v>41089</v>
      </c>
      <c r="C1230">
        <v>79.77</v>
      </c>
      <c r="D1230">
        <v>81.92</v>
      </c>
      <c r="E1230">
        <v>79.42</v>
      </c>
      <c r="F1230" s="2">
        <v>81.680000000000007</v>
      </c>
      <c r="G1230">
        <v>18820</v>
      </c>
      <c r="H1230" s="4">
        <f t="shared" si="77"/>
        <v>1228</v>
      </c>
      <c r="I1230">
        <f t="shared" si="79"/>
        <v>1.9200000000000017</v>
      </c>
      <c r="M1230" t="str">
        <f t="shared" si="76"/>
        <v>items.Add(new DataItem(1228, new DateTime(2012, 6, 29), 79.77, 81.92, 79.42, 81.68, 18820));</v>
      </c>
    </row>
    <row r="1231" spans="1:13" x14ac:dyDescent="0.25">
      <c r="A1231">
        <f t="shared" si="78"/>
        <v>1229</v>
      </c>
      <c r="B1231" s="1">
        <v>41092</v>
      </c>
      <c r="C1231">
        <v>81.96</v>
      </c>
      <c r="D1231">
        <v>82.03</v>
      </c>
      <c r="E1231">
        <v>81.13</v>
      </c>
      <c r="F1231" s="2">
        <v>81.44</v>
      </c>
      <c r="G1231">
        <v>13997</v>
      </c>
      <c r="H1231" s="4">
        <f t="shared" si="77"/>
        <v>1229</v>
      </c>
      <c r="I1231">
        <f t="shared" si="79"/>
        <v>-0.24000000000000909</v>
      </c>
      <c r="M1231" t="str">
        <f t="shared" si="76"/>
        <v>items.Add(new DataItem(1229, new DateTime(2012, 7, 2), 81.96, 82.03, 81.13, 81.44, 13997));</v>
      </c>
    </row>
    <row r="1232" spans="1:13" x14ac:dyDescent="0.25">
      <c r="A1232">
        <f t="shared" si="78"/>
        <v>1230</v>
      </c>
      <c r="B1232" s="1">
        <v>41093</v>
      </c>
      <c r="C1232">
        <v>81.45</v>
      </c>
      <c r="D1232">
        <v>82.17</v>
      </c>
      <c r="E1232">
        <v>81.25</v>
      </c>
      <c r="F1232" s="2">
        <v>81.99</v>
      </c>
      <c r="G1232">
        <v>11548</v>
      </c>
      <c r="H1232" s="4">
        <f t="shared" si="77"/>
        <v>1230</v>
      </c>
      <c r="I1232">
        <f t="shared" si="79"/>
        <v>0.54999999999999716</v>
      </c>
      <c r="M1232" t="str">
        <f t="shared" si="76"/>
        <v>items.Add(new DataItem(1230, new DateTime(2012, 7, 3), 81.45, 82.17, 81.25, 81.99, 11548));</v>
      </c>
    </row>
    <row r="1233" spans="1:13" x14ac:dyDescent="0.25">
      <c r="A1233">
        <f t="shared" si="78"/>
        <v>1231</v>
      </c>
      <c r="B1233" s="1">
        <v>41094</v>
      </c>
      <c r="C1233">
        <v>82</v>
      </c>
      <c r="D1233">
        <v>82.21</v>
      </c>
      <c r="E1233">
        <v>81.84</v>
      </c>
      <c r="F1233" s="2">
        <v>82.01</v>
      </c>
      <c r="G1233">
        <v>9265</v>
      </c>
      <c r="H1233" s="4">
        <f t="shared" si="77"/>
        <v>1231</v>
      </c>
      <c r="I1233">
        <f t="shared" si="79"/>
        <v>2.0000000000010232E-2</v>
      </c>
      <c r="M1233" t="str">
        <f t="shared" si="76"/>
        <v>items.Add(new DataItem(1231, new DateTime(2012, 7, 4), 82, 82.21, 81.84, 82.01, 9265));</v>
      </c>
    </row>
    <row r="1234" spans="1:13" x14ac:dyDescent="0.25">
      <c r="A1234">
        <f t="shared" si="78"/>
        <v>1232</v>
      </c>
      <c r="B1234" s="1">
        <v>41095</v>
      </c>
      <c r="C1234">
        <v>82</v>
      </c>
      <c r="D1234">
        <v>82.34</v>
      </c>
      <c r="E1234">
        <v>81.599999999999994</v>
      </c>
      <c r="F1234" s="2">
        <v>82.16</v>
      </c>
      <c r="G1234">
        <v>13803</v>
      </c>
      <c r="H1234" s="4">
        <f t="shared" si="77"/>
        <v>1232</v>
      </c>
      <c r="I1234">
        <f t="shared" si="79"/>
        <v>0.14999999999999147</v>
      </c>
      <c r="M1234" t="str">
        <f t="shared" si="76"/>
        <v>items.Add(new DataItem(1232, new DateTime(2012, 7, 5), 82, 82.34, 81.6, 82.16, 13803));</v>
      </c>
    </row>
    <row r="1235" spans="1:13" x14ac:dyDescent="0.25">
      <c r="A1235">
        <f t="shared" si="78"/>
        <v>1233</v>
      </c>
      <c r="B1235" s="1">
        <v>41096</v>
      </c>
      <c r="C1235">
        <v>82.18</v>
      </c>
      <c r="D1235">
        <v>82.24</v>
      </c>
      <c r="E1235">
        <v>81.02</v>
      </c>
      <c r="F1235" s="2">
        <v>81.28</v>
      </c>
      <c r="G1235">
        <v>13272</v>
      </c>
      <c r="H1235" s="4">
        <f t="shared" si="77"/>
        <v>1233</v>
      </c>
      <c r="I1235">
        <f t="shared" si="79"/>
        <v>-0.87999999999999545</v>
      </c>
      <c r="M1235" t="str">
        <f t="shared" si="76"/>
        <v>items.Add(new DataItem(1233, new DateTime(2012, 7, 6), 82.18, 82.24, 81.02, 81.28, 13272));</v>
      </c>
    </row>
    <row r="1236" spans="1:13" x14ac:dyDescent="0.25">
      <c r="A1236">
        <f t="shared" si="78"/>
        <v>1234</v>
      </c>
      <c r="B1236" s="1">
        <v>41099</v>
      </c>
      <c r="C1236">
        <v>81.17</v>
      </c>
      <c r="D1236">
        <v>81.36</v>
      </c>
      <c r="E1236">
        <v>80.84</v>
      </c>
      <c r="F1236" s="2">
        <v>81.17</v>
      </c>
      <c r="G1236">
        <v>11230</v>
      </c>
      <c r="H1236" s="4">
        <f t="shared" si="77"/>
        <v>1234</v>
      </c>
      <c r="I1236">
        <f t="shared" si="79"/>
        <v>-0.10999999999999943</v>
      </c>
      <c r="M1236" t="str">
        <f t="shared" si="76"/>
        <v>items.Add(new DataItem(1234, new DateTime(2012, 7, 9), 81.17, 81.36, 80.84, 81.17, 11230));</v>
      </c>
    </row>
    <row r="1237" spans="1:13" x14ac:dyDescent="0.25">
      <c r="A1237">
        <f t="shared" si="78"/>
        <v>1235</v>
      </c>
      <c r="B1237" s="1">
        <v>41100</v>
      </c>
      <c r="C1237">
        <v>81.180000000000007</v>
      </c>
      <c r="D1237">
        <v>81.38</v>
      </c>
      <c r="E1237">
        <v>80.650000000000006</v>
      </c>
      <c r="F1237" s="2">
        <v>80.900000000000006</v>
      </c>
      <c r="G1237">
        <v>11906</v>
      </c>
      <c r="H1237" s="4">
        <f t="shared" si="77"/>
        <v>1235</v>
      </c>
      <c r="I1237">
        <f t="shared" si="79"/>
        <v>-0.26999999999999602</v>
      </c>
      <c r="M1237" t="str">
        <f t="shared" si="76"/>
        <v>items.Add(new DataItem(1235, new DateTime(2012, 7, 10), 81.18, 81.38, 80.65, 80.9, 11906));</v>
      </c>
    </row>
    <row r="1238" spans="1:13" x14ac:dyDescent="0.25">
      <c r="A1238">
        <f t="shared" si="78"/>
        <v>1236</v>
      </c>
      <c r="B1238" s="1">
        <v>41101</v>
      </c>
      <c r="C1238">
        <v>80.900000000000006</v>
      </c>
      <c r="D1238">
        <v>81.78</v>
      </c>
      <c r="E1238">
        <v>80.680000000000007</v>
      </c>
      <c r="F1238" s="2">
        <v>81.7</v>
      </c>
      <c r="G1238">
        <v>12476</v>
      </c>
      <c r="H1238" s="4">
        <f t="shared" si="77"/>
        <v>1236</v>
      </c>
      <c r="I1238">
        <f t="shared" si="79"/>
        <v>0.79999999999999716</v>
      </c>
      <c r="M1238" t="str">
        <f t="shared" si="76"/>
        <v>items.Add(new DataItem(1236, new DateTime(2012, 7, 11), 80.9, 81.78, 80.68, 81.7, 12476));</v>
      </c>
    </row>
    <row r="1239" spans="1:13" x14ac:dyDescent="0.25">
      <c r="A1239">
        <f t="shared" si="78"/>
        <v>1237</v>
      </c>
      <c r="B1239" s="1">
        <v>41102</v>
      </c>
      <c r="C1239">
        <v>81.739999999999995</v>
      </c>
      <c r="D1239">
        <v>81.75</v>
      </c>
      <c r="E1239">
        <v>80.040000000000006</v>
      </c>
      <c r="F1239" s="2">
        <v>80.349999999999994</v>
      </c>
      <c r="G1239">
        <v>13296</v>
      </c>
      <c r="H1239" s="4">
        <f t="shared" si="77"/>
        <v>1237</v>
      </c>
      <c r="I1239">
        <f t="shared" si="79"/>
        <v>-1.3500000000000085</v>
      </c>
      <c r="M1239" t="str">
        <f t="shared" si="76"/>
        <v>items.Add(new DataItem(1237, new DateTime(2012, 7, 12), 81.74, 81.75, 80.04, 80.35, 13296));</v>
      </c>
    </row>
    <row r="1240" spans="1:13" x14ac:dyDescent="0.25">
      <c r="A1240">
        <f t="shared" si="78"/>
        <v>1238</v>
      </c>
      <c r="B1240" s="1">
        <v>41103</v>
      </c>
      <c r="C1240">
        <v>80.37</v>
      </c>
      <c r="D1240">
        <v>81.08</v>
      </c>
      <c r="E1240">
        <v>80.25</v>
      </c>
      <c r="F1240" s="2">
        <v>80.94</v>
      </c>
      <c r="G1240">
        <v>10983</v>
      </c>
      <c r="H1240" s="4">
        <f t="shared" si="77"/>
        <v>1238</v>
      </c>
      <c r="I1240">
        <f t="shared" si="79"/>
        <v>0.59000000000000341</v>
      </c>
      <c r="M1240" t="str">
        <f t="shared" si="76"/>
        <v>items.Add(new DataItem(1238, new DateTime(2012, 7, 13), 80.37, 81.08, 80.25, 80.94, 10983));</v>
      </c>
    </row>
    <row r="1241" spans="1:13" x14ac:dyDescent="0.25">
      <c r="A1241">
        <f t="shared" si="78"/>
        <v>1239</v>
      </c>
      <c r="B1241" s="1">
        <v>41106</v>
      </c>
      <c r="C1241">
        <v>81.209999999999994</v>
      </c>
      <c r="D1241">
        <v>81.25</v>
      </c>
      <c r="E1241">
        <v>80.45</v>
      </c>
      <c r="F1241" s="2">
        <v>80.8</v>
      </c>
      <c r="G1241">
        <v>8837</v>
      </c>
      <c r="H1241" s="4">
        <f t="shared" si="77"/>
        <v>1239</v>
      </c>
      <c r="I1241">
        <f t="shared" si="79"/>
        <v>-0.14000000000000057</v>
      </c>
      <c r="M1241" t="str">
        <f t="shared" si="76"/>
        <v>items.Add(new DataItem(1239, new DateTime(2012, 7, 16), 81.21, 81.25, 80.45, 80.8, 8837));</v>
      </c>
    </row>
    <row r="1242" spans="1:13" x14ac:dyDescent="0.25">
      <c r="A1242">
        <f t="shared" si="78"/>
        <v>1240</v>
      </c>
      <c r="B1242" s="1">
        <v>41107</v>
      </c>
      <c r="C1242">
        <v>80.81</v>
      </c>
      <c r="D1242">
        <v>81.62</v>
      </c>
      <c r="E1242">
        <v>80.67</v>
      </c>
      <c r="F1242" s="2">
        <v>81.5</v>
      </c>
      <c r="G1242">
        <v>11505</v>
      </c>
      <c r="H1242" s="4">
        <f t="shared" si="77"/>
        <v>1240</v>
      </c>
      <c r="I1242">
        <f t="shared" si="79"/>
        <v>0.70000000000000284</v>
      </c>
      <c r="M1242" t="str">
        <f t="shared" si="76"/>
        <v>items.Add(new DataItem(1240, new DateTime(2012, 7, 17), 80.81, 81.62, 80.67, 81.5, 11505));</v>
      </c>
    </row>
    <row r="1243" spans="1:13" x14ac:dyDescent="0.25">
      <c r="A1243">
        <f t="shared" si="78"/>
        <v>1241</v>
      </c>
      <c r="B1243" s="1">
        <v>41108</v>
      </c>
      <c r="C1243">
        <v>81.510000000000005</v>
      </c>
      <c r="D1243">
        <v>81.7</v>
      </c>
      <c r="E1243">
        <v>81.23</v>
      </c>
      <c r="F1243" s="2">
        <v>81.61</v>
      </c>
      <c r="G1243">
        <v>11136</v>
      </c>
      <c r="H1243" s="4">
        <f t="shared" si="77"/>
        <v>1241</v>
      </c>
      <c r="I1243">
        <f t="shared" si="79"/>
        <v>0.10999999999999943</v>
      </c>
      <c r="M1243" t="str">
        <f t="shared" si="76"/>
        <v>items.Add(new DataItem(1241, new DateTime(2012, 7, 18), 81.51, 81.7, 81.23, 81.61, 11136));</v>
      </c>
    </row>
    <row r="1244" spans="1:13" x14ac:dyDescent="0.25">
      <c r="A1244">
        <f t="shared" si="78"/>
        <v>1242</v>
      </c>
      <c r="B1244" s="1">
        <v>41109</v>
      </c>
      <c r="C1244">
        <v>81.62</v>
      </c>
      <c r="D1244">
        <v>82.02</v>
      </c>
      <c r="E1244">
        <v>81.489999999999995</v>
      </c>
      <c r="F1244" s="2">
        <v>81.89</v>
      </c>
      <c r="G1244">
        <v>11365</v>
      </c>
      <c r="H1244" s="4">
        <f t="shared" si="77"/>
        <v>1242</v>
      </c>
      <c r="I1244">
        <f t="shared" si="79"/>
        <v>0.28000000000000114</v>
      </c>
      <c r="M1244" t="str">
        <f t="shared" si="76"/>
        <v>items.Add(new DataItem(1242, new DateTime(2012, 7, 19), 81.62, 82.02, 81.49, 81.89, 11365));</v>
      </c>
    </row>
    <row r="1245" spans="1:13" x14ac:dyDescent="0.25">
      <c r="A1245">
        <f t="shared" si="78"/>
        <v>1243</v>
      </c>
      <c r="B1245" s="1">
        <v>41110</v>
      </c>
      <c r="C1245">
        <v>81.88</v>
      </c>
      <c r="D1245">
        <v>82.1</v>
      </c>
      <c r="E1245">
        <v>81.33</v>
      </c>
      <c r="F1245" s="2">
        <v>81.41</v>
      </c>
      <c r="G1245">
        <v>11044</v>
      </c>
      <c r="H1245" s="4">
        <f t="shared" si="77"/>
        <v>1243</v>
      </c>
      <c r="I1245">
        <f t="shared" si="79"/>
        <v>-0.48000000000000398</v>
      </c>
      <c r="M1245" t="str">
        <f t="shared" si="76"/>
        <v>items.Add(new DataItem(1243, new DateTime(2012, 7, 20), 81.88, 82.1, 81.33, 81.41, 11044));</v>
      </c>
    </row>
    <row r="1246" spans="1:13" x14ac:dyDescent="0.25">
      <c r="A1246">
        <f t="shared" si="78"/>
        <v>1244</v>
      </c>
      <c r="B1246" s="1">
        <v>41113</v>
      </c>
      <c r="C1246">
        <v>81.23</v>
      </c>
      <c r="D1246">
        <v>81.38</v>
      </c>
      <c r="E1246">
        <v>80.14</v>
      </c>
      <c r="F1246" s="2">
        <v>80.36</v>
      </c>
      <c r="G1246">
        <v>13980</v>
      </c>
      <c r="H1246" s="4">
        <f t="shared" si="77"/>
        <v>1244</v>
      </c>
      <c r="I1246">
        <f t="shared" si="79"/>
        <v>-1.0499999999999972</v>
      </c>
      <c r="M1246" t="str">
        <f t="shared" si="76"/>
        <v>items.Add(new DataItem(1244, new DateTime(2012, 7, 23), 81.23, 81.38, 80.14, 80.36, 13980));</v>
      </c>
    </row>
    <row r="1247" spans="1:13" x14ac:dyDescent="0.25">
      <c r="A1247">
        <f t="shared" si="78"/>
        <v>1245</v>
      </c>
      <c r="B1247" s="1">
        <v>41114</v>
      </c>
      <c r="C1247">
        <v>80.36</v>
      </c>
      <c r="D1247">
        <v>80.709999999999994</v>
      </c>
      <c r="E1247">
        <v>79.83</v>
      </c>
      <c r="F1247" s="2">
        <v>79.86</v>
      </c>
      <c r="G1247">
        <v>12426</v>
      </c>
      <c r="H1247" s="4">
        <f t="shared" si="77"/>
        <v>1245</v>
      </c>
      <c r="I1247">
        <f t="shared" si="79"/>
        <v>-0.5</v>
      </c>
      <c r="M1247" t="str">
        <f t="shared" si="76"/>
        <v>items.Add(new DataItem(1245, new DateTime(2012, 7, 24), 80.36, 80.71, 79.83, 79.86, 12426));</v>
      </c>
    </row>
    <row r="1248" spans="1:13" x14ac:dyDescent="0.25">
      <c r="A1248">
        <f t="shared" si="78"/>
        <v>1246</v>
      </c>
      <c r="B1248" s="1">
        <v>41115</v>
      </c>
      <c r="C1248">
        <v>79.87</v>
      </c>
      <c r="D1248">
        <v>80.75</v>
      </c>
      <c r="E1248">
        <v>79.52</v>
      </c>
      <c r="F1248" s="2">
        <v>80.52</v>
      </c>
      <c r="G1248">
        <v>13722</v>
      </c>
      <c r="H1248" s="4">
        <f t="shared" si="77"/>
        <v>1246</v>
      </c>
      <c r="I1248">
        <f t="shared" si="79"/>
        <v>0.65999999999999659</v>
      </c>
      <c r="M1248" t="str">
        <f t="shared" si="76"/>
        <v>items.Add(new DataItem(1246, new DateTime(2012, 7, 25), 79.87, 80.75, 79.52, 80.52, 13722));</v>
      </c>
    </row>
    <row r="1249" spans="1:13" x14ac:dyDescent="0.25">
      <c r="A1249">
        <f t="shared" si="78"/>
        <v>1247</v>
      </c>
      <c r="B1249" s="1">
        <v>41116</v>
      </c>
      <c r="C1249">
        <v>80.540000000000006</v>
      </c>
      <c r="D1249">
        <v>81.510000000000005</v>
      </c>
      <c r="E1249">
        <v>80.37</v>
      </c>
      <c r="F1249" s="2">
        <v>81.239999999999995</v>
      </c>
      <c r="G1249">
        <v>13526</v>
      </c>
      <c r="H1249" s="4">
        <f t="shared" si="77"/>
        <v>1247</v>
      </c>
      <c r="I1249">
        <f t="shared" si="79"/>
        <v>0.71999999999999886</v>
      </c>
      <c r="M1249" t="str">
        <f t="shared" si="76"/>
        <v>items.Add(new DataItem(1247, new DateTime(2012, 7, 26), 80.54, 81.51, 80.37, 81.24, 13526));</v>
      </c>
    </row>
    <row r="1250" spans="1:13" x14ac:dyDescent="0.25">
      <c r="A1250">
        <f t="shared" si="78"/>
        <v>1248</v>
      </c>
      <c r="B1250" s="1">
        <v>41117</v>
      </c>
      <c r="C1250">
        <v>81.25</v>
      </c>
      <c r="D1250">
        <v>82.36</v>
      </c>
      <c r="E1250">
        <v>81.23</v>
      </c>
      <c r="F1250" s="2">
        <v>82.22</v>
      </c>
      <c r="G1250">
        <v>14922</v>
      </c>
      <c r="H1250" s="4">
        <f t="shared" si="77"/>
        <v>1248</v>
      </c>
      <c r="I1250">
        <f t="shared" si="79"/>
        <v>0.98000000000000398</v>
      </c>
      <c r="M1250" t="str">
        <f t="shared" si="76"/>
        <v>items.Add(new DataItem(1248, new DateTime(2012, 7, 27), 81.25, 82.36, 81.23, 82.22, 14922));</v>
      </c>
    </row>
    <row r="1251" spans="1:13" x14ac:dyDescent="0.25">
      <c r="A1251">
        <f t="shared" si="78"/>
        <v>1249</v>
      </c>
      <c r="B1251" s="1">
        <v>41120</v>
      </c>
      <c r="C1251">
        <v>82.13</v>
      </c>
      <c r="D1251">
        <v>82.31</v>
      </c>
      <c r="E1251">
        <v>81.709999999999994</v>
      </c>
      <c r="F1251" s="2">
        <v>82.1</v>
      </c>
      <c r="G1251">
        <v>11348</v>
      </c>
      <c r="H1251" s="4">
        <f t="shared" si="77"/>
        <v>1249</v>
      </c>
      <c r="I1251">
        <f t="shared" si="79"/>
        <v>-0.12000000000000455</v>
      </c>
      <c r="M1251" t="str">
        <f t="shared" si="76"/>
        <v>items.Add(new DataItem(1249, new DateTime(2012, 7, 30), 82.13, 82.31, 81.71, 82.1, 11348));</v>
      </c>
    </row>
    <row r="1252" spans="1:13" x14ac:dyDescent="0.25">
      <c r="A1252">
        <f t="shared" si="78"/>
        <v>1250</v>
      </c>
      <c r="B1252" s="1">
        <v>41121</v>
      </c>
      <c r="C1252">
        <v>82.08</v>
      </c>
      <c r="D1252">
        <v>82.45</v>
      </c>
      <c r="E1252">
        <v>81.94</v>
      </c>
      <c r="F1252" s="2">
        <v>82.04</v>
      </c>
      <c r="G1252">
        <v>12404</v>
      </c>
      <c r="H1252" s="4">
        <f t="shared" si="77"/>
        <v>1250</v>
      </c>
      <c r="I1252">
        <f t="shared" si="79"/>
        <v>-5.9999999999988063E-2</v>
      </c>
      <c r="M1252" t="str">
        <f t="shared" si="76"/>
        <v>items.Add(new DataItem(1250, new DateTime(2012, 7, 31), 82.08, 82.45, 81.94, 82.04, 12404));</v>
      </c>
    </row>
    <row r="1253" spans="1:13" x14ac:dyDescent="0.25">
      <c r="A1253">
        <f t="shared" si="78"/>
        <v>1251</v>
      </c>
      <c r="B1253" s="1">
        <v>41122</v>
      </c>
      <c r="C1253">
        <v>82.03</v>
      </c>
      <c r="D1253">
        <v>82.4</v>
      </c>
      <c r="E1253">
        <v>81.55</v>
      </c>
      <c r="F1253" s="2">
        <v>82.03</v>
      </c>
      <c r="G1253">
        <v>13076</v>
      </c>
      <c r="H1253" s="4">
        <f t="shared" si="77"/>
        <v>1251</v>
      </c>
      <c r="I1253">
        <f t="shared" si="79"/>
        <v>-1.0000000000005116E-2</v>
      </c>
      <c r="M1253" t="str">
        <f t="shared" si="76"/>
        <v>items.Add(new DataItem(1251, new DateTime(2012, 8, 1), 82.03, 82.4, 81.55, 82.03, 13076));</v>
      </c>
    </row>
    <row r="1254" spans="1:13" x14ac:dyDescent="0.25">
      <c r="A1254">
        <f t="shared" si="78"/>
        <v>1252</v>
      </c>
      <c r="B1254" s="1">
        <v>41123</v>
      </c>
      <c r="C1254">
        <v>82.01</v>
      </c>
      <c r="D1254">
        <v>82.73</v>
      </c>
      <c r="E1254">
        <v>81.64</v>
      </c>
      <c r="F1254" s="2">
        <v>81.86</v>
      </c>
      <c r="G1254">
        <v>15501</v>
      </c>
      <c r="H1254" s="4">
        <f t="shared" si="77"/>
        <v>1252</v>
      </c>
      <c r="I1254">
        <f t="shared" si="79"/>
        <v>-0.17000000000000171</v>
      </c>
      <c r="M1254" t="str">
        <f t="shared" si="76"/>
        <v>items.Add(new DataItem(1252, new DateTime(2012, 8, 2), 82.01, 82.73, 81.64, 81.86, 15501));</v>
      </c>
    </row>
    <row r="1255" spans="1:13" x14ac:dyDescent="0.25">
      <c r="A1255">
        <f t="shared" si="78"/>
        <v>1253</v>
      </c>
      <c r="B1255" s="1">
        <v>41124</v>
      </c>
      <c r="C1255">
        <v>81.81</v>
      </c>
      <c r="D1255">
        <v>83.08</v>
      </c>
      <c r="E1255">
        <v>81.56</v>
      </c>
      <c r="F1255" s="2">
        <v>82.92</v>
      </c>
      <c r="G1255">
        <v>13209</v>
      </c>
      <c r="H1255" s="4">
        <f t="shared" si="77"/>
        <v>1253</v>
      </c>
      <c r="I1255">
        <f t="shared" si="79"/>
        <v>1.0600000000000023</v>
      </c>
      <c r="M1255" t="str">
        <f t="shared" si="76"/>
        <v>items.Add(new DataItem(1253, new DateTime(2012, 8, 3), 81.81, 83.08, 81.56, 82.92, 13209));</v>
      </c>
    </row>
    <row r="1256" spans="1:13" x14ac:dyDescent="0.25">
      <c r="A1256">
        <f t="shared" si="78"/>
        <v>1254</v>
      </c>
      <c r="B1256" s="1">
        <v>41127</v>
      </c>
      <c r="C1256">
        <v>83.09</v>
      </c>
      <c r="D1256">
        <v>83.15</v>
      </c>
      <c r="E1256">
        <v>82.53</v>
      </c>
      <c r="F1256" s="2">
        <v>82.65</v>
      </c>
      <c r="G1256">
        <v>10488</v>
      </c>
      <c r="H1256" s="4">
        <f t="shared" si="77"/>
        <v>1254</v>
      </c>
      <c r="I1256">
        <f t="shared" si="79"/>
        <v>-0.26999999999999602</v>
      </c>
      <c r="M1256" t="str">
        <f t="shared" si="76"/>
        <v>items.Add(new DataItem(1254, new DateTime(2012, 8, 6), 83.09, 83.15, 82.53, 82.65, 10488));</v>
      </c>
    </row>
    <row r="1257" spans="1:13" x14ac:dyDescent="0.25">
      <c r="A1257">
        <f t="shared" si="78"/>
        <v>1255</v>
      </c>
      <c r="B1257" s="1">
        <v>41128</v>
      </c>
      <c r="C1257">
        <v>82.66</v>
      </c>
      <c r="D1257">
        <v>83.22</v>
      </c>
      <c r="E1257">
        <v>82.5</v>
      </c>
      <c r="F1257" s="2">
        <v>82.9</v>
      </c>
      <c r="G1257">
        <v>10241</v>
      </c>
      <c r="H1257" s="4">
        <f t="shared" si="77"/>
        <v>1255</v>
      </c>
      <c r="I1257">
        <f t="shared" si="79"/>
        <v>0.25</v>
      </c>
      <c r="M1257" t="str">
        <f t="shared" si="76"/>
        <v>items.Add(new DataItem(1255, new DateTime(2012, 8, 7), 82.66, 83.22, 82.5, 82.9, 10241));</v>
      </c>
    </row>
    <row r="1258" spans="1:13" x14ac:dyDescent="0.25">
      <c r="A1258">
        <f t="shared" si="78"/>
        <v>1256</v>
      </c>
      <c r="B1258" s="1">
        <v>41129</v>
      </c>
      <c r="C1258">
        <v>82.91</v>
      </c>
      <c r="D1258">
        <v>83.01</v>
      </c>
      <c r="E1258">
        <v>82.51</v>
      </c>
      <c r="F1258" s="2">
        <v>82.84</v>
      </c>
      <c r="G1258">
        <v>10804</v>
      </c>
      <c r="H1258" s="4">
        <f t="shared" si="77"/>
        <v>1256</v>
      </c>
      <c r="I1258">
        <f t="shared" si="79"/>
        <v>-6.0000000000002274E-2</v>
      </c>
      <c r="M1258" t="str">
        <f t="shared" si="76"/>
        <v>items.Add(new DataItem(1256, new DateTime(2012, 8, 8), 82.91, 83.01, 82.51, 82.84, 10804));</v>
      </c>
    </row>
    <row r="1259" spans="1:13" x14ac:dyDescent="0.25">
      <c r="A1259">
        <f t="shared" si="78"/>
        <v>1257</v>
      </c>
      <c r="B1259" s="1">
        <v>41130</v>
      </c>
      <c r="C1259">
        <v>82.91</v>
      </c>
      <c r="D1259">
        <v>83.36</v>
      </c>
      <c r="E1259">
        <v>82.73</v>
      </c>
      <c r="F1259" s="2">
        <v>83.08</v>
      </c>
      <c r="G1259">
        <v>11584</v>
      </c>
      <c r="H1259" s="4">
        <f t="shared" si="77"/>
        <v>1257</v>
      </c>
      <c r="I1259">
        <f t="shared" si="79"/>
        <v>0.23999999999999488</v>
      </c>
      <c r="M1259" t="str">
        <f t="shared" si="76"/>
        <v>items.Add(new DataItem(1257, new DateTime(2012, 8, 9), 82.91, 83.36, 82.73, 83.08, 11584));</v>
      </c>
    </row>
    <row r="1260" spans="1:13" x14ac:dyDescent="0.25">
      <c r="A1260">
        <f t="shared" si="78"/>
        <v>1258</v>
      </c>
      <c r="B1260" s="1">
        <v>41131</v>
      </c>
      <c r="C1260">
        <v>83.06</v>
      </c>
      <c r="D1260">
        <v>83.14</v>
      </c>
      <c r="E1260">
        <v>82.24</v>
      </c>
      <c r="F1260" s="2">
        <v>82.75</v>
      </c>
      <c r="G1260">
        <v>10693</v>
      </c>
      <c r="H1260" s="4">
        <f t="shared" si="77"/>
        <v>1258</v>
      </c>
      <c r="I1260">
        <f t="shared" si="79"/>
        <v>-0.32999999999999829</v>
      </c>
      <c r="M1260" t="str">
        <f t="shared" si="76"/>
        <v>items.Add(new DataItem(1258, new DateTime(2012, 8, 10), 83.06, 83.14, 82.24, 82.75, 10693));</v>
      </c>
    </row>
    <row r="1261" spans="1:13" x14ac:dyDescent="0.25">
      <c r="A1261">
        <f t="shared" si="78"/>
        <v>1259</v>
      </c>
      <c r="B1261" s="1">
        <v>41134</v>
      </c>
      <c r="C1261">
        <v>82.55</v>
      </c>
      <c r="D1261">
        <v>82.79</v>
      </c>
      <c r="E1261">
        <v>82.22</v>
      </c>
      <c r="F1261" s="2">
        <v>82.34</v>
      </c>
      <c r="G1261">
        <v>9214</v>
      </c>
      <c r="H1261" s="4">
        <f t="shared" si="77"/>
        <v>1259</v>
      </c>
      <c r="I1261">
        <f t="shared" si="79"/>
        <v>-0.40999999999999659</v>
      </c>
      <c r="M1261" t="str">
        <f t="shared" si="76"/>
        <v>items.Add(new DataItem(1259, new DateTime(2012, 8, 13), 82.55, 82.79, 82.22, 82.34, 9214));</v>
      </c>
    </row>
    <row r="1262" spans="1:13" x14ac:dyDescent="0.25">
      <c r="A1262">
        <f t="shared" si="78"/>
        <v>1260</v>
      </c>
      <c r="B1262" s="1">
        <v>41135</v>
      </c>
      <c r="C1262">
        <v>82.33</v>
      </c>
      <c r="D1262">
        <v>83.08</v>
      </c>
      <c r="E1262">
        <v>82.31</v>
      </c>
      <c r="F1262" s="2">
        <v>82.57</v>
      </c>
      <c r="G1262">
        <v>10359</v>
      </c>
      <c r="H1262" s="4">
        <f t="shared" si="77"/>
        <v>1260</v>
      </c>
      <c r="I1262">
        <f t="shared" si="79"/>
        <v>0.22999999999998977</v>
      </c>
      <c r="M1262" t="str">
        <f t="shared" si="76"/>
        <v>items.Add(new DataItem(1260, new DateTime(2012, 8, 14), 82.33, 83.08, 82.31, 82.57, 10359));</v>
      </c>
    </row>
    <row r="1263" spans="1:13" x14ac:dyDescent="0.25">
      <c r="A1263">
        <f t="shared" si="78"/>
        <v>1261</v>
      </c>
      <c r="B1263" s="1">
        <v>41136</v>
      </c>
      <c r="C1263">
        <v>82.55</v>
      </c>
      <c r="D1263">
        <v>82.98</v>
      </c>
      <c r="E1263">
        <v>82.47</v>
      </c>
      <c r="F1263" s="2">
        <v>82.97</v>
      </c>
      <c r="G1263">
        <v>9754</v>
      </c>
      <c r="H1263" s="4">
        <f t="shared" si="77"/>
        <v>1261</v>
      </c>
      <c r="I1263">
        <f t="shared" si="79"/>
        <v>0.40000000000000568</v>
      </c>
      <c r="M1263" t="str">
        <f t="shared" si="76"/>
        <v>items.Add(new DataItem(1261, new DateTime(2012, 8, 15), 82.55, 82.98, 82.47, 82.97, 9754));</v>
      </c>
    </row>
    <row r="1264" spans="1:13" x14ac:dyDescent="0.25">
      <c r="A1264">
        <f t="shared" si="78"/>
        <v>1262</v>
      </c>
      <c r="B1264" s="1">
        <v>41137</v>
      </c>
      <c r="C1264">
        <v>82.96</v>
      </c>
      <c r="D1264">
        <v>83.49</v>
      </c>
      <c r="E1264">
        <v>82.85</v>
      </c>
      <c r="F1264" s="2">
        <v>83.38</v>
      </c>
      <c r="G1264">
        <v>10547</v>
      </c>
      <c r="H1264" s="4">
        <f t="shared" si="77"/>
        <v>1262</v>
      </c>
      <c r="I1264">
        <f t="shared" si="79"/>
        <v>0.40999999999999659</v>
      </c>
      <c r="M1264" t="str">
        <f t="shared" si="76"/>
        <v>items.Add(new DataItem(1262, new DateTime(2012, 8, 16), 82.96, 83.49, 82.85, 83.38, 10547));</v>
      </c>
    </row>
    <row r="1265" spans="1:13" x14ac:dyDescent="0.25">
      <c r="A1265">
        <f t="shared" si="78"/>
        <v>1263</v>
      </c>
      <c r="B1265" s="1">
        <v>41138</v>
      </c>
      <c r="C1265">
        <v>83.36</v>
      </c>
      <c r="D1265">
        <v>83.47</v>
      </c>
      <c r="E1265">
        <v>82.73</v>
      </c>
      <c r="F1265" s="2">
        <v>82.87</v>
      </c>
      <c r="G1265">
        <v>9793</v>
      </c>
      <c r="H1265" s="4">
        <f t="shared" si="77"/>
        <v>1263</v>
      </c>
      <c r="I1265">
        <f t="shared" si="79"/>
        <v>-0.50999999999999091</v>
      </c>
      <c r="M1265" t="str">
        <f t="shared" si="76"/>
        <v>items.Add(new DataItem(1263, new DateTime(2012, 8, 17), 83.36, 83.47, 82.73, 82.87, 9793));</v>
      </c>
    </row>
    <row r="1266" spans="1:13" x14ac:dyDescent="0.25">
      <c r="A1266">
        <f t="shared" si="78"/>
        <v>1264</v>
      </c>
      <c r="B1266" s="1">
        <v>41141</v>
      </c>
      <c r="C1266">
        <v>83</v>
      </c>
      <c r="D1266">
        <v>83.26</v>
      </c>
      <c r="E1266">
        <v>82.82</v>
      </c>
      <c r="F1266" s="2">
        <v>82.94</v>
      </c>
      <c r="G1266">
        <v>8813</v>
      </c>
      <c r="H1266" s="4">
        <f t="shared" si="77"/>
        <v>1264</v>
      </c>
      <c r="I1266">
        <f t="shared" si="79"/>
        <v>6.9999999999993179E-2</v>
      </c>
      <c r="M1266" t="str">
        <f t="shared" si="76"/>
        <v>items.Add(new DataItem(1264, new DateTime(2012, 8, 20), 83, 83.26, 82.82, 82.94, 8813));</v>
      </c>
    </row>
    <row r="1267" spans="1:13" x14ac:dyDescent="0.25">
      <c r="A1267">
        <f t="shared" si="78"/>
        <v>1265</v>
      </c>
      <c r="B1267" s="1">
        <v>41142</v>
      </c>
      <c r="C1267">
        <v>82.93</v>
      </c>
      <c r="D1267">
        <v>83.56</v>
      </c>
      <c r="E1267">
        <v>82.88</v>
      </c>
      <c r="F1267" s="2">
        <v>83.13</v>
      </c>
      <c r="G1267">
        <v>9762</v>
      </c>
      <c r="H1267" s="4">
        <f t="shared" si="77"/>
        <v>1265</v>
      </c>
      <c r="I1267">
        <f t="shared" si="79"/>
        <v>0.18999999999999773</v>
      </c>
      <c r="M1267" t="str">
        <f t="shared" si="76"/>
        <v>items.Add(new DataItem(1265, new DateTime(2012, 8, 21), 82.93, 83.56, 82.88, 83.13, 9762));</v>
      </c>
    </row>
    <row r="1268" spans="1:13" x14ac:dyDescent="0.25">
      <c r="A1268">
        <f t="shared" si="78"/>
        <v>1266</v>
      </c>
      <c r="B1268" s="1">
        <v>41143</v>
      </c>
      <c r="C1268">
        <v>83.12</v>
      </c>
      <c r="D1268">
        <v>83.14</v>
      </c>
      <c r="E1268">
        <v>82.17</v>
      </c>
      <c r="F1268" s="2">
        <v>82.53</v>
      </c>
      <c r="G1268">
        <v>11733</v>
      </c>
      <c r="H1268" s="4">
        <f t="shared" si="77"/>
        <v>1266</v>
      </c>
      <c r="I1268">
        <f t="shared" si="79"/>
        <v>-0.59999999999999432</v>
      </c>
      <c r="M1268" t="str">
        <f t="shared" si="76"/>
        <v>items.Add(new DataItem(1266, new DateTime(2012, 8, 22), 83.12, 83.14, 82.17, 82.53, 11733));</v>
      </c>
    </row>
    <row r="1269" spans="1:13" x14ac:dyDescent="0.25">
      <c r="A1269">
        <f t="shared" si="78"/>
        <v>1267</v>
      </c>
      <c r="B1269" s="1">
        <v>41144</v>
      </c>
      <c r="C1269">
        <v>82.52</v>
      </c>
      <c r="D1269">
        <v>82.82</v>
      </c>
      <c r="E1269">
        <v>81.86</v>
      </c>
      <c r="F1269" s="2">
        <v>81.94</v>
      </c>
      <c r="G1269">
        <v>11509</v>
      </c>
      <c r="H1269" s="4">
        <f t="shared" si="77"/>
        <v>1267</v>
      </c>
      <c r="I1269">
        <f t="shared" si="79"/>
        <v>-0.59000000000000341</v>
      </c>
      <c r="M1269" t="str">
        <f t="shared" si="76"/>
        <v>items.Add(new DataItem(1267, new DateTime(2012, 8, 23), 82.52, 82.82, 81.86, 81.94, 11509));</v>
      </c>
    </row>
    <row r="1270" spans="1:13" x14ac:dyDescent="0.25">
      <c r="A1270">
        <f t="shared" si="78"/>
        <v>1268</v>
      </c>
      <c r="B1270" s="1">
        <v>41145</v>
      </c>
      <c r="C1270">
        <v>81.93</v>
      </c>
      <c r="D1270">
        <v>82.11</v>
      </c>
      <c r="E1270">
        <v>81.48</v>
      </c>
      <c r="F1270" s="2">
        <v>81.819999999999993</v>
      </c>
      <c r="G1270">
        <v>10908</v>
      </c>
      <c r="H1270" s="4">
        <f t="shared" si="77"/>
        <v>1268</v>
      </c>
      <c r="I1270">
        <f t="shared" si="79"/>
        <v>-0.12000000000000455</v>
      </c>
      <c r="M1270" t="str">
        <f t="shared" si="76"/>
        <v>items.Add(new DataItem(1268, new DateTime(2012, 8, 24), 81.93, 82.11, 81.48, 81.82, 10908));</v>
      </c>
    </row>
    <row r="1271" spans="1:13" x14ac:dyDescent="0.25">
      <c r="A1271">
        <f t="shared" si="78"/>
        <v>1269</v>
      </c>
      <c r="B1271" s="1">
        <v>41148</v>
      </c>
      <c r="C1271">
        <v>82.02</v>
      </c>
      <c r="D1271">
        <v>82.07</v>
      </c>
      <c r="E1271">
        <v>81.61</v>
      </c>
      <c r="F1271" s="2">
        <v>81.64</v>
      </c>
      <c r="G1271">
        <v>7768</v>
      </c>
      <c r="H1271" s="4">
        <f t="shared" si="77"/>
        <v>1269</v>
      </c>
      <c r="I1271">
        <f t="shared" si="79"/>
        <v>-0.17999999999999261</v>
      </c>
      <c r="M1271" t="str">
        <f t="shared" si="76"/>
        <v>items.Add(new DataItem(1269, new DateTime(2012, 8, 27), 82.02, 82.07, 81.61, 81.64, 7768));</v>
      </c>
    </row>
    <row r="1272" spans="1:13" x14ac:dyDescent="0.25">
      <c r="A1272">
        <f t="shared" si="78"/>
        <v>1270</v>
      </c>
      <c r="B1272" s="1">
        <v>41149</v>
      </c>
      <c r="C1272">
        <v>81.64</v>
      </c>
      <c r="D1272">
        <v>81.67</v>
      </c>
      <c r="E1272">
        <v>81.22</v>
      </c>
      <c r="F1272" s="2">
        <v>81.45</v>
      </c>
      <c r="G1272">
        <v>9219</v>
      </c>
      <c r="H1272" s="4">
        <f t="shared" si="77"/>
        <v>1270</v>
      </c>
      <c r="I1272">
        <f t="shared" si="79"/>
        <v>-0.18999999999999773</v>
      </c>
      <c r="M1272" t="str">
        <f t="shared" si="76"/>
        <v>items.Add(new DataItem(1270, new DateTime(2012, 8, 28), 81.64, 81.67, 81.22, 81.45, 9219));</v>
      </c>
    </row>
    <row r="1273" spans="1:13" x14ac:dyDescent="0.25">
      <c r="A1273">
        <f t="shared" si="78"/>
        <v>1271</v>
      </c>
      <c r="B1273" s="1">
        <v>41150</v>
      </c>
      <c r="C1273">
        <v>81.47</v>
      </c>
      <c r="D1273">
        <v>81.77</v>
      </c>
      <c r="E1273">
        <v>81.27</v>
      </c>
      <c r="F1273" s="2">
        <v>81.44</v>
      </c>
      <c r="G1273">
        <v>8452</v>
      </c>
      <c r="H1273" s="4">
        <f t="shared" si="77"/>
        <v>1271</v>
      </c>
      <c r="I1273">
        <f t="shared" si="79"/>
        <v>-1.0000000000005116E-2</v>
      </c>
      <c r="M1273" t="str">
        <f t="shared" si="76"/>
        <v>items.Add(new DataItem(1271, new DateTime(2012, 8, 29), 81.47, 81.77, 81.27, 81.44, 8452));</v>
      </c>
    </row>
    <row r="1274" spans="1:13" x14ac:dyDescent="0.25">
      <c r="A1274">
        <f t="shared" si="78"/>
        <v>1272</v>
      </c>
      <c r="B1274" s="1">
        <v>41151</v>
      </c>
      <c r="C1274">
        <v>81.42</v>
      </c>
      <c r="D1274">
        <v>81.47</v>
      </c>
      <c r="E1274">
        <v>80.73</v>
      </c>
      <c r="F1274" s="2">
        <v>80.88</v>
      </c>
      <c r="G1274">
        <v>8896</v>
      </c>
      <c r="H1274" s="4">
        <f t="shared" si="77"/>
        <v>1272</v>
      </c>
      <c r="I1274">
        <f t="shared" si="79"/>
        <v>-0.56000000000000227</v>
      </c>
      <c r="M1274" t="str">
        <f t="shared" si="76"/>
        <v>items.Add(new DataItem(1272, new DateTime(2012, 8, 30), 81.42, 81.47, 80.73, 80.88, 8896));</v>
      </c>
    </row>
    <row r="1275" spans="1:13" x14ac:dyDescent="0.25">
      <c r="A1275">
        <f t="shared" si="78"/>
        <v>1273</v>
      </c>
      <c r="B1275" s="1">
        <v>41152</v>
      </c>
      <c r="C1275">
        <v>80.86</v>
      </c>
      <c r="D1275">
        <v>81.290000000000006</v>
      </c>
      <c r="E1275">
        <v>80.64</v>
      </c>
      <c r="F1275" s="2">
        <v>80.88</v>
      </c>
      <c r="G1275">
        <v>11199</v>
      </c>
      <c r="H1275" s="4">
        <f t="shared" si="77"/>
        <v>1273</v>
      </c>
      <c r="I1275">
        <f t="shared" si="79"/>
        <v>0</v>
      </c>
      <c r="M1275" t="str">
        <f t="shared" si="76"/>
        <v>items.Add(new DataItem(1273, new DateTime(2012, 8, 31), 80.86, 81.29, 80.64, 80.88, 11199));</v>
      </c>
    </row>
    <row r="1276" spans="1:13" x14ac:dyDescent="0.25">
      <c r="A1276">
        <f t="shared" si="78"/>
        <v>1274</v>
      </c>
      <c r="B1276" s="1">
        <v>41155</v>
      </c>
      <c r="C1276">
        <v>80.58</v>
      </c>
      <c r="D1276">
        <v>80.66</v>
      </c>
      <c r="E1276">
        <v>80.06</v>
      </c>
      <c r="F1276" s="2">
        <v>80.17</v>
      </c>
      <c r="G1276">
        <v>7142</v>
      </c>
      <c r="H1276" s="4">
        <f t="shared" si="77"/>
        <v>1274</v>
      </c>
      <c r="I1276">
        <f t="shared" si="79"/>
        <v>-0.70999999999999375</v>
      </c>
      <c r="M1276" t="str">
        <f t="shared" si="76"/>
        <v>items.Add(new DataItem(1274, new DateTime(2012, 9, 3), 80.58, 80.66, 80.06, 80.17, 7142));</v>
      </c>
    </row>
    <row r="1277" spans="1:13" x14ac:dyDescent="0.25">
      <c r="A1277">
        <f t="shared" si="78"/>
        <v>1275</v>
      </c>
      <c r="B1277" s="1">
        <v>41156</v>
      </c>
      <c r="C1277">
        <v>80.17</v>
      </c>
      <c r="D1277">
        <v>80.62</v>
      </c>
      <c r="E1277">
        <v>80.05</v>
      </c>
      <c r="F1277" s="2">
        <v>80.16</v>
      </c>
      <c r="G1277">
        <v>9573</v>
      </c>
      <c r="H1277" s="4">
        <f t="shared" si="77"/>
        <v>1275</v>
      </c>
      <c r="I1277">
        <f t="shared" si="79"/>
        <v>-1.0000000000005116E-2</v>
      </c>
      <c r="M1277" t="str">
        <f t="shared" si="76"/>
        <v>items.Add(new DataItem(1275, new DateTime(2012, 9, 4), 80.17, 80.62, 80.05, 80.16, 9573));</v>
      </c>
    </row>
    <row r="1278" spans="1:13" x14ac:dyDescent="0.25">
      <c r="A1278">
        <f t="shared" si="78"/>
        <v>1276</v>
      </c>
      <c r="B1278" s="1">
        <v>41157</v>
      </c>
      <c r="C1278">
        <v>80.16</v>
      </c>
      <c r="D1278">
        <v>80.22</v>
      </c>
      <c r="E1278">
        <v>79.67</v>
      </c>
      <c r="F1278" s="2">
        <v>79.89</v>
      </c>
      <c r="G1278">
        <v>10606</v>
      </c>
      <c r="H1278" s="4">
        <f t="shared" si="77"/>
        <v>1276</v>
      </c>
      <c r="I1278">
        <f t="shared" si="79"/>
        <v>-0.26999999999999602</v>
      </c>
      <c r="M1278" t="str">
        <f t="shared" si="76"/>
        <v>items.Add(new DataItem(1276, new DateTime(2012, 9, 5), 80.16, 80.22, 79.67, 79.89, 10606));</v>
      </c>
    </row>
    <row r="1279" spans="1:13" x14ac:dyDescent="0.25">
      <c r="A1279">
        <f t="shared" si="78"/>
        <v>1277</v>
      </c>
      <c r="B1279" s="1">
        <v>41158</v>
      </c>
      <c r="C1279">
        <v>79.89</v>
      </c>
      <c r="D1279">
        <v>81.290000000000006</v>
      </c>
      <c r="E1279">
        <v>79.75</v>
      </c>
      <c r="F1279" s="2">
        <v>81.099999999999994</v>
      </c>
      <c r="G1279">
        <v>11734</v>
      </c>
      <c r="H1279" s="4">
        <f t="shared" si="77"/>
        <v>1277</v>
      </c>
      <c r="I1279">
        <f t="shared" si="79"/>
        <v>1.2099999999999937</v>
      </c>
      <c r="M1279" t="str">
        <f t="shared" si="76"/>
        <v>items.Add(new DataItem(1277, new DateTime(2012, 9, 6), 79.89, 81.29, 79.75, 81.1, 11734));</v>
      </c>
    </row>
    <row r="1280" spans="1:13" x14ac:dyDescent="0.25">
      <c r="A1280">
        <f t="shared" si="78"/>
        <v>1278</v>
      </c>
      <c r="B1280" s="1">
        <v>41159</v>
      </c>
      <c r="C1280">
        <v>81.099999999999994</v>
      </c>
      <c r="D1280">
        <v>81.77</v>
      </c>
      <c r="E1280">
        <v>81</v>
      </c>
      <c r="F1280" s="2">
        <v>81.239999999999995</v>
      </c>
      <c r="G1280">
        <v>11941</v>
      </c>
      <c r="H1280" s="4">
        <f t="shared" si="77"/>
        <v>1278</v>
      </c>
      <c r="I1280">
        <f t="shared" si="79"/>
        <v>0.14000000000000057</v>
      </c>
      <c r="M1280" t="str">
        <f t="shared" si="76"/>
        <v>items.Add(new DataItem(1278, new DateTime(2012, 9, 7), 81.1, 81.77, 81, 81.24, 11941));</v>
      </c>
    </row>
    <row r="1281" spans="1:13" x14ac:dyDescent="0.25">
      <c r="A1281">
        <f t="shared" si="78"/>
        <v>1279</v>
      </c>
      <c r="B1281" s="1">
        <v>41162</v>
      </c>
      <c r="C1281">
        <v>81.12</v>
      </c>
      <c r="D1281">
        <v>81.25</v>
      </c>
      <c r="E1281">
        <v>80.86</v>
      </c>
      <c r="F1281" s="2">
        <v>80.89</v>
      </c>
      <c r="G1281">
        <v>8025</v>
      </c>
      <c r="H1281" s="4">
        <f t="shared" si="77"/>
        <v>1279</v>
      </c>
      <c r="I1281">
        <f t="shared" si="79"/>
        <v>-0.34999999999999432</v>
      </c>
      <c r="M1281" t="str">
        <f t="shared" si="76"/>
        <v>items.Add(new DataItem(1279, new DateTime(2012, 9, 10), 81.12, 81.25, 80.86, 80.89, 8025));</v>
      </c>
    </row>
    <row r="1282" spans="1:13" x14ac:dyDescent="0.25">
      <c r="A1282">
        <f t="shared" si="78"/>
        <v>1280</v>
      </c>
      <c r="B1282" s="1">
        <v>41163</v>
      </c>
      <c r="C1282">
        <v>80.88</v>
      </c>
      <c r="D1282">
        <v>81.28</v>
      </c>
      <c r="E1282">
        <v>80.72</v>
      </c>
      <c r="F1282" s="2">
        <v>81.13</v>
      </c>
      <c r="G1282">
        <v>9617</v>
      </c>
      <c r="H1282" s="4">
        <f t="shared" si="77"/>
        <v>1280</v>
      </c>
      <c r="I1282">
        <f t="shared" si="79"/>
        <v>0.23999999999999488</v>
      </c>
      <c r="M1282" t="str">
        <f t="shared" ref="M1282:M1345" si="80">"items.Add(new DataItem("&amp;A1282&amp;", new DateTime("&amp;YEAR(B1282)&amp;", "&amp;MONTH(B1282)&amp;", "&amp;DAY(B1282)&amp;"), "&amp;SUBSTITUTE(C1282,",", ".")&amp;", "&amp;SUBSTITUTE(D1282,",", ".")&amp;", "&amp;SUBSTITUTE(E1282,",", ".")&amp;", "&amp;SUBSTITUTE(F1282,",", ".")&amp;", "&amp;G1282&amp;"));"</f>
        <v>items.Add(new DataItem(1280, new DateTime(2012, 9, 11), 80.88, 81.28, 80.72, 81.13, 9617));</v>
      </c>
    </row>
    <row r="1283" spans="1:13" x14ac:dyDescent="0.25">
      <c r="A1283">
        <f t="shared" si="78"/>
        <v>1281</v>
      </c>
      <c r="B1283" s="1">
        <v>41164</v>
      </c>
      <c r="C1283">
        <v>81.08</v>
      </c>
      <c r="D1283">
        <v>81.819999999999993</v>
      </c>
      <c r="E1283">
        <v>81.06</v>
      </c>
      <c r="F1283" s="2">
        <v>81.430000000000007</v>
      </c>
      <c r="G1283">
        <v>11758</v>
      </c>
      <c r="H1283" s="4">
        <f t="shared" ref="H1283:H1346" si="81">A1283</f>
        <v>1281</v>
      </c>
      <c r="I1283">
        <f t="shared" si="79"/>
        <v>0.30000000000001137</v>
      </c>
      <c r="M1283" t="str">
        <f t="shared" si="80"/>
        <v>items.Add(new DataItem(1281, new DateTime(2012, 9, 12), 81.08, 81.82, 81.06, 81.43, 11758));</v>
      </c>
    </row>
    <row r="1284" spans="1:13" x14ac:dyDescent="0.25">
      <c r="A1284">
        <f t="shared" ref="A1284:A1347" si="82">A1283+1</f>
        <v>1282</v>
      </c>
      <c r="B1284" s="1">
        <v>41165</v>
      </c>
      <c r="C1284">
        <v>81.41</v>
      </c>
      <c r="D1284">
        <v>81.87</v>
      </c>
      <c r="E1284">
        <v>80.67</v>
      </c>
      <c r="F1284" s="2">
        <v>81.7</v>
      </c>
      <c r="G1284">
        <v>12478</v>
      </c>
      <c r="H1284" s="4">
        <f t="shared" si="81"/>
        <v>1282</v>
      </c>
      <c r="I1284">
        <f t="shared" ref="I1284:I1347" si="83">F1284-F1283</f>
        <v>0.26999999999999602</v>
      </c>
      <c r="M1284" t="str">
        <f t="shared" si="80"/>
        <v>items.Add(new DataItem(1282, new DateTime(2012, 9, 13), 81.41, 81.87, 80.67, 81.7, 12478));</v>
      </c>
    </row>
    <row r="1285" spans="1:13" x14ac:dyDescent="0.25">
      <c r="A1285">
        <f t="shared" si="82"/>
        <v>1283</v>
      </c>
      <c r="B1285" s="1">
        <v>41166</v>
      </c>
      <c r="C1285">
        <v>81.69</v>
      </c>
      <c r="D1285">
        <v>83.07</v>
      </c>
      <c r="E1285">
        <v>81.66</v>
      </c>
      <c r="F1285" s="2">
        <v>82.68</v>
      </c>
      <c r="G1285">
        <v>13162</v>
      </c>
      <c r="H1285" s="4">
        <f t="shared" si="81"/>
        <v>1283</v>
      </c>
      <c r="I1285">
        <f t="shared" si="83"/>
        <v>0.98000000000000398</v>
      </c>
      <c r="M1285" t="str">
        <f t="shared" si="80"/>
        <v>items.Add(new DataItem(1283, new DateTime(2012, 9, 14), 81.69, 83.07, 81.66, 82.68, 13162));</v>
      </c>
    </row>
    <row r="1286" spans="1:13" x14ac:dyDescent="0.25">
      <c r="A1286">
        <f t="shared" si="82"/>
        <v>1284</v>
      </c>
      <c r="B1286" s="1">
        <v>41169</v>
      </c>
      <c r="C1286">
        <v>82.67</v>
      </c>
      <c r="D1286">
        <v>82.99</v>
      </c>
      <c r="E1286">
        <v>82.23</v>
      </c>
      <c r="F1286" s="2">
        <v>82.44</v>
      </c>
      <c r="G1286">
        <v>10432</v>
      </c>
      <c r="H1286" s="4">
        <f t="shared" si="81"/>
        <v>1284</v>
      </c>
      <c r="I1286">
        <f t="shared" si="83"/>
        <v>-0.24000000000000909</v>
      </c>
      <c r="M1286" t="str">
        <f t="shared" si="80"/>
        <v>items.Add(new DataItem(1284, new DateTime(2012, 9, 17), 82.67, 82.99, 82.23, 82.44, 10432));</v>
      </c>
    </row>
    <row r="1287" spans="1:13" x14ac:dyDescent="0.25">
      <c r="A1287">
        <f t="shared" si="82"/>
        <v>1285</v>
      </c>
      <c r="B1287" s="1">
        <v>41170</v>
      </c>
      <c r="C1287">
        <v>82.45</v>
      </c>
      <c r="D1287">
        <v>82.5</v>
      </c>
      <c r="E1287">
        <v>81.78</v>
      </c>
      <c r="F1287" s="2">
        <v>82.4</v>
      </c>
      <c r="G1287">
        <v>10817</v>
      </c>
      <c r="H1287" s="4">
        <f t="shared" si="81"/>
        <v>1285</v>
      </c>
      <c r="I1287">
        <f t="shared" si="83"/>
        <v>-3.9999999999992042E-2</v>
      </c>
      <c r="M1287" t="str">
        <f t="shared" si="80"/>
        <v>items.Add(new DataItem(1285, new DateTime(2012, 9, 18), 82.45, 82.5, 81.78, 82.4, 10817));</v>
      </c>
    </row>
    <row r="1288" spans="1:13" x14ac:dyDescent="0.25">
      <c r="A1288">
        <f t="shared" si="82"/>
        <v>1286</v>
      </c>
      <c r="B1288" s="1">
        <v>41171</v>
      </c>
      <c r="C1288">
        <v>82.38</v>
      </c>
      <c r="D1288">
        <v>82.92</v>
      </c>
      <c r="E1288">
        <v>81.86</v>
      </c>
      <c r="F1288" s="2">
        <v>82.13</v>
      </c>
      <c r="G1288">
        <v>13115</v>
      </c>
      <c r="H1288" s="4">
        <f t="shared" si="81"/>
        <v>1286</v>
      </c>
      <c r="I1288">
        <f t="shared" si="83"/>
        <v>-0.27000000000001023</v>
      </c>
      <c r="M1288" t="str">
        <f t="shared" si="80"/>
        <v>items.Add(new DataItem(1286, new DateTime(2012, 9, 19), 82.38, 82.92, 81.86, 82.13, 13115));</v>
      </c>
    </row>
    <row r="1289" spans="1:13" x14ac:dyDescent="0.25">
      <c r="A1289">
        <f t="shared" si="82"/>
        <v>1287</v>
      </c>
      <c r="B1289" s="1">
        <v>41172</v>
      </c>
      <c r="C1289">
        <v>82.12</v>
      </c>
      <c r="D1289">
        <v>82.15</v>
      </c>
      <c r="E1289">
        <v>80.95</v>
      </c>
      <c r="F1289" s="2">
        <v>81.64</v>
      </c>
      <c r="G1289">
        <v>12428</v>
      </c>
      <c r="H1289" s="4">
        <f t="shared" si="81"/>
        <v>1287</v>
      </c>
      <c r="I1289">
        <f t="shared" si="83"/>
        <v>-0.48999999999999488</v>
      </c>
      <c r="M1289" t="str">
        <f t="shared" si="80"/>
        <v>items.Add(new DataItem(1287, new DateTime(2012, 9, 20), 82.12, 82.15, 80.95, 81.64, 12428));</v>
      </c>
    </row>
    <row r="1290" spans="1:13" x14ac:dyDescent="0.25">
      <c r="A1290">
        <f t="shared" si="82"/>
        <v>1288</v>
      </c>
      <c r="B1290" s="1">
        <v>41173</v>
      </c>
      <c r="C1290">
        <v>81.650000000000006</v>
      </c>
      <c r="D1290">
        <v>82.29</v>
      </c>
      <c r="E1290">
        <v>81.56</v>
      </c>
      <c r="F1290" s="2">
        <v>81.72</v>
      </c>
      <c r="G1290">
        <v>10681</v>
      </c>
      <c r="H1290" s="4">
        <f t="shared" si="81"/>
        <v>1288</v>
      </c>
      <c r="I1290">
        <f t="shared" si="83"/>
        <v>7.9999999999998295E-2</v>
      </c>
      <c r="M1290" t="str">
        <f t="shared" si="80"/>
        <v>items.Add(new DataItem(1288, new DateTime(2012, 9, 21), 81.65, 82.29, 81.56, 81.72, 10681));</v>
      </c>
    </row>
    <row r="1291" spans="1:13" x14ac:dyDescent="0.25">
      <c r="A1291">
        <f t="shared" si="82"/>
        <v>1289</v>
      </c>
      <c r="B1291" s="1">
        <v>41176</v>
      </c>
      <c r="C1291">
        <v>81.63</v>
      </c>
      <c r="D1291">
        <v>81.73</v>
      </c>
      <c r="E1291">
        <v>80.95</v>
      </c>
      <c r="F1291" s="2">
        <v>81.150000000000006</v>
      </c>
      <c r="G1291">
        <v>9300</v>
      </c>
      <c r="H1291" s="4">
        <f t="shared" si="81"/>
        <v>1289</v>
      </c>
      <c r="I1291">
        <f t="shared" si="83"/>
        <v>-0.56999999999999318</v>
      </c>
      <c r="M1291" t="str">
        <f t="shared" si="80"/>
        <v>items.Add(new DataItem(1289, new DateTime(2012, 9, 24), 81.63, 81.73, 80.95, 81.15, 9300));</v>
      </c>
    </row>
    <row r="1292" spans="1:13" x14ac:dyDescent="0.25">
      <c r="A1292">
        <f t="shared" si="82"/>
        <v>1290</v>
      </c>
      <c r="B1292" s="1">
        <v>41177</v>
      </c>
      <c r="C1292">
        <v>81.14</v>
      </c>
      <c r="D1292">
        <v>81.489999999999995</v>
      </c>
      <c r="E1292">
        <v>80.69</v>
      </c>
      <c r="F1292" s="2">
        <v>80.81</v>
      </c>
      <c r="G1292">
        <v>9828</v>
      </c>
      <c r="H1292" s="4">
        <f t="shared" si="81"/>
        <v>1290</v>
      </c>
      <c r="I1292">
        <f t="shared" si="83"/>
        <v>-0.34000000000000341</v>
      </c>
      <c r="M1292" t="str">
        <f t="shared" si="80"/>
        <v>items.Add(new DataItem(1290, new DateTime(2012, 9, 25), 81.14, 81.49, 80.69, 80.81, 9828));</v>
      </c>
    </row>
    <row r="1293" spans="1:13" x14ac:dyDescent="0.25">
      <c r="A1293">
        <f t="shared" si="82"/>
        <v>1291</v>
      </c>
      <c r="B1293" s="1">
        <v>41178</v>
      </c>
      <c r="C1293">
        <v>80.83</v>
      </c>
      <c r="D1293">
        <v>80.84</v>
      </c>
      <c r="E1293">
        <v>80.209999999999994</v>
      </c>
      <c r="F1293" s="2">
        <v>80.61</v>
      </c>
      <c r="G1293">
        <v>9953</v>
      </c>
      <c r="H1293" s="4">
        <f t="shared" si="81"/>
        <v>1291</v>
      </c>
      <c r="I1293">
        <f t="shared" si="83"/>
        <v>-0.20000000000000284</v>
      </c>
      <c r="M1293" t="str">
        <f t="shared" si="80"/>
        <v>items.Add(new DataItem(1291, new DateTime(2012, 9, 26), 80.83, 80.84, 80.21, 80.61, 9953));</v>
      </c>
    </row>
    <row r="1294" spans="1:13" x14ac:dyDescent="0.25">
      <c r="A1294">
        <f t="shared" si="82"/>
        <v>1292</v>
      </c>
      <c r="B1294" s="1">
        <v>41179</v>
      </c>
      <c r="C1294">
        <v>80.599999999999994</v>
      </c>
      <c r="D1294">
        <v>81.19</v>
      </c>
      <c r="E1294">
        <v>80.459999999999994</v>
      </c>
      <c r="F1294" s="2">
        <v>81.02</v>
      </c>
      <c r="G1294">
        <v>9778</v>
      </c>
      <c r="H1294" s="4">
        <f t="shared" si="81"/>
        <v>1292</v>
      </c>
      <c r="I1294">
        <f t="shared" si="83"/>
        <v>0.40999999999999659</v>
      </c>
      <c r="M1294" t="str">
        <f t="shared" si="80"/>
        <v>items.Add(new DataItem(1292, new DateTime(2012, 9, 27), 80.6, 81.19, 80.46, 81.02, 9778));</v>
      </c>
    </row>
    <row r="1295" spans="1:13" x14ac:dyDescent="0.25">
      <c r="A1295">
        <f t="shared" si="82"/>
        <v>1293</v>
      </c>
      <c r="B1295" s="1">
        <v>41180</v>
      </c>
      <c r="C1295">
        <v>81.02</v>
      </c>
      <c r="D1295">
        <v>81.25</v>
      </c>
      <c r="E1295">
        <v>80.7</v>
      </c>
      <c r="F1295" s="2">
        <v>80.86</v>
      </c>
      <c r="G1295">
        <v>10993</v>
      </c>
      <c r="H1295" s="4">
        <f t="shared" si="81"/>
        <v>1293</v>
      </c>
      <c r="I1295">
        <f t="shared" si="83"/>
        <v>-0.15999999999999659</v>
      </c>
      <c r="M1295" t="str">
        <f t="shared" si="80"/>
        <v>items.Add(new DataItem(1293, new DateTime(2012, 9, 28), 81.02, 81.25, 80.7, 80.86, 10993));</v>
      </c>
    </row>
    <row r="1296" spans="1:13" x14ac:dyDescent="0.25">
      <c r="A1296">
        <f t="shared" si="82"/>
        <v>1294</v>
      </c>
      <c r="B1296" s="1">
        <v>41183</v>
      </c>
      <c r="C1296">
        <v>80.8</v>
      </c>
      <c r="D1296">
        <v>81.22</v>
      </c>
      <c r="E1296">
        <v>80.44</v>
      </c>
      <c r="F1296" s="2">
        <v>80.78</v>
      </c>
      <c r="G1296">
        <v>9786</v>
      </c>
      <c r="H1296" s="4">
        <f t="shared" si="81"/>
        <v>1294</v>
      </c>
      <c r="I1296">
        <f t="shared" si="83"/>
        <v>-7.9999999999998295E-2</v>
      </c>
      <c r="M1296" t="str">
        <f t="shared" si="80"/>
        <v>items.Add(new DataItem(1294, new DateTime(2012, 10, 1), 80.8, 81.22, 80.44, 80.78, 9786));</v>
      </c>
    </row>
    <row r="1297" spans="1:13" x14ac:dyDescent="0.25">
      <c r="A1297">
        <f t="shared" si="82"/>
        <v>1295</v>
      </c>
      <c r="B1297" s="1">
        <v>41184</v>
      </c>
      <c r="C1297">
        <v>80.8</v>
      </c>
      <c r="D1297">
        <v>81.05</v>
      </c>
      <c r="E1297">
        <v>80.040000000000006</v>
      </c>
      <c r="F1297" s="2">
        <v>80.22</v>
      </c>
      <c r="G1297">
        <v>10094</v>
      </c>
      <c r="H1297" s="4">
        <f t="shared" si="81"/>
        <v>1295</v>
      </c>
      <c r="I1297">
        <f t="shared" si="83"/>
        <v>-0.56000000000000227</v>
      </c>
      <c r="M1297" t="str">
        <f t="shared" si="80"/>
        <v>items.Add(new DataItem(1295, new DateTime(2012, 10, 2), 80.8, 81.05, 80.04, 80.22, 10094));</v>
      </c>
    </row>
    <row r="1298" spans="1:13" x14ac:dyDescent="0.25">
      <c r="A1298">
        <f t="shared" si="82"/>
        <v>1296</v>
      </c>
      <c r="B1298" s="1">
        <v>41185</v>
      </c>
      <c r="C1298">
        <v>80.23</v>
      </c>
      <c r="D1298">
        <v>80.319999999999993</v>
      </c>
      <c r="E1298">
        <v>79.73</v>
      </c>
      <c r="F1298" s="2">
        <v>80.17</v>
      </c>
      <c r="G1298">
        <v>9841</v>
      </c>
      <c r="H1298" s="4">
        <f t="shared" si="81"/>
        <v>1296</v>
      </c>
      <c r="I1298">
        <f t="shared" si="83"/>
        <v>-4.9999999999997158E-2</v>
      </c>
      <c r="M1298" t="str">
        <f t="shared" si="80"/>
        <v>items.Add(new DataItem(1296, new DateTime(2012, 10, 3), 80.23, 80.32, 79.73, 80.17, 9841));</v>
      </c>
    </row>
    <row r="1299" spans="1:13" x14ac:dyDescent="0.25">
      <c r="A1299">
        <f t="shared" si="82"/>
        <v>1297</v>
      </c>
      <c r="B1299" s="1">
        <v>41186</v>
      </c>
      <c r="C1299">
        <v>80.17</v>
      </c>
      <c r="D1299">
        <v>80.48</v>
      </c>
      <c r="E1299">
        <v>79.89</v>
      </c>
      <c r="F1299" s="2">
        <v>80.36</v>
      </c>
      <c r="G1299">
        <v>10324</v>
      </c>
      <c r="H1299" s="4">
        <f t="shared" si="81"/>
        <v>1297</v>
      </c>
      <c r="I1299">
        <f t="shared" si="83"/>
        <v>0.18999999999999773</v>
      </c>
      <c r="M1299" t="str">
        <f t="shared" si="80"/>
        <v>items.Add(new DataItem(1297, new DateTime(2012, 10, 4), 80.17, 80.48, 79.89, 80.36, 10324));</v>
      </c>
    </row>
    <row r="1300" spans="1:13" x14ac:dyDescent="0.25">
      <c r="A1300">
        <f t="shared" si="82"/>
        <v>1298</v>
      </c>
      <c r="B1300" s="1">
        <v>41187</v>
      </c>
      <c r="C1300">
        <v>80.34</v>
      </c>
      <c r="D1300">
        <v>80.930000000000007</v>
      </c>
      <c r="E1300">
        <v>79.87</v>
      </c>
      <c r="F1300" s="2">
        <v>80.11</v>
      </c>
      <c r="G1300">
        <v>9726</v>
      </c>
      <c r="H1300" s="4">
        <f t="shared" si="81"/>
        <v>1298</v>
      </c>
      <c r="I1300">
        <f t="shared" si="83"/>
        <v>-0.25</v>
      </c>
      <c r="M1300" t="str">
        <f t="shared" si="80"/>
        <v>items.Add(new DataItem(1298, new DateTime(2012, 10, 5), 80.34, 80.93, 79.87, 80.11, 9726));</v>
      </c>
    </row>
    <row r="1301" spans="1:13" x14ac:dyDescent="0.25">
      <c r="A1301">
        <f t="shared" si="82"/>
        <v>1299</v>
      </c>
      <c r="B1301" s="1">
        <v>41190</v>
      </c>
      <c r="C1301">
        <v>79.88</v>
      </c>
      <c r="D1301">
        <v>80.069999999999993</v>
      </c>
      <c r="E1301">
        <v>79.400000000000006</v>
      </c>
      <c r="F1301" s="2">
        <v>79.8</v>
      </c>
      <c r="G1301">
        <v>7497</v>
      </c>
      <c r="H1301" s="4">
        <f t="shared" si="81"/>
        <v>1299</v>
      </c>
      <c r="I1301">
        <f t="shared" si="83"/>
        <v>-0.31000000000000227</v>
      </c>
      <c r="M1301" t="str">
        <f t="shared" si="80"/>
        <v>items.Add(new DataItem(1299, new DateTime(2012, 10, 8), 79.88, 80.07, 79.4, 79.8, 7497));</v>
      </c>
    </row>
    <row r="1302" spans="1:13" x14ac:dyDescent="0.25">
      <c r="A1302">
        <f t="shared" si="82"/>
        <v>1300</v>
      </c>
      <c r="B1302" s="1">
        <v>41191</v>
      </c>
      <c r="C1302">
        <v>79.81</v>
      </c>
      <c r="D1302">
        <v>80.28</v>
      </c>
      <c r="E1302">
        <v>79.569999999999993</v>
      </c>
      <c r="F1302" s="2">
        <v>79.84</v>
      </c>
      <c r="G1302">
        <v>8980</v>
      </c>
      <c r="H1302" s="4">
        <f t="shared" si="81"/>
        <v>1300</v>
      </c>
      <c r="I1302">
        <f t="shared" si="83"/>
        <v>4.0000000000006253E-2</v>
      </c>
      <c r="M1302" t="str">
        <f t="shared" si="80"/>
        <v>items.Add(new DataItem(1300, new DateTime(2012, 10, 9), 79.81, 80.28, 79.57, 79.84, 8980));</v>
      </c>
    </row>
    <row r="1303" spans="1:13" x14ac:dyDescent="0.25">
      <c r="A1303">
        <f t="shared" si="82"/>
        <v>1301</v>
      </c>
      <c r="B1303" s="1">
        <v>41192</v>
      </c>
      <c r="C1303">
        <v>79.86</v>
      </c>
      <c r="D1303">
        <v>80.39</v>
      </c>
      <c r="E1303">
        <v>79.61</v>
      </c>
      <c r="F1303" s="2">
        <v>79.989999999999995</v>
      </c>
      <c r="G1303">
        <v>8901</v>
      </c>
      <c r="H1303" s="4">
        <f t="shared" si="81"/>
        <v>1301</v>
      </c>
      <c r="I1303">
        <f t="shared" si="83"/>
        <v>0.14999999999999147</v>
      </c>
      <c r="M1303" t="str">
        <f t="shared" si="80"/>
        <v>items.Add(new DataItem(1301, new DateTime(2012, 10, 10), 79.86, 80.39, 79.61, 79.99, 8901));</v>
      </c>
    </row>
    <row r="1304" spans="1:13" x14ac:dyDescent="0.25">
      <c r="A1304">
        <f t="shared" si="82"/>
        <v>1302</v>
      </c>
      <c r="B1304" s="1">
        <v>41193</v>
      </c>
      <c r="C1304">
        <v>80</v>
      </c>
      <c r="D1304">
        <v>80.77</v>
      </c>
      <c r="E1304">
        <v>79.72</v>
      </c>
      <c r="F1304" s="2">
        <v>80.39</v>
      </c>
      <c r="G1304">
        <v>10355</v>
      </c>
      <c r="H1304" s="4">
        <f t="shared" si="81"/>
        <v>1302</v>
      </c>
      <c r="I1304">
        <f t="shared" si="83"/>
        <v>0.40000000000000568</v>
      </c>
      <c r="M1304" t="str">
        <f t="shared" si="80"/>
        <v>items.Add(new DataItem(1302, new DateTime(2012, 10, 11), 80, 80.77, 79.72, 80.39, 10355));</v>
      </c>
    </row>
    <row r="1305" spans="1:13" x14ac:dyDescent="0.25">
      <c r="A1305">
        <f t="shared" si="82"/>
        <v>1303</v>
      </c>
      <c r="B1305" s="1">
        <v>41194</v>
      </c>
      <c r="C1305">
        <v>80.349999999999994</v>
      </c>
      <c r="D1305">
        <v>80.739999999999995</v>
      </c>
      <c r="E1305">
        <v>79.989999999999995</v>
      </c>
      <c r="F1305" s="2">
        <v>80.23</v>
      </c>
      <c r="G1305">
        <v>9182</v>
      </c>
      <c r="H1305" s="4">
        <f t="shared" si="81"/>
        <v>1303</v>
      </c>
      <c r="I1305">
        <f t="shared" si="83"/>
        <v>-0.15999999999999659</v>
      </c>
      <c r="M1305" t="str">
        <f t="shared" si="80"/>
        <v>items.Add(new DataItem(1303, new DateTime(2012, 10, 12), 80.35, 80.74, 79.99, 80.23, 9182));</v>
      </c>
    </row>
    <row r="1306" spans="1:13" x14ac:dyDescent="0.25">
      <c r="A1306">
        <f t="shared" si="82"/>
        <v>1304</v>
      </c>
      <c r="B1306" s="1">
        <v>41197</v>
      </c>
      <c r="C1306">
        <v>80.45</v>
      </c>
      <c r="D1306">
        <v>80.790000000000006</v>
      </c>
      <c r="E1306">
        <v>79.95</v>
      </c>
      <c r="F1306" s="2">
        <v>80.62</v>
      </c>
      <c r="G1306">
        <v>9579</v>
      </c>
      <c r="H1306" s="4">
        <f t="shared" si="81"/>
        <v>1304</v>
      </c>
      <c r="I1306">
        <f t="shared" si="83"/>
        <v>0.39000000000000057</v>
      </c>
      <c r="M1306" t="str">
        <f t="shared" si="80"/>
        <v>items.Add(new DataItem(1304, new DateTime(2012, 10, 15), 80.45, 80.79, 79.95, 80.62, 9579));</v>
      </c>
    </row>
    <row r="1307" spans="1:13" x14ac:dyDescent="0.25">
      <c r="A1307">
        <f t="shared" si="82"/>
        <v>1305</v>
      </c>
      <c r="B1307" s="1">
        <v>41198</v>
      </c>
      <c r="C1307">
        <v>80.63</v>
      </c>
      <c r="D1307">
        <v>81.17</v>
      </c>
      <c r="E1307">
        <v>80.59</v>
      </c>
      <c r="F1307" s="2">
        <v>81.05</v>
      </c>
      <c r="G1307">
        <v>9539</v>
      </c>
      <c r="H1307" s="4">
        <f t="shared" si="81"/>
        <v>1305</v>
      </c>
      <c r="I1307">
        <f t="shared" si="83"/>
        <v>0.42999999999999261</v>
      </c>
      <c r="M1307" t="str">
        <f t="shared" si="80"/>
        <v>items.Add(new DataItem(1305, new DateTime(2012, 10, 16), 80.63, 81.17, 80.59, 81.05, 9539));</v>
      </c>
    </row>
    <row r="1308" spans="1:13" x14ac:dyDescent="0.25">
      <c r="A1308">
        <f t="shared" si="82"/>
        <v>1306</v>
      </c>
      <c r="B1308" s="1">
        <v>41199</v>
      </c>
      <c r="C1308">
        <v>81.040000000000006</v>
      </c>
      <c r="D1308">
        <v>82.08</v>
      </c>
      <c r="E1308">
        <v>81.010000000000005</v>
      </c>
      <c r="F1308" s="2">
        <v>81.95</v>
      </c>
      <c r="G1308">
        <v>10062</v>
      </c>
      <c r="H1308" s="4">
        <f t="shared" si="81"/>
        <v>1306</v>
      </c>
      <c r="I1308">
        <f t="shared" si="83"/>
        <v>0.90000000000000568</v>
      </c>
      <c r="M1308" t="str">
        <f t="shared" si="80"/>
        <v>items.Add(new DataItem(1306, new DateTime(2012, 10, 17), 81.04, 82.08, 81.01, 81.95, 10062));</v>
      </c>
    </row>
    <row r="1309" spans="1:13" x14ac:dyDescent="0.25">
      <c r="A1309">
        <f t="shared" si="82"/>
        <v>1307</v>
      </c>
      <c r="B1309" s="1">
        <v>41200</v>
      </c>
      <c r="C1309">
        <v>81.94</v>
      </c>
      <c r="D1309">
        <v>82.5</v>
      </c>
      <c r="E1309">
        <v>81.88</v>
      </c>
      <c r="F1309" s="2">
        <v>82.16</v>
      </c>
      <c r="G1309">
        <v>11142</v>
      </c>
      <c r="H1309" s="4">
        <f t="shared" si="81"/>
        <v>1307</v>
      </c>
      <c r="I1309">
        <f t="shared" si="83"/>
        <v>0.20999999999999375</v>
      </c>
      <c r="M1309" t="str">
        <f t="shared" si="80"/>
        <v>items.Add(new DataItem(1307, new DateTime(2012, 10, 18), 81.94, 82.5, 81.88, 82.16, 11142));</v>
      </c>
    </row>
    <row r="1310" spans="1:13" x14ac:dyDescent="0.25">
      <c r="A1310">
        <f t="shared" si="82"/>
        <v>1308</v>
      </c>
      <c r="B1310" s="1">
        <v>41201</v>
      </c>
      <c r="C1310">
        <v>82.15</v>
      </c>
      <c r="D1310">
        <v>82.37</v>
      </c>
      <c r="E1310">
        <v>81.77</v>
      </c>
      <c r="F1310" s="2">
        <v>81.87</v>
      </c>
      <c r="G1310">
        <v>8485</v>
      </c>
      <c r="H1310" s="4">
        <f t="shared" si="81"/>
        <v>1308</v>
      </c>
      <c r="I1310">
        <f t="shared" si="83"/>
        <v>-0.28999999999999204</v>
      </c>
      <c r="M1310" t="str">
        <f t="shared" si="80"/>
        <v>items.Add(new DataItem(1308, new DateTime(2012, 10, 19), 82.15, 82.37, 81.77, 81.87, 8485));</v>
      </c>
    </row>
    <row r="1311" spans="1:13" x14ac:dyDescent="0.25">
      <c r="A1311">
        <f t="shared" si="82"/>
        <v>1309</v>
      </c>
      <c r="B1311" s="1">
        <v>41204</v>
      </c>
      <c r="C1311">
        <v>81.78</v>
      </c>
      <c r="D1311">
        <v>82.56</v>
      </c>
      <c r="E1311">
        <v>81.61</v>
      </c>
      <c r="F1311" s="2">
        <v>82.49</v>
      </c>
      <c r="G1311">
        <v>8244</v>
      </c>
      <c r="H1311" s="4">
        <f t="shared" si="81"/>
        <v>1309</v>
      </c>
      <c r="I1311">
        <f t="shared" si="83"/>
        <v>0.61999999999999034</v>
      </c>
      <c r="M1311" t="str">
        <f t="shared" si="80"/>
        <v>items.Add(new DataItem(1309, new DateTime(2012, 10, 22), 81.78, 82.56, 81.61, 82.49, 8244));</v>
      </c>
    </row>
    <row r="1312" spans="1:13" x14ac:dyDescent="0.25">
      <c r="A1312">
        <f t="shared" si="82"/>
        <v>1310</v>
      </c>
      <c r="B1312" s="1">
        <v>41205</v>
      </c>
      <c r="C1312">
        <v>82.5</v>
      </c>
      <c r="D1312">
        <v>82.69</v>
      </c>
      <c r="E1312">
        <v>81.64</v>
      </c>
      <c r="F1312" s="2">
        <v>81.96</v>
      </c>
      <c r="G1312">
        <v>9158</v>
      </c>
      <c r="H1312" s="4">
        <f t="shared" si="81"/>
        <v>1310</v>
      </c>
      <c r="I1312">
        <f t="shared" si="83"/>
        <v>-0.53000000000000114</v>
      </c>
      <c r="M1312" t="str">
        <f t="shared" si="80"/>
        <v>items.Add(new DataItem(1310, new DateTime(2012, 10, 23), 82.5, 82.69, 81.64, 81.96, 9158));</v>
      </c>
    </row>
    <row r="1313" spans="1:13" x14ac:dyDescent="0.25">
      <c r="A1313">
        <f t="shared" si="82"/>
        <v>1311</v>
      </c>
      <c r="B1313" s="1">
        <v>41206</v>
      </c>
      <c r="C1313">
        <v>81.94</v>
      </c>
      <c r="D1313">
        <v>82.65</v>
      </c>
      <c r="E1313">
        <v>81.88</v>
      </c>
      <c r="F1313" s="2">
        <v>82.48</v>
      </c>
      <c r="G1313">
        <v>9716</v>
      </c>
      <c r="H1313" s="4">
        <f t="shared" si="81"/>
        <v>1311</v>
      </c>
      <c r="I1313">
        <f t="shared" si="83"/>
        <v>0.52000000000001023</v>
      </c>
      <c r="M1313" t="str">
        <f t="shared" si="80"/>
        <v>items.Add(new DataItem(1311, new DateTime(2012, 10, 24), 81.94, 82.65, 81.88, 82.48, 9716));</v>
      </c>
    </row>
    <row r="1314" spans="1:13" x14ac:dyDescent="0.25">
      <c r="A1314">
        <f t="shared" si="82"/>
        <v>1312</v>
      </c>
      <c r="B1314" s="1">
        <v>41207</v>
      </c>
      <c r="C1314">
        <v>82.61</v>
      </c>
      <c r="D1314">
        <v>83.47</v>
      </c>
      <c r="E1314">
        <v>82.54</v>
      </c>
      <c r="F1314" s="2">
        <v>83.07</v>
      </c>
      <c r="G1314">
        <v>9383</v>
      </c>
      <c r="H1314" s="4">
        <f t="shared" si="81"/>
        <v>1312</v>
      </c>
      <c r="I1314">
        <f t="shared" si="83"/>
        <v>0.5899999999999892</v>
      </c>
      <c r="M1314" t="str">
        <f t="shared" si="80"/>
        <v>items.Add(new DataItem(1312, new DateTime(2012, 10, 25), 82.61, 83.47, 82.54, 83.07, 9383));</v>
      </c>
    </row>
    <row r="1315" spans="1:13" x14ac:dyDescent="0.25">
      <c r="A1315">
        <f t="shared" si="82"/>
        <v>1313</v>
      </c>
      <c r="B1315" s="1">
        <v>41208</v>
      </c>
      <c r="C1315">
        <v>83.06</v>
      </c>
      <c r="D1315">
        <v>83.21</v>
      </c>
      <c r="E1315">
        <v>82.27</v>
      </c>
      <c r="F1315" s="2">
        <v>82.59</v>
      </c>
      <c r="G1315">
        <v>11826</v>
      </c>
      <c r="H1315" s="4">
        <f t="shared" si="81"/>
        <v>1313</v>
      </c>
      <c r="I1315">
        <f t="shared" si="83"/>
        <v>-0.47999999999998977</v>
      </c>
      <c r="M1315" t="str">
        <f t="shared" si="80"/>
        <v>items.Add(new DataItem(1313, new DateTime(2012, 10, 26), 83.06, 83.21, 82.27, 82.59, 11826));</v>
      </c>
    </row>
    <row r="1316" spans="1:13" x14ac:dyDescent="0.25">
      <c r="A1316">
        <f t="shared" si="82"/>
        <v>1314</v>
      </c>
      <c r="B1316" s="1">
        <v>41211</v>
      </c>
      <c r="C1316">
        <v>82.55</v>
      </c>
      <c r="D1316">
        <v>82.67</v>
      </c>
      <c r="E1316">
        <v>82.28</v>
      </c>
      <c r="F1316" s="2">
        <v>82.44</v>
      </c>
      <c r="G1316">
        <v>7965</v>
      </c>
      <c r="H1316" s="4">
        <f t="shared" si="81"/>
        <v>1314</v>
      </c>
      <c r="I1316">
        <f t="shared" si="83"/>
        <v>-0.15000000000000568</v>
      </c>
      <c r="M1316" t="str">
        <f t="shared" si="80"/>
        <v>items.Add(new DataItem(1314, new DateTime(2012, 10, 29), 82.55, 82.67, 82.28, 82.44, 7965));</v>
      </c>
    </row>
    <row r="1317" spans="1:13" x14ac:dyDescent="0.25">
      <c r="A1317">
        <f t="shared" si="82"/>
        <v>1315</v>
      </c>
      <c r="B1317" s="1">
        <v>41212</v>
      </c>
      <c r="C1317">
        <v>82.44</v>
      </c>
      <c r="D1317">
        <v>82.91</v>
      </c>
      <c r="E1317">
        <v>81.97</v>
      </c>
      <c r="F1317" s="2">
        <v>82.49</v>
      </c>
      <c r="G1317">
        <v>9489</v>
      </c>
      <c r="H1317" s="4">
        <f t="shared" si="81"/>
        <v>1315</v>
      </c>
      <c r="I1317">
        <f t="shared" si="83"/>
        <v>4.9999999999997158E-2</v>
      </c>
      <c r="M1317" t="str">
        <f t="shared" si="80"/>
        <v>items.Add(new DataItem(1315, new DateTime(2012, 10, 30), 82.44, 82.91, 81.97, 82.49, 9489));</v>
      </c>
    </row>
    <row r="1318" spans="1:13" x14ac:dyDescent="0.25">
      <c r="A1318">
        <f t="shared" si="82"/>
        <v>1316</v>
      </c>
      <c r="B1318" s="1">
        <v>41213</v>
      </c>
      <c r="C1318">
        <v>82.49</v>
      </c>
      <c r="D1318">
        <v>83</v>
      </c>
      <c r="E1318">
        <v>82.45</v>
      </c>
      <c r="F1318" s="2">
        <v>82.8</v>
      </c>
      <c r="G1318">
        <v>11490</v>
      </c>
      <c r="H1318" s="4">
        <f t="shared" si="81"/>
        <v>1316</v>
      </c>
      <c r="I1318">
        <f t="shared" si="83"/>
        <v>0.31000000000000227</v>
      </c>
      <c r="M1318" t="str">
        <f t="shared" si="80"/>
        <v>items.Add(new DataItem(1316, new DateTime(2012, 10, 31), 82.49, 83, 82.45, 82.8, 11490));</v>
      </c>
    </row>
    <row r="1319" spans="1:13" x14ac:dyDescent="0.25">
      <c r="A1319">
        <f t="shared" si="82"/>
        <v>1317</v>
      </c>
      <c r="B1319" s="1">
        <v>41214</v>
      </c>
      <c r="C1319">
        <v>82.79</v>
      </c>
      <c r="D1319">
        <v>83.41</v>
      </c>
      <c r="E1319">
        <v>82.73</v>
      </c>
      <c r="F1319" s="2">
        <v>83.35</v>
      </c>
      <c r="G1319">
        <v>11265</v>
      </c>
      <c r="H1319" s="4">
        <f t="shared" si="81"/>
        <v>1317</v>
      </c>
      <c r="I1319">
        <f t="shared" si="83"/>
        <v>0.54999999999999716</v>
      </c>
      <c r="M1319" t="str">
        <f t="shared" si="80"/>
        <v>items.Add(new DataItem(1317, new DateTime(2012, 11, 1), 82.79, 83.41, 82.73, 83.35, 11265));</v>
      </c>
    </row>
    <row r="1320" spans="1:13" x14ac:dyDescent="0.25">
      <c r="A1320">
        <f t="shared" si="82"/>
        <v>1318</v>
      </c>
      <c r="B1320" s="1">
        <v>41215</v>
      </c>
      <c r="C1320">
        <v>83.36</v>
      </c>
      <c r="D1320">
        <v>83.82</v>
      </c>
      <c r="E1320">
        <v>83.04</v>
      </c>
      <c r="F1320" s="2">
        <v>83.1</v>
      </c>
      <c r="G1320">
        <v>11832</v>
      </c>
      <c r="H1320" s="4">
        <f t="shared" si="81"/>
        <v>1318</v>
      </c>
      <c r="I1320">
        <f t="shared" si="83"/>
        <v>-0.25</v>
      </c>
      <c r="M1320" t="str">
        <f t="shared" si="80"/>
        <v>items.Add(new DataItem(1318, new DateTime(2012, 11, 2), 83.36, 83.82, 83.04, 83.1, 11832));</v>
      </c>
    </row>
    <row r="1321" spans="1:13" x14ac:dyDescent="0.25">
      <c r="A1321">
        <f t="shared" si="82"/>
        <v>1319</v>
      </c>
      <c r="B1321" s="1">
        <v>41218</v>
      </c>
      <c r="C1321">
        <v>83.16</v>
      </c>
      <c r="D1321">
        <v>83.47</v>
      </c>
      <c r="E1321">
        <v>82.94</v>
      </c>
      <c r="F1321" s="2">
        <v>83.21</v>
      </c>
      <c r="G1321">
        <v>10045</v>
      </c>
      <c r="H1321" s="4">
        <f t="shared" si="81"/>
        <v>1319</v>
      </c>
      <c r="I1321">
        <f t="shared" si="83"/>
        <v>0.10999999999999943</v>
      </c>
      <c r="M1321" t="str">
        <f t="shared" si="80"/>
        <v>items.Add(new DataItem(1319, new DateTime(2012, 11, 5), 83.16, 83.47, 82.94, 83.21, 10045));</v>
      </c>
    </row>
    <row r="1322" spans="1:13" x14ac:dyDescent="0.25">
      <c r="A1322">
        <f t="shared" si="82"/>
        <v>1320</v>
      </c>
      <c r="B1322" s="1">
        <v>41219</v>
      </c>
      <c r="C1322">
        <v>83.2</v>
      </c>
      <c r="D1322">
        <v>84.02</v>
      </c>
      <c r="E1322">
        <v>83.13</v>
      </c>
      <c r="F1322" s="2">
        <v>83.83</v>
      </c>
      <c r="G1322">
        <v>11395</v>
      </c>
      <c r="H1322" s="4">
        <f t="shared" si="81"/>
        <v>1320</v>
      </c>
      <c r="I1322">
        <f t="shared" si="83"/>
        <v>0.62000000000000455</v>
      </c>
      <c r="M1322" t="str">
        <f t="shared" si="80"/>
        <v>items.Add(new DataItem(1320, new DateTime(2012, 11, 6), 83.2, 84.02, 83.13, 83.83, 11395));</v>
      </c>
    </row>
    <row r="1323" spans="1:13" x14ac:dyDescent="0.25">
      <c r="A1323">
        <f t="shared" si="82"/>
        <v>1321</v>
      </c>
      <c r="B1323" s="1">
        <v>41220</v>
      </c>
      <c r="C1323">
        <v>83.82</v>
      </c>
      <c r="D1323">
        <v>84.14</v>
      </c>
      <c r="E1323">
        <v>82.99</v>
      </c>
      <c r="F1323" s="2">
        <v>83.24</v>
      </c>
      <c r="G1323">
        <v>17378</v>
      </c>
      <c r="H1323" s="4">
        <f t="shared" si="81"/>
        <v>1321</v>
      </c>
      <c r="I1323">
        <f t="shared" si="83"/>
        <v>-0.59000000000000341</v>
      </c>
      <c r="M1323" t="str">
        <f t="shared" si="80"/>
        <v>items.Add(new DataItem(1321, new DateTime(2012, 11, 7), 83.82, 84.14, 82.99, 83.24, 17378));</v>
      </c>
    </row>
    <row r="1324" spans="1:13" x14ac:dyDescent="0.25">
      <c r="A1324">
        <f t="shared" si="82"/>
        <v>1322</v>
      </c>
      <c r="B1324" s="1">
        <v>41221</v>
      </c>
      <c r="C1324">
        <v>83.25</v>
      </c>
      <c r="D1324">
        <v>83.43</v>
      </c>
      <c r="E1324">
        <v>82.54</v>
      </c>
      <c r="F1324" s="2">
        <v>82.68</v>
      </c>
      <c r="G1324">
        <v>14030</v>
      </c>
      <c r="H1324" s="4">
        <f t="shared" si="81"/>
        <v>1322</v>
      </c>
      <c r="I1324">
        <f t="shared" si="83"/>
        <v>-0.55999999999998806</v>
      </c>
      <c r="M1324" t="str">
        <f t="shared" si="80"/>
        <v>items.Add(new DataItem(1322, new DateTime(2012, 11, 8), 83.25, 83.43, 82.54, 82.68, 14030));</v>
      </c>
    </row>
    <row r="1325" spans="1:13" x14ac:dyDescent="0.25">
      <c r="A1325">
        <f t="shared" si="82"/>
        <v>1323</v>
      </c>
      <c r="B1325" s="1">
        <v>41222</v>
      </c>
      <c r="C1325">
        <v>82.67</v>
      </c>
      <c r="D1325">
        <v>82.98</v>
      </c>
      <c r="E1325">
        <v>81.96</v>
      </c>
      <c r="F1325" s="2">
        <v>82.53</v>
      </c>
      <c r="G1325">
        <v>14067</v>
      </c>
      <c r="H1325" s="4">
        <f t="shared" si="81"/>
        <v>1323</v>
      </c>
      <c r="I1325">
        <f t="shared" si="83"/>
        <v>-0.15000000000000568</v>
      </c>
      <c r="M1325" t="str">
        <f t="shared" si="80"/>
        <v>items.Add(new DataItem(1323, new DateTime(2012, 11, 9), 82.67, 82.98, 81.96, 82.53, 14067));</v>
      </c>
    </row>
    <row r="1326" spans="1:13" x14ac:dyDescent="0.25">
      <c r="A1326">
        <f t="shared" si="82"/>
        <v>1324</v>
      </c>
      <c r="B1326" s="1">
        <v>41225</v>
      </c>
      <c r="C1326">
        <v>82.64</v>
      </c>
      <c r="D1326">
        <v>82.94</v>
      </c>
      <c r="E1326">
        <v>82.47</v>
      </c>
      <c r="F1326" s="2">
        <v>82.88</v>
      </c>
      <c r="G1326">
        <v>8269</v>
      </c>
      <c r="H1326" s="4">
        <f t="shared" si="81"/>
        <v>1324</v>
      </c>
      <c r="I1326">
        <f t="shared" si="83"/>
        <v>0.34999999999999432</v>
      </c>
      <c r="M1326" t="str">
        <f t="shared" si="80"/>
        <v>items.Add(new DataItem(1324, new DateTime(2012, 11, 12), 82.64, 82.94, 82.47, 82.88, 8269));</v>
      </c>
    </row>
    <row r="1327" spans="1:13" x14ac:dyDescent="0.25">
      <c r="A1327">
        <f t="shared" si="82"/>
        <v>1325</v>
      </c>
      <c r="B1327" s="1">
        <v>41226</v>
      </c>
      <c r="C1327">
        <v>82.89</v>
      </c>
      <c r="D1327">
        <v>83.02</v>
      </c>
      <c r="E1327">
        <v>82.36</v>
      </c>
      <c r="F1327" s="2">
        <v>82.81</v>
      </c>
      <c r="G1327">
        <v>11529</v>
      </c>
      <c r="H1327" s="4">
        <f t="shared" si="81"/>
        <v>1325</v>
      </c>
      <c r="I1327">
        <f t="shared" si="83"/>
        <v>-6.9999999999993179E-2</v>
      </c>
      <c r="M1327" t="str">
        <f t="shared" si="80"/>
        <v>items.Add(new DataItem(1325, new DateTime(2012, 11, 13), 82.89, 83.02, 82.36, 82.81, 11529));</v>
      </c>
    </row>
    <row r="1328" spans="1:13" x14ac:dyDescent="0.25">
      <c r="A1328">
        <f t="shared" si="82"/>
        <v>1326</v>
      </c>
      <c r="B1328" s="1">
        <v>41227</v>
      </c>
      <c r="C1328">
        <v>82.82</v>
      </c>
      <c r="D1328">
        <v>83.66</v>
      </c>
      <c r="E1328">
        <v>82.82</v>
      </c>
      <c r="F1328" s="2">
        <v>83.24</v>
      </c>
      <c r="G1328">
        <v>12470</v>
      </c>
      <c r="H1328" s="4">
        <f t="shared" si="81"/>
        <v>1326</v>
      </c>
      <c r="I1328">
        <f t="shared" si="83"/>
        <v>0.42999999999999261</v>
      </c>
      <c r="M1328" t="str">
        <f t="shared" si="80"/>
        <v>items.Add(new DataItem(1326, new DateTime(2012, 11, 14), 82.82, 83.66, 82.82, 83.24, 12470));</v>
      </c>
    </row>
    <row r="1329" spans="1:13" x14ac:dyDescent="0.25">
      <c r="A1329">
        <f t="shared" si="82"/>
        <v>1327</v>
      </c>
      <c r="B1329" s="1">
        <v>41228</v>
      </c>
      <c r="C1329">
        <v>83.24</v>
      </c>
      <c r="D1329">
        <v>84.02</v>
      </c>
      <c r="E1329">
        <v>82.96</v>
      </c>
      <c r="F1329" s="2">
        <v>83.85</v>
      </c>
      <c r="G1329">
        <v>14426</v>
      </c>
      <c r="H1329" s="4">
        <f t="shared" si="81"/>
        <v>1327</v>
      </c>
      <c r="I1329">
        <f t="shared" si="83"/>
        <v>0.60999999999999943</v>
      </c>
      <c r="M1329" t="str">
        <f t="shared" si="80"/>
        <v>items.Add(new DataItem(1327, new DateTime(2012, 11, 15), 83.24, 84.02, 82.96, 83.85, 14426));</v>
      </c>
    </row>
    <row r="1330" spans="1:13" x14ac:dyDescent="0.25">
      <c r="A1330">
        <f t="shared" si="82"/>
        <v>1328</v>
      </c>
      <c r="B1330" s="1">
        <v>41229</v>
      </c>
      <c r="C1330">
        <v>83.85</v>
      </c>
      <c r="D1330">
        <v>84.15</v>
      </c>
      <c r="E1330">
        <v>83.45</v>
      </c>
      <c r="F1330" s="2">
        <v>84.06</v>
      </c>
      <c r="G1330">
        <v>13256</v>
      </c>
      <c r="H1330" s="4">
        <f t="shared" si="81"/>
        <v>1328</v>
      </c>
      <c r="I1330">
        <f t="shared" si="83"/>
        <v>0.21000000000000796</v>
      </c>
      <c r="M1330" t="str">
        <f t="shared" si="80"/>
        <v>items.Add(new DataItem(1328, new DateTime(2012, 11, 16), 83.85, 84.15, 83.45, 84.06, 13256));</v>
      </c>
    </row>
    <row r="1331" spans="1:13" x14ac:dyDescent="0.25">
      <c r="A1331">
        <f t="shared" si="82"/>
        <v>1329</v>
      </c>
      <c r="B1331" s="1">
        <v>41232</v>
      </c>
      <c r="C1331">
        <v>84.24</v>
      </c>
      <c r="D1331">
        <v>84.78</v>
      </c>
      <c r="E1331">
        <v>84.15</v>
      </c>
      <c r="F1331" s="2">
        <v>84.75</v>
      </c>
      <c r="G1331">
        <v>10235</v>
      </c>
      <c r="H1331" s="4">
        <f t="shared" si="81"/>
        <v>1329</v>
      </c>
      <c r="I1331">
        <f t="shared" si="83"/>
        <v>0.68999999999999773</v>
      </c>
      <c r="M1331" t="str">
        <f t="shared" si="80"/>
        <v>items.Add(new DataItem(1329, new DateTime(2012, 11, 19), 84.24, 84.78, 84.15, 84.75, 10235));</v>
      </c>
    </row>
    <row r="1332" spans="1:13" x14ac:dyDescent="0.25">
      <c r="A1332">
        <f t="shared" si="82"/>
        <v>1330</v>
      </c>
      <c r="B1332" s="1">
        <v>41233</v>
      </c>
      <c r="C1332">
        <v>84.73</v>
      </c>
      <c r="D1332">
        <v>84.86</v>
      </c>
      <c r="E1332">
        <v>84.34</v>
      </c>
      <c r="F1332" s="2">
        <v>84.82</v>
      </c>
      <c r="G1332">
        <v>12227</v>
      </c>
      <c r="H1332" s="4">
        <f t="shared" si="81"/>
        <v>1330</v>
      </c>
      <c r="I1332">
        <f t="shared" si="83"/>
        <v>6.9999999999993179E-2</v>
      </c>
      <c r="M1332" t="str">
        <f t="shared" si="80"/>
        <v>items.Add(new DataItem(1330, new DateTime(2012, 11, 20), 84.73, 84.86, 84.34, 84.82, 12227));</v>
      </c>
    </row>
    <row r="1333" spans="1:13" x14ac:dyDescent="0.25">
      <c r="A1333">
        <f t="shared" si="82"/>
        <v>1331</v>
      </c>
      <c r="B1333" s="1">
        <v>41234</v>
      </c>
      <c r="C1333">
        <v>84.81</v>
      </c>
      <c r="D1333">
        <v>85.54</v>
      </c>
      <c r="E1333">
        <v>84.53</v>
      </c>
      <c r="F1333" s="2">
        <v>85.53</v>
      </c>
      <c r="G1333">
        <v>13570</v>
      </c>
      <c r="H1333" s="4">
        <f t="shared" si="81"/>
        <v>1331</v>
      </c>
      <c r="I1333">
        <f t="shared" si="83"/>
        <v>0.71000000000000796</v>
      </c>
      <c r="M1333" t="str">
        <f t="shared" si="80"/>
        <v>items.Add(new DataItem(1331, new DateTime(2012, 11, 21), 84.81, 85.54, 84.53, 85.53, 13570));</v>
      </c>
    </row>
    <row r="1334" spans="1:13" x14ac:dyDescent="0.25">
      <c r="A1334">
        <f t="shared" si="82"/>
        <v>1332</v>
      </c>
      <c r="B1334" s="1">
        <v>41235</v>
      </c>
      <c r="C1334">
        <v>85.53</v>
      </c>
      <c r="D1334">
        <v>85.95</v>
      </c>
      <c r="E1334">
        <v>85.43</v>
      </c>
      <c r="F1334" s="2">
        <v>85.65</v>
      </c>
      <c r="G1334">
        <v>11560</v>
      </c>
      <c r="H1334" s="4">
        <f t="shared" si="81"/>
        <v>1332</v>
      </c>
      <c r="I1334">
        <f t="shared" si="83"/>
        <v>0.12000000000000455</v>
      </c>
      <c r="M1334" t="str">
        <f t="shared" si="80"/>
        <v>items.Add(new DataItem(1332, new DateTime(2012, 11, 22), 85.53, 85.95, 85.43, 85.65, 11560));</v>
      </c>
    </row>
    <row r="1335" spans="1:13" x14ac:dyDescent="0.25">
      <c r="A1335">
        <f t="shared" si="82"/>
        <v>1333</v>
      </c>
      <c r="B1335" s="1">
        <v>41236</v>
      </c>
      <c r="C1335">
        <v>85.66</v>
      </c>
      <c r="D1335">
        <v>86.24</v>
      </c>
      <c r="E1335">
        <v>85.33</v>
      </c>
      <c r="F1335" s="2">
        <v>86.14</v>
      </c>
      <c r="G1335">
        <v>10837</v>
      </c>
      <c r="H1335" s="4">
        <f t="shared" si="81"/>
        <v>1333</v>
      </c>
      <c r="I1335">
        <f t="shared" si="83"/>
        <v>0.48999999999999488</v>
      </c>
      <c r="M1335" t="str">
        <f t="shared" si="80"/>
        <v>items.Add(new DataItem(1333, new DateTime(2012, 11, 23), 85.66, 86.24, 85.33, 86.14, 10837));</v>
      </c>
    </row>
    <row r="1336" spans="1:13" x14ac:dyDescent="0.25">
      <c r="A1336">
        <f t="shared" si="82"/>
        <v>1334</v>
      </c>
      <c r="B1336" s="1">
        <v>41239</v>
      </c>
      <c r="C1336">
        <v>86.1</v>
      </c>
      <c r="D1336">
        <v>86.43</v>
      </c>
      <c r="E1336">
        <v>85.58</v>
      </c>
      <c r="F1336" s="2">
        <v>85.89</v>
      </c>
      <c r="G1336">
        <v>10751</v>
      </c>
      <c r="H1336" s="4">
        <f t="shared" si="81"/>
        <v>1334</v>
      </c>
      <c r="I1336">
        <f t="shared" si="83"/>
        <v>-0.25</v>
      </c>
      <c r="M1336" t="str">
        <f t="shared" si="80"/>
        <v>items.Add(new DataItem(1334, new DateTime(2012, 11, 26), 86.1, 86.43, 85.58, 85.89, 10751));</v>
      </c>
    </row>
    <row r="1337" spans="1:13" x14ac:dyDescent="0.25">
      <c r="A1337">
        <f t="shared" si="82"/>
        <v>1335</v>
      </c>
      <c r="B1337" s="1">
        <v>41240</v>
      </c>
      <c r="C1337">
        <v>85.87</v>
      </c>
      <c r="D1337">
        <v>86.26</v>
      </c>
      <c r="E1337">
        <v>85.65</v>
      </c>
      <c r="F1337" s="2">
        <v>85.79</v>
      </c>
      <c r="G1337">
        <v>11694</v>
      </c>
      <c r="H1337" s="4">
        <f t="shared" si="81"/>
        <v>1335</v>
      </c>
      <c r="I1337">
        <f t="shared" si="83"/>
        <v>-9.9999999999994316E-2</v>
      </c>
      <c r="M1337" t="str">
        <f t="shared" si="80"/>
        <v>items.Add(new DataItem(1335, new DateTime(2012, 11, 27), 85.87, 86.26, 85.65, 85.79, 11694));</v>
      </c>
    </row>
    <row r="1338" spans="1:13" x14ac:dyDescent="0.25">
      <c r="A1338">
        <f t="shared" si="82"/>
        <v>1336</v>
      </c>
      <c r="B1338" s="1">
        <v>41241</v>
      </c>
      <c r="C1338">
        <v>85.76</v>
      </c>
      <c r="D1338">
        <v>85.99</v>
      </c>
      <c r="E1338">
        <v>85.22</v>
      </c>
      <c r="F1338" s="2">
        <v>85.97</v>
      </c>
      <c r="G1338">
        <v>12984</v>
      </c>
      <c r="H1338" s="4">
        <f t="shared" si="81"/>
        <v>1336</v>
      </c>
      <c r="I1338">
        <f t="shared" si="83"/>
        <v>0.17999999999999261</v>
      </c>
      <c r="M1338" t="str">
        <f t="shared" si="80"/>
        <v>items.Add(new DataItem(1336, new DateTime(2012, 11, 28), 85.76, 85.99, 85.22, 85.97, 12984));</v>
      </c>
    </row>
    <row r="1339" spans="1:13" x14ac:dyDescent="0.25">
      <c r="A1339">
        <f t="shared" si="82"/>
        <v>1337</v>
      </c>
      <c r="B1339" s="1">
        <v>41242</v>
      </c>
      <c r="C1339">
        <v>85.96</v>
      </c>
      <c r="D1339">
        <v>86.11</v>
      </c>
      <c r="E1339">
        <v>85.45</v>
      </c>
      <c r="F1339" s="2">
        <v>85.67</v>
      </c>
      <c r="G1339">
        <v>11950</v>
      </c>
      <c r="H1339" s="4">
        <f t="shared" si="81"/>
        <v>1337</v>
      </c>
      <c r="I1339">
        <f t="shared" si="83"/>
        <v>-0.29999999999999716</v>
      </c>
      <c r="M1339" t="str">
        <f t="shared" si="80"/>
        <v>items.Add(new DataItem(1337, new DateTime(2012, 11, 29), 85.96, 86.11, 85.45, 85.67, 11950));</v>
      </c>
    </row>
    <row r="1340" spans="1:13" x14ac:dyDescent="0.25">
      <c r="A1340">
        <f t="shared" si="82"/>
        <v>1338</v>
      </c>
      <c r="B1340" s="1">
        <v>41243</v>
      </c>
      <c r="C1340">
        <v>85.66</v>
      </c>
      <c r="D1340">
        <v>86.24</v>
      </c>
      <c r="E1340">
        <v>85.55</v>
      </c>
      <c r="F1340" s="2">
        <v>85.96</v>
      </c>
      <c r="G1340">
        <v>12582</v>
      </c>
      <c r="H1340" s="4">
        <f t="shared" si="81"/>
        <v>1338</v>
      </c>
      <c r="I1340">
        <f t="shared" si="83"/>
        <v>0.28999999999999204</v>
      </c>
      <c r="M1340" t="str">
        <f t="shared" si="80"/>
        <v>items.Add(new DataItem(1338, new DateTime(2012, 11, 30), 85.66, 86.24, 85.55, 85.96, 12582));</v>
      </c>
    </row>
    <row r="1341" spans="1:13" x14ac:dyDescent="0.25">
      <c r="A1341">
        <f t="shared" si="82"/>
        <v>1339</v>
      </c>
      <c r="B1341" s="1">
        <v>41246</v>
      </c>
      <c r="C1341">
        <v>85.88</v>
      </c>
      <c r="D1341">
        <v>85.99</v>
      </c>
      <c r="E1341">
        <v>85.38</v>
      </c>
      <c r="F1341" s="2">
        <v>85.7</v>
      </c>
      <c r="G1341">
        <v>11419</v>
      </c>
      <c r="H1341" s="4">
        <f t="shared" si="81"/>
        <v>1339</v>
      </c>
      <c r="I1341">
        <f t="shared" si="83"/>
        <v>-0.25999999999999091</v>
      </c>
      <c r="M1341" t="str">
        <f t="shared" si="80"/>
        <v>items.Add(new DataItem(1339, new DateTime(2012, 12, 3), 85.88, 85.99, 85.38, 85.7, 11419));</v>
      </c>
    </row>
    <row r="1342" spans="1:13" x14ac:dyDescent="0.25">
      <c r="A1342">
        <f t="shared" si="82"/>
        <v>1340</v>
      </c>
      <c r="B1342" s="1">
        <v>41247</v>
      </c>
      <c r="C1342">
        <v>85.69</v>
      </c>
      <c r="D1342">
        <v>85.92</v>
      </c>
      <c r="E1342">
        <v>85.42</v>
      </c>
      <c r="F1342" s="2">
        <v>85.74</v>
      </c>
      <c r="G1342">
        <v>11722</v>
      </c>
      <c r="H1342" s="4">
        <f t="shared" si="81"/>
        <v>1340</v>
      </c>
      <c r="I1342">
        <f t="shared" si="83"/>
        <v>3.9999999999992042E-2</v>
      </c>
      <c r="M1342" t="str">
        <f t="shared" si="80"/>
        <v>items.Add(new DataItem(1340, new DateTime(2012, 12, 4), 85.69, 85.92, 85.42, 85.74, 11722));</v>
      </c>
    </row>
    <row r="1343" spans="1:13" x14ac:dyDescent="0.25">
      <c r="A1343">
        <f t="shared" si="82"/>
        <v>1341</v>
      </c>
      <c r="B1343" s="1">
        <v>41248</v>
      </c>
      <c r="C1343">
        <v>85.73</v>
      </c>
      <c r="D1343">
        <v>86.26</v>
      </c>
      <c r="E1343">
        <v>85.67</v>
      </c>
      <c r="F1343" s="2">
        <v>86.21</v>
      </c>
      <c r="G1343">
        <v>11938</v>
      </c>
      <c r="H1343" s="4">
        <f t="shared" si="81"/>
        <v>1341</v>
      </c>
      <c r="I1343">
        <f t="shared" si="83"/>
        <v>0.46999999999999886</v>
      </c>
      <c r="M1343" t="str">
        <f t="shared" si="80"/>
        <v>items.Add(new DataItem(1341, new DateTime(2012, 12, 5), 85.73, 86.26, 85.67, 86.21, 11938));</v>
      </c>
    </row>
    <row r="1344" spans="1:13" x14ac:dyDescent="0.25">
      <c r="A1344">
        <f t="shared" si="82"/>
        <v>1342</v>
      </c>
      <c r="B1344" s="1">
        <v>41249</v>
      </c>
      <c r="C1344">
        <v>86.14</v>
      </c>
      <c r="D1344">
        <v>86.56</v>
      </c>
      <c r="E1344">
        <v>85.99</v>
      </c>
      <c r="F1344" s="2">
        <v>86.4</v>
      </c>
      <c r="G1344">
        <v>10428</v>
      </c>
      <c r="H1344" s="4">
        <f t="shared" si="81"/>
        <v>1342</v>
      </c>
      <c r="I1344">
        <f t="shared" si="83"/>
        <v>0.19000000000001194</v>
      </c>
      <c r="M1344" t="str">
        <f t="shared" si="80"/>
        <v>items.Add(new DataItem(1342, new DateTime(2012, 12, 6), 86.14, 86.56, 85.99, 86.4, 10428));</v>
      </c>
    </row>
    <row r="1345" spans="1:13" x14ac:dyDescent="0.25">
      <c r="A1345">
        <f t="shared" si="82"/>
        <v>1343</v>
      </c>
      <c r="B1345" s="1">
        <v>41250</v>
      </c>
      <c r="C1345">
        <v>86.39</v>
      </c>
      <c r="D1345">
        <v>86.7</v>
      </c>
      <c r="E1345">
        <v>86.08</v>
      </c>
      <c r="F1345" s="2">
        <v>86.48</v>
      </c>
      <c r="G1345">
        <v>10455</v>
      </c>
      <c r="H1345" s="4">
        <f t="shared" si="81"/>
        <v>1343</v>
      </c>
      <c r="I1345">
        <f t="shared" si="83"/>
        <v>7.9999999999998295E-2</v>
      </c>
      <c r="M1345" t="str">
        <f t="shared" si="80"/>
        <v>items.Add(new DataItem(1343, new DateTime(2012, 12, 7), 86.39, 86.7, 86.08, 86.48, 10455));</v>
      </c>
    </row>
    <row r="1346" spans="1:13" x14ac:dyDescent="0.25">
      <c r="A1346">
        <f t="shared" si="82"/>
        <v>1344</v>
      </c>
      <c r="B1346" s="1">
        <v>41253</v>
      </c>
      <c r="C1346">
        <v>86.53</v>
      </c>
      <c r="D1346">
        <v>86.65</v>
      </c>
      <c r="E1346">
        <v>86.04</v>
      </c>
      <c r="F1346" s="2">
        <v>86.34</v>
      </c>
      <c r="G1346">
        <v>8673</v>
      </c>
      <c r="H1346" s="4">
        <f t="shared" si="81"/>
        <v>1344</v>
      </c>
      <c r="I1346">
        <f t="shared" si="83"/>
        <v>-0.14000000000000057</v>
      </c>
      <c r="M1346" t="str">
        <f t="shared" ref="M1346:M1409" si="84">"items.Add(new DataItem("&amp;A1346&amp;", new DateTime("&amp;YEAR(B1346)&amp;", "&amp;MONTH(B1346)&amp;", "&amp;DAY(B1346)&amp;"), "&amp;SUBSTITUTE(C1346,",", ".")&amp;", "&amp;SUBSTITUTE(D1346,",", ".")&amp;", "&amp;SUBSTITUTE(E1346,",", ".")&amp;", "&amp;SUBSTITUTE(F1346,",", ".")&amp;", "&amp;G1346&amp;"));"</f>
        <v>items.Add(new DataItem(1344, new DateTime(2012, 12, 10), 86.53, 86.65, 86.04, 86.34, 8673));</v>
      </c>
    </row>
    <row r="1347" spans="1:13" x14ac:dyDescent="0.25">
      <c r="A1347">
        <f t="shared" si="82"/>
        <v>1345</v>
      </c>
      <c r="B1347" s="1">
        <v>41254</v>
      </c>
      <c r="C1347">
        <v>86.35</v>
      </c>
      <c r="D1347">
        <v>86.93</v>
      </c>
      <c r="E1347">
        <v>86.16</v>
      </c>
      <c r="F1347" s="2">
        <v>86.86</v>
      </c>
      <c r="G1347">
        <v>8368</v>
      </c>
      <c r="H1347" s="4">
        <f t="shared" ref="H1347:H1410" si="85">A1347</f>
        <v>1345</v>
      </c>
      <c r="I1347">
        <f t="shared" si="83"/>
        <v>0.51999999999999602</v>
      </c>
      <c r="M1347" t="str">
        <f t="shared" si="84"/>
        <v>items.Add(new DataItem(1345, new DateTime(2012, 12, 11), 86.35, 86.93, 86.16, 86.86, 8368));</v>
      </c>
    </row>
    <row r="1348" spans="1:13" x14ac:dyDescent="0.25">
      <c r="A1348">
        <f t="shared" ref="A1348:A1411" si="86">A1347+1</f>
        <v>1346</v>
      </c>
      <c r="B1348" s="1">
        <v>41255</v>
      </c>
      <c r="C1348">
        <v>86.81</v>
      </c>
      <c r="D1348">
        <v>88.05</v>
      </c>
      <c r="E1348">
        <v>86.81</v>
      </c>
      <c r="F1348" s="2">
        <v>87.86</v>
      </c>
      <c r="G1348">
        <v>11495</v>
      </c>
      <c r="H1348" s="4">
        <f t="shared" si="85"/>
        <v>1346</v>
      </c>
      <c r="I1348">
        <f t="shared" ref="I1348:I1411" si="87">F1348-F1347</f>
        <v>1</v>
      </c>
      <c r="M1348" t="str">
        <f t="shared" si="84"/>
        <v>items.Add(new DataItem(1346, new DateTime(2012, 12, 12), 86.81, 88.05, 86.81, 87.86, 11495));</v>
      </c>
    </row>
    <row r="1349" spans="1:13" x14ac:dyDescent="0.25">
      <c r="A1349">
        <f t="shared" si="86"/>
        <v>1347</v>
      </c>
      <c r="B1349" s="1">
        <v>41256</v>
      </c>
      <c r="C1349">
        <v>87.83</v>
      </c>
      <c r="D1349">
        <v>88.29</v>
      </c>
      <c r="E1349">
        <v>87.69</v>
      </c>
      <c r="F1349" s="2">
        <v>88.05</v>
      </c>
      <c r="G1349">
        <v>11478</v>
      </c>
      <c r="H1349" s="4">
        <f t="shared" si="85"/>
        <v>1347</v>
      </c>
      <c r="I1349">
        <f t="shared" si="87"/>
        <v>0.18999999999999773</v>
      </c>
      <c r="M1349" t="str">
        <f t="shared" si="84"/>
        <v>items.Add(new DataItem(1347, new DateTime(2012, 12, 13), 87.83, 88.29, 87.69, 88.05, 11478));</v>
      </c>
    </row>
    <row r="1350" spans="1:13" x14ac:dyDescent="0.25">
      <c r="A1350">
        <f t="shared" si="86"/>
        <v>1348</v>
      </c>
      <c r="B1350" s="1">
        <v>41257</v>
      </c>
      <c r="C1350">
        <v>88.04</v>
      </c>
      <c r="D1350">
        <v>88.53</v>
      </c>
      <c r="E1350">
        <v>87.8</v>
      </c>
      <c r="F1350" s="2">
        <v>88.2</v>
      </c>
      <c r="G1350">
        <v>11659</v>
      </c>
      <c r="H1350" s="4">
        <f t="shared" si="85"/>
        <v>1348</v>
      </c>
      <c r="I1350">
        <f t="shared" si="87"/>
        <v>0.15000000000000568</v>
      </c>
      <c r="M1350" t="str">
        <f t="shared" si="84"/>
        <v>items.Add(new DataItem(1348, new DateTime(2012, 12, 14), 88.04, 88.53, 87.8, 88.2, 11659));</v>
      </c>
    </row>
    <row r="1351" spans="1:13" x14ac:dyDescent="0.25">
      <c r="A1351">
        <f t="shared" si="86"/>
        <v>1349</v>
      </c>
      <c r="B1351" s="1">
        <v>41260</v>
      </c>
      <c r="C1351">
        <v>88.98</v>
      </c>
      <c r="D1351">
        <v>88.98</v>
      </c>
      <c r="E1351">
        <v>88.07</v>
      </c>
      <c r="F1351" s="2">
        <v>88.5</v>
      </c>
      <c r="G1351">
        <v>60418</v>
      </c>
      <c r="H1351" s="4">
        <f t="shared" si="85"/>
        <v>1349</v>
      </c>
      <c r="I1351">
        <f t="shared" si="87"/>
        <v>0.29999999999999716</v>
      </c>
      <c r="M1351" t="str">
        <f t="shared" si="84"/>
        <v>items.Add(new DataItem(1349, new DateTime(2012, 12, 17), 88.98, 88.98, 88.07, 88.5, 60418));</v>
      </c>
    </row>
    <row r="1352" spans="1:13" x14ac:dyDescent="0.25">
      <c r="A1352">
        <f t="shared" si="86"/>
        <v>1350</v>
      </c>
      <c r="B1352" s="1">
        <v>41261</v>
      </c>
      <c r="C1352">
        <v>88.49</v>
      </c>
      <c r="D1352">
        <v>88.75</v>
      </c>
      <c r="E1352">
        <v>88.3</v>
      </c>
      <c r="F1352" s="2">
        <v>88.69</v>
      </c>
      <c r="G1352">
        <v>28399</v>
      </c>
      <c r="H1352" s="4">
        <f t="shared" si="85"/>
        <v>1350</v>
      </c>
      <c r="I1352">
        <f t="shared" si="87"/>
        <v>0.18999999999999773</v>
      </c>
      <c r="M1352" t="str">
        <f t="shared" si="84"/>
        <v>items.Add(new DataItem(1350, new DateTime(2012, 12, 18), 88.49, 88.75, 88.3, 88.69, 28399));</v>
      </c>
    </row>
    <row r="1353" spans="1:13" x14ac:dyDescent="0.25">
      <c r="A1353">
        <f t="shared" si="86"/>
        <v>1351</v>
      </c>
      <c r="B1353" s="1">
        <v>41262</v>
      </c>
      <c r="C1353">
        <v>88.68</v>
      </c>
      <c r="D1353">
        <v>88.87</v>
      </c>
      <c r="E1353">
        <v>88.3</v>
      </c>
      <c r="F1353" s="2">
        <v>88.45</v>
      </c>
      <c r="G1353">
        <v>11375</v>
      </c>
      <c r="H1353" s="4">
        <f t="shared" si="85"/>
        <v>1351</v>
      </c>
      <c r="I1353">
        <f t="shared" si="87"/>
        <v>-0.23999999999999488</v>
      </c>
      <c r="M1353" t="str">
        <f t="shared" si="84"/>
        <v>items.Add(new DataItem(1351, new DateTime(2012, 12, 19), 88.68, 88.87, 88.3, 88.45, 11375));</v>
      </c>
    </row>
    <row r="1354" spans="1:13" x14ac:dyDescent="0.25">
      <c r="A1354">
        <f t="shared" si="86"/>
        <v>1352</v>
      </c>
      <c r="B1354" s="1">
        <v>41263</v>
      </c>
      <c r="C1354">
        <v>88.44</v>
      </c>
      <c r="D1354">
        <v>88.52</v>
      </c>
      <c r="E1354">
        <v>87.84</v>
      </c>
      <c r="F1354" s="2">
        <v>88.41</v>
      </c>
      <c r="G1354">
        <v>13905</v>
      </c>
      <c r="H1354" s="4">
        <f t="shared" si="85"/>
        <v>1352</v>
      </c>
      <c r="I1354">
        <f t="shared" si="87"/>
        <v>-4.0000000000006253E-2</v>
      </c>
      <c r="M1354" t="str">
        <f t="shared" si="84"/>
        <v>items.Add(new DataItem(1352, new DateTime(2012, 12, 20), 88.44, 88.52, 87.84, 88.41, 13905));</v>
      </c>
    </row>
    <row r="1355" spans="1:13" x14ac:dyDescent="0.25">
      <c r="A1355">
        <f t="shared" si="86"/>
        <v>1353</v>
      </c>
      <c r="B1355" s="1">
        <v>41264</v>
      </c>
      <c r="C1355">
        <v>88.42</v>
      </c>
      <c r="D1355">
        <v>88.48</v>
      </c>
      <c r="E1355">
        <v>87.52</v>
      </c>
      <c r="F1355" s="2">
        <v>87.55</v>
      </c>
      <c r="G1355">
        <v>12676</v>
      </c>
      <c r="H1355" s="4">
        <f t="shared" si="85"/>
        <v>1353</v>
      </c>
      <c r="I1355">
        <f t="shared" si="87"/>
        <v>-0.85999999999999943</v>
      </c>
      <c r="M1355" t="str">
        <f t="shared" si="84"/>
        <v>items.Add(new DataItem(1353, new DateTime(2012, 12, 21), 88.42, 88.48, 87.52, 87.55, 12676));</v>
      </c>
    </row>
    <row r="1356" spans="1:13" x14ac:dyDescent="0.25">
      <c r="A1356">
        <f t="shared" si="86"/>
        <v>1354</v>
      </c>
      <c r="B1356" s="1">
        <v>41267</v>
      </c>
      <c r="C1356">
        <v>87.7</v>
      </c>
      <c r="D1356">
        <v>88</v>
      </c>
      <c r="E1356">
        <v>87.66</v>
      </c>
      <c r="F1356" s="2">
        <v>87.85</v>
      </c>
      <c r="G1356">
        <v>6556</v>
      </c>
      <c r="H1356" s="4">
        <f t="shared" si="85"/>
        <v>1354</v>
      </c>
      <c r="I1356">
        <f t="shared" si="87"/>
        <v>0.29999999999999716</v>
      </c>
      <c r="M1356" t="str">
        <f t="shared" si="84"/>
        <v>items.Add(new DataItem(1354, new DateTime(2012, 12, 24), 87.7, 88, 87.66, 87.85, 6556));</v>
      </c>
    </row>
    <row r="1357" spans="1:13" x14ac:dyDescent="0.25">
      <c r="A1357">
        <f t="shared" si="86"/>
        <v>1355</v>
      </c>
      <c r="B1357" s="1">
        <v>41269</v>
      </c>
      <c r="C1357">
        <v>88.39</v>
      </c>
      <c r="D1357">
        <v>88.84</v>
      </c>
      <c r="E1357">
        <v>88.3</v>
      </c>
      <c r="F1357" s="2">
        <v>88.83</v>
      </c>
      <c r="G1357">
        <v>5529</v>
      </c>
      <c r="H1357" s="4">
        <f t="shared" si="85"/>
        <v>1355</v>
      </c>
      <c r="I1357">
        <f t="shared" si="87"/>
        <v>0.98000000000000398</v>
      </c>
      <c r="M1357" t="str">
        <f t="shared" si="84"/>
        <v>items.Add(new DataItem(1355, new DateTime(2012, 12, 26), 88.39, 88.84, 88.3, 88.83, 5529));</v>
      </c>
    </row>
    <row r="1358" spans="1:13" x14ac:dyDescent="0.25">
      <c r="A1358">
        <f t="shared" si="86"/>
        <v>1356</v>
      </c>
      <c r="B1358" s="1">
        <v>41270</v>
      </c>
      <c r="C1358">
        <v>88.83</v>
      </c>
      <c r="D1358">
        <v>89.36</v>
      </c>
      <c r="E1358">
        <v>88.6</v>
      </c>
      <c r="F1358" s="2">
        <v>89.3</v>
      </c>
      <c r="G1358">
        <v>11592</v>
      </c>
      <c r="H1358" s="4">
        <f t="shared" si="85"/>
        <v>1356</v>
      </c>
      <c r="I1358">
        <f t="shared" si="87"/>
        <v>0.46999999999999886</v>
      </c>
      <c r="M1358" t="str">
        <f t="shared" si="84"/>
        <v>items.Add(new DataItem(1356, new DateTime(2012, 12, 27), 88.83, 89.36, 88.6, 89.3, 11592));</v>
      </c>
    </row>
    <row r="1359" spans="1:13" x14ac:dyDescent="0.25">
      <c r="A1359">
        <f t="shared" si="86"/>
        <v>1357</v>
      </c>
      <c r="B1359" s="1">
        <v>41271</v>
      </c>
      <c r="C1359">
        <v>89.3</v>
      </c>
      <c r="D1359">
        <v>89.82</v>
      </c>
      <c r="E1359">
        <v>89.01</v>
      </c>
      <c r="F1359" s="2">
        <v>89.05</v>
      </c>
      <c r="G1359">
        <v>12468</v>
      </c>
      <c r="H1359" s="4">
        <f t="shared" si="85"/>
        <v>1357</v>
      </c>
      <c r="I1359">
        <f t="shared" si="87"/>
        <v>-0.25</v>
      </c>
      <c r="M1359" t="str">
        <f t="shared" si="84"/>
        <v>items.Add(new DataItem(1357, new DateTime(2012, 12, 28), 89.3, 89.82, 89.01, 89.05, 12468));</v>
      </c>
    </row>
    <row r="1360" spans="1:13" x14ac:dyDescent="0.25">
      <c r="A1360">
        <f t="shared" si="86"/>
        <v>1358</v>
      </c>
      <c r="B1360" s="1">
        <v>41274</v>
      </c>
      <c r="C1360">
        <v>88.9</v>
      </c>
      <c r="D1360">
        <v>90.15</v>
      </c>
      <c r="E1360">
        <v>88.76</v>
      </c>
      <c r="F1360" s="2">
        <v>89.89</v>
      </c>
      <c r="G1360">
        <v>8301</v>
      </c>
      <c r="H1360" s="4">
        <f t="shared" si="85"/>
        <v>1358</v>
      </c>
      <c r="I1360">
        <f t="shared" si="87"/>
        <v>0.84000000000000341</v>
      </c>
      <c r="M1360" t="str">
        <f t="shared" si="84"/>
        <v>items.Add(new DataItem(1358, new DateTime(2012, 12, 31), 88.9, 90.15, 88.76, 89.89, 8301));</v>
      </c>
    </row>
    <row r="1361" spans="1:13" x14ac:dyDescent="0.25">
      <c r="A1361">
        <f t="shared" si="86"/>
        <v>1359</v>
      </c>
      <c r="B1361" s="1">
        <v>41276</v>
      </c>
      <c r="C1361">
        <v>91.27</v>
      </c>
      <c r="D1361">
        <v>91.73</v>
      </c>
      <c r="E1361">
        <v>91.11</v>
      </c>
      <c r="F1361" s="2">
        <v>91.71</v>
      </c>
      <c r="G1361">
        <v>13759</v>
      </c>
      <c r="H1361" s="4">
        <f t="shared" si="85"/>
        <v>1359</v>
      </c>
      <c r="I1361">
        <f t="shared" si="87"/>
        <v>1.8199999999999932</v>
      </c>
      <c r="M1361" t="str">
        <f t="shared" si="84"/>
        <v>items.Add(new DataItem(1359, new DateTime(2013, 1, 2), 91.27, 91.73, 91.11, 91.71, 13759));</v>
      </c>
    </row>
    <row r="1362" spans="1:13" x14ac:dyDescent="0.25">
      <c r="A1362">
        <f t="shared" si="86"/>
        <v>1360</v>
      </c>
      <c r="B1362" s="1">
        <v>41277</v>
      </c>
      <c r="C1362">
        <v>91.72</v>
      </c>
      <c r="D1362">
        <v>91.74</v>
      </c>
      <c r="E1362">
        <v>91.11</v>
      </c>
      <c r="F1362" s="2">
        <v>91.29</v>
      </c>
      <c r="G1362">
        <v>13995</v>
      </c>
      <c r="H1362" s="4">
        <f t="shared" si="85"/>
        <v>1360</v>
      </c>
      <c r="I1362">
        <f t="shared" si="87"/>
        <v>-0.41999999999998749</v>
      </c>
      <c r="M1362" t="str">
        <f t="shared" si="84"/>
        <v>items.Add(new DataItem(1360, new DateTime(2013, 1, 3), 91.72, 91.74, 91.11, 91.29, 13995));</v>
      </c>
    </row>
    <row r="1363" spans="1:13" x14ac:dyDescent="0.25">
      <c r="A1363">
        <f t="shared" si="86"/>
        <v>1361</v>
      </c>
      <c r="B1363" s="1">
        <v>41278</v>
      </c>
      <c r="C1363">
        <v>91.28</v>
      </c>
      <c r="D1363">
        <v>92.47</v>
      </c>
      <c r="E1363">
        <v>91.27</v>
      </c>
      <c r="F1363" s="2">
        <v>92.33</v>
      </c>
      <c r="G1363">
        <v>18103</v>
      </c>
      <c r="H1363" s="4">
        <f t="shared" si="85"/>
        <v>1361</v>
      </c>
      <c r="I1363">
        <f t="shared" si="87"/>
        <v>1.039999999999992</v>
      </c>
      <c r="M1363" t="str">
        <f t="shared" si="84"/>
        <v>items.Add(new DataItem(1361, new DateTime(2013, 1, 4), 91.28, 92.47, 91.27, 92.33, 18103));</v>
      </c>
    </row>
    <row r="1364" spans="1:13" x14ac:dyDescent="0.25">
      <c r="A1364">
        <f t="shared" si="86"/>
        <v>1362</v>
      </c>
      <c r="B1364" s="1">
        <v>41281</v>
      </c>
      <c r="C1364">
        <v>92.33</v>
      </c>
      <c r="D1364">
        <v>92.83</v>
      </c>
      <c r="E1364">
        <v>91.75</v>
      </c>
      <c r="F1364" s="2">
        <v>92.2</v>
      </c>
      <c r="G1364">
        <v>12995</v>
      </c>
      <c r="H1364" s="4">
        <f t="shared" si="85"/>
        <v>1362</v>
      </c>
      <c r="I1364">
        <f t="shared" si="87"/>
        <v>-0.12999999999999545</v>
      </c>
      <c r="M1364" t="str">
        <f t="shared" si="84"/>
        <v>items.Add(new DataItem(1362, new DateTime(2013, 1, 7), 92.33, 92.83, 91.75, 92.2, 12995));</v>
      </c>
    </row>
    <row r="1365" spans="1:13" x14ac:dyDescent="0.25">
      <c r="A1365">
        <f t="shared" si="86"/>
        <v>1363</v>
      </c>
      <c r="B1365" s="1">
        <v>41282</v>
      </c>
      <c r="C1365">
        <v>92.2</v>
      </c>
      <c r="D1365">
        <v>92.24</v>
      </c>
      <c r="E1365">
        <v>91.18</v>
      </c>
      <c r="F1365" s="2">
        <v>91.41</v>
      </c>
      <c r="G1365">
        <v>14620</v>
      </c>
      <c r="H1365" s="4">
        <f t="shared" si="85"/>
        <v>1363</v>
      </c>
      <c r="I1365">
        <f t="shared" si="87"/>
        <v>-0.79000000000000625</v>
      </c>
      <c r="M1365" t="str">
        <f t="shared" si="84"/>
        <v>items.Add(new DataItem(1363, new DateTime(2013, 1, 8), 92.2, 92.24, 91.18, 91.41, 14620));</v>
      </c>
    </row>
    <row r="1366" spans="1:13" x14ac:dyDescent="0.25">
      <c r="A1366">
        <f t="shared" si="86"/>
        <v>1364</v>
      </c>
      <c r="B1366" s="1">
        <v>41283</v>
      </c>
      <c r="C1366">
        <v>91.42</v>
      </c>
      <c r="D1366">
        <v>92.51</v>
      </c>
      <c r="E1366">
        <v>91.22</v>
      </c>
      <c r="F1366" s="2">
        <v>92.39</v>
      </c>
      <c r="G1366">
        <v>14047</v>
      </c>
      <c r="H1366" s="4">
        <f t="shared" si="85"/>
        <v>1364</v>
      </c>
      <c r="I1366">
        <f t="shared" si="87"/>
        <v>0.98000000000000398</v>
      </c>
      <c r="M1366" t="str">
        <f t="shared" si="84"/>
        <v>items.Add(new DataItem(1364, new DateTime(2013, 1, 9), 91.42, 92.51, 91.22, 92.39, 14047));</v>
      </c>
    </row>
    <row r="1367" spans="1:13" x14ac:dyDescent="0.25">
      <c r="A1367">
        <f t="shared" si="86"/>
        <v>1365</v>
      </c>
      <c r="B1367" s="1">
        <v>41284</v>
      </c>
      <c r="C1367">
        <v>92.38</v>
      </c>
      <c r="D1367">
        <v>94.08</v>
      </c>
      <c r="E1367">
        <v>92.34</v>
      </c>
      <c r="F1367" s="2">
        <v>94.07</v>
      </c>
      <c r="G1367">
        <v>16381</v>
      </c>
      <c r="H1367" s="4">
        <f t="shared" si="85"/>
        <v>1365</v>
      </c>
      <c r="I1367">
        <f t="shared" si="87"/>
        <v>1.6799999999999926</v>
      </c>
      <c r="M1367" t="str">
        <f t="shared" si="84"/>
        <v>items.Add(new DataItem(1365, new DateTime(2013, 1, 10), 92.38, 94.08, 92.34, 94.07, 16381));</v>
      </c>
    </row>
    <row r="1368" spans="1:13" x14ac:dyDescent="0.25">
      <c r="A1368">
        <f t="shared" si="86"/>
        <v>1366</v>
      </c>
      <c r="B1368" s="1">
        <v>41285</v>
      </c>
      <c r="C1368">
        <v>94.06</v>
      </c>
      <c r="D1368">
        <v>94.51</v>
      </c>
      <c r="E1368">
        <v>93.77</v>
      </c>
      <c r="F1368" s="2">
        <v>93.9</v>
      </c>
      <c r="G1368">
        <v>17695</v>
      </c>
      <c r="H1368" s="4">
        <f t="shared" si="85"/>
        <v>1366</v>
      </c>
      <c r="I1368">
        <f t="shared" si="87"/>
        <v>-0.16999999999998749</v>
      </c>
      <c r="M1368" t="str">
        <f t="shared" si="84"/>
        <v>items.Add(new DataItem(1366, new DateTime(2013, 1, 11), 94.06, 94.51, 93.77, 93.9, 17695));</v>
      </c>
    </row>
    <row r="1369" spans="1:13" x14ac:dyDescent="0.25">
      <c r="A1369">
        <f t="shared" si="86"/>
        <v>1367</v>
      </c>
      <c r="B1369" s="1">
        <v>41288</v>
      </c>
      <c r="C1369">
        <v>94.21</v>
      </c>
      <c r="D1369">
        <v>94.64</v>
      </c>
      <c r="E1369">
        <v>94.06</v>
      </c>
      <c r="F1369" s="2">
        <v>94.5</v>
      </c>
      <c r="G1369">
        <v>15551</v>
      </c>
      <c r="H1369" s="4">
        <f t="shared" si="85"/>
        <v>1367</v>
      </c>
      <c r="I1369">
        <f t="shared" si="87"/>
        <v>0.59999999999999432</v>
      </c>
      <c r="M1369" t="str">
        <f t="shared" si="84"/>
        <v>items.Add(new DataItem(1367, new DateTime(2013, 1, 14), 94.21, 94.64, 94.06, 94.5, 15551));</v>
      </c>
    </row>
    <row r="1370" spans="1:13" x14ac:dyDescent="0.25">
      <c r="A1370">
        <f t="shared" si="86"/>
        <v>1368</v>
      </c>
      <c r="B1370" s="1">
        <v>41289</v>
      </c>
      <c r="C1370">
        <v>94.56</v>
      </c>
      <c r="D1370">
        <v>94.66</v>
      </c>
      <c r="E1370">
        <v>93.09</v>
      </c>
      <c r="F1370" s="2">
        <v>93.79</v>
      </c>
      <c r="G1370">
        <v>19614</v>
      </c>
      <c r="H1370" s="4">
        <f t="shared" si="85"/>
        <v>1368</v>
      </c>
      <c r="I1370">
        <f t="shared" si="87"/>
        <v>-0.70999999999999375</v>
      </c>
      <c r="M1370" t="str">
        <f t="shared" si="84"/>
        <v>items.Add(new DataItem(1368, new DateTime(2013, 1, 15), 94.56, 94.66, 93.09, 93.79, 19614));</v>
      </c>
    </row>
    <row r="1371" spans="1:13" x14ac:dyDescent="0.25">
      <c r="A1371">
        <f t="shared" si="86"/>
        <v>1369</v>
      </c>
      <c r="B1371" s="1">
        <v>41290</v>
      </c>
      <c r="C1371">
        <v>93.78</v>
      </c>
      <c r="D1371">
        <v>93.87</v>
      </c>
      <c r="E1371">
        <v>92.46</v>
      </c>
      <c r="F1371" s="2">
        <v>93.42</v>
      </c>
      <c r="G1371">
        <v>18329</v>
      </c>
      <c r="H1371" s="4">
        <f t="shared" si="85"/>
        <v>1369</v>
      </c>
      <c r="I1371">
        <f t="shared" si="87"/>
        <v>-0.37000000000000455</v>
      </c>
      <c r="M1371" t="str">
        <f t="shared" si="84"/>
        <v>items.Add(new DataItem(1369, new DateTime(2013, 1, 16), 93.78, 93.87, 92.46, 93.42, 18329));</v>
      </c>
    </row>
    <row r="1372" spans="1:13" x14ac:dyDescent="0.25">
      <c r="A1372">
        <f t="shared" si="86"/>
        <v>1370</v>
      </c>
      <c r="B1372" s="1">
        <v>41291</v>
      </c>
      <c r="C1372">
        <v>93.43</v>
      </c>
      <c r="D1372">
        <v>94.99</v>
      </c>
      <c r="E1372">
        <v>92.54</v>
      </c>
      <c r="F1372" s="2">
        <v>94.76</v>
      </c>
      <c r="G1372">
        <v>21463</v>
      </c>
      <c r="H1372" s="4">
        <f t="shared" si="85"/>
        <v>1370</v>
      </c>
      <c r="I1372">
        <f t="shared" si="87"/>
        <v>1.3400000000000034</v>
      </c>
      <c r="M1372" t="str">
        <f t="shared" si="84"/>
        <v>items.Add(new DataItem(1370, new DateTime(2013, 1, 17), 93.43, 94.99, 92.54, 94.76, 21463));</v>
      </c>
    </row>
    <row r="1373" spans="1:13" x14ac:dyDescent="0.25">
      <c r="A1373">
        <f t="shared" si="86"/>
        <v>1371</v>
      </c>
      <c r="B1373" s="1">
        <v>41292</v>
      </c>
      <c r="C1373">
        <v>94.76</v>
      </c>
      <c r="D1373">
        <v>95.01</v>
      </c>
      <c r="E1373">
        <v>94.16</v>
      </c>
      <c r="F1373" s="2">
        <v>94.66</v>
      </c>
      <c r="G1373">
        <v>20236</v>
      </c>
      <c r="H1373" s="4">
        <f t="shared" si="85"/>
        <v>1371</v>
      </c>
      <c r="I1373">
        <f t="shared" si="87"/>
        <v>-0.10000000000000853</v>
      </c>
      <c r="M1373" t="str">
        <f t="shared" si="84"/>
        <v>items.Add(new DataItem(1371, new DateTime(2013, 1, 18), 94.76, 95.01, 94.16, 94.66, 20236));</v>
      </c>
    </row>
    <row r="1374" spans="1:13" x14ac:dyDescent="0.25">
      <c r="A1374">
        <f t="shared" si="86"/>
        <v>1372</v>
      </c>
      <c r="B1374" s="1">
        <v>41295</v>
      </c>
      <c r="C1374">
        <v>94.64</v>
      </c>
      <c r="D1374">
        <v>94.82</v>
      </c>
      <c r="E1374">
        <v>93.93</v>
      </c>
      <c r="F1374" s="2">
        <v>94.21</v>
      </c>
      <c r="G1374">
        <v>14701</v>
      </c>
      <c r="H1374" s="4">
        <f t="shared" si="85"/>
        <v>1372</v>
      </c>
      <c r="I1374">
        <f t="shared" si="87"/>
        <v>-0.45000000000000284</v>
      </c>
      <c r="M1374" t="str">
        <f t="shared" si="84"/>
        <v>items.Add(new DataItem(1372, new DateTime(2013, 1, 21), 94.64, 94.82, 93.93, 94.21, 14701));</v>
      </c>
    </row>
    <row r="1375" spans="1:13" x14ac:dyDescent="0.25">
      <c r="A1375">
        <f t="shared" si="86"/>
        <v>1373</v>
      </c>
      <c r="B1375" s="1">
        <v>41296</v>
      </c>
      <c r="C1375">
        <v>94.22</v>
      </c>
      <c r="D1375">
        <v>94.93</v>
      </c>
      <c r="E1375">
        <v>93.29</v>
      </c>
      <c r="F1375" s="2">
        <v>93.72</v>
      </c>
      <c r="G1375">
        <v>24615</v>
      </c>
      <c r="H1375" s="4">
        <f t="shared" si="85"/>
        <v>1373</v>
      </c>
      <c r="I1375">
        <f t="shared" si="87"/>
        <v>-0.48999999999999488</v>
      </c>
      <c r="M1375" t="str">
        <f t="shared" si="84"/>
        <v>items.Add(new DataItem(1373, new DateTime(2013, 1, 22), 94.22, 94.93, 93.29, 93.72, 24615));</v>
      </c>
    </row>
    <row r="1376" spans="1:13" x14ac:dyDescent="0.25">
      <c r="A1376">
        <f t="shared" si="86"/>
        <v>1374</v>
      </c>
      <c r="B1376" s="1">
        <v>41297</v>
      </c>
      <c r="C1376">
        <v>93.71</v>
      </c>
      <c r="D1376">
        <v>93.86</v>
      </c>
      <c r="E1376">
        <v>92.8</v>
      </c>
      <c r="F1376" s="2">
        <v>93.52</v>
      </c>
      <c r="G1376">
        <v>18754</v>
      </c>
      <c r="H1376" s="4">
        <f t="shared" si="85"/>
        <v>1374</v>
      </c>
      <c r="I1376">
        <f t="shared" si="87"/>
        <v>-0.20000000000000284</v>
      </c>
      <c r="M1376" t="str">
        <f t="shared" si="84"/>
        <v>items.Add(new DataItem(1374, new DateTime(2013, 1, 23), 93.71, 93.86, 92.8, 93.52, 18754));</v>
      </c>
    </row>
    <row r="1377" spans="1:13" x14ac:dyDescent="0.25">
      <c r="A1377">
        <f t="shared" si="86"/>
        <v>1375</v>
      </c>
      <c r="B1377" s="1">
        <v>41298</v>
      </c>
      <c r="C1377">
        <v>93.47</v>
      </c>
      <c r="D1377">
        <v>94.67</v>
      </c>
      <c r="E1377">
        <v>93.02</v>
      </c>
      <c r="F1377" s="2">
        <v>94.38</v>
      </c>
      <c r="G1377">
        <v>20403</v>
      </c>
      <c r="H1377" s="4">
        <f t="shared" si="85"/>
        <v>1375</v>
      </c>
      <c r="I1377">
        <f t="shared" si="87"/>
        <v>0.85999999999999943</v>
      </c>
      <c r="M1377" t="str">
        <f t="shared" si="84"/>
        <v>items.Add(new DataItem(1375, new DateTime(2013, 1, 24), 93.47, 94.67, 93.02, 94.38, 20403));</v>
      </c>
    </row>
    <row r="1378" spans="1:13" x14ac:dyDescent="0.25">
      <c r="A1378">
        <f t="shared" si="86"/>
        <v>1376</v>
      </c>
      <c r="B1378" s="1">
        <v>41299</v>
      </c>
      <c r="C1378">
        <v>94.39</v>
      </c>
      <c r="D1378">
        <v>95.09</v>
      </c>
      <c r="E1378">
        <v>94.34</v>
      </c>
      <c r="F1378" s="2">
        <v>94.71</v>
      </c>
      <c r="G1378">
        <v>18970</v>
      </c>
      <c r="H1378" s="4">
        <f t="shared" si="85"/>
        <v>1376</v>
      </c>
      <c r="I1378">
        <f t="shared" si="87"/>
        <v>0.32999999999999829</v>
      </c>
      <c r="M1378" t="str">
        <f t="shared" si="84"/>
        <v>items.Add(new DataItem(1376, new DateTime(2013, 1, 25), 94.39, 95.09, 94.34, 94.71, 18970));</v>
      </c>
    </row>
    <row r="1379" spans="1:13" x14ac:dyDescent="0.25">
      <c r="A1379">
        <f t="shared" si="86"/>
        <v>1377</v>
      </c>
      <c r="B1379" s="1">
        <v>41302</v>
      </c>
      <c r="C1379">
        <v>94.82</v>
      </c>
      <c r="D1379">
        <v>95.01</v>
      </c>
      <c r="E1379">
        <v>94.09</v>
      </c>
      <c r="F1379" s="2">
        <v>94.62</v>
      </c>
      <c r="G1379">
        <v>16893</v>
      </c>
      <c r="H1379" s="4">
        <f t="shared" si="85"/>
        <v>1377</v>
      </c>
      <c r="I1379">
        <f t="shared" si="87"/>
        <v>-8.99999999999892E-2</v>
      </c>
      <c r="M1379" t="str">
        <f t="shared" si="84"/>
        <v>items.Add(new DataItem(1377, new DateTime(2013, 1, 28), 94.82, 95.01, 94.09, 94.62, 16893));</v>
      </c>
    </row>
    <row r="1380" spans="1:13" x14ac:dyDescent="0.25">
      <c r="A1380">
        <f t="shared" si="86"/>
        <v>1378</v>
      </c>
      <c r="B1380" s="1">
        <v>41303</v>
      </c>
      <c r="C1380">
        <v>94.63</v>
      </c>
      <c r="D1380">
        <v>95.03</v>
      </c>
      <c r="E1380">
        <v>94.18</v>
      </c>
      <c r="F1380" s="2">
        <v>95</v>
      </c>
      <c r="G1380">
        <v>18315</v>
      </c>
      <c r="H1380" s="4">
        <f t="shared" si="85"/>
        <v>1378</v>
      </c>
      <c r="I1380">
        <f t="shared" si="87"/>
        <v>0.37999999999999545</v>
      </c>
      <c r="M1380" t="str">
        <f t="shared" si="84"/>
        <v>items.Add(new DataItem(1378, new DateTime(2013, 1, 29), 94.63, 95.03, 94.18, 95, 18315));</v>
      </c>
    </row>
    <row r="1381" spans="1:13" x14ac:dyDescent="0.25">
      <c r="A1381">
        <f t="shared" si="86"/>
        <v>1379</v>
      </c>
      <c r="B1381" s="1">
        <v>41304</v>
      </c>
      <c r="C1381">
        <v>94.99</v>
      </c>
      <c r="D1381">
        <v>95.46</v>
      </c>
      <c r="E1381">
        <v>94.69</v>
      </c>
      <c r="F1381" s="2">
        <v>94.85</v>
      </c>
      <c r="G1381">
        <v>18529</v>
      </c>
      <c r="H1381" s="4">
        <f t="shared" si="85"/>
        <v>1379</v>
      </c>
      <c r="I1381">
        <f t="shared" si="87"/>
        <v>-0.15000000000000568</v>
      </c>
      <c r="M1381" t="str">
        <f t="shared" si="84"/>
        <v>items.Add(new DataItem(1379, new DateTime(2013, 1, 30), 94.99, 95.46, 94.69, 94.85, 18529));</v>
      </c>
    </row>
    <row r="1382" spans="1:13" x14ac:dyDescent="0.25">
      <c r="A1382">
        <f t="shared" si="86"/>
        <v>1380</v>
      </c>
      <c r="B1382" s="1">
        <v>41305</v>
      </c>
      <c r="C1382">
        <v>94.83</v>
      </c>
      <c r="D1382">
        <v>95.65</v>
      </c>
      <c r="E1382">
        <v>94.26</v>
      </c>
      <c r="F1382" s="2">
        <v>95.56</v>
      </c>
      <c r="G1382">
        <v>16942</v>
      </c>
      <c r="H1382" s="4">
        <f t="shared" si="85"/>
        <v>1380</v>
      </c>
      <c r="I1382">
        <f t="shared" si="87"/>
        <v>0.71000000000000796</v>
      </c>
      <c r="M1382" t="str">
        <f t="shared" si="84"/>
        <v>items.Add(new DataItem(1380, new DateTime(2013, 1, 31), 94.83, 95.65, 94.26, 95.56, 16942));</v>
      </c>
    </row>
    <row r="1383" spans="1:13" x14ac:dyDescent="0.25">
      <c r="A1383">
        <f t="shared" si="86"/>
        <v>1381</v>
      </c>
      <c r="B1383" s="1">
        <v>41306</v>
      </c>
      <c r="C1383">
        <v>95.57</v>
      </c>
      <c r="D1383">
        <v>96.72</v>
      </c>
      <c r="E1383">
        <v>95.4</v>
      </c>
      <c r="F1383" s="2">
        <v>96.54</v>
      </c>
      <c r="G1383">
        <v>23151</v>
      </c>
      <c r="H1383" s="4">
        <f t="shared" si="85"/>
        <v>1381</v>
      </c>
      <c r="I1383">
        <f t="shared" si="87"/>
        <v>0.98000000000000398</v>
      </c>
      <c r="M1383" t="str">
        <f t="shared" si="84"/>
        <v>items.Add(new DataItem(1381, new DateTime(2013, 2, 1), 95.57, 96.72, 95.4, 96.54, 23151));</v>
      </c>
    </row>
    <row r="1384" spans="1:13" x14ac:dyDescent="0.25">
      <c r="A1384">
        <f t="shared" si="86"/>
        <v>1382</v>
      </c>
      <c r="B1384" s="1">
        <v>41309</v>
      </c>
      <c r="C1384">
        <v>96.7</v>
      </c>
      <c r="D1384">
        <v>97.07</v>
      </c>
      <c r="E1384">
        <v>96.17</v>
      </c>
      <c r="F1384" s="2">
        <v>96.41</v>
      </c>
      <c r="G1384">
        <v>18082</v>
      </c>
      <c r="H1384" s="4">
        <f t="shared" si="85"/>
        <v>1382</v>
      </c>
      <c r="I1384">
        <f t="shared" si="87"/>
        <v>-0.13000000000000966</v>
      </c>
      <c r="M1384" t="str">
        <f t="shared" si="84"/>
        <v>items.Add(new DataItem(1382, new DateTime(2013, 2, 4), 96.7, 97.07, 96.17, 96.41, 18082));</v>
      </c>
    </row>
    <row r="1385" spans="1:13" x14ac:dyDescent="0.25">
      <c r="A1385">
        <f t="shared" si="86"/>
        <v>1383</v>
      </c>
      <c r="B1385" s="1">
        <v>41310</v>
      </c>
      <c r="C1385">
        <v>96.4</v>
      </c>
      <c r="D1385">
        <v>97.43</v>
      </c>
      <c r="E1385">
        <v>95.94</v>
      </c>
      <c r="F1385" s="2">
        <v>97.25</v>
      </c>
      <c r="G1385">
        <v>19999</v>
      </c>
      <c r="H1385" s="4">
        <f t="shared" si="85"/>
        <v>1383</v>
      </c>
      <c r="I1385">
        <f t="shared" si="87"/>
        <v>0.84000000000000341</v>
      </c>
      <c r="M1385" t="str">
        <f t="shared" si="84"/>
        <v>items.Add(new DataItem(1383, new DateTime(2013, 2, 5), 96.4, 97.43, 95.94, 97.25, 19999));</v>
      </c>
    </row>
    <row r="1386" spans="1:13" x14ac:dyDescent="0.25">
      <c r="A1386">
        <f t="shared" si="86"/>
        <v>1384</v>
      </c>
      <c r="B1386" s="1">
        <v>41311</v>
      </c>
      <c r="C1386">
        <v>97.2</v>
      </c>
      <c r="D1386">
        <v>97.39</v>
      </c>
      <c r="E1386">
        <v>96.09</v>
      </c>
      <c r="F1386" s="2">
        <v>96.59</v>
      </c>
      <c r="G1386">
        <v>18931</v>
      </c>
      <c r="H1386" s="4">
        <f t="shared" si="85"/>
        <v>1384</v>
      </c>
      <c r="I1386">
        <f t="shared" si="87"/>
        <v>-0.65999999999999659</v>
      </c>
      <c r="M1386" t="str">
        <f t="shared" si="84"/>
        <v>items.Add(new DataItem(1384, new DateTime(2013, 2, 6), 97.2, 97.39, 96.09, 96.59, 18931));</v>
      </c>
    </row>
    <row r="1387" spans="1:13" x14ac:dyDescent="0.25">
      <c r="A1387">
        <f t="shared" si="86"/>
        <v>1385</v>
      </c>
      <c r="B1387" s="1">
        <v>41312</v>
      </c>
      <c r="C1387">
        <v>96.6</v>
      </c>
      <c r="D1387">
        <v>97.03</v>
      </c>
      <c r="E1387">
        <v>95.82</v>
      </c>
      <c r="F1387" s="2">
        <v>96.25</v>
      </c>
      <c r="G1387">
        <v>19528</v>
      </c>
      <c r="H1387" s="4">
        <f t="shared" si="85"/>
        <v>1385</v>
      </c>
      <c r="I1387">
        <f t="shared" si="87"/>
        <v>-0.34000000000000341</v>
      </c>
      <c r="M1387" t="str">
        <f t="shared" si="84"/>
        <v>items.Add(new DataItem(1385, new DateTime(2013, 2, 7), 96.6, 97.03, 95.82, 96.25, 19528));</v>
      </c>
    </row>
    <row r="1388" spans="1:13" x14ac:dyDescent="0.25">
      <c r="A1388">
        <f t="shared" si="86"/>
        <v>1386</v>
      </c>
      <c r="B1388" s="1">
        <v>41313</v>
      </c>
      <c r="C1388">
        <v>96.24</v>
      </c>
      <c r="D1388">
        <v>96.44</v>
      </c>
      <c r="E1388">
        <v>95.12</v>
      </c>
      <c r="F1388" s="2">
        <v>95.55</v>
      </c>
      <c r="G1388">
        <v>20681</v>
      </c>
      <c r="H1388" s="4">
        <f t="shared" si="85"/>
        <v>1386</v>
      </c>
      <c r="I1388">
        <f t="shared" si="87"/>
        <v>-0.70000000000000284</v>
      </c>
      <c r="M1388" t="str">
        <f t="shared" si="84"/>
        <v>items.Add(new DataItem(1386, new DateTime(2013, 2, 8), 96.24, 96.44, 95.12, 95.55, 20681));</v>
      </c>
    </row>
    <row r="1389" spans="1:13" x14ac:dyDescent="0.25">
      <c r="A1389">
        <f t="shared" si="86"/>
        <v>1387</v>
      </c>
      <c r="B1389" s="1">
        <v>41316</v>
      </c>
      <c r="C1389">
        <v>95.61</v>
      </c>
      <c r="D1389">
        <v>96.88</v>
      </c>
      <c r="E1389">
        <v>95.16</v>
      </c>
      <c r="F1389" s="2">
        <v>96.69</v>
      </c>
      <c r="G1389">
        <v>17408</v>
      </c>
      <c r="H1389" s="4">
        <f t="shared" si="85"/>
        <v>1387</v>
      </c>
      <c r="I1389">
        <f t="shared" si="87"/>
        <v>1.1400000000000006</v>
      </c>
      <c r="M1389" t="str">
        <f t="shared" si="84"/>
        <v>items.Add(new DataItem(1387, new DateTime(2013, 2, 11), 95.61, 96.88, 95.16, 96.69, 17408));</v>
      </c>
    </row>
    <row r="1390" spans="1:13" x14ac:dyDescent="0.25">
      <c r="A1390">
        <f t="shared" si="86"/>
        <v>1388</v>
      </c>
      <c r="B1390" s="1">
        <v>41317</v>
      </c>
      <c r="C1390">
        <v>96.7</v>
      </c>
      <c r="D1390">
        <v>96.87</v>
      </c>
      <c r="E1390">
        <v>95.763999999999996</v>
      </c>
      <c r="F1390" s="2">
        <v>96.284000000000006</v>
      </c>
      <c r="G1390">
        <v>73161</v>
      </c>
      <c r="H1390" s="4">
        <f t="shared" si="85"/>
        <v>1388</v>
      </c>
      <c r="I1390">
        <f t="shared" si="87"/>
        <v>-0.4059999999999917</v>
      </c>
      <c r="M1390" t="str">
        <f t="shared" si="84"/>
        <v>items.Add(new DataItem(1388, new DateTime(2013, 2, 12), 96.7, 96.87, 95.764, 96.284, 73161));</v>
      </c>
    </row>
    <row r="1391" spans="1:13" x14ac:dyDescent="0.25">
      <c r="A1391">
        <f t="shared" si="86"/>
        <v>1389</v>
      </c>
      <c r="B1391" s="1">
        <v>41318</v>
      </c>
      <c r="C1391">
        <v>96.286000000000001</v>
      </c>
      <c r="D1391">
        <v>96.84</v>
      </c>
      <c r="E1391">
        <v>96.037999999999997</v>
      </c>
      <c r="F1391" s="2">
        <v>96.817999999999998</v>
      </c>
      <c r="G1391">
        <v>127628</v>
      </c>
      <c r="H1391" s="4">
        <f t="shared" si="85"/>
        <v>1389</v>
      </c>
      <c r="I1391">
        <f t="shared" si="87"/>
        <v>0.53399999999999181</v>
      </c>
      <c r="M1391" t="str">
        <f t="shared" si="84"/>
        <v>items.Add(new DataItem(1389, new DateTime(2013, 2, 13), 96.286, 96.84, 96.038, 96.818, 127628));</v>
      </c>
    </row>
    <row r="1392" spans="1:13" x14ac:dyDescent="0.25">
      <c r="A1392">
        <f t="shared" si="86"/>
        <v>1390</v>
      </c>
      <c r="B1392" s="1">
        <v>41319</v>
      </c>
      <c r="C1392">
        <v>96.765000000000001</v>
      </c>
      <c r="D1392">
        <v>96.95</v>
      </c>
      <c r="E1392">
        <v>95.965999999999994</v>
      </c>
      <c r="F1392" s="2">
        <v>96.165999999999997</v>
      </c>
      <c r="G1392">
        <v>134380</v>
      </c>
      <c r="H1392" s="4">
        <f t="shared" si="85"/>
        <v>1390</v>
      </c>
      <c r="I1392">
        <f t="shared" si="87"/>
        <v>-0.65200000000000102</v>
      </c>
      <c r="M1392" t="str">
        <f t="shared" si="84"/>
        <v>items.Add(new DataItem(1390, new DateTime(2013, 2, 14), 96.765, 96.95, 95.966, 96.166, 134380));</v>
      </c>
    </row>
    <row r="1393" spans="1:13" x14ac:dyDescent="0.25">
      <c r="A1393">
        <f t="shared" si="86"/>
        <v>1391</v>
      </c>
      <c r="B1393" s="1">
        <v>41320</v>
      </c>
      <c r="C1393">
        <v>96.167000000000002</v>
      </c>
      <c r="D1393">
        <v>96.664000000000001</v>
      </c>
      <c r="E1393">
        <v>95.509</v>
      </c>
      <c r="F1393" s="2">
        <v>96.286000000000001</v>
      </c>
      <c r="G1393">
        <v>164354</v>
      </c>
      <c r="H1393" s="4">
        <f t="shared" si="85"/>
        <v>1391</v>
      </c>
      <c r="I1393">
        <f t="shared" si="87"/>
        <v>0.12000000000000455</v>
      </c>
      <c r="M1393" t="str">
        <f t="shared" si="84"/>
        <v>items.Add(new DataItem(1391, new DateTime(2013, 2, 15), 96.167, 96.664, 95.509, 96.286, 164354));</v>
      </c>
    </row>
    <row r="1394" spans="1:13" x14ac:dyDescent="0.25">
      <c r="A1394">
        <f t="shared" si="86"/>
        <v>1392</v>
      </c>
      <c r="B1394" s="1">
        <v>41323</v>
      </c>
      <c r="C1394">
        <v>96.36</v>
      </c>
      <c r="D1394">
        <v>96.896000000000001</v>
      </c>
      <c r="E1394">
        <v>96.36</v>
      </c>
      <c r="F1394" s="2">
        <v>96.799000000000007</v>
      </c>
      <c r="G1394">
        <v>94278</v>
      </c>
      <c r="H1394" s="4">
        <f t="shared" si="85"/>
        <v>1392</v>
      </c>
      <c r="I1394">
        <f t="shared" si="87"/>
        <v>0.51300000000000523</v>
      </c>
      <c r="M1394" t="str">
        <f t="shared" si="84"/>
        <v>items.Add(new DataItem(1392, new DateTime(2013, 2, 18), 96.36, 96.896, 96.36, 96.799, 94278));</v>
      </c>
    </row>
    <row r="1395" spans="1:13" x14ac:dyDescent="0.25">
      <c r="A1395">
        <f t="shared" si="86"/>
        <v>1393</v>
      </c>
      <c r="B1395" s="1">
        <v>41324</v>
      </c>
      <c r="C1395">
        <v>96.787999999999997</v>
      </c>
      <c r="D1395">
        <v>96.921999999999997</v>
      </c>
      <c r="E1395">
        <v>96.448999999999998</v>
      </c>
      <c r="F1395" s="2">
        <v>96.861999999999995</v>
      </c>
      <c r="G1395">
        <v>110082</v>
      </c>
      <c r="H1395" s="4">
        <f t="shared" si="85"/>
        <v>1393</v>
      </c>
      <c r="I1395">
        <f t="shared" si="87"/>
        <v>6.2999999999988177E-2</v>
      </c>
      <c r="M1395" t="str">
        <f t="shared" si="84"/>
        <v>items.Add(new DataItem(1393, new DateTime(2013, 2, 19), 96.788, 96.922, 96.449, 96.862, 110082));</v>
      </c>
    </row>
    <row r="1396" spans="1:13" x14ac:dyDescent="0.25">
      <c r="A1396">
        <f t="shared" si="86"/>
        <v>1394</v>
      </c>
      <c r="B1396" s="1">
        <v>41325</v>
      </c>
      <c r="C1396">
        <v>96.852999999999994</v>
      </c>
      <c r="D1396">
        <v>97.055999999999997</v>
      </c>
      <c r="E1396">
        <v>95.825999999999993</v>
      </c>
      <c r="F1396" s="2">
        <v>95.93</v>
      </c>
      <c r="G1396">
        <v>132430</v>
      </c>
      <c r="H1396" s="4">
        <f t="shared" si="85"/>
        <v>1394</v>
      </c>
      <c r="I1396">
        <f t="shared" si="87"/>
        <v>-0.93199999999998795</v>
      </c>
      <c r="M1396" t="str">
        <f t="shared" si="84"/>
        <v>items.Add(new DataItem(1394, new DateTime(2013, 2, 20), 96.853, 97.056, 95.826, 95.93, 132430));</v>
      </c>
    </row>
    <row r="1397" spans="1:13" x14ac:dyDescent="0.25">
      <c r="A1397">
        <f t="shared" si="86"/>
        <v>1395</v>
      </c>
      <c r="B1397" s="1">
        <v>41326</v>
      </c>
      <c r="C1397">
        <v>95.921999999999997</v>
      </c>
      <c r="D1397">
        <v>96.183999999999997</v>
      </c>
      <c r="E1397">
        <v>95.039000000000001</v>
      </c>
      <c r="F1397" s="2">
        <v>95.388999999999996</v>
      </c>
      <c r="G1397">
        <v>142441</v>
      </c>
      <c r="H1397" s="4">
        <f t="shared" si="85"/>
        <v>1395</v>
      </c>
      <c r="I1397">
        <f t="shared" si="87"/>
        <v>-0.54100000000001103</v>
      </c>
      <c r="M1397" t="str">
        <f t="shared" si="84"/>
        <v>items.Add(new DataItem(1395, new DateTime(2013, 2, 21), 95.922, 96.184, 95.039, 95.389, 142441));</v>
      </c>
    </row>
    <row r="1398" spans="1:13" x14ac:dyDescent="0.25">
      <c r="A1398">
        <f t="shared" si="86"/>
        <v>1396</v>
      </c>
      <c r="B1398" s="1">
        <v>41327</v>
      </c>
      <c r="C1398">
        <v>95.311999999999998</v>
      </c>
      <c r="D1398">
        <v>96.540999999999997</v>
      </c>
      <c r="E1398">
        <v>95.268000000000001</v>
      </c>
      <c r="F1398" s="2">
        <v>96.36</v>
      </c>
      <c r="G1398">
        <v>126744</v>
      </c>
      <c r="H1398" s="4">
        <f t="shared" si="85"/>
        <v>1396</v>
      </c>
      <c r="I1398">
        <f t="shared" si="87"/>
        <v>0.97100000000000364</v>
      </c>
      <c r="M1398" t="str">
        <f t="shared" si="84"/>
        <v>items.Add(new DataItem(1396, new DateTime(2013, 2, 22), 95.312, 96.541, 95.268, 96.36, 126744));</v>
      </c>
    </row>
    <row r="1399" spans="1:13" x14ac:dyDescent="0.25">
      <c r="A1399">
        <f t="shared" si="86"/>
        <v>1397</v>
      </c>
      <c r="B1399" s="1">
        <v>41330</v>
      </c>
      <c r="C1399">
        <v>97.385999999999996</v>
      </c>
      <c r="D1399">
        <v>97.397000000000006</v>
      </c>
      <c r="E1399">
        <v>93.546999999999997</v>
      </c>
      <c r="F1399" s="2">
        <v>94.143000000000001</v>
      </c>
      <c r="G1399">
        <v>191199</v>
      </c>
      <c r="H1399" s="4">
        <f t="shared" si="85"/>
        <v>1397</v>
      </c>
      <c r="I1399">
        <f t="shared" si="87"/>
        <v>-2.2169999999999987</v>
      </c>
      <c r="M1399" t="str">
        <f t="shared" si="84"/>
        <v>items.Add(new DataItem(1397, new DateTime(2013, 2, 25), 97.386, 97.397, 93.547, 94.143, 191199));</v>
      </c>
    </row>
    <row r="1400" spans="1:13" x14ac:dyDescent="0.25">
      <c r="A1400">
        <f t="shared" si="86"/>
        <v>1398</v>
      </c>
      <c r="B1400" s="1">
        <v>41331</v>
      </c>
      <c r="C1400">
        <v>94.122</v>
      </c>
      <c r="D1400">
        <v>95.287999999999997</v>
      </c>
      <c r="E1400">
        <v>93.025000000000006</v>
      </c>
      <c r="F1400" s="2">
        <v>94.043000000000006</v>
      </c>
      <c r="G1400">
        <v>239508</v>
      </c>
      <c r="H1400" s="4">
        <f t="shared" si="85"/>
        <v>1398</v>
      </c>
      <c r="I1400">
        <f t="shared" si="87"/>
        <v>-9.9999999999994316E-2</v>
      </c>
      <c r="M1400" t="str">
        <f t="shared" si="84"/>
        <v>items.Add(new DataItem(1398, new DateTime(2013, 2, 26), 94.122, 95.288, 93.025, 94.043, 239508));</v>
      </c>
    </row>
    <row r="1401" spans="1:13" x14ac:dyDescent="0.25">
      <c r="A1401">
        <f t="shared" si="86"/>
        <v>1399</v>
      </c>
      <c r="B1401" s="1">
        <v>41332</v>
      </c>
      <c r="C1401">
        <v>94.052000000000007</v>
      </c>
      <c r="D1401">
        <v>94.552000000000007</v>
      </c>
      <c r="E1401">
        <v>92.941000000000003</v>
      </c>
      <c r="F1401" s="2">
        <v>94.287999999999997</v>
      </c>
      <c r="G1401">
        <v>166613</v>
      </c>
      <c r="H1401" s="4">
        <f t="shared" si="85"/>
        <v>1399</v>
      </c>
      <c r="I1401">
        <f t="shared" si="87"/>
        <v>0.24499999999999034</v>
      </c>
      <c r="M1401" t="str">
        <f t="shared" si="84"/>
        <v>items.Add(new DataItem(1399, new DateTime(2013, 2, 27), 94.052, 94.552, 92.941, 94.288, 166613));</v>
      </c>
    </row>
    <row r="1402" spans="1:13" x14ac:dyDescent="0.25">
      <c r="A1402">
        <f t="shared" si="86"/>
        <v>1400</v>
      </c>
      <c r="B1402" s="1">
        <v>41333</v>
      </c>
      <c r="C1402">
        <v>94.347999999999999</v>
      </c>
      <c r="D1402">
        <v>95.09</v>
      </c>
      <c r="E1402">
        <v>94.046999999999997</v>
      </c>
      <c r="F1402" s="2">
        <v>94.498999999999995</v>
      </c>
      <c r="G1402">
        <v>140523</v>
      </c>
      <c r="H1402" s="4">
        <f t="shared" si="85"/>
        <v>1400</v>
      </c>
      <c r="I1402">
        <f t="shared" si="87"/>
        <v>0.21099999999999852</v>
      </c>
      <c r="M1402" t="str">
        <f t="shared" si="84"/>
        <v>items.Add(new DataItem(1400, new DateTime(2013, 2, 28), 94.348, 95.09, 94.047, 94.499, 140523));</v>
      </c>
    </row>
    <row r="1403" spans="1:13" x14ac:dyDescent="0.25">
      <c r="A1403">
        <f t="shared" si="86"/>
        <v>1401</v>
      </c>
      <c r="B1403" s="1">
        <v>41334</v>
      </c>
      <c r="C1403">
        <v>94.497</v>
      </c>
      <c r="D1403">
        <v>95.593000000000004</v>
      </c>
      <c r="E1403">
        <v>94.403999999999996</v>
      </c>
      <c r="F1403" s="2">
        <v>95.447000000000003</v>
      </c>
      <c r="G1403">
        <v>135534</v>
      </c>
      <c r="H1403" s="4">
        <f t="shared" si="85"/>
        <v>1401</v>
      </c>
      <c r="I1403">
        <f t="shared" si="87"/>
        <v>0.9480000000000075</v>
      </c>
      <c r="M1403" t="str">
        <f t="shared" si="84"/>
        <v>items.Add(new DataItem(1401, new DateTime(2013, 3, 1), 94.497, 95.593, 94.404, 95.447, 135534));</v>
      </c>
    </row>
    <row r="1404" spans="1:13" x14ac:dyDescent="0.25">
      <c r="A1404">
        <f t="shared" si="86"/>
        <v>1402</v>
      </c>
      <c r="B1404" s="1">
        <v>41337</v>
      </c>
      <c r="C1404">
        <v>95.483000000000004</v>
      </c>
      <c r="D1404">
        <v>95.507999999999996</v>
      </c>
      <c r="E1404">
        <v>94.42</v>
      </c>
      <c r="F1404" s="2">
        <v>95.268000000000001</v>
      </c>
      <c r="G1404">
        <v>113692</v>
      </c>
      <c r="H1404" s="4">
        <f t="shared" si="85"/>
        <v>1402</v>
      </c>
      <c r="I1404">
        <f t="shared" si="87"/>
        <v>-0.17900000000000205</v>
      </c>
      <c r="M1404" t="str">
        <f t="shared" si="84"/>
        <v>items.Add(new DataItem(1402, new DateTime(2013, 3, 4), 95.483, 95.508, 94.42, 95.268, 113692));</v>
      </c>
    </row>
    <row r="1405" spans="1:13" x14ac:dyDescent="0.25">
      <c r="A1405">
        <f t="shared" si="86"/>
        <v>1403</v>
      </c>
      <c r="B1405" s="1">
        <v>41338</v>
      </c>
      <c r="C1405">
        <v>95.257999999999996</v>
      </c>
      <c r="D1405">
        <v>95.756</v>
      </c>
      <c r="E1405">
        <v>95.006</v>
      </c>
      <c r="F1405" s="2">
        <v>95.661000000000001</v>
      </c>
      <c r="G1405">
        <v>112451</v>
      </c>
      <c r="H1405" s="4">
        <f t="shared" si="85"/>
        <v>1403</v>
      </c>
      <c r="I1405">
        <f t="shared" si="87"/>
        <v>0.39300000000000068</v>
      </c>
      <c r="M1405" t="str">
        <f t="shared" si="84"/>
        <v>items.Add(new DataItem(1403, new DateTime(2013, 3, 5), 95.258, 95.756, 95.006, 95.661, 112451));</v>
      </c>
    </row>
    <row r="1406" spans="1:13" x14ac:dyDescent="0.25">
      <c r="A1406">
        <f t="shared" si="86"/>
        <v>1404</v>
      </c>
      <c r="B1406" s="1">
        <v>41339</v>
      </c>
      <c r="C1406">
        <v>95.659000000000006</v>
      </c>
      <c r="D1406">
        <v>96.367000000000004</v>
      </c>
      <c r="E1406">
        <v>95.594999999999999</v>
      </c>
      <c r="F1406" s="2">
        <v>96.216999999999999</v>
      </c>
      <c r="G1406">
        <v>115310</v>
      </c>
      <c r="H1406" s="4">
        <f t="shared" si="85"/>
        <v>1404</v>
      </c>
      <c r="I1406">
        <f t="shared" si="87"/>
        <v>0.55599999999999739</v>
      </c>
      <c r="M1406" t="str">
        <f t="shared" si="84"/>
        <v>items.Add(new DataItem(1404, new DateTime(2013, 3, 6), 95.659, 96.367, 95.595, 96.217, 115310));</v>
      </c>
    </row>
    <row r="1407" spans="1:13" x14ac:dyDescent="0.25">
      <c r="A1407">
        <f t="shared" si="86"/>
        <v>1405</v>
      </c>
      <c r="B1407" s="1">
        <v>41340</v>
      </c>
      <c r="C1407">
        <v>96.222999999999999</v>
      </c>
      <c r="D1407">
        <v>97.578000000000003</v>
      </c>
      <c r="E1407">
        <v>95.978999999999999</v>
      </c>
      <c r="F1407" s="2">
        <v>97.316000000000003</v>
      </c>
      <c r="G1407">
        <v>140959</v>
      </c>
      <c r="H1407" s="4">
        <f t="shared" si="85"/>
        <v>1405</v>
      </c>
      <c r="I1407">
        <f t="shared" si="87"/>
        <v>1.0990000000000038</v>
      </c>
      <c r="M1407" t="str">
        <f t="shared" si="84"/>
        <v>items.Add(new DataItem(1405, new DateTime(2013, 3, 7), 96.223, 97.578, 95.979, 97.316, 140959));</v>
      </c>
    </row>
    <row r="1408" spans="1:13" x14ac:dyDescent="0.25">
      <c r="A1408">
        <f t="shared" si="86"/>
        <v>1406</v>
      </c>
      <c r="B1408" s="1">
        <v>41341</v>
      </c>
      <c r="C1408">
        <v>97.317999999999998</v>
      </c>
      <c r="D1408">
        <v>98.975999999999999</v>
      </c>
      <c r="E1408">
        <v>97.272999999999996</v>
      </c>
      <c r="F1408" s="2">
        <v>98.203999999999994</v>
      </c>
      <c r="G1408">
        <v>160487</v>
      </c>
      <c r="H1408" s="4">
        <f t="shared" si="85"/>
        <v>1406</v>
      </c>
      <c r="I1408">
        <f t="shared" si="87"/>
        <v>0.88799999999999102</v>
      </c>
      <c r="M1408" t="str">
        <f t="shared" si="84"/>
        <v>items.Add(new DataItem(1406, new DateTime(2013, 3, 8), 97.318, 98.976, 97.273, 98.204, 160487));</v>
      </c>
    </row>
    <row r="1409" spans="1:13" x14ac:dyDescent="0.25">
      <c r="A1409">
        <f t="shared" si="86"/>
        <v>1407</v>
      </c>
      <c r="B1409" s="1">
        <v>41344</v>
      </c>
      <c r="C1409">
        <v>97.991</v>
      </c>
      <c r="D1409">
        <v>99.006</v>
      </c>
      <c r="E1409">
        <v>97.975999999999999</v>
      </c>
      <c r="F1409" s="2">
        <v>98.933999999999997</v>
      </c>
      <c r="G1409">
        <v>102132</v>
      </c>
      <c r="H1409" s="4">
        <f t="shared" si="85"/>
        <v>1407</v>
      </c>
      <c r="I1409">
        <f t="shared" si="87"/>
        <v>0.73000000000000398</v>
      </c>
      <c r="M1409" t="str">
        <f t="shared" si="84"/>
        <v>items.Add(new DataItem(1407, new DateTime(2013, 3, 11), 97.991, 99.006, 97.976, 98.934, 102132));</v>
      </c>
    </row>
    <row r="1410" spans="1:13" x14ac:dyDescent="0.25">
      <c r="A1410">
        <f t="shared" si="86"/>
        <v>1408</v>
      </c>
      <c r="B1410" s="1">
        <v>41345</v>
      </c>
      <c r="C1410">
        <v>98.933999999999997</v>
      </c>
      <c r="D1410">
        <v>99.55</v>
      </c>
      <c r="E1410">
        <v>98.45</v>
      </c>
      <c r="F1410" s="2">
        <v>99.042000000000002</v>
      </c>
      <c r="G1410">
        <v>147936</v>
      </c>
      <c r="H1410" s="4">
        <f t="shared" si="85"/>
        <v>1408</v>
      </c>
      <c r="I1410">
        <f t="shared" si="87"/>
        <v>0.10800000000000409</v>
      </c>
      <c r="M1410" t="str">
        <f t="shared" ref="M1410:M1473" si="88">"items.Add(new DataItem("&amp;A1410&amp;", new DateTime("&amp;YEAR(B1410)&amp;", "&amp;MONTH(B1410)&amp;", "&amp;DAY(B1410)&amp;"), "&amp;SUBSTITUTE(C1410,",", ".")&amp;", "&amp;SUBSTITUTE(D1410,",", ".")&amp;", "&amp;SUBSTITUTE(E1410,",", ".")&amp;", "&amp;SUBSTITUTE(F1410,",", ".")&amp;", "&amp;G1410&amp;"));"</f>
        <v>items.Add(new DataItem(1408, new DateTime(2013, 3, 12), 98.934, 99.55, 98.45, 99.042, 147936));</v>
      </c>
    </row>
    <row r="1411" spans="1:13" x14ac:dyDescent="0.25">
      <c r="A1411">
        <f t="shared" si="86"/>
        <v>1409</v>
      </c>
      <c r="B1411" s="1">
        <v>41346</v>
      </c>
      <c r="C1411">
        <v>99.043999999999997</v>
      </c>
      <c r="D1411">
        <v>99.192999999999998</v>
      </c>
      <c r="E1411">
        <v>98.524000000000001</v>
      </c>
      <c r="F1411" s="2">
        <v>98.912999999999997</v>
      </c>
      <c r="G1411">
        <v>144613</v>
      </c>
      <c r="H1411" s="4">
        <f t="shared" ref="H1411:H1474" si="89">A1411</f>
        <v>1409</v>
      </c>
      <c r="I1411">
        <f t="shared" si="87"/>
        <v>-0.12900000000000489</v>
      </c>
      <c r="M1411" t="str">
        <f t="shared" si="88"/>
        <v>items.Add(new DataItem(1409, new DateTime(2013, 3, 13), 99.044, 99.193, 98.524, 98.913, 144613));</v>
      </c>
    </row>
    <row r="1412" spans="1:13" x14ac:dyDescent="0.25">
      <c r="A1412">
        <f t="shared" ref="A1412:A1475" si="90">A1411+1</f>
        <v>1410</v>
      </c>
      <c r="B1412" s="1">
        <v>41347</v>
      </c>
      <c r="C1412">
        <v>98.921000000000006</v>
      </c>
      <c r="D1412">
        <v>99.956000000000003</v>
      </c>
      <c r="E1412">
        <v>98.793999999999997</v>
      </c>
      <c r="F1412" s="2">
        <v>99.784999999999997</v>
      </c>
      <c r="G1412">
        <v>139660</v>
      </c>
      <c r="H1412" s="4">
        <f t="shared" si="89"/>
        <v>1410</v>
      </c>
      <c r="I1412">
        <f t="shared" ref="I1412:I1475" si="91">F1412-F1411</f>
        <v>0.87199999999999989</v>
      </c>
      <c r="M1412" t="str">
        <f t="shared" si="88"/>
        <v>items.Add(new DataItem(1410, new DateTime(2013, 3, 14), 98.921, 99.956, 98.794, 99.785, 139660));</v>
      </c>
    </row>
    <row r="1413" spans="1:13" x14ac:dyDescent="0.25">
      <c r="A1413">
        <f t="shared" si="90"/>
        <v>1411</v>
      </c>
      <c r="B1413" s="1">
        <v>41348</v>
      </c>
      <c r="C1413">
        <v>99.787000000000006</v>
      </c>
      <c r="D1413">
        <v>99.82</v>
      </c>
      <c r="E1413">
        <v>98.918999999999997</v>
      </c>
      <c r="F1413" s="2">
        <v>99.120999999999995</v>
      </c>
      <c r="G1413">
        <v>128196</v>
      </c>
      <c r="H1413" s="4">
        <f t="shared" si="89"/>
        <v>1411</v>
      </c>
      <c r="I1413">
        <f t="shared" si="91"/>
        <v>-0.66400000000000148</v>
      </c>
      <c r="M1413" t="str">
        <f t="shared" si="88"/>
        <v>items.Add(new DataItem(1411, new DateTime(2013, 3, 15), 99.787, 99.82, 98.919, 99.121, 128196));</v>
      </c>
    </row>
    <row r="1414" spans="1:13" x14ac:dyDescent="0.25">
      <c r="A1414">
        <f t="shared" si="90"/>
        <v>1412</v>
      </c>
      <c r="B1414" s="1">
        <v>41351</v>
      </c>
      <c r="C1414">
        <v>97.929000000000002</v>
      </c>
      <c r="D1414">
        <v>99.328000000000003</v>
      </c>
      <c r="E1414">
        <v>97.703999999999994</v>
      </c>
      <c r="F1414" s="2">
        <v>99.07</v>
      </c>
      <c r="G1414">
        <v>150547</v>
      </c>
      <c r="H1414" s="4">
        <f t="shared" si="89"/>
        <v>1412</v>
      </c>
      <c r="I1414">
        <f t="shared" si="91"/>
        <v>-5.1000000000001933E-2</v>
      </c>
      <c r="M1414" t="str">
        <f t="shared" si="88"/>
        <v>items.Add(new DataItem(1412, new DateTime(2013, 3, 18), 97.929, 99.328, 97.704, 99.07, 150547));</v>
      </c>
    </row>
    <row r="1415" spans="1:13" x14ac:dyDescent="0.25">
      <c r="A1415">
        <f t="shared" si="90"/>
        <v>1413</v>
      </c>
      <c r="B1415" s="1">
        <v>41352</v>
      </c>
      <c r="C1415">
        <v>99.070999999999998</v>
      </c>
      <c r="D1415">
        <v>99.432000000000002</v>
      </c>
      <c r="E1415">
        <v>98.147999999999996</v>
      </c>
      <c r="F1415" s="2">
        <v>98.587000000000003</v>
      </c>
      <c r="G1415">
        <v>141220</v>
      </c>
      <c r="H1415" s="4">
        <f t="shared" si="89"/>
        <v>1413</v>
      </c>
      <c r="I1415">
        <f t="shared" si="91"/>
        <v>-0.48299999999998988</v>
      </c>
      <c r="M1415" t="str">
        <f t="shared" si="88"/>
        <v>items.Add(new DataItem(1413, new DateTime(2013, 3, 19), 99.071, 99.432, 98.148, 98.587, 141220));</v>
      </c>
    </row>
    <row r="1416" spans="1:13" x14ac:dyDescent="0.25">
      <c r="A1416">
        <f t="shared" si="90"/>
        <v>1414</v>
      </c>
      <c r="B1416" s="1">
        <v>41353</v>
      </c>
      <c r="C1416">
        <v>98.585999999999999</v>
      </c>
      <c r="D1416">
        <v>99.757000000000005</v>
      </c>
      <c r="E1416">
        <v>98.265000000000001</v>
      </c>
      <c r="F1416" s="2">
        <v>99.631</v>
      </c>
      <c r="G1416">
        <v>122179</v>
      </c>
      <c r="H1416" s="4">
        <f t="shared" si="89"/>
        <v>1414</v>
      </c>
      <c r="I1416">
        <f t="shared" si="91"/>
        <v>1.0439999999999969</v>
      </c>
      <c r="M1416" t="str">
        <f t="shared" si="88"/>
        <v>items.Add(new DataItem(1414, new DateTime(2013, 3, 20), 98.586, 99.757, 98.265, 99.631, 122179));</v>
      </c>
    </row>
    <row r="1417" spans="1:13" x14ac:dyDescent="0.25">
      <c r="A1417">
        <f t="shared" si="90"/>
        <v>1415</v>
      </c>
      <c r="B1417" s="1">
        <v>41354</v>
      </c>
      <c r="C1417">
        <v>99.635999999999996</v>
      </c>
      <c r="D1417">
        <v>99.674000000000007</v>
      </c>
      <c r="E1417">
        <v>98.697000000000003</v>
      </c>
      <c r="F1417" s="2">
        <v>99.156000000000006</v>
      </c>
      <c r="G1417">
        <v>157336</v>
      </c>
      <c r="H1417" s="4">
        <f t="shared" si="89"/>
        <v>1415</v>
      </c>
      <c r="I1417">
        <f t="shared" si="91"/>
        <v>-0.47499999999999432</v>
      </c>
      <c r="M1417" t="str">
        <f t="shared" si="88"/>
        <v>items.Add(new DataItem(1415, new DateTime(2013, 3, 21), 99.636, 99.674, 98.697, 99.156, 157336));</v>
      </c>
    </row>
    <row r="1418" spans="1:13" x14ac:dyDescent="0.25">
      <c r="A1418">
        <f t="shared" si="90"/>
        <v>1416</v>
      </c>
      <c r="B1418" s="1">
        <v>41355</v>
      </c>
      <c r="C1418">
        <v>99.155000000000001</v>
      </c>
      <c r="D1418">
        <v>99.198999999999998</v>
      </c>
      <c r="E1418">
        <v>98.325999999999993</v>
      </c>
      <c r="F1418" s="2">
        <v>98.584999999999994</v>
      </c>
      <c r="G1418">
        <v>144763</v>
      </c>
      <c r="H1418" s="4">
        <f t="shared" si="89"/>
        <v>1416</v>
      </c>
      <c r="I1418">
        <f t="shared" si="91"/>
        <v>-0.57100000000001216</v>
      </c>
      <c r="M1418" t="str">
        <f t="shared" si="88"/>
        <v>items.Add(new DataItem(1416, new DateTime(2013, 3, 22), 99.155, 99.199, 98.326, 98.585, 144763));</v>
      </c>
    </row>
    <row r="1419" spans="1:13" x14ac:dyDescent="0.25">
      <c r="A1419">
        <f t="shared" si="90"/>
        <v>1417</v>
      </c>
      <c r="B1419" s="1">
        <v>41358</v>
      </c>
      <c r="C1419">
        <v>98.695999999999998</v>
      </c>
      <c r="D1419">
        <v>99.376000000000005</v>
      </c>
      <c r="E1419">
        <v>97.700999999999993</v>
      </c>
      <c r="F1419" s="2">
        <v>98.427000000000007</v>
      </c>
      <c r="G1419">
        <v>162728</v>
      </c>
      <c r="H1419" s="4">
        <f t="shared" si="89"/>
        <v>1417</v>
      </c>
      <c r="I1419">
        <f t="shared" si="91"/>
        <v>-0.15799999999998704</v>
      </c>
      <c r="M1419" t="str">
        <f t="shared" si="88"/>
        <v>items.Add(new DataItem(1417, new DateTime(2013, 3, 25), 98.696, 99.376, 97.701, 98.427, 162728));</v>
      </c>
    </row>
    <row r="1420" spans="1:13" x14ac:dyDescent="0.25">
      <c r="A1420">
        <f t="shared" si="90"/>
        <v>1418</v>
      </c>
      <c r="B1420" s="1">
        <v>41359</v>
      </c>
      <c r="C1420">
        <v>98.429000000000002</v>
      </c>
      <c r="D1420">
        <v>99.164000000000001</v>
      </c>
      <c r="E1420">
        <v>98.225999999999999</v>
      </c>
      <c r="F1420" s="2">
        <v>99.043999999999997</v>
      </c>
      <c r="G1420">
        <v>137476</v>
      </c>
      <c r="H1420" s="4">
        <f t="shared" si="89"/>
        <v>1418</v>
      </c>
      <c r="I1420">
        <f t="shared" si="91"/>
        <v>0.61699999999999022</v>
      </c>
      <c r="M1420" t="str">
        <f t="shared" si="88"/>
        <v>items.Add(new DataItem(1418, new DateTime(2013, 3, 26), 98.429, 99.164, 98.226, 99.044, 137476));</v>
      </c>
    </row>
    <row r="1421" spans="1:13" x14ac:dyDescent="0.25">
      <c r="A1421">
        <f t="shared" si="90"/>
        <v>1419</v>
      </c>
      <c r="B1421" s="1">
        <v>41360</v>
      </c>
      <c r="C1421">
        <v>99.048000000000002</v>
      </c>
      <c r="D1421">
        <v>99.268000000000001</v>
      </c>
      <c r="E1421">
        <v>97.962000000000003</v>
      </c>
      <c r="F1421" s="2">
        <v>98.533000000000001</v>
      </c>
      <c r="G1421">
        <v>127038</v>
      </c>
      <c r="H1421" s="4">
        <f t="shared" si="89"/>
        <v>1419</v>
      </c>
      <c r="I1421">
        <f t="shared" si="91"/>
        <v>-0.51099999999999568</v>
      </c>
      <c r="M1421" t="str">
        <f t="shared" si="88"/>
        <v>items.Add(new DataItem(1419, new DateTime(2013, 3, 27), 99.048, 99.268, 97.962, 98.533, 127038));</v>
      </c>
    </row>
    <row r="1422" spans="1:13" x14ac:dyDescent="0.25">
      <c r="A1422">
        <f t="shared" si="90"/>
        <v>1420</v>
      </c>
      <c r="B1422" s="1">
        <v>41361</v>
      </c>
      <c r="C1422">
        <v>98.533000000000001</v>
      </c>
      <c r="D1422">
        <v>98.647999999999996</v>
      </c>
      <c r="E1422">
        <v>97.793999999999997</v>
      </c>
      <c r="F1422" s="2">
        <v>98.027000000000001</v>
      </c>
      <c r="G1422">
        <v>120092</v>
      </c>
      <c r="H1422" s="4">
        <f t="shared" si="89"/>
        <v>1420</v>
      </c>
      <c r="I1422">
        <f t="shared" si="91"/>
        <v>-0.50600000000000023</v>
      </c>
      <c r="M1422" t="str">
        <f t="shared" si="88"/>
        <v>items.Add(new DataItem(1420, new DateTime(2013, 3, 28), 98.533, 98.648, 97.794, 98.027, 120092));</v>
      </c>
    </row>
    <row r="1423" spans="1:13" x14ac:dyDescent="0.25">
      <c r="A1423">
        <f t="shared" si="90"/>
        <v>1421</v>
      </c>
      <c r="B1423" s="1">
        <v>41362</v>
      </c>
      <c r="C1423">
        <v>98.033000000000001</v>
      </c>
      <c r="D1423">
        <v>98.168999999999997</v>
      </c>
      <c r="E1423">
        <v>97.805999999999997</v>
      </c>
      <c r="F1423" s="2">
        <v>98.090999999999994</v>
      </c>
      <c r="G1423">
        <v>57236</v>
      </c>
      <c r="H1423" s="4">
        <f t="shared" si="89"/>
        <v>1421</v>
      </c>
      <c r="I1423">
        <f t="shared" si="91"/>
        <v>6.3999999999992951E-2</v>
      </c>
      <c r="M1423" t="str">
        <f t="shared" si="88"/>
        <v>items.Add(new DataItem(1421, new DateTime(2013, 3, 29), 98.033, 98.169, 97.806, 98.091, 57236));</v>
      </c>
    </row>
    <row r="1424" spans="1:13" x14ac:dyDescent="0.25">
      <c r="A1424">
        <f t="shared" si="90"/>
        <v>1422</v>
      </c>
      <c r="B1424" s="1">
        <v>41365</v>
      </c>
      <c r="C1424">
        <v>98.186999999999998</v>
      </c>
      <c r="D1424">
        <v>98.228999999999999</v>
      </c>
      <c r="E1424">
        <v>97.03</v>
      </c>
      <c r="F1424" s="2">
        <v>97.144000000000005</v>
      </c>
      <c r="G1424">
        <v>85734</v>
      </c>
      <c r="H1424" s="4">
        <f t="shared" si="89"/>
        <v>1422</v>
      </c>
      <c r="I1424">
        <f t="shared" si="91"/>
        <v>-0.94699999999998852</v>
      </c>
      <c r="M1424" t="str">
        <f t="shared" si="88"/>
        <v>items.Add(new DataItem(1422, new DateTime(2013, 4, 1), 98.187, 98.229, 97.03, 97.144, 85734));</v>
      </c>
    </row>
    <row r="1425" spans="1:13" x14ac:dyDescent="0.25">
      <c r="A1425">
        <f t="shared" si="90"/>
        <v>1423</v>
      </c>
      <c r="B1425" s="1">
        <v>41366</v>
      </c>
      <c r="C1425">
        <v>97.119</v>
      </c>
      <c r="D1425">
        <v>97.84</v>
      </c>
      <c r="E1425">
        <v>96.888999999999996</v>
      </c>
      <c r="F1425" s="2">
        <v>97.597999999999999</v>
      </c>
      <c r="G1425">
        <v>112253</v>
      </c>
      <c r="H1425" s="4">
        <f t="shared" si="89"/>
        <v>1423</v>
      </c>
      <c r="I1425">
        <f t="shared" si="91"/>
        <v>0.45399999999999352</v>
      </c>
      <c r="M1425" t="str">
        <f t="shared" si="88"/>
        <v>items.Add(new DataItem(1423, new DateTime(2013, 4, 2), 97.119, 97.84, 96.889, 97.598, 112253));</v>
      </c>
    </row>
    <row r="1426" spans="1:13" x14ac:dyDescent="0.25">
      <c r="A1426">
        <f t="shared" si="90"/>
        <v>1424</v>
      </c>
      <c r="B1426" s="1">
        <v>41367</v>
      </c>
      <c r="C1426">
        <v>97.62</v>
      </c>
      <c r="D1426">
        <v>98.1</v>
      </c>
      <c r="E1426">
        <v>96.972999999999999</v>
      </c>
      <c r="F1426" s="2">
        <v>97.254999999999995</v>
      </c>
      <c r="G1426">
        <v>23210</v>
      </c>
      <c r="H1426" s="4">
        <f t="shared" si="89"/>
        <v>1424</v>
      </c>
      <c r="I1426">
        <f t="shared" si="91"/>
        <v>-0.34300000000000352</v>
      </c>
      <c r="M1426" t="str">
        <f t="shared" si="88"/>
        <v>items.Add(new DataItem(1424, new DateTime(2013, 4, 3), 97.62, 98.1, 96.973, 97.255, 23210));</v>
      </c>
    </row>
    <row r="1427" spans="1:13" x14ac:dyDescent="0.25">
      <c r="A1427">
        <f t="shared" si="90"/>
        <v>1425</v>
      </c>
      <c r="B1427" s="1">
        <v>41368</v>
      </c>
      <c r="C1427">
        <v>97.253</v>
      </c>
      <c r="D1427">
        <v>100.562</v>
      </c>
      <c r="E1427">
        <v>96.953000000000003</v>
      </c>
      <c r="F1427" s="2">
        <v>100.48</v>
      </c>
      <c r="G1427">
        <v>209191</v>
      </c>
      <c r="H1427" s="4">
        <f t="shared" si="89"/>
        <v>1425</v>
      </c>
      <c r="I1427">
        <f t="shared" si="91"/>
        <v>3.2250000000000085</v>
      </c>
      <c r="M1427" t="str">
        <f t="shared" si="88"/>
        <v>items.Add(new DataItem(1425, new DateTime(2013, 4, 4), 97.253, 100.562, 96.953, 100.48, 209191));</v>
      </c>
    </row>
    <row r="1428" spans="1:13" x14ac:dyDescent="0.25">
      <c r="A1428">
        <f t="shared" si="90"/>
        <v>1426</v>
      </c>
      <c r="B1428" s="1">
        <v>41369</v>
      </c>
      <c r="C1428">
        <v>100.488</v>
      </c>
      <c r="D1428">
        <v>101.71</v>
      </c>
      <c r="E1428">
        <v>99.748000000000005</v>
      </c>
      <c r="F1428" s="2">
        <v>101.22799999999999</v>
      </c>
      <c r="G1428">
        <v>209040</v>
      </c>
      <c r="H1428" s="4">
        <f t="shared" si="89"/>
        <v>1426</v>
      </c>
      <c r="I1428">
        <f t="shared" si="91"/>
        <v>0.74799999999999045</v>
      </c>
      <c r="M1428" t="str">
        <f t="shared" si="88"/>
        <v>items.Add(new DataItem(1426, new DateTime(2013, 4, 5), 100.488, 101.71, 99.748, 101.228, 209040));</v>
      </c>
    </row>
    <row r="1429" spans="1:13" x14ac:dyDescent="0.25">
      <c r="A1429">
        <f t="shared" si="90"/>
        <v>1427</v>
      </c>
      <c r="B1429" s="1">
        <v>41372</v>
      </c>
      <c r="C1429">
        <v>101.764</v>
      </c>
      <c r="D1429">
        <v>103.458</v>
      </c>
      <c r="E1429">
        <v>101.651</v>
      </c>
      <c r="F1429" s="2">
        <v>103.432</v>
      </c>
      <c r="G1429">
        <v>178882</v>
      </c>
      <c r="H1429" s="4">
        <f t="shared" si="89"/>
        <v>1427</v>
      </c>
      <c r="I1429">
        <f t="shared" si="91"/>
        <v>2.2040000000000077</v>
      </c>
      <c r="M1429" t="str">
        <f t="shared" si="88"/>
        <v>items.Add(new DataItem(1427, new DateTime(2013, 4, 8), 101.764, 103.458, 101.651, 103.432, 178882));</v>
      </c>
    </row>
    <row r="1430" spans="1:13" x14ac:dyDescent="0.25">
      <c r="A1430">
        <f t="shared" si="90"/>
        <v>1428</v>
      </c>
      <c r="B1430" s="1">
        <v>41373</v>
      </c>
      <c r="C1430">
        <v>103.425</v>
      </c>
      <c r="D1430">
        <v>104.33199999999999</v>
      </c>
      <c r="E1430">
        <v>102.81</v>
      </c>
      <c r="F1430" s="2">
        <v>103.83499999999999</v>
      </c>
      <c r="G1430">
        <v>172642</v>
      </c>
      <c r="H1430" s="4">
        <f t="shared" si="89"/>
        <v>1428</v>
      </c>
      <c r="I1430">
        <f t="shared" si="91"/>
        <v>0.40299999999999159</v>
      </c>
      <c r="M1430" t="str">
        <f t="shared" si="88"/>
        <v>items.Add(new DataItem(1428, new DateTime(2013, 4, 9), 103.425, 104.332, 102.81, 103.835, 172642));</v>
      </c>
    </row>
    <row r="1431" spans="1:13" x14ac:dyDescent="0.25">
      <c r="A1431">
        <f t="shared" si="90"/>
        <v>1429</v>
      </c>
      <c r="B1431" s="1">
        <v>41374</v>
      </c>
      <c r="C1431">
        <v>103.798</v>
      </c>
      <c r="D1431">
        <v>105.241</v>
      </c>
      <c r="E1431">
        <v>103.68300000000001</v>
      </c>
      <c r="F1431" s="2">
        <v>105.14700000000001</v>
      </c>
      <c r="G1431">
        <v>150182</v>
      </c>
      <c r="H1431" s="4">
        <f t="shared" si="89"/>
        <v>1429</v>
      </c>
      <c r="I1431">
        <f t="shared" si="91"/>
        <v>1.3120000000000118</v>
      </c>
      <c r="M1431" t="str">
        <f t="shared" si="88"/>
        <v>items.Add(new DataItem(1429, new DateTime(2013, 4, 10), 103.798, 105.241, 103.683, 105.147, 150182));</v>
      </c>
    </row>
    <row r="1432" spans="1:13" x14ac:dyDescent="0.25">
      <c r="A1432">
        <f t="shared" si="90"/>
        <v>1430</v>
      </c>
      <c r="B1432" s="1">
        <v>41375</v>
      </c>
      <c r="C1432">
        <v>105.16</v>
      </c>
      <c r="D1432">
        <v>105.40600000000001</v>
      </c>
      <c r="E1432">
        <v>104.39</v>
      </c>
      <c r="F1432" s="2">
        <v>105.068</v>
      </c>
      <c r="G1432">
        <v>33562</v>
      </c>
      <c r="H1432" s="4">
        <f t="shared" si="89"/>
        <v>1430</v>
      </c>
      <c r="I1432">
        <f t="shared" si="91"/>
        <v>-7.9000000000007731E-2</v>
      </c>
      <c r="M1432" t="str">
        <f t="shared" si="88"/>
        <v>items.Add(new DataItem(1430, new DateTime(2013, 4, 11), 105.16, 105.406, 104.39, 105.068, 33562));</v>
      </c>
    </row>
    <row r="1433" spans="1:13" x14ac:dyDescent="0.25">
      <c r="A1433">
        <f t="shared" si="90"/>
        <v>1431</v>
      </c>
      <c r="B1433" s="1">
        <v>41376</v>
      </c>
      <c r="C1433">
        <v>105.07</v>
      </c>
      <c r="D1433">
        <v>105.191</v>
      </c>
      <c r="E1433">
        <v>103.04300000000001</v>
      </c>
      <c r="F1433" s="2">
        <v>103.304</v>
      </c>
      <c r="G1433">
        <v>161318</v>
      </c>
      <c r="H1433" s="4">
        <f t="shared" si="89"/>
        <v>1431</v>
      </c>
      <c r="I1433">
        <f t="shared" si="91"/>
        <v>-1.7639999999999958</v>
      </c>
      <c r="M1433" t="str">
        <f t="shared" si="88"/>
        <v>items.Add(new DataItem(1431, new DateTime(2013, 4, 12), 105.07, 105.191, 103.043, 103.304, 161318));</v>
      </c>
    </row>
    <row r="1434" spans="1:13" x14ac:dyDescent="0.25">
      <c r="A1434">
        <f t="shared" si="90"/>
        <v>1432</v>
      </c>
      <c r="B1434" s="1">
        <v>41379</v>
      </c>
      <c r="C1434">
        <v>103.116</v>
      </c>
      <c r="D1434">
        <v>103.81699999999999</v>
      </c>
      <c r="E1434">
        <v>99.177999999999997</v>
      </c>
      <c r="F1434" s="2">
        <v>99.718000000000004</v>
      </c>
      <c r="G1434">
        <v>245264</v>
      </c>
      <c r="H1434" s="4">
        <f t="shared" si="89"/>
        <v>1432</v>
      </c>
      <c r="I1434">
        <f t="shared" si="91"/>
        <v>-3.5859999999999985</v>
      </c>
      <c r="M1434" t="str">
        <f t="shared" si="88"/>
        <v>items.Add(new DataItem(1432, new DateTime(2013, 4, 15), 103.116, 103.817, 99.178, 99.718, 245264));</v>
      </c>
    </row>
    <row r="1435" spans="1:13" x14ac:dyDescent="0.25">
      <c r="A1435">
        <f t="shared" si="90"/>
        <v>1433</v>
      </c>
      <c r="B1435" s="1">
        <v>41380</v>
      </c>
      <c r="C1435">
        <v>99.715999999999994</v>
      </c>
      <c r="D1435">
        <v>101.849</v>
      </c>
      <c r="E1435">
        <v>98.728999999999999</v>
      </c>
      <c r="F1435" s="2">
        <v>101.29</v>
      </c>
      <c r="G1435">
        <v>217180</v>
      </c>
      <c r="H1435" s="4">
        <f t="shared" si="89"/>
        <v>1433</v>
      </c>
      <c r="I1435">
        <f t="shared" si="91"/>
        <v>1.5720000000000027</v>
      </c>
      <c r="M1435" t="str">
        <f t="shared" si="88"/>
        <v>items.Add(new DataItem(1433, new DateTime(2013, 4, 16), 99.716, 101.849, 98.729, 101.29, 217180));</v>
      </c>
    </row>
    <row r="1436" spans="1:13" x14ac:dyDescent="0.25">
      <c r="A1436">
        <f t="shared" si="90"/>
        <v>1434</v>
      </c>
      <c r="B1436" s="1">
        <v>41381</v>
      </c>
      <c r="C1436">
        <v>101.295</v>
      </c>
      <c r="D1436">
        <v>102.053</v>
      </c>
      <c r="E1436">
        <v>99.893000000000001</v>
      </c>
      <c r="F1436" s="2">
        <v>101.02</v>
      </c>
      <c r="G1436">
        <v>199359</v>
      </c>
      <c r="H1436" s="4">
        <f t="shared" si="89"/>
        <v>1434</v>
      </c>
      <c r="I1436">
        <f t="shared" si="91"/>
        <v>-0.27000000000001023</v>
      </c>
      <c r="M1436" t="str">
        <f t="shared" si="88"/>
        <v>items.Add(new DataItem(1434, new DateTime(2013, 4, 17), 101.295, 102.053, 99.893, 101.02, 199359));</v>
      </c>
    </row>
    <row r="1437" spans="1:13" x14ac:dyDescent="0.25">
      <c r="A1437">
        <f t="shared" si="90"/>
        <v>1435</v>
      </c>
      <c r="B1437" s="1">
        <v>41382</v>
      </c>
      <c r="C1437">
        <v>100.974</v>
      </c>
      <c r="D1437">
        <v>101.779</v>
      </c>
      <c r="E1437">
        <v>100.246</v>
      </c>
      <c r="F1437" s="2">
        <v>101.078</v>
      </c>
      <c r="G1437">
        <v>180918</v>
      </c>
      <c r="H1437" s="4">
        <f t="shared" si="89"/>
        <v>1435</v>
      </c>
      <c r="I1437">
        <f t="shared" si="91"/>
        <v>5.8000000000006935E-2</v>
      </c>
      <c r="M1437" t="str">
        <f t="shared" si="88"/>
        <v>items.Add(new DataItem(1435, new DateTime(2013, 4, 18), 100.974, 101.779, 100.246, 101.078, 180918));</v>
      </c>
    </row>
    <row r="1438" spans="1:13" x14ac:dyDescent="0.25">
      <c r="A1438">
        <f t="shared" si="90"/>
        <v>1436</v>
      </c>
      <c r="B1438" s="1">
        <v>41383</v>
      </c>
      <c r="C1438">
        <v>101.078</v>
      </c>
      <c r="D1438">
        <v>102.854</v>
      </c>
      <c r="E1438">
        <v>100.867</v>
      </c>
      <c r="F1438" s="2">
        <v>102.22799999999999</v>
      </c>
      <c r="G1438">
        <v>165785</v>
      </c>
      <c r="H1438" s="4">
        <f t="shared" si="89"/>
        <v>1436</v>
      </c>
      <c r="I1438">
        <f t="shared" si="91"/>
        <v>1.1499999999999915</v>
      </c>
      <c r="M1438" t="str">
        <f t="shared" si="88"/>
        <v>items.Add(new DataItem(1436, new DateTime(2013, 4, 19), 101.078, 102.854, 100.867, 102.228, 165785));</v>
      </c>
    </row>
    <row r="1439" spans="1:13" x14ac:dyDescent="0.25">
      <c r="A1439">
        <f t="shared" si="90"/>
        <v>1437</v>
      </c>
      <c r="B1439" s="1">
        <v>41386</v>
      </c>
      <c r="C1439">
        <v>102.56</v>
      </c>
      <c r="D1439">
        <v>102.913</v>
      </c>
      <c r="E1439">
        <v>101.31100000000001</v>
      </c>
      <c r="F1439" s="2">
        <v>101.929</v>
      </c>
      <c r="G1439">
        <v>154496</v>
      </c>
      <c r="H1439" s="4">
        <f t="shared" si="89"/>
        <v>1437</v>
      </c>
      <c r="I1439">
        <f t="shared" si="91"/>
        <v>-0.29899999999999238</v>
      </c>
      <c r="M1439" t="str">
        <f t="shared" si="88"/>
        <v>items.Add(new DataItem(1437, new DateTime(2013, 4, 22), 102.56, 102.913, 101.311, 101.929, 154496));</v>
      </c>
    </row>
    <row r="1440" spans="1:13" x14ac:dyDescent="0.25">
      <c r="A1440">
        <f t="shared" si="90"/>
        <v>1438</v>
      </c>
      <c r="B1440" s="1">
        <v>41387</v>
      </c>
      <c r="C1440">
        <v>101.932</v>
      </c>
      <c r="D1440">
        <v>102.11499999999999</v>
      </c>
      <c r="E1440">
        <v>100.738</v>
      </c>
      <c r="F1440" s="2">
        <v>102.00700000000001</v>
      </c>
      <c r="G1440">
        <v>178248</v>
      </c>
      <c r="H1440" s="4">
        <f t="shared" si="89"/>
        <v>1438</v>
      </c>
      <c r="I1440">
        <f t="shared" si="91"/>
        <v>7.8000000000002956E-2</v>
      </c>
      <c r="M1440" t="str">
        <f t="shared" si="88"/>
        <v>items.Add(new DataItem(1438, new DateTime(2013, 4, 23), 101.932, 102.115, 100.738, 102.007, 178248));</v>
      </c>
    </row>
    <row r="1441" spans="1:13" x14ac:dyDescent="0.25">
      <c r="A1441">
        <f t="shared" si="90"/>
        <v>1439</v>
      </c>
      <c r="B1441" s="1">
        <v>41388</v>
      </c>
      <c r="C1441">
        <v>102.011</v>
      </c>
      <c r="D1441">
        <v>102.505</v>
      </c>
      <c r="E1441">
        <v>101.509</v>
      </c>
      <c r="F1441" s="2">
        <v>102.233</v>
      </c>
      <c r="G1441">
        <v>152666</v>
      </c>
      <c r="H1441" s="4">
        <f t="shared" si="89"/>
        <v>1439</v>
      </c>
      <c r="I1441">
        <f t="shared" si="91"/>
        <v>0.22599999999999909</v>
      </c>
      <c r="M1441" t="str">
        <f t="shared" si="88"/>
        <v>items.Add(new DataItem(1439, new DateTime(2013, 4, 24), 102.011, 102.505, 101.509, 102.233, 152666));</v>
      </c>
    </row>
    <row r="1442" spans="1:13" x14ac:dyDescent="0.25">
      <c r="A1442">
        <f t="shared" si="90"/>
        <v>1440</v>
      </c>
      <c r="B1442" s="1">
        <v>41389</v>
      </c>
      <c r="C1442">
        <v>102.232</v>
      </c>
      <c r="D1442">
        <v>102.63800000000001</v>
      </c>
      <c r="E1442">
        <v>102.004</v>
      </c>
      <c r="F1442" s="2">
        <v>102.1</v>
      </c>
      <c r="G1442">
        <v>137739</v>
      </c>
      <c r="H1442" s="4">
        <f t="shared" si="89"/>
        <v>1440</v>
      </c>
      <c r="I1442">
        <f t="shared" si="91"/>
        <v>-0.13300000000000978</v>
      </c>
      <c r="M1442" t="str">
        <f t="shared" si="88"/>
        <v>items.Add(new DataItem(1440, new DateTime(2013, 4, 25), 102.232, 102.638, 102.004, 102.1, 137739));</v>
      </c>
    </row>
    <row r="1443" spans="1:13" x14ac:dyDescent="0.25">
      <c r="A1443">
        <f t="shared" si="90"/>
        <v>1441</v>
      </c>
      <c r="B1443" s="1">
        <v>41390</v>
      </c>
      <c r="C1443">
        <v>102.089</v>
      </c>
      <c r="D1443">
        <v>102.43600000000001</v>
      </c>
      <c r="E1443">
        <v>100.285</v>
      </c>
      <c r="F1443" s="2">
        <v>100.71299999999999</v>
      </c>
      <c r="G1443">
        <v>189164</v>
      </c>
      <c r="H1443" s="4">
        <f t="shared" si="89"/>
        <v>1441</v>
      </c>
      <c r="I1443">
        <f t="shared" si="91"/>
        <v>-1.3870000000000005</v>
      </c>
      <c r="M1443" t="str">
        <f t="shared" si="88"/>
        <v>items.Add(new DataItem(1441, new DateTime(2013, 4, 26), 102.089, 102.436, 100.285, 100.713, 189164));</v>
      </c>
    </row>
    <row r="1444" spans="1:13" x14ac:dyDescent="0.25">
      <c r="A1444">
        <f t="shared" si="90"/>
        <v>1442</v>
      </c>
      <c r="B1444" s="1">
        <v>41393</v>
      </c>
      <c r="C1444">
        <v>100.652</v>
      </c>
      <c r="D1444">
        <v>101.59</v>
      </c>
      <c r="E1444">
        <v>100.29900000000001</v>
      </c>
      <c r="F1444" s="2">
        <v>101.13800000000001</v>
      </c>
      <c r="G1444">
        <v>113063</v>
      </c>
      <c r="H1444" s="4">
        <f t="shared" si="89"/>
        <v>1442</v>
      </c>
      <c r="I1444">
        <f t="shared" si="91"/>
        <v>0.42500000000001137</v>
      </c>
      <c r="M1444" t="str">
        <f t="shared" si="88"/>
        <v>items.Add(new DataItem(1442, new DateTime(2013, 4, 29), 100.652, 101.59, 100.299, 101.138, 113063));</v>
      </c>
    </row>
    <row r="1445" spans="1:13" x14ac:dyDescent="0.25">
      <c r="A1445">
        <f t="shared" si="90"/>
        <v>1443</v>
      </c>
      <c r="B1445" s="1">
        <v>41394</v>
      </c>
      <c r="C1445">
        <v>101.131</v>
      </c>
      <c r="D1445">
        <v>101.527</v>
      </c>
      <c r="E1445">
        <v>100.48099999999999</v>
      </c>
      <c r="F1445" s="2">
        <v>100.997</v>
      </c>
      <c r="G1445">
        <v>140566</v>
      </c>
      <c r="H1445" s="4">
        <f t="shared" si="89"/>
        <v>1443</v>
      </c>
      <c r="I1445">
        <f t="shared" si="91"/>
        <v>-0.14100000000000534</v>
      </c>
      <c r="M1445" t="str">
        <f t="shared" si="88"/>
        <v>items.Add(new DataItem(1443, new DateTime(2013, 4, 30), 101.131, 101.527, 100.481, 100.997, 140566));</v>
      </c>
    </row>
    <row r="1446" spans="1:13" x14ac:dyDescent="0.25">
      <c r="A1446">
        <f t="shared" si="90"/>
        <v>1444</v>
      </c>
      <c r="B1446" s="1">
        <v>41395</v>
      </c>
      <c r="C1446">
        <v>100.996</v>
      </c>
      <c r="D1446">
        <v>101.10299999999999</v>
      </c>
      <c r="E1446">
        <v>99.74</v>
      </c>
      <c r="F1446" s="2">
        <v>100.018</v>
      </c>
      <c r="G1446">
        <v>129464</v>
      </c>
      <c r="H1446" s="4">
        <f t="shared" si="89"/>
        <v>1444</v>
      </c>
      <c r="I1446">
        <f t="shared" si="91"/>
        <v>-0.9789999999999992</v>
      </c>
      <c r="M1446" t="str">
        <f t="shared" si="88"/>
        <v>items.Add(new DataItem(1444, new DateTime(2013, 5, 1), 100.996, 101.103, 99.74, 100.018, 129464));</v>
      </c>
    </row>
    <row r="1447" spans="1:13" x14ac:dyDescent="0.25">
      <c r="A1447">
        <f t="shared" si="90"/>
        <v>1445</v>
      </c>
      <c r="B1447" s="1">
        <v>41396</v>
      </c>
      <c r="C1447">
        <v>100.035</v>
      </c>
      <c r="D1447">
        <v>100.886</v>
      </c>
      <c r="E1447">
        <v>99.263000000000005</v>
      </c>
      <c r="F1447" s="2">
        <v>100.31</v>
      </c>
      <c r="G1447">
        <v>157475</v>
      </c>
      <c r="H1447" s="4">
        <f t="shared" si="89"/>
        <v>1445</v>
      </c>
      <c r="I1447">
        <f t="shared" si="91"/>
        <v>0.29200000000000159</v>
      </c>
      <c r="M1447" t="str">
        <f t="shared" si="88"/>
        <v>items.Add(new DataItem(1445, new DateTime(2013, 5, 2), 100.035, 100.886, 99.263, 100.31, 157475));</v>
      </c>
    </row>
    <row r="1448" spans="1:13" x14ac:dyDescent="0.25">
      <c r="A1448">
        <f t="shared" si="90"/>
        <v>1446</v>
      </c>
      <c r="B1448" s="1">
        <v>41397</v>
      </c>
      <c r="C1448">
        <v>100.324</v>
      </c>
      <c r="D1448">
        <v>102.31</v>
      </c>
      <c r="E1448">
        <v>100.28</v>
      </c>
      <c r="F1448" s="2">
        <v>102.084</v>
      </c>
      <c r="G1448">
        <v>128903</v>
      </c>
      <c r="H1448" s="4">
        <f t="shared" si="89"/>
        <v>1446</v>
      </c>
      <c r="I1448">
        <f t="shared" si="91"/>
        <v>1.7740000000000009</v>
      </c>
      <c r="M1448" t="str">
        <f t="shared" si="88"/>
        <v>items.Add(new DataItem(1446, new DateTime(2013, 5, 3), 100.324, 102.31, 100.28, 102.084, 128903));</v>
      </c>
    </row>
    <row r="1449" spans="1:13" x14ac:dyDescent="0.25">
      <c r="A1449">
        <f t="shared" si="90"/>
        <v>1447</v>
      </c>
      <c r="B1449" s="1">
        <v>41400</v>
      </c>
      <c r="C1449">
        <v>102.184</v>
      </c>
      <c r="D1449">
        <v>102.24299999999999</v>
      </c>
      <c r="E1449">
        <v>101.402</v>
      </c>
      <c r="F1449" s="2">
        <v>101.79900000000001</v>
      </c>
      <c r="G1449">
        <v>85326</v>
      </c>
      <c r="H1449" s="4">
        <f t="shared" si="89"/>
        <v>1447</v>
      </c>
      <c r="I1449">
        <f t="shared" si="91"/>
        <v>-0.28499999999999659</v>
      </c>
      <c r="M1449" t="str">
        <f t="shared" si="88"/>
        <v>items.Add(new DataItem(1447, new DateTime(2013, 5, 6), 102.184, 102.243, 101.402, 101.799, 85326));</v>
      </c>
    </row>
    <row r="1450" spans="1:13" x14ac:dyDescent="0.25">
      <c r="A1450">
        <f t="shared" si="90"/>
        <v>1448</v>
      </c>
      <c r="B1450" s="1">
        <v>41401</v>
      </c>
      <c r="C1450">
        <v>101.798</v>
      </c>
      <c r="D1450">
        <v>101.864</v>
      </c>
      <c r="E1450">
        <v>100.422</v>
      </c>
      <c r="F1450" s="2">
        <v>100.791</v>
      </c>
      <c r="G1450">
        <v>141760</v>
      </c>
      <c r="H1450" s="4">
        <f t="shared" si="89"/>
        <v>1448</v>
      </c>
      <c r="I1450">
        <f t="shared" si="91"/>
        <v>-1.0080000000000098</v>
      </c>
      <c r="M1450" t="str">
        <f t="shared" si="88"/>
        <v>items.Add(new DataItem(1448, new DateTime(2013, 5, 7), 101.798, 101.864, 100.422, 100.791, 141760));</v>
      </c>
    </row>
    <row r="1451" spans="1:13" x14ac:dyDescent="0.25">
      <c r="A1451">
        <f t="shared" si="90"/>
        <v>1449</v>
      </c>
      <c r="B1451" s="1">
        <v>41402</v>
      </c>
      <c r="C1451">
        <v>100.777</v>
      </c>
      <c r="D1451">
        <v>100.996</v>
      </c>
      <c r="E1451">
        <v>100.383</v>
      </c>
      <c r="F1451" s="2">
        <v>100.646</v>
      </c>
      <c r="G1451">
        <v>130991</v>
      </c>
      <c r="H1451" s="4">
        <f t="shared" si="89"/>
        <v>1449</v>
      </c>
      <c r="I1451">
        <f t="shared" si="91"/>
        <v>-0.14499999999999602</v>
      </c>
      <c r="M1451" t="str">
        <f t="shared" si="88"/>
        <v>items.Add(new DataItem(1449, new DateTime(2013, 5, 8), 100.777, 100.996, 100.383, 100.646, 130991));</v>
      </c>
    </row>
    <row r="1452" spans="1:13" x14ac:dyDescent="0.25">
      <c r="A1452">
        <f t="shared" si="90"/>
        <v>1450</v>
      </c>
      <c r="B1452" s="1">
        <v>41403</v>
      </c>
      <c r="C1452">
        <v>100.642</v>
      </c>
      <c r="D1452">
        <v>102.116</v>
      </c>
      <c r="E1452">
        <v>100.44199999999999</v>
      </c>
      <c r="F1452" s="2">
        <v>101.45699999999999</v>
      </c>
      <c r="G1452">
        <v>175409</v>
      </c>
      <c r="H1452" s="4">
        <f t="shared" si="89"/>
        <v>1450</v>
      </c>
      <c r="I1452">
        <f t="shared" si="91"/>
        <v>0.81099999999999284</v>
      </c>
      <c r="M1452" t="str">
        <f t="shared" si="88"/>
        <v>items.Add(new DataItem(1450, new DateTime(2013, 5, 9), 100.642, 102.116, 100.442, 101.457, 175409));</v>
      </c>
    </row>
    <row r="1453" spans="1:13" x14ac:dyDescent="0.25">
      <c r="A1453">
        <f t="shared" si="90"/>
        <v>1451</v>
      </c>
      <c r="B1453" s="1">
        <v>41404</v>
      </c>
      <c r="C1453">
        <v>101.458</v>
      </c>
      <c r="D1453">
        <v>102.04</v>
      </c>
      <c r="E1453">
        <v>101.29600000000001</v>
      </c>
      <c r="F1453" s="2">
        <v>101.812</v>
      </c>
      <c r="G1453">
        <v>201727</v>
      </c>
      <c r="H1453" s="4">
        <f t="shared" si="89"/>
        <v>1451</v>
      </c>
      <c r="I1453">
        <f t="shared" si="91"/>
        <v>0.35500000000000398</v>
      </c>
      <c r="M1453" t="str">
        <f t="shared" si="88"/>
        <v>items.Add(new DataItem(1451, new DateTime(2013, 5, 10), 101.458, 102.04, 101.296, 101.812, 201727));</v>
      </c>
    </row>
    <row r="1454" spans="1:13" x14ac:dyDescent="0.25">
      <c r="A1454">
        <f t="shared" si="90"/>
        <v>1452</v>
      </c>
      <c r="B1454" s="1">
        <v>41407</v>
      </c>
      <c r="C1454">
        <v>101.857</v>
      </c>
      <c r="D1454">
        <v>102.009</v>
      </c>
      <c r="E1454">
        <v>101.15600000000001</v>
      </c>
      <c r="F1454" s="2">
        <v>101.306</v>
      </c>
      <c r="G1454">
        <v>137889</v>
      </c>
      <c r="H1454" s="4">
        <f t="shared" si="89"/>
        <v>1452</v>
      </c>
      <c r="I1454">
        <f t="shared" si="91"/>
        <v>-0.50600000000000023</v>
      </c>
      <c r="M1454" t="str">
        <f t="shared" si="88"/>
        <v>items.Add(new DataItem(1452, new DateTime(2013, 5, 13), 101.857, 102.009, 101.156, 101.306, 137889));</v>
      </c>
    </row>
    <row r="1455" spans="1:13" x14ac:dyDescent="0.25">
      <c r="A1455">
        <f t="shared" si="90"/>
        <v>1453</v>
      </c>
      <c r="B1455" s="1">
        <v>41408</v>
      </c>
      <c r="C1455">
        <v>101.309</v>
      </c>
      <c r="D1455">
        <v>101.42400000000001</v>
      </c>
      <c r="E1455">
        <v>100.65300000000001</v>
      </c>
      <c r="F1455" s="2">
        <v>101.22499999999999</v>
      </c>
      <c r="G1455">
        <v>162126</v>
      </c>
      <c r="H1455" s="4">
        <f t="shared" si="89"/>
        <v>1453</v>
      </c>
      <c r="I1455">
        <f t="shared" si="91"/>
        <v>-8.100000000000307E-2</v>
      </c>
      <c r="M1455" t="str">
        <f t="shared" si="88"/>
        <v>items.Add(new DataItem(1453, new DateTime(2013, 5, 14), 101.309, 101.424, 100.653, 101.225, 162126));</v>
      </c>
    </row>
    <row r="1456" spans="1:13" x14ac:dyDescent="0.25">
      <c r="A1456">
        <f t="shared" si="90"/>
        <v>1454</v>
      </c>
      <c r="B1456" s="1">
        <v>41409</v>
      </c>
      <c r="C1456">
        <v>101.233</v>
      </c>
      <c r="D1456">
        <v>101.55800000000001</v>
      </c>
      <c r="E1456">
        <v>100.871</v>
      </c>
      <c r="F1456" s="2">
        <v>101.166</v>
      </c>
      <c r="G1456">
        <v>164103</v>
      </c>
      <c r="H1456" s="4">
        <f t="shared" si="89"/>
        <v>1454</v>
      </c>
      <c r="I1456">
        <f t="shared" si="91"/>
        <v>-5.8999999999997499E-2</v>
      </c>
      <c r="M1456" t="str">
        <f t="shared" si="88"/>
        <v>items.Add(new DataItem(1454, new DateTime(2013, 5, 15), 101.233, 101.558, 100.871, 101.166, 164103));</v>
      </c>
    </row>
    <row r="1457" spans="1:13" x14ac:dyDescent="0.25">
      <c r="A1457">
        <f t="shared" si="90"/>
        <v>1455</v>
      </c>
      <c r="B1457" s="1">
        <v>41410</v>
      </c>
      <c r="C1457">
        <v>101.166</v>
      </c>
      <c r="D1457">
        <v>101.294</v>
      </c>
      <c r="E1457">
        <v>100.226</v>
      </c>
      <c r="F1457" s="2">
        <v>100.274</v>
      </c>
      <c r="G1457">
        <v>178046</v>
      </c>
      <c r="H1457" s="4">
        <f t="shared" si="89"/>
        <v>1455</v>
      </c>
      <c r="I1457">
        <f t="shared" si="91"/>
        <v>-0.89199999999999591</v>
      </c>
      <c r="M1457" t="str">
        <f t="shared" si="88"/>
        <v>items.Add(new DataItem(1455, new DateTime(2013, 5, 16), 101.166, 101.294, 100.226, 100.274, 178046));</v>
      </c>
    </row>
    <row r="1458" spans="1:13" x14ac:dyDescent="0.25">
      <c r="A1458">
        <f t="shared" si="90"/>
        <v>1456</v>
      </c>
      <c r="B1458" s="1">
        <v>41411</v>
      </c>
      <c r="C1458">
        <v>100.23699999999999</v>
      </c>
      <c r="D1458">
        <v>100.535</v>
      </c>
      <c r="E1458">
        <v>99.563000000000002</v>
      </c>
      <c r="F1458" s="2">
        <v>100.36499999999999</v>
      </c>
      <c r="G1458">
        <v>148451</v>
      </c>
      <c r="H1458" s="4">
        <f t="shared" si="89"/>
        <v>1456</v>
      </c>
      <c r="I1458">
        <f t="shared" si="91"/>
        <v>9.0999999999993975E-2</v>
      </c>
      <c r="M1458" t="str">
        <f t="shared" si="88"/>
        <v>items.Add(new DataItem(1456, new DateTime(2013, 5, 17), 100.237, 100.535, 99.563, 100.365, 148451));</v>
      </c>
    </row>
    <row r="1459" spans="1:13" x14ac:dyDescent="0.25">
      <c r="A1459">
        <f t="shared" si="90"/>
        <v>1457</v>
      </c>
      <c r="B1459" s="1">
        <v>41414</v>
      </c>
      <c r="C1459">
        <v>100.208</v>
      </c>
      <c r="D1459">
        <v>100.538</v>
      </c>
      <c r="E1459">
        <v>99.486000000000004</v>
      </c>
      <c r="F1459" s="2">
        <v>100.277</v>
      </c>
      <c r="G1459">
        <v>136291</v>
      </c>
      <c r="H1459" s="4">
        <f t="shared" si="89"/>
        <v>1457</v>
      </c>
      <c r="I1459">
        <f t="shared" si="91"/>
        <v>-8.7999999999993861E-2</v>
      </c>
      <c r="M1459" t="str">
        <f t="shared" si="88"/>
        <v>items.Add(new DataItem(1457, new DateTime(2013, 5, 20), 100.208, 100.538, 99.486, 100.277, 136291));</v>
      </c>
    </row>
    <row r="1460" spans="1:13" x14ac:dyDescent="0.25">
      <c r="A1460">
        <f t="shared" si="90"/>
        <v>1458</v>
      </c>
      <c r="B1460" s="1">
        <v>41415</v>
      </c>
      <c r="C1460">
        <v>100.26900000000001</v>
      </c>
      <c r="D1460">
        <v>100.913</v>
      </c>
      <c r="E1460">
        <v>100.107</v>
      </c>
      <c r="F1460" s="2">
        <v>100.434</v>
      </c>
      <c r="G1460">
        <v>148206</v>
      </c>
      <c r="H1460" s="4">
        <f t="shared" si="89"/>
        <v>1458</v>
      </c>
      <c r="I1460">
        <f t="shared" si="91"/>
        <v>0.15699999999999648</v>
      </c>
      <c r="M1460" t="str">
        <f t="shared" si="88"/>
        <v>items.Add(new DataItem(1458, new DateTime(2013, 5, 21), 100.269, 100.913, 100.107, 100.434, 148206));</v>
      </c>
    </row>
    <row r="1461" spans="1:13" x14ac:dyDescent="0.25">
      <c r="A1461">
        <f t="shared" si="90"/>
        <v>1459</v>
      </c>
      <c r="B1461" s="1">
        <v>41416</v>
      </c>
      <c r="C1461">
        <v>100.42700000000001</v>
      </c>
      <c r="D1461">
        <v>100.937</v>
      </c>
      <c r="E1461">
        <v>99.483999999999995</v>
      </c>
      <c r="F1461" s="2">
        <v>100.024</v>
      </c>
      <c r="G1461">
        <v>195616</v>
      </c>
      <c r="H1461" s="4">
        <f t="shared" si="89"/>
        <v>1459</v>
      </c>
      <c r="I1461">
        <f t="shared" si="91"/>
        <v>-0.40999999999999659</v>
      </c>
      <c r="M1461" t="str">
        <f t="shared" si="88"/>
        <v>items.Add(new DataItem(1459, new DateTime(2013, 5, 22), 100.427, 100.937, 99.484, 100.024, 195616));</v>
      </c>
    </row>
    <row r="1462" spans="1:13" x14ac:dyDescent="0.25">
      <c r="A1462">
        <f t="shared" si="90"/>
        <v>1460</v>
      </c>
      <c r="B1462" s="1">
        <v>41417</v>
      </c>
      <c r="C1462">
        <v>100.027</v>
      </c>
      <c r="D1462">
        <v>100.04</v>
      </c>
      <c r="E1462">
        <v>97.272999999999996</v>
      </c>
      <c r="F1462" s="2">
        <v>99.418000000000006</v>
      </c>
      <c r="G1462">
        <v>265800</v>
      </c>
      <c r="H1462" s="4">
        <f t="shared" si="89"/>
        <v>1460</v>
      </c>
      <c r="I1462">
        <f t="shared" si="91"/>
        <v>-0.60599999999999454</v>
      </c>
      <c r="M1462" t="str">
        <f t="shared" si="88"/>
        <v>items.Add(new DataItem(1460, new DateTime(2013, 5, 23), 100.027, 100.04, 97.273, 99.418, 265800));</v>
      </c>
    </row>
    <row r="1463" spans="1:13" x14ac:dyDescent="0.25">
      <c r="A1463">
        <f t="shared" si="90"/>
        <v>1461</v>
      </c>
      <c r="B1463" s="1">
        <v>41418</v>
      </c>
      <c r="C1463">
        <v>99.424000000000007</v>
      </c>
      <c r="D1463">
        <v>99.459000000000003</v>
      </c>
      <c r="E1463">
        <v>97.108999999999995</v>
      </c>
      <c r="F1463" s="2">
        <v>97.712999999999994</v>
      </c>
      <c r="G1463">
        <v>226719</v>
      </c>
      <c r="H1463" s="4">
        <f t="shared" si="89"/>
        <v>1461</v>
      </c>
      <c r="I1463">
        <f t="shared" si="91"/>
        <v>-1.7050000000000125</v>
      </c>
      <c r="M1463" t="str">
        <f t="shared" si="88"/>
        <v>items.Add(new DataItem(1461, new DateTime(2013, 5, 24), 99.424, 99.459, 97.109, 97.713, 226719));</v>
      </c>
    </row>
    <row r="1464" spans="1:13" x14ac:dyDescent="0.25">
      <c r="A1464">
        <f t="shared" si="90"/>
        <v>1462</v>
      </c>
      <c r="B1464" s="1">
        <v>41421</v>
      </c>
      <c r="C1464">
        <v>97.385000000000005</v>
      </c>
      <c r="D1464">
        <v>97.733000000000004</v>
      </c>
      <c r="E1464">
        <v>96.936999999999998</v>
      </c>
      <c r="F1464" s="2">
        <v>97.227000000000004</v>
      </c>
      <c r="G1464">
        <v>94258</v>
      </c>
      <c r="H1464" s="4">
        <f t="shared" si="89"/>
        <v>1462</v>
      </c>
      <c r="I1464">
        <f t="shared" si="91"/>
        <v>-0.48599999999999</v>
      </c>
      <c r="M1464" t="str">
        <f t="shared" si="88"/>
        <v>items.Add(new DataItem(1462, new DateTime(2013, 5, 27), 97.385, 97.733, 96.937, 97.227, 94258));</v>
      </c>
    </row>
    <row r="1465" spans="1:13" x14ac:dyDescent="0.25">
      <c r="A1465">
        <f t="shared" si="90"/>
        <v>1463</v>
      </c>
      <c r="B1465" s="1">
        <v>41422</v>
      </c>
      <c r="C1465">
        <v>97.215000000000003</v>
      </c>
      <c r="D1465">
        <v>99.039000000000001</v>
      </c>
      <c r="E1465">
        <v>97.212999999999994</v>
      </c>
      <c r="F1465" s="2">
        <v>98.4</v>
      </c>
      <c r="G1465">
        <v>174634</v>
      </c>
      <c r="H1465" s="4">
        <f t="shared" si="89"/>
        <v>1463</v>
      </c>
      <c r="I1465">
        <f t="shared" si="91"/>
        <v>1.1730000000000018</v>
      </c>
      <c r="M1465" t="str">
        <f t="shared" si="88"/>
        <v>items.Add(new DataItem(1463, new DateTime(2013, 5, 28), 97.215, 99.039, 97.213, 98.4, 174634));</v>
      </c>
    </row>
    <row r="1466" spans="1:13" x14ac:dyDescent="0.25">
      <c r="A1466">
        <f t="shared" si="90"/>
        <v>1464</v>
      </c>
      <c r="B1466" s="1">
        <v>41423</v>
      </c>
      <c r="C1466">
        <v>98.399000000000001</v>
      </c>
      <c r="D1466">
        <v>98.433000000000007</v>
      </c>
      <c r="E1466">
        <v>97.021000000000001</v>
      </c>
      <c r="F1466" s="2">
        <v>97.423000000000002</v>
      </c>
      <c r="G1466">
        <v>205946</v>
      </c>
      <c r="H1466" s="4">
        <f t="shared" si="89"/>
        <v>1464</v>
      </c>
      <c r="I1466">
        <f t="shared" si="91"/>
        <v>-0.97700000000000387</v>
      </c>
      <c r="M1466" t="str">
        <f t="shared" si="88"/>
        <v>items.Add(new DataItem(1464, new DateTime(2013, 5, 29), 98.399, 98.433, 97.021, 97.423, 205946));</v>
      </c>
    </row>
    <row r="1467" spans="1:13" x14ac:dyDescent="0.25">
      <c r="A1467">
        <f t="shared" si="90"/>
        <v>1465</v>
      </c>
      <c r="B1467" s="1">
        <v>41424</v>
      </c>
      <c r="C1467">
        <v>97.415000000000006</v>
      </c>
      <c r="D1467">
        <v>97.936999999999998</v>
      </c>
      <c r="E1467">
        <v>96.941999999999993</v>
      </c>
      <c r="F1467" s="2">
        <v>97.3</v>
      </c>
      <c r="G1467">
        <v>220013</v>
      </c>
      <c r="H1467" s="4">
        <f t="shared" si="89"/>
        <v>1465</v>
      </c>
      <c r="I1467">
        <f t="shared" si="91"/>
        <v>-0.12300000000000466</v>
      </c>
      <c r="M1467" t="str">
        <f t="shared" si="88"/>
        <v>items.Add(new DataItem(1465, new DateTime(2013, 5, 30), 97.415, 97.937, 96.942, 97.3, 220013));</v>
      </c>
    </row>
    <row r="1468" spans="1:13" x14ac:dyDescent="0.25">
      <c r="A1468">
        <f t="shared" si="90"/>
        <v>1466</v>
      </c>
      <c r="B1468" s="1">
        <v>41425</v>
      </c>
      <c r="C1468">
        <v>97.295000000000002</v>
      </c>
      <c r="D1468">
        <v>97.896000000000001</v>
      </c>
      <c r="E1468">
        <v>96.034999999999997</v>
      </c>
      <c r="F1468" s="2">
        <v>96.138000000000005</v>
      </c>
      <c r="G1468">
        <v>206222</v>
      </c>
      <c r="H1468" s="4">
        <f t="shared" si="89"/>
        <v>1466</v>
      </c>
      <c r="I1468">
        <f t="shared" si="91"/>
        <v>-1.1619999999999919</v>
      </c>
      <c r="M1468" t="str">
        <f t="shared" si="88"/>
        <v>items.Add(new DataItem(1466, new DateTime(2013, 5, 31), 97.295, 97.896, 96.035, 96.138, 206222));</v>
      </c>
    </row>
    <row r="1469" spans="1:13" x14ac:dyDescent="0.25">
      <c r="A1469">
        <f t="shared" si="90"/>
        <v>1467</v>
      </c>
      <c r="B1469" s="1">
        <v>41428</v>
      </c>
      <c r="C1469">
        <v>96.596000000000004</v>
      </c>
      <c r="D1469">
        <v>97.222999999999999</v>
      </c>
      <c r="E1469">
        <v>96.222999999999999</v>
      </c>
      <c r="F1469" s="2">
        <v>97.207999999999998</v>
      </c>
      <c r="G1469">
        <v>188125</v>
      </c>
      <c r="H1469" s="4">
        <f t="shared" si="89"/>
        <v>1467</v>
      </c>
      <c r="I1469">
        <f t="shared" si="91"/>
        <v>1.0699999999999932</v>
      </c>
      <c r="M1469" t="str">
        <f t="shared" si="88"/>
        <v>items.Add(new DataItem(1467, new DateTime(2013, 6, 3), 96.596, 97.223, 96.223, 97.208, 188125));</v>
      </c>
    </row>
    <row r="1470" spans="1:13" x14ac:dyDescent="0.25">
      <c r="A1470">
        <f t="shared" si="90"/>
        <v>1468</v>
      </c>
      <c r="B1470" s="1">
        <v>41429</v>
      </c>
      <c r="C1470">
        <v>97.201999999999998</v>
      </c>
      <c r="D1470">
        <v>97.340999999999994</v>
      </c>
      <c r="E1470">
        <v>96.128</v>
      </c>
      <c r="F1470" s="2">
        <v>96.492000000000004</v>
      </c>
      <c r="G1470">
        <v>181792</v>
      </c>
      <c r="H1470" s="4">
        <f t="shared" si="89"/>
        <v>1468</v>
      </c>
      <c r="I1470">
        <f t="shared" si="91"/>
        <v>-0.71599999999999397</v>
      </c>
      <c r="M1470" t="str">
        <f t="shared" si="88"/>
        <v>items.Add(new DataItem(1468, new DateTime(2013, 6, 4), 97.202, 97.341, 96.128, 96.492, 181792));</v>
      </c>
    </row>
    <row r="1471" spans="1:13" x14ac:dyDescent="0.25">
      <c r="A1471">
        <f t="shared" si="90"/>
        <v>1469</v>
      </c>
      <c r="B1471" s="1">
        <v>41430</v>
      </c>
      <c r="C1471">
        <v>96.494</v>
      </c>
      <c r="D1471">
        <v>96.78</v>
      </c>
      <c r="E1471">
        <v>94.197999999999993</v>
      </c>
      <c r="F1471" s="2">
        <v>94.481999999999999</v>
      </c>
      <c r="G1471">
        <v>201718</v>
      </c>
      <c r="H1471" s="4">
        <f t="shared" si="89"/>
        <v>1469</v>
      </c>
      <c r="I1471">
        <f t="shared" si="91"/>
        <v>-2.0100000000000051</v>
      </c>
      <c r="M1471" t="str">
        <f t="shared" si="88"/>
        <v>items.Add(new DataItem(1469, new DateTime(2013, 6, 5), 96.494, 96.78, 94.198, 94.482, 201718));</v>
      </c>
    </row>
    <row r="1472" spans="1:13" x14ac:dyDescent="0.25">
      <c r="A1472">
        <f t="shared" si="90"/>
        <v>1470</v>
      </c>
      <c r="B1472" s="1">
        <v>41431</v>
      </c>
      <c r="C1472">
        <v>94.489000000000004</v>
      </c>
      <c r="D1472">
        <v>94.632000000000005</v>
      </c>
      <c r="E1472">
        <v>92.540999999999997</v>
      </c>
      <c r="F1472" s="2">
        <v>93.03</v>
      </c>
      <c r="G1472">
        <v>253168</v>
      </c>
      <c r="H1472" s="4">
        <f t="shared" si="89"/>
        <v>1470</v>
      </c>
      <c r="I1472">
        <f t="shared" si="91"/>
        <v>-1.4519999999999982</v>
      </c>
      <c r="M1472" t="str">
        <f t="shared" si="88"/>
        <v>items.Add(new DataItem(1470, new DateTime(2013, 6, 6), 94.489, 94.632, 92.541, 93.03, 253168));</v>
      </c>
    </row>
    <row r="1473" spans="1:13" x14ac:dyDescent="0.25">
      <c r="A1473">
        <f t="shared" si="90"/>
        <v>1471</v>
      </c>
      <c r="B1473" s="1">
        <v>41432</v>
      </c>
      <c r="C1473">
        <v>93.031000000000006</v>
      </c>
      <c r="D1473">
        <v>93.244</v>
      </c>
      <c r="E1473">
        <v>90.524000000000001</v>
      </c>
      <c r="F1473" s="2">
        <v>92.611000000000004</v>
      </c>
      <c r="G1473">
        <v>308756</v>
      </c>
      <c r="H1473" s="4">
        <f t="shared" si="89"/>
        <v>1471</v>
      </c>
      <c r="I1473">
        <f t="shared" si="91"/>
        <v>-0.41899999999999693</v>
      </c>
      <c r="M1473" t="str">
        <f t="shared" si="88"/>
        <v>items.Add(new DataItem(1471, new DateTime(2013, 6, 7), 93.031, 93.244, 90.524, 92.611, 308756));</v>
      </c>
    </row>
    <row r="1474" spans="1:13" x14ac:dyDescent="0.25">
      <c r="A1474">
        <f t="shared" si="90"/>
        <v>1472</v>
      </c>
      <c r="B1474" s="1">
        <v>41435</v>
      </c>
      <c r="C1474">
        <v>91.984999999999999</v>
      </c>
      <c r="D1474">
        <v>93.772000000000006</v>
      </c>
      <c r="E1474">
        <v>91.893000000000001</v>
      </c>
      <c r="F1474" s="2">
        <v>93.442999999999998</v>
      </c>
      <c r="G1474">
        <v>179792</v>
      </c>
      <c r="H1474" s="4">
        <f t="shared" si="89"/>
        <v>1472</v>
      </c>
      <c r="I1474">
        <f t="shared" si="91"/>
        <v>0.83199999999999363</v>
      </c>
      <c r="M1474" t="str">
        <f t="shared" ref="M1474:M1537" si="92">"items.Add(new DataItem("&amp;A1474&amp;", new DateTime("&amp;YEAR(B1474)&amp;", "&amp;MONTH(B1474)&amp;", "&amp;DAY(B1474)&amp;"), "&amp;SUBSTITUTE(C1474,",", ".")&amp;", "&amp;SUBSTITUTE(D1474,",", ".")&amp;", "&amp;SUBSTITUTE(E1474,",", ".")&amp;", "&amp;SUBSTITUTE(F1474,",", ".")&amp;", "&amp;G1474&amp;"));"</f>
        <v>items.Add(new DataItem(1472, new DateTime(2013, 6, 10), 91.985, 93.772, 91.893, 93.443, 179792));</v>
      </c>
    </row>
    <row r="1475" spans="1:13" x14ac:dyDescent="0.25">
      <c r="A1475">
        <f t="shared" si="90"/>
        <v>1473</v>
      </c>
      <c r="B1475" s="1">
        <v>41436</v>
      </c>
      <c r="C1475">
        <v>93.436000000000007</v>
      </c>
      <c r="D1475">
        <v>93.688999999999993</v>
      </c>
      <c r="E1475">
        <v>89.983000000000004</v>
      </c>
      <c r="F1475" s="2">
        <v>90.495000000000005</v>
      </c>
      <c r="G1475">
        <v>268059</v>
      </c>
      <c r="H1475" s="4">
        <f t="shared" ref="H1475:H1538" si="93">A1475</f>
        <v>1473</v>
      </c>
      <c r="I1475">
        <f t="shared" si="91"/>
        <v>-2.9479999999999933</v>
      </c>
      <c r="M1475" t="str">
        <f t="shared" si="92"/>
        <v>items.Add(new DataItem(1473, new DateTime(2013, 6, 11), 93.436, 93.689, 89.983, 90.495, 268059));</v>
      </c>
    </row>
    <row r="1476" spans="1:13" x14ac:dyDescent="0.25">
      <c r="A1476">
        <f t="shared" ref="A1476:A1539" si="94">A1475+1</f>
        <v>1474</v>
      </c>
      <c r="B1476" s="1">
        <v>41437</v>
      </c>
      <c r="C1476">
        <v>90.494</v>
      </c>
      <c r="D1476">
        <v>92.478999999999999</v>
      </c>
      <c r="E1476">
        <v>90.436999999999998</v>
      </c>
      <c r="F1476" s="2">
        <v>91.028999999999996</v>
      </c>
      <c r="G1476">
        <v>220728</v>
      </c>
      <c r="H1476" s="4">
        <f t="shared" si="93"/>
        <v>1474</v>
      </c>
      <c r="I1476">
        <f t="shared" ref="I1476:I1539" si="95">F1476-F1475</f>
        <v>0.53399999999999181</v>
      </c>
      <c r="M1476" t="str">
        <f t="shared" si="92"/>
        <v>items.Add(new DataItem(1474, new DateTime(2013, 6, 12), 90.494, 92.479, 90.437, 91.029, 220728));</v>
      </c>
    </row>
    <row r="1477" spans="1:13" x14ac:dyDescent="0.25">
      <c r="A1477">
        <f t="shared" si="94"/>
        <v>1475</v>
      </c>
      <c r="B1477" s="1">
        <v>41438</v>
      </c>
      <c r="C1477">
        <v>91.046999999999997</v>
      </c>
      <c r="D1477">
        <v>92.158000000000001</v>
      </c>
      <c r="E1477">
        <v>88.917000000000002</v>
      </c>
      <c r="F1477" s="2">
        <v>91.9</v>
      </c>
      <c r="G1477">
        <v>231965</v>
      </c>
      <c r="H1477" s="4">
        <f t="shared" si="93"/>
        <v>1475</v>
      </c>
      <c r="I1477">
        <f t="shared" si="95"/>
        <v>0.87100000000000932</v>
      </c>
      <c r="M1477" t="str">
        <f t="shared" si="92"/>
        <v>items.Add(new DataItem(1475, new DateTime(2013, 6, 13), 91.047, 92.158, 88.917, 91.9, 231965));</v>
      </c>
    </row>
    <row r="1478" spans="1:13" x14ac:dyDescent="0.25">
      <c r="A1478">
        <f t="shared" si="94"/>
        <v>1476</v>
      </c>
      <c r="B1478" s="1">
        <v>41439</v>
      </c>
      <c r="C1478">
        <v>91.899000000000001</v>
      </c>
      <c r="D1478">
        <v>92.537000000000006</v>
      </c>
      <c r="E1478">
        <v>89.980999999999995</v>
      </c>
      <c r="F1478" s="2">
        <v>89.995000000000005</v>
      </c>
      <c r="G1478">
        <v>218386</v>
      </c>
      <c r="H1478" s="4">
        <f t="shared" si="93"/>
        <v>1476</v>
      </c>
      <c r="I1478">
        <f t="shared" si="95"/>
        <v>-1.9050000000000011</v>
      </c>
      <c r="M1478" t="str">
        <f t="shared" si="92"/>
        <v>items.Add(new DataItem(1476, new DateTime(2013, 6, 14), 91.899, 92.537, 89.981, 89.995, 218386));</v>
      </c>
    </row>
    <row r="1479" spans="1:13" x14ac:dyDescent="0.25">
      <c r="A1479">
        <f t="shared" si="94"/>
        <v>1477</v>
      </c>
      <c r="B1479" s="1">
        <v>41442</v>
      </c>
      <c r="C1479">
        <v>89.995000000000005</v>
      </c>
      <c r="D1479">
        <v>91.531000000000006</v>
      </c>
      <c r="E1479">
        <v>89.968999999999994</v>
      </c>
      <c r="F1479" s="2">
        <v>90.188000000000002</v>
      </c>
      <c r="G1479">
        <v>143645</v>
      </c>
      <c r="H1479" s="4">
        <f t="shared" si="93"/>
        <v>1477</v>
      </c>
      <c r="I1479">
        <f t="shared" si="95"/>
        <v>0.19299999999999784</v>
      </c>
      <c r="M1479" t="str">
        <f t="shared" si="92"/>
        <v>items.Add(new DataItem(1477, new DateTime(2013, 6, 17), 89.995, 91.531, 89.969, 90.188, 143645));</v>
      </c>
    </row>
    <row r="1480" spans="1:13" x14ac:dyDescent="0.25">
      <c r="A1480">
        <f t="shared" si="94"/>
        <v>1478</v>
      </c>
      <c r="B1480" s="1">
        <v>41443</v>
      </c>
      <c r="C1480">
        <v>90.182000000000002</v>
      </c>
      <c r="D1480">
        <v>90.704999999999998</v>
      </c>
      <c r="E1480">
        <v>89.805000000000007</v>
      </c>
      <c r="F1480" s="2">
        <v>90.4</v>
      </c>
      <c r="G1480">
        <v>154163</v>
      </c>
      <c r="H1480" s="4">
        <f t="shared" si="93"/>
        <v>1478</v>
      </c>
      <c r="I1480">
        <f t="shared" si="95"/>
        <v>0.2120000000000033</v>
      </c>
      <c r="M1480" t="str">
        <f t="shared" si="92"/>
        <v>items.Add(new DataItem(1478, new DateTime(2013, 6, 18), 90.182, 90.705, 89.805, 90.4, 154163));</v>
      </c>
    </row>
    <row r="1481" spans="1:13" x14ac:dyDescent="0.25">
      <c r="A1481">
        <f t="shared" si="94"/>
        <v>1479</v>
      </c>
      <c r="B1481" s="1">
        <v>41444</v>
      </c>
      <c r="C1481">
        <v>90.396000000000001</v>
      </c>
      <c r="D1481">
        <v>91.168000000000006</v>
      </c>
      <c r="E1481">
        <v>89.272999999999996</v>
      </c>
      <c r="F1481" s="2">
        <v>89.596999999999994</v>
      </c>
      <c r="G1481">
        <v>176770</v>
      </c>
      <c r="H1481" s="4">
        <f t="shared" si="93"/>
        <v>1479</v>
      </c>
      <c r="I1481">
        <f t="shared" si="95"/>
        <v>-0.80300000000001148</v>
      </c>
      <c r="M1481" t="str">
        <f t="shared" si="92"/>
        <v>items.Add(new DataItem(1479, new DateTime(2013, 6, 19), 90.396, 91.168, 89.273, 89.597, 176770));</v>
      </c>
    </row>
    <row r="1482" spans="1:13" x14ac:dyDescent="0.25">
      <c r="A1482">
        <f t="shared" si="94"/>
        <v>1480</v>
      </c>
      <c r="B1482" s="1">
        <v>41445</v>
      </c>
      <c r="C1482">
        <v>89.587999999999994</v>
      </c>
      <c r="D1482">
        <v>90.411000000000001</v>
      </c>
      <c r="E1482">
        <v>89.073999999999998</v>
      </c>
      <c r="F1482" s="2">
        <v>89.456000000000003</v>
      </c>
      <c r="G1482">
        <v>257405</v>
      </c>
      <c r="H1482" s="4">
        <f t="shared" si="93"/>
        <v>1480</v>
      </c>
      <c r="I1482">
        <f t="shared" si="95"/>
        <v>-0.14099999999999113</v>
      </c>
      <c r="M1482" t="str">
        <f t="shared" si="92"/>
        <v>items.Add(new DataItem(1480, new DateTime(2013, 6, 20), 89.588, 90.411, 89.074, 89.456, 257405));</v>
      </c>
    </row>
    <row r="1483" spans="1:13" x14ac:dyDescent="0.25">
      <c r="A1483">
        <f t="shared" si="94"/>
        <v>1481</v>
      </c>
      <c r="B1483" s="1">
        <v>41446</v>
      </c>
      <c r="C1483">
        <v>89.436999999999998</v>
      </c>
      <c r="D1483">
        <v>90.512</v>
      </c>
      <c r="E1483">
        <v>89.126999999999995</v>
      </c>
      <c r="F1483" s="2">
        <v>90.212000000000003</v>
      </c>
      <c r="G1483">
        <v>204012</v>
      </c>
      <c r="H1483" s="4">
        <f t="shared" si="93"/>
        <v>1481</v>
      </c>
      <c r="I1483">
        <f t="shared" si="95"/>
        <v>0.75600000000000023</v>
      </c>
      <c r="M1483" t="str">
        <f t="shared" si="92"/>
        <v>items.Add(new DataItem(1481, new DateTime(2013, 6, 21), 89.437, 90.512, 89.127, 90.212, 204012));</v>
      </c>
    </row>
    <row r="1484" spans="1:13" x14ac:dyDescent="0.25">
      <c r="A1484">
        <f t="shared" si="94"/>
        <v>1482</v>
      </c>
      <c r="B1484" s="1">
        <v>41449</v>
      </c>
      <c r="C1484">
        <v>90.13</v>
      </c>
      <c r="D1484">
        <v>91.034999999999997</v>
      </c>
      <c r="E1484">
        <v>89.573999999999998</v>
      </c>
      <c r="F1484" s="2">
        <v>90.358000000000004</v>
      </c>
      <c r="G1484">
        <v>229565</v>
      </c>
      <c r="H1484" s="4">
        <f t="shared" si="93"/>
        <v>1482</v>
      </c>
      <c r="I1484">
        <f t="shared" si="95"/>
        <v>0.1460000000000008</v>
      </c>
      <c r="M1484" t="str">
        <f t="shared" si="92"/>
        <v>items.Add(new DataItem(1482, new DateTime(2013, 6, 24), 90.13, 91.035, 89.574, 90.358, 229565));</v>
      </c>
    </row>
    <row r="1485" spans="1:13" x14ac:dyDescent="0.25">
      <c r="A1485">
        <f t="shared" si="94"/>
        <v>1483</v>
      </c>
      <c r="B1485" s="1">
        <v>41450</v>
      </c>
      <c r="C1485">
        <v>90.355000000000004</v>
      </c>
      <c r="D1485">
        <v>90.739000000000004</v>
      </c>
      <c r="E1485">
        <v>89.551000000000002</v>
      </c>
      <c r="F1485" s="2">
        <v>90.540999999999997</v>
      </c>
      <c r="G1485">
        <v>194645</v>
      </c>
      <c r="H1485" s="4">
        <f t="shared" si="93"/>
        <v>1483</v>
      </c>
      <c r="I1485">
        <f t="shared" si="95"/>
        <v>0.18299999999999272</v>
      </c>
      <c r="M1485" t="str">
        <f t="shared" si="92"/>
        <v>items.Add(new DataItem(1483, new DateTime(2013, 6, 25), 90.355, 90.739, 89.551, 90.541, 194645));</v>
      </c>
    </row>
    <row r="1486" spans="1:13" x14ac:dyDescent="0.25">
      <c r="A1486">
        <f t="shared" si="94"/>
        <v>1484</v>
      </c>
      <c r="B1486" s="1">
        <v>41451</v>
      </c>
      <c r="C1486">
        <v>90.545000000000002</v>
      </c>
      <c r="D1486">
        <v>91.123999999999995</v>
      </c>
      <c r="E1486">
        <v>90.183999999999997</v>
      </c>
      <c r="F1486" s="2">
        <v>90.655000000000001</v>
      </c>
      <c r="G1486">
        <v>173876</v>
      </c>
      <c r="H1486" s="4">
        <f t="shared" si="93"/>
        <v>1484</v>
      </c>
      <c r="I1486">
        <f t="shared" si="95"/>
        <v>0.11400000000000432</v>
      </c>
      <c r="M1486" t="str">
        <f t="shared" si="92"/>
        <v>items.Add(new DataItem(1484, new DateTime(2013, 6, 26), 90.545, 91.124, 90.184, 90.655, 173876));</v>
      </c>
    </row>
    <row r="1487" spans="1:13" x14ac:dyDescent="0.25">
      <c r="A1487">
        <f t="shared" si="94"/>
        <v>1485</v>
      </c>
      <c r="B1487" s="1">
        <v>41452</v>
      </c>
      <c r="C1487">
        <v>90.643000000000001</v>
      </c>
      <c r="D1487">
        <v>91.643000000000001</v>
      </c>
      <c r="E1487">
        <v>90.584999999999994</v>
      </c>
      <c r="F1487" s="2">
        <v>91.191000000000003</v>
      </c>
      <c r="G1487">
        <v>152675</v>
      </c>
      <c r="H1487" s="4">
        <f t="shared" si="93"/>
        <v>1485</v>
      </c>
      <c r="I1487">
        <f t="shared" si="95"/>
        <v>0.53600000000000136</v>
      </c>
      <c r="M1487" t="str">
        <f t="shared" si="92"/>
        <v>items.Add(new DataItem(1485, new DateTime(2013, 6, 27), 90.643, 91.643, 90.585, 91.191, 152675));</v>
      </c>
    </row>
    <row r="1488" spans="1:13" x14ac:dyDescent="0.25">
      <c r="A1488">
        <f t="shared" si="94"/>
        <v>1486</v>
      </c>
      <c r="B1488" s="1">
        <v>41453</v>
      </c>
      <c r="C1488">
        <v>91.188999999999993</v>
      </c>
      <c r="D1488">
        <v>91.667000000000002</v>
      </c>
      <c r="E1488">
        <v>90.436999999999998</v>
      </c>
      <c r="F1488" s="2">
        <v>90.516999999999996</v>
      </c>
      <c r="G1488">
        <v>172805</v>
      </c>
      <c r="H1488" s="4">
        <f t="shared" si="93"/>
        <v>1486</v>
      </c>
      <c r="I1488">
        <f t="shared" si="95"/>
        <v>-0.67400000000000659</v>
      </c>
      <c r="M1488" t="str">
        <f t="shared" si="92"/>
        <v>items.Add(new DataItem(1486, new DateTime(2013, 6, 28), 91.189, 91.667, 90.437, 90.517, 172805));</v>
      </c>
    </row>
    <row r="1489" spans="1:13" x14ac:dyDescent="0.25">
      <c r="A1489">
        <f t="shared" si="94"/>
        <v>1487</v>
      </c>
      <c r="B1489" s="1">
        <v>41456</v>
      </c>
      <c r="C1489">
        <v>90.394000000000005</v>
      </c>
      <c r="D1489">
        <v>92.210999999999999</v>
      </c>
      <c r="E1489">
        <v>90.382999999999996</v>
      </c>
      <c r="F1489" s="2">
        <v>92.016000000000005</v>
      </c>
      <c r="G1489">
        <v>136966</v>
      </c>
      <c r="H1489" s="4">
        <f t="shared" si="93"/>
        <v>1487</v>
      </c>
      <c r="I1489">
        <f t="shared" si="95"/>
        <v>1.4990000000000094</v>
      </c>
      <c r="M1489" t="str">
        <f t="shared" si="92"/>
        <v>items.Add(new DataItem(1487, new DateTime(2013, 7, 1), 90.394, 92.211, 90.383, 92.016, 136966));</v>
      </c>
    </row>
    <row r="1490" spans="1:13" x14ac:dyDescent="0.25">
      <c r="A1490">
        <f t="shared" si="94"/>
        <v>1488</v>
      </c>
      <c r="B1490" s="1">
        <v>41457</v>
      </c>
      <c r="C1490">
        <v>92.007000000000005</v>
      </c>
      <c r="D1490">
        <v>92.134</v>
      </c>
      <c r="E1490">
        <v>91.277000000000001</v>
      </c>
      <c r="F1490" s="2">
        <v>92.009</v>
      </c>
      <c r="G1490">
        <v>154423</v>
      </c>
      <c r="H1490" s="4">
        <f t="shared" si="93"/>
        <v>1488</v>
      </c>
      <c r="I1490">
        <f t="shared" si="95"/>
        <v>-7.0000000000050022E-3</v>
      </c>
      <c r="M1490" t="str">
        <f t="shared" si="92"/>
        <v>items.Add(new DataItem(1488, new DateTime(2013, 7, 2), 92.007, 92.134, 91.277, 92.009, 154423));</v>
      </c>
    </row>
    <row r="1491" spans="1:13" x14ac:dyDescent="0.25">
      <c r="A1491">
        <f t="shared" si="94"/>
        <v>1489</v>
      </c>
      <c r="B1491" s="1">
        <v>41458</v>
      </c>
      <c r="C1491">
        <v>92.010999999999996</v>
      </c>
      <c r="D1491">
        <v>92.396000000000001</v>
      </c>
      <c r="E1491">
        <v>90.13</v>
      </c>
      <c r="F1491" s="2">
        <v>90.796999999999997</v>
      </c>
      <c r="G1491">
        <v>191814</v>
      </c>
      <c r="H1491" s="4">
        <f t="shared" si="93"/>
        <v>1489</v>
      </c>
      <c r="I1491">
        <f t="shared" si="95"/>
        <v>-1.2120000000000033</v>
      </c>
      <c r="M1491" t="str">
        <f t="shared" si="92"/>
        <v>items.Add(new DataItem(1489, new DateTime(2013, 7, 3), 92.011, 92.396, 90.13, 90.797, 191814));</v>
      </c>
    </row>
    <row r="1492" spans="1:13" x14ac:dyDescent="0.25">
      <c r="A1492">
        <f t="shared" si="94"/>
        <v>1490</v>
      </c>
      <c r="B1492" s="1">
        <v>41459</v>
      </c>
      <c r="C1492">
        <v>90.801000000000002</v>
      </c>
      <c r="D1492">
        <v>91.82</v>
      </c>
      <c r="E1492">
        <v>90.506</v>
      </c>
      <c r="F1492" s="2">
        <v>91.43</v>
      </c>
      <c r="G1492">
        <v>134688</v>
      </c>
      <c r="H1492" s="4">
        <f t="shared" si="93"/>
        <v>1490</v>
      </c>
      <c r="I1492">
        <f t="shared" si="95"/>
        <v>0.63300000000000978</v>
      </c>
      <c r="M1492" t="str">
        <f t="shared" si="92"/>
        <v>items.Add(new DataItem(1490, new DateTime(2013, 7, 4), 90.801, 91.82, 90.506, 91.43, 134688));</v>
      </c>
    </row>
    <row r="1493" spans="1:13" x14ac:dyDescent="0.25">
      <c r="A1493">
        <f t="shared" si="94"/>
        <v>1491</v>
      </c>
      <c r="B1493" s="1">
        <v>41460</v>
      </c>
      <c r="C1493">
        <v>91.421999999999997</v>
      </c>
      <c r="D1493">
        <v>92.18</v>
      </c>
      <c r="E1493">
        <v>91.215999999999994</v>
      </c>
      <c r="F1493" s="2">
        <v>91.653999999999996</v>
      </c>
      <c r="G1493">
        <v>150546</v>
      </c>
      <c r="H1493" s="4">
        <f t="shared" si="93"/>
        <v>1491</v>
      </c>
      <c r="I1493">
        <f t="shared" si="95"/>
        <v>0.22399999999998954</v>
      </c>
      <c r="M1493" t="str">
        <f t="shared" si="92"/>
        <v>items.Add(new DataItem(1491, new DateTime(2013, 7, 5), 91.422, 92.18, 91.216, 91.654, 150546));</v>
      </c>
    </row>
    <row r="1494" spans="1:13" x14ac:dyDescent="0.25">
      <c r="A1494">
        <f t="shared" si="94"/>
        <v>1492</v>
      </c>
      <c r="B1494" s="1">
        <v>41463</v>
      </c>
      <c r="C1494">
        <v>91.652000000000001</v>
      </c>
      <c r="D1494">
        <v>92.320999999999998</v>
      </c>
      <c r="E1494">
        <v>91.370999999999995</v>
      </c>
      <c r="F1494" s="2">
        <v>92.182000000000002</v>
      </c>
      <c r="G1494">
        <v>106475</v>
      </c>
      <c r="H1494" s="4">
        <f t="shared" si="93"/>
        <v>1492</v>
      </c>
      <c r="I1494">
        <f t="shared" si="95"/>
        <v>0.5280000000000058</v>
      </c>
      <c r="M1494" t="str">
        <f t="shared" si="92"/>
        <v>items.Add(new DataItem(1492, new DateTime(2013, 7, 8), 91.652, 92.321, 91.371, 92.182, 106475));</v>
      </c>
    </row>
    <row r="1495" spans="1:13" x14ac:dyDescent="0.25">
      <c r="A1495">
        <f t="shared" si="94"/>
        <v>1493</v>
      </c>
      <c r="B1495" s="1">
        <v>41464</v>
      </c>
      <c r="C1495">
        <v>92.183999999999997</v>
      </c>
      <c r="D1495">
        <v>93.046000000000006</v>
      </c>
      <c r="E1495">
        <v>91.745999999999995</v>
      </c>
      <c r="F1495" s="2">
        <v>92.783000000000001</v>
      </c>
      <c r="G1495">
        <v>144997</v>
      </c>
      <c r="H1495" s="4">
        <f t="shared" si="93"/>
        <v>1493</v>
      </c>
      <c r="I1495">
        <f t="shared" si="95"/>
        <v>0.60099999999999909</v>
      </c>
      <c r="M1495" t="str">
        <f t="shared" si="92"/>
        <v>items.Add(new DataItem(1493, new DateTime(2013, 7, 9), 92.184, 93.046, 91.746, 92.783, 144997));</v>
      </c>
    </row>
    <row r="1496" spans="1:13" x14ac:dyDescent="0.25">
      <c r="A1496">
        <f t="shared" si="94"/>
        <v>1494</v>
      </c>
      <c r="B1496" s="1">
        <v>41465</v>
      </c>
      <c r="C1496">
        <v>92.784000000000006</v>
      </c>
      <c r="D1496">
        <v>92.893000000000001</v>
      </c>
      <c r="E1496">
        <v>91.067999999999998</v>
      </c>
      <c r="F1496" s="2">
        <v>91.403000000000006</v>
      </c>
      <c r="G1496">
        <v>183089</v>
      </c>
      <c r="H1496" s="4">
        <f t="shared" si="93"/>
        <v>1494</v>
      </c>
      <c r="I1496">
        <f t="shared" si="95"/>
        <v>-1.3799999999999955</v>
      </c>
      <c r="M1496" t="str">
        <f t="shared" si="92"/>
        <v>items.Add(new DataItem(1494, new DateTime(2013, 7, 10), 92.784, 92.893, 91.068, 91.403, 183089));</v>
      </c>
    </row>
    <row r="1497" spans="1:13" x14ac:dyDescent="0.25">
      <c r="A1497">
        <f t="shared" si="94"/>
        <v>1495</v>
      </c>
      <c r="B1497" s="1">
        <v>41466</v>
      </c>
      <c r="C1497">
        <v>91.414000000000001</v>
      </c>
      <c r="D1497">
        <v>92.013000000000005</v>
      </c>
      <c r="E1497">
        <v>90.076999999999998</v>
      </c>
      <c r="F1497" s="2">
        <v>90.891000000000005</v>
      </c>
      <c r="G1497">
        <v>260224</v>
      </c>
      <c r="H1497" s="4">
        <f t="shared" si="93"/>
        <v>1495</v>
      </c>
      <c r="I1497">
        <f t="shared" si="95"/>
        <v>-0.51200000000000045</v>
      </c>
      <c r="M1497" t="str">
        <f t="shared" si="92"/>
        <v>items.Add(new DataItem(1495, new DateTime(2013, 7, 11), 91.414, 92.013, 90.077, 90.891, 260224));</v>
      </c>
    </row>
    <row r="1498" spans="1:13" x14ac:dyDescent="0.25">
      <c r="A1498">
        <f t="shared" si="94"/>
        <v>1496</v>
      </c>
      <c r="B1498" s="1">
        <v>41467</v>
      </c>
      <c r="C1498">
        <v>90.893000000000001</v>
      </c>
      <c r="D1498">
        <v>91.006</v>
      </c>
      <c r="E1498">
        <v>89.668999999999997</v>
      </c>
      <c r="F1498" s="2">
        <v>89.712000000000003</v>
      </c>
      <c r="G1498">
        <v>166619</v>
      </c>
      <c r="H1498" s="4">
        <f t="shared" si="93"/>
        <v>1496</v>
      </c>
      <c r="I1498">
        <f t="shared" si="95"/>
        <v>-1.179000000000002</v>
      </c>
      <c r="M1498" t="str">
        <f t="shared" si="92"/>
        <v>items.Add(new DataItem(1496, new DateTime(2013, 7, 12), 90.893, 91.006, 89.669, 89.712, 166619));</v>
      </c>
    </row>
    <row r="1499" spans="1:13" x14ac:dyDescent="0.25">
      <c r="A1499">
        <f t="shared" si="94"/>
        <v>1497</v>
      </c>
      <c r="B1499" s="1">
        <v>41470</v>
      </c>
      <c r="C1499">
        <v>90.111000000000004</v>
      </c>
      <c r="D1499">
        <v>90.933999999999997</v>
      </c>
      <c r="E1499">
        <v>89.885999999999996</v>
      </c>
      <c r="F1499" s="2">
        <v>90.825000000000003</v>
      </c>
      <c r="G1499">
        <v>130190</v>
      </c>
      <c r="H1499" s="4">
        <f t="shared" si="93"/>
        <v>1497</v>
      </c>
      <c r="I1499">
        <f t="shared" si="95"/>
        <v>1.1129999999999995</v>
      </c>
      <c r="M1499" t="str">
        <f t="shared" si="92"/>
        <v>items.Add(new DataItem(1497, new DateTime(2013, 7, 15), 90.111, 90.934, 89.886, 90.825, 130190));</v>
      </c>
    </row>
    <row r="1500" spans="1:13" x14ac:dyDescent="0.25">
      <c r="A1500">
        <f t="shared" si="94"/>
        <v>1498</v>
      </c>
      <c r="B1500" s="1">
        <v>41471</v>
      </c>
      <c r="C1500">
        <v>90.825999999999993</v>
      </c>
      <c r="D1500">
        <v>91.869</v>
      </c>
      <c r="E1500">
        <v>90.757000000000005</v>
      </c>
      <c r="F1500" s="2">
        <v>91.662000000000006</v>
      </c>
      <c r="G1500">
        <v>157339</v>
      </c>
      <c r="H1500" s="4">
        <f t="shared" si="93"/>
        <v>1498</v>
      </c>
      <c r="I1500">
        <f t="shared" si="95"/>
        <v>0.8370000000000033</v>
      </c>
      <c r="M1500" t="str">
        <f t="shared" si="92"/>
        <v>items.Add(new DataItem(1498, new DateTime(2013, 7, 16), 90.826, 91.869, 90.757, 91.662, 157339));</v>
      </c>
    </row>
    <row r="1501" spans="1:13" x14ac:dyDescent="0.25">
      <c r="A1501">
        <f t="shared" si="94"/>
        <v>1499</v>
      </c>
      <c r="B1501" s="1">
        <v>41472</v>
      </c>
      <c r="C1501">
        <v>91.659000000000006</v>
      </c>
      <c r="D1501">
        <v>92.162999999999997</v>
      </c>
      <c r="E1501">
        <v>91.421999999999997</v>
      </c>
      <c r="F1501" s="2">
        <v>91.956000000000003</v>
      </c>
      <c r="G1501">
        <v>170526</v>
      </c>
      <c r="H1501" s="4">
        <f t="shared" si="93"/>
        <v>1499</v>
      </c>
      <c r="I1501">
        <f t="shared" si="95"/>
        <v>0.29399999999999693</v>
      </c>
      <c r="M1501" t="str">
        <f t="shared" si="92"/>
        <v>items.Add(new DataItem(1499, new DateTime(2013, 7, 17), 91.659, 92.163, 91.422, 91.956, 170526));</v>
      </c>
    </row>
    <row r="1502" spans="1:13" x14ac:dyDescent="0.25">
      <c r="A1502">
        <f t="shared" si="94"/>
        <v>1500</v>
      </c>
      <c r="B1502" s="1">
        <v>41473</v>
      </c>
      <c r="C1502">
        <v>91.959000000000003</v>
      </c>
      <c r="D1502">
        <v>92.174999999999997</v>
      </c>
      <c r="E1502">
        <v>91.57</v>
      </c>
      <c r="F1502" s="2">
        <v>92.058999999999997</v>
      </c>
      <c r="G1502">
        <v>153512</v>
      </c>
      <c r="H1502" s="4">
        <f t="shared" si="93"/>
        <v>1500</v>
      </c>
      <c r="I1502">
        <f t="shared" si="95"/>
        <v>0.10299999999999443</v>
      </c>
      <c r="M1502" t="str">
        <f t="shared" si="92"/>
        <v>items.Add(new DataItem(1500, new DateTime(2013, 7, 18), 91.959, 92.175, 91.57, 92.059, 153512));</v>
      </c>
    </row>
    <row r="1503" spans="1:13" x14ac:dyDescent="0.25">
      <c r="A1503">
        <f t="shared" si="94"/>
        <v>1501</v>
      </c>
      <c r="B1503" s="1">
        <v>41474</v>
      </c>
      <c r="C1503">
        <v>92.054000000000002</v>
      </c>
      <c r="D1503">
        <v>92.537000000000006</v>
      </c>
      <c r="E1503">
        <v>91.578999999999994</v>
      </c>
      <c r="F1503" s="2">
        <v>92.275000000000006</v>
      </c>
      <c r="G1503">
        <v>155474</v>
      </c>
      <c r="H1503" s="4">
        <f t="shared" si="93"/>
        <v>1501</v>
      </c>
      <c r="I1503">
        <f t="shared" si="95"/>
        <v>0.21600000000000819</v>
      </c>
      <c r="M1503" t="str">
        <f t="shared" si="92"/>
        <v>items.Add(new DataItem(1501, new DateTime(2013, 7, 19), 92.054, 92.537, 91.579, 92.275, 155474));</v>
      </c>
    </row>
    <row r="1504" spans="1:13" x14ac:dyDescent="0.25">
      <c r="A1504">
        <f t="shared" si="94"/>
        <v>1502</v>
      </c>
      <c r="B1504" s="1">
        <v>41477</v>
      </c>
      <c r="C1504">
        <v>92.177000000000007</v>
      </c>
      <c r="D1504">
        <v>92.543000000000006</v>
      </c>
      <c r="E1504">
        <v>91.837000000000003</v>
      </c>
      <c r="F1504" s="2">
        <v>92.147999999999996</v>
      </c>
      <c r="G1504">
        <v>131264</v>
      </c>
      <c r="H1504" s="4">
        <f t="shared" si="93"/>
        <v>1502</v>
      </c>
      <c r="I1504">
        <f t="shared" si="95"/>
        <v>-0.12700000000000955</v>
      </c>
      <c r="M1504" t="str">
        <f t="shared" si="92"/>
        <v>items.Add(new DataItem(1502, new DateTime(2013, 7, 22), 92.177, 92.543, 91.837, 92.148, 131264));</v>
      </c>
    </row>
    <row r="1505" spans="1:13" x14ac:dyDescent="0.25">
      <c r="A1505">
        <f t="shared" si="94"/>
        <v>1503</v>
      </c>
      <c r="B1505" s="1">
        <v>41478</v>
      </c>
      <c r="C1505">
        <v>92.149000000000001</v>
      </c>
      <c r="D1505">
        <v>92.551000000000002</v>
      </c>
      <c r="E1505">
        <v>91.772999999999996</v>
      </c>
      <c r="F1505" s="2">
        <v>92.384</v>
      </c>
      <c r="G1505">
        <v>151567</v>
      </c>
      <c r="H1505" s="4">
        <f t="shared" si="93"/>
        <v>1503</v>
      </c>
      <c r="I1505">
        <f t="shared" si="95"/>
        <v>0.23600000000000421</v>
      </c>
      <c r="M1505" t="str">
        <f t="shared" si="92"/>
        <v>items.Add(new DataItem(1503, new DateTime(2013, 7, 23), 92.149, 92.551, 91.773, 92.384, 151567));</v>
      </c>
    </row>
    <row r="1506" spans="1:13" x14ac:dyDescent="0.25">
      <c r="A1506">
        <f t="shared" si="94"/>
        <v>1504</v>
      </c>
      <c r="B1506" s="1">
        <v>41479</v>
      </c>
      <c r="C1506">
        <v>92.385000000000005</v>
      </c>
      <c r="D1506">
        <v>92.709000000000003</v>
      </c>
      <c r="E1506">
        <v>91.647999999999996</v>
      </c>
      <c r="F1506" s="2">
        <v>91.875</v>
      </c>
      <c r="G1506">
        <v>169806</v>
      </c>
      <c r="H1506" s="4">
        <f t="shared" si="93"/>
        <v>1504</v>
      </c>
      <c r="I1506">
        <f t="shared" si="95"/>
        <v>-0.50900000000000034</v>
      </c>
      <c r="M1506" t="str">
        <f t="shared" si="92"/>
        <v>items.Add(new DataItem(1504, new DateTime(2013, 7, 24), 92.385, 92.709, 91.648, 91.875, 169806));</v>
      </c>
    </row>
    <row r="1507" spans="1:13" x14ac:dyDescent="0.25">
      <c r="A1507">
        <f t="shared" si="94"/>
        <v>1505</v>
      </c>
      <c r="B1507" s="1">
        <v>41480</v>
      </c>
      <c r="C1507">
        <v>91.844999999999999</v>
      </c>
      <c r="D1507">
        <v>91.962999999999994</v>
      </c>
      <c r="E1507">
        <v>91.314999999999998</v>
      </c>
      <c r="F1507" s="2">
        <v>91.775999999999996</v>
      </c>
      <c r="G1507">
        <v>177722</v>
      </c>
      <c r="H1507" s="4">
        <f t="shared" si="93"/>
        <v>1505</v>
      </c>
      <c r="I1507">
        <f t="shared" si="95"/>
        <v>-9.9000000000003752E-2</v>
      </c>
      <c r="M1507" t="str">
        <f t="shared" si="92"/>
        <v>items.Add(new DataItem(1505, new DateTime(2013, 7, 25), 91.845, 91.963, 91.315, 91.776, 177722));</v>
      </c>
    </row>
    <row r="1508" spans="1:13" x14ac:dyDescent="0.25">
      <c r="A1508">
        <f t="shared" si="94"/>
        <v>1506</v>
      </c>
      <c r="B1508" s="1">
        <v>41481</v>
      </c>
      <c r="C1508">
        <v>91.775999999999996</v>
      </c>
      <c r="D1508">
        <v>91.902000000000001</v>
      </c>
      <c r="E1508">
        <v>90.546999999999997</v>
      </c>
      <c r="F1508" s="2">
        <v>91.019000000000005</v>
      </c>
      <c r="G1508">
        <v>168698</v>
      </c>
      <c r="H1508" s="4">
        <f t="shared" si="93"/>
        <v>1506</v>
      </c>
      <c r="I1508">
        <f t="shared" si="95"/>
        <v>-0.75699999999999079</v>
      </c>
      <c r="M1508" t="str">
        <f t="shared" si="92"/>
        <v>items.Add(new DataItem(1506, new DateTime(2013, 7, 26), 91.776, 91.902, 90.547, 91.019, 168698));</v>
      </c>
    </row>
    <row r="1509" spans="1:13" x14ac:dyDescent="0.25">
      <c r="A1509">
        <f t="shared" si="94"/>
        <v>1507</v>
      </c>
      <c r="B1509" s="1">
        <v>41484</v>
      </c>
      <c r="C1509">
        <v>90.703999999999994</v>
      </c>
      <c r="D1509">
        <v>91.04</v>
      </c>
      <c r="E1509">
        <v>89.8</v>
      </c>
      <c r="F1509" s="2">
        <v>90.147000000000006</v>
      </c>
      <c r="G1509">
        <v>144259</v>
      </c>
      <c r="H1509" s="4">
        <f t="shared" si="93"/>
        <v>1507</v>
      </c>
      <c r="I1509">
        <f t="shared" si="95"/>
        <v>-0.87199999999999989</v>
      </c>
      <c r="M1509" t="str">
        <f t="shared" si="92"/>
        <v>items.Add(new DataItem(1507, new DateTime(2013, 7, 29), 90.704, 91.04, 89.8, 90.147, 144259));</v>
      </c>
    </row>
    <row r="1510" spans="1:13" x14ac:dyDescent="0.25">
      <c r="A1510">
        <f t="shared" si="94"/>
        <v>1508</v>
      </c>
      <c r="B1510" s="1">
        <v>41485</v>
      </c>
      <c r="C1510">
        <v>90.147999999999996</v>
      </c>
      <c r="D1510">
        <v>90.278000000000006</v>
      </c>
      <c r="E1510">
        <v>88.658000000000001</v>
      </c>
      <c r="F1510" s="2">
        <v>88.808999999999997</v>
      </c>
      <c r="G1510">
        <v>158071</v>
      </c>
      <c r="H1510" s="4">
        <f t="shared" si="93"/>
        <v>1508</v>
      </c>
      <c r="I1510">
        <f t="shared" si="95"/>
        <v>-1.3380000000000081</v>
      </c>
      <c r="M1510" t="str">
        <f t="shared" si="92"/>
        <v>items.Add(new DataItem(1508, new DateTime(2013, 7, 30), 90.148, 90.278, 88.658, 88.809, 158071));</v>
      </c>
    </row>
    <row r="1511" spans="1:13" x14ac:dyDescent="0.25">
      <c r="A1511">
        <f t="shared" si="94"/>
        <v>1509</v>
      </c>
      <c r="B1511" s="1">
        <v>41486</v>
      </c>
      <c r="C1511">
        <v>88.808000000000007</v>
      </c>
      <c r="D1511">
        <v>89.012</v>
      </c>
      <c r="E1511">
        <v>87.802000000000007</v>
      </c>
      <c r="F1511" s="2">
        <v>87.876000000000005</v>
      </c>
      <c r="G1511">
        <v>189389</v>
      </c>
      <c r="H1511" s="4">
        <f t="shared" si="93"/>
        <v>1509</v>
      </c>
      <c r="I1511">
        <f t="shared" si="95"/>
        <v>-0.93299999999999272</v>
      </c>
      <c r="M1511" t="str">
        <f t="shared" si="92"/>
        <v>items.Add(new DataItem(1509, new DateTime(2013, 7, 31), 88.808, 89.012, 87.802, 87.876, 189389));</v>
      </c>
    </row>
    <row r="1512" spans="1:13" x14ac:dyDescent="0.25">
      <c r="A1512">
        <f t="shared" si="94"/>
        <v>1510</v>
      </c>
      <c r="B1512" s="1">
        <v>41487</v>
      </c>
      <c r="C1512">
        <v>87.864999999999995</v>
      </c>
      <c r="D1512">
        <v>88.948999999999998</v>
      </c>
      <c r="E1512">
        <v>87.209000000000003</v>
      </c>
      <c r="F1512" s="2">
        <v>88.811000000000007</v>
      </c>
      <c r="G1512">
        <v>156439</v>
      </c>
      <c r="H1512" s="4">
        <f t="shared" si="93"/>
        <v>1510</v>
      </c>
      <c r="I1512">
        <f t="shared" si="95"/>
        <v>0.93500000000000227</v>
      </c>
      <c r="M1512" t="str">
        <f t="shared" si="92"/>
        <v>items.Add(new DataItem(1510, new DateTime(2013, 8, 1), 87.865, 88.949, 87.209, 88.811, 156439));</v>
      </c>
    </row>
    <row r="1513" spans="1:13" x14ac:dyDescent="0.25">
      <c r="A1513">
        <f t="shared" si="94"/>
        <v>1511</v>
      </c>
      <c r="B1513" s="1">
        <v>41488</v>
      </c>
      <c r="C1513">
        <v>88.811000000000007</v>
      </c>
      <c r="D1513">
        <v>89.076999999999998</v>
      </c>
      <c r="E1513">
        <v>87.882999999999996</v>
      </c>
      <c r="F1513" s="2">
        <v>88.05</v>
      </c>
      <c r="G1513">
        <v>145937</v>
      </c>
      <c r="H1513" s="4">
        <f t="shared" si="93"/>
        <v>1511</v>
      </c>
      <c r="I1513">
        <f t="shared" si="95"/>
        <v>-0.76100000000000989</v>
      </c>
      <c r="M1513" t="str">
        <f t="shared" si="92"/>
        <v>items.Add(new DataItem(1511, new DateTime(2013, 8, 2), 88.811, 89.077, 87.883, 88.05, 145937));</v>
      </c>
    </row>
    <row r="1514" spans="1:13" x14ac:dyDescent="0.25">
      <c r="A1514">
        <f t="shared" si="94"/>
        <v>1512</v>
      </c>
      <c r="B1514" s="1">
        <v>41491</v>
      </c>
      <c r="C1514">
        <v>88.183000000000007</v>
      </c>
      <c r="D1514">
        <v>88.254000000000005</v>
      </c>
      <c r="E1514">
        <v>87.451999999999998</v>
      </c>
      <c r="F1514" s="2">
        <v>87.745000000000005</v>
      </c>
      <c r="G1514">
        <v>118300</v>
      </c>
      <c r="H1514" s="4">
        <f t="shared" si="93"/>
        <v>1512</v>
      </c>
      <c r="I1514">
        <f t="shared" si="95"/>
        <v>-0.30499999999999261</v>
      </c>
      <c r="M1514" t="str">
        <f t="shared" si="92"/>
        <v>items.Add(new DataItem(1512, new DateTime(2013, 8, 5), 88.183, 88.254, 87.452, 87.745, 118300));</v>
      </c>
    </row>
    <row r="1515" spans="1:13" x14ac:dyDescent="0.25">
      <c r="A1515">
        <f t="shared" si="94"/>
        <v>1513</v>
      </c>
      <c r="B1515" s="1">
        <v>41492</v>
      </c>
      <c r="C1515">
        <v>87.736999999999995</v>
      </c>
      <c r="D1515">
        <v>88.55</v>
      </c>
      <c r="E1515">
        <v>87.271000000000001</v>
      </c>
      <c r="F1515" s="2">
        <v>87.784000000000006</v>
      </c>
      <c r="G1515">
        <v>130107</v>
      </c>
      <c r="H1515" s="4">
        <f t="shared" si="93"/>
        <v>1513</v>
      </c>
      <c r="I1515">
        <f t="shared" si="95"/>
        <v>3.9000000000001478E-2</v>
      </c>
      <c r="M1515" t="str">
        <f t="shared" si="92"/>
        <v>items.Add(new DataItem(1513, new DateTime(2013, 8, 6), 87.737, 88.55, 87.271, 87.784, 130107));</v>
      </c>
    </row>
    <row r="1516" spans="1:13" x14ac:dyDescent="0.25">
      <c r="A1516">
        <f t="shared" si="94"/>
        <v>1514</v>
      </c>
      <c r="B1516" s="1">
        <v>41493</v>
      </c>
      <c r="C1516">
        <v>87.778999999999996</v>
      </c>
      <c r="D1516">
        <v>87.893000000000001</v>
      </c>
      <c r="E1516">
        <v>86.385999999999996</v>
      </c>
      <c r="F1516" s="2">
        <v>86.662999999999997</v>
      </c>
      <c r="G1516">
        <v>142720</v>
      </c>
      <c r="H1516" s="4">
        <f t="shared" si="93"/>
        <v>1514</v>
      </c>
      <c r="I1516">
        <f t="shared" si="95"/>
        <v>-1.1210000000000093</v>
      </c>
      <c r="M1516" t="str">
        <f t="shared" si="92"/>
        <v>items.Add(new DataItem(1514, new DateTime(2013, 8, 7), 87.779, 87.893, 86.386, 86.663, 142720));</v>
      </c>
    </row>
    <row r="1517" spans="1:13" x14ac:dyDescent="0.25">
      <c r="A1517">
        <f t="shared" si="94"/>
        <v>1515</v>
      </c>
      <c r="B1517" s="1">
        <v>41494</v>
      </c>
      <c r="C1517">
        <v>86.665000000000006</v>
      </c>
      <c r="D1517">
        <v>88.138999999999996</v>
      </c>
      <c r="E1517">
        <v>86.611999999999995</v>
      </c>
      <c r="F1517" s="2">
        <v>88.012</v>
      </c>
      <c r="G1517">
        <v>147108</v>
      </c>
      <c r="H1517" s="4">
        <f t="shared" si="93"/>
        <v>1515</v>
      </c>
      <c r="I1517">
        <f t="shared" si="95"/>
        <v>1.3490000000000038</v>
      </c>
      <c r="M1517" t="str">
        <f t="shared" si="92"/>
        <v>items.Add(new DataItem(1515, new DateTime(2013, 8, 8), 86.665, 88.139, 86.612, 88.012, 147108));</v>
      </c>
    </row>
    <row r="1518" spans="1:13" x14ac:dyDescent="0.25">
      <c r="A1518">
        <f t="shared" si="94"/>
        <v>1516</v>
      </c>
      <c r="B1518" s="1">
        <v>41495</v>
      </c>
      <c r="C1518">
        <v>87.945999999999998</v>
      </c>
      <c r="D1518">
        <v>88.745999999999995</v>
      </c>
      <c r="E1518">
        <v>87.760999999999996</v>
      </c>
      <c r="F1518" s="2">
        <v>88.515000000000001</v>
      </c>
      <c r="G1518">
        <v>120916</v>
      </c>
      <c r="H1518" s="4">
        <f t="shared" si="93"/>
        <v>1516</v>
      </c>
      <c r="I1518">
        <f t="shared" si="95"/>
        <v>0.50300000000000011</v>
      </c>
      <c r="M1518" t="str">
        <f t="shared" si="92"/>
        <v>items.Add(new DataItem(1516, new DateTime(2013, 8, 9), 87.946, 88.746, 87.761, 88.515, 120916));</v>
      </c>
    </row>
    <row r="1519" spans="1:13" x14ac:dyDescent="0.25">
      <c r="A1519">
        <f t="shared" si="94"/>
        <v>1517</v>
      </c>
      <c r="B1519" s="1">
        <v>41498</v>
      </c>
      <c r="C1519">
        <v>88.494</v>
      </c>
      <c r="D1519">
        <v>89.01</v>
      </c>
      <c r="E1519">
        <v>88.034000000000006</v>
      </c>
      <c r="F1519" s="2">
        <v>88.617999999999995</v>
      </c>
      <c r="G1519">
        <v>112160</v>
      </c>
      <c r="H1519" s="4">
        <f t="shared" si="93"/>
        <v>1517</v>
      </c>
      <c r="I1519">
        <f t="shared" si="95"/>
        <v>0.10299999999999443</v>
      </c>
      <c r="M1519" t="str">
        <f t="shared" si="92"/>
        <v>items.Add(new DataItem(1517, new DateTime(2013, 8, 12), 88.494, 89.01, 88.034, 88.618, 112160));</v>
      </c>
    </row>
    <row r="1520" spans="1:13" x14ac:dyDescent="0.25">
      <c r="A1520">
        <f t="shared" si="94"/>
        <v>1518</v>
      </c>
      <c r="B1520" s="1">
        <v>41499</v>
      </c>
      <c r="C1520">
        <v>88.616</v>
      </c>
      <c r="D1520">
        <v>89.619</v>
      </c>
      <c r="E1520">
        <v>88.486999999999995</v>
      </c>
      <c r="F1520" s="2">
        <v>89.462000000000003</v>
      </c>
      <c r="G1520">
        <v>113642</v>
      </c>
      <c r="H1520" s="4">
        <f t="shared" si="93"/>
        <v>1518</v>
      </c>
      <c r="I1520">
        <f t="shared" si="95"/>
        <v>0.8440000000000083</v>
      </c>
      <c r="M1520" t="str">
        <f t="shared" si="92"/>
        <v>items.Add(new DataItem(1518, new DateTime(2013, 8, 13), 88.616, 89.619, 88.487, 89.462, 113642));</v>
      </c>
    </row>
    <row r="1521" spans="1:13" x14ac:dyDescent="0.25">
      <c r="A1521">
        <f t="shared" si="94"/>
        <v>1519</v>
      </c>
      <c r="B1521" s="1">
        <v>41500</v>
      </c>
      <c r="C1521">
        <v>89.462999999999994</v>
      </c>
      <c r="D1521">
        <v>89.792000000000002</v>
      </c>
      <c r="E1521">
        <v>89.058999999999997</v>
      </c>
      <c r="F1521" s="2">
        <v>89.491</v>
      </c>
      <c r="G1521">
        <v>90511</v>
      </c>
      <c r="H1521" s="4">
        <f t="shared" si="93"/>
        <v>1519</v>
      </c>
      <c r="I1521">
        <f t="shared" si="95"/>
        <v>2.8999999999996362E-2</v>
      </c>
      <c r="M1521" t="str">
        <f t="shared" si="92"/>
        <v>items.Add(new DataItem(1519, new DateTime(2013, 8, 14), 89.463, 89.792, 89.059, 89.491, 90511));</v>
      </c>
    </row>
    <row r="1522" spans="1:13" x14ac:dyDescent="0.25">
      <c r="A1522">
        <f t="shared" si="94"/>
        <v>1520</v>
      </c>
      <c r="B1522" s="1">
        <v>41501</v>
      </c>
      <c r="C1522">
        <v>89.492000000000004</v>
      </c>
      <c r="D1522">
        <v>90.048000000000002</v>
      </c>
      <c r="E1522">
        <v>88.706000000000003</v>
      </c>
      <c r="F1522" s="2">
        <v>88.974000000000004</v>
      </c>
      <c r="G1522">
        <v>158027</v>
      </c>
      <c r="H1522" s="4">
        <f t="shared" si="93"/>
        <v>1520</v>
      </c>
      <c r="I1522">
        <f t="shared" si="95"/>
        <v>-0.51699999999999591</v>
      </c>
      <c r="M1522" t="str">
        <f t="shared" si="92"/>
        <v>items.Add(new DataItem(1520, new DateTime(2013, 8, 15), 89.492, 90.048, 88.706, 88.974, 158027));</v>
      </c>
    </row>
    <row r="1523" spans="1:13" x14ac:dyDescent="0.25">
      <c r="A1523">
        <f t="shared" si="94"/>
        <v>1521</v>
      </c>
      <c r="B1523" s="1">
        <v>41502</v>
      </c>
      <c r="C1523">
        <v>88.989000000000004</v>
      </c>
      <c r="D1523">
        <v>89.867000000000004</v>
      </c>
      <c r="E1523">
        <v>88.596999999999994</v>
      </c>
      <c r="F1523" s="2">
        <v>89.527000000000001</v>
      </c>
      <c r="G1523">
        <v>124111</v>
      </c>
      <c r="H1523" s="4">
        <f t="shared" si="93"/>
        <v>1521</v>
      </c>
      <c r="I1523">
        <f t="shared" si="95"/>
        <v>0.55299999999999727</v>
      </c>
      <c r="M1523" t="str">
        <f t="shared" si="92"/>
        <v>items.Add(new DataItem(1521, new DateTime(2013, 8, 16), 88.989, 89.867, 88.597, 89.527, 124111));</v>
      </c>
    </row>
    <row r="1524" spans="1:13" x14ac:dyDescent="0.25">
      <c r="A1524">
        <f t="shared" si="94"/>
        <v>1522</v>
      </c>
      <c r="B1524" s="1">
        <v>41505</v>
      </c>
      <c r="C1524">
        <v>89.644000000000005</v>
      </c>
      <c r="D1524">
        <v>90.105999999999995</v>
      </c>
      <c r="E1524">
        <v>88.811999999999998</v>
      </c>
      <c r="F1524" s="2">
        <v>88.831000000000003</v>
      </c>
      <c r="G1524">
        <v>124826</v>
      </c>
      <c r="H1524" s="4">
        <f t="shared" si="93"/>
        <v>1522</v>
      </c>
      <c r="I1524">
        <f t="shared" si="95"/>
        <v>-0.69599999999999795</v>
      </c>
      <c r="M1524" t="str">
        <f t="shared" si="92"/>
        <v>items.Add(new DataItem(1522, new DateTime(2013, 8, 19), 89.644, 90.106, 88.812, 88.831, 124826));</v>
      </c>
    </row>
    <row r="1525" spans="1:13" x14ac:dyDescent="0.25">
      <c r="A1525">
        <f t="shared" si="94"/>
        <v>1523</v>
      </c>
      <c r="B1525" s="1">
        <v>41506</v>
      </c>
      <c r="C1525">
        <v>88.834000000000003</v>
      </c>
      <c r="D1525">
        <v>89.194999999999993</v>
      </c>
      <c r="E1525">
        <v>87.566999999999993</v>
      </c>
      <c r="F1525" s="2">
        <v>88.197000000000003</v>
      </c>
      <c r="G1525">
        <v>130037</v>
      </c>
      <c r="H1525" s="4">
        <f t="shared" si="93"/>
        <v>1523</v>
      </c>
      <c r="I1525">
        <f t="shared" si="95"/>
        <v>-0.63400000000000034</v>
      </c>
      <c r="M1525" t="str">
        <f t="shared" si="92"/>
        <v>items.Add(new DataItem(1523, new DateTime(2013, 8, 20), 88.834, 89.195, 87.567, 88.197, 130037));</v>
      </c>
    </row>
    <row r="1526" spans="1:13" x14ac:dyDescent="0.25">
      <c r="A1526">
        <f t="shared" si="94"/>
        <v>1524</v>
      </c>
      <c r="B1526" s="1">
        <v>41507</v>
      </c>
      <c r="C1526">
        <v>88.198999999999998</v>
      </c>
      <c r="D1526">
        <v>88.444999999999993</v>
      </c>
      <c r="E1526">
        <v>87.593999999999994</v>
      </c>
      <c r="F1526" s="2">
        <v>87.603999999999999</v>
      </c>
      <c r="G1526">
        <v>144834</v>
      </c>
      <c r="H1526" s="4">
        <f t="shared" si="93"/>
        <v>1524</v>
      </c>
      <c r="I1526">
        <f t="shared" si="95"/>
        <v>-0.59300000000000352</v>
      </c>
      <c r="M1526" t="str">
        <f t="shared" si="92"/>
        <v>items.Add(new DataItem(1524, new DateTime(2013, 8, 21), 88.199, 88.445, 87.594, 87.604, 144834));</v>
      </c>
    </row>
    <row r="1527" spans="1:13" x14ac:dyDescent="0.25">
      <c r="A1527">
        <f t="shared" si="94"/>
        <v>1525</v>
      </c>
      <c r="B1527" s="1">
        <v>41508</v>
      </c>
      <c r="C1527">
        <v>87.602999999999994</v>
      </c>
      <c r="D1527">
        <v>89.176000000000002</v>
      </c>
      <c r="E1527">
        <v>87.382999999999996</v>
      </c>
      <c r="F1527" s="2">
        <v>88.888999999999996</v>
      </c>
      <c r="G1527">
        <v>126108</v>
      </c>
      <c r="H1527" s="4">
        <f t="shared" si="93"/>
        <v>1525</v>
      </c>
      <c r="I1527">
        <f t="shared" si="95"/>
        <v>1.2849999999999966</v>
      </c>
      <c r="M1527" t="str">
        <f t="shared" si="92"/>
        <v>items.Add(new DataItem(1525, new DateTime(2013, 8, 22), 87.603, 89.176, 87.383, 88.889, 126108));</v>
      </c>
    </row>
    <row r="1528" spans="1:13" x14ac:dyDescent="0.25">
      <c r="A1528">
        <f t="shared" si="94"/>
        <v>1526</v>
      </c>
      <c r="B1528" s="1">
        <v>41509</v>
      </c>
      <c r="C1528">
        <v>88.891999999999996</v>
      </c>
      <c r="D1528">
        <v>89.39</v>
      </c>
      <c r="E1528">
        <v>88.858999999999995</v>
      </c>
      <c r="F1528" s="2">
        <v>89.037000000000006</v>
      </c>
      <c r="G1528">
        <v>115077</v>
      </c>
      <c r="H1528" s="4">
        <f t="shared" si="93"/>
        <v>1526</v>
      </c>
      <c r="I1528">
        <f t="shared" si="95"/>
        <v>0.14800000000001035</v>
      </c>
      <c r="M1528" t="str">
        <f t="shared" si="92"/>
        <v>items.Add(new DataItem(1526, new DateTime(2013, 8, 23), 88.892, 89.39, 88.859, 89.037, 115077));</v>
      </c>
    </row>
    <row r="1529" spans="1:13" x14ac:dyDescent="0.25">
      <c r="A1529">
        <f t="shared" si="94"/>
        <v>1527</v>
      </c>
      <c r="B1529" s="1">
        <v>41512</v>
      </c>
      <c r="C1529">
        <v>89.015000000000001</v>
      </c>
      <c r="D1529">
        <v>89.242999999999995</v>
      </c>
      <c r="E1529">
        <v>88.688999999999993</v>
      </c>
      <c r="F1529" s="2">
        <v>88.917000000000002</v>
      </c>
      <c r="G1529">
        <v>80269</v>
      </c>
      <c r="H1529" s="4">
        <f t="shared" si="93"/>
        <v>1527</v>
      </c>
      <c r="I1529">
        <f t="shared" si="95"/>
        <v>-0.12000000000000455</v>
      </c>
      <c r="M1529" t="str">
        <f t="shared" si="92"/>
        <v>items.Add(new DataItem(1527, new DateTime(2013, 8, 26), 89.015, 89.243, 88.689, 88.917, 80269));</v>
      </c>
    </row>
    <row r="1530" spans="1:13" x14ac:dyDescent="0.25">
      <c r="A1530">
        <f t="shared" si="94"/>
        <v>1528</v>
      </c>
      <c r="B1530" s="1">
        <v>41513</v>
      </c>
      <c r="C1530">
        <v>88.921000000000006</v>
      </c>
      <c r="D1530">
        <v>88.968000000000004</v>
      </c>
      <c r="E1530">
        <v>86.912999999999997</v>
      </c>
      <c r="F1530" s="2">
        <v>87.14</v>
      </c>
      <c r="G1530">
        <v>126223</v>
      </c>
      <c r="H1530" s="4">
        <f t="shared" si="93"/>
        <v>1528</v>
      </c>
      <c r="I1530">
        <f t="shared" si="95"/>
        <v>-1.777000000000001</v>
      </c>
      <c r="M1530" t="str">
        <f t="shared" si="92"/>
        <v>items.Add(new DataItem(1528, new DateTime(2013, 8, 27), 88.921, 88.968, 86.913, 87.14, 126223));</v>
      </c>
    </row>
    <row r="1531" spans="1:13" x14ac:dyDescent="0.25">
      <c r="A1531">
        <f t="shared" si="94"/>
        <v>1529</v>
      </c>
      <c r="B1531" s="1">
        <v>41514</v>
      </c>
      <c r="C1531">
        <v>87.132999999999996</v>
      </c>
      <c r="D1531">
        <v>87.483000000000004</v>
      </c>
      <c r="E1531">
        <v>86.45</v>
      </c>
      <c r="F1531" s="2">
        <v>87.263999999999996</v>
      </c>
      <c r="G1531">
        <v>127117</v>
      </c>
      <c r="H1531" s="4">
        <f t="shared" si="93"/>
        <v>1529</v>
      </c>
      <c r="I1531">
        <f t="shared" si="95"/>
        <v>0.12399999999999523</v>
      </c>
      <c r="M1531" t="str">
        <f t="shared" si="92"/>
        <v>items.Add(new DataItem(1529, new DateTime(2013, 8, 28), 87.133, 87.483, 86.45, 87.264, 127117));</v>
      </c>
    </row>
    <row r="1532" spans="1:13" x14ac:dyDescent="0.25">
      <c r="A1532">
        <f t="shared" si="94"/>
        <v>1530</v>
      </c>
      <c r="B1532" s="1">
        <v>41515</v>
      </c>
      <c r="C1532">
        <v>87.266999999999996</v>
      </c>
      <c r="D1532">
        <v>87.98</v>
      </c>
      <c r="E1532">
        <v>87.213999999999999</v>
      </c>
      <c r="F1532" s="2">
        <v>87.792000000000002</v>
      </c>
      <c r="G1532">
        <v>111748</v>
      </c>
      <c r="H1532" s="4">
        <f t="shared" si="93"/>
        <v>1530</v>
      </c>
      <c r="I1532">
        <f t="shared" si="95"/>
        <v>0.5280000000000058</v>
      </c>
      <c r="M1532" t="str">
        <f t="shared" si="92"/>
        <v>items.Add(new DataItem(1530, new DateTime(2013, 8, 29), 87.267, 87.98, 87.214, 87.792, 111748));</v>
      </c>
    </row>
    <row r="1533" spans="1:13" x14ac:dyDescent="0.25">
      <c r="A1533">
        <f t="shared" si="94"/>
        <v>1531</v>
      </c>
      <c r="B1533" s="1">
        <v>41516</v>
      </c>
      <c r="C1533">
        <v>87.796000000000006</v>
      </c>
      <c r="D1533">
        <v>87.912000000000006</v>
      </c>
      <c r="E1533">
        <v>87.21</v>
      </c>
      <c r="F1533" s="2">
        <v>87.3</v>
      </c>
      <c r="G1533">
        <v>106785</v>
      </c>
      <c r="H1533" s="4">
        <f t="shared" si="93"/>
        <v>1531</v>
      </c>
      <c r="I1533">
        <f t="shared" si="95"/>
        <v>-0.49200000000000443</v>
      </c>
      <c r="M1533" t="str">
        <f t="shared" si="92"/>
        <v>items.Add(new DataItem(1531, new DateTime(2013, 8, 30), 87.796, 87.912, 87.21, 87.3, 106785));</v>
      </c>
    </row>
    <row r="1534" spans="1:13" x14ac:dyDescent="0.25">
      <c r="A1534">
        <f t="shared" si="94"/>
        <v>1532</v>
      </c>
      <c r="B1534" s="1">
        <v>41519</v>
      </c>
      <c r="C1534">
        <v>87.992999999999995</v>
      </c>
      <c r="D1534">
        <v>89.495000000000005</v>
      </c>
      <c r="E1534">
        <v>87.722999999999999</v>
      </c>
      <c r="F1534" s="2">
        <v>89.132000000000005</v>
      </c>
      <c r="G1534">
        <v>99940</v>
      </c>
      <c r="H1534" s="4">
        <f t="shared" si="93"/>
        <v>1532</v>
      </c>
      <c r="I1534">
        <f t="shared" si="95"/>
        <v>1.8320000000000078</v>
      </c>
      <c r="M1534" t="str">
        <f t="shared" si="92"/>
        <v>items.Add(new DataItem(1532, new DateTime(2013, 9, 2), 87.993, 89.495, 87.723, 89.132, 99940));</v>
      </c>
    </row>
    <row r="1535" spans="1:13" x14ac:dyDescent="0.25">
      <c r="A1535">
        <f t="shared" si="94"/>
        <v>1533</v>
      </c>
      <c r="B1535" s="1">
        <v>41520</v>
      </c>
      <c r="C1535">
        <v>89.14</v>
      </c>
      <c r="D1535">
        <v>90.477999999999994</v>
      </c>
      <c r="E1535">
        <v>89.100999999999999</v>
      </c>
      <c r="F1535" s="2">
        <v>90.200999999999993</v>
      </c>
      <c r="G1535">
        <v>133592</v>
      </c>
      <c r="H1535" s="4">
        <f t="shared" si="93"/>
        <v>1533</v>
      </c>
      <c r="I1535">
        <f t="shared" si="95"/>
        <v>1.0689999999999884</v>
      </c>
      <c r="M1535" t="str">
        <f t="shared" si="92"/>
        <v>items.Add(new DataItem(1533, new DateTime(2013, 9, 3), 89.14, 90.478, 89.101, 90.201, 133592));</v>
      </c>
    </row>
    <row r="1536" spans="1:13" x14ac:dyDescent="0.25">
      <c r="A1536">
        <f t="shared" si="94"/>
        <v>1534</v>
      </c>
      <c r="B1536" s="1">
        <v>41521</v>
      </c>
      <c r="C1536">
        <v>90.201999999999998</v>
      </c>
      <c r="D1536">
        <v>91.540999999999997</v>
      </c>
      <c r="E1536">
        <v>89.960999999999999</v>
      </c>
      <c r="F1536" s="2">
        <v>91.468000000000004</v>
      </c>
      <c r="G1536">
        <v>113351</v>
      </c>
      <c r="H1536" s="4">
        <f t="shared" si="93"/>
        <v>1534</v>
      </c>
      <c r="I1536">
        <f t="shared" si="95"/>
        <v>1.2670000000000101</v>
      </c>
      <c r="M1536" t="str">
        <f t="shared" si="92"/>
        <v>items.Add(new DataItem(1534, new DateTime(2013, 9, 4), 90.202, 91.541, 89.961, 91.468, 113351));</v>
      </c>
    </row>
    <row r="1537" spans="1:13" x14ac:dyDescent="0.25">
      <c r="A1537">
        <f t="shared" si="94"/>
        <v>1535</v>
      </c>
      <c r="B1537" s="1">
        <v>41522</v>
      </c>
      <c r="C1537">
        <v>91.447999999999993</v>
      </c>
      <c r="D1537">
        <v>91.55</v>
      </c>
      <c r="E1537">
        <v>91.040999999999997</v>
      </c>
      <c r="F1537" s="2">
        <v>91.278999999999996</v>
      </c>
      <c r="G1537">
        <v>125594</v>
      </c>
      <c r="H1537" s="4">
        <f t="shared" si="93"/>
        <v>1535</v>
      </c>
      <c r="I1537">
        <f t="shared" si="95"/>
        <v>-0.18900000000000716</v>
      </c>
      <c r="M1537" t="str">
        <f t="shared" si="92"/>
        <v>items.Add(new DataItem(1535, new DateTime(2013, 9, 5), 91.448, 91.55, 91.041, 91.279, 125594));</v>
      </c>
    </row>
    <row r="1538" spans="1:13" x14ac:dyDescent="0.25">
      <c r="A1538">
        <f t="shared" si="94"/>
        <v>1536</v>
      </c>
      <c r="B1538" s="1">
        <v>41523</v>
      </c>
      <c r="C1538">
        <v>91.275999999999996</v>
      </c>
      <c r="D1538">
        <v>91.468999999999994</v>
      </c>
      <c r="E1538">
        <v>90.617999999999995</v>
      </c>
      <c r="F1538" s="2">
        <v>90.951999999999998</v>
      </c>
      <c r="G1538">
        <v>125930</v>
      </c>
      <c r="H1538" s="4">
        <f t="shared" si="93"/>
        <v>1536</v>
      </c>
      <c r="I1538">
        <f t="shared" si="95"/>
        <v>-0.32699999999999818</v>
      </c>
      <c r="M1538" t="str">
        <f t="shared" ref="M1538:M1601" si="96">"items.Add(new DataItem("&amp;A1538&amp;", new DateTime("&amp;YEAR(B1538)&amp;", "&amp;MONTH(B1538)&amp;", "&amp;DAY(B1538)&amp;"), "&amp;SUBSTITUTE(C1538,",", ".")&amp;", "&amp;SUBSTITUTE(D1538,",", ".")&amp;", "&amp;SUBSTITUTE(E1538,",", ".")&amp;", "&amp;SUBSTITUTE(F1538,",", ".")&amp;", "&amp;G1538&amp;"));"</f>
        <v>items.Add(new DataItem(1536, new DateTime(2013, 9, 6), 91.276, 91.469, 90.618, 90.952, 125930));</v>
      </c>
    </row>
    <row r="1539" spans="1:13" x14ac:dyDescent="0.25">
      <c r="A1539">
        <f t="shared" si="94"/>
        <v>1537</v>
      </c>
      <c r="B1539" s="1">
        <v>41526</v>
      </c>
      <c r="C1539">
        <v>91.730999999999995</v>
      </c>
      <c r="D1539">
        <v>92.04</v>
      </c>
      <c r="E1539">
        <v>91.293000000000006</v>
      </c>
      <c r="F1539" s="2">
        <v>91.855000000000004</v>
      </c>
      <c r="G1539">
        <v>91836</v>
      </c>
      <c r="H1539" s="4">
        <f t="shared" ref="H1539:H1602" si="97">A1539</f>
        <v>1537</v>
      </c>
      <c r="I1539">
        <f t="shared" si="95"/>
        <v>0.9030000000000058</v>
      </c>
      <c r="M1539" t="str">
        <f t="shared" si="96"/>
        <v>items.Add(new DataItem(1537, new DateTime(2013, 9, 9), 91.731, 92.04, 91.293, 91.855, 91836));</v>
      </c>
    </row>
    <row r="1540" spans="1:13" x14ac:dyDescent="0.25">
      <c r="A1540">
        <f t="shared" ref="A1540:A1603" si="98">A1539+1</f>
        <v>1538</v>
      </c>
      <c r="B1540" s="1">
        <v>41527</v>
      </c>
      <c r="C1540">
        <v>91.858999999999995</v>
      </c>
      <c r="D1540">
        <v>93.545000000000002</v>
      </c>
      <c r="E1540">
        <v>91.831999999999994</v>
      </c>
      <c r="F1540" s="2">
        <v>93.454999999999998</v>
      </c>
      <c r="G1540">
        <v>102885</v>
      </c>
      <c r="H1540" s="4">
        <f t="shared" si="97"/>
        <v>1538</v>
      </c>
      <c r="I1540">
        <f t="shared" ref="I1540:I1603" si="99">F1540-F1539</f>
        <v>1.5999999999999943</v>
      </c>
      <c r="M1540" t="str">
        <f t="shared" si="96"/>
        <v>items.Add(new DataItem(1538, new DateTime(2013, 9, 10), 91.859, 93.545, 91.832, 93.455, 102885));</v>
      </c>
    </row>
    <row r="1541" spans="1:13" x14ac:dyDescent="0.25">
      <c r="A1541">
        <f t="shared" si="98"/>
        <v>1539</v>
      </c>
      <c r="B1541" s="1">
        <v>41528</v>
      </c>
      <c r="C1541">
        <v>93.456000000000003</v>
      </c>
      <c r="D1541">
        <v>93.537000000000006</v>
      </c>
      <c r="E1541">
        <v>92.903999999999996</v>
      </c>
      <c r="F1541" s="2">
        <v>93.147999999999996</v>
      </c>
      <c r="G1541">
        <v>101545</v>
      </c>
      <c r="H1541" s="4">
        <f t="shared" si="97"/>
        <v>1539</v>
      </c>
      <c r="I1541">
        <f t="shared" si="99"/>
        <v>-0.30700000000000216</v>
      </c>
      <c r="M1541" t="str">
        <f t="shared" si="96"/>
        <v>items.Add(new DataItem(1539, new DateTime(2013, 9, 11), 93.456, 93.537, 92.904, 93.148, 101545));</v>
      </c>
    </row>
    <row r="1542" spans="1:13" x14ac:dyDescent="0.25">
      <c r="A1542">
        <f t="shared" si="98"/>
        <v>1540</v>
      </c>
      <c r="B1542" s="1">
        <v>41529</v>
      </c>
      <c r="C1542">
        <v>93.146000000000001</v>
      </c>
      <c r="D1542">
        <v>93.234999999999999</v>
      </c>
      <c r="E1542">
        <v>91.697999999999993</v>
      </c>
      <c r="F1542" s="2">
        <v>92.256</v>
      </c>
      <c r="G1542">
        <v>116347</v>
      </c>
      <c r="H1542" s="4">
        <f t="shared" si="97"/>
        <v>1540</v>
      </c>
      <c r="I1542">
        <f t="shared" si="99"/>
        <v>-0.89199999999999591</v>
      </c>
      <c r="M1542" t="str">
        <f t="shared" si="96"/>
        <v>items.Add(new DataItem(1540, new DateTime(2013, 9, 12), 93.146, 93.235, 91.698, 92.256, 116347));</v>
      </c>
    </row>
    <row r="1543" spans="1:13" x14ac:dyDescent="0.25">
      <c r="A1543">
        <f t="shared" si="98"/>
        <v>1541</v>
      </c>
      <c r="B1543" s="1">
        <v>41530</v>
      </c>
      <c r="C1543">
        <v>92.251000000000005</v>
      </c>
      <c r="D1543">
        <v>92.456000000000003</v>
      </c>
      <c r="E1543">
        <v>91.664000000000001</v>
      </c>
      <c r="F1543" s="2">
        <v>91.83</v>
      </c>
      <c r="G1543">
        <v>91335</v>
      </c>
      <c r="H1543" s="4">
        <f t="shared" si="97"/>
        <v>1541</v>
      </c>
      <c r="I1543">
        <f t="shared" si="99"/>
        <v>-0.42600000000000193</v>
      </c>
      <c r="M1543" t="str">
        <f t="shared" si="96"/>
        <v>items.Add(new DataItem(1541, new DateTime(2013, 9, 13), 92.251, 92.456, 91.664, 91.83, 91335));</v>
      </c>
    </row>
    <row r="1544" spans="1:13" x14ac:dyDescent="0.25">
      <c r="A1544">
        <f t="shared" si="98"/>
        <v>1542</v>
      </c>
      <c r="B1544" s="1">
        <v>41533</v>
      </c>
      <c r="C1544">
        <v>92.003</v>
      </c>
      <c r="D1544">
        <v>92.789000000000001</v>
      </c>
      <c r="E1544">
        <v>91.98</v>
      </c>
      <c r="F1544" s="2">
        <v>92.271000000000001</v>
      </c>
      <c r="G1544">
        <v>95870</v>
      </c>
      <c r="H1544" s="4">
        <f t="shared" si="97"/>
        <v>1542</v>
      </c>
      <c r="I1544">
        <f t="shared" si="99"/>
        <v>0.4410000000000025</v>
      </c>
      <c r="M1544" t="str">
        <f t="shared" si="96"/>
        <v>items.Add(new DataItem(1542, new DateTime(2013, 9, 16), 92.003, 92.789, 91.98, 92.271, 95870));</v>
      </c>
    </row>
    <row r="1545" spans="1:13" x14ac:dyDescent="0.25">
      <c r="A1545">
        <f t="shared" si="98"/>
        <v>1543</v>
      </c>
      <c r="B1545" s="1">
        <v>41534</v>
      </c>
      <c r="C1545">
        <v>92.283000000000001</v>
      </c>
      <c r="D1545">
        <v>92.945999999999998</v>
      </c>
      <c r="E1545">
        <v>92.093999999999994</v>
      </c>
      <c r="F1545" s="2">
        <v>92.698999999999998</v>
      </c>
      <c r="G1545">
        <v>80782</v>
      </c>
      <c r="H1545" s="4">
        <f t="shared" si="97"/>
        <v>1543</v>
      </c>
      <c r="I1545">
        <f t="shared" si="99"/>
        <v>0.42799999999999727</v>
      </c>
      <c r="M1545" t="str">
        <f t="shared" si="96"/>
        <v>items.Add(new DataItem(1543, new DateTime(2013, 9, 17), 92.283, 92.946, 92.094, 92.699, 80782));</v>
      </c>
    </row>
    <row r="1546" spans="1:13" x14ac:dyDescent="0.25">
      <c r="A1546">
        <f t="shared" si="98"/>
        <v>1544</v>
      </c>
      <c r="B1546" s="1">
        <v>41535</v>
      </c>
      <c r="C1546">
        <v>92.700999999999993</v>
      </c>
      <c r="D1546">
        <v>93.346999999999994</v>
      </c>
      <c r="E1546">
        <v>92.4</v>
      </c>
      <c r="F1546" s="2">
        <v>93.183999999999997</v>
      </c>
      <c r="G1546">
        <v>94393</v>
      </c>
      <c r="H1546" s="4">
        <f t="shared" si="97"/>
        <v>1544</v>
      </c>
      <c r="I1546">
        <f t="shared" si="99"/>
        <v>0.48499999999999943</v>
      </c>
      <c r="M1546" t="str">
        <f t="shared" si="96"/>
        <v>items.Add(new DataItem(1544, new DateTime(2013, 9, 18), 92.701, 93.347, 92.4, 93.184, 94393));</v>
      </c>
    </row>
    <row r="1547" spans="1:13" x14ac:dyDescent="0.25">
      <c r="A1547">
        <f t="shared" si="98"/>
        <v>1545</v>
      </c>
      <c r="B1547" s="1">
        <v>41536</v>
      </c>
      <c r="C1547">
        <v>93.185000000000002</v>
      </c>
      <c r="D1547">
        <v>94.418999999999997</v>
      </c>
      <c r="E1547">
        <v>93.028999999999996</v>
      </c>
      <c r="F1547" s="2">
        <v>93.828999999999994</v>
      </c>
      <c r="G1547">
        <v>122440</v>
      </c>
      <c r="H1547" s="4">
        <f t="shared" si="97"/>
        <v>1545</v>
      </c>
      <c r="I1547">
        <f t="shared" si="99"/>
        <v>0.64499999999999602</v>
      </c>
      <c r="M1547" t="str">
        <f t="shared" si="96"/>
        <v>items.Add(new DataItem(1545, new DateTime(2013, 9, 19), 93.185, 94.419, 93.029, 93.829, 122440));</v>
      </c>
    </row>
    <row r="1548" spans="1:13" x14ac:dyDescent="0.25">
      <c r="A1548">
        <f t="shared" si="98"/>
        <v>1546</v>
      </c>
      <c r="B1548" s="1">
        <v>41537</v>
      </c>
      <c r="C1548">
        <v>93.828999999999994</v>
      </c>
      <c r="D1548">
        <v>94.075000000000003</v>
      </c>
      <c r="E1548">
        <v>93.245000000000005</v>
      </c>
      <c r="F1548" s="2">
        <v>93.298000000000002</v>
      </c>
      <c r="G1548">
        <v>95021</v>
      </c>
      <c r="H1548" s="4">
        <f t="shared" si="97"/>
        <v>1546</v>
      </c>
      <c r="I1548">
        <f t="shared" si="99"/>
        <v>-0.5309999999999917</v>
      </c>
      <c r="M1548" t="str">
        <f t="shared" si="96"/>
        <v>items.Add(new DataItem(1546, new DateTime(2013, 9, 20), 93.829, 94.075, 93.245, 93.298, 95021));</v>
      </c>
    </row>
    <row r="1549" spans="1:13" x14ac:dyDescent="0.25">
      <c r="A1549">
        <f t="shared" si="98"/>
        <v>1547</v>
      </c>
      <c r="B1549" s="1">
        <v>41540</v>
      </c>
      <c r="C1549">
        <v>92.962999999999994</v>
      </c>
      <c r="D1549">
        <v>93.551000000000002</v>
      </c>
      <c r="E1549">
        <v>92.896000000000001</v>
      </c>
      <c r="F1549" s="2">
        <v>93.186000000000007</v>
      </c>
      <c r="G1549">
        <v>81560</v>
      </c>
      <c r="H1549" s="4">
        <f t="shared" si="97"/>
        <v>1547</v>
      </c>
      <c r="I1549">
        <f t="shared" si="99"/>
        <v>-0.11199999999999477</v>
      </c>
      <c r="M1549" t="str">
        <f t="shared" si="96"/>
        <v>items.Add(new DataItem(1547, new DateTime(2013, 9, 23), 92.963, 93.551, 92.896, 93.186, 81560));</v>
      </c>
    </row>
    <row r="1550" spans="1:13" x14ac:dyDescent="0.25">
      <c r="A1550">
        <f t="shared" si="98"/>
        <v>1548</v>
      </c>
      <c r="B1550" s="1">
        <v>41541</v>
      </c>
      <c r="C1550">
        <v>93.18</v>
      </c>
      <c r="D1550">
        <v>93.361000000000004</v>
      </c>
      <c r="E1550">
        <v>92.22</v>
      </c>
      <c r="F1550" s="2">
        <v>92.698999999999998</v>
      </c>
      <c r="G1550">
        <v>84815</v>
      </c>
      <c r="H1550" s="4">
        <f t="shared" si="97"/>
        <v>1548</v>
      </c>
      <c r="I1550">
        <f t="shared" si="99"/>
        <v>-0.48700000000000898</v>
      </c>
      <c r="M1550" t="str">
        <f t="shared" si="96"/>
        <v>items.Add(new DataItem(1548, new DateTime(2013, 9, 24), 93.18, 93.361, 92.22, 92.699, 84815));</v>
      </c>
    </row>
    <row r="1551" spans="1:13" x14ac:dyDescent="0.25">
      <c r="A1551">
        <f t="shared" si="98"/>
        <v>1549</v>
      </c>
      <c r="B1551" s="1">
        <v>41542</v>
      </c>
      <c r="C1551">
        <v>92.7</v>
      </c>
      <c r="D1551">
        <v>92.742000000000004</v>
      </c>
      <c r="E1551">
        <v>91.899000000000001</v>
      </c>
      <c r="F1551" s="2">
        <v>92.177000000000007</v>
      </c>
      <c r="G1551">
        <v>89638</v>
      </c>
      <c r="H1551" s="4">
        <f t="shared" si="97"/>
        <v>1549</v>
      </c>
      <c r="I1551">
        <f t="shared" si="99"/>
        <v>-0.52199999999999136</v>
      </c>
      <c r="M1551" t="str">
        <f t="shared" si="96"/>
        <v>items.Add(new DataItem(1549, new DateTime(2013, 9, 25), 92.7, 92.742, 91.899, 92.177, 89638));</v>
      </c>
    </row>
    <row r="1552" spans="1:13" x14ac:dyDescent="0.25">
      <c r="A1552">
        <f t="shared" si="98"/>
        <v>1550</v>
      </c>
      <c r="B1552" s="1">
        <v>41543</v>
      </c>
      <c r="C1552">
        <v>92.177999999999997</v>
      </c>
      <c r="D1552">
        <v>92.992000000000004</v>
      </c>
      <c r="E1552">
        <v>92.016999999999996</v>
      </c>
      <c r="F1552" s="2">
        <v>92.698999999999998</v>
      </c>
      <c r="G1552">
        <v>93748</v>
      </c>
      <c r="H1552" s="4">
        <f t="shared" si="97"/>
        <v>1550</v>
      </c>
      <c r="I1552">
        <f t="shared" si="99"/>
        <v>0.52199999999999136</v>
      </c>
      <c r="M1552" t="str">
        <f t="shared" si="96"/>
        <v>items.Add(new DataItem(1550, new DateTime(2013, 9, 26), 92.178, 92.992, 92.017, 92.699, 93748));</v>
      </c>
    </row>
    <row r="1553" spans="1:13" x14ac:dyDescent="0.25">
      <c r="A1553">
        <f t="shared" si="98"/>
        <v>1551</v>
      </c>
      <c r="B1553" s="1">
        <v>41544</v>
      </c>
      <c r="C1553">
        <v>92.695999999999998</v>
      </c>
      <c r="D1553">
        <v>92.747</v>
      </c>
      <c r="E1553">
        <v>91.361000000000004</v>
      </c>
      <c r="F1553" s="2">
        <v>91.486999999999995</v>
      </c>
      <c r="G1553">
        <v>87847</v>
      </c>
      <c r="H1553" s="4">
        <f t="shared" si="97"/>
        <v>1551</v>
      </c>
      <c r="I1553">
        <f t="shared" si="99"/>
        <v>-1.2120000000000033</v>
      </c>
      <c r="M1553" t="str">
        <f t="shared" si="96"/>
        <v>items.Add(new DataItem(1551, new DateTime(2013, 9, 27), 92.696, 92.747, 91.361, 91.487, 87847));</v>
      </c>
    </row>
    <row r="1554" spans="1:13" x14ac:dyDescent="0.25">
      <c r="A1554">
        <f t="shared" si="98"/>
        <v>1552</v>
      </c>
      <c r="B1554" s="1">
        <v>41547</v>
      </c>
      <c r="C1554">
        <v>90.894999999999996</v>
      </c>
      <c r="D1554">
        <v>91.873000000000005</v>
      </c>
      <c r="E1554">
        <v>90.706000000000003</v>
      </c>
      <c r="F1554" s="2">
        <v>91.510999999999996</v>
      </c>
      <c r="G1554">
        <v>103587</v>
      </c>
      <c r="H1554" s="4">
        <f t="shared" si="97"/>
        <v>1552</v>
      </c>
      <c r="I1554">
        <f t="shared" si="99"/>
        <v>2.4000000000000909E-2</v>
      </c>
      <c r="M1554" t="str">
        <f t="shared" si="96"/>
        <v>items.Add(new DataItem(1552, new DateTime(2013, 9, 30), 90.895, 91.873, 90.706, 91.511, 103587));</v>
      </c>
    </row>
    <row r="1555" spans="1:13" x14ac:dyDescent="0.25">
      <c r="A1555">
        <f t="shared" si="98"/>
        <v>1553</v>
      </c>
      <c r="B1555" s="1">
        <v>41548</v>
      </c>
      <c r="C1555">
        <v>91.528000000000006</v>
      </c>
      <c r="D1555">
        <v>92.367000000000004</v>
      </c>
      <c r="E1555">
        <v>91.352999999999994</v>
      </c>
      <c r="F1555" s="2">
        <v>92.069000000000003</v>
      </c>
      <c r="G1555">
        <v>118499</v>
      </c>
      <c r="H1555" s="4">
        <f t="shared" si="97"/>
        <v>1553</v>
      </c>
      <c r="I1555">
        <f t="shared" si="99"/>
        <v>0.55800000000000693</v>
      </c>
      <c r="M1555" t="str">
        <f t="shared" si="96"/>
        <v>items.Add(new DataItem(1553, new DateTime(2013, 10, 1), 91.528, 92.367, 91.353, 92.069, 118499));</v>
      </c>
    </row>
    <row r="1556" spans="1:13" x14ac:dyDescent="0.25">
      <c r="A1556">
        <f t="shared" si="98"/>
        <v>1554</v>
      </c>
      <c r="B1556" s="1">
        <v>41549</v>
      </c>
      <c r="C1556">
        <v>92.08</v>
      </c>
      <c r="D1556">
        <v>92.221000000000004</v>
      </c>
      <c r="E1556">
        <v>90.784000000000006</v>
      </c>
      <c r="F1556" s="2">
        <v>91.349000000000004</v>
      </c>
      <c r="G1556">
        <v>102880</v>
      </c>
      <c r="H1556" s="4">
        <f t="shared" si="97"/>
        <v>1554</v>
      </c>
      <c r="I1556">
        <f t="shared" si="99"/>
        <v>-0.71999999999999886</v>
      </c>
      <c r="M1556" t="str">
        <f t="shared" si="96"/>
        <v>items.Add(new DataItem(1554, new DateTime(2013, 10, 2), 92.08, 92.221, 90.784, 91.349, 102880));</v>
      </c>
    </row>
    <row r="1557" spans="1:13" x14ac:dyDescent="0.25">
      <c r="A1557">
        <f t="shared" si="98"/>
        <v>1555</v>
      </c>
      <c r="B1557" s="1">
        <v>41550</v>
      </c>
      <c r="C1557">
        <v>91.338999999999999</v>
      </c>
      <c r="D1557">
        <v>91.852000000000004</v>
      </c>
      <c r="E1557">
        <v>90.906000000000006</v>
      </c>
      <c r="F1557" s="2">
        <v>91.334999999999994</v>
      </c>
      <c r="G1557">
        <v>100655</v>
      </c>
      <c r="H1557" s="4">
        <f t="shared" si="97"/>
        <v>1555</v>
      </c>
      <c r="I1557">
        <f t="shared" si="99"/>
        <v>-1.4000000000010004E-2</v>
      </c>
      <c r="M1557" t="str">
        <f t="shared" si="96"/>
        <v>items.Add(new DataItem(1555, new DateTime(2013, 10, 3), 91.339, 91.852, 90.906, 91.335, 100655));</v>
      </c>
    </row>
    <row r="1558" spans="1:13" x14ac:dyDescent="0.25">
      <c r="A1558">
        <f t="shared" si="98"/>
        <v>1556</v>
      </c>
      <c r="B1558" s="1">
        <v>41551</v>
      </c>
      <c r="C1558">
        <v>91.338999999999999</v>
      </c>
      <c r="D1558">
        <v>91.998000000000005</v>
      </c>
      <c r="E1558">
        <v>91.26</v>
      </c>
      <c r="F1558" s="2">
        <v>91.941999999999993</v>
      </c>
      <c r="G1558">
        <v>86308</v>
      </c>
      <c r="H1558" s="4">
        <f t="shared" si="97"/>
        <v>1556</v>
      </c>
      <c r="I1558">
        <f t="shared" si="99"/>
        <v>0.60699999999999932</v>
      </c>
      <c r="M1558" t="str">
        <f t="shared" si="96"/>
        <v>items.Add(new DataItem(1556, new DateTime(2013, 10, 4), 91.339, 91.998, 91.26, 91.942, 86308));</v>
      </c>
    </row>
    <row r="1559" spans="1:13" x14ac:dyDescent="0.25">
      <c r="A1559">
        <f t="shared" si="98"/>
        <v>1557</v>
      </c>
      <c r="B1559" s="1">
        <v>41554</v>
      </c>
      <c r="C1559">
        <v>91.703000000000003</v>
      </c>
      <c r="D1559">
        <v>91.861999999999995</v>
      </c>
      <c r="E1559">
        <v>90.966999999999999</v>
      </c>
      <c r="F1559" s="2">
        <v>91.150999999999996</v>
      </c>
      <c r="G1559">
        <v>83931</v>
      </c>
      <c r="H1559" s="4">
        <f t="shared" si="97"/>
        <v>1557</v>
      </c>
      <c r="I1559">
        <f t="shared" si="99"/>
        <v>-0.79099999999999682</v>
      </c>
      <c r="M1559" t="str">
        <f t="shared" si="96"/>
        <v>items.Add(new DataItem(1557, new DateTime(2013, 10, 7), 91.703, 91.862, 90.967, 91.151, 83931));</v>
      </c>
    </row>
    <row r="1560" spans="1:13" x14ac:dyDescent="0.25">
      <c r="A1560">
        <f t="shared" si="98"/>
        <v>1558</v>
      </c>
      <c r="B1560" s="1">
        <v>41555</v>
      </c>
      <c r="C1560">
        <v>91.16</v>
      </c>
      <c r="D1560">
        <v>92.19</v>
      </c>
      <c r="E1560">
        <v>91.02</v>
      </c>
      <c r="F1560" s="2">
        <v>91.263000000000005</v>
      </c>
      <c r="G1560">
        <v>33923</v>
      </c>
      <c r="H1560" s="4">
        <f t="shared" si="97"/>
        <v>1558</v>
      </c>
      <c r="I1560">
        <f t="shared" si="99"/>
        <v>0.11200000000000898</v>
      </c>
      <c r="M1560" t="str">
        <f t="shared" si="96"/>
        <v>items.Add(new DataItem(1558, new DateTime(2013, 10, 8), 91.16, 92.19, 91.02, 91.263, 33923));</v>
      </c>
    </row>
    <row r="1561" spans="1:13" x14ac:dyDescent="0.25">
      <c r="A1561">
        <f t="shared" si="98"/>
        <v>1559</v>
      </c>
      <c r="B1561" s="1">
        <v>41556</v>
      </c>
      <c r="C1561">
        <v>91.266000000000005</v>
      </c>
      <c r="D1561">
        <v>92.116</v>
      </c>
      <c r="E1561">
        <v>91.167000000000002</v>
      </c>
      <c r="F1561" s="2">
        <v>91.902000000000001</v>
      </c>
      <c r="G1561">
        <v>91053</v>
      </c>
      <c r="H1561" s="4">
        <f t="shared" si="97"/>
        <v>1559</v>
      </c>
      <c r="I1561">
        <f t="shared" si="99"/>
        <v>0.63899999999999579</v>
      </c>
      <c r="M1561" t="str">
        <f t="shared" si="96"/>
        <v>items.Add(new DataItem(1559, new DateTime(2013, 10, 9), 91.266, 92.116, 91.167, 91.902, 91053));</v>
      </c>
    </row>
    <row r="1562" spans="1:13" x14ac:dyDescent="0.25">
      <c r="A1562">
        <f t="shared" si="98"/>
        <v>1560</v>
      </c>
      <c r="B1562" s="1">
        <v>41557</v>
      </c>
      <c r="C1562">
        <v>91.903000000000006</v>
      </c>
      <c r="D1562">
        <v>92.983999999999995</v>
      </c>
      <c r="E1562">
        <v>91.774000000000001</v>
      </c>
      <c r="F1562" s="2">
        <v>92.748999999999995</v>
      </c>
      <c r="G1562">
        <v>100336</v>
      </c>
      <c r="H1562" s="4">
        <f t="shared" si="97"/>
        <v>1560</v>
      </c>
      <c r="I1562">
        <f t="shared" si="99"/>
        <v>0.8469999999999942</v>
      </c>
      <c r="M1562" t="str">
        <f t="shared" si="96"/>
        <v>items.Add(new DataItem(1560, new DateTime(2013, 10, 10), 91.903, 92.984, 91.774, 92.749, 100336));</v>
      </c>
    </row>
    <row r="1563" spans="1:13" x14ac:dyDescent="0.25">
      <c r="A1563">
        <f t="shared" si="98"/>
        <v>1561</v>
      </c>
      <c r="B1563" s="1">
        <v>41558</v>
      </c>
      <c r="C1563">
        <v>92.747</v>
      </c>
      <c r="D1563">
        <v>93.414000000000001</v>
      </c>
      <c r="E1563">
        <v>92.411000000000001</v>
      </c>
      <c r="F1563" s="2">
        <v>93.281000000000006</v>
      </c>
      <c r="G1563">
        <v>82730</v>
      </c>
      <c r="H1563" s="4">
        <f t="shared" si="97"/>
        <v>1561</v>
      </c>
      <c r="I1563">
        <f t="shared" si="99"/>
        <v>0.53200000000001069</v>
      </c>
      <c r="M1563" t="str">
        <f t="shared" si="96"/>
        <v>items.Add(new DataItem(1561, new DateTime(2013, 10, 11), 92.747, 93.414, 92.411, 93.281, 82730));</v>
      </c>
    </row>
    <row r="1564" spans="1:13" x14ac:dyDescent="0.25">
      <c r="A1564">
        <f t="shared" si="98"/>
        <v>1562</v>
      </c>
      <c r="B1564" s="1">
        <v>41561</v>
      </c>
      <c r="C1564">
        <v>92.563999999999993</v>
      </c>
      <c r="D1564">
        <v>93.641000000000005</v>
      </c>
      <c r="E1564">
        <v>92.510999999999996</v>
      </c>
      <c r="F1564" s="2">
        <v>93.497</v>
      </c>
      <c r="G1564">
        <v>53364</v>
      </c>
      <c r="H1564" s="4">
        <f t="shared" si="97"/>
        <v>1562</v>
      </c>
      <c r="I1564">
        <f t="shared" si="99"/>
        <v>0.21599999999999397</v>
      </c>
      <c r="M1564" t="str">
        <f t="shared" si="96"/>
        <v>items.Add(new DataItem(1562, new DateTime(2013, 10, 14), 92.564, 93.641, 92.511, 93.497, 53364));</v>
      </c>
    </row>
    <row r="1565" spans="1:13" x14ac:dyDescent="0.25">
      <c r="A1565">
        <f t="shared" si="98"/>
        <v>1563</v>
      </c>
      <c r="B1565" s="1">
        <v>41562</v>
      </c>
      <c r="C1565">
        <v>93.495999999999995</v>
      </c>
      <c r="D1565">
        <v>94.081000000000003</v>
      </c>
      <c r="E1565">
        <v>93.236000000000004</v>
      </c>
      <c r="F1565" s="2">
        <v>93.489000000000004</v>
      </c>
      <c r="G1565">
        <v>91822</v>
      </c>
      <c r="H1565" s="4">
        <f t="shared" si="97"/>
        <v>1563</v>
      </c>
      <c r="I1565">
        <f t="shared" si="99"/>
        <v>-7.9999999999955662E-3</v>
      </c>
      <c r="M1565" t="str">
        <f t="shared" si="96"/>
        <v>items.Add(new DataItem(1563, new DateTime(2013, 10, 15), 93.496, 94.081, 93.236, 93.489, 91822));</v>
      </c>
    </row>
    <row r="1566" spans="1:13" x14ac:dyDescent="0.25">
      <c r="A1566">
        <f t="shared" si="98"/>
        <v>1564</v>
      </c>
      <c r="B1566" s="1">
        <v>41563</v>
      </c>
      <c r="C1566">
        <v>93.495000000000005</v>
      </c>
      <c r="D1566">
        <v>94.378</v>
      </c>
      <c r="E1566">
        <v>93.241</v>
      </c>
      <c r="F1566" s="2">
        <v>94.296000000000006</v>
      </c>
      <c r="G1566">
        <v>93354</v>
      </c>
      <c r="H1566" s="4">
        <f t="shared" si="97"/>
        <v>1564</v>
      </c>
      <c r="I1566">
        <f t="shared" si="99"/>
        <v>0.80700000000000216</v>
      </c>
      <c r="M1566" t="str">
        <f t="shared" si="96"/>
        <v>items.Add(new DataItem(1564, new DateTime(2013, 10, 16), 93.495, 94.378, 93.241, 94.296, 93354));</v>
      </c>
    </row>
    <row r="1567" spans="1:13" x14ac:dyDescent="0.25">
      <c r="A1567">
        <f t="shared" si="98"/>
        <v>1565</v>
      </c>
      <c r="B1567" s="1">
        <v>41564</v>
      </c>
      <c r="C1567">
        <v>94.298000000000002</v>
      </c>
      <c r="D1567">
        <v>94.466999999999999</v>
      </c>
      <c r="E1567">
        <v>93.751999999999995</v>
      </c>
      <c r="F1567" s="2">
        <v>94.311999999999998</v>
      </c>
      <c r="G1567">
        <v>106542</v>
      </c>
      <c r="H1567" s="4">
        <f t="shared" si="97"/>
        <v>1565</v>
      </c>
      <c r="I1567">
        <f t="shared" si="99"/>
        <v>1.5999999999991132E-2</v>
      </c>
      <c r="M1567" t="str">
        <f t="shared" si="96"/>
        <v>items.Add(new DataItem(1565, new DateTime(2013, 10, 17), 94.298, 94.467, 93.752, 94.312, 106542));</v>
      </c>
    </row>
    <row r="1568" spans="1:13" x14ac:dyDescent="0.25">
      <c r="A1568">
        <f t="shared" si="98"/>
        <v>1566</v>
      </c>
      <c r="B1568" s="1">
        <v>41565</v>
      </c>
      <c r="C1568">
        <v>94.31</v>
      </c>
      <c r="D1568">
        <v>94.644999999999996</v>
      </c>
      <c r="E1568">
        <v>94.085999999999999</v>
      </c>
      <c r="F1568" s="2">
        <v>94.551000000000002</v>
      </c>
      <c r="G1568">
        <v>77089</v>
      </c>
      <c r="H1568" s="4">
        <f t="shared" si="97"/>
        <v>1566</v>
      </c>
      <c r="I1568">
        <f t="shared" si="99"/>
        <v>0.23900000000000432</v>
      </c>
      <c r="M1568" t="str">
        <f t="shared" si="96"/>
        <v>items.Add(new DataItem(1566, new DateTime(2013, 10, 18), 94.31, 94.645, 94.086, 94.551, 77089));</v>
      </c>
    </row>
    <row r="1569" spans="1:13" x14ac:dyDescent="0.25">
      <c r="A1569">
        <f t="shared" si="98"/>
        <v>1567</v>
      </c>
      <c r="B1569" s="1">
        <v>41568</v>
      </c>
      <c r="C1569">
        <v>94.623000000000005</v>
      </c>
      <c r="D1569">
        <v>94.936999999999998</v>
      </c>
      <c r="E1569">
        <v>94.444999999999993</v>
      </c>
      <c r="F1569" s="2">
        <v>94.751000000000005</v>
      </c>
      <c r="G1569">
        <v>65386</v>
      </c>
      <c r="H1569" s="4">
        <f t="shared" si="97"/>
        <v>1567</v>
      </c>
      <c r="I1569">
        <f t="shared" si="99"/>
        <v>0.20000000000000284</v>
      </c>
      <c r="M1569" t="str">
        <f t="shared" si="96"/>
        <v>items.Add(new DataItem(1567, new DateTime(2013, 10, 21), 94.623, 94.937, 94.445, 94.751, 65386));</v>
      </c>
    </row>
    <row r="1570" spans="1:13" x14ac:dyDescent="0.25">
      <c r="A1570">
        <f t="shared" si="98"/>
        <v>1568</v>
      </c>
      <c r="B1570" s="1">
        <v>41569</v>
      </c>
      <c r="C1570">
        <v>94.748000000000005</v>
      </c>
      <c r="D1570">
        <v>95.656999999999996</v>
      </c>
      <c r="E1570">
        <v>94.59</v>
      </c>
      <c r="F1570" s="2">
        <v>95.238</v>
      </c>
      <c r="G1570">
        <v>68481</v>
      </c>
      <c r="H1570" s="4">
        <f t="shared" si="97"/>
        <v>1568</v>
      </c>
      <c r="I1570">
        <f t="shared" si="99"/>
        <v>0.48699999999999477</v>
      </c>
      <c r="M1570" t="str">
        <f t="shared" si="96"/>
        <v>items.Add(new DataItem(1568, new DateTime(2013, 10, 22), 94.748, 95.657, 94.59, 95.238, 68481));</v>
      </c>
    </row>
    <row r="1571" spans="1:13" x14ac:dyDescent="0.25">
      <c r="A1571">
        <f t="shared" si="98"/>
        <v>1569</v>
      </c>
      <c r="B1571" s="1">
        <v>41570</v>
      </c>
      <c r="C1571">
        <v>95.238</v>
      </c>
      <c r="D1571">
        <v>95.65</v>
      </c>
      <c r="E1571">
        <v>93.402000000000001</v>
      </c>
      <c r="F1571" s="2">
        <v>93.695999999999998</v>
      </c>
      <c r="G1571">
        <v>108433</v>
      </c>
      <c r="H1571" s="4">
        <f t="shared" si="97"/>
        <v>1569</v>
      </c>
      <c r="I1571">
        <f t="shared" si="99"/>
        <v>-1.5420000000000016</v>
      </c>
      <c r="M1571" t="str">
        <f t="shared" si="96"/>
        <v>items.Add(new DataItem(1569, new DateTime(2013, 10, 23), 95.238, 95.65, 93.402, 93.696, 108433));</v>
      </c>
    </row>
    <row r="1572" spans="1:13" x14ac:dyDescent="0.25">
      <c r="A1572">
        <f t="shared" si="98"/>
        <v>1570</v>
      </c>
      <c r="B1572" s="1">
        <v>41571</v>
      </c>
      <c r="C1572">
        <v>93.653000000000006</v>
      </c>
      <c r="D1572">
        <v>94.331000000000003</v>
      </c>
      <c r="E1572">
        <v>93.153000000000006</v>
      </c>
      <c r="F1572" s="2">
        <v>93.581999999999994</v>
      </c>
      <c r="G1572">
        <v>92401</v>
      </c>
      <c r="H1572" s="4">
        <f t="shared" si="97"/>
        <v>1570</v>
      </c>
      <c r="I1572">
        <f t="shared" si="99"/>
        <v>-0.11400000000000432</v>
      </c>
      <c r="M1572" t="str">
        <f t="shared" si="96"/>
        <v>items.Add(new DataItem(1570, new DateTime(2013, 10, 24), 93.653, 94.331, 93.153, 93.582, 92401));</v>
      </c>
    </row>
    <row r="1573" spans="1:13" x14ac:dyDescent="0.25">
      <c r="A1573">
        <f t="shared" si="98"/>
        <v>1571</v>
      </c>
      <c r="B1573" s="1">
        <v>41572</v>
      </c>
      <c r="C1573">
        <v>93.582999999999998</v>
      </c>
      <c r="D1573">
        <v>93.680999999999997</v>
      </c>
      <c r="E1573">
        <v>92.972999999999999</v>
      </c>
      <c r="F1573" s="2">
        <v>93.323999999999998</v>
      </c>
      <c r="G1573">
        <v>90590</v>
      </c>
      <c r="H1573" s="4">
        <f t="shared" si="97"/>
        <v>1571</v>
      </c>
      <c r="I1573">
        <f t="shared" si="99"/>
        <v>-0.25799999999999557</v>
      </c>
      <c r="M1573" t="str">
        <f t="shared" si="96"/>
        <v>items.Add(new DataItem(1571, new DateTime(2013, 10, 25), 93.583, 93.681, 92.973, 93.324, 90590));</v>
      </c>
    </row>
    <row r="1574" spans="1:13" x14ac:dyDescent="0.25">
      <c r="A1574">
        <f t="shared" si="98"/>
        <v>1572</v>
      </c>
      <c r="B1574" s="1">
        <v>41575</v>
      </c>
      <c r="C1574">
        <v>93.585999999999999</v>
      </c>
      <c r="D1574">
        <v>93.951999999999998</v>
      </c>
      <c r="E1574">
        <v>93.387</v>
      </c>
      <c r="F1574" s="2">
        <v>93.486000000000004</v>
      </c>
      <c r="G1574">
        <v>66740</v>
      </c>
      <c r="H1574" s="4">
        <f t="shared" si="97"/>
        <v>1572</v>
      </c>
      <c r="I1574">
        <f t="shared" si="99"/>
        <v>0.16200000000000614</v>
      </c>
      <c r="M1574" t="str">
        <f t="shared" si="96"/>
        <v>items.Add(new DataItem(1572, new DateTime(2013, 10, 28), 93.586, 93.952, 93.387, 93.486, 66740));</v>
      </c>
    </row>
    <row r="1575" spans="1:13" x14ac:dyDescent="0.25">
      <c r="A1575">
        <f t="shared" si="98"/>
        <v>1573</v>
      </c>
      <c r="B1575" s="1">
        <v>41576</v>
      </c>
      <c r="C1575">
        <v>93.486000000000004</v>
      </c>
      <c r="D1575">
        <v>93.507999999999996</v>
      </c>
      <c r="E1575">
        <v>92.641000000000005</v>
      </c>
      <c r="F1575" s="2">
        <v>93.063000000000002</v>
      </c>
      <c r="G1575">
        <v>90919</v>
      </c>
      <c r="H1575" s="4">
        <f t="shared" si="97"/>
        <v>1573</v>
      </c>
      <c r="I1575">
        <f t="shared" si="99"/>
        <v>-0.42300000000000182</v>
      </c>
      <c r="M1575" t="str">
        <f t="shared" si="96"/>
        <v>items.Add(new DataItem(1573, new DateTime(2013, 10, 29), 93.486, 93.508, 92.641, 93.063, 90919));</v>
      </c>
    </row>
    <row r="1576" spans="1:13" x14ac:dyDescent="0.25">
      <c r="A1576">
        <f t="shared" si="98"/>
        <v>1574</v>
      </c>
      <c r="B1576" s="1">
        <v>41577</v>
      </c>
      <c r="C1576">
        <v>93.063999999999993</v>
      </c>
      <c r="D1576">
        <v>93.491</v>
      </c>
      <c r="E1576">
        <v>92.825000000000003</v>
      </c>
      <c r="F1576" s="2">
        <v>93.299000000000007</v>
      </c>
      <c r="G1576">
        <v>83848</v>
      </c>
      <c r="H1576" s="4">
        <f t="shared" si="97"/>
        <v>1574</v>
      </c>
      <c r="I1576">
        <f t="shared" si="99"/>
        <v>0.23600000000000421</v>
      </c>
      <c r="M1576" t="str">
        <f t="shared" si="96"/>
        <v>items.Add(new DataItem(1574, new DateTime(2013, 10, 30), 93.064, 93.491, 92.825, 93.299, 83848));</v>
      </c>
    </row>
    <row r="1577" spans="1:13" x14ac:dyDescent="0.25">
      <c r="A1577">
        <f t="shared" si="98"/>
        <v>1575</v>
      </c>
      <c r="B1577" s="1">
        <v>41578</v>
      </c>
      <c r="C1577">
        <v>93.298000000000002</v>
      </c>
      <c r="D1577">
        <v>93.585999999999999</v>
      </c>
      <c r="E1577">
        <v>92.793000000000006</v>
      </c>
      <c r="F1577" s="2">
        <v>93.019000000000005</v>
      </c>
      <c r="G1577">
        <v>101772</v>
      </c>
      <c r="H1577" s="4">
        <f t="shared" si="97"/>
        <v>1575</v>
      </c>
      <c r="I1577">
        <f t="shared" si="99"/>
        <v>-0.28000000000000114</v>
      </c>
      <c r="M1577" t="str">
        <f t="shared" si="96"/>
        <v>items.Add(new DataItem(1575, new DateTime(2013, 10, 31), 93.298, 93.586, 92.793, 93.019, 101772));</v>
      </c>
    </row>
    <row r="1578" spans="1:13" x14ac:dyDescent="0.25">
      <c r="A1578">
        <f t="shared" si="98"/>
        <v>1576</v>
      </c>
      <c r="B1578" s="1">
        <v>41579</v>
      </c>
      <c r="C1578">
        <v>93.022000000000006</v>
      </c>
      <c r="D1578">
        <v>93.346000000000004</v>
      </c>
      <c r="E1578">
        <v>92.709000000000003</v>
      </c>
      <c r="F1578" s="2">
        <v>93.087999999999994</v>
      </c>
      <c r="G1578">
        <v>87251</v>
      </c>
      <c r="H1578" s="4">
        <f t="shared" si="97"/>
        <v>1576</v>
      </c>
      <c r="I1578">
        <f t="shared" si="99"/>
        <v>6.8999999999988404E-2</v>
      </c>
      <c r="M1578" t="str">
        <f t="shared" si="96"/>
        <v>items.Add(new DataItem(1576, new DateTime(2013, 11, 1), 93.022, 93.346, 92.709, 93.088, 87251));</v>
      </c>
    </row>
    <row r="1579" spans="1:13" x14ac:dyDescent="0.25">
      <c r="A1579">
        <f t="shared" si="98"/>
        <v>1577</v>
      </c>
      <c r="B1579" s="1">
        <v>41582</v>
      </c>
      <c r="C1579">
        <v>93.423000000000002</v>
      </c>
      <c r="D1579">
        <v>93.816999999999993</v>
      </c>
      <c r="E1579">
        <v>93.174000000000007</v>
      </c>
      <c r="F1579" s="2">
        <v>93.748999999999995</v>
      </c>
      <c r="G1579">
        <v>59338</v>
      </c>
      <c r="H1579" s="4">
        <f t="shared" si="97"/>
        <v>1577</v>
      </c>
      <c r="I1579">
        <f t="shared" si="99"/>
        <v>0.66100000000000136</v>
      </c>
      <c r="M1579" t="str">
        <f t="shared" si="96"/>
        <v>items.Add(new DataItem(1577, new DateTime(2013, 11, 4), 93.423, 93.817, 93.174, 93.749, 59338));</v>
      </c>
    </row>
    <row r="1580" spans="1:13" x14ac:dyDescent="0.25">
      <c r="A1580">
        <f t="shared" si="98"/>
        <v>1578</v>
      </c>
      <c r="B1580" s="1">
        <v>41583</v>
      </c>
      <c r="C1580">
        <v>93.75</v>
      </c>
      <c r="D1580">
        <v>93.85</v>
      </c>
      <c r="E1580">
        <v>92.97</v>
      </c>
      <c r="F1580" s="2">
        <v>93.61</v>
      </c>
      <c r="G1580">
        <v>29524</v>
      </c>
      <c r="H1580" s="4">
        <f t="shared" si="97"/>
        <v>1578</v>
      </c>
      <c r="I1580">
        <f t="shared" si="99"/>
        <v>-0.13899999999999579</v>
      </c>
      <c r="M1580" t="str">
        <f t="shared" si="96"/>
        <v>items.Add(new DataItem(1578, new DateTime(2013, 11, 5), 93.75, 93.85, 92.97, 93.61, 29524));</v>
      </c>
    </row>
    <row r="1581" spans="1:13" x14ac:dyDescent="0.25">
      <c r="A1581">
        <f t="shared" si="98"/>
        <v>1579</v>
      </c>
      <c r="B1581" s="1">
        <v>41584</v>
      </c>
      <c r="C1581">
        <v>93.608999999999995</v>
      </c>
      <c r="D1581">
        <v>94.135999999999996</v>
      </c>
      <c r="E1581">
        <v>93.361000000000004</v>
      </c>
      <c r="F1581" s="2">
        <v>93.956999999999994</v>
      </c>
      <c r="G1581">
        <v>71533</v>
      </c>
      <c r="H1581" s="4">
        <f t="shared" si="97"/>
        <v>1579</v>
      </c>
      <c r="I1581">
        <f t="shared" si="99"/>
        <v>0.3469999999999942</v>
      </c>
      <c r="M1581" t="str">
        <f t="shared" si="96"/>
        <v>items.Add(new DataItem(1579, new DateTime(2013, 11, 6), 93.609, 94.136, 93.361, 93.957, 71533));</v>
      </c>
    </row>
    <row r="1582" spans="1:13" x14ac:dyDescent="0.25">
      <c r="A1582">
        <f t="shared" si="98"/>
        <v>1580</v>
      </c>
      <c r="B1582" s="1">
        <v>41585</v>
      </c>
      <c r="C1582">
        <v>93.954999999999998</v>
      </c>
      <c r="D1582">
        <v>94.064999999999998</v>
      </c>
      <c r="E1582">
        <v>92.325000000000003</v>
      </c>
      <c r="F1582" s="2">
        <v>92.722999999999999</v>
      </c>
      <c r="G1582">
        <v>109200</v>
      </c>
      <c r="H1582" s="4">
        <f t="shared" si="97"/>
        <v>1580</v>
      </c>
      <c r="I1582">
        <f t="shared" si="99"/>
        <v>-1.2339999999999947</v>
      </c>
      <c r="M1582" t="str">
        <f t="shared" si="96"/>
        <v>items.Add(new DataItem(1580, new DateTime(2013, 11, 7), 93.955, 94.065, 92.325, 92.723, 109200));</v>
      </c>
    </row>
    <row r="1583" spans="1:13" x14ac:dyDescent="0.25">
      <c r="A1583">
        <f t="shared" si="98"/>
        <v>1581</v>
      </c>
      <c r="B1583" s="1">
        <v>41586</v>
      </c>
      <c r="C1583">
        <v>92.722999999999999</v>
      </c>
      <c r="D1583">
        <v>93.093999999999994</v>
      </c>
      <c r="E1583">
        <v>92.558999999999997</v>
      </c>
      <c r="F1583" s="2">
        <v>92.924000000000007</v>
      </c>
      <c r="G1583">
        <v>103643</v>
      </c>
      <c r="H1583" s="4">
        <f t="shared" si="97"/>
        <v>1581</v>
      </c>
      <c r="I1583">
        <f t="shared" si="99"/>
        <v>0.20100000000000762</v>
      </c>
      <c r="M1583" t="str">
        <f t="shared" si="96"/>
        <v>items.Add(new DataItem(1581, new DateTime(2013, 11, 8), 92.723, 93.094, 92.559, 92.924, 103643));</v>
      </c>
    </row>
    <row r="1584" spans="1:13" x14ac:dyDescent="0.25">
      <c r="A1584">
        <f t="shared" si="98"/>
        <v>1582</v>
      </c>
      <c r="B1584" s="1">
        <v>41589</v>
      </c>
      <c r="C1584">
        <v>93.100999999999999</v>
      </c>
      <c r="D1584">
        <v>93.106999999999999</v>
      </c>
      <c r="E1584">
        <v>92.703999999999994</v>
      </c>
      <c r="F1584" s="2">
        <v>92.771000000000001</v>
      </c>
      <c r="G1584">
        <v>59142</v>
      </c>
      <c r="H1584" s="4">
        <f t="shared" si="97"/>
        <v>1582</v>
      </c>
      <c r="I1584">
        <f t="shared" si="99"/>
        <v>-0.1530000000000058</v>
      </c>
      <c r="M1584" t="str">
        <f t="shared" si="96"/>
        <v>items.Add(new DataItem(1582, new DateTime(2013, 11, 11), 93.101, 93.107, 92.704, 92.771, 59142));</v>
      </c>
    </row>
    <row r="1585" spans="1:13" x14ac:dyDescent="0.25">
      <c r="A1585">
        <f t="shared" si="98"/>
        <v>1583</v>
      </c>
      <c r="B1585" s="1">
        <v>41590</v>
      </c>
      <c r="C1585">
        <v>92.771000000000001</v>
      </c>
      <c r="D1585">
        <v>93.054000000000002</v>
      </c>
      <c r="E1585">
        <v>92.35</v>
      </c>
      <c r="F1585" s="2">
        <v>92.656000000000006</v>
      </c>
      <c r="G1585">
        <v>90885</v>
      </c>
      <c r="H1585" s="4">
        <f t="shared" si="97"/>
        <v>1583</v>
      </c>
      <c r="I1585">
        <f t="shared" si="99"/>
        <v>-0.11499999999999488</v>
      </c>
      <c r="M1585" t="str">
        <f t="shared" si="96"/>
        <v>items.Add(new DataItem(1583, new DateTime(2013, 11, 12), 92.771, 93.054, 92.35, 92.656, 90885));</v>
      </c>
    </row>
    <row r="1586" spans="1:13" x14ac:dyDescent="0.25">
      <c r="A1586">
        <f t="shared" si="98"/>
        <v>1584</v>
      </c>
      <c r="B1586" s="1">
        <v>41591</v>
      </c>
      <c r="C1586">
        <v>92.650999999999996</v>
      </c>
      <c r="D1586">
        <v>92.867999999999995</v>
      </c>
      <c r="E1586">
        <v>92.284999999999997</v>
      </c>
      <c r="F1586" s="2">
        <v>92.847999999999999</v>
      </c>
      <c r="G1586">
        <v>81792</v>
      </c>
      <c r="H1586" s="4">
        <f t="shared" si="97"/>
        <v>1584</v>
      </c>
      <c r="I1586">
        <f t="shared" si="99"/>
        <v>0.19199999999999307</v>
      </c>
      <c r="M1586" t="str">
        <f t="shared" si="96"/>
        <v>items.Add(new DataItem(1584, new DateTime(2013, 11, 13), 92.651, 92.868, 92.285, 92.848, 81792));</v>
      </c>
    </row>
    <row r="1587" spans="1:13" x14ac:dyDescent="0.25">
      <c r="A1587">
        <f t="shared" si="98"/>
        <v>1585</v>
      </c>
      <c r="B1587" s="1">
        <v>41592</v>
      </c>
      <c r="C1587">
        <v>92.846000000000004</v>
      </c>
      <c r="D1587">
        <v>93.262</v>
      </c>
      <c r="E1587">
        <v>92.716999999999999</v>
      </c>
      <c r="F1587" s="2">
        <v>93.156999999999996</v>
      </c>
      <c r="G1587">
        <v>110555</v>
      </c>
      <c r="H1587" s="4">
        <f t="shared" si="97"/>
        <v>1585</v>
      </c>
      <c r="I1587">
        <f t="shared" si="99"/>
        <v>0.3089999999999975</v>
      </c>
      <c r="M1587" t="str">
        <f t="shared" si="96"/>
        <v>items.Add(new DataItem(1585, new DateTime(2013, 11, 14), 92.846, 93.262, 92.717, 93.157, 110555));</v>
      </c>
    </row>
    <row r="1588" spans="1:13" x14ac:dyDescent="0.25">
      <c r="A1588">
        <f t="shared" si="98"/>
        <v>1586</v>
      </c>
      <c r="B1588" s="1">
        <v>41593</v>
      </c>
      <c r="C1588">
        <v>93.16</v>
      </c>
      <c r="D1588">
        <v>93.98</v>
      </c>
      <c r="E1588">
        <v>93.103999999999999</v>
      </c>
      <c r="F1588" s="2">
        <v>93.813999999999993</v>
      </c>
      <c r="G1588">
        <v>77627</v>
      </c>
      <c r="H1588" s="4">
        <f t="shared" si="97"/>
        <v>1586</v>
      </c>
      <c r="I1588">
        <f t="shared" si="99"/>
        <v>0.65699999999999648</v>
      </c>
      <c r="M1588" t="str">
        <f t="shared" si="96"/>
        <v>items.Add(new DataItem(1586, new DateTime(2013, 11, 15), 93.16, 93.98, 93.104, 93.814, 77627));</v>
      </c>
    </row>
    <row r="1589" spans="1:13" x14ac:dyDescent="0.25">
      <c r="A1589">
        <f t="shared" si="98"/>
        <v>1587</v>
      </c>
      <c r="B1589" s="1">
        <v>41596</v>
      </c>
      <c r="C1589">
        <v>93.99</v>
      </c>
      <c r="D1589">
        <v>94.171000000000006</v>
      </c>
      <c r="E1589">
        <v>93.447000000000003</v>
      </c>
      <c r="F1589" s="2">
        <v>93.739000000000004</v>
      </c>
      <c r="G1589">
        <v>79919</v>
      </c>
      <c r="H1589" s="4">
        <f t="shared" si="97"/>
        <v>1587</v>
      </c>
      <c r="I1589">
        <f t="shared" si="99"/>
        <v>-7.4999999999988631E-2</v>
      </c>
      <c r="M1589" t="str">
        <f t="shared" si="96"/>
        <v>items.Add(new DataItem(1587, new DateTime(2013, 11, 18), 93.99, 94.171, 93.447, 93.739, 79919));</v>
      </c>
    </row>
    <row r="1590" spans="1:13" x14ac:dyDescent="0.25">
      <c r="A1590">
        <f t="shared" si="98"/>
        <v>1588</v>
      </c>
      <c r="B1590" s="1">
        <v>41597</v>
      </c>
      <c r="C1590">
        <v>93.74</v>
      </c>
      <c r="D1590">
        <v>94.445999999999998</v>
      </c>
      <c r="E1590">
        <v>93.295000000000002</v>
      </c>
      <c r="F1590" s="2">
        <v>94.430999999999997</v>
      </c>
      <c r="G1590">
        <v>93003</v>
      </c>
      <c r="H1590" s="4">
        <f t="shared" si="97"/>
        <v>1588</v>
      </c>
      <c r="I1590">
        <f t="shared" si="99"/>
        <v>0.69199999999999307</v>
      </c>
      <c r="M1590" t="str">
        <f t="shared" si="96"/>
        <v>items.Add(new DataItem(1588, new DateTime(2013, 11, 19), 93.74, 94.446, 93.295, 94.431, 93003));</v>
      </c>
    </row>
    <row r="1591" spans="1:13" x14ac:dyDescent="0.25">
      <c r="A1591">
        <f t="shared" si="98"/>
        <v>1589</v>
      </c>
      <c r="B1591" s="1">
        <v>41598</v>
      </c>
      <c r="C1591">
        <v>94.436000000000007</v>
      </c>
      <c r="D1591">
        <v>94.582999999999998</v>
      </c>
      <c r="E1591">
        <v>93.075999999999993</v>
      </c>
      <c r="F1591" s="2">
        <v>93.338999999999999</v>
      </c>
      <c r="G1591">
        <v>102559</v>
      </c>
      <c r="H1591" s="4">
        <f t="shared" si="97"/>
        <v>1589</v>
      </c>
      <c r="I1591">
        <f t="shared" si="99"/>
        <v>-1.0919999999999987</v>
      </c>
      <c r="M1591" t="str">
        <f t="shared" si="96"/>
        <v>items.Add(new DataItem(1589, new DateTime(2013, 11, 20), 94.436, 94.583, 93.076, 93.339, 102559));</v>
      </c>
    </row>
    <row r="1592" spans="1:13" x14ac:dyDescent="0.25">
      <c r="A1592">
        <f t="shared" si="98"/>
        <v>1590</v>
      </c>
      <c r="B1592" s="1">
        <v>41599</v>
      </c>
      <c r="C1592">
        <v>93.34</v>
      </c>
      <c r="D1592">
        <v>93.731999999999999</v>
      </c>
      <c r="E1592">
        <v>92.902000000000001</v>
      </c>
      <c r="F1592" s="2">
        <v>93.373999999999995</v>
      </c>
      <c r="G1592">
        <v>126676</v>
      </c>
      <c r="H1592" s="4">
        <f t="shared" si="97"/>
        <v>1590</v>
      </c>
      <c r="I1592">
        <f t="shared" si="99"/>
        <v>3.4999999999996589E-2</v>
      </c>
      <c r="M1592" t="str">
        <f t="shared" si="96"/>
        <v>items.Add(new DataItem(1590, new DateTime(2013, 11, 21), 93.34, 93.732, 92.902, 93.374, 126676));</v>
      </c>
    </row>
    <row r="1593" spans="1:13" x14ac:dyDescent="0.25">
      <c r="A1593">
        <f t="shared" si="98"/>
        <v>1591</v>
      </c>
      <c r="B1593" s="1">
        <v>41600</v>
      </c>
      <c r="C1593">
        <v>93.372</v>
      </c>
      <c r="D1593">
        <v>93.525000000000006</v>
      </c>
      <c r="E1593">
        <v>92.510999999999996</v>
      </c>
      <c r="F1593" s="2">
        <v>92.811000000000007</v>
      </c>
      <c r="G1593">
        <v>96858</v>
      </c>
      <c r="H1593" s="4">
        <f t="shared" si="97"/>
        <v>1591</v>
      </c>
      <c r="I1593">
        <f t="shared" si="99"/>
        <v>-0.56299999999998818</v>
      </c>
      <c r="M1593" t="str">
        <f t="shared" si="96"/>
        <v>items.Add(new DataItem(1591, new DateTime(2013, 11, 22), 93.372, 93.525, 92.511, 92.811, 96858));</v>
      </c>
    </row>
    <row r="1594" spans="1:13" x14ac:dyDescent="0.25">
      <c r="A1594">
        <f t="shared" si="98"/>
        <v>1592</v>
      </c>
      <c r="B1594" s="1">
        <v>41603</v>
      </c>
      <c r="C1594">
        <v>92.793999999999997</v>
      </c>
      <c r="D1594">
        <v>93.311999999999998</v>
      </c>
      <c r="E1594">
        <v>92.747</v>
      </c>
      <c r="F1594" s="2">
        <v>93.105000000000004</v>
      </c>
      <c r="G1594">
        <v>92990</v>
      </c>
      <c r="H1594" s="4">
        <f t="shared" si="97"/>
        <v>1592</v>
      </c>
      <c r="I1594">
        <f t="shared" si="99"/>
        <v>0.29399999999999693</v>
      </c>
      <c r="M1594" t="str">
        <f t="shared" si="96"/>
        <v>items.Add(new DataItem(1592, new DateTime(2013, 11, 25), 92.794, 93.312, 92.747, 93.105, 92990));</v>
      </c>
    </row>
    <row r="1595" spans="1:13" x14ac:dyDescent="0.25">
      <c r="A1595">
        <f t="shared" si="98"/>
        <v>1593</v>
      </c>
      <c r="B1595" s="1">
        <v>41604</v>
      </c>
      <c r="C1595">
        <v>93.11</v>
      </c>
      <c r="D1595">
        <v>93.397000000000006</v>
      </c>
      <c r="E1595">
        <v>92.227000000000004</v>
      </c>
      <c r="F1595" s="2">
        <v>92.409000000000006</v>
      </c>
      <c r="G1595">
        <v>93982</v>
      </c>
      <c r="H1595" s="4">
        <f t="shared" si="97"/>
        <v>1593</v>
      </c>
      <c r="I1595">
        <f t="shared" si="99"/>
        <v>-0.69599999999999795</v>
      </c>
      <c r="M1595" t="str">
        <f t="shared" si="96"/>
        <v>items.Add(new DataItem(1593, new DateTime(2013, 11, 26), 93.11, 93.397, 92.227, 92.409, 93982));</v>
      </c>
    </row>
    <row r="1596" spans="1:13" x14ac:dyDescent="0.25">
      <c r="A1596">
        <f t="shared" si="98"/>
        <v>1594</v>
      </c>
      <c r="B1596" s="1">
        <v>41605</v>
      </c>
      <c r="C1596">
        <v>92.406000000000006</v>
      </c>
      <c r="D1596">
        <v>92.959000000000003</v>
      </c>
      <c r="E1596">
        <v>92.245999999999995</v>
      </c>
      <c r="F1596" s="2">
        <v>92.721000000000004</v>
      </c>
      <c r="G1596">
        <v>95436</v>
      </c>
      <c r="H1596" s="4">
        <f t="shared" si="97"/>
        <v>1594</v>
      </c>
      <c r="I1596">
        <f t="shared" si="99"/>
        <v>0.31199999999999761</v>
      </c>
      <c r="M1596" t="str">
        <f t="shared" si="96"/>
        <v>items.Add(new DataItem(1594, new DateTime(2013, 11, 27), 92.406, 92.959, 92.246, 92.721, 95436));</v>
      </c>
    </row>
    <row r="1597" spans="1:13" x14ac:dyDescent="0.25">
      <c r="A1597">
        <f t="shared" si="98"/>
        <v>1595</v>
      </c>
      <c r="B1597" s="1">
        <v>41606</v>
      </c>
      <c r="C1597">
        <v>92.72</v>
      </c>
      <c r="D1597">
        <v>93.48</v>
      </c>
      <c r="E1597">
        <v>92.715999999999994</v>
      </c>
      <c r="F1597" s="2">
        <v>93.082999999999998</v>
      </c>
      <c r="G1597">
        <v>66853</v>
      </c>
      <c r="H1597" s="4">
        <f t="shared" si="97"/>
        <v>1595</v>
      </c>
      <c r="I1597">
        <f t="shared" si="99"/>
        <v>0.36199999999999477</v>
      </c>
      <c r="M1597" t="str">
        <f t="shared" si="96"/>
        <v>items.Add(new DataItem(1595, new DateTime(2013, 11, 28), 92.72, 93.48, 92.716, 93.083, 66853));</v>
      </c>
    </row>
    <row r="1598" spans="1:13" x14ac:dyDescent="0.25">
      <c r="A1598">
        <f t="shared" si="98"/>
        <v>1596</v>
      </c>
      <c r="B1598" s="1">
        <v>41607</v>
      </c>
      <c r="C1598">
        <v>93.087999999999994</v>
      </c>
      <c r="D1598">
        <v>93.552000000000007</v>
      </c>
      <c r="E1598">
        <v>92.716999999999999</v>
      </c>
      <c r="F1598" s="2">
        <v>93.268000000000001</v>
      </c>
      <c r="G1598">
        <v>91877</v>
      </c>
      <c r="H1598" s="4">
        <f t="shared" si="97"/>
        <v>1596</v>
      </c>
      <c r="I1598">
        <f t="shared" si="99"/>
        <v>0.18500000000000227</v>
      </c>
      <c r="M1598" t="str">
        <f t="shared" si="96"/>
        <v>items.Add(new DataItem(1596, new DateTime(2013, 11, 29), 93.088, 93.552, 92.717, 93.268, 91877));</v>
      </c>
    </row>
    <row r="1599" spans="1:13" x14ac:dyDescent="0.25">
      <c r="A1599">
        <f t="shared" si="98"/>
        <v>1597</v>
      </c>
      <c r="B1599" s="1">
        <v>41610</v>
      </c>
      <c r="C1599">
        <v>93.522999999999996</v>
      </c>
      <c r="D1599">
        <v>93.995999999999995</v>
      </c>
      <c r="E1599">
        <v>93.338999999999999</v>
      </c>
      <c r="F1599" s="2">
        <v>93.697000000000003</v>
      </c>
      <c r="G1599">
        <v>99956</v>
      </c>
      <c r="H1599" s="4">
        <f t="shared" si="97"/>
        <v>1597</v>
      </c>
      <c r="I1599">
        <f t="shared" si="99"/>
        <v>0.42900000000000205</v>
      </c>
      <c r="M1599" t="str">
        <f t="shared" si="96"/>
        <v>items.Add(new DataItem(1597, new DateTime(2013, 12, 2), 93.523, 93.996, 93.339, 93.697, 99956));</v>
      </c>
    </row>
    <row r="1600" spans="1:13" x14ac:dyDescent="0.25">
      <c r="A1600">
        <f t="shared" si="98"/>
        <v>1598</v>
      </c>
      <c r="B1600" s="1">
        <v>41611</v>
      </c>
      <c r="C1600">
        <v>93.697999999999993</v>
      </c>
      <c r="D1600">
        <v>93.945999999999998</v>
      </c>
      <c r="E1600">
        <v>93.100999999999999</v>
      </c>
      <c r="F1600" s="2">
        <v>93.626999999999995</v>
      </c>
      <c r="G1600">
        <v>124094</v>
      </c>
      <c r="H1600" s="4">
        <f t="shared" si="97"/>
        <v>1598</v>
      </c>
      <c r="I1600">
        <f t="shared" si="99"/>
        <v>-7.000000000000739E-2</v>
      </c>
      <c r="M1600" t="str">
        <f t="shared" si="96"/>
        <v>items.Add(new DataItem(1598, new DateTime(2013, 12, 3), 93.698, 93.946, 93.101, 93.627, 124094));</v>
      </c>
    </row>
    <row r="1601" spans="1:13" x14ac:dyDescent="0.25">
      <c r="A1601">
        <f t="shared" si="98"/>
        <v>1599</v>
      </c>
      <c r="B1601" s="1">
        <v>41612</v>
      </c>
      <c r="C1601">
        <v>93.628</v>
      </c>
      <c r="D1601">
        <v>93.683000000000007</v>
      </c>
      <c r="E1601">
        <v>91.763999999999996</v>
      </c>
      <c r="F1601" s="2">
        <v>92.382000000000005</v>
      </c>
      <c r="G1601">
        <v>155247</v>
      </c>
      <c r="H1601" s="4">
        <f t="shared" si="97"/>
        <v>1599</v>
      </c>
      <c r="I1601">
        <f t="shared" si="99"/>
        <v>-1.2449999999999903</v>
      </c>
      <c r="M1601" t="str">
        <f t="shared" si="96"/>
        <v>items.Add(new DataItem(1599, new DateTime(2013, 12, 4), 93.628, 93.683, 91.764, 92.382, 155247));</v>
      </c>
    </row>
    <row r="1602" spans="1:13" x14ac:dyDescent="0.25">
      <c r="A1602">
        <f t="shared" si="98"/>
        <v>1600</v>
      </c>
      <c r="B1602" s="1">
        <v>41613</v>
      </c>
      <c r="C1602">
        <v>92.382999999999996</v>
      </c>
      <c r="D1602">
        <v>92.591999999999999</v>
      </c>
      <c r="E1602">
        <v>91.884</v>
      </c>
      <c r="F1602" s="2">
        <v>92.218999999999994</v>
      </c>
      <c r="G1602">
        <v>139634</v>
      </c>
      <c r="H1602" s="4">
        <f t="shared" si="97"/>
        <v>1600</v>
      </c>
      <c r="I1602">
        <f t="shared" si="99"/>
        <v>-0.16300000000001091</v>
      </c>
      <c r="M1602" t="str">
        <f t="shared" ref="M1602:M1665" si="100">"items.Add(new DataItem("&amp;A1602&amp;", new DateTime("&amp;YEAR(B1602)&amp;", "&amp;MONTH(B1602)&amp;", "&amp;DAY(B1602)&amp;"), "&amp;SUBSTITUTE(C1602,",", ".")&amp;", "&amp;SUBSTITUTE(D1602,",", ".")&amp;", "&amp;SUBSTITUTE(E1602,",", ".")&amp;", "&amp;SUBSTITUTE(F1602,",", ".")&amp;", "&amp;G1602&amp;"));"</f>
        <v>items.Add(new DataItem(1600, new DateTime(2013, 12, 5), 92.383, 92.592, 91.884, 92.219, 139634));</v>
      </c>
    </row>
    <row r="1603" spans="1:13" x14ac:dyDescent="0.25">
      <c r="A1603">
        <f t="shared" si="98"/>
        <v>1601</v>
      </c>
      <c r="B1603" s="1">
        <v>41614</v>
      </c>
      <c r="C1603">
        <v>92.22</v>
      </c>
      <c r="D1603">
        <v>93.679000000000002</v>
      </c>
      <c r="E1603">
        <v>92.072999999999993</v>
      </c>
      <c r="F1603" s="2">
        <v>93.617999999999995</v>
      </c>
      <c r="G1603">
        <v>127122</v>
      </c>
      <c r="H1603" s="4">
        <f t="shared" ref="H1603:H1666" si="101">A1603</f>
        <v>1601</v>
      </c>
      <c r="I1603">
        <f t="shared" si="99"/>
        <v>1.3990000000000009</v>
      </c>
      <c r="M1603" t="str">
        <f t="shared" si="100"/>
        <v>items.Add(new DataItem(1601, new DateTime(2013, 12, 6), 92.22, 93.679, 92.073, 93.618, 127122));</v>
      </c>
    </row>
    <row r="1604" spans="1:13" x14ac:dyDescent="0.25">
      <c r="A1604">
        <f t="shared" ref="A1604:A1667" si="102">A1603+1</f>
        <v>1602</v>
      </c>
      <c r="B1604" s="1">
        <v>41617</v>
      </c>
      <c r="C1604">
        <v>93.941000000000003</v>
      </c>
      <c r="D1604">
        <v>94.131</v>
      </c>
      <c r="E1604">
        <v>93.478999999999999</v>
      </c>
      <c r="F1604" s="2">
        <v>94.051000000000002</v>
      </c>
      <c r="G1604">
        <v>101841</v>
      </c>
      <c r="H1604" s="4">
        <f t="shared" si="101"/>
        <v>1602</v>
      </c>
      <c r="I1604">
        <f t="shared" ref="I1604:I1667" si="103">F1604-F1603</f>
        <v>0.43300000000000693</v>
      </c>
      <c r="M1604" t="str">
        <f t="shared" si="100"/>
        <v>items.Add(new DataItem(1602, new DateTime(2013, 12, 9), 93.941, 94.131, 93.479, 94.051, 101841));</v>
      </c>
    </row>
    <row r="1605" spans="1:13" x14ac:dyDescent="0.25">
      <c r="A1605">
        <f t="shared" si="102"/>
        <v>1603</v>
      </c>
      <c r="B1605" s="1">
        <v>41618</v>
      </c>
      <c r="C1605">
        <v>94.058000000000007</v>
      </c>
      <c r="D1605">
        <v>94.195999999999998</v>
      </c>
      <c r="E1605">
        <v>93.641999999999996</v>
      </c>
      <c r="F1605" s="2">
        <v>94.078000000000003</v>
      </c>
      <c r="G1605">
        <v>111150</v>
      </c>
      <c r="H1605" s="4">
        <f t="shared" si="101"/>
        <v>1603</v>
      </c>
      <c r="I1605">
        <f t="shared" si="103"/>
        <v>2.7000000000001023E-2</v>
      </c>
      <c r="M1605" t="str">
        <f t="shared" si="100"/>
        <v>items.Add(new DataItem(1603, new DateTime(2013, 12, 10), 94.058, 94.196, 93.642, 94.078, 111150));</v>
      </c>
    </row>
    <row r="1606" spans="1:13" x14ac:dyDescent="0.25">
      <c r="A1606">
        <f t="shared" si="102"/>
        <v>1604</v>
      </c>
      <c r="B1606" s="1">
        <v>41619</v>
      </c>
      <c r="C1606">
        <v>94.087999999999994</v>
      </c>
      <c r="D1606">
        <v>94.114000000000004</v>
      </c>
      <c r="E1606">
        <v>92.623999999999995</v>
      </c>
      <c r="F1606" s="2">
        <v>92.656000000000006</v>
      </c>
      <c r="G1606">
        <v>117073</v>
      </c>
      <c r="H1606" s="4">
        <f t="shared" si="101"/>
        <v>1604</v>
      </c>
      <c r="I1606">
        <f t="shared" si="103"/>
        <v>-1.421999999999997</v>
      </c>
      <c r="M1606" t="str">
        <f t="shared" si="100"/>
        <v>items.Add(new DataItem(1604, new DateTime(2013, 12, 11), 94.088, 94.114, 92.624, 92.656, 117073));</v>
      </c>
    </row>
    <row r="1607" spans="1:13" x14ac:dyDescent="0.25">
      <c r="A1607">
        <f t="shared" si="102"/>
        <v>1605</v>
      </c>
      <c r="B1607" s="1">
        <v>41620</v>
      </c>
      <c r="C1607">
        <v>92.66</v>
      </c>
      <c r="D1607">
        <v>93.245000000000005</v>
      </c>
      <c r="E1607">
        <v>91.763999999999996</v>
      </c>
      <c r="F1607" s="2">
        <v>92.353999999999999</v>
      </c>
      <c r="G1607">
        <v>132256</v>
      </c>
      <c r="H1607" s="4">
        <f t="shared" si="101"/>
        <v>1605</v>
      </c>
      <c r="I1607">
        <f t="shared" si="103"/>
        <v>-0.30200000000000671</v>
      </c>
      <c r="M1607" t="str">
        <f t="shared" si="100"/>
        <v>items.Add(new DataItem(1605, new DateTime(2013, 12, 12), 92.66, 93.245, 91.764, 92.354, 132256));</v>
      </c>
    </row>
    <row r="1608" spans="1:13" x14ac:dyDescent="0.25">
      <c r="A1608">
        <f t="shared" si="102"/>
        <v>1606</v>
      </c>
      <c r="B1608" s="1">
        <v>41621</v>
      </c>
      <c r="C1608">
        <v>92.353999999999999</v>
      </c>
      <c r="D1608">
        <v>92.923000000000002</v>
      </c>
      <c r="E1608">
        <v>92.046999999999997</v>
      </c>
      <c r="F1608" s="2">
        <v>92.486000000000004</v>
      </c>
      <c r="G1608">
        <v>121159</v>
      </c>
      <c r="H1608" s="4">
        <f t="shared" si="101"/>
        <v>1606</v>
      </c>
      <c r="I1608">
        <f t="shared" si="103"/>
        <v>0.132000000000005</v>
      </c>
      <c r="M1608" t="str">
        <f t="shared" si="100"/>
        <v>items.Add(new DataItem(1606, new DateTime(2013, 12, 13), 92.354, 92.923, 92.047, 92.486, 121159));</v>
      </c>
    </row>
    <row r="1609" spans="1:13" x14ac:dyDescent="0.25">
      <c r="A1609">
        <f t="shared" si="102"/>
        <v>1607</v>
      </c>
      <c r="B1609" s="1">
        <v>41624</v>
      </c>
      <c r="C1609">
        <v>92.507000000000005</v>
      </c>
      <c r="D1609">
        <v>92.513999999999996</v>
      </c>
      <c r="E1609">
        <v>91.787999999999997</v>
      </c>
      <c r="F1609" s="2">
        <v>92.141999999999996</v>
      </c>
      <c r="G1609">
        <v>104876</v>
      </c>
      <c r="H1609" s="4">
        <f t="shared" si="101"/>
        <v>1607</v>
      </c>
      <c r="I1609">
        <f t="shared" si="103"/>
        <v>-0.3440000000000083</v>
      </c>
      <c r="M1609" t="str">
        <f t="shared" si="100"/>
        <v>items.Add(new DataItem(1607, new DateTime(2013, 12, 16), 92.507, 92.514, 91.788, 92.142, 104876));</v>
      </c>
    </row>
    <row r="1610" spans="1:13" x14ac:dyDescent="0.25">
      <c r="A1610">
        <f t="shared" si="102"/>
        <v>1608</v>
      </c>
      <c r="B1610" s="1">
        <v>41625</v>
      </c>
      <c r="C1610">
        <v>92.144000000000005</v>
      </c>
      <c r="D1610">
        <v>92.275000000000006</v>
      </c>
      <c r="E1610">
        <v>91.194999999999993</v>
      </c>
      <c r="F1610" s="2">
        <v>91.334000000000003</v>
      </c>
      <c r="G1610">
        <v>89887</v>
      </c>
      <c r="H1610" s="4">
        <f t="shared" si="101"/>
        <v>1608</v>
      </c>
      <c r="I1610">
        <f t="shared" si="103"/>
        <v>-0.80799999999999272</v>
      </c>
      <c r="M1610" t="str">
        <f t="shared" si="100"/>
        <v>items.Add(new DataItem(1608, new DateTime(2013, 12, 17), 92.144, 92.275, 91.195, 91.334, 89887));</v>
      </c>
    </row>
    <row r="1611" spans="1:13" x14ac:dyDescent="0.25">
      <c r="A1611">
        <f t="shared" si="102"/>
        <v>1609</v>
      </c>
      <c r="B1611" s="1">
        <v>41626</v>
      </c>
      <c r="C1611">
        <v>91.332999999999998</v>
      </c>
      <c r="D1611">
        <v>92.492999999999995</v>
      </c>
      <c r="E1611">
        <v>91.049000000000007</v>
      </c>
      <c r="F1611" s="2">
        <v>92.361999999999995</v>
      </c>
      <c r="G1611">
        <v>118729</v>
      </c>
      <c r="H1611" s="4">
        <f t="shared" si="101"/>
        <v>1609</v>
      </c>
      <c r="I1611">
        <f t="shared" si="103"/>
        <v>1.0279999999999916</v>
      </c>
      <c r="M1611" t="str">
        <f t="shared" si="100"/>
        <v>items.Add(new DataItem(1609, new DateTime(2013, 12, 18), 91.333, 92.493, 91.049, 92.362, 118729));</v>
      </c>
    </row>
    <row r="1612" spans="1:13" x14ac:dyDescent="0.25">
      <c r="A1612">
        <f t="shared" si="102"/>
        <v>1610</v>
      </c>
      <c r="B1612" s="1">
        <v>41627</v>
      </c>
      <c r="C1612">
        <v>92.376999999999995</v>
      </c>
      <c r="D1612">
        <v>92.432000000000002</v>
      </c>
      <c r="E1612">
        <v>91.68</v>
      </c>
      <c r="F1612" s="2">
        <v>92.388999999999996</v>
      </c>
      <c r="G1612">
        <v>129627</v>
      </c>
      <c r="H1612" s="4">
        <f t="shared" si="101"/>
        <v>1610</v>
      </c>
      <c r="I1612">
        <f t="shared" si="103"/>
        <v>2.7000000000001023E-2</v>
      </c>
      <c r="M1612" t="str">
        <f t="shared" si="100"/>
        <v>items.Add(new DataItem(1610, new DateTime(2013, 12, 19), 92.377, 92.432, 91.68, 92.389, 129627));</v>
      </c>
    </row>
    <row r="1613" spans="1:13" x14ac:dyDescent="0.25">
      <c r="A1613">
        <f t="shared" si="102"/>
        <v>1611</v>
      </c>
      <c r="B1613" s="1">
        <v>41628</v>
      </c>
      <c r="C1613">
        <v>92.393000000000001</v>
      </c>
      <c r="D1613">
        <v>92.989000000000004</v>
      </c>
      <c r="E1613">
        <v>92.257999999999996</v>
      </c>
      <c r="F1613" s="2">
        <v>92.816000000000003</v>
      </c>
      <c r="G1613">
        <v>112060</v>
      </c>
      <c r="H1613" s="4">
        <f t="shared" si="101"/>
        <v>1611</v>
      </c>
      <c r="I1613">
        <f t="shared" si="103"/>
        <v>0.42700000000000671</v>
      </c>
      <c r="M1613" t="str">
        <f t="shared" si="100"/>
        <v>items.Add(new DataItem(1611, new DateTime(2013, 12, 20), 92.393, 92.989, 92.258, 92.816, 112060));</v>
      </c>
    </row>
    <row r="1614" spans="1:13" x14ac:dyDescent="0.25">
      <c r="A1614">
        <f t="shared" si="102"/>
        <v>1612</v>
      </c>
      <c r="B1614" s="1">
        <v>41631</v>
      </c>
      <c r="C1614">
        <v>92.757999999999996</v>
      </c>
      <c r="D1614">
        <v>93.049000000000007</v>
      </c>
      <c r="E1614">
        <v>92.745999999999995</v>
      </c>
      <c r="F1614" s="2">
        <v>92.98</v>
      </c>
      <c r="G1614">
        <v>65929</v>
      </c>
      <c r="H1614" s="4">
        <f t="shared" si="101"/>
        <v>1612</v>
      </c>
      <c r="I1614">
        <f t="shared" si="103"/>
        <v>0.16400000000000148</v>
      </c>
      <c r="M1614" t="str">
        <f t="shared" si="100"/>
        <v>items.Add(new DataItem(1612, new DateTime(2013, 12, 23), 92.758, 93.049, 92.746, 92.98, 65929));</v>
      </c>
    </row>
    <row r="1615" spans="1:13" x14ac:dyDescent="0.25">
      <c r="A1615">
        <f t="shared" si="102"/>
        <v>1613</v>
      </c>
      <c r="B1615" s="1">
        <v>41632</v>
      </c>
      <c r="C1615">
        <v>92.977000000000004</v>
      </c>
      <c r="D1615">
        <v>93.122</v>
      </c>
      <c r="E1615">
        <v>92.772000000000006</v>
      </c>
      <c r="F1615" s="2">
        <v>93.066000000000003</v>
      </c>
      <c r="G1615">
        <v>52610</v>
      </c>
      <c r="H1615" s="4">
        <f t="shared" si="101"/>
        <v>1613</v>
      </c>
      <c r="I1615">
        <f t="shared" si="103"/>
        <v>8.5999999999998522E-2</v>
      </c>
      <c r="M1615" t="str">
        <f t="shared" si="100"/>
        <v>items.Add(new DataItem(1613, new DateTime(2013, 12, 24), 92.977, 93.122, 92.772, 93.066, 52610));</v>
      </c>
    </row>
    <row r="1616" spans="1:13" x14ac:dyDescent="0.25">
      <c r="A1616">
        <f t="shared" si="102"/>
        <v>1614</v>
      </c>
      <c r="B1616" s="1">
        <v>41634</v>
      </c>
      <c r="C1616">
        <v>93.138999999999996</v>
      </c>
      <c r="D1616">
        <v>93.399000000000001</v>
      </c>
      <c r="E1616">
        <v>92.938999999999993</v>
      </c>
      <c r="F1616" s="2">
        <v>93.2</v>
      </c>
      <c r="G1616">
        <v>74260</v>
      </c>
      <c r="H1616" s="4">
        <f t="shared" si="101"/>
        <v>1614</v>
      </c>
      <c r="I1616">
        <f t="shared" si="103"/>
        <v>0.13400000000000034</v>
      </c>
      <c r="M1616" t="str">
        <f t="shared" si="100"/>
        <v>items.Add(new DataItem(1614, new DateTime(2013, 12, 26), 93.139, 93.399, 92.939, 93.2, 74260));</v>
      </c>
    </row>
    <row r="1617" spans="1:13" x14ac:dyDescent="0.25">
      <c r="A1617">
        <f t="shared" si="102"/>
        <v>1615</v>
      </c>
      <c r="B1617" s="1">
        <v>41635</v>
      </c>
      <c r="C1617">
        <v>93.186000000000007</v>
      </c>
      <c r="D1617">
        <v>93.516999999999996</v>
      </c>
      <c r="E1617">
        <v>92.984999999999999</v>
      </c>
      <c r="F1617" s="2">
        <v>93.194999999999993</v>
      </c>
      <c r="G1617">
        <v>111331</v>
      </c>
      <c r="H1617" s="4">
        <f t="shared" si="101"/>
        <v>1615</v>
      </c>
      <c r="I1617">
        <f t="shared" si="103"/>
        <v>-5.0000000000096634E-3</v>
      </c>
      <c r="M1617" t="str">
        <f t="shared" si="100"/>
        <v>items.Add(new DataItem(1615, new DateTime(2013, 12, 27), 93.186, 93.517, 92.985, 93.195, 111331));</v>
      </c>
    </row>
    <row r="1618" spans="1:13" x14ac:dyDescent="0.25">
      <c r="A1618">
        <f t="shared" si="102"/>
        <v>1616</v>
      </c>
      <c r="B1618" s="1">
        <v>41638</v>
      </c>
      <c r="C1618">
        <v>93.165000000000006</v>
      </c>
      <c r="D1618">
        <v>93.741</v>
      </c>
      <c r="E1618">
        <v>93.048000000000002</v>
      </c>
      <c r="F1618" s="2">
        <v>93.558000000000007</v>
      </c>
      <c r="G1618">
        <v>92208</v>
      </c>
      <c r="H1618" s="4">
        <f t="shared" si="101"/>
        <v>1616</v>
      </c>
      <c r="I1618">
        <f t="shared" si="103"/>
        <v>0.36300000000001376</v>
      </c>
      <c r="M1618" t="str">
        <f t="shared" si="100"/>
        <v>items.Add(new DataItem(1616, new DateTime(2013, 12, 30), 93.165, 93.741, 93.048, 93.558, 92208));</v>
      </c>
    </row>
    <row r="1619" spans="1:13" x14ac:dyDescent="0.25">
      <c r="A1619">
        <f t="shared" si="102"/>
        <v>1617</v>
      </c>
      <c r="B1619" s="1">
        <v>41639</v>
      </c>
      <c r="C1619">
        <v>93.557000000000002</v>
      </c>
      <c r="D1619">
        <v>94.042000000000002</v>
      </c>
      <c r="E1619">
        <v>93.418999999999997</v>
      </c>
      <c r="F1619" s="2">
        <v>93.986000000000004</v>
      </c>
      <c r="G1619">
        <v>66324</v>
      </c>
      <c r="H1619" s="4">
        <f t="shared" si="101"/>
        <v>1617</v>
      </c>
      <c r="I1619">
        <f t="shared" si="103"/>
        <v>0.42799999999999727</v>
      </c>
      <c r="M1619" t="str">
        <f t="shared" si="100"/>
        <v>items.Add(new DataItem(1617, new DateTime(2013, 12, 31), 93.557, 94.042, 93.419, 93.986, 66324));</v>
      </c>
    </row>
    <row r="1620" spans="1:13" x14ac:dyDescent="0.25">
      <c r="A1620">
        <f t="shared" si="102"/>
        <v>1618</v>
      </c>
      <c r="B1620" s="1">
        <v>41641</v>
      </c>
      <c r="C1620">
        <v>93.634</v>
      </c>
      <c r="D1620">
        <v>93.947999999999993</v>
      </c>
      <c r="E1620">
        <v>93.128</v>
      </c>
      <c r="F1620" s="2">
        <v>93.337000000000003</v>
      </c>
      <c r="G1620">
        <v>108346</v>
      </c>
      <c r="H1620" s="4">
        <f t="shared" si="101"/>
        <v>1618</v>
      </c>
      <c r="I1620">
        <f t="shared" si="103"/>
        <v>-0.64900000000000091</v>
      </c>
      <c r="M1620" t="str">
        <f t="shared" si="100"/>
        <v>items.Add(new DataItem(1618, new DateTime(2014, 1, 2), 93.634, 93.948, 93.128, 93.337, 108346));</v>
      </c>
    </row>
    <row r="1621" spans="1:13" x14ac:dyDescent="0.25">
      <c r="A1621">
        <f t="shared" si="102"/>
        <v>1619</v>
      </c>
      <c r="B1621" s="1">
        <v>41642</v>
      </c>
      <c r="C1621">
        <v>93.346999999999994</v>
      </c>
      <c r="D1621">
        <v>94.021000000000001</v>
      </c>
      <c r="E1621">
        <v>92.869</v>
      </c>
      <c r="F1621" s="2">
        <v>93.754000000000005</v>
      </c>
      <c r="G1621">
        <v>114031</v>
      </c>
      <c r="H1621" s="4">
        <f t="shared" si="101"/>
        <v>1619</v>
      </c>
      <c r="I1621">
        <f t="shared" si="103"/>
        <v>0.41700000000000159</v>
      </c>
      <c r="M1621" t="str">
        <f t="shared" si="100"/>
        <v>items.Add(new DataItem(1619, new DateTime(2014, 1, 3), 93.347, 94.021, 92.869, 93.754, 114031));</v>
      </c>
    </row>
    <row r="1622" spans="1:13" x14ac:dyDescent="0.25">
      <c r="A1622">
        <f t="shared" si="102"/>
        <v>1620</v>
      </c>
      <c r="B1622" s="1">
        <v>41645</v>
      </c>
      <c r="C1622">
        <v>93.885000000000005</v>
      </c>
      <c r="D1622">
        <v>94.046999999999997</v>
      </c>
      <c r="E1622">
        <v>93.171999999999997</v>
      </c>
      <c r="F1622" s="2">
        <v>93.426000000000002</v>
      </c>
      <c r="G1622">
        <v>122666</v>
      </c>
      <c r="H1622" s="4">
        <f t="shared" si="101"/>
        <v>1620</v>
      </c>
      <c r="I1622">
        <f t="shared" si="103"/>
        <v>-0.32800000000000296</v>
      </c>
      <c r="M1622" t="str">
        <f t="shared" si="100"/>
        <v>items.Add(new DataItem(1620, new DateTime(2014, 1, 6), 93.885, 94.047, 93.172, 93.426, 122666));</v>
      </c>
    </row>
    <row r="1623" spans="1:13" x14ac:dyDescent="0.25">
      <c r="A1623">
        <f t="shared" si="102"/>
        <v>1621</v>
      </c>
      <c r="B1623" s="1">
        <v>41646</v>
      </c>
      <c r="C1623">
        <v>93.427000000000007</v>
      </c>
      <c r="D1623">
        <v>93.518000000000001</v>
      </c>
      <c r="E1623">
        <v>92.966999999999999</v>
      </c>
      <c r="F1623" s="2">
        <v>93.337999999999994</v>
      </c>
      <c r="G1623">
        <v>105355</v>
      </c>
      <c r="H1623" s="4">
        <f t="shared" si="101"/>
        <v>1621</v>
      </c>
      <c r="I1623">
        <f t="shared" si="103"/>
        <v>-8.8000000000008072E-2</v>
      </c>
      <c r="M1623" t="str">
        <f t="shared" si="100"/>
        <v>items.Add(new DataItem(1621, new DateTime(2014, 1, 7), 93.427, 93.518, 92.967, 93.338, 105355));</v>
      </c>
    </row>
    <row r="1624" spans="1:13" x14ac:dyDescent="0.25">
      <c r="A1624">
        <f t="shared" si="102"/>
        <v>1622</v>
      </c>
      <c r="B1624" s="1">
        <v>41647</v>
      </c>
      <c r="C1624">
        <v>93.337999999999994</v>
      </c>
      <c r="D1624">
        <v>93.801000000000002</v>
      </c>
      <c r="E1624">
        <v>93.204999999999998</v>
      </c>
      <c r="F1624" s="2">
        <v>93.3</v>
      </c>
      <c r="G1624">
        <v>117737</v>
      </c>
      <c r="H1624" s="4">
        <f t="shared" si="101"/>
        <v>1622</v>
      </c>
      <c r="I1624">
        <f t="shared" si="103"/>
        <v>-3.7999999999996703E-2</v>
      </c>
      <c r="M1624" t="str">
        <f t="shared" si="100"/>
        <v>items.Add(new DataItem(1622, new DateTime(2014, 1, 8), 93.338, 93.801, 93.205, 93.3, 117737));</v>
      </c>
    </row>
    <row r="1625" spans="1:13" x14ac:dyDescent="0.25">
      <c r="A1625">
        <f t="shared" si="102"/>
        <v>1623</v>
      </c>
      <c r="B1625" s="1">
        <v>41648</v>
      </c>
      <c r="C1625">
        <v>93.298000000000002</v>
      </c>
      <c r="D1625">
        <v>93.406000000000006</v>
      </c>
      <c r="E1625">
        <v>92.912000000000006</v>
      </c>
      <c r="F1625" s="2">
        <v>93.248000000000005</v>
      </c>
      <c r="G1625">
        <v>105263</v>
      </c>
      <c r="H1625" s="4">
        <f t="shared" si="101"/>
        <v>1623</v>
      </c>
      <c r="I1625">
        <f t="shared" si="103"/>
        <v>-5.1999999999992497E-2</v>
      </c>
      <c r="M1625" t="str">
        <f t="shared" si="100"/>
        <v>items.Add(new DataItem(1623, new DateTime(2014, 1, 9), 93.298, 93.406, 92.912, 93.248, 105263));</v>
      </c>
    </row>
    <row r="1626" spans="1:13" x14ac:dyDescent="0.25">
      <c r="A1626">
        <f t="shared" si="102"/>
        <v>1624</v>
      </c>
      <c r="B1626" s="1">
        <v>41649</v>
      </c>
      <c r="C1626">
        <v>93.263999999999996</v>
      </c>
      <c r="D1626">
        <v>93.697999999999993</v>
      </c>
      <c r="E1626">
        <v>93.007000000000005</v>
      </c>
      <c r="F1626" s="2">
        <v>93.676000000000002</v>
      </c>
      <c r="G1626">
        <v>95607</v>
      </c>
      <c r="H1626" s="4">
        <f t="shared" si="101"/>
        <v>1624</v>
      </c>
      <c r="I1626">
        <f t="shared" si="103"/>
        <v>0.42799999999999727</v>
      </c>
      <c r="M1626" t="str">
        <f t="shared" si="100"/>
        <v>items.Add(new DataItem(1624, new DateTime(2014, 1, 10), 93.264, 93.698, 93.007, 93.676, 95607));</v>
      </c>
    </row>
    <row r="1627" spans="1:13" x14ac:dyDescent="0.25">
      <c r="A1627">
        <f t="shared" si="102"/>
        <v>1625</v>
      </c>
      <c r="B1627" s="1">
        <v>41652</v>
      </c>
      <c r="C1627">
        <v>93.54</v>
      </c>
      <c r="D1627">
        <v>93.831999999999994</v>
      </c>
      <c r="E1627">
        <v>93.156999999999996</v>
      </c>
      <c r="F1627" s="2">
        <v>93.218000000000004</v>
      </c>
      <c r="G1627">
        <v>120087</v>
      </c>
      <c r="H1627" s="4">
        <f t="shared" si="101"/>
        <v>1625</v>
      </c>
      <c r="I1627">
        <f t="shared" si="103"/>
        <v>-0.45799999999999841</v>
      </c>
      <c r="M1627" t="str">
        <f t="shared" si="100"/>
        <v>items.Add(new DataItem(1625, new DateTime(2014, 1, 13), 93.54, 93.832, 93.157, 93.218, 120087));</v>
      </c>
    </row>
    <row r="1628" spans="1:13" x14ac:dyDescent="0.25">
      <c r="A1628">
        <f t="shared" si="102"/>
        <v>1626</v>
      </c>
      <c r="B1628" s="1">
        <v>41653</v>
      </c>
      <c r="C1628">
        <v>93.210999999999999</v>
      </c>
      <c r="D1628">
        <v>93.536000000000001</v>
      </c>
      <c r="E1628">
        <v>92.950999999999993</v>
      </c>
      <c r="F1628" s="2">
        <v>93.403000000000006</v>
      </c>
      <c r="G1628">
        <v>109158</v>
      </c>
      <c r="H1628" s="4">
        <f t="shared" si="101"/>
        <v>1626</v>
      </c>
      <c r="I1628">
        <f t="shared" si="103"/>
        <v>0.18500000000000227</v>
      </c>
      <c r="M1628" t="str">
        <f t="shared" si="100"/>
        <v>items.Add(new DataItem(1626, new DateTime(2014, 1, 14), 93.211, 93.536, 92.951, 93.403, 109158));</v>
      </c>
    </row>
    <row r="1629" spans="1:13" x14ac:dyDescent="0.25">
      <c r="A1629">
        <f t="shared" si="102"/>
        <v>1627</v>
      </c>
      <c r="B1629" s="1">
        <v>41654</v>
      </c>
      <c r="C1629">
        <v>93.406000000000006</v>
      </c>
      <c r="D1629">
        <v>93.409000000000006</v>
      </c>
      <c r="E1629">
        <v>92.712999999999994</v>
      </c>
      <c r="F1629" s="2">
        <v>93.188999999999993</v>
      </c>
      <c r="G1629">
        <v>101436</v>
      </c>
      <c r="H1629" s="4">
        <f t="shared" si="101"/>
        <v>1627</v>
      </c>
      <c r="I1629">
        <f t="shared" si="103"/>
        <v>-0.21400000000001285</v>
      </c>
      <c r="M1629" t="str">
        <f t="shared" si="100"/>
        <v>items.Add(new DataItem(1627, new DateTime(2014, 1, 15), 93.406, 93.409, 92.713, 93.189, 101436));</v>
      </c>
    </row>
    <row r="1630" spans="1:13" x14ac:dyDescent="0.25">
      <c r="A1630">
        <f t="shared" si="102"/>
        <v>1628</v>
      </c>
      <c r="B1630" s="1">
        <v>41655</v>
      </c>
      <c r="C1630">
        <v>93.192999999999998</v>
      </c>
      <c r="D1630">
        <v>93.234999999999999</v>
      </c>
      <c r="E1630">
        <v>91.602999999999994</v>
      </c>
      <c r="F1630" s="2">
        <v>92.021000000000001</v>
      </c>
      <c r="G1630">
        <v>97588</v>
      </c>
      <c r="H1630" s="4">
        <f t="shared" si="101"/>
        <v>1628</v>
      </c>
      <c r="I1630">
        <f t="shared" si="103"/>
        <v>-1.1679999999999922</v>
      </c>
      <c r="M1630" t="str">
        <f t="shared" si="100"/>
        <v>items.Add(new DataItem(1628, new DateTime(2014, 1, 16), 93.193, 93.235, 91.603, 92.021, 97588));</v>
      </c>
    </row>
    <row r="1631" spans="1:13" x14ac:dyDescent="0.25">
      <c r="A1631">
        <f t="shared" si="102"/>
        <v>1629</v>
      </c>
      <c r="B1631" s="1">
        <v>41656</v>
      </c>
      <c r="C1631">
        <v>92.018000000000001</v>
      </c>
      <c r="D1631">
        <v>92.108999999999995</v>
      </c>
      <c r="E1631">
        <v>91.391000000000005</v>
      </c>
      <c r="F1631" s="2">
        <v>91.572999999999993</v>
      </c>
      <c r="G1631">
        <v>68981</v>
      </c>
      <c r="H1631" s="4">
        <f t="shared" si="101"/>
        <v>1629</v>
      </c>
      <c r="I1631">
        <f t="shared" si="103"/>
        <v>-0.4480000000000075</v>
      </c>
      <c r="M1631" t="str">
        <f t="shared" si="100"/>
        <v>items.Add(new DataItem(1629, new DateTime(2014, 1, 17), 92.018, 92.109, 91.391, 91.573, 68981));</v>
      </c>
    </row>
    <row r="1632" spans="1:13" x14ac:dyDescent="0.25">
      <c r="A1632">
        <f t="shared" si="102"/>
        <v>1630</v>
      </c>
      <c r="B1632" s="1">
        <v>41659</v>
      </c>
      <c r="C1632">
        <v>91.388999999999996</v>
      </c>
      <c r="D1632">
        <v>91.843000000000004</v>
      </c>
      <c r="E1632">
        <v>91.025000000000006</v>
      </c>
      <c r="F1632" s="2">
        <v>91.757999999999996</v>
      </c>
      <c r="G1632">
        <v>59451</v>
      </c>
      <c r="H1632" s="4">
        <f t="shared" si="101"/>
        <v>1630</v>
      </c>
      <c r="I1632">
        <f t="shared" si="103"/>
        <v>0.18500000000000227</v>
      </c>
      <c r="M1632" t="str">
        <f t="shared" si="100"/>
        <v>items.Add(new DataItem(1630, new DateTime(2014, 1, 20), 91.389, 91.843, 91.025, 91.758, 59451));</v>
      </c>
    </row>
    <row r="1633" spans="1:13" x14ac:dyDescent="0.25">
      <c r="A1633">
        <f t="shared" si="102"/>
        <v>1631</v>
      </c>
      <c r="B1633" s="1">
        <v>41660</v>
      </c>
      <c r="C1633">
        <v>91.759</v>
      </c>
      <c r="D1633">
        <v>92.403999999999996</v>
      </c>
      <c r="E1633">
        <v>91.521000000000001</v>
      </c>
      <c r="F1633" s="2">
        <v>91.813999999999993</v>
      </c>
      <c r="G1633">
        <v>82302</v>
      </c>
      <c r="H1633" s="4">
        <f t="shared" si="101"/>
        <v>1631</v>
      </c>
      <c r="I1633">
        <f t="shared" si="103"/>
        <v>5.5999999999997385E-2</v>
      </c>
      <c r="M1633" t="str">
        <f t="shared" si="100"/>
        <v>items.Add(new DataItem(1631, new DateTime(2014, 1, 21), 91.759, 92.404, 91.521, 91.814, 82302));</v>
      </c>
    </row>
    <row r="1634" spans="1:13" x14ac:dyDescent="0.25">
      <c r="A1634">
        <f t="shared" si="102"/>
        <v>1632</v>
      </c>
      <c r="B1634" s="1">
        <v>41661</v>
      </c>
      <c r="C1634">
        <v>91.811999999999998</v>
      </c>
      <c r="D1634">
        <v>92.668999999999997</v>
      </c>
      <c r="E1634">
        <v>91.66</v>
      </c>
      <c r="F1634" s="2">
        <v>92.483000000000004</v>
      </c>
      <c r="G1634">
        <v>90262</v>
      </c>
      <c r="H1634" s="4">
        <f t="shared" si="101"/>
        <v>1632</v>
      </c>
      <c r="I1634">
        <f t="shared" si="103"/>
        <v>0.66900000000001114</v>
      </c>
      <c r="M1634" t="str">
        <f t="shared" si="100"/>
        <v>items.Add(new DataItem(1632, new DateTime(2014, 1, 22), 91.812, 92.669, 91.66, 92.483, 90262));</v>
      </c>
    </row>
    <row r="1635" spans="1:13" x14ac:dyDescent="0.25">
      <c r="A1635">
        <f t="shared" si="102"/>
        <v>1633</v>
      </c>
      <c r="B1635" s="1">
        <v>41662</v>
      </c>
      <c r="C1635">
        <v>92.481999999999999</v>
      </c>
      <c r="D1635">
        <v>92.591999999999999</v>
      </c>
      <c r="E1635">
        <v>90.206999999999994</v>
      </c>
      <c r="F1635" s="2">
        <v>90.513000000000005</v>
      </c>
      <c r="G1635">
        <v>134405</v>
      </c>
      <c r="H1635" s="4">
        <f t="shared" si="101"/>
        <v>1633</v>
      </c>
      <c r="I1635">
        <f t="shared" si="103"/>
        <v>-1.9699999999999989</v>
      </c>
      <c r="M1635" t="str">
        <f t="shared" si="100"/>
        <v>items.Add(new DataItem(1633, new DateTime(2014, 1, 23), 92.482, 92.592, 90.207, 90.513, 134405));</v>
      </c>
    </row>
    <row r="1636" spans="1:13" x14ac:dyDescent="0.25">
      <c r="A1636">
        <f t="shared" si="102"/>
        <v>1634</v>
      </c>
      <c r="B1636" s="1">
        <v>41663</v>
      </c>
      <c r="C1636">
        <v>90.515000000000001</v>
      </c>
      <c r="D1636">
        <v>90.841999999999999</v>
      </c>
      <c r="E1636">
        <v>88.510999999999996</v>
      </c>
      <c r="F1636" s="2">
        <v>88.793999999999997</v>
      </c>
      <c r="G1636">
        <v>152584</v>
      </c>
      <c r="H1636" s="4">
        <f t="shared" si="101"/>
        <v>1634</v>
      </c>
      <c r="I1636">
        <f t="shared" si="103"/>
        <v>-1.7190000000000083</v>
      </c>
      <c r="M1636" t="str">
        <f t="shared" si="100"/>
        <v>items.Add(new DataItem(1634, new DateTime(2014, 1, 24), 90.515, 90.842, 88.511, 88.794, 152584));</v>
      </c>
    </row>
    <row r="1637" spans="1:13" x14ac:dyDescent="0.25">
      <c r="A1637">
        <f t="shared" si="102"/>
        <v>1635</v>
      </c>
      <c r="B1637" s="1">
        <v>41666</v>
      </c>
      <c r="C1637">
        <v>88.831000000000003</v>
      </c>
      <c r="D1637">
        <v>90.058999999999997</v>
      </c>
      <c r="E1637">
        <v>88.433000000000007</v>
      </c>
      <c r="F1637" s="2">
        <v>89.578999999999994</v>
      </c>
      <c r="G1637">
        <v>141774</v>
      </c>
      <c r="H1637" s="4">
        <f t="shared" si="101"/>
        <v>1635</v>
      </c>
      <c r="I1637">
        <f t="shared" si="103"/>
        <v>0.78499999999999659</v>
      </c>
      <c r="M1637" t="str">
        <f t="shared" si="100"/>
        <v>items.Add(new DataItem(1635, new DateTime(2014, 1, 27), 88.831, 90.059, 88.433, 89.579, 141774));</v>
      </c>
    </row>
    <row r="1638" spans="1:13" x14ac:dyDescent="0.25">
      <c r="A1638">
        <f t="shared" si="102"/>
        <v>1636</v>
      </c>
      <c r="B1638" s="1">
        <v>41667</v>
      </c>
      <c r="C1638">
        <v>89.58</v>
      </c>
      <c r="D1638">
        <v>90.944000000000003</v>
      </c>
      <c r="E1638">
        <v>89.525000000000006</v>
      </c>
      <c r="F1638" s="2">
        <v>90.338999999999999</v>
      </c>
      <c r="G1638">
        <v>101605</v>
      </c>
      <c r="H1638" s="4">
        <f t="shared" si="101"/>
        <v>1636</v>
      </c>
      <c r="I1638">
        <f t="shared" si="103"/>
        <v>0.76000000000000512</v>
      </c>
      <c r="M1638" t="str">
        <f t="shared" si="100"/>
        <v>items.Add(new DataItem(1636, new DateTime(2014, 1, 28), 89.58, 90.944, 89.525, 90.339, 101605));</v>
      </c>
    </row>
    <row r="1639" spans="1:13" x14ac:dyDescent="0.25">
      <c r="A1639">
        <f t="shared" si="102"/>
        <v>1637</v>
      </c>
      <c r="B1639" s="1">
        <v>41668</v>
      </c>
      <c r="C1639">
        <v>90.337000000000003</v>
      </c>
      <c r="D1639">
        <v>91.093000000000004</v>
      </c>
      <c r="E1639">
        <v>89</v>
      </c>
      <c r="F1639" s="2">
        <v>89.355000000000004</v>
      </c>
      <c r="G1639">
        <v>147110</v>
      </c>
      <c r="H1639" s="4">
        <f t="shared" si="101"/>
        <v>1637</v>
      </c>
      <c r="I1639">
        <f t="shared" si="103"/>
        <v>-0.98399999999999466</v>
      </c>
      <c r="M1639" t="str">
        <f t="shared" si="100"/>
        <v>items.Add(new DataItem(1637, new DateTime(2014, 1, 29), 90.337, 91.093, 89, 89.355, 147110));</v>
      </c>
    </row>
    <row r="1640" spans="1:13" x14ac:dyDescent="0.25">
      <c r="A1640">
        <f t="shared" si="102"/>
        <v>1638</v>
      </c>
      <c r="B1640" s="1">
        <v>41669</v>
      </c>
      <c r="C1640">
        <v>89.366</v>
      </c>
      <c r="D1640">
        <v>90.43</v>
      </c>
      <c r="E1640">
        <v>88.947999999999993</v>
      </c>
      <c r="F1640" s="2">
        <v>90.301000000000002</v>
      </c>
      <c r="G1640">
        <v>121219</v>
      </c>
      <c r="H1640" s="4">
        <f t="shared" si="101"/>
        <v>1638</v>
      </c>
      <c r="I1640">
        <f t="shared" si="103"/>
        <v>0.94599999999999795</v>
      </c>
      <c r="M1640" t="str">
        <f t="shared" si="100"/>
        <v>items.Add(new DataItem(1638, new DateTime(2014, 1, 30), 89.366, 90.43, 88.948, 90.301, 121219));</v>
      </c>
    </row>
    <row r="1641" spans="1:13" x14ac:dyDescent="0.25">
      <c r="A1641">
        <f t="shared" si="102"/>
        <v>1639</v>
      </c>
      <c r="B1641" s="1">
        <v>41670</v>
      </c>
      <c r="C1641">
        <v>90.308999999999997</v>
      </c>
      <c r="D1641">
        <v>90.709000000000003</v>
      </c>
      <c r="E1641">
        <v>88.843000000000004</v>
      </c>
      <c r="F1641" s="2">
        <v>89.319000000000003</v>
      </c>
      <c r="G1641">
        <v>124518</v>
      </c>
      <c r="H1641" s="4">
        <f t="shared" si="101"/>
        <v>1639</v>
      </c>
      <c r="I1641">
        <f t="shared" si="103"/>
        <v>-0.98199999999999932</v>
      </c>
      <c r="M1641" t="str">
        <f t="shared" si="100"/>
        <v>items.Add(new DataItem(1639, new DateTime(2014, 1, 31), 90.309, 90.709, 88.843, 89.319, 124518));</v>
      </c>
    </row>
    <row r="1642" spans="1:13" x14ac:dyDescent="0.25">
      <c r="A1642">
        <f t="shared" si="102"/>
        <v>1640</v>
      </c>
      <c r="B1642" s="1">
        <v>41673</v>
      </c>
      <c r="C1642">
        <v>89.385999999999996</v>
      </c>
      <c r="D1642">
        <v>89.816999999999993</v>
      </c>
      <c r="E1642">
        <v>88.22</v>
      </c>
      <c r="F1642" s="2">
        <v>88.343999999999994</v>
      </c>
      <c r="G1642">
        <v>136450</v>
      </c>
      <c r="H1642" s="4">
        <f t="shared" si="101"/>
        <v>1640</v>
      </c>
      <c r="I1642">
        <f t="shared" si="103"/>
        <v>-0.97500000000000853</v>
      </c>
      <c r="M1642" t="str">
        <f t="shared" si="100"/>
        <v>items.Add(new DataItem(1640, new DateTime(2014, 2, 3), 89.386, 89.817, 88.22, 88.344, 136450));</v>
      </c>
    </row>
    <row r="1643" spans="1:13" x14ac:dyDescent="0.25">
      <c r="A1643">
        <f t="shared" si="102"/>
        <v>1641</v>
      </c>
      <c r="B1643" s="1">
        <v>41674</v>
      </c>
      <c r="C1643">
        <v>88.347999999999999</v>
      </c>
      <c r="D1643">
        <v>90.873999999999995</v>
      </c>
      <c r="E1643">
        <v>88.233000000000004</v>
      </c>
      <c r="F1643" s="2">
        <v>90.685000000000002</v>
      </c>
      <c r="G1643">
        <v>140517</v>
      </c>
      <c r="H1643" s="4">
        <f t="shared" si="101"/>
        <v>1641</v>
      </c>
      <c r="I1643">
        <f t="shared" si="103"/>
        <v>2.3410000000000082</v>
      </c>
      <c r="M1643" t="str">
        <f t="shared" si="100"/>
        <v>items.Add(new DataItem(1641, new DateTime(2014, 2, 4), 88.348, 90.874, 88.233, 90.685, 140517));</v>
      </c>
    </row>
    <row r="1644" spans="1:13" x14ac:dyDescent="0.25">
      <c r="A1644">
        <f t="shared" si="102"/>
        <v>1642</v>
      </c>
      <c r="B1644" s="1">
        <v>41675</v>
      </c>
      <c r="C1644">
        <v>90.686999999999998</v>
      </c>
      <c r="D1644">
        <v>90.766000000000005</v>
      </c>
      <c r="E1644">
        <v>89.805000000000007</v>
      </c>
      <c r="F1644" s="2">
        <v>90.367000000000004</v>
      </c>
      <c r="G1644">
        <v>122873</v>
      </c>
      <c r="H1644" s="4">
        <f t="shared" si="101"/>
        <v>1642</v>
      </c>
      <c r="I1644">
        <f t="shared" si="103"/>
        <v>-0.31799999999999784</v>
      </c>
      <c r="M1644" t="str">
        <f t="shared" si="100"/>
        <v>items.Add(new DataItem(1642, new DateTime(2014, 2, 5), 90.687, 90.766, 89.805, 90.367, 122873));</v>
      </c>
    </row>
    <row r="1645" spans="1:13" x14ac:dyDescent="0.25">
      <c r="A1645">
        <f t="shared" si="102"/>
        <v>1643</v>
      </c>
      <c r="B1645" s="1">
        <v>41676</v>
      </c>
      <c r="C1645">
        <v>90.364999999999995</v>
      </c>
      <c r="D1645">
        <v>91.619</v>
      </c>
      <c r="E1645">
        <v>90.355999999999995</v>
      </c>
      <c r="F1645" s="2">
        <v>91.447999999999993</v>
      </c>
      <c r="G1645">
        <v>88370</v>
      </c>
      <c r="H1645" s="4">
        <f t="shared" si="101"/>
        <v>1643</v>
      </c>
      <c r="I1645">
        <f t="shared" si="103"/>
        <v>1.0809999999999889</v>
      </c>
      <c r="M1645" t="str">
        <f t="shared" si="100"/>
        <v>items.Add(new DataItem(1643, new DateTime(2014, 2, 6), 90.365, 91.619, 90.356, 91.448, 88370));</v>
      </c>
    </row>
    <row r="1646" spans="1:13" x14ac:dyDescent="0.25">
      <c r="A1646">
        <f t="shared" si="102"/>
        <v>1644</v>
      </c>
      <c r="B1646" s="1">
        <v>41677</v>
      </c>
      <c r="C1646">
        <v>91.445999999999998</v>
      </c>
      <c r="D1646">
        <v>91.837000000000003</v>
      </c>
      <c r="E1646">
        <v>90.879000000000005</v>
      </c>
      <c r="F1646" s="2">
        <v>91.631</v>
      </c>
      <c r="G1646">
        <v>101187</v>
      </c>
      <c r="H1646" s="4">
        <f t="shared" si="101"/>
        <v>1644</v>
      </c>
      <c r="I1646">
        <f t="shared" si="103"/>
        <v>0.18300000000000693</v>
      </c>
      <c r="M1646" t="str">
        <f t="shared" si="100"/>
        <v>items.Add(new DataItem(1644, new DateTime(2014, 2, 7), 91.446, 91.837, 90.879, 91.631, 101187));</v>
      </c>
    </row>
    <row r="1647" spans="1:13" x14ac:dyDescent="0.25">
      <c r="A1647">
        <f t="shared" si="102"/>
        <v>1645</v>
      </c>
      <c r="B1647" s="1">
        <v>41680</v>
      </c>
      <c r="C1647">
        <v>91.795000000000002</v>
      </c>
      <c r="D1647">
        <v>91.843000000000004</v>
      </c>
      <c r="E1647">
        <v>90.911000000000001</v>
      </c>
      <c r="F1647" s="2">
        <v>91.478999999999999</v>
      </c>
      <c r="G1647">
        <v>75132</v>
      </c>
      <c r="H1647" s="4">
        <f t="shared" si="101"/>
        <v>1645</v>
      </c>
      <c r="I1647">
        <f t="shared" si="103"/>
        <v>-0.15200000000000102</v>
      </c>
      <c r="M1647" t="str">
        <f t="shared" si="100"/>
        <v>items.Add(new DataItem(1645, new DateTime(2014, 2, 10), 91.795, 91.843, 90.911, 91.479, 75132));</v>
      </c>
    </row>
    <row r="1648" spans="1:13" x14ac:dyDescent="0.25">
      <c r="A1648">
        <f t="shared" si="102"/>
        <v>1646</v>
      </c>
      <c r="B1648" s="1">
        <v>41681</v>
      </c>
      <c r="C1648">
        <v>91.478999999999999</v>
      </c>
      <c r="D1648">
        <v>92.870999999999995</v>
      </c>
      <c r="E1648">
        <v>91.313999999999993</v>
      </c>
      <c r="F1648" s="2">
        <v>92.731999999999999</v>
      </c>
      <c r="G1648">
        <v>71005</v>
      </c>
      <c r="H1648" s="4">
        <f t="shared" si="101"/>
        <v>1646</v>
      </c>
      <c r="I1648">
        <f t="shared" si="103"/>
        <v>1.2530000000000001</v>
      </c>
      <c r="M1648" t="str">
        <f t="shared" si="100"/>
        <v>items.Add(new DataItem(1646, new DateTime(2014, 2, 11), 91.479, 92.871, 91.314, 92.732, 71005));</v>
      </c>
    </row>
    <row r="1649" spans="1:13" x14ac:dyDescent="0.25">
      <c r="A1649">
        <f t="shared" si="102"/>
        <v>1647</v>
      </c>
      <c r="B1649" s="1">
        <v>41682</v>
      </c>
      <c r="C1649">
        <v>92.730999999999995</v>
      </c>
      <c r="D1649">
        <v>92.950999999999993</v>
      </c>
      <c r="E1649">
        <v>92.272000000000006</v>
      </c>
      <c r="F1649" s="2">
        <v>92.519000000000005</v>
      </c>
      <c r="G1649">
        <v>62843</v>
      </c>
      <c r="H1649" s="4">
        <f t="shared" si="101"/>
        <v>1647</v>
      </c>
      <c r="I1649">
        <f t="shared" si="103"/>
        <v>-0.21299999999999386</v>
      </c>
      <c r="M1649" t="str">
        <f t="shared" si="100"/>
        <v>items.Add(new DataItem(1647, new DateTime(2014, 2, 12), 92.731, 92.951, 92.272, 92.519, 62843));</v>
      </c>
    </row>
    <row r="1650" spans="1:13" x14ac:dyDescent="0.25">
      <c r="A1650">
        <f t="shared" si="102"/>
        <v>1648</v>
      </c>
      <c r="B1650" s="1">
        <v>41683</v>
      </c>
      <c r="C1650">
        <v>92.516999999999996</v>
      </c>
      <c r="D1650">
        <v>92.525000000000006</v>
      </c>
      <c r="E1650">
        <v>91.093999999999994</v>
      </c>
      <c r="F1650" s="2">
        <v>91.709000000000003</v>
      </c>
      <c r="G1650">
        <v>77396</v>
      </c>
      <c r="H1650" s="4">
        <f t="shared" si="101"/>
        <v>1648</v>
      </c>
      <c r="I1650">
        <f t="shared" si="103"/>
        <v>-0.81000000000000227</v>
      </c>
      <c r="M1650" t="str">
        <f t="shared" si="100"/>
        <v>items.Add(new DataItem(1648, new DateTime(2014, 2, 13), 92.517, 92.525, 91.094, 91.709, 77396));</v>
      </c>
    </row>
    <row r="1651" spans="1:13" x14ac:dyDescent="0.25">
      <c r="A1651">
        <f t="shared" si="102"/>
        <v>1649</v>
      </c>
      <c r="B1651" s="1">
        <v>41684</v>
      </c>
      <c r="C1651">
        <v>91.698999999999998</v>
      </c>
      <c r="D1651">
        <v>92.275000000000006</v>
      </c>
      <c r="E1651">
        <v>91.304000000000002</v>
      </c>
      <c r="F1651" s="2">
        <v>91.89</v>
      </c>
      <c r="G1651">
        <v>84850</v>
      </c>
      <c r="H1651" s="4">
        <f t="shared" si="101"/>
        <v>1649</v>
      </c>
      <c r="I1651">
        <f t="shared" si="103"/>
        <v>0.18099999999999739</v>
      </c>
      <c r="M1651" t="str">
        <f t="shared" si="100"/>
        <v>items.Add(new DataItem(1649, new DateTime(2014, 2, 14), 91.699, 92.275, 91.304, 91.89, 84850));</v>
      </c>
    </row>
    <row r="1652" spans="1:13" x14ac:dyDescent="0.25">
      <c r="A1652">
        <f t="shared" si="102"/>
        <v>1650</v>
      </c>
      <c r="B1652" s="1">
        <v>41687</v>
      </c>
      <c r="C1652">
        <v>92.073999999999998</v>
      </c>
      <c r="D1652">
        <v>92.149000000000001</v>
      </c>
      <c r="E1652">
        <v>91.656999999999996</v>
      </c>
      <c r="F1652" s="2">
        <v>92.022000000000006</v>
      </c>
      <c r="G1652">
        <v>63226</v>
      </c>
      <c r="H1652" s="4">
        <f t="shared" si="101"/>
        <v>1650</v>
      </c>
      <c r="I1652">
        <f t="shared" si="103"/>
        <v>0.132000000000005</v>
      </c>
      <c r="M1652" t="str">
        <f t="shared" si="100"/>
        <v>items.Add(new DataItem(1650, new DateTime(2014, 2, 17), 92.074, 92.149, 91.657, 92.022, 63226));</v>
      </c>
    </row>
    <row r="1653" spans="1:13" x14ac:dyDescent="0.25">
      <c r="A1653">
        <f t="shared" si="102"/>
        <v>1651</v>
      </c>
      <c r="B1653" s="1">
        <v>41688</v>
      </c>
      <c r="C1653">
        <v>92.024000000000001</v>
      </c>
      <c r="D1653">
        <v>92.951999999999998</v>
      </c>
      <c r="E1653">
        <v>91.992999999999995</v>
      </c>
      <c r="F1653" s="2">
        <v>92.367999999999995</v>
      </c>
      <c r="G1653">
        <v>95775</v>
      </c>
      <c r="H1653" s="4">
        <f t="shared" si="101"/>
        <v>1651</v>
      </c>
      <c r="I1653">
        <f t="shared" si="103"/>
        <v>0.34599999999998943</v>
      </c>
      <c r="M1653" t="str">
        <f t="shared" si="100"/>
        <v>items.Add(new DataItem(1651, new DateTime(2014, 2, 18), 92.024, 92.952, 91.993, 92.368, 95775));</v>
      </c>
    </row>
    <row r="1654" spans="1:13" x14ac:dyDescent="0.25">
      <c r="A1654">
        <f t="shared" si="102"/>
        <v>1652</v>
      </c>
      <c r="B1654" s="1">
        <v>41689</v>
      </c>
      <c r="C1654">
        <v>92.367000000000004</v>
      </c>
      <c r="D1654">
        <v>92.438000000000002</v>
      </c>
      <c r="E1654">
        <v>91.826999999999998</v>
      </c>
      <c r="F1654" s="2">
        <v>92.037999999999997</v>
      </c>
      <c r="G1654">
        <v>83978</v>
      </c>
      <c r="H1654" s="4">
        <f t="shared" si="101"/>
        <v>1652</v>
      </c>
      <c r="I1654">
        <f t="shared" si="103"/>
        <v>-0.32999999999999829</v>
      </c>
      <c r="M1654" t="str">
        <f t="shared" si="100"/>
        <v>items.Add(new DataItem(1652, new DateTime(2014, 2, 19), 92.367, 92.438, 91.827, 92.038, 83978));</v>
      </c>
    </row>
    <row r="1655" spans="1:13" x14ac:dyDescent="0.25">
      <c r="A1655">
        <f t="shared" si="102"/>
        <v>1653</v>
      </c>
      <c r="B1655" s="1">
        <v>41690</v>
      </c>
      <c r="C1655">
        <v>92.042000000000002</v>
      </c>
      <c r="D1655">
        <v>92.316999999999993</v>
      </c>
      <c r="E1655">
        <v>91.04</v>
      </c>
      <c r="F1655" s="2">
        <v>92.081000000000003</v>
      </c>
      <c r="G1655">
        <v>99858</v>
      </c>
      <c r="H1655" s="4">
        <f t="shared" si="101"/>
        <v>1653</v>
      </c>
      <c r="I1655">
        <f t="shared" si="103"/>
        <v>4.3000000000006366E-2</v>
      </c>
      <c r="M1655" t="str">
        <f t="shared" si="100"/>
        <v>items.Add(new DataItem(1653, new DateTime(2014, 2, 20), 92.042, 92.317, 91.04, 92.081, 99858));</v>
      </c>
    </row>
    <row r="1656" spans="1:13" x14ac:dyDescent="0.25">
      <c r="A1656">
        <f t="shared" si="102"/>
        <v>1654</v>
      </c>
      <c r="B1656" s="1">
        <v>41691</v>
      </c>
      <c r="C1656">
        <v>92.081000000000003</v>
      </c>
      <c r="D1656">
        <v>92.381</v>
      </c>
      <c r="E1656">
        <v>91.814999999999998</v>
      </c>
      <c r="F1656" s="2">
        <v>91.977000000000004</v>
      </c>
      <c r="G1656">
        <v>77568</v>
      </c>
      <c r="H1656" s="4">
        <f t="shared" si="101"/>
        <v>1654</v>
      </c>
      <c r="I1656">
        <f t="shared" si="103"/>
        <v>-0.1039999999999992</v>
      </c>
      <c r="M1656" t="str">
        <f t="shared" si="100"/>
        <v>items.Add(new DataItem(1654, new DateTime(2014, 2, 21), 92.081, 92.381, 91.815, 91.977, 77568));</v>
      </c>
    </row>
    <row r="1657" spans="1:13" x14ac:dyDescent="0.25">
      <c r="A1657">
        <f t="shared" si="102"/>
        <v>1655</v>
      </c>
      <c r="B1657" s="1">
        <v>41694</v>
      </c>
      <c r="C1657">
        <v>92</v>
      </c>
      <c r="D1657">
        <v>92.724999999999994</v>
      </c>
      <c r="E1657">
        <v>91.55</v>
      </c>
      <c r="F1657" s="2">
        <v>92.584999999999994</v>
      </c>
      <c r="G1657">
        <v>83463</v>
      </c>
      <c r="H1657" s="4">
        <f t="shared" si="101"/>
        <v>1655</v>
      </c>
      <c r="I1657">
        <f t="shared" si="103"/>
        <v>0.60799999999998988</v>
      </c>
      <c r="M1657" t="str">
        <f t="shared" si="100"/>
        <v>items.Add(new DataItem(1655, new DateTime(2014, 2, 24), 92, 92.725, 91.55, 92.585, 83463));</v>
      </c>
    </row>
    <row r="1658" spans="1:13" x14ac:dyDescent="0.25">
      <c r="A1658">
        <f t="shared" si="102"/>
        <v>1656</v>
      </c>
      <c r="B1658" s="1">
        <v>41695</v>
      </c>
      <c r="C1658">
        <v>92.587000000000003</v>
      </c>
      <c r="D1658">
        <v>92.757000000000005</v>
      </c>
      <c r="E1658">
        <v>91.966999999999999</v>
      </c>
      <c r="F1658" s="2">
        <v>92.177000000000007</v>
      </c>
      <c r="G1658">
        <v>79684</v>
      </c>
      <c r="H1658" s="4">
        <f t="shared" si="101"/>
        <v>1656</v>
      </c>
      <c r="I1658">
        <f t="shared" si="103"/>
        <v>-0.40799999999998704</v>
      </c>
      <c r="M1658" t="str">
        <f t="shared" si="100"/>
        <v>items.Add(new DataItem(1656, new DateTime(2014, 2, 25), 92.587, 92.757, 91.967, 92.177, 79684));</v>
      </c>
    </row>
    <row r="1659" spans="1:13" x14ac:dyDescent="0.25">
      <c r="A1659">
        <f t="shared" si="102"/>
        <v>1657</v>
      </c>
      <c r="B1659" s="1">
        <v>41696</v>
      </c>
      <c r="C1659">
        <v>92.18</v>
      </c>
      <c r="D1659">
        <v>92.346000000000004</v>
      </c>
      <c r="E1659">
        <v>91.569000000000003</v>
      </c>
      <c r="F1659" s="2">
        <v>91.781999999999996</v>
      </c>
      <c r="G1659">
        <v>95166</v>
      </c>
      <c r="H1659" s="4">
        <f t="shared" si="101"/>
        <v>1657</v>
      </c>
      <c r="I1659">
        <f t="shared" si="103"/>
        <v>-0.39500000000001023</v>
      </c>
      <c r="M1659" t="str">
        <f t="shared" si="100"/>
        <v>items.Add(new DataItem(1657, new DateTime(2014, 2, 26), 92.18, 92.346, 91.569, 91.782, 95166));</v>
      </c>
    </row>
    <row r="1660" spans="1:13" x14ac:dyDescent="0.25">
      <c r="A1660">
        <f t="shared" si="102"/>
        <v>1658</v>
      </c>
      <c r="B1660" s="1">
        <v>41697</v>
      </c>
      <c r="C1660">
        <v>91.783000000000001</v>
      </c>
      <c r="D1660">
        <v>91.802999999999997</v>
      </c>
      <c r="E1660">
        <v>90.692999999999998</v>
      </c>
      <c r="F1660" s="2">
        <v>91.53</v>
      </c>
      <c r="G1660">
        <v>104557</v>
      </c>
      <c r="H1660" s="4">
        <f t="shared" si="101"/>
        <v>1658</v>
      </c>
      <c r="I1660">
        <f t="shared" si="103"/>
        <v>-0.25199999999999534</v>
      </c>
      <c r="M1660" t="str">
        <f t="shared" si="100"/>
        <v>items.Add(new DataItem(1658, new DateTime(2014, 2, 27), 91.783, 91.803, 90.693, 91.53, 104557));</v>
      </c>
    </row>
    <row r="1661" spans="1:13" x14ac:dyDescent="0.25">
      <c r="A1661">
        <f t="shared" si="102"/>
        <v>1659</v>
      </c>
      <c r="B1661" s="1">
        <v>41698</v>
      </c>
      <c r="C1661">
        <v>91.521000000000001</v>
      </c>
      <c r="D1661">
        <v>91.605999999999995</v>
      </c>
      <c r="E1661">
        <v>90.665999999999997</v>
      </c>
      <c r="F1661" s="2">
        <v>90.837000000000003</v>
      </c>
      <c r="G1661">
        <v>98315</v>
      </c>
      <c r="H1661" s="4">
        <f t="shared" si="101"/>
        <v>1659</v>
      </c>
      <c r="I1661">
        <f t="shared" si="103"/>
        <v>-0.69299999999999784</v>
      </c>
      <c r="M1661" t="str">
        <f t="shared" si="100"/>
        <v>items.Add(new DataItem(1659, new DateTime(2014, 2, 28), 91.521, 91.606, 90.666, 90.837, 98315));</v>
      </c>
    </row>
    <row r="1662" spans="1:13" x14ac:dyDescent="0.25">
      <c r="A1662">
        <f t="shared" si="102"/>
        <v>1660</v>
      </c>
      <c r="B1662" s="1">
        <v>41701</v>
      </c>
      <c r="C1662">
        <v>90.239000000000004</v>
      </c>
      <c r="D1662">
        <v>90.734999999999999</v>
      </c>
      <c r="E1662">
        <v>90.040999999999997</v>
      </c>
      <c r="F1662" s="2">
        <v>90.632999999999996</v>
      </c>
      <c r="G1662">
        <v>94752</v>
      </c>
      <c r="H1662" s="4">
        <f t="shared" si="101"/>
        <v>1660</v>
      </c>
      <c r="I1662">
        <f t="shared" si="103"/>
        <v>-0.20400000000000773</v>
      </c>
      <c r="M1662" t="str">
        <f t="shared" si="100"/>
        <v>items.Add(new DataItem(1660, new DateTime(2014, 3, 3), 90.239, 90.735, 90.041, 90.633, 94752));</v>
      </c>
    </row>
    <row r="1663" spans="1:13" x14ac:dyDescent="0.25">
      <c r="A1663">
        <f t="shared" si="102"/>
        <v>1661</v>
      </c>
      <c r="B1663" s="1">
        <v>41702</v>
      </c>
      <c r="C1663">
        <v>90.634</v>
      </c>
      <c r="D1663">
        <v>91.548000000000002</v>
      </c>
      <c r="E1663">
        <v>90.472999999999999</v>
      </c>
      <c r="F1663" s="2">
        <v>91.453999999999994</v>
      </c>
      <c r="G1663">
        <v>86386</v>
      </c>
      <c r="H1663" s="4">
        <f t="shared" si="101"/>
        <v>1661</v>
      </c>
      <c r="I1663">
        <f t="shared" si="103"/>
        <v>0.82099999999999795</v>
      </c>
      <c r="M1663" t="str">
        <f t="shared" si="100"/>
        <v>items.Add(new DataItem(1661, new DateTime(2014, 3, 4), 90.634, 91.548, 90.473, 91.454, 86386));</v>
      </c>
    </row>
    <row r="1664" spans="1:13" x14ac:dyDescent="0.25">
      <c r="A1664">
        <f t="shared" si="102"/>
        <v>1662</v>
      </c>
      <c r="B1664" s="1">
        <v>41703</v>
      </c>
      <c r="C1664">
        <v>91.454999999999998</v>
      </c>
      <c r="D1664">
        <v>92.058999999999997</v>
      </c>
      <c r="E1664">
        <v>91.272000000000006</v>
      </c>
      <c r="F1664" s="2">
        <v>91.885999999999996</v>
      </c>
      <c r="G1664">
        <v>79942</v>
      </c>
      <c r="H1664" s="4">
        <f t="shared" si="101"/>
        <v>1662</v>
      </c>
      <c r="I1664">
        <f t="shared" si="103"/>
        <v>0.43200000000000216</v>
      </c>
      <c r="M1664" t="str">
        <f t="shared" si="100"/>
        <v>items.Add(new DataItem(1662, new DateTime(2014, 3, 5), 91.455, 92.059, 91.272, 91.886, 79942));</v>
      </c>
    </row>
    <row r="1665" spans="1:13" x14ac:dyDescent="0.25">
      <c r="A1665">
        <f t="shared" si="102"/>
        <v>1663</v>
      </c>
      <c r="B1665" s="1">
        <v>41704</v>
      </c>
      <c r="C1665">
        <v>91.885999999999996</v>
      </c>
      <c r="D1665">
        <v>93.849000000000004</v>
      </c>
      <c r="E1665">
        <v>91.85</v>
      </c>
      <c r="F1665" s="2">
        <v>93.652000000000001</v>
      </c>
      <c r="G1665">
        <v>78126</v>
      </c>
      <c r="H1665" s="4">
        <f t="shared" si="101"/>
        <v>1663</v>
      </c>
      <c r="I1665">
        <f t="shared" si="103"/>
        <v>1.7660000000000053</v>
      </c>
      <c r="M1665" t="str">
        <f t="shared" si="100"/>
        <v>items.Add(new DataItem(1663, new DateTime(2014, 3, 6), 91.886, 93.849, 91.85, 93.652, 78126));</v>
      </c>
    </row>
    <row r="1666" spans="1:13" x14ac:dyDescent="0.25">
      <c r="A1666">
        <f t="shared" si="102"/>
        <v>1664</v>
      </c>
      <c r="B1666" s="1">
        <v>41705</v>
      </c>
      <c r="C1666">
        <v>93.652000000000001</v>
      </c>
      <c r="D1666">
        <v>94.456000000000003</v>
      </c>
      <c r="E1666">
        <v>93.421000000000006</v>
      </c>
      <c r="F1666" s="2">
        <v>93.614999999999995</v>
      </c>
      <c r="G1666">
        <v>67105</v>
      </c>
      <c r="H1666" s="4">
        <f t="shared" si="101"/>
        <v>1664</v>
      </c>
      <c r="I1666">
        <f t="shared" si="103"/>
        <v>-3.7000000000006139E-2</v>
      </c>
      <c r="M1666" t="str">
        <f t="shared" ref="M1666:M1729" si="104">"items.Add(new DataItem("&amp;A1666&amp;", new DateTime("&amp;YEAR(B1666)&amp;", "&amp;MONTH(B1666)&amp;", "&amp;DAY(B1666)&amp;"), "&amp;SUBSTITUTE(C1666,",", ".")&amp;", "&amp;SUBSTITUTE(D1666,",", ".")&amp;", "&amp;SUBSTITUTE(E1666,",", ".")&amp;", "&amp;SUBSTITUTE(F1666,",", ".")&amp;", "&amp;G1666&amp;"));"</f>
        <v>items.Add(new DataItem(1664, new DateTime(2014, 3, 7), 93.652, 94.456, 93.421, 93.615, 67105));</v>
      </c>
    </row>
    <row r="1667" spans="1:13" x14ac:dyDescent="0.25">
      <c r="A1667">
        <f t="shared" si="102"/>
        <v>1665</v>
      </c>
      <c r="B1667" s="1">
        <v>41708</v>
      </c>
      <c r="C1667">
        <v>93.337999999999994</v>
      </c>
      <c r="D1667">
        <v>93.584000000000003</v>
      </c>
      <c r="E1667">
        <v>92.867999999999995</v>
      </c>
      <c r="F1667" s="2">
        <v>93.174000000000007</v>
      </c>
      <c r="G1667">
        <v>74004</v>
      </c>
      <c r="H1667" s="4">
        <f t="shared" ref="H1667:H1730" si="105">A1667</f>
        <v>1665</v>
      </c>
      <c r="I1667">
        <f t="shared" si="103"/>
        <v>-0.44099999999998829</v>
      </c>
      <c r="M1667" t="str">
        <f t="shared" si="104"/>
        <v>items.Add(new DataItem(1665, new DateTime(2014, 3, 10), 93.338, 93.584, 92.868, 93.174, 74004));</v>
      </c>
    </row>
    <row r="1668" spans="1:13" x14ac:dyDescent="0.25">
      <c r="A1668">
        <f t="shared" ref="A1668:A1731" si="106">A1667+1</f>
        <v>1666</v>
      </c>
      <c r="B1668" s="1">
        <v>41709</v>
      </c>
      <c r="C1668">
        <v>93.17</v>
      </c>
      <c r="D1668">
        <v>93.426000000000002</v>
      </c>
      <c r="E1668">
        <v>92.191999999999993</v>
      </c>
      <c r="F1668" s="2">
        <v>92.427999999999997</v>
      </c>
      <c r="G1668">
        <v>75439</v>
      </c>
      <c r="H1668" s="4">
        <f t="shared" si="105"/>
        <v>1666</v>
      </c>
      <c r="I1668">
        <f t="shared" ref="I1668:I1731" si="107">F1668-F1667</f>
        <v>-0.74600000000000932</v>
      </c>
      <c r="M1668" t="str">
        <f t="shared" si="104"/>
        <v>items.Add(new DataItem(1666, new DateTime(2014, 3, 11), 93.17, 93.426, 92.192, 92.428, 75439));</v>
      </c>
    </row>
    <row r="1669" spans="1:13" x14ac:dyDescent="0.25">
      <c r="A1669">
        <f t="shared" si="106"/>
        <v>1667</v>
      </c>
      <c r="B1669" s="1">
        <v>41710</v>
      </c>
      <c r="C1669">
        <v>92.427999999999997</v>
      </c>
      <c r="D1669">
        <v>92.436000000000007</v>
      </c>
      <c r="E1669">
        <v>91.635999999999996</v>
      </c>
      <c r="F1669" s="2">
        <v>92.384</v>
      </c>
      <c r="G1669">
        <v>87039</v>
      </c>
      <c r="H1669" s="4">
        <f t="shared" si="105"/>
        <v>1667</v>
      </c>
      <c r="I1669">
        <f t="shared" si="107"/>
        <v>-4.399999999999693E-2</v>
      </c>
      <c r="M1669" t="str">
        <f t="shared" si="104"/>
        <v>items.Add(new DataItem(1667, new DateTime(2014, 3, 12), 92.428, 92.436, 91.636, 92.384, 87039));</v>
      </c>
    </row>
    <row r="1670" spans="1:13" x14ac:dyDescent="0.25">
      <c r="A1670">
        <f t="shared" si="106"/>
        <v>1668</v>
      </c>
      <c r="B1670" s="1">
        <v>41711</v>
      </c>
      <c r="C1670">
        <v>92.375</v>
      </c>
      <c r="D1670">
        <v>93.385999999999996</v>
      </c>
      <c r="E1670">
        <v>91.516999999999996</v>
      </c>
      <c r="F1670" s="2">
        <v>92.051000000000002</v>
      </c>
      <c r="G1670">
        <v>88590</v>
      </c>
      <c r="H1670" s="4">
        <f t="shared" si="105"/>
        <v>1668</v>
      </c>
      <c r="I1670">
        <f t="shared" si="107"/>
        <v>-0.33299999999999841</v>
      </c>
      <c r="M1670" t="str">
        <f t="shared" si="104"/>
        <v>items.Add(new DataItem(1668, new DateTime(2014, 3, 13), 92.375, 93.386, 91.517, 92.051, 88590));</v>
      </c>
    </row>
    <row r="1671" spans="1:13" x14ac:dyDescent="0.25">
      <c r="A1671">
        <f t="shared" si="106"/>
        <v>1669</v>
      </c>
      <c r="B1671" s="1">
        <v>41712</v>
      </c>
      <c r="C1671">
        <v>92.048000000000002</v>
      </c>
      <c r="D1671">
        <v>92.076999999999998</v>
      </c>
      <c r="E1671">
        <v>91.278000000000006</v>
      </c>
      <c r="F1671" s="2">
        <v>91.516000000000005</v>
      </c>
      <c r="G1671">
        <v>78992</v>
      </c>
      <c r="H1671" s="4">
        <f t="shared" si="105"/>
        <v>1669</v>
      </c>
      <c r="I1671">
        <f t="shared" si="107"/>
        <v>-0.53499999999999659</v>
      </c>
      <c r="M1671" t="str">
        <f t="shared" si="104"/>
        <v>items.Add(new DataItem(1669, new DateTime(2014, 3, 14), 92.048, 92.077, 91.278, 91.516, 78992));</v>
      </c>
    </row>
    <row r="1672" spans="1:13" x14ac:dyDescent="0.25">
      <c r="A1672">
        <f t="shared" si="106"/>
        <v>1670</v>
      </c>
      <c r="B1672" s="1">
        <v>41715</v>
      </c>
      <c r="C1672">
        <v>91.44</v>
      </c>
      <c r="D1672">
        <v>92.527000000000001</v>
      </c>
      <c r="E1672">
        <v>91.266999999999996</v>
      </c>
      <c r="F1672" s="2">
        <v>92.477000000000004</v>
      </c>
      <c r="G1672">
        <v>70875</v>
      </c>
      <c r="H1672" s="4">
        <f t="shared" si="105"/>
        <v>1670</v>
      </c>
      <c r="I1672">
        <f t="shared" si="107"/>
        <v>0.96099999999999852</v>
      </c>
      <c r="M1672" t="str">
        <f t="shared" si="104"/>
        <v>items.Add(new DataItem(1670, new DateTime(2014, 3, 17), 91.44, 92.527, 91.267, 92.477, 70875));</v>
      </c>
    </row>
    <row r="1673" spans="1:13" x14ac:dyDescent="0.25">
      <c r="A1673">
        <f t="shared" si="106"/>
        <v>1671</v>
      </c>
      <c r="B1673" s="1">
        <v>41716</v>
      </c>
      <c r="C1673">
        <v>92.475999999999999</v>
      </c>
      <c r="D1673">
        <v>92.787000000000006</v>
      </c>
      <c r="E1673">
        <v>91.902000000000001</v>
      </c>
      <c r="F1673" s="2">
        <v>92.536000000000001</v>
      </c>
      <c r="G1673">
        <v>80963</v>
      </c>
      <c r="H1673" s="4">
        <f t="shared" si="105"/>
        <v>1671</v>
      </c>
      <c r="I1673">
        <f t="shared" si="107"/>
        <v>5.8999999999997499E-2</v>
      </c>
      <c r="M1673" t="str">
        <f t="shared" si="104"/>
        <v>items.Add(new DataItem(1671, new DateTime(2014, 3, 18), 92.476, 92.787, 91.902, 92.536, 80963));</v>
      </c>
    </row>
    <row r="1674" spans="1:13" x14ac:dyDescent="0.25">
      <c r="A1674">
        <f t="shared" si="106"/>
        <v>1672</v>
      </c>
      <c r="B1674" s="1">
        <v>41717</v>
      </c>
      <c r="C1674">
        <v>92.534999999999997</v>
      </c>
      <c r="D1674">
        <v>92.819000000000003</v>
      </c>
      <c r="E1674">
        <v>92.245999999999995</v>
      </c>
      <c r="F1674" s="2">
        <v>92.457999999999998</v>
      </c>
      <c r="G1674">
        <v>80965</v>
      </c>
      <c r="H1674" s="4">
        <f t="shared" si="105"/>
        <v>1672</v>
      </c>
      <c r="I1674">
        <f t="shared" si="107"/>
        <v>-7.8000000000002956E-2</v>
      </c>
      <c r="M1674" t="str">
        <f t="shared" si="104"/>
        <v>items.Add(new DataItem(1672, new DateTime(2014, 3, 19), 92.535, 92.819, 92.246, 92.458, 80965));</v>
      </c>
    </row>
    <row r="1675" spans="1:13" x14ac:dyDescent="0.25">
      <c r="A1675">
        <f t="shared" si="106"/>
        <v>1673</v>
      </c>
      <c r="B1675" s="1">
        <v>41718</v>
      </c>
      <c r="C1675">
        <v>92.46</v>
      </c>
      <c r="D1675">
        <v>92.69</v>
      </c>
      <c r="E1675">
        <v>92.113</v>
      </c>
      <c r="F1675" s="2">
        <v>92.494</v>
      </c>
      <c r="G1675">
        <v>82355</v>
      </c>
      <c r="H1675" s="4">
        <f t="shared" si="105"/>
        <v>1673</v>
      </c>
      <c r="I1675">
        <f t="shared" si="107"/>
        <v>3.6000000000001364E-2</v>
      </c>
      <c r="M1675" t="str">
        <f t="shared" si="104"/>
        <v>items.Add(new DataItem(1673, new DateTime(2014, 3, 20), 92.46, 92.69, 92.113, 92.494, 82355));</v>
      </c>
    </row>
    <row r="1676" spans="1:13" x14ac:dyDescent="0.25">
      <c r="A1676">
        <f t="shared" si="106"/>
        <v>1674</v>
      </c>
      <c r="B1676" s="1">
        <v>41719</v>
      </c>
      <c r="C1676">
        <v>92.498999999999995</v>
      </c>
      <c r="D1676">
        <v>93.061999999999998</v>
      </c>
      <c r="E1676">
        <v>92.444000000000003</v>
      </c>
      <c r="F1676" s="2">
        <v>92.855999999999995</v>
      </c>
      <c r="G1676">
        <v>74679</v>
      </c>
      <c r="H1676" s="4">
        <f t="shared" si="105"/>
        <v>1674</v>
      </c>
      <c r="I1676">
        <f t="shared" si="107"/>
        <v>0.36199999999999477</v>
      </c>
      <c r="M1676" t="str">
        <f t="shared" si="104"/>
        <v>items.Add(new DataItem(1674, new DateTime(2014, 3, 21), 92.499, 93.062, 92.444, 92.856, 74679));</v>
      </c>
    </row>
    <row r="1677" spans="1:13" x14ac:dyDescent="0.25">
      <c r="A1677">
        <f t="shared" si="106"/>
        <v>1675</v>
      </c>
      <c r="B1677" s="1">
        <v>41722</v>
      </c>
      <c r="C1677">
        <v>93.013999999999996</v>
      </c>
      <c r="D1677">
        <v>93.533000000000001</v>
      </c>
      <c r="E1677">
        <v>92.576999999999998</v>
      </c>
      <c r="F1677" s="2">
        <v>93.278999999999996</v>
      </c>
      <c r="G1677">
        <v>96810</v>
      </c>
      <c r="H1677" s="4">
        <f t="shared" si="105"/>
        <v>1675</v>
      </c>
      <c r="I1677">
        <f t="shared" si="107"/>
        <v>0.42300000000000182</v>
      </c>
      <c r="M1677" t="str">
        <f t="shared" si="104"/>
        <v>items.Add(new DataItem(1675, new DateTime(2014, 3, 24), 93.014, 93.533, 92.577, 93.279, 96810));</v>
      </c>
    </row>
    <row r="1678" spans="1:13" x14ac:dyDescent="0.25">
      <c r="A1678">
        <f t="shared" si="106"/>
        <v>1676</v>
      </c>
      <c r="B1678" s="1">
        <v>41723</v>
      </c>
      <c r="C1678">
        <v>93.278999999999996</v>
      </c>
      <c r="D1678">
        <v>93.802999999999997</v>
      </c>
      <c r="E1678">
        <v>93.215000000000003</v>
      </c>
      <c r="F1678" s="2">
        <v>93.667000000000002</v>
      </c>
      <c r="G1678">
        <v>94224</v>
      </c>
      <c r="H1678" s="4">
        <f t="shared" si="105"/>
        <v>1676</v>
      </c>
      <c r="I1678">
        <f t="shared" si="107"/>
        <v>0.38800000000000523</v>
      </c>
      <c r="M1678" t="str">
        <f t="shared" si="104"/>
        <v>items.Add(new DataItem(1676, new DateTime(2014, 3, 25), 93.279, 93.803, 93.215, 93.667, 94224));</v>
      </c>
    </row>
    <row r="1679" spans="1:13" x14ac:dyDescent="0.25">
      <c r="A1679">
        <f t="shared" si="106"/>
        <v>1677</v>
      </c>
      <c r="B1679" s="1">
        <v>41724</v>
      </c>
      <c r="C1679">
        <v>93.674000000000007</v>
      </c>
      <c r="D1679">
        <v>94.668999999999997</v>
      </c>
      <c r="E1679">
        <v>93.622</v>
      </c>
      <c r="F1679" s="2">
        <v>94.102999999999994</v>
      </c>
      <c r="G1679">
        <v>99387</v>
      </c>
      <c r="H1679" s="4">
        <f t="shared" si="105"/>
        <v>1677</v>
      </c>
      <c r="I1679">
        <f t="shared" si="107"/>
        <v>0.43599999999999284</v>
      </c>
      <c r="M1679" t="str">
        <f t="shared" si="104"/>
        <v>items.Add(new DataItem(1677, new DateTime(2014, 3, 26), 93.674, 94.669, 93.622, 94.103, 99387));</v>
      </c>
    </row>
    <row r="1680" spans="1:13" x14ac:dyDescent="0.25">
      <c r="A1680">
        <f t="shared" si="106"/>
        <v>1678</v>
      </c>
      <c r="B1680" s="1">
        <v>41725</v>
      </c>
      <c r="C1680">
        <v>94.102000000000004</v>
      </c>
      <c r="D1680">
        <v>94.659000000000006</v>
      </c>
      <c r="E1680">
        <v>93.763999999999996</v>
      </c>
      <c r="F1680" s="2">
        <v>94.635000000000005</v>
      </c>
      <c r="G1680">
        <v>104716</v>
      </c>
      <c r="H1680" s="4">
        <f t="shared" si="105"/>
        <v>1678</v>
      </c>
      <c r="I1680">
        <f t="shared" si="107"/>
        <v>0.53200000000001069</v>
      </c>
      <c r="M1680" t="str">
        <f t="shared" si="104"/>
        <v>items.Add(new DataItem(1678, new DateTime(2014, 3, 27), 94.102, 94.659, 93.764, 94.635, 104716));</v>
      </c>
    </row>
    <row r="1681" spans="1:13" x14ac:dyDescent="0.25">
      <c r="A1681">
        <f t="shared" si="106"/>
        <v>1679</v>
      </c>
      <c r="B1681" s="1">
        <v>41726</v>
      </c>
      <c r="C1681">
        <v>94.634</v>
      </c>
      <c r="D1681">
        <v>95.213999999999999</v>
      </c>
      <c r="E1681">
        <v>94.539000000000001</v>
      </c>
      <c r="F1681" s="2">
        <v>95.072000000000003</v>
      </c>
      <c r="G1681">
        <v>86401</v>
      </c>
      <c r="H1681" s="4">
        <f t="shared" si="105"/>
        <v>1679</v>
      </c>
      <c r="I1681">
        <f t="shared" si="107"/>
        <v>0.43699999999999761</v>
      </c>
      <c r="M1681" t="str">
        <f t="shared" si="104"/>
        <v>items.Add(new DataItem(1679, new DateTime(2014, 3, 28), 94.634, 95.214, 94.539, 95.072, 86401));</v>
      </c>
    </row>
    <row r="1682" spans="1:13" x14ac:dyDescent="0.25">
      <c r="A1682">
        <f t="shared" si="106"/>
        <v>1680</v>
      </c>
      <c r="B1682" s="1">
        <v>41729</v>
      </c>
      <c r="C1682">
        <v>95.105999999999995</v>
      </c>
      <c r="D1682">
        <v>95.71</v>
      </c>
      <c r="E1682">
        <v>94.765000000000001</v>
      </c>
      <c r="F1682" s="2">
        <v>95.620999999999995</v>
      </c>
      <c r="G1682">
        <v>88752</v>
      </c>
      <c r="H1682" s="4">
        <f t="shared" si="105"/>
        <v>1680</v>
      </c>
      <c r="I1682">
        <f t="shared" si="107"/>
        <v>0.54899999999999238</v>
      </c>
      <c r="M1682" t="str">
        <f t="shared" si="104"/>
        <v>items.Add(new DataItem(1680, new DateTime(2014, 3, 31), 95.106, 95.71, 94.765, 95.621, 88752));</v>
      </c>
    </row>
    <row r="1683" spans="1:13" x14ac:dyDescent="0.25">
      <c r="A1683">
        <f t="shared" si="106"/>
        <v>1681</v>
      </c>
      <c r="B1683" s="1">
        <v>41730</v>
      </c>
      <c r="C1683">
        <v>95.606999999999999</v>
      </c>
      <c r="D1683">
        <v>96.022999999999996</v>
      </c>
      <c r="E1683">
        <v>95.376999999999995</v>
      </c>
      <c r="F1683" s="2">
        <v>95.81</v>
      </c>
      <c r="G1683">
        <v>84444</v>
      </c>
      <c r="H1683" s="4">
        <f t="shared" si="105"/>
        <v>1681</v>
      </c>
      <c r="I1683">
        <f t="shared" si="107"/>
        <v>0.18900000000000716</v>
      </c>
      <c r="M1683" t="str">
        <f t="shared" si="104"/>
        <v>items.Add(new DataItem(1681, new DateTime(2014, 4, 1), 95.607, 96.023, 95.377, 95.81, 84444));</v>
      </c>
    </row>
    <row r="1684" spans="1:13" x14ac:dyDescent="0.25">
      <c r="A1684">
        <f t="shared" si="106"/>
        <v>1682</v>
      </c>
      <c r="B1684" s="1">
        <v>41731</v>
      </c>
      <c r="C1684">
        <v>95.804000000000002</v>
      </c>
      <c r="D1684">
        <v>96.055999999999997</v>
      </c>
      <c r="E1684">
        <v>95.614999999999995</v>
      </c>
      <c r="F1684" s="2">
        <v>96.039000000000001</v>
      </c>
      <c r="G1684">
        <v>79381</v>
      </c>
      <c r="H1684" s="4">
        <f t="shared" si="105"/>
        <v>1682</v>
      </c>
      <c r="I1684">
        <f t="shared" si="107"/>
        <v>0.2289999999999992</v>
      </c>
      <c r="M1684" t="str">
        <f t="shared" si="104"/>
        <v>items.Add(new DataItem(1682, new DateTime(2014, 4, 2), 95.804, 96.056, 95.615, 96.039, 79381));</v>
      </c>
    </row>
    <row r="1685" spans="1:13" x14ac:dyDescent="0.25">
      <c r="A1685">
        <f t="shared" si="106"/>
        <v>1683</v>
      </c>
      <c r="B1685" s="1">
        <v>41732</v>
      </c>
      <c r="C1685">
        <v>96.045000000000002</v>
      </c>
      <c r="D1685">
        <v>96.116</v>
      </c>
      <c r="E1685">
        <v>95.638000000000005</v>
      </c>
      <c r="F1685" s="2">
        <v>95.912000000000006</v>
      </c>
      <c r="G1685">
        <v>80246</v>
      </c>
      <c r="H1685" s="4">
        <f t="shared" si="105"/>
        <v>1683</v>
      </c>
      <c r="I1685">
        <f t="shared" si="107"/>
        <v>-0.12699999999999534</v>
      </c>
      <c r="M1685" t="str">
        <f t="shared" si="104"/>
        <v>items.Add(new DataItem(1683, new DateTime(2014, 4, 3), 96.045, 96.116, 95.638, 95.912, 80246));</v>
      </c>
    </row>
    <row r="1686" spans="1:13" x14ac:dyDescent="0.25">
      <c r="A1686">
        <f t="shared" si="106"/>
        <v>1684</v>
      </c>
      <c r="B1686" s="1">
        <v>41733</v>
      </c>
      <c r="C1686">
        <v>95.914000000000001</v>
      </c>
      <c r="D1686">
        <v>96.492999999999995</v>
      </c>
      <c r="E1686">
        <v>95.777000000000001</v>
      </c>
      <c r="F1686" s="2">
        <v>95.941999999999993</v>
      </c>
      <c r="G1686">
        <v>72903</v>
      </c>
      <c r="H1686" s="4">
        <f t="shared" si="105"/>
        <v>1684</v>
      </c>
      <c r="I1686">
        <f t="shared" si="107"/>
        <v>2.9999999999986926E-2</v>
      </c>
      <c r="M1686" t="str">
        <f t="shared" si="104"/>
        <v>items.Add(new DataItem(1684, new DateTime(2014, 4, 4), 95.914, 96.493, 95.777, 95.942, 72903));</v>
      </c>
    </row>
    <row r="1687" spans="1:13" x14ac:dyDescent="0.25">
      <c r="A1687">
        <f t="shared" si="106"/>
        <v>1685</v>
      </c>
      <c r="B1687" s="1">
        <v>41736</v>
      </c>
      <c r="C1687">
        <v>95.894000000000005</v>
      </c>
      <c r="D1687">
        <v>96.027000000000001</v>
      </c>
      <c r="E1687">
        <v>95.313999999999993</v>
      </c>
      <c r="F1687" s="2">
        <v>95.543999999999997</v>
      </c>
      <c r="G1687">
        <v>58142</v>
      </c>
      <c r="H1687" s="4">
        <f t="shared" si="105"/>
        <v>1685</v>
      </c>
      <c r="I1687">
        <f t="shared" si="107"/>
        <v>-0.39799999999999613</v>
      </c>
      <c r="M1687" t="str">
        <f t="shared" si="104"/>
        <v>items.Add(new DataItem(1685, new DateTime(2014, 4, 7), 95.894, 96.027, 95.314, 95.544, 58142));</v>
      </c>
    </row>
    <row r="1688" spans="1:13" x14ac:dyDescent="0.25">
      <c r="A1688">
        <f t="shared" si="106"/>
        <v>1686</v>
      </c>
      <c r="B1688" s="1">
        <v>41737</v>
      </c>
      <c r="C1688">
        <v>95.54</v>
      </c>
      <c r="D1688">
        <v>95.870999999999995</v>
      </c>
      <c r="E1688">
        <v>95.004000000000005</v>
      </c>
      <c r="F1688" s="2">
        <v>95.268000000000001</v>
      </c>
      <c r="G1688">
        <v>121411</v>
      </c>
      <c r="H1688" s="4">
        <f t="shared" si="105"/>
        <v>1686</v>
      </c>
      <c r="I1688">
        <f t="shared" si="107"/>
        <v>-0.27599999999999625</v>
      </c>
      <c r="M1688" t="str">
        <f t="shared" si="104"/>
        <v>items.Add(new DataItem(1686, new DateTime(2014, 4, 8), 95.54, 95.871, 95.004, 95.268, 121411));</v>
      </c>
    </row>
    <row r="1689" spans="1:13" x14ac:dyDescent="0.25">
      <c r="A1689">
        <f t="shared" si="106"/>
        <v>1687</v>
      </c>
      <c r="B1689" s="1">
        <v>41738</v>
      </c>
      <c r="C1689">
        <v>95.263999999999996</v>
      </c>
      <c r="D1689">
        <v>95.76</v>
      </c>
      <c r="E1689">
        <v>95.155000000000001</v>
      </c>
      <c r="F1689" s="2">
        <v>95.748999999999995</v>
      </c>
      <c r="G1689">
        <v>82215</v>
      </c>
      <c r="H1689" s="4">
        <f t="shared" si="105"/>
        <v>1687</v>
      </c>
      <c r="I1689">
        <f t="shared" si="107"/>
        <v>0.48099999999999454</v>
      </c>
      <c r="M1689" t="str">
        <f t="shared" si="104"/>
        <v>items.Add(new DataItem(1687, new DateTime(2014, 4, 9), 95.264, 95.76, 95.155, 95.749, 82215));</v>
      </c>
    </row>
    <row r="1690" spans="1:13" x14ac:dyDescent="0.25">
      <c r="A1690">
        <f t="shared" si="106"/>
        <v>1688</v>
      </c>
      <c r="B1690" s="1">
        <v>41739</v>
      </c>
      <c r="C1690">
        <v>95.748999999999995</v>
      </c>
      <c r="D1690">
        <v>96.201999999999998</v>
      </c>
      <c r="E1690">
        <v>95.432000000000002</v>
      </c>
      <c r="F1690" s="2">
        <v>95.543000000000006</v>
      </c>
      <c r="G1690">
        <v>122332</v>
      </c>
      <c r="H1690" s="4">
        <f t="shared" si="105"/>
        <v>1688</v>
      </c>
      <c r="I1690">
        <f t="shared" si="107"/>
        <v>-0.20599999999998886</v>
      </c>
      <c r="M1690" t="str">
        <f t="shared" si="104"/>
        <v>items.Add(new DataItem(1688, new DateTime(2014, 4, 10), 95.749, 96.202, 95.432, 95.543, 122332));</v>
      </c>
    </row>
    <row r="1691" spans="1:13" x14ac:dyDescent="0.25">
      <c r="A1691">
        <f t="shared" si="106"/>
        <v>1689</v>
      </c>
      <c r="B1691" s="1">
        <v>41740</v>
      </c>
      <c r="C1691">
        <v>95.545000000000002</v>
      </c>
      <c r="D1691">
        <v>95.674999999999997</v>
      </c>
      <c r="E1691">
        <v>95.031999999999996</v>
      </c>
      <c r="F1691" s="2">
        <v>95.444000000000003</v>
      </c>
      <c r="G1691">
        <v>121492</v>
      </c>
      <c r="H1691" s="4">
        <f t="shared" si="105"/>
        <v>1689</v>
      </c>
      <c r="I1691">
        <f t="shared" si="107"/>
        <v>-9.9000000000003752E-2</v>
      </c>
      <c r="M1691" t="str">
        <f t="shared" si="104"/>
        <v>items.Add(new DataItem(1689, new DateTime(2014, 4, 11), 95.545, 95.675, 95.032, 95.444, 121492));</v>
      </c>
    </row>
    <row r="1692" spans="1:13" x14ac:dyDescent="0.25">
      <c r="A1692">
        <f t="shared" si="106"/>
        <v>1690</v>
      </c>
      <c r="B1692" s="1">
        <v>41743</v>
      </c>
      <c r="C1692">
        <v>95.388999999999996</v>
      </c>
      <c r="D1692">
        <v>95.974000000000004</v>
      </c>
      <c r="E1692">
        <v>95.088999999999999</v>
      </c>
      <c r="F1692" s="2">
        <v>95.95</v>
      </c>
      <c r="G1692">
        <v>88740</v>
      </c>
      <c r="H1692" s="4">
        <f t="shared" si="105"/>
        <v>1690</v>
      </c>
      <c r="I1692">
        <f t="shared" si="107"/>
        <v>0.50600000000000023</v>
      </c>
      <c r="M1692" t="str">
        <f t="shared" si="104"/>
        <v>items.Add(new DataItem(1690, new DateTime(2014, 4, 14), 95.389, 95.974, 95.089, 95.95, 88740));</v>
      </c>
    </row>
    <row r="1693" spans="1:13" x14ac:dyDescent="0.25">
      <c r="A1693">
        <f t="shared" si="106"/>
        <v>1691</v>
      </c>
      <c r="B1693" s="1">
        <v>41744</v>
      </c>
      <c r="C1693">
        <v>95.947999999999993</v>
      </c>
      <c r="D1693">
        <v>95.988</v>
      </c>
      <c r="E1693">
        <v>94.813000000000002</v>
      </c>
      <c r="F1693" s="2">
        <v>95.379000000000005</v>
      </c>
      <c r="G1693">
        <v>97654</v>
      </c>
      <c r="H1693" s="4">
        <f t="shared" si="105"/>
        <v>1691</v>
      </c>
      <c r="I1693">
        <f t="shared" si="107"/>
        <v>-0.57099999999999795</v>
      </c>
      <c r="M1693" t="str">
        <f t="shared" si="104"/>
        <v>items.Add(new DataItem(1691, new DateTime(2014, 4, 15), 95.948, 95.988, 94.813, 95.379, 97654));</v>
      </c>
    </row>
    <row r="1694" spans="1:13" x14ac:dyDescent="0.25">
      <c r="A1694">
        <f t="shared" si="106"/>
        <v>1692</v>
      </c>
      <c r="B1694" s="1">
        <v>41745</v>
      </c>
      <c r="C1694">
        <v>95.372</v>
      </c>
      <c r="D1694">
        <v>95.998000000000005</v>
      </c>
      <c r="E1694">
        <v>95.137</v>
      </c>
      <c r="F1694" s="2">
        <v>95.765000000000001</v>
      </c>
      <c r="G1694">
        <v>92297</v>
      </c>
      <c r="H1694" s="4">
        <f t="shared" si="105"/>
        <v>1692</v>
      </c>
      <c r="I1694">
        <f t="shared" si="107"/>
        <v>0.38599999999999568</v>
      </c>
      <c r="M1694" t="str">
        <f t="shared" si="104"/>
        <v>items.Add(new DataItem(1692, new DateTime(2014, 4, 16), 95.372, 95.998, 95.137, 95.765, 92297));</v>
      </c>
    </row>
    <row r="1695" spans="1:13" x14ac:dyDescent="0.25">
      <c r="A1695">
        <f t="shared" si="106"/>
        <v>1693</v>
      </c>
      <c r="B1695" s="1">
        <v>41746</v>
      </c>
      <c r="C1695">
        <v>95.765000000000001</v>
      </c>
      <c r="D1695">
        <v>95.89</v>
      </c>
      <c r="E1695">
        <v>95.323999999999998</v>
      </c>
      <c r="F1695" s="2">
        <v>95.494</v>
      </c>
      <c r="G1695">
        <v>72872</v>
      </c>
      <c r="H1695" s="4">
        <f t="shared" si="105"/>
        <v>1693</v>
      </c>
      <c r="I1695">
        <f t="shared" si="107"/>
        <v>-0.2710000000000008</v>
      </c>
      <c r="M1695" t="str">
        <f t="shared" si="104"/>
        <v>items.Add(new DataItem(1693, new DateTime(2014, 4, 17), 95.765, 95.89, 95.324, 95.494, 72872));</v>
      </c>
    </row>
    <row r="1696" spans="1:13" x14ac:dyDescent="0.25">
      <c r="A1696">
        <f t="shared" si="106"/>
        <v>1694</v>
      </c>
      <c r="B1696" s="1">
        <v>41747</v>
      </c>
      <c r="C1696">
        <v>95.492999999999995</v>
      </c>
      <c r="D1696">
        <v>95.637</v>
      </c>
      <c r="E1696">
        <v>95.427999999999997</v>
      </c>
      <c r="F1696" s="2">
        <v>95.513000000000005</v>
      </c>
      <c r="G1696">
        <v>27118</v>
      </c>
      <c r="H1696" s="4">
        <f t="shared" si="105"/>
        <v>1694</v>
      </c>
      <c r="I1696">
        <f t="shared" si="107"/>
        <v>1.9000000000005457E-2</v>
      </c>
      <c r="M1696" t="str">
        <f t="shared" si="104"/>
        <v>items.Add(new DataItem(1694, new DateTime(2014, 4, 18), 95.493, 95.637, 95.428, 95.513, 27118));</v>
      </c>
    </row>
    <row r="1697" spans="1:13" x14ac:dyDescent="0.25">
      <c r="A1697">
        <f t="shared" si="106"/>
        <v>1695</v>
      </c>
      <c r="B1697" s="1">
        <v>41750</v>
      </c>
      <c r="C1697">
        <v>95.602999999999994</v>
      </c>
      <c r="D1697">
        <v>95.832999999999998</v>
      </c>
      <c r="E1697">
        <v>95.548000000000002</v>
      </c>
      <c r="F1697" s="2">
        <v>95.674999999999997</v>
      </c>
      <c r="G1697">
        <v>44946</v>
      </c>
      <c r="H1697" s="4">
        <f t="shared" si="105"/>
        <v>1695</v>
      </c>
      <c r="I1697">
        <f t="shared" si="107"/>
        <v>0.16199999999999193</v>
      </c>
      <c r="M1697" t="str">
        <f t="shared" si="104"/>
        <v>items.Add(new DataItem(1695, new DateTime(2014, 4, 21), 95.603, 95.833, 95.548, 95.675, 44946));</v>
      </c>
    </row>
    <row r="1698" spans="1:13" x14ac:dyDescent="0.25">
      <c r="A1698">
        <f t="shared" si="106"/>
        <v>1696</v>
      </c>
      <c r="B1698" s="1">
        <v>41751</v>
      </c>
      <c r="C1698">
        <v>95.682000000000002</v>
      </c>
      <c r="D1698">
        <v>96.159000000000006</v>
      </c>
      <c r="E1698">
        <v>95.643000000000001</v>
      </c>
      <c r="F1698" s="2">
        <v>96.091999999999999</v>
      </c>
      <c r="G1698">
        <v>67840</v>
      </c>
      <c r="H1698" s="4">
        <f t="shared" si="105"/>
        <v>1696</v>
      </c>
      <c r="I1698">
        <f t="shared" si="107"/>
        <v>0.41700000000000159</v>
      </c>
      <c r="M1698" t="str">
        <f t="shared" si="104"/>
        <v>items.Add(new DataItem(1696, new DateTime(2014, 4, 22), 95.682, 96.159, 95.643, 96.092, 67840));</v>
      </c>
    </row>
    <row r="1699" spans="1:13" x14ac:dyDescent="0.25">
      <c r="A1699">
        <f t="shared" si="106"/>
        <v>1697</v>
      </c>
      <c r="B1699" s="1">
        <v>41752</v>
      </c>
      <c r="C1699">
        <v>96.084000000000003</v>
      </c>
      <c r="D1699">
        <v>96.218999999999994</v>
      </c>
      <c r="E1699">
        <v>94.795000000000002</v>
      </c>
      <c r="F1699" s="2">
        <v>95.236999999999995</v>
      </c>
      <c r="G1699">
        <v>80466</v>
      </c>
      <c r="H1699" s="4">
        <f t="shared" si="105"/>
        <v>1697</v>
      </c>
      <c r="I1699">
        <f t="shared" si="107"/>
        <v>-0.85500000000000398</v>
      </c>
      <c r="M1699" t="str">
        <f t="shared" si="104"/>
        <v>items.Add(new DataItem(1697, new DateTime(2014, 4, 23), 96.084, 96.219, 94.795, 95.237, 80466));</v>
      </c>
    </row>
    <row r="1700" spans="1:13" x14ac:dyDescent="0.25">
      <c r="A1700">
        <f t="shared" si="106"/>
        <v>1698</v>
      </c>
      <c r="B1700" s="1">
        <v>41753</v>
      </c>
      <c r="C1700">
        <v>95.228999999999999</v>
      </c>
      <c r="D1700">
        <v>95.293999999999997</v>
      </c>
      <c r="E1700">
        <v>94.536000000000001</v>
      </c>
      <c r="F1700" s="2">
        <v>94.747</v>
      </c>
      <c r="G1700">
        <v>77030</v>
      </c>
      <c r="H1700" s="4">
        <f t="shared" si="105"/>
        <v>1698</v>
      </c>
      <c r="I1700">
        <f t="shared" si="107"/>
        <v>-0.48999999999999488</v>
      </c>
      <c r="M1700" t="str">
        <f t="shared" si="104"/>
        <v>items.Add(new DataItem(1698, new DateTime(2014, 4, 24), 95.229, 95.294, 94.536, 94.747, 77030));</v>
      </c>
    </row>
    <row r="1701" spans="1:13" x14ac:dyDescent="0.25">
      <c r="A1701">
        <f t="shared" si="106"/>
        <v>1699</v>
      </c>
      <c r="B1701" s="1">
        <v>41754</v>
      </c>
      <c r="C1701">
        <v>94.751999999999995</v>
      </c>
      <c r="D1701">
        <v>94.965999999999994</v>
      </c>
      <c r="E1701">
        <v>94.5</v>
      </c>
      <c r="F1701" s="2">
        <v>94.751999999999995</v>
      </c>
      <c r="G1701">
        <v>91069</v>
      </c>
      <c r="H1701" s="4">
        <f t="shared" si="105"/>
        <v>1699</v>
      </c>
      <c r="I1701">
        <f t="shared" si="107"/>
        <v>4.9999999999954525E-3</v>
      </c>
      <c r="M1701" t="str">
        <f t="shared" si="104"/>
        <v>items.Add(new DataItem(1699, new DateTime(2014, 4, 25), 94.752, 94.966, 94.5, 94.752, 91069));</v>
      </c>
    </row>
    <row r="1702" spans="1:13" x14ac:dyDescent="0.25">
      <c r="A1702">
        <f t="shared" si="106"/>
        <v>1700</v>
      </c>
      <c r="B1702" s="1">
        <v>41757</v>
      </c>
      <c r="C1702">
        <v>94.742999999999995</v>
      </c>
      <c r="D1702">
        <v>95.212000000000003</v>
      </c>
      <c r="E1702">
        <v>94.557000000000002</v>
      </c>
      <c r="F1702" s="2">
        <v>94.843999999999994</v>
      </c>
      <c r="G1702">
        <v>79098</v>
      </c>
      <c r="H1702" s="4">
        <f t="shared" si="105"/>
        <v>1700</v>
      </c>
      <c r="I1702">
        <f t="shared" si="107"/>
        <v>9.1999999999998749E-2</v>
      </c>
      <c r="M1702" t="str">
        <f t="shared" si="104"/>
        <v>items.Add(new DataItem(1700, new DateTime(2014, 4, 28), 94.743, 95.212, 94.557, 94.844, 79098));</v>
      </c>
    </row>
    <row r="1703" spans="1:13" x14ac:dyDescent="0.25">
      <c r="A1703">
        <f t="shared" si="106"/>
        <v>1701</v>
      </c>
      <c r="B1703" s="1">
        <v>41758</v>
      </c>
      <c r="C1703">
        <v>94.844999999999999</v>
      </c>
      <c r="D1703">
        <v>95.253</v>
      </c>
      <c r="E1703">
        <v>94.567999999999998</v>
      </c>
      <c r="F1703" s="2">
        <v>95.097999999999999</v>
      </c>
      <c r="G1703">
        <v>82234</v>
      </c>
      <c r="H1703" s="4">
        <f t="shared" si="105"/>
        <v>1701</v>
      </c>
      <c r="I1703">
        <f t="shared" si="107"/>
        <v>0.25400000000000489</v>
      </c>
      <c r="M1703" t="str">
        <f t="shared" si="104"/>
        <v>items.Add(new DataItem(1701, new DateTime(2014, 4, 29), 94.845, 95.253, 94.568, 95.098, 82234));</v>
      </c>
    </row>
    <row r="1704" spans="1:13" x14ac:dyDescent="0.25">
      <c r="A1704">
        <f t="shared" si="106"/>
        <v>1702</v>
      </c>
      <c r="B1704" s="1">
        <v>41759</v>
      </c>
      <c r="C1704">
        <v>95.096000000000004</v>
      </c>
      <c r="D1704">
        <v>95.245000000000005</v>
      </c>
      <c r="E1704">
        <v>94.608000000000004</v>
      </c>
      <c r="F1704" s="2">
        <v>94.927000000000007</v>
      </c>
      <c r="G1704">
        <v>87783</v>
      </c>
      <c r="H1704" s="4">
        <f t="shared" si="105"/>
        <v>1702</v>
      </c>
      <c r="I1704">
        <f t="shared" si="107"/>
        <v>-0.17099999999999227</v>
      </c>
      <c r="M1704" t="str">
        <f t="shared" si="104"/>
        <v>items.Add(new DataItem(1702, new DateTime(2014, 4, 30), 95.096, 95.245, 94.608, 94.927, 87783));</v>
      </c>
    </row>
    <row r="1705" spans="1:13" x14ac:dyDescent="0.25">
      <c r="A1705">
        <f t="shared" si="106"/>
        <v>1703</v>
      </c>
      <c r="B1705" s="1">
        <v>41760</v>
      </c>
      <c r="C1705">
        <v>94.927000000000007</v>
      </c>
      <c r="D1705">
        <v>95.126000000000005</v>
      </c>
      <c r="E1705">
        <v>94.682000000000002</v>
      </c>
      <c r="F1705" s="2">
        <v>94.858000000000004</v>
      </c>
      <c r="G1705">
        <v>55880</v>
      </c>
      <c r="H1705" s="4">
        <f t="shared" si="105"/>
        <v>1703</v>
      </c>
      <c r="I1705">
        <f t="shared" si="107"/>
        <v>-6.9000000000002615E-2</v>
      </c>
      <c r="M1705" t="str">
        <f t="shared" si="104"/>
        <v>items.Add(new DataItem(1703, new DateTime(2014, 5, 1), 94.927, 95.126, 94.682, 94.858, 55880));</v>
      </c>
    </row>
    <row r="1706" spans="1:13" x14ac:dyDescent="0.25">
      <c r="A1706">
        <f t="shared" si="106"/>
        <v>1704</v>
      </c>
      <c r="B1706" s="1">
        <v>41761</v>
      </c>
      <c r="C1706">
        <v>94.855999999999995</v>
      </c>
      <c r="D1706">
        <v>95.02</v>
      </c>
      <c r="E1706">
        <v>94.563000000000002</v>
      </c>
      <c r="F1706" s="2">
        <v>94.763000000000005</v>
      </c>
      <c r="G1706">
        <v>79254</v>
      </c>
      <c r="H1706" s="4">
        <f t="shared" si="105"/>
        <v>1704</v>
      </c>
      <c r="I1706">
        <f t="shared" si="107"/>
        <v>-9.4999999999998863E-2</v>
      </c>
      <c r="M1706" t="str">
        <f t="shared" si="104"/>
        <v>items.Add(new DataItem(1704, new DateTime(2014, 5, 2), 94.856, 95.02, 94.563, 94.763, 79254));</v>
      </c>
    </row>
    <row r="1707" spans="1:13" x14ac:dyDescent="0.25">
      <c r="A1707">
        <f t="shared" si="106"/>
        <v>1705</v>
      </c>
      <c r="B1707" s="1">
        <v>41764</v>
      </c>
      <c r="C1707">
        <v>94.822000000000003</v>
      </c>
      <c r="D1707">
        <v>94.903000000000006</v>
      </c>
      <c r="E1707">
        <v>94.24</v>
      </c>
      <c r="F1707" s="2">
        <v>94.692999999999998</v>
      </c>
      <c r="G1707">
        <v>53374</v>
      </c>
      <c r="H1707" s="4">
        <f t="shared" si="105"/>
        <v>1705</v>
      </c>
      <c r="I1707">
        <f t="shared" si="107"/>
        <v>-7.000000000000739E-2</v>
      </c>
      <c r="M1707" t="str">
        <f t="shared" si="104"/>
        <v>items.Add(new DataItem(1705, new DateTime(2014, 5, 5), 94.822, 94.903, 94.24, 94.693, 53374));</v>
      </c>
    </row>
    <row r="1708" spans="1:13" x14ac:dyDescent="0.25">
      <c r="A1708">
        <f t="shared" si="106"/>
        <v>1706</v>
      </c>
      <c r="B1708" s="1">
        <v>41765</v>
      </c>
      <c r="C1708">
        <v>94.692999999999998</v>
      </c>
      <c r="D1708">
        <v>95.15</v>
      </c>
      <c r="E1708">
        <v>94.567999999999998</v>
      </c>
      <c r="F1708" s="2">
        <v>95.055999999999997</v>
      </c>
      <c r="G1708">
        <v>83485</v>
      </c>
      <c r="H1708" s="4">
        <f t="shared" si="105"/>
        <v>1706</v>
      </c>
      <c r="I1708">
        <f t="shared" si="107"/>
        <v>0.36299999999999955</v>
      </c>
      <c r="M1708" t="str">
        <f t="shared" si="104"/>
        <v>items.Add(new DataItem(1706, new DateTime(2014, 5, 6), 94.693, 95.15, 94.568, 95.056, 83485));</v>
      </c>
    </row>
    <row r="1709" spans="1:13" x14ac:dyDescent="0.25">
      <c r="A1709">
        <f t="shared" si="106"/>
        <v>1707</v>
      </c>
      <c r="B1709" s="1">
        <v>41766</v>
      </c>
      <c r="C1709">
        <v>95.054000000000002</v>
      </c>
      <c r="D1709">
        <v>95.12</v>
      </c>
      <c r="E1709">
        <v>94.710999999999999</v>
      </c>
      <c r="F1709" s="2">
        <v>95.015000000000001</v>
      </c>
      <c r="G1709">
        <v>94835</v>
      </c>
      <c r="H1709" s="4">
        <f t="shared" si="105"/>
        <v>1707</v>
      </c>
      <c r="I1709">
        <f t="shared" si="107"/>
        <v>-4.0999999999996817E-2</v>
      </c>
      <c r="M1709" t="str">
        <f t="shared" si="104"/>
        <v>items.Add(new DataItem(1707, new DateTime(2014, 5, 7), 95.054, 95.12, 94.711, 95.015, 94835));</v>
      </c>
    </row>
    <row r="1710" spans="1:13" x14ac:dyDescent="0.25">
      <c r="A1710">
        <f t="shared" si="106"/>
        <v>1708</v>
      </c>
      <c r="B1710" s="1">
        <v>41767</v>
      </c>
      <c r="C1710">
        <v>95.013999999999996</v>
      </c>
      <c r="D1710">
        <v>95.634</v>
      </c>
      <c r="E1710">
        <v>94.894000000000005</v>
      </c>
      <c r="F1710" s="2">
        <v>95.271000000000001</v>
      </c>
      <c r="G1710">
        <v>87450</v>
      </c>
      <c r="H1710" s="4">
        <f t="shared" si="105"/>
        <v>1708</v>
      </c>
      <c r="I1710">
        <f t="shared" si="107"/>
        <v>0.25600000000000023</v>
      </c>
      <c r="M1710" t="str">
        <f t="shared" si="104"/>
        <v>items.Add(new DataItem(1708, new DateTime(2014, 5, 8), 95.014, 95.634, 94.894, 95.271, 87450));</v>
      </c>
    </row>
    <row r="1711" spans="1:13" x14ac:dyDescent="0.25">
      <c r="A1711">
        <f t="shared" si="106"/>
        <v>1709</v>
      </c>
      <c r="B1711" s="1">
        <v>41768</v>
      </c>
      <c r="C1711">
        <v>95.275000000000006</v>
      </c>
      <c r="D1711">
        <v>95.366</v>
      </c>
      <c r="E1711">
        <v>95.001999999999995</v>
      </c>
      <c r="F1711" s="2">
        <v>95.305000000000007</v>
      </c>
      <c r="G1711">
        <v>65062</v>
      </c>
      <c r="H1711" s="4">
        <f t="shared" si="105"/>
        <v>1709</v>
      </c>
      <c r="I1711">
        <f t="shared" si="107"/>
        <v>3.4000000000006025E-2</v>
      </c>
      <c r="M1711" t="str">
        <f t="shared" si="104"/>
        <v>items.Add(new DataItem(1709, new DateTime(2014, 5, 9), 95.275, 95.366, 95.002, 95.305, 65062));</v>
      </c>
    </row>
    <row r="1712" spans="1:13" x14ac:dyDescent="0.25">
      <c r="A1712">
        <f t="shared" si="106"/>
        <v>1710</v>
      </c>
      <c r="B1712" s="1">
        <v>41771</v>
      </c>
      <c r="C1712">
        <v>95.337999999999994</v>
      </c>
      <c r="D1712">
        <v>95.695999999999998</v>
      </c>
      <c r="E1712">
        <v>95.224000000000004</v>
      </c>
      <c r="F1712" s="2">
        <v>95.575000000000003</v>
      </c>
      <c r="G1712">
        <v>52662</v>
      </c>
      <c r="H1712" s="4">
        <f t="shared" si="105"/>
        <v>1710</v>
      </c>
      <c r="I1712">
        <f t="shared" si="107"/>
        <v>0.26999999999999602</v>
      </c>
      <c r="M1712" t="str">
        <f t="shared" si="104"/>
        <v>items.Add(new DataItem(1710, new DateTime(2014, 5, 12), 95.338, 95.696, 95.224, 95.575, 52662));</v>
      </c>
    </row>
    <row r="1713" spans="1:13" x14ac:dyDescent="0.25">
      <c r="A1713">
        <f t="shared" si="106"/>
        <v>1711</v>
      </c>
      <c r="B1713" s="1">
        <v>41772</v>
      </c>
      <c r="C1713">
        <v>95.573999999999998</v>
      </c>
      <c r="D1713">
        <v>95.879000000000005</v>
      </c>
      <c r="E1713">
        <v>95.451999999999998</v>
      </c>
      <c r="F1713" s="2">
        <v>95.665999999999997</v>
      </c>
      <c r="G1713">
        <v>63720</v>
      </c>
      <c r="H1713" s="4">
        <f t="shared" si="105"/>
        <v>1711</v>
      </c>
      <c r="I1713">
        <f t="shared" si="107"/>
        <v>9.0999999999993975E-2</v>
      </c>
      <c r="M1713" t="str">
        <f t="shared" si="104"/>
        <v>items.Add(new DataItem(1711, new DateTime(2014, 5, 13), 95.574, 95.879, 95.452, 95.666, 63720));</v>
      </c>
    </row>
    <row r="1714" spans="1:13" x14ac:dyDescent="0.25">
      <c r="A1714">
        <f t="shared" si="106"/>
        <v>1712</v>
      </c>
      <c r="B1714" s="1">
        <v>41773</v>
      </c>
      <c r="C1714">
        <v>95.688000000000002</v>
      </c>
      <c r="D1714">
        <v>96.082999999999998</v>
      </c>
      <c r="E1714">
        <v>95.325999999999993</v>
      </c>
      <c r="F1714" s="2">
        <v>95.528000000000006</v>
      </c>
      <c r="G1714">
        <v>66157</v>
      </c>
      <c r="H1714" s="4">
        <f t="shared" si="105"/>
        <v>1712</v>
      </c>
      <c r="I1714">
        <f t="shared" si="107"/>
        <v>-0.13799999999999102</v>
      </c>
      <c r="M1714" t="str">
        <f t="shared" si="104"/>
        <v>items.Add(new DataItem(1712, new DateTime(2014, 5, 14), 95.688, 96.083, 95.326, 95.528, 66157));</v>
      </c>
    </row>
    <row r="1715" spans="1:13" x14ac:dyDescent="0.25">
      <c r="A1715">
        <f t="shared" si="106"/>
        <v>1713</v>
      </c>
      <c r="B1715" s="1">
        <v>41774</v>
      </c>
      <c r="C1715">
        <v>95.537999999999997</v>
      </c>
      <c r="D1715">
        <v>95.777000000000001</v>
      </c>
      <c r="E1715">
        <v>94.698999999999998</v>
      </c>
      <c r="F1715" s="2">
        <v>95.012</v>
      </c>
      <c r="G1715">
        <v>88506</v>
      </c>
      <c r="H1715" s="4">
        <f t="shared" si="105"/>
        <v>1713</v>
      </c>
      <c r="I1715">
        <f t="shared" si="107"/>
        <v>-0.51600000000000534</v>
      </c>
      <c r="M1715" t="str">
        <f t="shared" si="104"/>
        <v>items.Add(new DataItem(1713, new DateTime(2014, 5, 15), 95.538, 95.777, 94.699, 95.012, 88506));</v>
      </c>
    </row>
    <row r="1716" spans="1:13" x14ac:dyDescent="0.25">
      <c r="A1716">
        <f t="shared" si="106"/>
        <v>1714</v>
      </c>
      <c r="B1716" s="1">
        <v>41775</v>
      </c>
      <c r="C1716">
        <v>95.010999999999996</v>
      </c>
      <c r="D1716">
        <v>95.147000000000006</v>
      </c>
      <c r="E1716">
        <v>94.781999999999996</v>
      </c>
      <c r="F1716" s="2">
        <v>94.998000000000005</v>
      </c>
      <c r="G1716">
        <v>70409</v>
      </c>
      <c r="H1716" s="4">
        <f t="shared" si="105"/>
        <v>1714</v>
      </c>
      <c r="I1716">
        <f t="shared" si="107"/>
        <v>-1.3999999999995794E-2</v>
      </c>
      <c r="M1716" t="str">
        <f t="shared" si="104"/>
        <v>items.Add(new DataItem(1714, new DateTime(2014, 5, 16), 95.011, 95.147, 94.782, 94.998, 70409));</v>
      </c>
    </row>
    <row r="1717" spans="1:13" x14ac:dyDescent="0.25">
      <c r="A1717">
        <f t="shared" si="106"/>
        <v>1715</v>
      </c>
      <c r="B1717" s="1">
        <v>41778</v>
      </c>
      <c r="C1717">
        <v>95.15</v>
      </c>
      <c r="D1717">
        <v>95.161000000000001</v>
      </c>
      <c r="E1717">
        <v>94.483999999999995</v>
      </c>
      <c r="F1717" s="2">
        <v>94.667000000000002</v>
      </c>
      <c r="G1717">
        <v>66036</v>
      </c>
      <c r="H1717" s="4">
        <f t="shared" si="105"/>
        <v>1715</v>
      </c>
      <c r="I1717">
        <f t="shared" si="107"/>
        <v>-0.33100000000000307</v>
      </c>
      <c r="M1717" t="str">
        <f t="shared" si="104"/>
        <v>items.Add(new DataItem(1715, new DateTime(2014, 5, 19), 95.15, 95.161, 94.484, 94.667, 66036));</v>
      </c>
    </row>
    <row r="1718" spans="1:13" x14ac:dyDescent="0.25">
      <c r="A1718">
        <f t="shared" si="106"/>
        <v>1716</v>
      </c>
      <c r="B1718" s="1">
        <v>41779</v>
      </c>
      <c r="C1718">
        <v>94.668999999999997</v>
      </c>
      <c r="D1718">
        <v>94.715000000000003</v>
      </c>
      <c r="E1718">
        <v>93.540999999999997</v>
      </c>
      <c r="F1718" s="2">
        <v>93.626999999999995</v>
      </c>
      <c r="G1718">
        <v>77715</v>
      </c>
      <c r="H1718" s="4">
        <f t="shared" si="105"/>
        <v>1716</v>
      </c>
      <c r="I1718">
        <f t="shared" si="107"/>
        <v>-1.0400000000000063</v>
      </c>
      <c r="M1718" t="str">
        <f t="shared" si="104"/>
        <v>items.Add(new DataItem(1716, new DateTime(2014, 5, 20), 94.669, 94.715, 93.541, 93.627, 77715));</v>
      </c>
    </row>
    <row r="1719" spans="1:13" x14ac:dyDescent="0.25">
      <c r="A1719">
        <f t="shared" si="106"/>
        <v>1717</v>
      </c>
      <c r="B1719" s="1">
        <v>41780</v>
      </c>
      <c r="C1719">
        <v>93.626999999999995</v>
      </c>
      <c r="D1719">
        <v>93.777000000000001</v>
      </c>
      <c r="E1719">
        <v>93.015000000000001</v>
      </c>
      <c r="F1719" s="2">
        <v>93.748000000000005</v>
      </c>
      <c r="G1719">
        <v>88675</v>
      </c>
      <c r="H1719" s="4">
        <f t="shared" si="105"/>
        <v>1717</v>
      </c>
      <c r="I1719">
        <f t="shared" si="107"/>
        <v>0.12100000000000932</v>
      </c>
      <c r="M1719" t="str">
        <f t="shared" si="104"/>
        <v>items.Add(new DataItem(1717, new DateTime(2014, 5, 21), 93.627, 93.777, 93.015, 93.748, 88675));</v>
      </c>
    </row>
    <row r="1720" spans="1:13" x14ac:dyDescent="0.25">
      <c r="A1720">
        <f t="shared" si="106"/>
        <v>1718</v>
      </c>
      <c r="B1720" s="1">
        <v>41781</v>
      </c>
      <c r="C1720">
        <v>93.75</v>
      </c>
      <c r="D1720">
        <v>94.335999999999999</v>
      </c>
      <c r="E1720">
        <v>93.453999999999994</v>
      </c>
      <c r="F1720" s="2">
        <v>93.828999999999994</v>
      </c>
      <c r="G1720">
        <v>71390</v>
      </c>
      <c r="H1720" s="4">
        <f t="shared" si="105"/>
        <v>1718</v>
      </c>
      <c r="I1720">
        <f t="shared" si="107"/>
        <v>8.0999999999988859E-2</v>
      </c>
      <c r="M1720" t="str">
        <f t="shared" si="104"/>
        <v>items.Add(new DataItem(1718, new DateTime(2014, 5, 22), 93.75, 94.336, 93.454, 93.829, 71390));</v>
      </c>
    </row>
    <row r="1721" spans="1:13" x14ac:dyDescent="0.25">
      <c r="A1721">
        <f t="shared" si="106"/>
        <v>1719</v>
      </c>
      <c r="B1721" s="1">
        <v>41782</v>
      </c>
      <c r="C1721">
        <v>93.825000000000003</v>
      </c>
      <c r="D1721">
        <v>94.227999999999994</v>
      </c>
      <c r="E1721">
        <v>93.802000000000007</v>
      </c>
      <c r="F1721" s="2">
        <v>94.096000000000004</v>
      </c>
      <c r="G1721">
        <v>62422</v>
      </c>
      <c r="H1721" s="4">
        <f t="shared" si="105"/>
        <v>1719</v>
      </c>
      <c r="I1721">
        <f t="shared" si="107"/>
        <v>0.26700000000001012</v>
      </c>
      <c r="M1721" t="str">
        <f t="shared" si="104"/>
        <v>items.Add(new DataItem(1719, new DateTime(2014, 5, 23), 93.825, 94.228, 93.802, 94.096, 62422));</v>
      </c>
    </row>
    <row r="1722" spans="1:13" x14ac:dyDescent="0.25">
      <c r="A1722">
        <f t="shared" si="106"/>
        <v>1720</v>
      </c>
      <c r="B1722" s="1">
        <v>41785</v>
      </c>
      <c r="C1722">
        <v>94.102000000000004</v>
      </c>
      <c r="D1722">
        <v>94.239000000000004</v>
      </c>
      <c r="E1722">
        <v>94.061999999999998</v>
      </c>
      <c r="F1722" s="2">
        <v>94.131</v>
      </c>
      <c r="G1722">
        <v>32205</v>
      </c>
      <c r="H1722" s="4">
        <f t="shared" si="105"/>
        <v>1720</v>
      </c>
      <c r="I1722">
        <f t="shared" si="107"/>
        <v>3.4999999999996589E-2</v>
      </c>
      <c r="M1722" t="str">
        <f t="shared" si="104"/>
        <v>items.Add(new DataItem(1720, new DateTime(2014, 5, 26), 94.102, 94.239, 94.062, 94.131, 32205));</v>
      </c>
    </row>
    <row r="1723" spans="1:13" x14ac:dyDescent="0.25">
      <c r="A1723">
        <f t="shared" si="106"/>
        <v>1721</v>
      </c>
      <c r="B1723" s="1">
        <v>41786</v>
      </c>
      <c r="C1723">
        <v>94.131</v>
      </c>
      <c r="D1723">
        <v>94.522999999999996</v>
      </c>
      <c r="E1723">
        <v>94.116</v>
      </c>
      <c r="F1723" s="2">
        <v>94.394000000000005</v>
      </c>
      <c r="G1723">
        <v>66072</v>
      </c>
      <c r="H1723" s="4">
        <f t="shared" si="105"/>
        <v>1721</v>
      </c>
      <c r="I1723">
        <f t="shared" si="107"/>
        <v>0.26300000000000523</v>
      </c>
      <c r="M1723" t="str">
        <f t="shared" si="104"/>
        <v>items.Add(new DataItem(1721, new DateTime(2014, 5, 27), 94.131, 94.523, 94.116, 94.394, 66072));</v>
      </c>
    </row>
    <row r="1724" spans="1:13" x14ac:dyDescent="0.25">
      <c r="A1724">
        <f t="shared" si="106"/>
        <v>1722</v>
      </c>
      <c r="B1724" s="1">
        <v>41787</v>
      </c>
      <c r="C1724">
        <v>94.394000000000005</v>
      </c>
      <c r="D1724">
        <v>94.472999999999999</v>
      </c>
      <c r="E1724">
        <v>93.704999999999998</v>
      </c>
      <c r="F1724" s="2">
        <v>94.033000000000001</v>
      </c>
      <c r="G1724">
        <v>65542</v>
      </c>
      <c r="H1724" s="4">
        <f t="shared" si="105"/>
        <v>1722</v>
      </c>
      <c r="I1724">
        <f t="shared" si="107"/>
        <v>-0.36100000000000421</v>
      </c>
      <c r="M1724" t="str">
        <f t="shared" si="104"/>
        <v>items.Add(new DataItem(1722, new DateTime(2014, 5, 28), 94.394, 94.473, 93.705, 94.033, 65542));</v>
      </c>
    </row>
    <row r="1725" spans="1:13" x14ac:dyDescent="0.25">
      <c r="A1725">
        <f t="shared" si="106"/>
        <v>1723</v>
      </c>
      <c r="B1725" s="1">
        <v>41788</v>
      </c>
      <c r="C1725">
        <v>94.034000000000006</v>
      </c>
      <c r="D1725">
        <v>94.727000000000004</v>
      </c>
      <c r="E1725">
        <v>93.671000000000006</v>
      </c>
      <c r="F1725" s="2">
        <v>94.706000000000003</v>
      </c>
      <c r="G1725">
        <v>81124</v>
      </c>
      <c r="H1725" s="4">
        <f t="shared" si="105"/>
        <v>1723</v>
      </c>
      <c r="I1725">
        <f t="shared" si="107"/>
        <v>0.67300000000000182</v>
      </c>
      <c r="M1725" t="str">
        <f t="shared" si="104"/>
        <v>items.Add(new DataItem(1723, new DateTime(2014, 5, 29), 94.034, 94.727, 93.671, 94.706, 81124));</v>
      </c>
    </row>
    <row r="1726" spans="1:13" x14ac:dyDescent="0.25">
      <c r="A1726">
        <f t="shared" si="106"/>
        <v>1724</v>
      </c>
      <c r="B1726" s="1">
        <v>41789</v>
      </c>
      <c r="C1726">
        <v>94.706000000000003</v>
      </c>
      <c r="D1726">
        <v>94.778000000000006</v>
      </c>
      <c r="E1726">
        <v>94.415999999999997</v>
      </c>
      <c r="F1726" s="2">
        <v>94.73</v>
      </c>
      <c r="G1726">
        <v>67608</v>
      </c>
      <c r="H1726" s="4">
        <f t="shared" si="105"/>
        <v>1724</v>
      </c>
      <c r="I1726">
        <f t="shared" si="107"/>
        <v>2.4000000000000909E-2</v>
      </c>
      <c r="M1726" t="str">
        <f t="shared" si="104"/>
        <v>items.Add(new DataItem(1724, new DateTime(2014, 5, 30), 94.706, 94.778, 94.416, 94.73, 67608));</v>
      </c>
    </row>
    <row r="1727" spans="1:13" x14ac:dyDescent="0.25">
      <c r="A1727">
        <f t="shared" si="106"/>
        <v>1725</v>
      </c>
      <c r="B1727" s="1">
        <v>41792</v>
      </c>
      <c r="C1727">
        <v>94.798000000000002</v>
      </c>
      <c r="D1727">
        <v>94.849000000000004</v>
      </c>
      <c r="E1727">
        <v>94.259</v>
      </c>
      <c r="F1727" s="2">
        <v>94.629000000000005</v>
      </c>
      <c r="G1727">
        <v>74060</v>
      </c>
      <c r="H1727" s="4">
        <f t="shared" si="105"/>
        <v>1725</v>
      </c>
      <c r="I1727">
        <f t="shared" si="107"/>
        <v>-0.10099999999999909</v>
      </c>
      <c r="M1727" t="str">
        <f t="shared" si="104"/>
        <v>items.Add(new DataItem(1725, new DateTime(2014, 6, 2), 94.798, 94.849, 94.259, 94.629, 74060));</v>
      </c>
    </row>
    <row r="1728" spans="1:13" x14ac:dyDescent="0.25">
      <c r="A1728">
        <f t="shared" si="106"/>
        <v>1726</v>
      </c>
      <c r="B1728" s="1">
        <v>41793</v>
      </c>
      <c r="C1728">
        <v>94.626999999999995</v>
      </c>
      <c r="D1728">
        <v>95.043999999999997</v>
      </c>
      <c r="E1728">
        <v>94.483000000000004</v>
      </c>
      <c r="F1728" s="2">
        <v>94.947000000000003</v>
      </c>
      <c r="G1728">
        <v>74751</v>
      </c>
      <c r="H1728" s="4">
        <f t="shared" si="105"/>
        <v>1726</v>
      </c>
      <c r="I1728">
        <f t="shared" si="107"/>
        <v>0.31799999999999784</v>
      </c>
      <c r="M1728" t="str">
        <f t="shared" si="104"/>
        <v>items.Add(new DataItem(1726, new DateTime(2014, 6, 3), 94.627, 95.044, 94.483, 94.947, 74751));</v>
      </c>
    </row>
    <row r="1729" spans="1:13" x14ac:dyDescent="0.25">
      <c r="A1729">
        <f t="shared" si="106"/>
        <v>1727</v>
      </c>
      <c r="B1729" s="1">
        <v>41794</v>
      </c>
      <c r="C1729">
        <v>94.950999999999993</v>
      </c>
      <c r="D1729">
        <v>95.405000000000001</v>
      </c>
      <c r="E1729">
        <v>94.896000000000001</v>
      </c>
      <c r="F1729" s="2">
        <v>95.284000000000006</v>
      </c>
      <c r="G1729">
        <v>71590</v>
      </c>
      <c r="H1729" s="4">
        <f t="shared" si="105"/>
        <v>1727</v>
      </c>
      <c r="I1729">
        <f t="shared" si="107"/>
        <v>0.3370000000000033</v>
      </c>
      <c r="M1729" t="str">
        <f t="shared" si="104"/>
        <v>items.Add(new DataItem(1727, new DateTime(2014, 6, 4), 94.951, 95.405, 94.896, 95.284, 71590));</v>
      </c>
    </row>
    <row r="1730" spans="1:13" x14ac:dyDescent="0.25">
      <c r="A1730">
        <f t="shared" si="106"/>
        <v>1728</v>
      </c>
      <c r="B1730" s="1">
        <v>41795</v>
      </c>
      <c r="C1730">
        <v>95.283000000000001</v>
      </c>
      <c r="D1730">
        <v>95.671000000000006</v>
      </c>
      <c r="E1730">
        <v>94.923000000000002</v>
      </c>
      <c r="F1730" s="2">
        <v>95.620999999999995</v>
      </c>
      <c r="G1730">
        <v>75494</v>
      </c>
      <c r="H1730" s="4">
        <f t="shared" si="105"/>
        <v>1728</v>
      </c>
      <c r="I1730">
        <f t="shared" si="107"/>
        <v>0.33699999999998909</v>
      </c>
      <c r="M1730" t="str">
        <f t="shared" ref="M1730:M1793" si="108">"items.Add(new DataItem("&amp;A1730&amp;", new DateTime("&amp;YEAR(B1730)&amp;", "&amp;MONTH(B1730)&amp;", "&amp;DAY(B1730)&amp;"), "&amp;SUBSTITUTE(C1730,",", ".")&amp;", "&amp;SUBSTITUTE(D1730,",", ".")&amp;", "&amp;SUBSTITUTE(E1730,",", ".")&amp;", "&amp;SUBSTITUTE(F1730,",", ".")&amp;", "&amp;G1730&amp;"));"</f>
        <v>items.Add(new DataItem(1728, new DateTime(2014, 6, 5), 95.283, 95.671, 94.923, 95.621, 75494));</v>
      </c>
    </row>
    <row r="1731" spans="1:13" x14ac:dyDescent="0.25">
      <c r="A1731">
        <f t="shared" si="106"/>
        <v>1729</v>
      </c>
      <c r="B1731" s="1">
        <v>41796</v>
      </c>
      <c r="C1731">
        <v>95.622</v>
      </c>
      <c r="D1731">
        <v>95.777000000000001</v>
      </c>
      <c r="E1731">
        <v>95.394999999999996</v>
      </c>
      <c r="F1731" s="2">
        <v>95.620999999999995</v>
      </c>
      <c r="G1731">
        <v>72156</v>
      </c>
      <c r="H1731" s="4">
        <f t="shared" ref="H1731:H1794" si="109">A1731</f>
        <v>1729</v>
      </c>
      <c r="I1731">
        <f t="shared" si="107"/>
        <v>0</v>
      </c>
      <c r="M1731" t="str">
        <f t="shared" si="108"/>
        <v>items.Add(new DataItem(1729, new DateTime(2014, 6, 6), 95.622, 95.777, 95.395, 95.621, 72156));</v>
      </c>
    </row>
    <row r="1732" spans="1:13" x14ac:dyDescent="0.25">
      <c r="A1732">
        <f t="shared" ref="A1732:A1795" si="110">A1731+1</f>
        <v>1730</v>
      </c>
      <c r="B1732" s="1">
        <v>41799</v>
      </c>
      <c r="C1732">
        <v>95.685000000000002</v>
      </c>
      <c r="D1732">
        <v>95.921000000000006</v>
      </c>
      <c r="E1732">
        <v>95.667000000000002</v>
      </c>
      <c r="F1732" s="2">
        <v>95.894999999999996</v>
      </c>
      <c r="G1732">
        <v>50302</v>
      </c>
      <c r="H1732" s="4">
        <f t="shared" si="109"/>
        <v>1730</v>
      </c>
      <c r="I1732">
        <f t="shared" ref="I1732:I1795" si="111">F1732-F1731</f>
        <v>0.27400000000000091</v>
      </c>
      <c r="M1732" t="str">
        <f t="shared" si="108"/>
        <v>items.Add(new DataItem(1730, new DateTime(2014, 6, 9), 95.685, 95.921, 95.667, 95.895, 50302));</v>
      </c>
    </row>
    <row r="1733" spans="1:13" x14ac:dyDescent="0.25">
      <c r="A1733">
        <f t="shared" si="110"/>
        <v>1731</v>
      </c>
      <c r="B1733" s="1">
        <v>41800</v>
      </c>
      <c r="C1733">
        <v>95.891999999999996</v>
      </c>
      <c r="D1733">
        <v>95.927000000000007</v>
      </c>
      <c r="E1733">
        <v>95.658000000000001</v>
      </c>
      <c r="F1733" s="2">
        <v>95.902000000000001</v>
      </c>
      <c r="G1733">
        <v>66030</v>
      </c>
      <c r="H1733" s="4">
        <f t="shared" si="109"/>
        <v>1731</v>
      </c>
      <c r="I1733">
        <f t="shared" si="111"/>
        <v>7.0000000000050022E-3</v>
      </c>
      <c r="M1733" t="str">
        <f t="shared" si="108"/>
        <v>items.Add(new DataItem(1731, new DateTime(2014, 6, 10), 95.892, 95.927, 95.658, 95.902, 66030));</v>
      </c>
    </row>
    <row r="1734" spans="1:13" x14ac:dyDescent="0.25">
      <c r="A1734">
        <f t="shared" si="110"/>
        <v>1732</v>
      </c>
      <c r="B1734" s="1">
        <v>41801</v>
      </c>
      <c r="C1734">
        <v>95.906000000000006</v>
      </c>
      <c r="D1734">
        <v>96.1</v>
      </c>
      <c r="E1734">
        <v>95.641999999999996</v>
      </c>
      <c r="F1734" s="2">
        <v>95.748999999999995</v>
      </c>
      <c r="G1734">
        <v>65930</v>
      </c>
      <c r="H1734" s="4">
        <f t="shared" si="109"/>
        <v>1732</v>
      </c>
      <c r="I1734">
        <f t="shared" si="111"/>
        <v>-0.1530000000000058</v>
      </c>
      <c r="M1734" t="str">
        <f t="shared" si="108"/>
        <v>items.Add(new DataItem(1732, new DateTime(2014, 6, 11), 95.906, 96.1, 95.642, 95.749, 65930));</v>
      </c>
    </row>
    <row r="1735" spans="1:13" x14ac:dyDescent="0.25">
      <c r="A1735">
        <f t="shared" si="110"/>
        <v>1733</v>
      </c>
      <c r="B1735" s="1">
        <v>41802</v>
      </c>
      <c r="C1735">
        <v>95.759</v>
      </c>
      <c r="D1735">
        <v>96.078000000000003</v>
      </c>
      <c r="E1735">
        <v>95.376000000000005</v>
      </c>
      <c r="F1735" s="2">
        <v>95.846000000000004</v>
      </c>
      <c r="G1735">
        <v>80138</v>
      </c>
      <c r="H1735" s="4">
        <f t="shared" si="109"/>
        <v>1733</v>
      </c>
      <c r="I1735">
        <f t="shared" si="111"/>
        <v>9.7000000000008413E-2</v>
      </c>
      <c r="M1735" t="str">
        <f t="shared" si="108"/>
        <v>items.Add(new DataItem(1733, new DateTime(2014, 6, 12), 95.759, 96.078, 95.376, 95.846, 80138));</v>
      </c>
    </row>
    <row r="1736" spans="1:13" x14ac:dyDescent="0.25">
      <c r="A1736">
        <f t="shared" si="110"/>
        <v>1734</v>
      </c>
      <c r="B1736" s="1">
        <v>41803</v>
      </c>
      <c r="C1736">
        <v>95.846000000000004</v>
      </c>
      <c r="D1736">
        <v>96.123000000000005</v>
      </c>
      <c r="E1736">
        <v>95.591999999999999</v>
      </c>
      <c r="F1736" s="2">
        <v>95.905000000000001</v>
      </c>
      <c r="G1736">
        <v>68424</v>
      </c>
      <c r="H1736" s="4">
        <f t="shared" si="109"/>
        <v>1734</v>
      </c>
      <c r="I1736">
        <f t="shared" si="111"/>
        <v>5.8999999999997499E-2</v>
      </c>
      <c r="M1736" t="str">
        <f t="shared" si="108"/>
        <v>items.Add(new DataItem(1734, new DateTime(2014, 6, 13), 95.846, 96.123, 95.592, 95.905, 68424));</v>
      </c>
    </row>
    <row r="1737" spans="1:13" x14ac:dyDescent="0.25">
      <c r="A1737">
        <f t="shared" si="110"/>
        <v>1735</v>
      </c>
      <c r="B1737" s="1">
        <v>41806</v>
      </c>
      <c r="C1737">
        <v>95.861000000000004</v>
      </c>
      <c r="D1737">
        <v>95.915999999999997</v>
      </c>
      <c r="E1737">
        <v>95.462999999999994</v>
      </c>
      <c r="F1737" s="2">
        <v>95.700999999999993</v>
      </c>
      <c r="G1737">
        <v>54740</v>
      </c>
      <c r="H1737" s="4">
        <f t="shared" si="109"/>
        <v>1735</v>
      </c>
      <c r="I1737">
        <f t="shared" si="111"/>
        <v>-0.20400000000000773</v>
      </c>
      <c r="M1737" t="str">
        <f t="shared" si="108"/>
        <v>items.Add(new DataItem(1735, new DateTime(2014, 6, 16), 95.861, 95.916, 95.463, 95.701, 54740));</v>
      </c>
    </row>
    <row r="1738" spans="1:13" x14ac:dyDescent="0.25">
      <c r="A1738">
        <f t="shared" si="110"/>
        <v>1736</v>
      </c>
      <c r="B1738" s="1">
        <v>41807</v>
      </c>
      <c r="C1738">
        <v>95.700999999999993</v>
      </c>
      <c r="D1738">
        <v>95.741</v>
      </c>
      <c r="E1738">
        <v>95.171000000000006</v>
      </c>
      <c r="F1738" s="2">
        <v>95.340999999999994</v>
      </c>
      <c r="G1738">
        <v>63577</v>
      </c>
      <c r="H1738" s="4">
        <f t="shared" si="109"/>
        <v>1736</v>
      </c>
      <c r="I1738">
        <f t="shared" si="111"/>
        <v>-0.35999999999999943</v>
      </c>
      <c r="M1738" t="str">
        <f t="shared" si="108"/>
        <v>items.Add(new DataItem(1736, new DateTime(2014, 6, 17), 95.701, 95.741, 95.171, 95.341, 63577));</v>
      </c>
    </row>
    <row r="1739" spans="1:13" x14ac:dyDescent="0.25">
      <c r="A1739">
        <f t="shared" si="110"/>
        <v>1737</v>
      </c>
      <c r="B1739" s="1">
        <v>41808</v>
      </c>
      <c r="C1739">
        <v>95.343000000000004</v>
      </c>
      <c r="D1739">
        <v>95.902000000000001</v>
      </c>
      <c r="E1739">
        <v>95.295000000000002</v>
      </c>
      <c r="F1739" s="2">
        <v>95.86</v>
      </c>
      <c r="G1739">
        <v>72760</v>
      </c>
      <c r="H1739" s="4">
        <f t="shared" si="109"/>
        <v>1737</v>
      </c>
      <c r="I1739">
        <f t="shared" si="111"/>
        <v>0.51900000000000546</v>
      </c>
      <c r="M1739" t="str">
        <f t="shared" si="108"/>
        <v>items.Add(new DataItem(1737, new DateTime(2014, 6, 18), 95.343, 95.902, 95.295, 95.86, 72760));</v>
      </c>
    </row>
    <row r="1740" spans="1:13" x14ac:dyDescent="0.25">
      <c r="A1740">
        <f t="shared" si="110"/>
        <v>1738</v>
      </c>
      <c r="B1740" s="1">
        <v>41809</v>
      </c>
      <c r="C1740">
        <v>95.858999999999995</v>
      </c>
      <c r="D1740">
        <v>95.947000000000003</v>
      </c>
      <c r="E1740">
        <v>95.712999999999994</v>
      </c>
      <c r="F1740" s="2">
        <v>95.778999999999996</v>
      </c>
      <c r="G1740">
        <v>64684</v>
      </c>
      <c r="H1740" s="4">
        <f t="shared" si="109"/>
        <v>1738</v>
      </c>
      <c r="I1740">
        <f t="shared" si="111"/>
        <v>-8.100000000000307E-2</v>
      </c>
      <c r="M1740" t="str">
        <f t="shared" si="108"/>
        <v>items.Add(new DataItem(1738, new DateTime(2014, 6, 19), 95.859, 95.947, 95.713, 95.779, 64684));</v>
      </c>
    </row>
    <row r="1741" spans="1:13" x14ac:dyDescent="0.25">
      <c r="A1741">
        <f t="shared" si="110"/>
        <v>1739</v>
      </c>
      <c r="B1741" s="1">
        <v>41810</v>
      </c>
      <c r="C1741">
        <v>95.793000000000006</v>
      </c>
      <c r="D1741">
        <v>95.905000000000001</v>
      </c>
      <c r="E1741">
        <v>95.725999999999999</v>
      </c>
      <c r="F1741" s="2">
        <v>95.790999999999997</v>
      </c>
      <c r="G1741">
        <v>55783</v>
      </c>
      <c r="H1741" s="4">
        <f t="shared" si="109"/>
        <v>1739</v>
      </c>
      <c r="I1741">
        <f t="shared" si="111"/>
        <v>1.2000000000000455E-2</v>
      </c>
      <c r="M1741" t="str">
        <f t="shared" si="108"/>
        <v>items.Add(new DataItem(1739, new DateTime(2014, 6, 20), 95.793, 95.905, 95.726, 95.791, 55783));</v>
      </c>
    </row>
    <row r="1742" spans="1:13" x14ac:dyDescent="0.25">
      <c r="A1742">
        <f t="shared" si="110"/>
        <v>1740</v>
      </c>
      <c r="B1742" s="1">
        <v>41813</v>
      </c>
      <c r="C1742">
        <v>95.671999999999997</v>
      </c>
      <c r="D1742">
        <v>96.302000000000007</v>
      </c>
      <c r="E1742">
        <v>95.661000000000001</v>
      </c>
      <c r="F1742" s="2">
        <v>96.004999999999995</v>
      </c>
      <c r="G1742">
        <v>53487</v>
      </c>
      <c r="H1742" s="4">
        <f t="shared" si="109"/>
        <v>1740</v>
      </c>
      <c r="I1742">
        <f t="shared" si="111"/>
        <v>0.21399999999999864</v>
      </c>
      <c r="M1742" t="str">
        <f t="shared" si="108"/>
        <v>items.Add(new DataItem(1740, new DateTime(2014, 6, 23), 95.672, 96.302, 95.661, 96.005, 53487));</v>
      </c>
    </row>
    <row r="1743" spans="1:13" x14ac:dyDescent="0.25">
      <c r="A1743">
        <f t="shared" si="110"/>
        <v>1741</v>
      </c>
      <c r="B1743" s="1">
        <v>41814</v>
      </c>
      <c r="C1743">
        <v>96.004999999999995</v>
      </c>
      <c r="D1743">
        <v>96.072999999999993</v>
      </c>
      <c r="E1743">
        <v>95.471999999999994</v>
      </c>
      <c r="F1743" s="2">
        <v>95.491</v>
      </c>
      <c r="G1743">
        <v>61001</v>
      </c>
      <c r="H1743" s="4">
        <f t="shared" si="109"/>
        <v>1741</v>
      </c>
      <c r="I1743">
        <f t="shared" si="111"/>
        <v>-0.51399999999999579</v>
      </c>
      <c r="M1743" t="str">
        <f t="shared" si="108"/>
        <v>items.Add(new DataItem(1741, new DateTime(2014, 6, 24), 96.005, 96.073, 95.472, 95.491, 61001));</v>
      </c>
    </row>
    <row r="1744" spans="1:13" x14ac:dyDescent="0.25">
      <c r="A1744">
        <f t="shared" si="110"/>
        <v>1742</v>
      </c>
      <c r="B1744" s="1">
        <v>41815</v>
      </c>
      <c r="C1744">
        <v>95.492999999999995</v>
      </c>
      <c r="D1744">
        <v>95.811999999999998</v>
      </c>
      <c r="E1744">
        <v>95.286000000000001</v>
      </c>
      <c r="F1744" s="2">
        <v>95.795000000000002</v>
      </c>
      <c r="G1744">
        <v>62819</v>
      </c>
      <c r="H1744" s="4">
        <f t="shared" si="109"/>
        <v>1742</v>
      </c>
      <c r="I1744">
        <f t="shared" si="111"/>
        <v>0.30400000000000205</v>
      </c>
      <c r="M1744" t="str">
        <f t="shared" si="108"/>
        <v>items.Add(new DataItem(1742, new DateTime(2014, 6, 25), 95.493, 95.812, 95.286, 95.795, 62819));</v>
      </c>
    </row>
    <row r="1745" spans="1:13" x14ac:dyDescent="0.25">
      <c r="A1745">
        <f t="shared" si="110"/>
        <v>1743</v>
      </c>
      <c r="B1745" s="1">
        <v>41816</v>
      </c>
      <c r="C1745">
        <v>95.795000000000002</v>
      </c>
      <c r="D1745">
        <v>95.805000000000007</v>
      </c>
      <c r="E1745">
        <v>95.378</v>
      </c>
      <c r="F1745" s="2">
        <v>95.74</v>
      </c>
      <c r="G1745">
        <v>60088</v>
      </c>
      <c r="H1745" s="4">
        <f t="shared" si="109"/>
        <v>1743</v>
      </c>
      <c r="I1745">
        <f t="shared" si="111"/>
        <v>-5.5000000000006821E-2</v>
      </c>
      <c r="M1745" t="str">
        <f t="shared" si="108"/>
        <v>items.Add(new DataItem(1743, new DateTime(2014, 6, 26), 95.795, 95.805, 95.378, 95.74, 60088));</v>
      </c>
    </row>
    <row r="1746" spans="1:13" x14ac:dyDescent="0.25">
      <c r="A1746">
        <f t="shared" si="110"/>
        <v>1744</v>
      </c>
      <c r="B1746" s="1">
        <v>41817</v>
      </c>
      <c r="C1746">
        <v>95.74</v>
      </c>
      <c r="D1746">
        <v>95.753</v>
      </c>
      <c r="E1746">
        <v>95.364999999999995</v>
      </c>
      <c r="F1746" s="2">
        <v>95.575000000000003</v>
      </c>
      <c r="G1746">
        <v>57829</v>
      </c>
      <c r="H1746" s="4">
        <f t="shared" si="109"/>
        <v>1744</v>
      </c>
      <c r="I1746">
        <f t="shared" si="111"/>
        <v>-0.16499999999999204</v>
      </c>
      <c r="M1746" t="str">
        <f t="shared" si="108"/>
        <v>items.Add(new DataItem(1744, new DateTime(2014, 6, 27), 95.74, 95.753, 95.365, 95.575, 57829));</v>
      </c>
    </row>
    <row r="1747" spans="1:13" x14ac:dyDescent="0.25">
      <c r="A1747">
        <f t="shared" si="110"/>
        <v>1745</v>
      </c>
      <c r="B1747" s="1">
        <v>41820</v>
      </c>
      <c r="C1747">
        <v>95.495000000000005</v>
      </c>
      <c r="D1747">
        <v>95.596000000000004</v>
      </c>
      <c r="E1747">
        <v>95.144000000000005</v>
      </c>
      <c r="F1747" s="2">
        <v>95.548000000000002</v>
      </c>
      <c r="G1747">
        <v>58101</v>
      </c>
      <c r="H1747" s="4">
        <f t="shared" si="109"/>
        <v>1745</v>
      </c>
      <c r="I1747">
        <f t="shared" si="111"/>
        <v>-2.7000000000001023E-2</v>
      </c>
      <c r="M1747" t="str">
        <f t="shared" si="108"/>
        <v>items.Add(new DataItem(1745, new DateTime(2014, 6, 30), 95.495, 95.596, 95.144, 95.548, 58101));</v>
      </c>
    </row>
    <row r="1748" spans="1:13" x14ac:dyDescent="0.25">
      <c r="A1748">
        <f t="shared" si="110"/>
        <v>1746</v>
      </c>
      <c r="B1748" s="1">
        <v>41821</v>
      </c>
      <c r="C1748">
        <v>95.543999999999997</v>
      </c>
      <c r="D1748">
        <v>96.474999999999994</v>
      </c>
      <c r="E1748">
        <v>95.403999999999996</v>
      </c>
      <c r="F1748" s="2">
        <v>96.397000000000006</v>
      </c>
      <c r="G1748">
        <v>69363</v>
      </c>
      <c r="H1748" s="4">
        <f t="shared" si="109"/>
        <v>1746</v>
      </c>
      <c r="I1748">
        <f t="shared" si="111"/>
        <v>0.84900000000000375</v>
      </c>
      <c r="M1748" t="str">
        <f t="shared" si="108"/>
        <v>items.Add(new DataItem(1746, new DateTime(2014, 7, 1), 95.544, 96.475, 95.404, 96.397, 69363));</v>
      </c>
    </row>
    <row r="1749" spans="1:13" x14ac:dyDescent="0.25">
      <c r="A1749">
        <f t="shared" si="110"/>
        <v>1747</v>
      </c>
      <c r="B1749" s="1">
        <v>41822</v>
      </c>
      <c r="C1749">
        <v>96.384</v>
      </c>
      <c r="D1749">
        <v>96.436000000000007</v>
      </c>
      <c r="E1749">
        <v>95.843999999999994</v>
      </c>
      <c r="F1749" s="2">
        <v>96.076999999999998</v>
      </c>
      <c r="G1749">
        <v>63016</v>
      </c>
      <c r="H1749" s="4">
        <f t="shared" si="109"/>
        <v>1747</v>
      </c>
      <c r="I1749">
        <f t="shared" si="111"/>
        <v>-0.32000000000000739</v>
      </c>
      <c r="M1749" t="str">
        <f t="shared" si="108"/>
        <v>items.Add(new DataItem(1747, new DateTime(2014, 7, 2), 96.384, 96.436, 95.844, 96.077, 63016));</v>
      </c>
    </row>
    <row r="1750" spans="1:13" x14ac:dyDescent="0.25">
      <c r="A1750">
        <f t="shared" si="110"/>
        <v>1748</v>
      </c>
      <c r="B1750" s="1">
        <v>41823</v>
      </c>
      <c r="C1750">
        <v>96.075999999999993</v>
      </c>
      <c r="D1750">
        <v>96.103999999999999</v>
      </c>
      <c r="E1750">
        <v>95.3</v>
      </c>
      <c r="F1750" s="2">
        <v>95.484999999999999</v>
      </c>
      <c r="G1750">
        <v>72143</v>
      </c>
      <c r="H1750" s="4">
        <f t="shared" si="109"/>
        <v>1748</v>
      </c>
      <c r="I1750">
        <f t="shared" si="111"/>
        <v>-0.59199999999999875</v>
      </c>
      <c r="M1750" t="str">
        <f t="shared" si="108"/>
        <v>items.Add(new DataItem(1748, new DateTime(2014, 7, 3), 96.076, 96.104, 95.3, 95.485, 72143));</v>
      </c>
    </row>
    <row r="1751" spans="1:13" x14ac:dyDescent="0.25">
      <c r="A1751">
        <f t="shared" si="110"/>
        <v>1749</v>
      </c>
      <c r="B1751" s="1">
        <v>41824</v>
      </c>
      <c r="C1751">
        <v>95.484999999999999</v>
      </c>
      <c r="D1751">
        <v>95.602000000000004</v>
      </c>
      <c r="E1751">
        <v>95.361999999999995</v>
      </c>
      <c r="F1751" s="2">
        <v>95.56</v>
      </c>
      <c r="G1751">
        <v>43214</v>
      </c>
      <c r="H1751" s="4">
        <f t="shared" si="109"/>
        <v>1749</v>
      </c>
      <c r="I1751">
        <f t="shared" si="111"/>
        <v>7.5000000000002842E-2</v>
      </c>
      <c r="M1751" t="str">
        <f t="shared" si="108"/>
        <v>items.Add(new DataItem(1749, new DateTime(2014, 7, 4), 95.485, 95.602, 95.362, 95.56, 43214));</v>
      </c>
    </row>
    <row r="1752" spans="1:13" x14ac:dyDescent="0.25">
      <c r="A1752">
        <f t="shared" si="110"/>
        <v>1750</v>
      </c>
      <c r="B1752" s="1">
        <v>41827</v>
      </c>
      <c r="C1752">
        <v>95.531999999999996</v>
      </c>
      <c r="D1752">
        <v>95.591999999999999</v>
      </c>
      <c r="E1752">
        <v>95.311000000000007</v>
      </c>
      <c r="F1752" s="2">
        <v>95.444999999999993</v>
      </c>
      <c r="G1752">
        <v>42187</v>
      </c>
      <c r="H1752" s="4">
        <f t="shared" si="109"/>
        <v>1750</v>
      </c>
      <c r="I1752">
        <f t="shared" si="111"/>
        <v>-0.11500000000000909</v>
      </c>
      <c r="M1752" t="str">
        <f t="shared" si="108"/>
        <v>items.Add(new DataItem(1750, new DateTime(2014, 7, 7), 95.532, 95.592, 95.311, 95.445, 42187));</v>
      </c>
    </row>
    <row r="1753" spans="1:13" x14ac:dyDescent="0.25">
      <c r="A1753">
        <f t="shared" si="110"/>
        <v>1751</v>
      </c>
      <c r="B1753" s="1">
        <v>41828</v>
      </c>
      <c r="C1753">
        <v>95.436999999999998</v>
      </c>
      <c r="D1753">
        <v>95.677000000000007</v>
      </c>
      <c r="E1753">
        <v>95.31</v>
      </c>
      <c r="F1753" s="2">
        <v>95.436999999999998</v>
      </c>
      <c r="G1753">
        <v>53273</v>
      </c>
      <c r="H1753" s="4">
        <f t="shared" si="109"/>
        <v>1751</v>
      </c>
      <c r="I1753">
        <f t="shared" si="111"/>
        <v>-7.9999999999955662E-3</v>
      </c>
      <c r="M1753" t="str">
        <f t="shared" si="108"/>
        <v>items.Add(new DataItem(1751, new DateTime(2014, 7, 8), 95.437, 95.677, 95.31, 95.437, 53273));</v>
      </c>
    </row>
    <row r="1754" spans="1:13" x14ac:dyDescent="0.25">
      <c r="A1754">
        <f t="shared" si="110"/>
        <v>1752</v>
      </c>
      <c r="B1754" s="1">
        <v>41829</v>
      </c>
      <c r="C1754">
        <v>95.438000000000002</v>
      </c>
      <c r="D1754">
        <v>95.697999999999993</v>
      </c>
      <c r="E1754">
        <v>95.4</v>
      </c>
      <c r="F1754" s="2">
        <v>95.650999999999996</v>
      </c>
      <c r="G1754">
        <v>56984</v>
      </c>
      <c r="H1754" s="4">
        <f t="shared" si="109"/>
        <v>1752</v>
      </c>
      <c r="I1754">
        <f t="shared" si="111"/>
        <v>0.21399999999999864</v>
      </c>
      <c r="M1754" t="str">
        <f t="shared" si="108"/>
        <v>items.Add(new DataItem(1752, new DateTime(2014, 7, 9), 95.438, 95.698, 95.4, 95.651, 56984));</v>
      </c>
    </row>
    <row r="1755" spans="1:13" x14ac:dyDescent="0.25">
      <c r="A1755">
        <f t="shared" si="110"/>
        <v>1753</v>
      </c>
      <c r="B1755" s="1">
        <v>41830</v>
      </c>
      <c r="C1755">
        <v>95.64</v>
      </c>
      <c r="D1755">
        <v>95.965999999999994</v>
      </c>
      <c r="E1755">
        <v>94.691000000000003</v>
      </c>
      <c r="F1755" s="2">
        <v>95.177999999999997</v>
      </c>
      <c r="G1755">
        <v>68391</v>
      </c>
      <c r="H1755" s="4">
        <f t="shared" si="109"/>
        <v>1753</v>
      </c>
      <c r="I1755">
        <f t="shared" si="111"/>
        <v>-0.47299999999999898</v>
      </c>
      <c r="M1755" t="str">
        <f t="shared" si="108"/>
        <v>items.Add(new DataItem(1753, new DateTime(2014, 7, 10), 95.64, 95.966, 94.691, 95.178, 68391));</v>
      </c>
    </row>
    <row r="1756" spans="1:13" x14ac:dyDescent="0.25">
      <c r="A1756">
        <f t="shared" si="110"/>
        <v>1754</v>
      </c>
      <c r="B1756" s="1">
        <v>41831</v>
      </c>
      <c r="C1756">
        <v>95.177999999999997</v>
      </c>
      <c r="D1756">
        <v>95.304000000000002</v>
      </c>
      <c r="E1756">
        <v>94.950999999999993</v>
      </c>
      <c r="F1756" s="2">
        <v>95.126000000000005</v>
      </c>
      <c r="G1756">
        <v>51669</v>
      </c>
      <c r="H1756" s="4">
        <f t="shared" si="109"/>
        <v>1754</v>
      </c>
      <c r="I1756">
        <f t="shared" si="111"/>
        <v>-5.1999999999992497E-2</v>
      </c>
      <c r="M1756" t="str">
        <f t="shared" si="108"/>
        <v>items.Add(new DataItem(1754, new DateTime(2014, 7, 11), 95.178, 95.304, 94.951, 95.126, 51669));</v>
      </c>
    </row>
    <row r="1757" spans="1:13" x14ac:dyDescent="0.25">
      <c r="A1757">
        <f t="shared" si="110"/>
        <v>1755</v>
      </c>
      <c r="B1757" s="1">
        <v>41834</v>
      </c>
      <c r="C1757">
        <v>95.037000000000006</v>
      </c>
      <c r="D1757">
        <v>95.415999999999997</v>
      </c>
      <c r="E1757">
        <v>95.033000000000001</v>
      </c>
      <c r="F1757" s="2">
        <v>95.343000000000004</v>
      </c>
      <c r="G1757">
        <v>40958</v>
      </c>
      <c r="H1757" s="4">
        <f t="shared" si="109"/>
        <v>1755</v>
      </c>
      <c r="I1757">
        <f t="shared" si="111"/>
        <v>0.21699999999999875</v>
      </c>
      <c r="M1757" t="str">
        <f t="shared" si="108"/>
        <v>items.Add(new DataItem(1755, new DateTime(2014, 7, 14), 95.037, 95.416, 95.033, 95.343, 40958));</v>
      </c>
    </row>
    <row r="1758" spans="1:13" x14ac:dyDescent="0.25">
      <c r="A1758">
        <f t="shared" si="110"/>
        <v>1756</v>
      </c>
      <c r="B1758" s="1">
        <v>41835</v>
      </c>
      <c r="C1758">
        <v>95.341999999999999</v>
      </c>
      <c r="D1758">
        <v>95.48</v>
      </c>
      <c r="E1758">
        <v>95.045000000000002</v>
      </c>
      <c r="F1758" s="2">
        <v>95.245999999999995</v>
      </c>
      <c r="G1758">
        <v>63376</v>
      </c>
      <c r="H1758" s="4">
        <f t="shared" si="109"/>
        <v>1756</v>
      </c>
      <c r="I1758">
        <f t="shared" si="111"/>
        <v>-9.7000000000008413E-2</v>
      </c>
      <c r="M1758" t="str">
        <f t="shared" si="108"/>
        <v>items.Add(new DataItem(1756, new DateTime(2014, 7, 15), 95.342, 95.48, 95.045, 95.246, 63376));</v>
      </c>
    </row>
    <row r="1759" spans="1:13" x14ac:dyDescent="0.25">
      <c r="A1759">
        <f t="shared" si="110"/>
        <v>1757</v>
      </c>
      <c r="B1759" s="1">
        <v>41836</v>
      </c>
      <c r="C1759">
        <v>95.245000000000005</v>
      </c>
      <c r="D1759">
        <v>95.292000000000002</v>
      </c>
      <c r="E1759">
        <v>94.897999999999996</v>
      </c>
      <c r="F1759" s="2">
        <v>95.22</v>
      </c>
      <c r="G1759">
        <v>59067</v>
      </c>
      <c r="H1759" s="4">
        <f t="shared" si="109"/>
        <v>1757</v>
      </c>
      <c r="I1759">
        <f t="shared" si="111"/>
        <v>-2.5999999999996248E-2</v>
      </c>
      <c r="M1759" t="str">
        <f t="shared" si="108"/>
        <v>items.Add(new DataItem(1757, new DateTime(2014, 7, 16), 95.245, 95.292, 94.898, 95.22, 59067));</v>
      </c>
    </row>
    <row r="1760" spans="1:13" x14ac:dyDescent="0.25">
      <c r="A1760">
        <f t="shared" si="110"/>
        <v>1758</v>
      </c>
      <c r="B1760" s="1">
        <v>41837</v>
      </c>
      <c r="C1760">
        <v>95.218999999999994</v>
      </c>
      <c r="D1760">
        <v>95.254999999999995</v>
      </c>
      <c r="E1760">
        <v>94.516000000000005</v>
      </c>
      <c r="F1760" s="2">
        <v>94.576999999999998</v>
      </c>
      <c r="G1760">
        <v>66735</v>
      </c>
      <c r="H1760" s="4">
        <f t="shared" si="109"/>
        <v>1758</v>
      </c>
      <c r="I1760">
        <f t="shared" si="111"/>
        <v>-0.64300000000000068</v>
      </c>
      <c r="M1760" t="str">
        <f t="shared" si="108"/>
        <v>items.Add(new DataItem(1758, new DateTime(2014, 7, 17), 95.219, 95.255, 94.516, 94.577, 66735));</v>
      </c>
    </row>
    <row r="1761" spans="1:13" x14ac:dyDescent="0.25">
      <c r="A1761">
        <f t="shared" si="110"/>
        <v>1759</v>
      </c>
      <c r="B1761" s="1">
        <v>41838</v>
      </c>
      <c r="C1761">
        <v>94.576999999999998</v>
      </c>
      <c r="D1761">
        <v>95.287000000000006</v>
      </c>
      <c r="E1761">
        <v>94.366</v>
      </c>
      <c r="F1761" s="2">
        <v>95.143000000000001</v>
      </c>
      <c r="G1761">
        <v>66223</v>
      </c>
      <c r="H1761" s="4">
        <f t="shared" si="109"/>
        <v>1759</v>
      </c>
      <c r="I1761">
        <f t="shared" si="111"/>
        <v>0.5660000000000025</v>
      </c>
      <c r="M1761" t="str">
        <f t="shared" si="108"/>
        <v>items.Add(new DataItem(1759, new DateTime(2014, 7, 18), 94.577, 95.287, 94.366, 95.143, 66223));</v>
      </c>
    </row>
    <row r="1762" spans="1:13" x14ac:dyDescent="0.25">
      <c r="A1762">
        <f t="shared" si="110"/>
        <v>1760</v>
      </c>
      <c r="B1762" s="1">
        <v>41841</v>
      </c>
      <c r="C1762">
        <v>95.137</v>
      </c>
      <c r="D1762">
        <v>95.251999999999995</v>
      </c>
      <c r="E1762">
        <v>94.915999999999997</v>
      </c>
      <c r="F1762" s="2">
        <v>95.016999999999996</v>
      </c>
      <c r="G1762">
        <v>43003</v>
      </c>
      <c r="H1762" s="4">
        <f t="shared" si="109"/>
        <v>1760</v>
      </c>
      <c r="I1762">
        <f t="shared" si="111"/>
        <v>-0.12600000000000477</v>
      </c>
      <c r="M1762" t="str">
        <f t="shared" si="108"/>
        <v>items.Add(new DataItem(1760, new DateTime(2014, 7, 21), 95.137, 95.252, 94.916, 95.017, 43003));</v>
      </c>
    </row>
    <row r="1763" spans="1:13" x14ac:dyDescent="0.25">
      <c r="A1763">
        <f t="shared" si="110"/>
        <v>1761</v>
      </c>
      <c r="B1763" s="1">
        <v>41842</v>
      </c>
      <c r="C1763">
        <v>95.018000000000001</v>
      </c>
      <c r="D1763">
        <v>95.542000000000002</v>
      </c>
      <c r="E1763">
        <v>94.926000000000002</v>
      </c>
      <c r="F1763" s="2">
        <v>95.284999999999997</v>
      </c>
      <c r="G1763">
        <v>59994</v>
      </c>
      <c r="H1763" s="4">
        <f t="shared" si="109"/>
        <v>1761</v>
      </c>
      <c r="I1763">
        <f t="shared" si="111"/>
        <v>0.26800000000000068</v>
      </c>
      <c r="M1763" t="str">
        <f t="shared" si="108"/>
        <v>items.Add(new DataItem(1761, new DateTime(2014, 7, 22), 95.018, 95.542, 94.926, 95.285, 59994));</v>
      </c>
    </row>
    <row r="1764" spans="1:13" x14ac:dyDescent="0.25">
      <c r="A1764">
        <f t="shared" si="110"/>
        <v>1762</v>
      </c>
      <c r="B1764" s="1">
        <v>41843</v>
      </c>
      <c r="C1764">
        <v>95.29</v>
      </c>
      <c r="D1764">
        <v>96.01</v>
      </c>
      <c r="E1764">
        <v>95.197000000000003</v>
      </c>
      <c r="F1764" s="2">
        <v>95.938999999999993</v>
      </c>
      <c r="G1764">
        <v>58979</v>
      </c>
      <c r="H1764" s="4">
        <f t="shared" si="109"/>
        <v>1762</v>
      </c>
      <c r="I1764">
        <f t="shared" si="111"/>
        <v>0.65399999999999636</v>
      </c>
      <c r="M1764" t="str">
        <f t="shared" si="108"/>
        <v>items.Add(new DataItem(1762, new DateTime(2014, 7, 23), 95.29, 96.01, 95.197, 95.939, 58979));</v>
      </c>
    </row>
    <row r="1765" spans="1:13" x14ac:dyDescent="0.25">
      <c r="A1765">
        <f t="shared" si="110"/>
        <v>1763</v>
      </c>
      <c r="B1765" s="1">
        <v>41844</v>
      </c>
      <c r="C1765">
        <v>95.938999999999993</v>
      </c>
      <c r="D1765">
        <v>96.155000000000001</v>
      </c>
      <c r="E1765">
        <v>95.662999999999997</v>
      </c>
      <c r="F1765" s="2">
        <v>95.867999999999995</v>
      </c>
      <c r="G1765">
        <v>66131</v>
      </c>
      <c r="H1765" s="4">
        <f t="shared" si="109"/>
        <v>1763</v>
      </c>
      <c r="I1765">
        <f t="shared" si="111"/>
        <v>-7.0999999999997954E-2</v>
      </c>
      <c r="M1765" t="str">
        <f t="shared" si="108"/>
        <v>items.Add(new DataItem(1763, new DateTime(2014, 7, 24), 95.939, 96.155, 95.663, 95.868, 66131));</v>
      </c>
    </row>
    <row r="1766" spans="1:13" x14ac:dyDescent="0.25">
      <c r="A1766">
        <f t="shared" si="110"/>
        <v>1764</v>
      </c>
      <c r="B1766" s="1">
        <v>41845</v>
      </c>
      <c r="C1766">
        <v>95.869</v>
      </c>
      <c r="D1766">
        <v>95.906999999999996</v>
      </c>
      <c r="E1766">
        <v>95.584999999999994</v>
      </c>
      <c r="F1766" s="2">
        <v>95.647000000000006</v>
      </c>
      <c r="G1766">
        <v>57445</v>
      </c>
      <c r="H1766" s="4">
        <f t="shared" si="109"/>
        <v>1764</v>
      </c>
      <c r="I1766">
        <f t="shared" si="111"/>
        <v>-0.22099999999998943</v>
      </c>
      <c r="M1766" t="str">
        <f t="shared" si="108"/>
        <v>items.Add(new DataItem(1764, new DateTime(2014, 7, 25), 95.869, 95.907, 95.585, 95.647, 57445));</v>
      </c>
    </row>
    <row r="1767" spans="1:13" x14ac:dyDescent="0.25">
      <c r="A1767">
        <f t="shared" si="110"/>
        <v>1765</v>
      </c>
      <c r="B1767" s="1">
        <v>41848</v>
      </c>
      <c r="C1767">
        <v>95.608000000000004</v>
      </c>
      <c r="D1767">
        <v>95.85</v>
      </c>
      <c r="E1767">
        <v>95.509</v>
      </c>
      <c r="F1767" s="2">
        <v>95.784999999999997</v>
      </c>
      <c r="G1767">
        <v>44920</v>
      </c>
      <c r="H1767" s="4">
        <f t="shared" si="109"/>
        <v>1765</v>
      </c>
      <c r="I1767">
        <f t="shared" si="111"/>
        <v>0.13799999999999102</v>
      </c>
      <c r="M1767" t="str">
        <f t="shared" si="108"/>
        <v>items.Add(new DataItem(1765, new DateTime(2014, 7, 28), 95.608, 95.85, 95.509, 95.785, 44920));</v>
      </c>
    </row>
    <row r="1768" spans="1:13" x14ac:dyDescent="0.25">
      <c r="A1768">
        <f t="shared" si="110"/>
        <v>1766</v>
      </c>
      <c r="B1768" s="1">
        <v>41849</v>
      </c>
      <c r="C1768">
        <v>95.784000000000006</v>
      </c>
      <c r="D1768">
        <v>95.879000000000005</v>
      </c>
      <c r="E1768">
        <v>95.676000000000002</v>
      </c>
      <c r="F1768" s="2">
        <v>95.798000000000002</v>
      </c>
      <c r="G1768">
        <v>61995</v>
      </c>
      <c r="H1768" s="4">
        <f t="shared" si="109"/>
        <v>1766</v>
      </c>
      <c r="I1768">
        <f t="shared" si="111"/>
        <v>1.300000000000523E-2</v>
      </c>
      <c r="M1768" t="str">
        <f t="shared" si="108"/>
        <v>items.Add(new DataItem(1766, new DateTime(2014, 7, 29), 95.784, 95.879, 95.676, 95.798, 61995));</v>
      </c>
    </row>
    <row r="1769" spans="1:13" x14ac:dyDescent="0.25">
      <c r="A1769">
        <f t="shared" si="110"/>
        <v>1767</v>
      </c>
      <c r="B1769" s="1">
        <v>41850</v>
      </c>
      <c r="C1769">
        <v>95.796999999999997</v>
      </c>
      <c r="D1769">
        <v>96.100999999999999</v>
      </c>
      <c r="E1769">
        <v>95.688000000000002</v>
      </c>
      <c r="F1769" s="2">
        <v>95.89</v>
      </c>
      <c r="G1769">
        <v>82845</v>
      </c>
      <c r="H1769" s="4">
        <f t="shared" si="109"/>
        <v>1767</v>
      </c>
      <c r="I1769">
        <f t="shared" si="111"/>
        <v>9.1999999999998749E-2</v>
      </c>
      <c r="M1769" t="str">
        <f t="shared" si="108"/>
        <v>items.Add(new DataItem(1767, new DateTime(2014, 7, 30), 95.797, 96.101, 95.688, 95.89, 82845));</v>
      </c>
    </row>
    <row r="1770" spans="1:13" x14ac:dyDescent="0.25">
      <c r="A1770">
        <f t="shared" si="110"/>
        <v>1768</v>
      </c>
      <c r="B1770" s="1">
        <v>41851</v>
      </c>
      <c r="C1770">
        <v>95.888999999999996</v>
      </c>
      <c r="D1770">
        <v>95.927000000000007</v>
      </c>
      <c r="E1770">
        <v>95.47</v>
      </c>
      <c r="F1770" s="2">
        <v>95.528999999999996</v>
      </c>
      <c r="G1770">
        <v>74539</v>
      </c>
      <c r="H1770" s="4">
        <f t="shared" si="109"/>
        <v>1768</v>
      </c>
      <c r="I1770">
        <f t="shared" si="111"/>
        <v>-0.36100000000000421</v>
      </c>
      <c r="M1770" t="str">
        <f t="shared" si="108"/>
        <v>items.Add(new DataItem(1768, new DateTime(2014, 7, 31), 95.889, 95.927, 95.47, 95.529, 74539));</v>
      </c>
    </row>
    <row r="1771" spans="1:13" x14ac:dyDescent="0.25">
      <c r="A1771">
        <f t="shared" si="110"/>
        <v>1769</v>
      </c>
      <c r="B1771" s="1">
        <v>41852</v>
      </c>
      <c r="C1771">
        <v>95.528000000000006</v>
      </c>
      <c r="D1771">
        <v>95.781000000000006</v>
      </c>
      <c r="E1771">
        <v>95.274000000000001</v>
      </c>
      <c r="F1771" s="2">
        <v>95.501000000000005</v>
      </c>
      <c r="G1771">
        <v>86999</v>
      </c>
      <c r="H1771" s="4">
        <f t="shared" si="109"/>
        <v>1769</v>
      </c>
      <c r="I1771">
        <f t="shared" si="111"/>
        <v>-2.7999999999991587E-2</v>
      </c>
      <c r="M1771" t="str">
        <f t="shared" si="108"/>
        <v>items.Add(new DataItem(1769, new DateTime(2014, 8, 1), 95.528, 95.781, 95.274, 95.501, 86999));</v>
      </c>
    </row>
    <row r="1772" spans="1:13" x14ac:dyDescent="0.25">
      <c r="A1772">
        <f t="shared" si="110"/>
        <v>1770</v>
      </c>
      <c r="B1772" s="1">
        <v>41855</v>
      </c>
      <c r="C1772">
        <v>95.438999999999993</v>
      </c>
      <c r="D1772">
        <v>95.742000000000004</v>
      </c>
      <c r="E1772">
        <v>95.400999999999996</v>
      </c>
      <c r="F1772" s="2">
        <v>95.713999999999999</v>
      </c>
      <c r="G1772">
        <v>50449</v>
      </c>
      <c r="H1772" s="4">
        <f t="shared" si="109"/>
        <v>1770</v>
      </c>
      <c r="I1772">
        <f t="shared" si="111"/>
        <v>0.21299999999999386</v>
      </c>
      <c r="M1772" t="str">
        <f t="shared" si="108"/>
        <v>items.Add(new DataItem(1770, new DateTime(2014, 8, 4), 95.439, 95.742, 95.401, 95.714, 50449));</v>
      </c>
    </row>
    <row r="1773" spans="1:13" x14ac:dyDescent="0.25">
      <c r="A1773">
        <f t="shared" si="110"/>
        <v>1771</v>
      </c>
      <c r="B1773" s="1">
        <v>41856</v>
      </c>
      <c r="C1773">
        <v>95.71</v>
      </c>
      <c r="D1773">
        <v>95.808999999999997</v>
      </c>
      <c r="E1773">
        <v>95.274000000000001</v>
      </c>
      <c r="F1773" s="2">
        <v>95.436000000000007</v>
      </c>
      <c r="G1773">
        <v>67415</v>
      </c>
      <c r="H1773" s="4">
        <f t="shared" si="109"/>
        <v>1771</v>
      </c>
      <c r="I1773">
        <f t="shared" si="111"/>
        <v>-0.27799999999999159</v>
      </c>
      <c r="M1773" t="str">
        <f t="shared" si="108"/>
        <v>items.Add(new DataItem(1771, new DateTime(2014, 8, 5), 95.71, 95.809, 95.274, 95.436, 67415));</v>
      </c>
    </row>
    <row r="1774" spans="1:13" x14ac:dyDescent="0.25">
      <c r="A1774">
        <f t="shared" si="110"/>
        <v>1772</v>
      </c>
      <c r="B1774" s="1">
        <v>41857</v>
      </c>
      <c r="C1774">
        <v>95.433999999999997</v>
      </c>
      <c r="D1774">
        <v>95.55</v>
      </c>
      <c r="E1774">
        <v>95.113</v>
      </c>
      <c r="F1774" s="2">
        <v>95.483000000000004</v>
      </c>
      <c r="G1774">
        <v>73912</v>
      </c>
      <c r="H1774" s="4">
        <f t="shared" si="109"/>
        <v>1772</v>
      </c>
      <c r="I1774">
        <f t="shared" si="111"/>
        <v>4.6999999999997044E-2</v>
      </c>
      <c r="M1774" t="str">
        <f t="shared" si="108"/>
        <v>items.Add(new DataItem(1772, new DateTime(2014, 8, 6), 95.434, 95.55, 95.113, 95.483, 73912));</v>
      </c>
    </row>
    <row r="1775" spans="1:13" x14ac:dyDescent="0.25">
      <c r="A1775">
        <f t="shared" si="110"/>
        <v>1773</v>
      </c>
      <c r="B1775" s="1">
        <v>41858</v>
      </c>
      <c r="C1775">
        <v>95.477999999999994</v>
      </c>
      <c r="D1775">
        <v>95.531000000000006</v>
      </c>
      <c r="E1775">
        <v>94.558999999999997</v>
      </c>
      <c r="F1775" s="2">
        <v>94.625</v>
      </c>
      <c r="G1775">
        <v>70355</v>
      </c>
      <c r="H1775" s="4">
        <f t="shared" si="109"/>
        <v>1773</v>
      </c>
      <c r="I1775">
        <f t="shared" si="111"/>
        <v>-0.85800000000000409</v>
      </c>
      <c r="M1775" t="str">
        <f t="shared" si="108"/>
        <v>items.Add(new DataItem(1773, new DateTime(2014, 8, 7), 95.478, 95.531, 94.559, 94.625, 70355));</v>
      </c>
    </row>
    <row r="1776" spans="1:13" x14ac:dyDescent="0.25">
      <c r="A1776">
        <f t="shared" si="110"/>
        <v>1774</v>
      </c>
      <c r="B1776" s="1">
        <v>41859</v>
      </c>
      <c r="C1776">
        <v>94.620999999999995</v>
      </c>
      <c r="D1776">
        <v>94.691000000000003</v>
      </c>
      <c r="E1776">
        <v>93.903999999999996</v>
      </c>
      <c r="F1776" s="2">
        <v>94.602999999999994</v>
      </c>
      <c r="G1776">
        <v>75427</v>
      </c>
      <c r="H1776" s="4">
        <f t="shared" si="109"/>
        <v>1774</v>
      </c>
      <c r="I1776">
        <f t="shared" si="111"/>
        <v>-2.2000000000005571E-2</v>
      </c>
      <c r="M1776" t="str">
        <f t="shared" si="108"/>
        <v>items.Add(new DataItem(1774, new DateTime(2014, 8, 8), 94.621, 94.691, 93.904, 94.603, 75427));</v>
      </c>
    </row>
    <row r="1777" spans="1:13" x14ac:dyDescent="0.25">
      <c r="A1777">
        <f t="shared" si="110"/>
        <v>1775</v>
      </c>
      <c r="B1777" s="1">
        <v>41862</v>
      </c>
      <c r="C1777">
        <v>94.744</v>
      </c>
      <c r="D1777">
        <v>94.843999999999994</v>
      </c>
      <c r="E1777">
        <v>94.51</v>
      </c>
      <c r="F1777" s="2">
        <v>94.632999999999996</v>
      </c>
      <c r="G1777">
        <v>38624</v>
      </c>
      <c r="H1777" s="4">
        <f t="shared" si="109"/>
        <v>1775</v>
      </c>
      <c r="I1777">
        <f t="shared" si="111"/>
        <v>3.0000000000001137E-2</v>
      </c>
      <c r="M1777" t="str">
        <f t="shared" si="108"/>
        <v>items.Add(new DataItem(1775, new DateTime(2014, 8, 11), 94.744, 94.844, 94.51, 94.633, 38624));</v>
      </c>
    </row>
    <row r="1778" spans="1:13" x14ac:dyDescent="0.25">
      <c r="A1778">
        <f t="shared" si="110"/>
        <v>1776</v>
      </c>
      <c r="B1778" s="1">
        <v>41863</v>
      </c>
      <c r="C1778">
        <v>94.634</v>
      </c>
      <c r="D1778">
        <v>94.826999999999998</v>
      </c>
      <c r="E1778">
        <v>94.573999999999998</v>
      </c>
      <c r="F1778" s="2">
        <v>94.762</v>
      </c>
      <c r="G1778">
        <v>48175</v>
      </c>
      <c r="H1778" s="4">
        <f t="shared" si="109"/>
        <v>1776</v>
      </c>
      <c r="I1778">
        <f t="shared" si="111"/>
        <v>0.12900000000000489</v>
      </c>
      <c r="M1778" t="str">
        <f t="shared" si="108"/>
        <v>items.Add(new DataItem(1776, new DateTime(2014, 8, 12), 94.634, 94.827, 94.574, 94.762, 48175));</v>
      </c>
    </row>
    <row r="1779" spans="1:13" x14ac:dyDescent="0.25">
      <c r="A1779">
        <f t="shared" si="110"/>
        <v>1777</v>
      </c>
      <c r="B1779" s="1">
        <v>41864</v>
      </c>
      <c r="C1779">
        <v>94.760999999999996</v>
      </c>
      <c r="D1779">
        <v>95.384</v>
      </c>
      <c r="E1779">
        <v>94.704999999999998</v>
      </c>
      <c r="F1779" s="2">
        <v>95.272999999999996</v>
      </c>
      <c r="G1779">
        <v>51019</v>
      </c>
      <c r="H1779" s="4">
        <f t="shared" si="109"/>
        <v>1777</v>
      </c>
      <c r="I1779">
        <f t="shared" si="111"/>
        <v>0.51099999999999568</v>
      </c>
      <c r="M1779" t="str">
        <f t="shared" si="108"/>
        <v>items.Add(new DataItem(1777, new DateTime(2014, 8, 13), 94.761, 95.384, 94.705, 95.273, 51019));</v>
      </c>
    </row>
    <row r="1780" spans="1:13" x14ac:dyDescent="0.25">
      <c r="A1780">
        <f t="shared" si="110"/>
        <v>1778</v>
      </c>
      <c r="B1780" s="1">
        <v>41865</v>
      </c>
      <c r="C1780">
        <v>95.269000000000005</v>
      </c>
      <c r="D1780">
        <v>95.481999999999999</v>
      </c>
      <c r="E1780">
        <v>95.23</v>
      </c>
      <c r="F1780" s="2">
        <v>95.450999999999993</v>
      </c>
      <c r="G1780">
        <v>44355</v>
      </c>
      <c r="H1780" s="4">
        <f t="shared" si="109"/>
        <v>1778</v>
      </c>
      <c r="I1780">
        <f t="shared" si="111"/>
        <v>0.17799999999999727</v>
      </c>
      <c r="M1780" t="str">
        <f t="shared" si="108"/>
        <v>items.Add(new DataItem(1778, new DateTime(2014, 8, 14), 95.269, 95.482, 95.23, 95.451, 44355));</v>
      </c>
    </row>
    <row r="1781" spans="1:13" x14ac:dyDescent="0.25">
      <c r="A1781">
        <f t="shared" si="110"/>
        <v>1779</v>
      </c>
      <c r="B1781" s="1">
        <v>41866</v>
      </c>
      <c r="C1781">
        <v>95.448999999999998</v>
      </c>
      <c r="D1781">
        <v>95.680999999999997</v>
      </c>
      <c r="E1781">
        <v>95.006</v>
      </c>
      <c r="F1781" s="2">
        <v>95.373999999999995</v>
      </c>
      <c r="G1781">
        <v>53953</v>
      </c>
      <c r="H1781" s="4">
        <f t="shared" si="109"/>
        <v>1779</v>
      </c>
      <c r="I1781">
        <f t="shared" si="111"/>
        <v>-7.6999999999998181E-2</v>
      </c>
      <c r="M1781" t="str">
        <f t="shared" si="108"/>
        <v>items.Add(new DataItem(1779, new DateTime(2014, 8, 15), 95.449, 95.681, 95.006, 95.374, 53953));</v>
      </c>
    </row>
    <row r="1782" spans="1:13" x14ac:dyDescent="0.25">
      <c r="A1782">
        <f t="shared" si="110"/>
        <v>1780</v>
      </c>
      <c r="B1782" s="1">
        <v>41869</v>
      </c>
      <c r="C1782">
        <v>95.278999999999996</v>
      </c>
      <c r="D1782">
        <v>95.697000000000003</v>
      </c>
      <c r="E1782">
        <v>95.227999999999994</v>
      </c>
      <c r="F1782" s="2">
        <v>95.611999999999995</v>
      </c>
      <c r="G1782">
        <v>37385</v>
      </c>
      <c r="H1782" s="4">
        <f t="shared" si="109"/>
        <v>1780</v>
      </c>
      <c r="I1782">
        <f t="shared" si="111"/>
        <v>0.23799999999999955</v>
      </c>
      <c r="M1782" t="str">
        <f t="shared" si="108"/>
        <v>items.Add(new DataItem(1780, new DateTime(2014, 8, 18), 95.279, 95.697, 95.228, 95.612, 37385));</v>
      </c>
    </row>
    <row r="1783" spans="1:13" x14ac:dyDescent="0.25">
      <c r="A1783">
        <f t="shared" si="110"/>
        <v>1781</v>
      </c>
      <c r="B1783" s="1">
        <v>41870</v>
      </c>
      <c r="C1783">
        <v>95.617000000000004</v>
      </c>
      <c r="D1783">
        <v>95.927000000000007</v>
      </c>
      <c r="E1783">
        <v>95.593999999999994</v>
      </c>
      <c r="F1783" s="2">
        <v>95.715999999999994</v>
      </c>
      <c r="G1783">
        <v>52686</v>
      </c>
      <c r="H1783" s="4">
        <f t="shared" si="109"/>
        <v>1781</v>
      </c>
      <c r="I1783">
        <f t="shared" si="111"/>
        <v>0.1039999999999992</v>
      </c>
      <c r="M1783" t="str">
        <f t="shared" si="108"/>
        <v>items.Add(new DataItem(1781, new DateTime(2014, 8, 19), 95.617, 95.927, 95.594, 95.716, 52686));</v>
      </c>
    </row>
    <row r="1784" spans="1:13" x14ac:dyDescent="0.25">
      <c r="A1784">
        <f t="shared" si="110"/>
        <v>1782</v>
      </c>
      <c r="B1784" s="1">
        <v>41871</v>
      </c>
      <c r="C1784">
        <v>95.718999999999994</v>
      </c>
      <c r="D1784">
        <v>96.421999999999997</v>
      </c>
      <c r="E1784">
        <v>95.590999999999994</v>
      </c>
      <c r="F1784" s="2">
        <v>96.331000000000003</v>
      </c>
      <c r="G1784">
        <v>74053</v>
      </c>
      <c r="H1784" s="4">
        <f t="shared" si="109"/>
        <v>1782</v>
      </c>
      <c r="I1784">
        <f t="shared" si="111"/>
        <v>0.61500000000000909</v>
      </c>
      <c r="M1784" t="str">
        <f t="shared" si="108"/>
        <v>items.Add(new DataItem(1782, new DateTime(2014, 8, 20), 95.719, 96.422, 95.591, 96.331, 74053));</v>
      </c>
    </row>
    <row r="1785" spans="1:13" x14ac:dyDescent="0.25">
      <c r="A1785">
        <f t="shared" si="110"/>
        <v>1783</v>
      </c>
      <c r="B1785" s="1">
        <v>41872</v>
      </c>
      <c r="C1785">
        <v>96.328999999999994</v>
      </c>
      <c r="D1785">
        <v>96.596000000000004</v>
      </c>
      <c r="E1785">
        <v>95.99</v>
      </c>
      <c r="F1785" s="2">
        <v>96.584000000000003</v>
      </c>
      <c r="G1785">
        <v>63425</v>
      </c>
      <c r="H1785" s="4">
        <f t="shared" si="109"/>
        <v>1783</v>
      </c>
      <c r="I1785">
        <f t="shared" si="111"/>
        <v>0.25300000000000011</v>
      </c>
      <c r="M1785" t="str">
        <f t="shared" si="108"/>
        <v>items.Add(new DataItem(1783, new DateTime(2014, 8, 21), 96.329, 96.596, 95.99, 96.584, 63425));</v>
      </c>
    </row>
    <row r="1786" spans="1:13" x14ac:dyDescent="0.25">
      <c r="A1786">
        <f t="shared" si="110"/>
        <v>1784</v>
      </c>
      <c r="B1786" s="1">
        <v>41873</v>
      </c>
      <c r="C1786">
        <v>96.581999999999994</v>
      </c>
      <c r="D1786">
        <v>96.850999999999999</v>
      </c>
      <c r="E1786">
        <v>96.43</v>
      </c>
      <c r="F1786" s="2">
        <v>96.799000000000007</v>
      </c>
      <c r="G1786">
        <v>68609</v>
      </c>
      <c r="H1786" s="4">
        <f t="shared" si="109"/>
        <v>1784</v>
      </c>
      <c r="I1786">
        <f t="shared" si="111"/>
        <v>0.21500000000000341</v>
      </c>
      <c r="M1786" t="str">
        <f t="shared" si="108"/>
        <v>items.Add(new DataItem(1784, new DateTime(2014, 8, 22), 96.582, 96.851, 96.43, 96.799, 68609));</v>
      </c>
    </row>
    <row r="1787" spans="1:13" x14ac:dyDescent="0.25">
      <c r="A1787">
        <f t="shared" si="110"/>
        <v>1785</v>
      </c>
      <c r="B1787" s="1">
        <v>41876</v>
      </c>
      <c r="C1787">
        <v>97.031999999999996</v>
      </c>
      <c r="D1787">
        <v>97.102999999999994</v>
      </c>
      <c r="E1787">
        <v>96.587000000000003</v>
      </c>
      <c r="F1787" s="2">
        <v>96.721999999999994</v>
      </c>
      <c r="G1787">
        <v>52159</v>
      </c>
      <c r="H1787" s="4">
        <f t="shared" si="109"/>
        <v>1785</v>
      </c>
      <c r="I1787">
        <f t="shared" si="111"/>
        <v>-7.7000000000012392E-2</v>
      </c>
      <c r="M1787" t="str">
        <f t="shared" si="108"/>
        <v>items.Add(new DataItem(1785, new DateTime(2014, 8, 25), 97.032, 97.103, 96.587, 96.722, 52159));</v>
      </c>
    </row>
    <row r="1788" spans="1:13" x14ac:dyDescent="0.25">
      <c r="A1788">
        <f t="shared" si="110"/>
        <v>1786</v>
      </c>
      <c r="B1788" s="1">
        <v>41877</v>
      </c>
      <c r="C1788">
        <v>96.716999999999999</v>
      </c>
      <c r="D1788">
        <v>97.052999999999997</v>
      </c>
      <c r="E1788">
        <v>96.453999999999994</v>
      </c>
      <c r="F1788" s="2">
        <v>96.822999999999993</v>
      </c>
      <c r="G1788">
        <v>62911</v>
      </c>
      <c r="H1788" s="4">
        <f t="shared" si="109"/>
        <v>1786</v>
      </c>
      <c r="I1788">
        <f t="shared" si="111"/>
        <v>0.10099999999999909</v>
      </c>
      <c r="M1788" t="str">
        <f t="shared" si="108"/>
        <v>items.Add(new DataItem(1786, new DateTime(2014, 8, 26), 96.717, 97.053, 96.454, 96.823, 62911));</v>
      </c>
    </row>
    <row r="1789" spans="1:13" x14ac:dyDescent="0.25">
      <c r="A1789">
        <f t="shared" si="110"/>
        <v>1787</v>
      </c>
      <c r="B1789" s="1">
        <v>41878</v>
      </c>
      <c r="C1789">
        <v>96.823999999999998</v>
      </c>
      <c r="D1789">
        <v>97.138000000000005</v>
      </c>
      <c r="E1789">
        <v>96.775000000000006</v>
      </c>
      <c r="F1789" s="2">
        <v>96.965000000000003</v>
      </c>
      <c r="G1789">
        <v>66522</v>
      </c>
      <c r="H1789" s="4">
        <f t="shared" si="109"/>
        <v>1787</v>
      </c>
      <c r="I1789">
        <f t="shared" si="111"/>
        <v>0.14200000000001012</v>
      </c>
      <c r="M1789" t="str">
        <f t="shared" si="108"/>
        <v>items.Add(new DataItem(1787, new DateTime(2014, 8, 27), 96.824, 97.138, 96.775, 96.965, 66522));</v>
      </c>
    </row>
    <row r="1790" spans="1:13" x14ac:dyDescent="0.25">
      <c r="A1790">
        <f t="shared" si="110"/>
        <v>1788</v>
      </c>
      <c r="B1790" s="1">
        <v>41879</v>
      </c>
      <c r="C1790">
        <v>96.960999999999999</v>
      </c>
      <c r="D1790">
        <v>97.231999999999999</v>
      </c>
      <c r="E1790">
        <v>96.760999999999996</v>
      </c>
      <c r="F1790" s="2">
        <v>97.019000000000005</v>
      </c>
      <c r="G1790">
        <v>70907</v>
      </c>
      <c r="H1790" s="4">
        <f t="shared" si="109"/>
        <v>1788</v>
      </c>
      <c r="I1790">
        <f t="shared" si="111"/>
        <v>5.4000000000002046E-2</v>
      </c>
      <c r="M1790" t="str">
        <f t="shared" si="108"/>
        <v>items.Add(new DataItem(1788, new DateTime(2014, 8, 28), 96.961, 97.232, 96.761, 97.019, 70907));</v>
      </c>
    </row>
    <row r="1791" spans="1:13" x14ac:dyDescent="0.25">
      <c r="A1791">
        <f t="shared" si="110"/>
        <v>1789</v>
      </c>
      <c r="B1791" s="1">
        <v>41880</v>
      </c>
      <c r="C1791">
        <v>97.016999999999996</v>
      </c>
      <c r="D1791">
        <v>97.230999999999995</v>
      </c>
      <c r="E1791">
        <v>96.903999999999996</v>
      </c>
      <c r="F1791" s="2">
        <v>97.14</v>
      </c>
      <c r="G1791">
        <v>61144</v>
      </c>
      <c r="H1791" s="4">
        <f t="shared" si="109"/>
        <v>1789</v>
      </c>
      <c r="I1791">
        <f t="shared" si="111"/>
        <v>0.12099999999999511</v>
      </c>
      <c r="M1791" t="str">
        <f t="shared" si="108"/>
        <v>items.Add(new DataItem(1789, new DateTime(2014, 8, 29), 97.017, 97.231, 96.904, 97.14, 61144));</v>
      </c>
    </row>
    <row r="1792" spans="1:13" x14ac:dyDescent="0.25">
      <c r="A1792">
        <f t="shared" si="110"/>
        <v>1790</v>
      </c>
      <c r="B1792" s="1">
        <v>41883</v>
      </c>
      <c r="C1792">
        <v>97.116</v>
      </c>
      <c r="D1792">
        <v>97.433000000000007</v>
      </c>
      <c r="E1792">
        <v>97.1</v>
      </c>
      <c r="F1792" s="2">
        <v>97.355000000000004</v>
      </c>
      <c r="G1792">
        <v>37275</v>
      </c>
      <c r="H1792" s="4">
        <f t="shared" si="109"/>
        <v>1790</v>
      </c>
      <c r="I1792">
        <f t="shared" si="111"/>
        <v>0.21500000000000341</v>
      </c>
      <c r="M1792" t="str">
        <f t="shared" si="108"/>
        <v>items.Add(new DataItem(1790, new DateTime(2014, 9, 1), 97.116, 97.433, 97.1, 97.355, 37275));</v>
      </c>
    </row>
    <row r="1793" spans="1:13" x14ac:dyDescent="0.25">
      <c r="A1793">
        <f t="shared" si="110"/>
        <v>1791</v>
      </c>
      <c r="B1793" s="1">
        <v>41884</v>
      </c>
      <c r="C1793">
        <v>97.356999999999999</v>
      </c>
      <c r="D1793">
        <v>97.570999999999998</v>
      </c>
      <c r="E1793">
        <v>97.331000000000003</v>
      </c>
      <c r="F1793" s="2">
        <v>97.441000000000003</v>
      </c>
      <c r="G1793">
        <v>69470</v>
      </c>
      <c r="H1793" s="4">
        <f t="shared" si="109"/>
        <v>1791</v>
      </c>
      <c r="I1793">
        <f t="shared" si="111"/>
        <v>8.5999999999998522E-2</v>
      </c>
      <c r="M1793" t="str">
        <f t="shared" si="108"/>
        <v>items.Add(new DataItem(1791, new DateTime(2014, 9, 2), 97.357, 97.571, 97.331, 97.441, 69470));</v>
      </c>
    </row>
    <row r="1794" spans="1:13" x14ac:dyDescent="0.25">
      <c r="A1794">
        <f t="shared" si="110"/>
        <v>1792</v>
      </c>
      <c r="B1794" s="1">
        <v>41885</v>
      </c>
      <c r="C1794">
        <v>97.436999999999998</v>
      </c>
      <c r="D1794">
        <v>98.113</v>
      </c>
      <c r="E1794">
        <v>97.424000000000007</v>
      </c>
      <c r="F1794" s="2">
        <v>97.921000000000006</v>
      </c>
      <c r="G1794">
        <v>79887</v>
      </c>
      <c r="H1794" s="4">
        <f t="shared" si="109"/>
        <v>1792</v>
      </c>
      <c r="I1794">
        <f t="shared" si="111"/>
        <v>0.48000000000000398</v>
      </c>
      <c r="M1794" t="str">
        <f t="shared" ref="M1794:M1857" si="112">"items.Add(new DataItem("&amp;A1794&amp;", new DateTime("&amp;YEAR(B1794)&amp;", "&amp;MONTH(B1794)&amp;", "&amp;DAY(B1794)&amp;"), "&amp;SUBSTITUTE(C1794,",", ".")&amp;", "&amp;SUBSTITUTE(D1794,",", ".")&amp;", "&amp;SUBSTITUTE(E1794,",", ".")&amp;", "&amp;SUBSTITUTE(F1794,",", ".")&amp;", "&amp;G1794&amp;"));"</f>
        <v>items.Add(new DataItem(1792, new DateTime(2014, 9, 3), 97.437, 98.113, 97.424, 97.921, 79887));</v>
      </c>
    </row>
    <row r="1795" spans="1:13" x14ac:dyDescent="0.25">
      <c r="A1795">
        <f t="shared" si="110"/>
        <v>1793</v>
      </c>
      <c r="B1795" s="1">
        <v>41886</v>
      </c>
      <c r="C1795">
        <v>97.915000000000006</v>
      </c>
      <c r="D1795">
        <v>98.57</v>
      </c>
      <c r="E1795">
        <v>97.861000000000004</v>
      </c>
      <c r="F1795" s="2">
        <v>98.388000000000005</v>
      </c>
      <c r="G1795">
        <v>87076</v>
      </c>
      <c r="H1795" s="4">
        <f t="shared" ref="H1795:H1858" si="113">A1795</f>
        <v>1793</v>
      </c>
      <c r="I1795">
        <f t="shared" si="111"/>
        <v>0.46699999999999875</v>
      </c>
      <c r="M1795" t="str">
        <f t="shared" si="112"/>
        <v>items.Add(new DataItem(1793, new DateTime(2014, 9, 4), 97.915, 98.57, 97.861, 98.388, 87076));</v>
      </c>
    </row>
    <row r="1796" spans="1:13" x14ac:dyDescent="0.25">
      <c r="A1796">
        <f t="shared" ref="A1796:A1859" si="114">A1795+1</f>
        <v>1794</v>
      </c>
      <c r="B1796" s="1">
        <v>41887</v>
      </c>
      <c r="C1796">
        <v>98.385999999999996</v>
      </c>
      <c r="D1796">
        <v>98.655000000000001</v>
      </c>
      <c r="E1796">
        <v>98.230999999999995</v>
      </c>
      <c r="F1796" s="2">
        <v>98.522999999999996</v>
      </c>
      <c r="G1796">
        <v>84560</v>
      </c>
      <c r="H1796" s="4">
        <f t="shared" si="113"/>
        <v>1794</v>
      </c>
      <c r="I1796">
        <f t="shared" ref="I1796:I1859" si="115">F1796-F1795</f>
        <v>0.13499999999999091</v>
      </c>
      <c r="M1796" t="str">
        <f t="shared" si="112"/>
        <v>items.Add(new DataItem(1794, new DateTime(2014, 9, 5), 98.386, 98.655, 98.231, 98.523, 84560));</v>
      </c>
    </row>
    <row r="1797" spans="1:13" x14ac:dyDescent="0.25">
      <c r="A1797">
        <f t="shared" si="114"/>
        <v>1795</v>
      </c>
      <c r="B1797" s="1">
        <v>41890</v>
      </c>
      <c r="C1797">
        <v>98.311999999999998</v>
      </c>
      <c r="D1797">
        <v>98.57</v>
      </c>
      <c r="E1797">
        <v>98.052000000000007</v>
      </c>
      <c r="F1797" s="2">
        <v>98.387</v>
      </c>
      <c r="G1797">
        <v>84061</v>
      </c>
      <c r="H1797" s="4">
        <f t="shared" si="113"/>
        <v>1795</v>
      </c>
      <c r="I1797">
        <f t="shared" si="115"/>
        <v>-0.13599999999999568</v>
      </c>
      <c r="M1797" t="str">
        <f t="shared" si="112"/>
        <v>items.Add(new DataItem(1795, new DateTime(2014, 9, 8), 98.312, 98.57, 98.052, 98.387, 84061));</v>
      </c>
    </row>
    <row r="1798" spans="1:13" x14ac:dyDescent="0.25">
      <c r="A1798">
        <f t="shared" si="114"/>
        <v>1796</v>
      </c>
      <c r="B1798" s="1">
        <v>41891</v>
      </c>
      <c r="C1798">
        <v>98.388999999999996</v>
      </c>
      <c r="D1798">
        <v>98.634</v>
      </c>
      <c r="E1798">
        <v>97.602999999999994</v>
      </c>
      <c r="F1798" s="2">
        <v>97.709000000000003</v>
      </c>
      <c r="G1798">
        <v>108769</v>
      </c>
      <c r="H1798" s="4">
        <f t="shared" si="113"/>
        <v>1796</v>
      </c>
      <c r="I1798">
        <f t="shared" si="115"/>
        <v>-0.67799999999999727</v>
      </c>
      <c r="M1798" t="str">
        <f t="shared" si="112"/>
        <v>items.Add(new DataItem(1796, new DateTime(2014, 9, 9), 98.389, 98.634, 97.603, 97.709, 108769));</v>
      </c>
    </row>
    <row r="1799" spans="1:13" x14ac:dyDescent="0.25">
      <c r="A1799">
        <f t="shared" si="114"/>
        <v>1797</v>
      </c>
      <c r="B1799" s="1">
        <v>41892</v>
      </c>
      <c r="C1799">
        <v>97.707999999999998</v>
      </c>
      <c r="D1799">
        <v>97.903999999999996</v>
      </c>
      <c r="E1799">
        <v>97.248000000000005</v>
      </c>
      <c r="F1799" s="2">
        <v>97.787999999999997</v>
      </c>
      <c r="G1799">
        <v>116224</v>
      </c>
      <c r="H1799" s="4">
        <f t="shared" si="113"/>
        <v>1797</v>
      </c>
      <c r="I1799">
        <f t="shared" si="115"/>
        <v>7.899999999999352E-2</v>
      </c>
      <c r="M1799" t="str">
        <f t="shared" si="112"/>
        <v>items.Add(new DataItem(1797, new DateTime(2014, 9, 10), 97.708, 97.904, 97.248, 97.788, 116224));</v>
      </c>
    </row>
    <row r="1800" spans="1:13" x14ac:dyDescent="0.25">
      <c r="A1800">
        <f t="shared" si="114"/>
        <v>1798</v>
      </c>
      <c r="B1800" s="1">
        <v>41893</v>
      </c>
      <c r="C1800">
        <v>97.792000000000002</v>
      </c>
      <c r="D1800">
        <v>98.322000000000003</v>
      </c>
      <c r="E1800">
        <v>97.234999999999999</v>
      </c>
      <c r="F1800" s="2">
        <v>97.427000000000007</v>
      </c>
      <c r="G1800">
        <v>114588</v>
      </c>
      <c r="H1800" s="4">
        <f t="shared" si="113"/>
        <v>1798</v>
      </c>
      <c r="I1800">
        <f t="shared" si="115"/>
        <v>-0.36099999999999</v>
      </c>
      <c r="M1800" t="str">
        <f t="shared" si="112"/>
        <v>items.Add(new DataItem(1798, new DateTime(2014, 9, 11), 97.792, 98.322, 97.235, 97.427, 114588));</v>
      </c>
    </row>
    <row r="1801" spans="1:13" x14ac:dyDescent="0.25">
      <c r="A1801">
        <f t="shared" si="114"/>
        <v>1799</v>
      </c>
      <c r="B1801" s="1">
        <v>41894</v>
      </c>
      <c r="C1801">
        <v>97.432000000000002</v>
      </c>
      <c r="D1801">
        <v>97.475999999999999</v>
      </c>
      <c r="E1801">
        <v>96.903999999999996</v>
      </c>
      <c r="F1801" s="2">
        <v>96.975999999999999</v>
      </c>
      <c r="G1801">
        <v>101818</v>
      </c>
      <c r="H1801" s="4">
        <f t="shared" si="113"/>
        <v>1799</v>
      </c>
      <c r="I1801">
        <f t="shared" si="115"/>
        <v>-0.45100000000000762</v>
      </c>
      <c r="M1801" t="str">
        <f t="shared" si="112"/>
        <v>items.Add(new DataItem(1799, new DateTime(2014, 9, 12), 97.432, 97.476, 96.904, 96.976, 101818));</v>
      </c>
    </row>
    <row r="1802" spans="1:13" x14ac:dyDescent="0.25">
      <c r="A1802">
        <f t="shared" si="114"/>
        <v>1800</v>
      </c>
      <c r="B1802" s="1">
        <v>41897</v>
      </c>
      <c r="C1802">
        <v>96.557000000000002</v>
      </c>
      <c r="D1802">
        <v>96.875</v>
      </c>
      <c r="E1802">
        <v>96.372</v>
      </c>
      <c r="F1802" s="2">
        <v>96.745999999999995</v>
      </c>
      <c r="G1802">
        <v>73425</v>
      </c>
      <c r="H1802" s="4">
        <f t="shared" si="113"/>
        <v>1800</v>
      </c>
      <c r="I1802">
        <f t="shared" si="115"/>
        <v>-0.23000000000000398</v>
      </c>
      <c r="M1802" t="str">
        <f t="shared" si="112"/>
        <v>items.Add(new DataItem(1800, new DateTime(2014, 9, 15), 96.557, 96.875, 96.372, 96.746, 73425));</v>
      </c>
    </row>
    <row r="1803" spans="1:13" x14ac:dyDescent="0.25">
      <c r="A1803">
        <f t="shared" si="114"/>
        <v>1801</v>
      </c>
      <c r="B1803" s="1">
        <v>41898</v>
      </c>
      <c r="C1803">
        <v>96.744</v>
      </c>
      <c r="D1803">
        <v>97.510999999999996</v>
      </c>
      <c r="E1803">
        <v>96.346000000000004</v>
      </c>
      <c r="F1803" s="2">
        <v>97.397000000000006</v>
      </c>
      <c r="G1803">
        <v>107901</v>
      </c>
      <c r="H1803" s="4">
        <f t="shared" si="113"/>
        <v>1801</v>
      </c>
      <c r="I1803">
        <f t="shared" si="115"/>
        <v>0.65100000000001046</v>
      </c>
      <c r="M1803" t="str">
        <f t="shared" si="112"/>
        <v>items.Add(new DataItem(1801, new DateTime(2014, 9, 16), 96.744, 97.511, 96.346, 97.397, 107901));</v>
      </c>
    </row>
    <row r="1804" spans="1:13" x14ac:dyDescent="0.25">
      <c r="A1804">
        <f t="shared" si="114"/>
        <v>1802</v>
      </c>
      <c r="B1804" s="1">
        <v>41899</v>
      </c>
      <c r="C1804">
        <v>97.399000000000001</v>
      </c>
      <c r="D1804">
        <v>97.510999999999996</v>
      </c>
      <c r="E1804">
        <v>96.966999999999999</v>
      </c>
      <c r="F1804" s="2">
        <v>97.064999999999998</v>
      </c>
      <c r="G1804">
        <v>106886</v>
      </c>
      <c r="H1804" s="4">
        <f t="shared" si="113"/>
        <v>1802</v>
      </c>
      <c r="I1804">
        <f t="shared" si="115"/>
        <v>-0.33200000000000784</v>
      </c>
      <c r="M1804" t="str">
        <f t="shared" si="112"/>
        <v>items.Add(new DataItem(1802, new DateTime(2014, 9, 17), 97.399, 97.511, 96.967, 97.065, 106886));</v>
      </c>
    </row>
    <row r="1805" spans="1:13" x14ac:dyDescent="0.25">
      <c r="A1805">
        <f t="shared" si="114"/>
        <v>1803</v>
      </c>
      <c r="B1805" s="1">
        <v>41900</v>
      </c>
      <c r="C1805">
        <v>97.067999999999998</v>
      </c>
      <c r="D1805">
        <v>97.712999999999994</v>
      </c>
      <c r="E1805">
        <v>96.983000000000004</v>
      </c>
      <c r="F1805" s="2">
        <v>97.691000000000003</v>
      </c>
      <c r="G1805">
        <v>118622</v>
      </c>
      <c r="H1805" s="4">
        <f t="shared" si="113"/>
        <v>1803</v>
      </c>
      <c r="I1805">
        <f t="shared" si="115"/>
        <v>0.62600000000000477</v>
      </c>
      <c r="M1805" t="str">
        <f t="shared" si="112"/>
        <v>items.Add(new DataItem(1803, new DateTime(2014, 9, 18), 97.068, 97.713, 96.983, 97.691, 118622));</v>
      </c>
    </row>
    <row r="1806" spans="1:13" x14ac:dyDescent="0.25">
      <c r="A1806">
        <f t="shared" si="114"/>
        <v>1804</v>
      </c>
      <c r="B1806" s="1">
        <v>41901</v>
      </c>
      <c r="C1806">
        <v>97.686000000000007</v>
      </c>
      <c r="D1806">
        <v>97.908000000000001</v>
      </c>
      <c r="E1806">
        <v>97.177999999999997</v>
      </c>
      <c r="F1806" s="2">
        <v>97.298000000000002</v>
      </c>
      <c r="G1806">
        <v>137785</v>
      </c>
      <c r="H1806" s="4">
        <f t="shared" si="113"/>
        <v>1804</v>
      </c>
      <c r="I1806">
        <f t="shared" si="115"/>
        <v>-0.39300000000000068</v>
      </c>
      <c r="M1806" t="str">
        <f t="shared" si="112"/>
        <v>items.Add(new DataItem(1804, new DateTime(2014, 9, 19), 97.686, 97.908, 97.178, 97.298, 137785));</v>
      </c>
    </row>
    <row r="1807" spans="1:13" x14ac:dyDescent="0.25">
      <c r="A1807">
        <f t="shared" si="114"/>
        <v>1805</v>
      </c>
      <c r="B1807" s="1">
        <v>41904</v>
      </c>
      <c r="C1807">
        <v>97.334999999999994</v>
      </c>
      <c r="D1807">
        <v>97.5</v>
      </c>
      <c r="E1807">
        <v>96.474999999999994</v>
      </c>
      <c r="F1807" s="2">
        <v>96.534000000000006</v>
      </c>
      <c r="G1807">
        <v>102528</v>
      </c>
      <c r="H1807" s="4">
        <f t="shared" si="113"/>
        <v>1805</v>
      </c>
      <c r="I1807">
        <f t="shared" si="115"/>
        <v>-0.76399999999999579</v>
      </c>
      <c r="M1807" t="str">
        <f t="shared" si="112"/>
        <v>items.Add(new DataItem(1805, new DateTime(2014, 9, 22), 97.335, 97.5, 96.475, 96.534, 102528));</v>
      </c>
    </row>
    <row r="1808" spans="1:13" x14ac:dyDescent="0.25">
      <c r="A1808">
        <f t="shared" si="114"/>
        <v>1806</v>
      </c>
      <c r="B1808" s="1">
        <v>41905</v>
      </c>
      <c r="C1808">
        <v>96.534999999999997</v>
      </c>
      <c r="D1808">
        <v>96.962999999999994</v>
      </c>
      <c r="E1808">
        <v>96.155000000000001</v>
      </c>
      <c r="F1808" s="2">
        <v>96.233999999999995</v>
      </c>
      <c r="G1808">
        <v>104031</v>
      </c>
      <c r="H1808" s="4">
        <f t="shared" si="113"/>
        <v>1806</v>
      </c>
      <c r="I1808">
        <f t="shared" si="115"/>
        <v>-0.30000000000001137</v>
      </c>
      <c r="M1808" t="str">
        <f t="shared" si="112"/>
        <v>items.Add(new DataItem(1806, new DateTime(2014, 9, 23), 96.535, 96.963, 96.155, 96.234, 104031));</v>
      </c>
    </row>
    <row r="1809" spans="1:13" x14ac:dyDescent="0.25">
      <c r="A1809">
        <f t="shared" si="114"/>
        <v>1807</v>
      </c>
      <c r="B1809" s="1">
        <v>41906</v>
      </c>
      <c r="C1809">
        <v>96.216999999999999</v>
      </c>
      <c r="D1809">
        <v>96.891999999999996</v>
      </c>
      <c r="E1809">
        <v>96.063999999999993</v>
      </c>
      <c r="F1809" s="2">
        <v>96.853999999999999</v>
      </c>
      <c r="G1809">
        <v>101019</v>
      </c>
      <c r="H1809" s="4">
        <f t="shared" si="113"/>
        <v>1807</v>
      </c>
      <c r="I1809">
        <f t="shared" si="115"/>
        <v>0.62000000000000455</v>
      </c>
      <c r="M1809" t="str">
        <f t="shared" si="112"/>
        <v>items.Add(new DataItem(1807, new DateTime(2014, 9, 24), 96.217, 96.892, 96.064, 96.854, 101019));</v>
      </c>
    </row>
    <row r="1810" spans="1:13" x14ac:dyDescent="0.25">
      <c r="A1810">
        <f t="shared" si="114"/>
        <v>1808</v>
      </c>
      <c r="B1810" s="1">
        <v>41907</v>
      </c>
      <c r="C1810">
        <v>96.858000000000004</v>
      </c>
      <c r="D1810">
        <v>96.924999999999997</v>
      </c>
      <c r="E1810">
        <v>95.39</v>
      </c>
      <c r="F1810" s="2">
        <v>95.542000000000002</v>
      </c>
      <c r="G1810">
        <v>122949</v>
      </c>
      <c r="H1810" s="4">
        <f t="shared" si="113"/>
        <v>1808</v>
      </c>
      <c r="I1810">
        <f t="shared" si="115"/>
        <v>-1.3119999999999976</v>
      </c>
      <c r="M1810" t="str">
        <f t="shared" si="112"/>
        <v>items.Add(new DataItem(1808, new DateTime(2014, 9, 25), 96.858, 96.925, 95.39, 95.542, 122949));</v>
      </c>
    </row>
    <row r="1811" spans="1:13" x14ac:dyDescent="0.25">
      <c r="A1811">
        <f t="shared" si="114"/>
        <v>1809</v>
      </c>
      <c r="B1811" s="1">
        <v>41908</v>
      </c>
      <c r="C1811">
        <v>95.54</v>
      </c>
      <c r="D1811">
        <v>95.977999999999994</v>
      </c>
      <c r="E1811">
        <v>95.346000000000004</v>
      </c>
      <c r="F1811" s="2">
        <v>95.724000000000004</v>
      </c>
      <c r="G1811">
        <v>116021</v>
      </c>
      <c r="H1811" s="4">
        <f t="shared" si="113"/>
        <v>1809</v>
      </c>
      <c r="I1811">
        <f t="shared" si="115"/>
        <v>0.18200000000000216</v>
      </c>
      <c r="M1811" t="str">
        <f t="shared" si="112"/>
        <v>items.Add(new DataItem(1809, new DateTime(2014, 9, 26), 95.54, 95.978, 95.346, 95.724, 116021));</v>
      </c>
    </row>
    <row r="1812" spans="1:13" x14ac:dyDescent="0.25">
      <c r="A1812">
        <f t="shared" si="114"/>
        <v>1810</v>
      </c>
      <c r="B1812" s="1">
        <v>41911</v>
      </c>
      <c r="C1812">
        <v>95.643000000000001</v>
      </c>
      <c r="D1812">
        <v>95.811999999999998</v>
      </c>
      <c r="E1812">
        <v>95.108999999999995</v>
      </c>
      <c r="F1812" s="2">
        <v>95.432000000000002</v>
      </c>
      <c r="G1812">
        <v>115459</v>
      </c>
      <c r="H1812" s="4">
        <f t="shared" si="113"/>
        <v>1810</v>
      </c>
      <c r="I1812">
        <f t="shared" si="115"/>
        <v>-0.29200000000000159</v>
      </c>
      <c r="M1812" t="str">
        <f t="shared" si="112"/>
        <v>items.Add(new DataItem(1810, new DateTime(2014, 9, 29), 95.643, 95.812, 95.109, 95.432, 115459));</v>
      </c>
    </row>
    <row r="1813" spans="1:13" x14ac:dyDescent="0.25">
      <c r="A1813">
        <f t="shared" si="114"/>
        <v>1811</v>
      </c>
      <c r="B1813" s="1">
        <v>41912</v>
      </c>
      <c r="C1813">
        <v>95.433000000000007</v>
      </c>
      <c r="D1813">
        <v>96.01</v>
      </c>
      <c r="E1813">
        <v>95.099000000000004</v>
      </c>
      <c r="F1813" s="2">
        <v>95.878</v>
      </c>
      <c r="G1813">
        <v>111714</v>
      </c>
      <c r="H1813" s="4">
        <f t="shared" si="113"/>
        <v>1811</v>
      </c>
      <c r="I1813">
        <f t="shared" si="115"/>
        <v>0.44599999999999795</v>
      </c>
      <c r="M1813" t="str">
        <f t="shared" si="112"/>
        <v>items.Add(new DataItem(1811, new DateTime(2014, 9, 30), 95.433, 96.01, 95.099, 95.878, 111714));</v>
      </c>
    </row>
    <row r="1814" spans="1:13" x14ac:dyDescent="0.25">
      <c r="A1814">
        <f t="shared" si="114"/>
        <v>1812</v>
      </c>
      <c r="B1814" s="1">
        <v>41913</v>
      </c>
      <c r="C1814">
        <v>95.850999999999999</v>
      </c>
      <c r="D1814">
        <v>95.929000000000002</v>
      </c>
      <c r="E1814">
        <v>95.076999999999998</v>
      </c>
      <c r="F1814" s="2">
        <v>95.153999999999996</v>
      </c>
      <c r="G1814">
        <v>128308</v>
      </c>
      <c r="H1814" s="4">
        <f t="shared" si="113"/>
        <v>1812</v>
      </c>
      <c r="I1814">
        <f t="shared" si="115"/>
        <v>-0.72400000000000375</v>
      </c>
      <c r="M1814" t="str">
        <f t="shared" si="112"/>
        <v>items.Add(new DataItem(1812, new DateTime(2014, 10, 1), 95.851, 95.929, 95.077, 95.154, 128308));</v>
      </c>
    </row>
    <row r="1815" spans="1:13" x14ac:dyDescent="0.25">
      <c r="A1815">
        <f t="shared" si="114"/>
        <v>1813</v>
      </c>
      <c r="B1815" s="1">
        <v>41914</v>
      </c>
      <c r="C1815">
        <v>95.102000000000004</v>
      </c>
      <c r="D1815">
        <v>95.796000000000006</v>
      </c>
      <c r="E1815">
        <v>94.87</v>
      </c>
      <c r="F1815" s="2">
        <v>95.412999999999997</v>
      </c>
      <c r="G1815">
        <v>139874</v>
      </c>
      <c r="H1815" s="4">
        <f t="shared" si="113"/>
        <v>1813</v>
      </c>
      <c r="I1815">
        <f t="shared" si="115"/>
        <v>0.25900000000000034</v>
      </c>
      <c r="M1815" t="str">
        <f t="shared" si="112"/>
        <v>items.Add(new DataItem(1813, new DateTime(2014, 10, 2), 95.102, 95.796, 94.87, 95.413, 139874));</v>
      </c>
    </row>
    <row r="1816" spans="1:13" x14ac:dyDescent="0.25">
      <c r="A1816">
        <f t="shared" si="114"/>
        <v>1814</v>
      </c>
      <c r="B1816" s="1">
        <v>41915</v>
      </c>
      <c r="C1816">
        <v>95.418000000000006</v>
      </c>
      <c r="D1816">
        <v>95.861000000000004</v>
      </c>
      <c r="E1816">
        <v>94.935000000000002</v>
      </c>
      <c r="F1816" s="2">
        <v>95.165999999999997</v>
      </c>
      <c r="G1816">
        <v>109916</v>
      </c>
      <c r="H1816" s="4">
        <f t="shared" si="113"/>
        <v>1814</v>
      </c>
      <c r="I1816">
        <f t="shared" si="115"/>
        <v>-0.24699999999999989</v>
      </c>
      <c r="M1816" t="str">
        <f t="shared" si="112"/>
        <v>items.Add(new DataItem(1814, new DateTime(2014, 10, 3), 95.418, 95.861, 94.935, 95.166, 109916));</v>
      </c>
    </row>
    <row r="1817" spans="1:13" x14ac:dyDescent="0.25">
      <c r="A1817">
        <f t="shared" si="114"/>
        <v>1815</v>
      </c>
      <c r="B1817" s="1">
        <v>41918</v>
      </c>
      <c r="C1817">
        <v>95.158000000000001</v>
      </c>
      <c r="D1817">
        <v>95.543999999999997</v>
      </c>
      <c r="E1817">
        <v>95.009</v>
      </c>
      <c r="F1817" s="2">
        <v>95.290999999999997</v>
      </c>
      <c r="G1817">
        <v>103794</v>
      </c>
      <c r="H1817" s="4">
        <f t="shared" si="113"/>
        <v>1815</v>
      </c>
      <c r="I1817">
        <f t="shared" si="115"/>
        <v>0.125</v>
      </c>
      <c r="M1817" t="str">
        <f t="shared" si="112"/>
        <v>items.Add(new DataItem(1815, new DateTime(2014, 10, 6), 95.158, 95.544, 95.009, 95.291, 103794));</v>
      </c>
    </row>
    <row r="1818" spans="1:13" x14ac:dyDescent="0.25">
      <c r="A1818">
        <f t="shared" si="114"/>
        <v>1816</v>
      </c>
      <c r="B1818" s="1">
        <v>41919</v>
      </c>
      <c r="C1818">
        <v>95.289000000000001</v>
      </c>
      <c r="D1818">
        <v>95.561999999999998</v>
      </c>
      <c r="E1818">
        <v>95.070999999999998</v>
      </c>
      <c r="F1818" s="2">
        <v>95.201999999999998</v>
      </c>
      <c r="G1818">
        <v>180264</v>
      </c>
      <c r="H1818" s="4">
        <f t="shared" si="113"/>
        <v>1816</v>
      </c>
      <c r="I1818">
        <f t="shared" si="115"/>
        <v>-8.8999999999998636E-2</v>
      </c>
      <c r="M1818" t="str">
        <f t="shared" si="112"/>
        <v>items.Add(new DataItem(1816, new DateTime(2014, 10, 7), 95.289, 95.562, 95.071, 95.202, 180264));</v>
      </c>
    </row>
    <row r="1819" spans="1:13" x14ac:dyDescent="0.25">
      <c r="A1819">
        <f t="shared" si="114"/>
        <v>1817</v>
      </c>
      <c r="B1819" s="1">
        <v>41920</v>
      </c>
      <c r="C1819">
        <v>95.204999999999998</v>
      </c>
      <c r="D1819">
        <v>95.674000000000007</v>
      </c>
      <c r="E1819">
        <v>94.686000000000007</v>
      </c>
      <c r="F1819" s="2">
        <v>95.51</v>
      </c>
      <c r="G1819">
        <v>190655</v>
      </c>
      <c r="H1819" s="4">
        <f t="shared" si="113"/>
        <v>1817</v>
      </c>
      <c r="I1819">
        <f t="shared" si="115"/>
        <v>0.30800000000000693</v>
      </c>
      <c r="M1819" t="str">
        <f t="shared" si="112"/>
        <v>items.Add(new DataItem(1817, new DateTime(2014, 10, 8), 95.205, 95.674, 94.686, 95.51, 190655));</v>
      </c>
    </row>
    <row r="1820" spans="1:13" x14ac:dyDescent="0.25">
      <c r="A1820">
        <f t="shared" si="114"/>
        <v>1818</v>
      </c>
      <c r="B1820" s="1">
        <v>41921</v>
      </c>
      <c r="C1820">
        <v>95.498000000000005</v>
      </c>
      <c r="D1820">
        <v>95.813000000000002</v>
      </c>
      <c r="E1820">
        <v>94.412999999999997</v>
      </c>
      <c r="F1820" s="2">
        <v>94.674000000000007</v>
      </c>
      <c r="G1820">
        <v>198378</v>
      </c>
      <c r="H1820" s="4">
        <f t="shared" si="113"/>
        <v>1818</v>
      </c>
      <c r="I1820">
        <f t="shared" si="115"/>
        <v>-0.83599999999999852</v>
      </c>
      <c r="M1820" t="str">
        <f t="shared" si="112"/>
        <v>items.Add(new DataItem(1818, new DateTime(2014, 10, 9), 95.498, 95.813, 94.413, 94.674, 198378));</v>
      </c>
    </row>
    <row r="1821" spans="1:13" x14ac:dyDescent="0.25">
      <c r="A1821">
        <f t="shared" si="114"/>
        <v>1819</v>
      </c>
      <c r="B1821" s="1">
        <v>41922</v>
      </c>
      <c r="C1821">
        <v>94.673000000000002</v>
      </c>
      <c r="D1821">
        <v>94.698999999999998</v>
      </c>
      <c r="E1821">
        <v>93.415999999999997</v>
      </c>
      <c r="F1821" s="2">
        <v>93.454999999999998</v>
      </c>
      <c r="G1821">
        <v>167476</v>
      </c>
      <c r="H1821" s="4">
        <f t="shared" si="113"/>
        <v>1819</v>
      </c>
      <c r="I1821">
        <f t="shared" si="115"/>
        <v>-1.2190000000000083</v>
      </c>
      <c r="M1821" t="str">
        <f t="shared" si="112"/>
        <v>items.Add(new DataItem(1819, new DateTime(2014, 10, 10), 94.673, 94.699, 93.416, 93.455, 167476));</v>
      </c>
    </row>
    <row r="1822" spans="1:13" x14ac:dyDescent="0.25">
      <c r="A1822">
        <f t="shared" si="114"/>
        <v>1820</v>
      </c>
      <c r="B1822" s="1">
        <v>41925</v>
      </c>
      <c r="C1822">
        <v>93.460999999999999</v>
      </c>
      <c r="D1822">
        <v>94.287000000000006</v>
      </c>
      <c r="E1822">
        <v>92.841999999999999</v>
      </c>
      <c r="F1822" s="2">
        <v>93.671999999999997</v>
      </c>
      <c r="G1822">
        <v>157921</v>
      </c>
      <c r="H1822" s="4">
        <f t="shared" si="113"/>
        <v>1820</v>
      </c>
      <c r="I1822">
        <f t="shared" si="115"/>
        <v>0.21699999999999875</v>
      </c>
      <c r="M1822" t="str">
        <f t="shared" si="112"/>
        <v>items.Add(new DataItem(1820, new DateTime(2014, 10, 13), 93.461, 94.287, 92.842, 93.672, 157921));</v>
      </c>
    </row>
    <row r="1823" spans="1:13" x14ac:dyDescent="0.25">
      <c r="A1823">
        <f t="shared" si="114"/>
        <v>1821</v>
      </c>
      <c r="B1823" s="1">
        <v>41926</v>
      </c>
      <c r="C1823">
        <v>93.676000000000002</v>
      </c>
      <c r="D1823">
        <v>94.49</v>
      </c>
      <c r="E1823">
        <v>92.924999999999997</v>
      </c>
      <c r="F1823" s="2">
        <v>93.245999999999995</v>
      </c>
      <c r="G1823">
        <v>159189</v>
      </c>
      <c r="H1823" s="4">
        <f t="shared" si="113"/>
        <v>1821</v>
      </c>
      <c r="I1823">
        <f t="shared" si="115"/>
        <v>-0.42600000000000193</v>
      </c>
      <c r="M1823" t="str">
        <f t="shared" si="112"/>
        <v>items.Add(new DataItem(1821, new DateTime(2014, 10, 14), 93.676, 94.49, 92.925, 93.246, 159189));</v>
      </c>
    </row>
    <row r="1824" spans="1:13" x14ac:dyDescent="0.25">
      <c r="A1824">
        <f t="shared" si="114"/>
        <v>1822</v>
      </c>
      <c r="B1824" s="1">
        <v>41927</v>
      </c>
      <c r="C1824">
        <v>93.234999999999999</v>
      </c>
      <c r="D1824">
        <v>93.989000000000004</v>
      </c>
      <c r="E1824">
        <v>92.162999999999997</v>
      </c>
      <c r="F1824" s="2">
        <v>93.462000000000003</v>
      </c>
      <c r="G1824">
        <v>241037</v>
      </c>
      <c r="H1824" s="4">
        <f t="shared" si="113"/>
        <v>1822</v>
      </c>
      <c r="I1824">
        <f t="shared" si="115"/>
        <v>0.21600000000000819</v>
      </c>
      <c r="M1824" t="str">
        <f t="shared" si="112"/>
        <v>items.Add(new DataItem(1822, new DateTime(2014, 10, 15), 93.235, 93.989, 92.163, 93.462, 241037));</v>
      </c>
    </row>
    <row r="1825" spans="1:13" x14ac:dyDescent="0.25">
      <c r="A1825">
        <f t="shared" si="114"/>
        <v>1823</v>
      </c>
      <c r="B1825" s="1">
        <v>41928</v>
      </c>
      <c r="C1825">
        <v>93.491</v>
      </c>
      <c r="D1825">
        <v>93.498999999999995</v>
      </c>
      <c r="E1825">
        <v>91.742000000000004</v>
      </c>
      <c r="F1825" s="2">
        <v>93.076999999999998</v>
      </c>
      <c r="G1825">
        <v>260857</v>
      </c>
      <c r="H1825" s="4">
        <f t="shared" si="113"/>
        <v>1823</v>
      </c>
      <c r="I1825">
        <f t="shared" si="115"/>
        <v>-0.38500000000000512</v>
      </c>
      <c r="M1825" t="str">
        <f t="shared" si="112"/>
        <v>items.Add(new DataItem(1823, new DateTime(2014, 10, 16), 93.491, 93.499, 91.742, 93.077, 260857));</v>
      </c>
    </row>
    <row r="1826" spans="1:13" x14ac:dyDescent="0.25">
      <c r="A1826">
        <f t="shared" si="114"/>
        <v>1824</v>
      </c>
      <c r="B1826" s="1">
        <v>41929</v>
      </c>
      <c r="C1826">
        <v>93.072999999999993</v>
      </c>
      <c r="D1826">
        <v>93.710999999999999</v>
      </c>
      <c r="E1826">
        <v>92.721000000000004</v>
      </c>
      <c r="F1826" s="2">
        <v>93.427999999999997</v>
      </c>
      <c r="G1826">
        <v>176882</v>
      </c>
      <c r="H1826" s="4">
        <f t="shared" si="113"/>
        <v>1824</v>
      </c>
      <c r="I1826">
        <f t="shared" si="115"/>
        <v>0.35099999999999909</v>
      </c>
      <c r="M1826" t="str">
        <f t="shared" si="112"/>
        <v>items.Add(new DataItem(1824, new DateTime(2014, 10, 17), 93.073, 93.711, 92.721, 93.428, 176882));</v>
      </c>
    </row>
    <row r="1827" spans="1:13" x14ac:dyDescent="0.25">
      <c r="A1827">
        <f t="shared" si="114"/>
        <v>1825</v>
      </c>
      <c r="B1827" s="1">
        <v>41932</v>
      </c>
      <c r="C1827">
        <v>93.855000000000004</v>
      </c>
      <c r="D1827">
        <v>94.191000000000003</v>
      </c>
      <c r="E1827">
        <v>93.566999999999993</v>
      </c>
      <c r="F1827" s="2">
        <v>93.899000000000001</v>
      </c>
      <c r="G1827">
        <v>128449</v>
      </c>
      <c r="H1827" s="4">
        <f t="shared" si="113"/>
        <v>1825</v>
      </c>
      <c r="I1827">
        <f t="shared" si="115"/>
        <v>0.47100000000000364</v>
      </c>
      <c r="M1827" t="str">
        <f t="shared" si="112"/>
        <v>items.Add(new DataItem(1825, new DateTime(2014, 10, 20), 93.855, 94.191, 93.567, 93.899, 128449));</v>
      </c>
    </row>
    <row r="1828" spans="1:13" x14ac:dyDescent="0.25">
      <c r="A1828">
        <f t="shared" si="114"/>
        <v>1826</v>
      </c>
      <c r="B1828" s="1">
        <v>41933</v>
      </c>
      <c r="C1828">
        <v>93.897999999999996</v>
      </c>
      <c r="D1828">
        <v>94.171000000000006</v>
      </c>
      <c r="E1828">
        <v>93.524000000000001</v>
      </c>
      <c r="F1828" s="2">
        <v>93.899000000000001</v>
      </c>
      <c r="G1828">
        <v>159729</v>
      </c>
      <c r="H1828" s="4">
        <f t="shared" si="113"/>
        <v>1826</v>
      </c>
      <c r="I1828">
        <f t="shared" si="115"/>
        <v>0</v>
      </c>
      <c r="M1828" t="str">
        <f t="shared" si="112"/>
        <v>items.Add(new DataItem(1826, new DateTime(2014, 10, 21), 93.898, 94.171, 93.524, 93.899, 159729));</v>
      </c>
    </row>
    <row r="1829" spans="1:13" x14ac:dyDescent="0.25">
      <c r="A1829">
        <f t="shared" si="114"/>
        <v>1827</v>
      </c>
      <c r="B1829" s="1">
        <v>41934</v>
      </c>
      <c r="C1829">
        <v>93.899000000000001</v>
      </c>
      <c r="D1829">
        <v>94.545000000000002</v>
      </c>
      <c r="E1829">
        <v>93.533000000000001</v>
      </c>
      <c r="F1829" s="2">
        <v>94.022999999999996</v>
      </c>
      <c r="G1829">
        <v>125896</v>
      </c>
      <c r="H1829" s="4">
        <f t="shared" si="113"/>
        <v>1827</v>
      </c>
      <c r="I1829">
        <f t="shared" si="115"/>
        <v>0.12399999999999523</v>
      </c>
      <c r="M1829" t="str">
        <f t="shared" si="112"/>
        <v>items.Add(new DataItem(1827, new DateTime(2014, 10, 22), 93.899, 94.545, 93.533, 94.023, 125896));</v>
      </c>
    </row>
    <row r="1830" spans="1:13" x14ac:dyDescent="0.25">
      <c r="A1830">
        <f t="shared" si="114"/>
        <v>1828</v>
      </c>
      <c r="B1830" s="1">
        <v>41935</v>
      </c>
      <c r="C1830">
        <v>94.013000000000005</v>
      </c>
      <c r="D1830">
        <v>94.912000000000006</v>
      </c>
      <c r="E1830">
        <v>93.774000000000001</v>
      </c>
      <c r="F1830" s="2">
        <v>94.83</v>
      </c>
      <c r="G1830">
        <v>138314</v>
      </c>
      <c r="H1830" s="4">
        <f t="shared" si="113"/>
        <v>1828</v>
      </c>
      <c r="I1830">
        <f t="shared" si="115"/>
        <v>0.80700000000000216</v>
      </c>
      <c r="M1830" t="str">
        <f t="shared" si="112"/>
        <v>items.Add(new DataItem(1828, new DateTime(2014, 10, 23), 94.013, 94.912, 93.774, 94.83, 138314));</v>
      </c>
    </row>
    <row r="1831" spans="1:13" x14ac:dyDescent="0.25">
      <c r="A1831">
        <f t="shared" si="114"/>
        <v>1829</v>
      </c>
      <c r="B1831" s="1">
        <v>41936</v>
      </c>
      <c r="C1831">
        <v>94.82</v>
      </c>
      <c r="D1831">
        <v>95.26</v>
      </c>
      <c r="E1831">
        <v>94.1</v>
      </c>
      <c r="F1831" s="2">
        <v>95.084999999999994</v>
      </c>
      <c r="G1831">
        <v>122208</v>
      </c>
      <c r="H1831" s="4">
        <f t="shared" si="113"/>
        <v>1829</v>
      </c>
      <c r="I1831">
        <f t="shared" si="115"/>
        <v>0.25499999999999545</v>
      </c>
      <c r="M1831" t="str">
        <f t="shared" si="112"/>
        <v>items.Add(new DataItem(1829, new DateTime(2014, 10, 24), 94.82, 95.26, 94.1, 95.085, 122208));</v>
      </c>
    </row>
    <row r="1832" spans="1:13" x14ac:dyDescent="0.25">
      <c r="A1832">
        <f t="shared" si="114"/>
        <v>1830</v>
      </c>
      <c r="B1832" s="1">
        <v>41939</v>
      </c>
      <c r="C1832">
        <v>95.251000000000005</v>
      </c>
      <c r="D1832">
        <v>95.293999999999997</v>
      </c>
      <c r="E1832">
        <v>94.713999999999999</v>
      </c>
      <c r="F1832" s="2">
        <v>94.891999999999996</v>
      </c>
      <c r="G1832">
        <v>102163</v>
      </c>
      <c r="H1832" s="4">
        <f t="shared" si="113"/>
        <v>1830</v>
      </c>
      <c r="I1832">
        <f t="shared" si="115"/>
        <v>-0.19299999999999784</v>
      </c>
      <c r="M1832" t="str">
        <f t="shared" si="112"/>
        <v>items.Add(new DataItem(1830, new DateTime(2014, 10, 27), 95.251, 95.294, 94.714, 94.892, 102163));</v>
      </c>
    </row>
    <row r="1833" spans="1:13" x14ac:dyDescent="0.25">
      <c r="A1833">
        <f t="shared" si="114"/>
        <v>1831</v>
      </c>
      <c r="B1833" s="1">
        <v>41940</v>
      </c>
      <c r="C1833">
        <v>94.891999999999996</v>
      </c>
      <c r="D1833">
        <v>95.813000000000002</v>
      </c>
      <c r="E1833">
        <v>94.811000000000007</v>
      </c>
      <c r="F1833" s="2">
        <v>95.683000000000007</v>
      </c>
      <c r="G1833">
        <v>106471</v>
      </c>
      <c r="H1833" s="4">
        <f t="shared" si="113"/>
        <v>1831</v>
      </c>
      <c r="I1833">
        <f t="shared" si="115"/>
        <v>0.79100000000001103</v>
      </c>
      <c r="M1833" t="str">
        <f t="shared" si="112"/>
        <v>items.Add(new DataItem(1831, new DateTime(2014, 10, 28), 94.892, 95.813, 94.811, 95.683, 106471));</v>
      </c>
    </row>
    <row r="1834" spans="1:13" x14ac:dyDescent="0.25">
      <c r="A1834">
        <f t="shared" si="114"/>
        <v>1832</v>
      </c>
      <c r="B1834" s="1">
        <v>41941</v>
      </c>
      <c r="C1834">
        <v>95.691999999999993</v>
      </c>
      <c r="D1834">
        <v>96.265000000000001</v>
      </c>
      <c r="E1834">
        <v>95.518000000000001</v>
      </c>
      <c r="F1834" s="2">
        <v>95.662000000000006</v>
      </c>
      <c r="G1834">
        <v>106428</v>
      </c>
      <c r="H1834" s="4">
        <f t="shared" si="113"/>
        <v>1832</v>
      </c>
      <c r="I1834">
        <f t="shared" si="115"/>
        <v>-2.1000000000000796E-2</v>
      </c>
      <c r="M1834" t="str">
        <f t="shared" si="112"/>
        <v>items.Add(new DataItem(1832, new DateTime(2014, 10, 29), 95.692, 96.265, 95.518, 95.662, 106428));</v>
      </c>
    </row>
    <row r="1835" spans="1:13" x14ac:dyDescent="0.25">
      <c r="A1835">
        <f t="shared" si="114"/>
        <v>1833</v>
      </c>
      <c r="B1835" s="1">
        <v>41942</v>
      </c>
      <c r="C1835">
        <v>95.662999999999997</v>
      </c>
      <c r="D1835">
        <v>96.658000000000001</v>
      </c>
      <c r="E1835">
        <v>95.361999999999995</v>
      </c>
      <c r="F1835" s="2">
        <v>96.549000000000007</v>
      </c>
      <c r="G1835">
        <v>126271</v>
      </c>
      <c r="H1835" s="4">
        <f t="shared" si="113"/>
        <v>1833</v>
      </c>
      <c r="I1835">
        <f t="shared" si="115"/>
        <v>0.88700000000000045</v>
      </c>
      <c r="M1835" t="str">
        <f t="shared" si="112"/>
        <v>items.Add(new DataItem(1833, new DateTime(2014, 10, 30), 95.663, 96.658, 95.362, 96.549, 126271));</v>
      </c>
    </row>
    <row r="1836" spans="1:13" x14ac:dyDescent="0.25">
      <c r="A1836">
        <f t="shared" si="114"/>
        <v>1834</v>
      </c>
      <c r="B1836" s="1">
        <v>41943</v>
      </c>
      <c r="C1836">
        <v>96.548000000000002</v>
      </c>
      <c r="D1836">
        <v>98.882999999999996</v>
      </c>
      <c r="E1836">
        <v>96.32</v>
      </c>
      <c r="F1836" s="2">
        <v>98.766999999999996</v>
      </c>
      <c r="G1836">
        <v>188090</v>
      </c>
      <c r="H1836" s="4">
        <f t="shared" si="113"/>
        <v>1834</v>
      </c>
      <c r="I1836">
        <f t="shared" si="115"/>
        <v>2.2179999999999893</v>
      </c>
      <c r="M1836" t="str">
        <f t="shared" si="112"/>
        <v>items.Add(new DataItem(1834, new DateTime(2014, 10, 31), 96.548, 98.883, 96.32, 98.767, 188090));</v>
      </c>
    </row>
    <row r="1837" spans="1:13" x14ac:dyDescent="0.25">
      <c r="A1837">
        <f t="shared" si="114"/>
        <v>1835</v>
      </c>
      <c r="B1837" s="1">
        <v>41946</v>
      </c>
      <c r="C1837">
        <v>98.629000000000005</v>
      </c>
      <c r="D1837">
        <v>99.376000000000005</v>
      </c>
      <c r="E1837">
        <v>98.114999999999995</v>
      </c>
      <c r="F1837" s="2">
        <v>98.971999999999994</v>
      </c>
      <c r="G1837">
        <v>138893</v>
      </c>
      <c r="H1837" s="4">
        <f t="shared" si="113"/>
        <v>1835</v>
      </c>
      <c r="I1837">
        <f t="shared" si="115"/>
        <v>0.20499999999999829</v>
      </c>
      <c r="M1837" t="str">
        <f t="shared" si="112"/>
        <v>items.Add(new DataItem(1835, new DateTime(2014, 11, 3), 98.629, 99.376, 98.115, 98.972, 138893));</v>
      </c>
    </row>
    <row r="1838" spans="1:13" x14ac:dyDescent="0.25">
      <c r="A1838">
        <f t="shared" si="114"/>
        <v>1836</v>
      </c>
      <c r="B1838" s="1">
        <v>41947</v>
      </c>
      <c r="C1838">
        <v>98.972999999999999</v>
      </c>
      <c r="D1838">
        <v>99.302000000000007</v>
      </c>
      <c r="E1838">
        <v>98.293000000000006</v>
      </c>
      <c r="F1838" s="2">
        <v>99.24</v>
      </c>
      <c r="G1838">
        <v>144766</v>
      </c>
      <c r="H1838" s="4">
        <f t="shared" si="113"/>
        <v>1836</v>
      </c>
      <c r="I1838">
        <f t="shared" si="115"/>
        <v>0.26800000000000068</v>
      </c>
      <c r="M1838" t="str">
        <f t="shared" si="112"/>
        <v>items.Add(new DataItem(1836, new DateTime(2014, 11, 4), 98.973, 99.302, 98.293, 99.24, 144766));</v>
      </c>
    </row>
    <row r="1839" spans="1:13" x14ac:dyDescent="0.25">
      <c r="A1839">
        <f t="shared" si="114"/>
        <v>1837</v>
      </c>
      <c r="B1839" s="1">
        <v>41948</v>
      </c>
      <c r="C1839">
        <v>99.24</v>
      </c>
      <c r="D1839">
        <v>99.691000000000003</v>
      </c>
      <c r="E1839">
        <v>98.204999999999998</v>
      </c>
      <c r="F1839" s="2">
        <v>98.498999999999995</v>
      </c>
      <c r="G1839">
        <v>161518</v>
      </c>
      <c r="H1839" s="4">
        <f t="shared" si="113"/>
        <v>1837</v>
      </c>
      <c r="I1839">
        <f t="shared" si="115"/>
        <v>-0.74099999999999966</v>
      </c>
      <c r="M1839" t="str">
        <f t="shared" si="112"/>
        <v>items.Add(new DataItem(1837, new DateTime(2014, 11, 5), 99.24, 99.691, 98.205, 98.499, 161518));</v>
      </c>
    </row>
    <row r="1840" spans="1:13" x14ac:dyDescent="0.25">
      <c r="A1840">
        <f t="shared" si="114"/>
        <v>1838</v>
      </c>
      <c r="B1840" s="1">
        <v>41949</v>
      </c>
      <c r="C1840">
        <v>98.498000000000005</v>
      </c>
      <c r="D1840">
        <v>98.846999999999994</v>
      </c>
      <c r="E1840">
        <v>98.039000000000001</v>
      </c>
      <c r="F1840" s="2">
        <v>98.576999999999998</v>
      </c>
      <c r="G1840">
        <v>155875</v>
      </c>
      <c r="H1840" s="4">
        <f t="shared" si="113"/>
        <v>1838</v>
      </c>
      <c r="I1840">
        <f t="shared" si="115"/>
        <v>7.8000000000002956E-2</v>
      </c>
      <c r="M1840" t="str">
        <f t="shared" si="112"/>
        <v>items.Add(new DataItem(1838, new DateTime(2014, 11, 6), 98.498, 98.847, 98.039, 98.577, 155875));</v>
      </c>
    </row>
    <row r="1841" spans="1:13" x14ac:dyDescent="0.25">
      <c r="A1841">
        <f t="shared" si="114"/>
        <v>1839</v>
      </c>
      <c r="B1841" s="1">
        <v>41950</v>
      </c>
      <c r="C1841">
        <v>98.573999999999998</v>
      </c>
      <c r="D1841">
        <v>99.227000000000004</v>
      </c>
      <c r="E1841">
        <v>98.468999999999994</v>
      </c>
      <c r="F1841" s="2">
        <v>98.933000000000007</v>
      </c>
      <c r="G1841">
        <v>177660</v>
      </c>
      <c r="H1841" s="4">
        <f t="shared" si="113"/>
        <v>1839</v>
      </c>
      <c r="I1841">
        <f t="shared" si="115"/>
        <v>0.35600000000000875</v>
      </c>
      <c r="M1841" t="str">
        <f t="shared" si="112"/>
        <v>items.Add(new DataItem(1839, new DateTime(2014, 11, 7), 98.574, 99.227, 98.469, 98.933, 177660));</v>
      </c>
    </row>
    <row r="1842" spans="1:13" x14ac:dyDescent="0.25">
      <c r="A1842">
        <f t="shared" si="114"/>
        <v>1840</v>
      </c>
      <c r="B1842" s="1">
        <v>41953</v>
      </c>
      <c r="C1842">
        <v>98.972999999999999</v>
      </c>
      <c r="D1842">
        <v>99.132999999999996</v>
      </c>
      <c r="E1842">
        <v>98.759</v>
      </c>
      <c r="F1842" s="2">
        <v>98.998999999999995</v>
      </c>
      <c r="G1842">
        <v>123760</v>
      </c>
      <c r="H1842" s="4">
        <f t="shared" si="113"/>
        <v>1840</v>
      </c>
      <c r="I1842">
        <f t="shared" si="115"/>
        <v>6.599999999998829E-2</v>
      </c>
      <c r="M1842" t="str">
        <f t="shared" si="112"/>
        <v>items.Add(new DataItem(1840, new DateTime(2014, 11, 10), 98.973, 99.133, 98.759, 98.999, 123760));</v>
      </c>
    </row>
    <row r="1843" spans="1:13" x14ac:dyDescent="0.25">
      <c r="A1843">
        <f t="shared" si="114"/>
        <v>1841</v>
      </c>
      <c r="B1843" s="1">
        <v>41954</v>
      </c>
      <c r="C1843">
        <v>99.006</v>
      </c>
      <c r="D1843">
        <v>100.673</v>
      </c>
      <c r="E1843">
        <v>98.944000000000003</v>
      </c>
      <c r="F1843" s="2">
        <v>100.544</v>
      </c>
      <c r="G1843">
        <v>159480</v>
      </c>
      <c r="H1843" s="4">
        <f t="shared" si="113"/>
        <v>1841</v>
      </c>
      <c r="I1843">
        <f t="shared" si="115"/>
        <v>1.5450000000000017</v>
      </c>
      <c r="M1843" t="str">
        <f t="shared" si="112"/>
        <v>items.Add(new DataItem(1841, new DateTime(2014, 11, 11), 99.006, 100.673, 98.944, 100.544, 159480));</v>
      </c>
    </row>
    <row r="1844" spans="1:13" x14ac:dyDescent="0.25">
      <c r="A1844">
        <f t="shared" si="114"/>
        <v>1842</v>
      </c>
      <c r="B1844" s="1">
        <v>41955</v>
      </c>
      <c r="C1844">
        <v>100.529</v>
      </c>
      <c r="D1844">
        <v>100.825</v>
      </c>
      <c r="E1844">
        <v>100.045</v>
      </c>
      <c r="F1844" s="2">
        <v>100.66200000000001</v>
      </c>
      <c r="G1844">
        <v>166143</v>
      </c>
      <c r="H1844" s="4">
        <f t="shared" si="113"/>
        <v>1842</v>
      </c>
      <c r="I1844">
        <f t="shared" si="115"/>
        <v>0.11800000000000921</v>
      </c>
      <c r="M1844" t="str">
        <f t="shared" si="112"/>
        <v>items.Add(new DataItem(1842, new DateTime(2014, 11, 12), 100.529, 100.825, 100.045, 100.662, 166143));</v>
      </c>
    </row>
    <row r="1845" spans="1:13" x14ac:dyDescent="0.25">
      <c r="A1845">
        <f t="shared" si="114"/>
        <v>1843</v>
      </c>
      <c r="B1845" s="1">
        <v>41956</v>
      </c>
      <c r="C1845">
        <v>100.66200000000001</v>
      </c>
      <c r="D1845">
        <v>101.187</v>
      </c>
      <c r="E1845">
        <v>100.256</v>
      </c>
      <c r="F1845" s="2">
        <v>100.946</v>
      </c>
      <c r="G1845">
        <v>136809</v>
      </c>
      <c r="H1845" s="4">
        <f t="shared" si="113"/>
        <v>1843</v>
      </c>
      <c r="I1845">
        <f t="shared" si="115"/>
        <v>0.28399999999999181</v>
      </c>
      <c r="M1845" t="str">
        <f t="shared" si="112"/>
        <v>items.Add(new DataItem(1843, new DateTime(2014, 11, 13), 100.662, 101.187, 100.256, 100.946, 136809));</v>
      </c>
    </row>
    <row r="1846" spans="1:13" x14ac:dyDescent="0.25">
      <c r="A1846">
        <f t="shared" si="114"/>
        <v>1844</v>
      </c>
      <c r="B1846" s="1">
        <v>41957</v>
      </c>
      <c r="C1846">
        <v>100.95099999999999</v>
      </c>
      <c r="D1846">
        <v>101.89100000000001</v>
      </c>
      <c r="E1846">
        <v>100.755</v>
      </c>
      <c r="F1846" s="2">
        <v>101.78400000000001</v>
      </c>
      <c r="G1846">
        <v>152161</v>
      </c>
      <c r="H1846" s="4">
        <f t="shared" si="113"/>
        <v>1844</v>
      </c>
      <c r="I1846">
        <f t="shared" si="115"/>
        <v>0.83800000000000807</v>
      </c>
      <c r="M1846" t="str">
        <f t="shared" si="112"/>
        <v>items.Add(new DataItem(1844, new DateTime(2014, 11, 14), 100.951, 101.891, 100.755, 101.784, 152161));</v>
      </c>
    </row>
    <row r="1847" spans="1:13" x14ac:dyDescent="0.25">
      <c r="A1847">
        <f t="shared" si="114"/>
        <v>1845</v>
      </c>
      <c r="B1847" s="1">
        <v>41960</v>
      </c>
      <c r="C1847">
        <v>102.22199999999999</v>
      </c>
      <c r="D1847">
        <v>102.381</v>
      </c>
      <c r="E1847">
        <v>101.226</v>
      </c>
      <c r="F1847" s="2">
        <v>101.54600000000001</v>
      </c>
      <c r="G1847">
        <v>153584</v>
      </c>
      <c r="H1847" s="4">
        <f t="shared" si="113"/>
        <v>1845</v>
      </c>
      <c r="I1847">
        <f t="shared" si="115"/>
        <v>-0.23799999999999955</v>
      </c>
      <c r="M1847" t="str">
        <f t="shared" si="112"/>
        <v>items.Add(new DataItem(1845, new DateTime(2014, 11, 17), 102.222, 102.381, 101.226, 101.546, 153584));</v>
      </c>
    </row>
    <row r="1848" spans="1:13" x14ac:dyDescent="0.25">
      <c r="A1848">
        <f t="shared" si="114"/>
        <v>1846</v>
      </c>
      <c r="B1848" s="1">
        <v>41961</v>
      </c>
      <c r="C1848">
        <v>101.541</v>
      </c>
      <c r="D1848">
        <v>102.214</v>
      </c>
      <c r="E1848">
        <v>101.307</v>
      </c>
      <c r="F1848" s="2">
        <v>101.863</v>
      </c>
      <c r="G1848">
        <v>128931</v>
      </c>
      <c r="H1848" s="4">
        <f t="shared" si="113"/>
        <v>1846</v>
      </c>
      <c r="I1848">
        <f t="shared" si="115"/>
        <v>0.31699999999999307</v>
      </c>
      <c r="M1848" t="str">
        <f t="shared" si="112"/>
        <v>items.Add(new DataItem(1846, new DateTime(2014, 11, 18), 101.541, 102.214, 101.307, 101.863, 128931));</v>
      </c>
    </row>
    <row r="1849" spans="1:13" x14ac:dyDescent="0.25">
      <c r="A1849">
        <f t="shared" si="114"/>
        <v>1847</v>
      </c>
      <c r="B1849" s="1">
        <v>41962</v>
      </c>
      <c r="C1849">
        <v>101.86499999999999</v>
      </c>
      <c r="D1849">
        <v>101.95099999999999</v>
      </c>
      <c r="E1849">
        <v>101.31100000000001</v>
      </c>
      <c r="F1849" s="2">
        <v>101.643</v>
      </c>
      <c r="G1849">
        <v>150551</v>
      </c>
      <c r="H1849" s="4">
        <f t="shared" si="113"/>
        <v>1847</v>
      </c>
      <c r="I1849">
        <f t="shared" si="115"/>
        <v>-0.21999999999999886</v>
      </c>
      <c r="M1849" t="str">
        <f t="shared" si="112"/>
        <v>items.Add(new DataItem(1847, new DateTime(2014, 11, 19), 101.865, 101.951, 101.311, 101.643, 150551));</v>
      </c>
    </row>
    <row r="1850" spans="1:13" x14ac:dyDescent="0.25">
      <c r="A1850">
        <f t="shared" si="114"/>
        <v>1848</v>
      </c>
      <c r="B1850" s="1">
        <v>41963</v>
      </c>
      <c r="C1850">
        <v>101.64400000000001</v>
      </c>
      <c r="D1850">
        <v>102.001</v>
      </c>
      <c r="E1850">
        <v>101.425</v>
      </c>
      <c r="F1850" s="2">
        <v>101.836</v>
      </c>
      <c r="G1850">
        <v>172339</v>
      </c>
      <c r="H1850" s="4">
        <f t="shared" si="113"/>
        <v>1848</v>
      </c>
      <c r="I1850">
        <f t="shared" si="115"/>
        <v>0.19299999999999784</v>
      </c>
      <c r="M1850" t="str">
        <f t="shared" si="112"/>
        <v>items.Add(new DataItem(1848, new DateTime(2014, 11, 20), 101.644, 102.001, 101.425, 101.836, 172339));</v>
      </c>
    </row>
    <row r="1851" spans="1:13" x14ac:dyDescent="0.25">
      <c r="A1851">
        <f t="shared" si="114"/>
        <v>1849</v>
      </c>
      <c r="B1851" s="1">
        <v>41964</v>
      </c>
      <c r="C1851">
        <v>101.836</v>
      </c>
      <c r="D1851">
        <v>102.828</v>
      </c>
      <c r="E1851">
        <v>101.46299999999999</v>
      </c>
      <c r="F1851" s="2">
        <v>102.14100000000001</v>
      </c>
      <c r="G1851">
        <v>180582</v>
      </c>
      <c r="H1851" s="4">
        <f t="shared" si="113"/>
        <v>1849</v>
      </c>
      <c r="I1851">
        <f t="shared" si="115"/>
        <v>0.30500000000000682</v>
      </c>
      <c r="M1851" t="str">
        <f t="shared" si="112"/>
        <v>items.Add(new DataItem(1849, new DateTime(2014, 11, 21), 101.836, 102.828, 101.463, 102.141, 180582));</v>
      </c>
    </row>
    <row r="1852" spans="1:13" x14ac:dyDescent="0.25">
      <c r="A1852">
        <f t="shared" si="114"/>
        <v>1850</v>
      </c>
      <c r="B1852" s="1">
        <v>41967</v>
      </c>
      <c r="C1852">
        <v>102.26900000000001</v>
      </c>
      <c r="D1852">
        <v>102.44499999999999</v>
      </c>
      <c r="E1852">
        <v>101.79900000000001</v>
      </c>
      <c r="F1852" s="2">
        <v>101.901</v>
      </c>
      <c r="G1852">
        <v>102307</v>
      </c>
      <c r="H1852" s="4">
        <f t="shared" si="113"/>
        <v>1850</v>
      </c>
      <c r="I1852">
        <f t="shared" si="115"/>
        <v>-0.24000000000000909</v>
      </c>
      <c r="M1852" t="str">
        <f t="shared" si="112"/>
        <v>items.Add(new DataItem(1850, new DateTime(2014, 11, 24), 102.269, 102.445, 101.799, 101.901, 102307));</v>
      </c>
    </row>
    <row r="1853" spans="1:13" x14ac:dyDescent="0.25">
      <c r="A1853">
        <f t="shared" si="114"/>
        <v>1851</v>
      </c>
      <c r="B1853" s="1">
        <v>41968</v>
      </c>
      <c r="C1853">
        <v>101.899</v>
      </c>
      <c r="D1853">
        <v>101.989</v>
      </c>
      <c r="E1853">
        <v>100.384</v>
      </c>
      <c r="F1853" s="2">
        <v>100.599</v>
      </c>
      <c r="G1853">
        <v>152390</v>
      </c>
      <c r="H1853" s="4">
        <f t="shared" si="113"/>
        <v>1851</v>
      </c>
      <c r="I1853">
        <f t="shared" si="115"/>
        <v>-1.3019999999999925</v>
      </c>
      <c r="M1853" t="str">
        <f t="shared" si="112"/>
        <v>items.Add(new DataItem(1851, new DateTime(2014, 11, 25), 101.899, 101.989, 100.384, 100.599, 152390));</v>
      </c>
    </row>
    <row r="1854" spans="1:13" x14ac:dyDescent="0.25">
      <c r="A1854">
        <f t="shared" si="114"/>
        <v>1852</v>
      </c>
      <c r="B1854" s="1">
        <v>41969</v>
      </c>
      <c r="C1854">
        <v>100.63800000000001</v>
      </c>
      <c r="D1854">
        <v>100.85299999999999</v>
      </c>
      <c r="E1854">
        <v>99.903999999999996</v>
      </c>
      <c r="F1854" s="2">
        <v>100.604</v>
      </c>
      <c r="G1854">
        <v>135560</v>
      </c>
      <c r="H1854" s="4">
        <f t="shared" si="113"/>
        <v>1852</v>
      </c>
      <c r="I1854">
        <f t="shared" si="115"/>
        <v>4.9999999999954525E-3</v>
      </c>
      <c r="M1854" t="str">
        <f t="shared" si="112"/>
        <v>items.Add(new DataItem(1852, new DateTime(2014, 11, 26), 100.638, 100.853, 99.904, 100.604, 135560));</v>
      </c>
    </row>
    <row r="1855" spans="1:13" x14ac:dyDescent="0.25">
      <c r="A1855">
        <f t="shared" si="114"/>
        <v>1853</v>
      </c>
      <c r="B1855" s="1">
        <v>41970</v>
      </c>
      <c r="C1855">
        <v>100.605</v>
      </c>
      <c r="D1855">
        <v>101.038</v>
      </c>
      <c r="E1855">
        <v>100.31</v>
      </c>
      <c r="F1855" s="2">
        <v>100.557</v>
      </c>
      <c r="G1855">
        <v>91738</v>
      </c>
      <c r="H1855" s="4">
        <f t="shared" si="113"/>
        <v>1853</v>
      </c>
      <c r="I1855">
        <f t="shared" si="115"/>
        <v>-4.6999999999997044E-2</v>
      </c>
      <c r="M1855" t="str">
        <f t="shared" si="112"/>
        <v>items.Add(new DataItem(1853, new DateTime(2014, 11, 27), 100.605, 101.038, 100.31, 100.557, 91738));</v>
      </c>
    </row>
    <row r="1856" spans="1:13" x14ac:dyDescent="0.25">
      <c r="A1856">
        <f t="shared" si="114"/>
        <v>1854</v>
      </c>
      <c r="B1856" s="1">
        <v>41971</v>
      </c>
      <c r="C1856">
        <v>100.55800000000001</v>
      </c>
      <c r="D1856">
        <v>101.328</v>
      </c>
      <c r="E1856">
        <v>100.348</v>
      </c>
      <c r="F1856" s="2">
        <v>100.852</v>
      </c>
      <c r="G1856">
        <v>125692</v>
      </c>
      <c r="H1856" s="4">
        <f t="shared" si="113"/>
        <v>1854</v>
      </c>
      <c r="I1856">
        <f t="shared" si="115"/>
        <v>0.29500000000000171</v>
      </c>
      <c r="M1856" t="str">
        <f t="shared" si="112"/>
        <v>items.Add(new DataItem(1854, new DateTime(2014, 11, 28), 100.558, 101.328, 100.348, 100.852, 125692));</v>
      </c>
    </row>
    <row r="1857" spans="1:13" x14ac:dyDescent="0.25">
      <c r="A1857">
        <f t="shared" si="114"/>
        <v>1855</v>
      </c>
      <c r="B1857" s="1">
        <v>41974</v>
      </c>
      <c r="C1857">
        <v>100.55</v>
      </c>
      <c r="D1857">
        <v>100.813</v>
      </c>
      <c r="E1857">
        <v>100.071</v>
      </c>
      <c r="F1857" s="2">
        <v>100.494</v>
      </c>
      <c r="G1857">
        <v>169043</v>
      </c>
      <c r="H1857" s="4">
        <f t="shared" si="113"/>
        <v>1855</v>
      </c>
      <c r="I1857">
        <f t="shared" si="115"/>
        <v>-0.35800000000000409</v>
      </c>
      <c r="M1857" t="str">
        <f t="shared" si="112"/>
        <v>items.Add(new DataItem(1855, new DateTime(2014, 12, 1), 100.55, 100.813, 100.071, 100.494, 169043));</v>
      </c>
    </row>
    <row r="1858" spans="1:13" x14ac:dyDescent="0.25">
      <c r="A1858">
        <f t="shared" si="114"/>
        <v>1856</v>
      </c>
      <c r="B1858" s="1">
        <v>41975</v>
      </c>
      <c r="C1858">
        <v>100.495</v>
      </c>
      <c r="D1858">
        <v>101.146</v>
      </c>
      <c r="E1858">
        <v>100.251</v>
      </c>
      <c r="F1858" s="2">
        <v>100.652</v>
      </c>
      <c r="G1858">
        <v>133112</v>
      </c>
      <c r="H1858" s="4">
        <f t="shared" si="113"/>
        <v>1856</v>
      </c>
      <c r="I1858">
        <f t="shared" si="115"/>
        <v>0.15800000000000125</v>
      </c>
      <c r="M1858" t="str">
        <f t="shared" ref="M1858:M1921" si="116">"items.Add(new DataItem("&amp;A1858&amp;", new DateTime("&amp;YEAR(B1858)&amp;", "&amp;MONTH(B1858)&amp;", "&amp;DAY(B1858)&amp;"), "&amp;SUBSTITUTE(C1858,",", ".")&amp;", "&amp;SUBSTITUTE(D1858,",", ".")&amp;", "&amp;SUBSTITUTE(E1858,",", ".")&amp;", "&amp;SUBSTITUTE(F1858,",", ".")&amp;", "&amp;G1858&amp;"));"</f>
        <v>items.Add(new DataItem(1856, new DateTime(2014, 12, 2), 100.495, 101.146, 100.251, 100.652, 133112));</v>
      </c>
    </row>
    <row r="1859" spans="1:13" x14ac:dyDescent="0.25">
      <c r="A1859">
        <f t="shared" si="114"/>
        <v>1857</v>
      </c>
      <c r="B1859" s="1">
        <v>41976</v>
      </c>
      <c r="C1859">
        <v>100.65300000000001</v>
      </c>
      <c r="D1859">
        <v>100.88</v>
      </c>
      <c r="E1859">
        <v>99.963999999999999</v>
      </c>
      <c r="F1859" s="2">
        <v>100.66500000000001</v>
      </c>
      <c r="G1859">
        <v>125935</v>
      </c>
      <c r="H1859" s="4">
        <f t="shared" ref="H1859:H1922" si="117">A1859</f>
        <v>1857</v>
      </c>
      <c r="I1859">
        <f t="shared" si="115"/>
        <v>1.300000000000523E-2</v>
      </c>
      <c r="M1859" t="str">
        <f t="shared" si="116"/>
        <v>items.Add(new DataItem(1857, new DateTime(2014, 12, 3), 100.653, 100.88, 99.964, 100.665, 125935));</v>
      </c>
    </row>
    <row r="1860" spans="1:13" x14ac:dyDescent="0.25">
      <c r="A1860">
        <f t="shared" ref="A1860:A1923" si="118">A1859+1</f>
        <v>1858</v>
      </c>
      <c r="B1860" s="1">
        <v>41977</v>
      </c>
      <c r="C1860">
        <v>100.66200000000001</v>
      </c>
      <c r="D1860">
        <v>100.922</v>
      </c>
      <c r="E1860">
        <v>100.203</v>
      </c>
      <c r="F1860" s="2">
        <v>100.392</v>
      </c>
      <c r="G1860">
        <v>141553</v>
      </c>
      <c r="H1860" s="4">
        <f t="shared" si="117"/>
        <v>1858</v>
      </c>
      <c r="I1860">
        <f t="shared" ref="I1860:I1923" si="119">F1860-F1859</f>
        <v>-0.27300000000001035</v>
      </c>
      <c r="M1860" t="str">
        <f t="shared" si="116"/>
        <v>items.Add(new DataItem(1858, new DateTime(2014, 12, 4), 100.662, 100.922, 100.203, 100.392, 141553));</v>
      </c>
    </row>
    <row r="1861" spans="1:13" x14ac:dyDescent="0.25">
      <c r="A1861">
        <f t="shared" si="118"/>
        <v>1859</v>
      </c>
      <c r="B1861" s="1">
        <v>41978</v>
      </c>
      <c r="C1861">
        <v>100.398</v>
      </c>
      <c r="D1861">
        <v>101.34699999999999</v>
      </c>
      <c r="E1861">
        <v>100.33199999999999</v>
      </c>
      <c r="F1861" s="2">
        <v>101.048</v>
      </c>
      <c r="G1861">
        <v>137132</v>
      </c>
      <c r="H1861" s="4">
        <f t="shared" si="117"/>
        <v>1859</v>
      </c>
      <c r="I1861">
        <f t="shared" si="119"/>
        <v>0.65600000000000591</v>
      </c>
      <c r="M1861" t="str">
        <f t="shared" si="116"/>
        <v>items.Add(new DataItem(1859, new DateTime(2014, 12, 5), 100.398, 101.347, 100.332, 101.048, 137132));</v>
      </c>
    </row>
    <row r="1862" spans="1:13" x14ac:dyDescent="0.25">
      <c r="A1862">
        <f t="shared" si="118"/>
        <v>1860</v>
      </c>
      <c r="B1862" s="1">
        <v>41981</v>
      </c>
      <c r="C1862">
        <v>100.965</v>
      </c>
      <c r="D1862">
        <v>101.172</v>
      </c>
      <c r="E1862">
        <v>99.843999999999994</v>
      </c>
      <c r="F1862" s="2">
        <v>100.075</v>
      </c>
      <c r="G1862">
        <v>153282</v>
      </c>
      <c r="H1862" s="4">
        <f t="shared" si="117"/>
        <v>1860</v>
      </c>
      <c r="I1862">
        <f t="shared" si="119"/>
        <v>-0.97299999999999898</v>
      </c>
      <c r="M1862" t="str">
        <f t="shared" si="116"/>
        <v>items.Add(new DataItem(1860, new DateTime(2014, 12, 8), 100.965, 101.172, 99.844, 100.075, 153282));</v>
      </c>
    </row>
    <row r="1863" spans="1:13" x14ac:dyDescent="0.25">
      <c r="A1863">
        <f t="shared" si="118"/>
        <v>1861</v>
      </c>
      <c r="B1863" s="1">
        <v>41982</v>
      </c>
      <c r="C1863">
        <v>100.08</v>
      </c>
      <c r="D1863">
        <v>100.18600000000001</v>
      </c>
      <c r="E1863">
        <v>98.537000000000006</v>
      </c>
      <c r="F1863" s="2">
        <v>99.230999999999995</v>
      </c>
      <c r="G1863">
        <v>199920</v>
      </c>
      <c r="H1863" s="4">
        <f t="shared" si="117"/>
        <v>1861</v>
      </c>
      <c r="I1863">
        <f t="shared" si="119"/>
        <v>-0.8440000000000083</v>
      </c>
      <c r="M1863" t="str">
        <f t="shared" si="116"/>
        <v>items.Add(new DataItem(1861, new DateTime(2014, 12, 9), 100.08, 100.186, 98.537, 99.231, 199920));</v>
      </c>
    </row>
    <row r="1864" spans="1:13" x14ac:dyDescent="0.25">
      <c r="A1864">
        <f t="shared" si="118"/>
        <v>1862</v>
      </c>
      <c r="B1864" s="1">
        <v>41983</v>
      </c>
      <c r="C1864">
        <v>99.233999999999995</v>
      </c>
      <c r="D1864">
        <v>99.453000000000003</v>
      </c>
      <c r="E1864">
        <v>97.757000000000005</v>
      </c>
      <c r="F1864" s="2">
        <v>97.974999999999994</v>
      </c>
      <c r="G1864">
        <v>189247</v>
      </c>
      <c r="H1864" s="4">
        <f t="shared" si="117"/>
        <v>1862</v>
      </c>
      <c r="I1864">
        <f t="shared" si="119"/>
        <v>-1.2560000000000002</v>
      </c>
      <c r="M1864" t="str">
        <f t="shared" si="116"/>
        <v>items.Add(new DataItem(1862, new DateTime(2014, 12, 10), 99.234, 99.453, 97.757, 97.975, 189247));</v>
      </c>
    </row>
    <row r="1865" spans="1:13" x14ac:dyDescent="0.25">
      <c r="A1865">
        <f t="shared" si="118"/>
        <v>1863</v>
      </c>
      <c r="B1865" s="1">
        <v>41984</v>
      </c>
      <c r="C1865">
        <v>97.974000000000004</v>
      </c>
      <c r="D1865">
        <v>98.757999999999996</v>
      </c>
      <c r="E1865">
        <v>97.426000000000002</v>
      </c>
      <c r="F1865" s="2">
        <v>98.116</v>
      </c>
      <c r="G1865">
        <v>194400</v>
      </c>
      <c r="H1865" s="4">
        <f t="shared" si="117"/>
        <v>1863</v>
      </c>
      <c r="I1865">
        <f t="shared" si="119"/>
        <v>0.14100000000000534</v>
      </c>
      <c r="M1865" t="str">
        <f t="shared" si="116"/>
        <v>items.Add(new DataItem(1863, new DateTime(2014, 12, 11), 97.974, 98.758, 97.426, 98.116, 194400));</v>
      </c>
    </row>
    <row r="1866" spans="1:13" x14ac:dyDescent="0.25">
      <c r="A1866">
        <f t="shared" si="118"/>
        <v>1864</v>
      </c>
      <c r="B1866" s="1">
        <v>41985</v>
      </c>
      <c r="C1866">
        <v>98.123000000000005</v>
      </c>
      <c r="D1866">
        <v>98.4</v>
      </c>
      <c r="E1866">
        <v>97.679000000000002</v>
      </c>
      <c r="F1866" s="2">
        <v>97.855999999999995</v>
      </c>
      <c r="G1866">
        <v>161927</v>
      </c>
      <c r="H1866" s="4">
        <f t="shared" si="117"/>
        <v>1864</v>
      </c>
      <c r="I1866">
        <f t="shared" si="119"/>
        <v>-0.26000000000000512</v>
      </c>
      <c r="M1866" t="str">
        <f t="shared" si="116"/>
        <v>items.Add(new DataItem(1864, new DateTime(2014, 12, 12), 98.123, 98.4, 97.679, 97.856, 161927));</v>
      </c>
    </row>
    <row r="1867" spans="1:13" x14ac:dyDescent="0.25">
      <c r="A1867">
        <f t="shared" si="118"/>
        <v>1865</v>
      </c>
      <c r="B1867" s="1">
        <v>41988</v>
      </c>
      <c r="C1867">
        <v>97.843999999999994</v>
      </c>
      <c r="D1867">
        <v>98.003</v>
      </c>
      <c r="E1867">
        <v>96.593999999999994</v>
      </c>
      <c r="F1867" s="2">
        <v>96.733000000000004</v>
      </c>
      <c r="G1867">
        <v>189170</v>
      </c>
      <c r="H1867" s="4">
        <f t="shared" si="117"/>
        <v>1865</v>
      </c>
      <c r="I1867">
        <f t="shared" si="119"/>
        <v>-1.1229999999999905</v>
      </c>
      <c r="M1867" t="str">
        <f t="shared" si="116"/>
        <v>items.Add(new DataItem(1865, new DateTime(2014, 12, 15), 97.844, 98.003, 96.594, 96.733, 189170));</v>
      </c>
    </row>
    <row r="1868" spans="1:13" x14ac:dyDescent="0.25">
      <c r="A1868">
        <f t="shared" si="118"/>
        <v>1866</v>
      </c>
      <c r="B1868" s="1">
        <v>41989</v>
      </c>
      <c r="C1868">
        <v>96.738</v>
      </c>
      <c r="D1868">
        <v>96.94</v>
      </c>
      <c r="E1868">
        <v>95.269000000000005</v>
      </c>
      <c r="F1868" s="2">
        <v>95.643000000000001</v>
      </c>
      <c r="G1868">
        <v>216886</v>
      </c>
      <c r="H1868" s="4">
        <f t="shared" si="117"/>
        <v>1866</v>
      </c>
      <c r="I1868">
        <f t="shared" si="119"/>
        <v>-1.0900000000000034</v>
      </c>
      <c r="M1868" t="str">
        <f t="shared" si="116"/>
        <v>items.Add(new DataItem(1866, new DateTime(2014, 12, 16), 96.738, 96.94, 95.269, 95.643, 216886));</v>
      </c>
    </row>
    <row r="1869" spans="1:13" x14ac:dyDescent="0.25">
      <c r="A1869">
        <f t="shared" si="118"/>
        <v>1867</v>
      </c>
      <c r="B1869" s="1">
        <v>41990</v>
      </c>
      <c r="C1869">
        <v>95.644000000000005</v>
      </c>
      <c r="D1869">
        <v>96.611000000000004</v>
      </c>
      <c r="E1869">
        <v>95.195999999999998</v>
      </c>
      <c r="F1869" s="2">
        <v>96.319000000000003</v>
      </c>
      <c r="G1869">
        <v>202333</v>
      </c>
      <c r="H1869" s="4">
        <f t="shared" si="117"/>
        <v>1867</v>
      </c>
      <c r="I1869">
        <f t="shared" si="119"/>
        <v>0.67600000000000193</v>
      </c>
      <c r="M1869" t="str">
        <f t="shared" si="116"/>
        <v>items.Add(new DataItem(1867, new DateTime(2014, 12, 17), 95.644, 96.611, 95.196, 96.319, 202333));</v>
      </c>
    </row>
    <row r="1870" spans="1:13" x14ac:dyDescent="0.25">
      <c r="A1870">
        <f t="shared" si="118"/>
        <v>1868</v>
      </c>
      <c r="B1870" s="1">
        <v>41991</v>
      </c>
      <c r="C1870">
        <v>96.328000000000003</v>
      </c>
      <c r="D1870">
        <v>97.596999999999994</v>
      </c>
      <c r="E1870">
        <v>96.234999999999999</v>
      </c>
      <c r="F1870" s="2">
        <v>97</v>
      </c>
      <c r="G1870">
        <v>157794</v>
      </c>
      <c r="H1870" s="4">
        <f t="shared" si="117"/>
        <v>1868</v>
      </c>
      <c r="I1870">
        <f t="shared" si="119"/>
        <v>0.68099999999999739</v>
      </c>
      <c r="M1870" t="str">
        <f t="shared" si="116"/>
        <v>items.Add(new DataItem(1868, new DateTime(2014, 12, 18), 96.328, 97.597, 96.235, 97, 157794));</v>
      </c>
    </row>
    <row r="1871" spans="1:13" x14ac:dyDescent="0.25">
      <c r="A1871">
        <f t="shared" si="118"/>
        <v>1869</v>
      </c>
      <c r="B1871" s="1">
        <v>41992</v>
      </c>
      <c r="C1871">
        <v>97.007999999999996</v>
      </c>
      <c r="D1871">
        <v>97.778000000000006</v>
      </c>
      <c r="E1871">
        <v>96.918999999999997</v>
      </c>
      <c r="F1871" s="2">
        <v>97.043000000000006</v>
      </c>
      <c r="G1871">
        <v>144154</v>
      </c>
      <c r="H1871" s="4">
        <f t="shared" si="117"/>
        <v>1869</v>
      </c>
      <c r="I1871">
        <f t="shared" si="119"/>
        <v>4.3000000000006366E-2</v>
      </c>
      <c r="M1871" t="str">
        <f t="shared" si="116"/>
        <v>items.Add(new DataItem(1869, new DateTime(2014, 12, 19), 97.008, 97.778, 96.919, 97.043, 144154));</v>
      </c>
    </row>
    <row r="1872" spans="1:13" x14ac:dyDescent="0.25">
      <c r="A1872">
        <f t="shared" si="118"/>
        <v>1870</v>
      </c>
      <c r="B1872" s="1">
        <v>41995</v>
      </c>
      <c r="C1872">
        <v>97.284000000000006</v>
      </c>
      <c r="D1872">
        <v>97.668999999999997</v>
      </c>
      <c r="E1872">
        <v>97.085999999999999</v>
      </c>
      <c r="F1872" s="2">
        <v>97.591999999999999</v>
      </c>
      <c r="G1872">
        <v>91243</v>
      </c>
      <c r="H1872" s="4">
        <f t="shared" si="117"/>
        <v>1870</v>
      </c>
      <c r="I1872">
        <f t="shared" si="119"/>
        <v>0.54899999999999238</v>
      </c>
      <c r="M1872" t="str">
        <f t="shared" si="116"/>
        <v>items.Add(new DataItem(1870, new DateTime(2014, 12, 22), 97.284, 97.669, 97.086, 97.592, 91243));</v>
      </c>
    </row>
    <row r="1873" spans="1:13" x14ac:dyDescent="0.25">
      <c r="A1873">
        <f t="shared" si="118"/>
        <v>1871</v>
      </c>
      <c r="B1873" s="1">
        <v>41996</v>
      </c>
      <c r="C1873">
        <v>97.591999999999999</v>
      </c>
      <c r="D1873">
        <v>97.870999999999995</v>
      </c>
      <c r="E1873">
        <v>97.164000000000001</v>
      </c>
      <c r="F1873" s="2">
        <v>97.786000000000001</v>
      </c>
      <c r="G1873">
        <v>86024</v>
      </c>
      <c r="H1873" s="4">
        <f t="shared" si="117"/>
        <v>1871</v>
      </c>
      <c r="I1873">
        <f t="shared" si="119"/>
        <v>0.19400000000000261</v>
      </c>
      <c r="M1873" t="str">
        <f t="shared" si="116"/>
        <v>items.Add(new DataItem(1871, new DateTime(2014, 12, 23), 97.592, 97.871, 97.164, 97.786, 86024));</v>
      </c>
    </row>
    <row r="1874" spans="1:13" x14ac:dyDescent="0.25">
      <c r="A1874">
        <f t="shared" si="118"/>
        <v>1872</v>
      </c>
      <c r="B1874" s="1">
        <v>41997</v>
      </c>
      <c r="C1874">
        <v>97.79</v>
      </c>
      <c r="D1874">
        <v>97.944999999999993</v>
      </c>
      <c r="E1874">
        <v>97.551000000000002</v>
      </c>
      <c r="F1874" s="2">
        <v>97.647999999999996</v>
      </c>
      <c r="G1874">
        <v>63889</v>
      </c>
      <c r="H1874" s="4">
        <f t="shared" si="117"/>
        <v>1872</v>
      </c>
      <c r="I1874">
        <f t="shared" si="119"/>
        <v>-0.13800000000000523</v>
      </c>
      <c r="M1874" t="str">
        <f t="shared" si="116"/>
        <v>items.Add(new DataItem(1872, new DateTime(2014, 12, 24), 97.79, 97.945, 97.551, 97.648, 63889));</v>
      </c>
    </row>
    <row r="1875" spans="1:13" x14ac:dyDescent="0.25">
      <c r="A1875">
        <f t="shared" si="118"/>
        <v>1873</v>
      </c>
      <c r="B1875" s="1">
        <v>41999</v>
      </c>
      <c r="C1875">
        <v>97.588999999999999</v>
      </c>
      <c r="D1875">
        <v>97.867000000000004</v>
      </c>
      <c r="E1875">
        <v>97.540999999999997</v>
      </c>
      <c r="F1875" s="2">
        <v>97.668999999999997</v>
      </c>
      <c r="G1875">
        <v>41479</v>
      </c>
      <c r="H1875" s="4">
        <f t="shared" si="117"/>
        <v>1873</v>
      </c>
      <c r="I1875">
        <f t="shared" si="119"/>
        <v>2.1000000000000796E-2</v>
      </c>
      <c r="M1875" t="str">
        <f t="shared" si="116"/>
        <v>items.Add(new DataItem(1873, new DateTime(2014, 12, 26), 97.589, 97.867, 97.541, 97.669, 41479));</v>
      </c>
    </row>
    <row r="1876" spans="1:13" x14ac:dyDescent="0.25">
      <c r="A1876">
        <f t="shared" si="118"/>
        <v>1874</v>
      </c>
      <c r="B1876" s="1">
        <v>42002</v>
      </c>
      <c r="C1876">
        <v>97.653999999999996</v>
      </c>
      <c r="D1876">
        <v>98.281999999999996</v>
      </c>
      <c r="E1876">
        <v>97.600999999999999</v>
      </c>
      <c r="F1876" s="2">
        <v>98.072999999999993</v>
      </c>
      <c r="G1876">
        <v>74326</v>
      </c>
      <c r="H1876" s="4">
        <f t="shared" si="117"/>
        <v>1874</v>
      </c>
      <c r="I1876">
        <f t="shared" si="119"/>
        <v>0.40399999999999636</v>
      </c>
      <c r="M1876" t="str">
        <f t="shared" si="116"/>
        <v>items.Add(new DataItem(1874, new DateTime(2014, 12, 29), 97.654, 98.282, 97.601, 98.073, 74326));</v>
      </c>
    </row>
    <row r="1877" spans="1:13" x14ac:dyDescent="0.25">
      <c r="A1877">
        <f t="shared" si="118"/>
        <v>1875</v>
      </c>
      <c r="B1877" s="1">
        <v>42003</v>
      </c>
      <c r="C1877">
        <v>98.072000000000003</v>
      </c>
      <c r="D1877">
        <v>98.194999999999993</v>
      </c>
      <c r="E1877">
        <v>97.281999999999996</v>
      </c>
      <c r="F1877" s="2">
        <v>97.733000000000004</v>
      </c>
      <c r="G1877">
        <v>93466</v>
      </c>
      <c r="H1877" s="4">
        <f t="shared" si="117"/>
        <v>1875</v>
      </c>
      <c r="I1877">
        <f t="shared" si="119"/>
        <v>-0.3399999999999892</v>
      </c>
      <c r="M1877" t="str">
        <f t="shared" si="116"/>
        <v>items.Add(new DataItem(1875, new DateTime(2014, 12, 30), 98.072, 98.195, 97.282, 97.733, 93466));</v>
      </c>
    </row>
    <row r="1878" spans="1:13" x14ac:dyDescent="0.25">
      <c r="A1878">
        <f t="shared" si="118"/>
        <v>1876</v>
      </c>
      <c r="B1878" s="1">
        <v>42004</v>
      </c>
      <c r="C1878">
        <v>97.734999999999999</v>
      </c>
      <c r="D1878">
        <v>98.224000000000004</v>
      </c>
      <c r="E1878">
        <v>97.540999999999997</v>
      </c>
      <c r="F1878" s="2">
        <v>97.715000000000003</v>
      </c>
      <c r="G1878">
        <v>70190</v>
      </c>
      <c r="H1878" s="4">
        <f t="shared" si="117"/>
        <v>1876</v>
      </c>
      <c r="I1878">
        <f t="shared" si="119"/>
        <v>-1.8000000000000682E-2</v>
      </c>
      <c r="M1878" t="str">
        <f t="shared" si="116"/>
        <v>items.Add(new DataItem(1876, new DateTime(2014, 12, 31), 97.735, 98.224, 97.541, 97.715, 70190));</v>
      </c>
    </row>
    <row r="1879" spans="1:13" x14ac:dyDescent="0.25">
      <c r="A1879">
        <f t="shared" si="118"/>
        <v>1877</v>
      </c>
      <c r="B1879" s="1">
        <v>42006</v>
      </c>
      <c r="C1879">
        <v>97.950999999999993</v>
      </c>
      <c r="D1879">
        <v>98.093000000000004</v>
      </c>
      <c r="E1879">
        <v>97.328999999999994</v>
      </c>
      <c r="F1879" s="2">
        <v>97.450999999999993</v>
      </c>
      <c r="G1879">
        <v>102840</v>
      </c>
      <c r="H1879" s="4">
        <f t="shared" si="117"/>
        <v>1877</v>
      </c>
      <c r="I1879">
        <f t="shared" si="119"/>
        <v>-0.26400000000001</v>
      </c>
      <c r="M1879" t="str">
        <f t="shared" si="116"/>
        <v>items.Add(new DataItem(1877, new DateTime(2015, 1, 2), 97.951, 98.093, 97.329, 97.451, 102840));</v>
      </c>
    </row>
    <row r="1880" spans="1:13" x14ac:dyDescent="0.25">
      <c r="A1880">
        <f t="shared" si="118"/>
        <v>1878</v>
      </c>
      <c r="B1880" s="1">
        <v>42009</v>
      </c>
      <c r="C1880">
        <v>97.247</v>
      </c>
      <c r="D1880">
        <v>97.519000000000005</v>
      </c>
      <c r="E1880">
        <v>96.524000000000001</v>
      </c>
      <c r="F1880" s="2">
        <v>96.680999999999997</v>
      </c>
      <c r="G1880">
        <v>161851</v>
      </c>
      <c r="H1880" s="4">
        <f t="shared" si="117"/>
        <v>1878</v>
      </c>
      <c r="I1880">
        <f t="shared" si="119"/>
        <v>-0.76999999999999602</v>
      </c>
      <c r="M1880" t="str">
        <f t="shared" si="116"/>
        <v>items.Add(new DataItem(1878, new DateTime(2015, 1, 5), 97.247, 97.519, 96.524, 96.681, 161851));</v>
      </c>
    </row>
    <row r="1881" spans="1:13" x14ac:dyDescent="0.25">
      <c r="A1881">
        <f t="shared" si="118"/>
        <v>1879</v>
      </c>
      <c r="B1881" s="1">
        <v>42010</v>
      </c>
      <c r="C1881">
        <v>96.682000000000002</v>
      </c>
      <c r="D1881">
        <v>97.201999999999998</v>
      </c>
      <c r="E1881">
        <v>95.667000000000002</v>
      </c>
      <c r="F1881" s="2">
        <v>95.676000000000002</v>
      </c>
      <c r="G1881">
        <v>181726</v>
      </c>
      <c r="H1881" s="4">
        <f t="shared" si="117"/>
        <v>1879</v>
      </c>
      <c r="I1881">
        <f t="shared" si="119"/>
        <v>-1.0049999999999955</v>
      </c>
      <c r="M1881" t="str">
        <f t="shared" si="116"/>
        <v>items.Add(new DataItem(1879, new DateTime(2015, 1, 6), 96.682, 97.202, 95.667, 95.676, 181726));</v>
      </c>
    </row>
    <row r="1882" spans="1:13" x14ac:dyDescent="0.25">
      <c r="A1882">
        <f t="shared" si="118"/>
        <v>1880</v>
      </c>
      <c r="B1882" s="1">
        <v>42011</v>
      </c>
      <c r="C1882">
        <v>95.682000000000002</v>
      </c>
      <c r="D1882">
        <v>96.36</v>
      </c>
      <c r="E1882">
        <v>95.626999999999995</v>
      </c>
      <c r="F1882" s="2">
        <v>96.316999999999993</v>
      </c>
      <c r="G1882">
        <v>170756</v>
      </c>
      <c r="H1882" s="4">
        <f t="shared" si="117"/>
        <v>1880</v>
      </c>
      <c r="I1882">
        <f t="shared" si="119"/>
        <v>0.64099999999999113</v>
      </c>
      <c r="M1882" t="str">
        <f t="shared" si="116"/>
        <v>items.Add(new DataItem(1880, new DateTime(2015, 1, 7), 95.682, 96.36, 95.627, 96.317, 170756));</v>
      </c>
    </row>
    <row r="1883" spans="1:13" x14ac:dyDescent="0.25">
      <c r="A1883">
        <f t="shared" si="118"/>
        <v>1881</v>
      </c>
      <c r="B1883" s="1">
        <v>42012</v>
      </c>
      <c r="C1883">
        <v>96.316000000000003</v>
      </c>
      <c r="D1883">
        <v>97.245000000000005</v>
      </c>
      <c r="E1883">
        <v>96.241</v>
      </c>
      <c r="F1883" s="2">
        <v>97.171000000000006</v>
      </c>
      <c r="G1883">
        <v>143867</v>
      </c>
      <c r="H1883" s="4">
        <f t="shared" si="117"/>
        <v>1881</v>
      </c>
      <c r="I1883">
        <f t="shared" si="119"/>
        <v>0.85400000000001342</v>
      </c>
      <c r="M1883" t="str">
        <f t="shared" si="116"/>
        <v>items.Add(new DataItem(1881, new DateTime(2015, 1, 8), 96.316, 97.245, 96.241, 97.171, 143867));</v>
      </c>
    </row>
    <row r="1884" spans="1:13" x14ac:dyDescent="0.25">
      <c r="A1884">
        <f t="shared" si="118"/>
        <v>1882</v>
      </c>
      <c r="B1884" s="1">
        <v>42013</v>
      </c>
      <c r="C1884">
        <v>97.174000000000007</v>
      </c>
      <c r="D1884">
        <v>97.635000000000005</v>
      </c>
      <c r="E1884">
        <v>96.813000000000002</v>
      </c>
      <c r="F1884" s="2">
        <v>97.132000000000005</v>
      </c>
      <c r="G1884">
        <v>168261</v>
      </c>
      <c r="H1884" s="4">
        <f t="shared" si="117"/>
        <v>1882</v>
      </c>
      <c r="I1884">
        <f t="shared" si="119"/>
        <v>-3.9000000000001478E-2</v>
      </c>
      <c r="M1884" t="str">
        <f t="shared" si="116"/>
        <v>items.Add(new DataItem(1882, new DateTime(2015, 1, 9), 97.174, 97.635, 96.813, 97.132, 168261));</v>
      </c>
    </row>
    <row r="1885" spans="1:13" x14ac:dyDescent="0.25">
      <c r="A1885">
        <f t="shared" si="118"/>
        <v>1883</v>
      </c>
      <c r="B1885" s="1">
        <v>42016</v>
      </c>
      <c r="C1885">
        <v>97.131</v>
      </c>
      <c r="D1885">
        <v>97.581999999999994</v>
      </c>
      <c r="E1885">
        <v>96.358999999999995</v>
      </c>
      <c r="F1885" s="2">
        <v>96.507999999999996</v>
      </c>
      <c r="G1885">
        <v>150111</v>
      </c>
      <c r="H1885" s="4">
        <f t="shared" si="117"/>
        <v>1883</v>
      </c>
      <c r="I1885">
        <f t="shared" si="119"/>
        <v>-0.62400000000000944</v>
      </c>
      <c r="M1885" t="str">
        <f t="shared" si="116"/>
        <v>items.Add(new DataItem(1883, new DateTime(2015, 1, 12), 97.131, 97.582, 96.359, 96.508, 150111));</v>
      </c>
    </row>
    <row r="1886" spans="1:13" x14ac:dyDescent="0.25">
      <c r="A1886">
        <f t="shared" si="118"/>
        <v>1884</v>
      </c>
      <c r="B1886" s="1">
        <v>42017</v>
      </c>
      <c r="C1886">
        <v>96.509</v>
      </c>
      <c r="D1886">
        <v>96.974000000000004</v>
      </c>
      <c r="E1886">
        <v>95.792000000000002</v>
      </c>
      <c r="F1886" s="2">
        <v>96.269000000000005</v>
      </c>
      <c r="G1886">
        <v>177987</v>
      </c>
      <c r="H1886" s="4">
        <f t="shared" si="117"/>
        <v>1884</v>
      </c>
      <c r="I1886">
        <f t="shared" si="119"/>
        <v>-0.23899999999999011</v>
      </c>
      <c r="M1886" t="str">
        <f t="shared" si="116"/>
        <v>items.Add(new DataItem(1884, new DateTime(2015, 1, 13), 96.509, 96.974, 95.792, 96.269, 177987));</v>
      </c>
    </row>
    <row r="1887" spans="1:13" x14ac:dyDescent="0.25">
      <c r="A1887">
        <f t="shared" si="118"/>
        <v>1885</v>
      </c>
      <c r="B1887" s="1">
        <v>42018</v>
      </c>
      <c r="C1887">
        <v>96.272000000000006</v>
      </c>
      <c r="D1887">
        <v>96.325000000000003</v>
      </c>
      <c r="E1887">
        <v>94.231999999999999</v>
      </c>
      <c r="F1887" s="2">
        <v>95.593999999999994</v>
      </c>
      <c r="G1887">
        <v>204929</v>
      </c>
      <c r="H1887" s="4">
        <f t="shared" si="117"/>
        <v>1885</v>
      </c>
      <c r="I1887">
        <f t="shared" si="119"/>
        <v>-0.67500000000001137</v>
      </c>
      <c r="M1887" t="str">
        <f t="shared" si="116"/>
        <v>items.Add(new DataItem(1885, new DateTime(2015, 1, 14), 96.272, 96.325, 94.232, 95.594, 204929));</v>
      </c>
    </row>
    <row r="1888" spans="1:13" x14ac:dyDescent="0.25">
      <c r="A1888">
        <f t="shared" si="118"/>
        <v>1886</v>
      </c>
      <c r="B1888" s="1">
        <v>42019</v>
      </c>
      <c r="C1888">
        <v>95.587999999999994</v>
      </c>
      <c r="D1888">
        <v>96.932000000000002</v>
      </c>
      <c r="E1888">
        <v>95.182000000000002</v>
      </c>
      <c r="F1888" s="2">
        <v>95.42</v>
      </c>
      <c r="G1888">
        <v>241299</v>
      </c>
      <c r="H1888" s="4">
        <f t="shared" si="117"/>
        <v>1886</v>
      </c>
      <c r="I1888">
        <f t="shared" si="119"/>
        <v>-0.17399999999999238</v>
      </c>
      <c r="M1888" t="str">
        <f t="shared" si="116"/>
        <v>items.Add(new DataItem(1886, new DateTime(2015, 1, 15), 95.588, 96.932, 95.182, 95.42, 241299));</v>
      </c>
    </row>
    <row r="1889" spans="1:13" x14ac:dyDescent="0.25">
      <c r="A1889">
        <f t="shared" si="118"/>
        <v>1887</v>
      </c>
      <c r="B1889" s="1">
        <v>42020</v>
      </c>
      <c r="C1889">
        <v>95.4</v>
      </c>
      <c r="D1889">
        <v>96.893000000000001</v>
      </c>
      <c r="E1889">
        <v>94.941000000000003</v>
      </c>
      <c r="F1889" s="2">
        <v>96.561000000000007</v>
      </c>
      <c r="G1889">
        <v>207834</v>
      </c>
      <c r="H1889" s="4">
        <f t="shared" si="117"/>
        <v>1887</v>
      </c>
      <c r="I1889">
        <f t="shared" si="119"/>
        <v>1.1410000000000053</v>
      </c>
      <c r="M1889" t="str">
        <f t="shared" si="116"/>
        <v>items.Add(new DataItem(1887, new DateTime(2015, 1, 16), 95.4, 96.893, 94.941, 96.561, 207834));</v>
      </c>
    </row>
    <row r="1890" spans="1:13" x14ac:dyDescent="0.25">
      <c r="A1890">
        <f t="shared" si="118"/>
        <v>1888</v>
      </c>
      <c r="B1890" s="1">
        <v>42023</v>
      </c>
      <c r="C1890">
        <v>96.525000000000006</v>
      </c>
      <c r="D1890">
        <v>96.844999999999999</v>
      </c>
      <c r="E1890">
        <v>95.908000000000001</v>
      </c>
      <c r="F1890" s="2">
        <v>96.498000000000005</v>
      </c>
      <c r="G1890">
        <v>118274</v>
      </c>
      <c r="H1890" s="4">
        <f t="shared" si="117"/>
        <v>1888</v>
      </c>
      <c r="I1890">
        <f t="shared" si="119"/>
        <v>-6.3000000000002387E-2</v>
      </c>
      <c r="M1890" t="str">
        <f t="shared" si="116"/>
        <v>items.Add(new DataItem(1888, new DateTime(2015, 1, 19), 96.525, 96.845, 95.908, 96.498, 118274));</v>
      </c>
    </row>
    <row r="1891" spans="1:13" x14ac:dyDescent="0.25">
      <c r="A1891">
        <f t="shared" si="118"/>
        <v>1889</v>
      </c>
      <c r="B1891" s="1">
        <v>42024</v>
      </c>
      <c r="C1891">
        <v>96.486999999999995</v>
      </c>
      <c r="D1891">
        <v>97.375</v>
      </c>
      <c r="E1891">
        <v>96.331999999999994</v>
      </c>
      <c r="F1891" s="2">
        <v>97.058999999999997</v>
      </c>
      <c r="G1891">
        <v>156549</v>
      </c>
      <c r="H1891" s="4">
        <f t="shared" si="117"/>
        <v>1889</v>
      </c>
      <c r="I1891">
        <f t="shared" si="119"/>
        <v>0.56099999999999284</v>
      </c>
      <c r="M1891" t="str">
        <f t="shared" si="116"/>
        <v>items.Add(new DataItem(1889, new DateTime(2015, 1, 20), 96.487, 97.375, 96.332, 97.059, 156549));</v>
      </c>
    </row>
    <row r="1892" spans="1:13" x14ac:dyDescent="0.25">
      <c r="A1892">
        <f t="shared" si="118"/>
        <v>1890</v>
      </c>
      <c r="B1892" s="1">
        <v>42025</v>
      </c>
      <c r="C1892">
        <v>97.057000000000002</v>
      </c>
      <c r="D1892">
        <v>97.078999999999994</v>
      </c>
      <c r="E1892">
        <v>95.206999999999994</v>
      </c>
      <c r="F1892" s="2">
        <v>95.344999999999999</v>
      </c>
      <c r="G1892">
        <v>180622</v>
      </c>
      <c r="H1892" s="4">
        <f t="shared" si="117"/>
        <v>1890</v>
      </c>
      <c r="I1892">
        <f t="shared" si="119"/>
        <v>-1.7139999999999986</v>
      </c>
      <c r="M1892" t="str">
        <f t="shared" si="116"/>
        <v>items.Add(new DataItem(1890, new DateTime(2015, 1, 21), 97.057, 97.079, 95.207, 95.345, 180622));</v>
      </c>
    </row>
    <row r="1893" spans="1:13" x14ac:dyDescent="0.25">
      <c r="A1893">
        <f t="shared" si="118"/>
        <v>1891</v>
      </c>
      <c r="B1893" s="1">
        <v>42026</v>
      </c>
      <c r="C1893">
        <v>95.35</v>
      </c>
      <c r="D1893">
        <v>95.843000000000004</v>
      </c>
      <c r="E1893">
        <v>94.813999999999993</v>
      </c>
      <c r="F1893" s="2">
        <v>95.087999999999994</v>
      </c>
      <c r="G1893">
        <v>179663</v>
      </c>
      <c r="H1893" s="4">
        <f t="shared" si="117"/>
        <v>1891</v>
      </c>
      <c r="I1893">
        <f t="shared" si="119"/>
        <v>-0.257000000000005</v>
      </c>
      <c r="M1893" t="str">
        <f t="shared" si="116"/>
        <v>items.Add(new DataItem(1891, new DateTime(2015, 1, 22), 95.35, 95.843, 94.814, 95.088, 179663));</v>
      </c>
    </row>
    <row r="1894" spans="1:13" x14ac:dyDescent="0.25">
      <c r="A1894">
        <f t="shared" si="118"/>
        <v>1892</v>
      </c>
      <c r="B1894" s="1">
        <v>42027</v>
      </c>
      <c r="C1894">
        <v>95.09</v>
      </c>
      <c r="D1894">
        <v>95.338999999999999</v>
      </c>
      <c r="E1894">
        <v>93.031000000000006</v>
      </c>
      <c r="F1894" s="2">
        <v>93.156999999999996</v>
      </c>
      <c r="G1894">
        <v>188584</v>
      </c>
      <c r="H1894" s="4">
        <f t="shared" si="117"/>
        <v>1892</v>
      </c>
      <c r="I1894">
        <f t="shared" si="119"/>
        <v>-1.9309999999999974</v>
      </c>
      <c r="M1894" t="str">
        <f t="shared" si="116"/>
        <v>items.Add(new DataItem(1892, new DateTime(2015, 1, 23), 95.09, 95.339, 93.031, 93.157, 188584));</v>
      </c>
    </row>
    <row r="1895" spans="1:13" x14ac:dyDescent="0.25">
      <c r="A1895">
        <f t="shared" si="118"/>
        <v>1893</v>
      </c>
      <c r="B1895" s="1">
        <v>42030</v>
      </c>
      <c r="C1895">
        <v>92.596999999999994</v>
      </c>
      <c r="D1895">
        <v>93.947000000000003</v>
      </c>
      <c r="E1895">
        <v>92.153000000000006</v>
      </c>
      <c r="F1895" s="2">
        <v>93.846000000000004</v>
      </c>
      <c r="G1895">
        <v>143723</v>
      </c>
      <c r="H1895" s="4">
        <f t="shared" si="117"/>
        <v>1893</v>
      </c>
      <c r="I1895">
        <f t="shared" si="119"/>
        <v>0.68900000000000716</v>
      </c>
      <c r="M1895" t="str">
        <f t="shared" si="116"/>
        <v>items.Add(new DataItem(1893, new DateTime(2015, 1, 26), 92.597, 93.947, 92.153, 93.846, 143723));</v>
      </c>
    </row>
    <row r="1896" spans="1:13" x14ac:dyDescent="0.25">
      <c r="A1896">
        <f t="shared" si="118"/>
        <v>1894</v>
      </c>
      <c r="B1896" s="1">
        <v>42031</v>
      </c>
      <c r="C1896">
        <v>93.844999999999999</v>
      </c>
      <c r="D1896">
        <v>94.067999999999998</v>
      </c>
      <c r="E1896">
        <v>93.162999999999997</v>
      </c>
      <c r="F1896" s="2">
        <v>93.52</v>
      </c>
      <c r="G1896">
        <v>159271</v>
      </c>
      <c r="H1896" s="4">
        <f t="shared" si="117"/>
        <v>1894</v>
      </c>
      <c r="I1896">
        <f t="shared" si="119"/>
        <v>-0.32600000000000762</v>
      </c>
      <c r="M1896" t="str">
        <f t="shared" si="116"/>
        <v>items.Add(new DataItem(1894, new DateTime(2015, 1, 27), 93.845, 94.068, 93.163, 93.52, 159271));</v>
      </c>
    </row>
    <row r="1897" spans="1:13" x14ac:dyDescent="0.25">
      <c r="A1897">
        <f t="shared" si="118"/>
        <v>1895</v>
      </c>
      <c r="B1897" s="1">
        <v>42032</v>
      </c>
      <c r="C1897">
        <v>93.522000000000006</v>
      </c>
      <c r="D1897">
        <v>94.603999999999999</v>
      </c>
      <c r="E1897">
        <v>92.622</v>
      </c>
      <c r="F1897" s="2">
        <v>92.69</v>
      </c>
      <c r="G1897">
        <v>179871</v>
      </c>
      <c r="H1897" s="4">
        <f t="shared" si="117"/>
        <v>1895</v>
      </c>
      <c r="I1897">
        <f t="shared" si="119"/>
        <v>-0.82999999999999829</v>
      </c>
      <c r="M1897" t="str">
        <f t="shared" si="116"/>
        <v>items.Add(new DataItem(1895, new DateTime(2015, 1, 28), 93.522, 94.604, 92.622, 92.69, 179871));</v>
      </c>
    </row>
    <row r="1898" spans="1:13" x14ac:dyDescent="0.25">
      <c r="A1898">
        <f t="shared" si="118"/>
        <v>1896</v>
      </c>
      <c r="B1898" s="1">
        <v>42033</v>
      </c>
      <c r="C1898">
        <v>92.694999999999993</v>
      </c>
      <c r="D1898">
        <v>93.275999999999996</v>
      </c>
      <c r="E1898">
        <v>91.361999999999995</v>
      </c>
      <c r="F1898" s="2">
        <v>91.790999999999997</v>
      </c>
      <c r="G1898">
        <v>174084</v>
      </c>
      <c r="H1898" s="4">
        <f t="shared" si="117"/>
        <v>1896</v>
      </c>
      <c r="I1898">
        <f t="shared" si="119"/>
        <v>-0.89900000000000091</v>
      </c>
      <c r="M1898" t="str">
        <f t="shared" si="116"/>
        <v>items.Add(new DataItem(1896, new DateTime(2015, 1, 29), 92.695, 93.276, 91.362, 91.791, 174084));</v>
      </c>
    </row>
    <row r="1899" spans="1:13" x14ac:dyDescent="0.25">
      <c r="A1899">
        <f t="shared" si="118"/>
        <v>1897</v>
      </c>
      <c r="B1899" s="1">
        <v>42034</v>
      </c>
      <c r="C1899">
        <v>91.79</v>
      </c>
      <c r="D1899">
        <v>92.209000000000003</v>
      </c>
      <c r="E1899">
        <v>90.838999999999999</v>
      </c>
      <c r="F1899" s="2">
        <v>91.17</v>
      </c>
      <c r="G1899">
        <v>166996</v>
      </c>
      <c r="H1899" s="4">
        <f t="shared" si="117"/>
        <v>1897</v>
      </c>
      <c r="I1899">
        <f t="shared" si="119"/>
        <v>-0.62099999999999511</v>
      </c>
      <c r="M1899" t="str">
        <f t="shared" si="116"/>
        <v>items.Add(new DataItem(1897, new DateTime(2015, 1, 30), 91.79, 92.209, 90.839, 91.17, 166996));</v>
      </c>
    </row>
    <row r="1900" spans="1:13" x14ac:dyDescent="0.25">
      <c r="A1900">
        <f t="shared" si="118"/>
        <v>1898</v>
      </c>
      <c r="B1900" s="1">
        <v>42037</v>
      </c>
      <c r="C1900">
        <v>90.7</v>
      </c>
      <c r="D1900">
        <v>92.024000000000001</v>
      </c>
      <c r="E1900">
        <v>90.67</v>
      </c>
      <c r="F1900" s="2">
        <v>91.724000000000004</v>
      </c>
      <c r="G1900">
        <v>94511</v>
      </c>
      <c r="H1900" s="4">
        <f t="shared" si="117"/>
        <v>1898</v>
      </c>
      <c r="I1900">
        <f t="shared" si="119"/>
        <v>0.55400000000000205</v>
      </c>
      <c r="M1900" t="str">
        <f t="shared" si="116"/>
        <v>items.Add(new DataItem(1898, new DateTime(2015, 2, 2), 90.7, 92.024, 90.67, 91.724, 94511));</v>
      </c>
    </row>
    <row r="1901" spans="1:13" x14ac:dyDescent="0.25">
      <c r="A1901">
        <f t="shared" si="118"/>
        <v>1899</v>
      </c>
      <c r="B1901" s="1">
        <v>42038</v>
      </c>
      <c r="C1901">
        <v>91.694000000000003</v>
      </c>
      <c r="D1901">
        <v>92.013000000000005</v>
      </c>
      <c r="E1901">
        <v>89.349000000000004</v>
      </c>
      <c r="F1901" s="2">
        <v>91.576999999999998</v>
      </c>
      <c r="G1901">
        <v>174549</v>
      </c>
      <c r="H1901" s="4">
        <f t="shared" si="117"/>
        <v>1899</v>
      </c>
      <c r="I1901">
        <f t="shared" si="119"/>
        <v>-0.14700000000000557</v>
      </c>
      <c r="M1901" t="str">
        <f t="shared" si="116"/>
        <v>items.Add(new DataItem(1899, new DateTime(2015, 2, 3), 91.694, 92.013, 89.349, 91.577, 174549));</v>
      </c>
    </row>
    <row r="1902" spans="1:13" x14ac:dyDescent="0.25">
      <c r="A1902">
        <f t="shared" si="118"/>
        <v>1900</v>
      </c>
      <c r="B1902" s="1">
        <v>42039</v>
      </c>
      <c r="C1902">
        <v>91.576999999999998</v>
      </c>
      <c r="D1902">
        <v>92.347999999999999</v>
      </c>
      <c r="E1902">
        <v>90.700999999999993</v>
      </c>
      <c r="F1902" s="2">
        <v>90.882000000000005</v>
      </c>
      <c r="G1902">
        <v>152651</v>
      </c>
      <c r="H1902" s="4">
        <f t="shared" si="117"/>
        <v>1900</v>
      </c>
      <c r="I1902">
        <f t="shared" si="119"/>
        <v>-0.69499999999999318</v>
      </c>
      <c r="M1902" t="str">
        <f t="shared" si="116"/>
        <v>items.Add(new DataItem(1900, new DateTime(2015, 2, 4), 91.577, 92.348, 90.701, 90.882, 152651));</v>
      </c>
    </row>
    <row r="1903" spans="1:13" x14ac:dyDescent="0.25">
      <c r="A1903">
        <f t="shared" si="118"/>
        <v>1901</v>
      </c>
      <c r="B1903" s="1">
        <v>42040</v>
      </c>
      <c r="C1903">
        <v>90.882000000000005</v>
      </c>
      <c r="D1903">
        <v>91.912999999999997</v>
      </c>
      <c r="E1903">
        <v>90.724999999999994</v>
      </c>
      <c r="F1903" s="2">
        <v>91.614000000000004</v>
      </c>
      <c r="G1903">
        <v>138429</v>
      </c>
      <c r="H1903" s="4">
        <f t="shared" si="117"/>
        <v>1901</v>
      </c>
      <c r="I1903">
        <f t="shared" si="119"/>
        <v>0.73199999999999932</v>
      </c>
      <c r="M1903" t="str">
        <f t="shared" si="116"/>
        <v>items.Add(new DataItem(1901, new DateTime(2015, 2, 5), 90.882, 91.913, 90.725, 91.614, 138429));</v>
      </c>
    </row>
    <row r="1904" spans="1:13" x14ac:dyDescent="0.25">
      <c r="A1904">
        <f t="shared" si="118"/>
        <v>1902</v>
      </c>
      <c r="B1904" s="1">
        <v>42041</v>
      </c>
      <c r="C1904">
        <v>91.63</v>
      </c>
      <c r="D1904">
        <v>93.1</v>
      </c>
      <c r="E1904">
        <v>91.57</v>
      </c>
      <c r="F1904" s="2">
        <v>92.74</v>
      </c>
      <c r="G1904">
        <v>41700</v>
      </c>
      <c r="H1904" s="4">
        <f t="shared" si="117"/>
        <v>1902</v>
      </c>
      <c r="I1904">
        <f t="shared" si="119"/>
        <v>1.1259999999999906</v>
      </c>
      <c r="M1904" t="str">
        <f t="shared" si="116"/>
        <v>items.Add(new DataItem(1902, new DateTime(2015, 2, 6), 91.63, 93.1, 91.57, 92.74, 41700));</v>
      </c>
    </row>
    <row r="1905" spans="1:13" x14ac:dyDescent="0.25">
      <c r="A1905">
        <f t="shared" si="118"/>
        <v>1903</v>
      </c>
      <c r="B1905" s="1">
        <v>42044</v>
      </c>
      <c r="C1905">
        <v>92.34</v>
      </c>
      <c r="D1905">
        <v>92.97</v>
      </c>
      <c r="E1905">
        <v>92.11</v>
      </c>
      <c r="F1905" s="2">
        <v>92.54</v>
      </c>
      <c r="G1905">
        <v>28153</v>
      </c>
      <c r="H1905" s="4">
        <f t="shared" si="117"/>
        <v>1903</v>
      </c>
      <c r="I1905">
        <f t="shared" si="119"/>
        <v>-0.19999999999998863</v>
      </c>
      <c r="M1905" t="str">
        <f t="shared" si="116"/>
        <v>items.Add(new DataItem(1903, new DateTime(2015, 2, 9), 92.34, 92.97, 92.11, 92.54, 28153));</v>
      </c>
    </row>
    <row r="1906" spans="1:13" x14ac:dyDescent="0.25">
      <c r="A1906">
        <f t="shared" si="118"/>
        <v>1904</v>
      </c>
      <c r="B1906" s="1">
        <v>42045</v>
      </c>
      <c r="C1906">
        <v>92.531999999999996</v>
      </c>
      <c r="D1906">
        <v>92.951999999999998</v>
      </c>
      <c r="E1906">
        <v>92.225999999999999</v>
      </c>
      <c r="F1906" s="2">
        <v>92.766999999999996</v>
      </c>
      <c r="G1906">
        <v>130044</v>
      </c>
      <c r="H1906" s="4">
        <f t="shared" si="117"/>
        <v>1904</v>
      </c>
      <c r="I1906">
        <f t="shared" si="119"/>
        <v>0.22699999999998965</v>
      </c>
      <c r="M1906" t="str">
        <f t="shared" si="116"/>
        <v>items.Add(new DataItem(1904, new DateTime(2015, 2, 10), 92.532, 92.952, 92.226, 92.767, 130044));</v>
      </c>
    </row>
    <row r="1907" spans="1:13" x14ac:dyDescent="0.25">
      <c r="A1907">
        <f t="shared" si="118"/>
        <v>1905</v>
      </c>
      <c r="B1907" s="1">
        <v>42046</v>
      </c>
      <c r="C1907">
        <v>92.766999999999996</v>
      </c>
      <c r="D1907">
        <v>93.078999999999994</v>
      </c>
      <c r="E1907">
        <v>92.444999999999993</v>
      </c>
      <c r="F1907" s="2">
        <v>92.93</v>
      </c>
      <c r="G1907">
        <v>117499</v>
      </c>
      <c r="H1907" s="4">
        <f t="shared" si="117"/>
        <v>1905</v>
      </c>
      <c r="I1907">
        <f t="shared" si="119"/>
        <v>0.16300000000001091</v>
      </c>
      <c r="M1907" t="str">
        <f t="shared" si="116"/>
        <v>items.Add(new DataItem(1905, new DateTime(2015, 2, 11), 92.767, 93.079, 92.445, 92.93, 117499));</v>
      </c>
    </row>
    <row r="1908" spans="1:13" x14ac:dyDescent="0.25">
      <c r="A1908">
        <f t="shared" si="118"/>
        <v>1906</v>
      </c>
      <c r="B1908" s="1">
        <v>42047</v>
      </c>
      <c r="C1908">
        <v>92.941000000000003</v>
      </c>
      <c r="D1908">
        <v>93.052999999999997</v>
      </c>
      <c r="E1908">
        <v>91.266999999999996</v>
      </c>
      <c r="F1908" s="2">
        <v>92.091999999999999</v>
      </c>
      <c r="G1908">
        <v>154247</v>
      </c>
      <c r="H1908" s="4">
        <f t="shared" si="117"/>
        <v>1906</v>
      </c>
      <c r="I1908">
        <f t="shared" si="119"/>
        <v>-0.83800000000000807</v>
      </c>
      <c r="M1908" t="str">
        <f t="shared" si="116"/>
        <v>items.Add(new DataItem(1906, new DateTime(2015, 2, 12), 92.941, 93.053, 91.267, 92.092, 154247));</v>
      </c>
    </row>
    <row r="1909" spans="1:13" x14ac:dyDescent="0.25">
      <c r="A1909">
        <f t="shared" si="118"/>
        <v>1907</v>
      </c>
      <c r="B1909" s="1">
        <v>42048</v>
      </c>
      <c r="C1909">
        <v>92.093000000000004</v>
      </c>
      <c r="D1909">
        <v>92.369</v>
      </c>
      <c r="E1909">
        <v>91.828000000000003</v>
      </c>
      <c r="F1909" s="2">
        <v>92.097999999999999</v>
      </c>
      <c r="G1909">
        <v>127779</v>
      </c>
      <c r="H1909" s="4">
        <f t="shared" si="117"/>
        <v>1907</v>
      </c>
      <c r="I1909">
        <f t="shared" si="119"/>
        <v>6.0000000000002274E-3</v>
      </c>
      <c r="M1909" t="str">
        <f t="shared" si="116"/>
        <v>items.Add(new DataItem(1907, new DateTime(2015, 2, 13), 92.093, 92.369, 91.828, 92.098, 127779));</v>
      </c>
    </row>
    <row r="1910" spans="1:13" x14ac:dyDescent="0.25">
      <c r="A1910">
        <f t="shared" si="118"/>
        <v>1908</v>
      </c>
      <c r="B1910" s="1">
        <v>42051</v>
      </c>
      <c r="C1910">
        <v>92.049000000000007</v>
      </c>
      <c r="D1910">
        <v>92.388999999999996</v>
      </c>
      <c r="E1910">
        <v>91.736999999999995</v>
      </c>
      <c r="F1910" s="2">
        <v>92.052999999999997</v>
      </c>
      <c r="G1910">
        <v>84814</v>
      </c>
      <c r="H1910" s="4">
        <f t="shared" si="117"/>
        <v>1908</v>
      </c>
      <c r="I1910">
        <f t="shared" si="119"/>
        <v>-4.5000000000001705E-2</v>
      </c>
      <c r="M1910" t="str">
        <f t="shared" si="116"/>
        <v>items.Add(new DataItem(1908, new DateTime(2015, 2, 16), 92.049, 92.389, 91.737, 92.053, 84814));</v>
      </c>
    </row>
    <row r="1911" spans="1:13" x14ac:dyDescent="0.25">
      <c r="A1911">
        <f t="shared" si="118"/>
        <v>1909</v>
      </c>
      <c r="B1911" s="1">
        <v>42052</v>
      </c>
      <c r="C1911">
        <v>92.052999999999997</v>
      </c>
      <c r="D1911">
        <v>93.353999999999999</v>
      </c>
      <c r="E1911">
        <v>91.55</v>
      </c>
      <c r="F1911" s="2">
        <v>93.194000000000003</v>
      </c>
      <c r="G1911">
        <v>116528</v>
      </c>
      <c r="H1911" s="4">
        <f t="shared" si="117"/>
        <v>1909</v>
      </c>
      <c r="I1911">
        <f t="shared" si="119"/>
        <v>1.1410000000000053</v>
      </c>
      <c r="M1911" t="str">
        <f t="shared" si="116"/>
        <v>items.Add(new DataItem(1909, new DateTime(2015, 2, 17), 92.053, 93.354, 91.55, 93.194, 116528));</v>
      </c>
    </row>
    <row r="1912" spans="1:13" x14ac:dyDescent="0.25">
      <c r="A1912">
        <f t="shared" si="118"/>
        <v>1910</v>
      </c>
      <c r="B1912" s="1">
        <v>42053</v>
      </c>
      <c r="C1912">
        <v>93.194000000000003</v>
      </c>
      <c r="D1912">
        <v>93.284999999999997</v>
      </c>
      <c r="E1912">
        <v>92.629000000000005</v>
      </c>
      <c r="F1912" s="2">
        <v>92.757000000000005</v>
      </c>
      <c r="G1912">
        <v>115021</v>
      </c>
      <c r="H1912" s="4">
        <f t="shared" si="117"/>
        <v>1910</v>
      </c>
      <c r="I1912">
        <f t="shared" si="119"/>
        <v>-0.43699999999999761</v>
      </c>
      <c r="M1912" t="str">
        <f t="shared" si="116"/>
        <v>items.Add(new DataItem(1910, new DateTime(2015, 2, 18), 93.194, 93.285, 92.629, 92.757, 115021));</v>
      </c>
    </row>
    <row r="1913" spans="1:13" x14ac:dyDescent="0.25">
      <c r="A1913">
        <f t="shared" si="118"/>
        <v>1911</v>
      </c>
      <c r="B1913" s="1">
        <v>42054</v>
      </c>
      <c r="C1913">
        <v>92.759</v>
      </c>
      <c r="D1913">
        <v>92.957999999999998</v>
      </c>
      <c r="E1913">
        <v>92.153000000000006</v>
      </c>
      <c r="F1913" s="2">
        <v>92.652000000000001</v>
      </c>
      <c r="G1913">
        <v>111776</v>
      </c>
      <c r="H1913" s="4">
        <f t="shared" si="117"/>
        <v>1911</v>
      </c>
      <c r="I1913">
        <f t="shared" si="119"/>
        <v>-0.10500000000000398</v>
      </c>
      <c r="M1913" t="str">
        <f t="shared" si="116"/>
        <v>items.Add(new DataItem(1911, new DateTime(2015, 2, 19), 92.759, 92.958, 92.153, 92.652, 111776));</v>
      </c>
    </row>
    <row r="1914" spans="1:13" x14ac:dyDescent="0.25">
      <c r="A1914">
        <f t="shared" si="118"/>
        <v>1912</v>
      </c>
      <c r="B1914" s="1">
        <v>42055</v>
      </c>
      <c r="C1914">
        <v>92.653999999999996</v>
      </c>
      <c r="D1914">
        <v>93.432000000000002</v>
      </c>
      <c r="E1914">
        <v>92.41</v>
      </c>
      <c r="F1914" s="2">
        <v>93.256</v>
      </c>
      <c r="G1914">
        <v>126129</v>
      </c>
      <c r="H1914" s="4">
        <f t="shared" si="117"/>
        <v>1912</v>
      </c>
      <c r="I1914">
        <f t="shared" si="119"/>
        <v>0.6039999999999992</v>
      </c>
      <c r="M1914" t="str">
        <f t="shared" si="116"/>
        <v>items.Add(new DataItem(1912, new DateTime(2015, 2, 20), 92.654, 93.432, 92.41, 93.256, 126129));</v>
      </c>
    </row>
    <row r="1915" spans="1:13" x14ac:dyDescent="0.25">
      <c r="A1915">
        <f t="shared" si="118"/>
        <v>1913</v>
      </c>
      <c r="B1915" s="1">
        <v>42058</v>
      </c>
      <c r="C1915">
        <v>93.402000000000001</v>
      </c>
      <c r="D1915">
        <v>93.436000000000007</v>
      </c>
      <c r="E1915">
        <v>92.602999999999994</v>
      </c>
      <c r="F1915" s="2">
        <v>92.671999999999997</v>
      </c>
      <c r="G1915">
        <v>96944</v>
      </c>
      <c r="H1915" s="4">
        <f t="shared" si="117"/>
        <v>1913</v>
      </c>
      <c r="I1915">
        <f t="shared" si="119"/>
        <v>-0.58400000000000318</v>
      </c>
      <c r="M1915" t="str">
        <f t="shared" si="116"/>
        <v>items.Add(new DataItem(1913, new DateTime(2015, 2, 23), 93.402, 93.436, 92.603, 92.672, 96944));</v>
      </c>
    </row>
    <row r="1916" spans="1:13" x14ac:dyDescent="0.25">
      <c r="A1916">
        <f t="shared" si="118"/>
        <v>1914</v>
      </c>
      <c r="B1916" s="1">
        <v>42059</v>
      </c>
      <c r="C1916">
        <v>92.674000000000007</v>
      </c>
      <c r="D1916">
        <v>93.204999999999998</v>
      </c>
      <c r="E1916">
        <v>92.406000000000006</v>
      </c>
      <c r="F1916" s="2">
        <v>93.158000000000001</v>
      </c>
      <c r="G1916">
        <v>109949</v>
      </c>
      <c r="H1916" s="4">
        <f t="shared" si="117"/>
        <v>1914</v>
      </c>
      <c r="I1916">
        <f t="shared" si="119"/>
        <v>0.48600000000000421</v>
      </c>
      <c r="M1916" t="str">
        <f t="shared" si="116"/>
        <v>items.Add(new DataItem(1914, new DateTime(2015, 2, 24), 92.674, 93.205, 92.406, 93.158, 109949));</v>
      </c>
    </row>
    <row r="1917" spans="1:13" x14ac:dyDescent="0.25">
      <c r="A1917">
        <f t="shared" si="118"/>
        <v>1915</v>
      </c>
      <c r="B1917" s="1">
        <v>42060</v>
      </c>
      <c r="C1917">
        <v>93.155000000000001</v>
      </c>
      <c r="D1917">
        <v>93.945999999999998</v>
      </c>
      <c r="E1917">
        <v>93.034000000000006</v>
      </c>
      <c r="F1917" s="2">
        <v>93.715999999999994</v>
      </c>
      <c r="G1917">
        <v>112040</v>
      </c>
      <c r="H1917" s="4">
        <f t="shared" si="117"/>
        <v>1915</v>
      </c>
      <c r="I1917">
        <f t="shared" si="119"/>
        <v>0.55799999999999272</v>
      </c>
      <c r="M1917" t="str">
        <f t="shared" si="116"/>
        <v>items.Add(new DataItem(1915, new DateTime(2015, 2, 25), 93.155, 93.946, 93.034, 93.716, 112040));</v>
      </c>
    </row>
    <row r="1918" spans="1:13" x14ac:dyDescent="0.25">
      <c r="A1918">
        <f t="shared" si="118"/>
        <v>1916</v>
      </c>
      <c r="B1918" s="1">
        <v>42061</v>
      </c>
      <c r="C1918">
        <v>93.715999999999994</v>
      </c>
      <c r="D1918">
        <v>93.902000000000001</v>
      </c>
      <c r="E1918">
        <v>92.945999999999998</v>
      </c>
      <c r="F1918" s="2">
        <v>93.114999999999995</v>
      </c>
      <c r="G1918">
        <v>118828</v>
      </c>
      <c r="H1918" s="4">
        <f t="shared" si="117"/>
        <v>1916</v>
      </c>
      <c r="I1918">
        <f t="shared" si="119"/>
        <v>-0.60099999999999909</v>
      </c>
      <c r="M1918" t="str">
        <f t="shared" si="116"/>
        <v>items.Add(new DataItem(1916, new DateTime(2015, 2, 26), 93.716, 93.902, 92.946, 93.115, 118828));</v>
      </c>
    </row>
    <row r="1919" spans="1:13" x14ac:dyDescent="0.25">
      <c r="A1919">
        <f t="shared" si="118"/>
        <v>1917</v>
      </c>
      <c r="B1919" s="1">
        <v>42062</v>
      </c>
      <c r="C1919">
        <v>93.114999999999995</v>
      </c>
      <c r="D1919">
        <v>93.63</v>
      </c>
      <c r="E1919">
        <v>92.709000000000003</v>
      </c>
      <c r="F1919" s="2">
        <v>93.391999999999996</v>
      </c>
      <c r="G1919">
        <v>120142</v>
      </c>
      <c r="H1919" s="4">
        <f t="shared" si="117"/>
        <v>1917</v>
      </c>
      <c r="I1919">
        <f t="shared" si="119"/>
        <v>0.27700000000000102</v>
      </c>
      <c r="M1919" t="str">
        <f t="shared" si="116"/>
        <v>items.Add(new DataItem(1917, new DateTime(2015, 2, 27), 93.115, 93.63, 92.709, 93.392, 120142));</v>
      </c>
    </row>
    <row r="1920" spans="1:13" x14ac:dyDescent="0.25">
      <c r="A1920">
        <f t="shared" si="118"/>
        <v>1918</v>
      </c>
      <c r="B1920" s="1">
        <v>42065</v>
      </c>
      <c r="C1920">
        <v>93.433999999999997</v>
      </c>
      <c r="D1920">
        <v>93.525000000000006</v>
      </c>
      <c r="E1920">
        <v>92.974999999999994</v>
      </c>
      <c r="F1920" s="2">
        <v>93.259</v>
      </c>
      <c r="G1920">
        <v>98782</v>
      </c>
      <c r="H1920" s="4">
        <f t="shared" si="117"/>
        <v>1918</v>
      </c>
      <c r="I1920">
        <f t="shared" si="119"/>
        <v>-0.13299999999999557</v>
      </c>
      <c r="M1920" t="str">
        <f t="shared" si="116"/>
        <v>items.Add(new DataItem(1918, new DateTime(2015, 3, 2), 93.434, 93.525, 92.975, 93.259, 98782));</v>
      </c>
    </row>
    <row r="1921" spans="1:13" x14ac:dyDescent="0.25">
      <c r="A1921">
        <f t="shared" si="118"/>
        <v>1919</v>
      </c>
      <c r="B1921" s="1">
        <v>42066</v>
      </c>
      <c r="C1921">
        <v>93.269000000000005</v>
      </c>
      <c r="D1921">
        <v>93.778999999999996</v>
      </c>
      <c r="E1921">
        <v>92.956999999999994</v>
      </c>
      <c r="F1921" s="2">
        <v>93.573999999999998</v>
      </c>
      <c r="G1921">
        <v>119470</v>
      </c>
      <c r="H1921" s="4">
        <f t="shared" si="117"/>
        <v>1919</v>
      </c>
      <c r="I1921">
        <f t="shared" si="119"/>
        <v>0.31499999999999773</v>
      </c>
      <c r="M1921" t="str">
        <f t="shared" si="116"/>
        <v>items.Add(new DataItem(1919, new DateTime(2015, 3, 3), 93.269, 93.779, 92.957, 93.574, 119470));</v>
      </c>
    </row>
    <row r="1922" spans="1:13" x14ac:dyDescent="0.25">
      <c r="A1922">
        <f t="shared" si="118"/>
        <v>1920</v>
      </c>
      <c r="B1922" s="1">
        <v>42067</v>
      </c>
      <c r="C1922">
        <v>93.572999999999993</v>
      </c>
      <c r="D1922">
        <v>93.938000000000002</v>
      </c>
      <c r="E1922">
        <v>93.254000000000005</v>
      </c>
      <c r="F1922" s="2">
        <v>93.534000000000006</v>
      </c>
      <c r="G1922">
        <v>116400</v>
      </c>
      <c r="H1922" s="4">
        <f t="shared" si="117"/>
        <v>1920</v>
      </c>
      <c r="I1922">
        <f t="shared" si="119"/>
        <v>-3.9999999999992042E-2</v>
      </c>
      <c r="M1922" t="str">
        <f t="shared" ref="M1922:M1985" si="120">"items.Add(new DataItem("&amp;A1922&amp;", new DateTime("&amp;YEAR(B1922)&amp;", "&amp;MONTH(B1922)&amp;", "&amp;DAY(B1922)&amp;"), "&amp;SUBSTITUTE(C1922,",", ".")&amp;", "&amp;SUBSTITUTE(D1922,",", ".")&amp;", "&amp;SUBSTITUTE(E1922,",", ".")&amp;", "&amp;SUBSTITUTE(F1922,",", ".")&amp;", "&amp;G1922&amp;"));"</f>
        <v>items.Add(new DataItem(1920, new DateTime(2015, 3, 4), 93.573, 93.938, 93.254, 93.534, 116400));</v>
      </c>
    </row>
    <row r="1923" spans="1:13" x14ac:dyDescent="0.25">
      <c r="A1923">
        <f t="shared" si="118"/>
        <v>1921</v>
      </c>
      <c r="B1923" s="1">
        <v>42068</v>
      </c>
      <c r="C1923">
        <v>93.534000000000006</v>
      </c>
      <c r="D1923">
        <v>93.876000000000005</v>
      </c>
      <c r="E1923">
        <v>93.158000000000001</v>
      </c>
      <c r="F1923" s="2">
        <v>93.465000000000003</v>
      </c>
      <c r="G1923">
        <v>117298</v>
      </c>
      <c r="H1923" s="4">
        <f t="shared" ref="H1923:H1986" si="121">A1923</f>
        <v>1921</v>
      </c>
      <c r="I1923">
        <f t="shared" si="119"/>
        <v>-6.9000000000002615E-2</v>
      </c>
      <c r="M1923" t="str">
        <f t="shared" si="120"/>
        <v>items.Add(new DataItem(1921, new DateTime(2015, 3, 5), 93.534, 93.876, 93.158, 93.465, 117298));</v>
      </c>
    </row>
    <row r="1924" spans="1:13" x14ac:dyDescent="0.25">
      <c r="A1924">
        <f t="shared" ref="A1924:A1987" si="122">A1923+1</f>
        <v>1922</v>
      </c>
      <c r="B1924" s="1">
        <v>42069</v>
      </c>
      <c r="C1924">
        <v>93.468000000000004</v>
      </c>
      <c r="D1924">
        <v>94.183000000000007</v>
      </c>
      <c r="E1924">
        <v>93.043000000000006</v>
      </c>
      <c r="F1924" s="2">
        <v>93.180999999999997</v>
      </c>
      <c r="G1924">
        <v>131932</v>
      </c>
      <c r="H1924" s="4">
        <f t="shared" si="121"/>
        <v>1922</v>
      </c>
      <c r="I1924">
        <f t="shared" ref="I1924:I1987" si="123">F1924-F1923</f>
        <v>-0.28400000000000603</v>
      </c>
      <c r="M1924" t="str">
        <f t="shared" si="120"/>
        <v>items.Add(new DataItem(1922, new DateTime(2015, 3, 6), 93.468, 94.183, 93.043, 93.181, 131932));</v>
      </c>
    </row>
    <row r="1925" spans="1:13" x14ac:dyDescent="0.25">
      <c r="A1925">
        <f t="shared" si="122"/>
        <v>1923</v>
      </c>
      <c r="B1925" s="1">
        <v>42072</v>
      </c>
      <c r="C1925">
        <v>93.144000000000005</v>
      </c>
      <c r="D1925">
        <v>93.578000000000003</v>
      </c>
      <c r="E1925">
        <v>92.912000000000006</v>
      </c>
      <c r="F1925" s="2">
        <v>93.367999999999995</v>
      </c>
      <c r="G1925">
        <v>101026</v>
      </c>
      <c r="H1925" s="4">
        <f t="shared" si="121"/>
        <v>1923</v>
      </c>
      <c r="I1925">
        <f t="shared" si="123"/>
        <v>0.18699999999999761</v>
      </c>
      <c r="M1925" t="str">
        <f t="shared" si="120"/>
        <v>items.Add(new DataItem(1923, new DateTime(2015, 3, 9), 93.144, 93.578, 92.912, 93.368, 101026));</v>
      </c>
    </row>
    <row r="1926" spans="1:13" x14ac:dyDescent="0.25">
      <c r="A1926">
        <f t="shared" si="122"/>
        <v>1924</v>
      </c>
      <c r="B1926" s="1">
        <v>42073</v>
      </c>
      <c r="C1926">
        <v>93.364000000000004</v>
      </c>
      <c r="D1926">
        <v>93.378</v>
      </c>
      <c r="E1926">
        <v>92.152000000000001</v>
      </c>
      <c r="F1926" s="2">
        <v>92.361999999999995</v>
      </c>
      <c r="G1926">
        <v>157043</v>
      </c>
      <c r="H1926" s="4">
        <f t="shared" si="121"/>
        <v>1924</v>
      </c>
      <c r="I1926">
        <f t="shared" si="123"/>
        <v>-1.0060000000000002</v>
      </c>
      <c r="M1926" t="str">
        <f t="shared" si="120"/>
        <v>items.Add(new DataItem(1924, new DateTime(2015, 3, 10), 93.364, 93.378, 92.152, 92.362, 157043));</v>
      </c>
    </row>
    <row r="1927" spans="1:13" x14ac:dyDescent="0.25">
      <c r="A1927">
        <f t="shared" si="122"/>
        <v>1925</v>
      </c>
      <c r="B1927" s="1">
        <v>42074</v>
      </c>
      <c r="C1927">
        <v>92.355999999999995</v>
      </c>
      <c r="D1927">
        <v>92.704999999999998</v>
      </c>
      <c r="E1927">
        <v>91.786000000000001</v>
      </c>
      <c r="F1927" s="2">
        <v>92.192999999999998</v>
      </c>
      <c r="G1927">
        <v>154395</v>
      </c>
      <c r="H1927" s="4">
        <f t="shared" si="121"/>
        <v>1925</v>
      </c>
      <c r="I1927">
        <f t="shared" si="123"/>
        <v>-0.16899999999999693</v>
      </c>
      <c r="M1927" t="str">
        <f t="shared" si="120"/>
        <v>items.Add(new DataItem(1925, new DateTime(2015, 3, 11), 92.356, 92.705, 91.786, 92.193, 154395));</v>
      </c>
    </row>
    <row r="1928" spans="1:13" x14ac:dyDescent="0.25">
      <c r="A1928">
        <f t="shared" si="122"/>
        <v>1926</v>
      </c>
      <c r="B1928" s="1">
        <v>42075</v>
      </c>
      <c r="C1928">
        <v>92.194000000000003</v>
      </c>
      <c r="D1928">
        <v>93.564999999999998</v>
      </c>
      <c r="E1928">
        <v>92.096999999999994</v>
      </c>
      <c r="F1928" s="2">
        <v>93.403999999999996</v>
      </c>
      <c r="G1928">
        <v>152147</v>
      </c>
      <c r="H1928" s="4">
        <f t="shared" si="121"/>
        <v>1926</v>
      </c>
      <c r="I1928">
        <f t="shared" si="123"/>
        <v>1.2109999999999985</v>
      </c>
      <c r="M1928" t="str">
        <f t="shared" si="120"/>
        <v>items.Add(new DataItem(1926, new DateTime(2015, 3, 12), 92.194, 93.565, 92.097, 93.404, 152147));</v>
      </c>
    </row>
    <row r="1929" spans="1:13" x14ac:dyDescent="0.25">
      <c r="A1929">
        <f t="shared" si="122"/>
        <v>1927</v>
      </c>
      <c r="B1929" s="1">
        <v>42076</v>
      </c>
      <c r="C1929">
        <v>93.405000000000001</v>
      </c>
      <c r="D1929">
        <v>93.524000000000001</v>
      </c>
      <c r="E1929">
        <v>92.28</v>
      </c>
      <c r="F1929" s="2">
        <v>92.682000000000002</v>
      </c>
      <c r="G1929">
        <v>116369</v>
      </c>
      <c r="H1929" s="4">
        <f t="shared" si="121"/>
        <v>1927</v>
      </c>
      <c r="I1929">
        <f t="shared" si="123"/>
        <v>-0.7219999999999942</v>
      </c>
      <c r="M1929" t="str">
        <f t="shared" si="120"/>
        <v>items.Add(new DataItem(1927, new DateTime(2015, 3, 13), 93.405, 93.524, 92.28, 92.682, 116369));</v>
      </c>
    </row>
    <row r="1930" spans="1:13" x14ac:dyDescent="0.25">
      <c r="A1930">
        <f t="shared" si="122"/>
        <v>1928</v>
      </c>
      <c r="B1930" s="1">
        <v>42079</v>
      </c>
      <c r="C1930">
        <v>92.57</v>
      </c>
      <c r="D1930">
        <v>93.022999999999996</v>
      </c>
      <c r="E1930">
        <v>92.349000000000004</v>
      </c>
      <c r="F1930" s="2">
        <v>92.736000000000004</v>
      </c>
      <c r="G1930">
        <v>104634</v>
      </c>
      <c r="H1930" s="4">
        <f t="shared" si="121"/>
        <v>1928</v>
      </c>
      <c r="I1930">
        <f t="shared" si="123"/>
        <v>5.4000000000002046E-2</v>
      </c>
      <c r="M1930" t="str">
        <f t="shared" si="120"/>
        <v>items.Add(new DataItem(1928, new DateTime(2015, 3, 16), 92.57, 93.023, 92.349, 92.736, 104634));</v>
      </c>
    </row>
    <row r="1931" spans="1:13" x14ac:dyDescent="0.25">
      <c r="A1931">
        <f t="shared" si="122"/>
        <v>1929</v>
      </c>
      <c r="B1931" s="1">
        <v>42080</v>
      </c>
      <c r="C1931">
        <v>92.733999999999995</v>
      </c>
      <c r="D1931">
        <v>92.983000000000004</v>
      </c>
      <c r="E1931">
        <v>92.236999999999995</v>
      </c>
      <c r="F1931" s="2">
        <v>92.474000000000004</v>
      </c>
      <c r="G1931">
        <v>105513</v>
      </c>
      <c r="H1931" s="4">
        <f t="shared" si="121"/>
        <v>1929</v>
      </c>
      <c r="I1931">
        <f t="shared" si="123"/>
        <v>-0.26200000000000045</v>
      </c>
      <c r="M1931" t="str">
        <f t="shared" si="120"/>
        <v>items.Add(new DataItem(1929, new DateTime(2015, 3, 17), 92.734, 92.983, 92.237, 92.474, 105513));</v>
      </c>
    </row>
    <row r="1932" spans="1:13" x14ac:dyDescent="0.25">
      <c r="A1932">
        <f t="shared" si="122"/>
        <v>1930</v>
      </c>
      <c r="B1932" s="1">
        <v>42081</v>
      </c>
      <c r="C1932">
        <v>92.477000000000004</v>
      </c>
      <c r="D1932">
        <v>93.808999999999997</v>
      </c>
      <c r="E1932">
        <v>92.040999999999997</v>
      </c>
      <c r="F1932" s="2">
        <v>93.057000000000002</v>
      </c>
      <c r="G1932">
        <v>117939</v>
      </c>
      <c r="H1932" s="4">
        <f t="shared" si="121"/>
        <v>1930</v>
      </c>
      <c r="I1932">
        <f t="shared" si="123"/>
        <v>0.58299999999999841</v>
      </c>
      <c r="M1932" t="str">
        <f t="shared" si="120"/>
        <v>items.Add(new DataItem(1930, new DateTime(2015, 3, 18), 92.477, 93.809, 92.041, 93.057, 117939));</v>
      </c>
    </row>
    <row r="1933" spans="1:13" x14ac:dyDescent="0.25">
      <c r="A1933">
        <f t="shared" si="122"/>
        <v>1931</v>
      </c>
      <c r="B1933" s="1">
        <v>42082</v>
      </c>
      <c r="C1933">
        <v>93.057000000000002</v>
      </c>
      <c r="D1933">
        <v>93.48</v>
      </c>
      <c r="E1933">
        <v>91.977000000000004</v>
      </c>
      <c r="F1933" s="2">
        <v>92.344999999999999</v>
      </c>
      <c r="G1933">
        <v>82776</v>
      </c>
      <c r="H1933" s="4">
        <f t="shared" si="121"/>
        <v>1931</v>
      </c>
      <c r="I1933">
        <f t="shared" si="123"/>
        <v>-0.7120000000000033</v>
      </c>
      <c r="M1933" t="str">
        <f t="shared" si="120"/>
        <v>items.Add(new DataItem(1931, new DateTime(2015, 3, 19), 93.057, 93.48, 91.977, 92.345, 82776));</v>
      </c>
    </row>
    <row r="1934" spans="1:13" x14ac:dyDescent="0.25">
      <c r="A1934">
        <f t="shared" si="122"/>
        <v>1932</v>
      </c>
      <c r="B1934" s="1">
        <v>42083</v>
      </c>
      <c r="C1934">
        <v>92.337999999999994</v>
      </c>
      <c r="D1934">
        <v>93.623000000000005</v>
      </c>
      <c r="E1934">
        <v>92.331000000000003</v>
      </c>
      <c r="F1934" s="2">
        <v>93.286000000000001</v>
      </c>
      <c r="G1934">
        <v>63571</v>
      </c>
      <c r="H1934" s="4">
        <f t="shared" si="121"/>
        <v>1932</v>
      </c>
      <c r="I1934">
        <f t="shared" si="123"/>
        <v>0.9410000000000025</v>
      </c>
      <c r="M1934" t="str">
        <f t="shared" si="120"/>
        <v>items.Add(new DataItem(1932, new DateTime(2015, 3, 20), 92.338, 93.623, 92.331, 93.286, 63571));</v>
      </c>
    </row>
    <row r="1935" spans="1:13" x14ac:dyDescent="0.25">
      <c r="A1935">
        <f t="shared" si="122"/>
        <v>1933</v>
      </c>
      <c r="B1935" s="1">
        <v>42086</v>
      </c>
      <c r="C1935">
        <v>93.421000000000006</v>
      </c>
      <c r="D1935">
        <v>94.558000000000007</v>
      </c>
      <c r="E1935">
        <v>93.180999999999997</v>
      </c>
      <c r="F1935" s="2">
        <v>94.242000000000004</v>
      </c>
      <c r="G1935">
        <v>66113</v>
      </c>
      <c r="H1935" s="4">
        <f t="shared" si="121"/>
        <v>1933</v>
      </c>
      <c r="I1935">
        <f t="shared" si="123"/>
        <v>0.95600000000000307</v>
      </c>
      <c r="M1935" t="str">
        <f t="shared" si="120"/>
        <v>items.Add(new DataItem(1933, new DateTime(2015, 3, 23), 93.421, 94.558, 93.181, 94.242, 66113));</v>
      </c>
    </row>
    <row r="1936" spans="1:13" x14ac:dyDescent="0.25">
      <c r="A1936">
        <f t="shared" si="122"/>
        <v>1934</v>
      </c>
      <c r="B1936" s="1">
        <v>42087</v>
      </c>
      <c r="C1936">
        <v>94.251999999999995</v>
      </c>
      <c r="D1936">
        <v>94.641000000000005</v>
      </c>
      <c r="E1936">
        <v>93.786000000000001</v>
      </c>
      <c r="F1936" s="2">
        <v>94.245000000000005</v>
      </c>
      <c r="G1936">
        <v>64021</v>
      </c>
      <c r="H1936" s="4">
        <f t="shared" si="121"/>
        <v>1934</v>
      </c>
      <c r="I1936">
        <f t="shared" si="123"/>
        <v>3.0000000000001137E-3</v>
      </c>
      <c r="M1936" t="str">
        <f t="shared" si="120"/>
        <v>items.Add(new DataItem(1934, new DateTime(2015, 3, 24), 94.252, 94.641, 93.786, 94.245, 64021));</v>
      </c>
    </row>
    <row r="1937" spans="1:13" x14ac:dyDescent="0.25">
      <c r="A1937">
        <f t="shared" si="122"/>
        <v>1935</v>
      </c>
      <c r="B1937" s="1">
        <v>42088</v>
      </c>
      <c r="C1937">
        <v>94.254999999999995</v>
      </c>
      <c r="D1937">
        <v>94.367999999999995</v>
      </c>
      <c r="E1937">
        <v>93.57</v>
      </c>
      <c r="F1937" s="2">
        <v>93.724999999999994</v>
      </c>
      <c r="G1937">
        <v>57951</v>
      </c>
      <c r="H1937" s="4">
        <f t="shared" si="121"/>
        <v>1935</v>
      </c>
      <c r="I1937">
        <f t="shared" si="123"/>
        <v>-0.52000000000001023</v>
      </c>
      <c r="M1937" t="str">
        <f t="shared" si="120"/>
        <v>items.Add(new DataItem(1935, new DateTime(2015, 3, 25), 94.255, 94.368, 93.57, 93.725, 57951));</v>
      </c>
    </row>
    <row r="1938" spans="1:13" x14ac:dyDescent="0.25">
      <c r="A1938">
        <f t="shared" si="122"/>
        <v>1936</v>
      </c>
      <c r="B1938" s="1">
        <v>42089</v>
      </c>
      <c r="C1938">
        <v>93.718999999999994</v>
      </c>
      <c r="D1938">
        <v>93.757999999999996</v>
      </c>
      <c r="E1938">
        <v>92.759</v>
      </c>
      <c r="F1938" s="2">
        <v>93.284999999999997</v>
      </c>
      <c r="G1938">
        <v>67251</v>
      </c>
      <c r="H1938" s="4">
        <f t="shared" si="121"/>
        <v>1936</v>
      </c>
      <c r="I1938">
        <f t="shared" si="123"/>
        <v>-0.43999999999999773</v>
      </c>
      <c r="M1938" t="str">
        <f t="shared" si="120"/>
        <v>items.Add(new DataItem(1936, new DateTime(2015, 3, 26), 93.719, 93.758, 92.759, 93.285, 67251));</v>
      </c>
    </row>
    <row r="1939" spans="1:13" x14ac:dyDescent="0.25">
      <c r="A1939">
        <f t="shared" si="122"/>
        <v>1937</v>
      </c>
      <c r="B1939" s="1">
        <v>42090</v>
      </c>
      <c r="C1939">
        <v>93.287000000000006</v>
      </c>
      <c r="D1939">
        <v>93.338999999999999</v>
      </c>
      <c r="E1939">
        <v>92.210999999999999</v>
      </c>
      <c r="F1939" s="2">
        <v>92.304000000000002</v>
      </c>
      <c r="G1939">
        <v>60981</v>
      </c>
      <c r="H1939" s="4">
        <f t="shared" si="121"/>
        <v>1937</v>
      </c>
      <c r="I1939">
        <f t="shared" si="123"/>
        <v>-0.98099999999999454</v>
      </c>
      <c r="M1939" t="str">
        <f t="shared" si="120"/>
        <v>items.Add(new DataItem(1937, new DateTime(2015, 3, 27), 93.287, 93.339, 92.211, 92.304, 60981));</v>
      </c>
    </row>
    <row r="1940" spans="1:13" x14ac:dyDescent="0.25">
      <c r="A1940">
        <f t="shared" si="122"/>
        <v>1938</v>
      </c>
      <c r="B1940" s="1">
        <v>42093</v>
      </c>
      <c r="C1940">
        <v>92.174000000000007</v>
      </c>
      <c r="D1940">
        <v>92.340999999999994</v>
      </c>
      <c r="E1940">
        <v>91.606999999999999</v>
      </c>
      <c r="F1940" s="2">
        <v>91.843999999999994</v>
      </c>
      <c r="G1940">
        <v>52490</v>
      </c>
      <c r="H1940" s="4">
        <f t="shared" si="121"/>
        <v>1938</v>
      </c>
      <c r="I1940">
        <f t="shared" si="123"/>
        <v>-0.46000000000000796</v>
      </c>
      <c r="M1940" t="str">
        <f t="shared" si="120"/>
        <v>items.Add(new DataItem(1938, new DateTime(2015, 3, 30), 92.174, 92.341, 91.607, 91.844, 52490));</v>
      </c>
    </row>
    <row r="1941" spans="1:13" x14ac:dyDescent="0.25">
      <c r="A1941">
        <f t="shared" si="122"/>
        <v>1939</v>
      </c>
      <c r="B1941" s="1">
        <v>42094</v>
      </c>
      <c r="C1941">
        <v>91.843999999999994</v>
      </c>
      <c r="D1941">
        <v>92.037999999999997</v>
      </c>
      <c r="E1941">
        <v>91.081000000000003</v>
      </c>
      <c r="F1941" s="2">
        <v>91.340999999999994</v>
      </c>
      <c r="G1941">
        <v>55473</v>
      </c>
      <c r="H1941" s="4">
        <f t="shared" si="121"/>
        <v>1939</v>
      </c>
      <c r="I1941">
        <f t="shared" si="123"/>
        <v>-0.50300000000000011</v>
      </c>
      <c r="M1941" t="str">
        <f t="shared" si="120"/>
        <v>items.Add(new DataItem(1939, new DateTime(2015, 3, 31), 91.844, 92.038, 91.081, 91.341, 55473));</v>
      </c>
    </row>
    <row r="1942" spans="1:13" x14ac:dyDescent="0.25">
      <c r="A1942">
        <f t="shared" si="122"/>
        <v>1940</v>
      </c>
      <c r="B1942" s="1">
        <v>42095</v>
      </c>
      <c r="C1942">
        <v>91.335999999999999</v>
      </c>
      <c r="D1942">
        <v>91.623000000000005</v>
      </c>
      <c r="E1942">
        <v>90.841999999999999</v>
      </c>
      <c r="F1942" s="2">
        <v>90.94</v>
      </c>
      <c r="G1942">
        <v>62994</v>
      </c>
      <c r="H1942" s="4">
        <f t="shared" si="121"/>
        <v>1940</v>
      </c>
      <c r="I1942">
        <f t="shared" si="123"/>
        <v>-0.40099999999999625</v>
      </c>
      <c r="M1942" t="str">
        <f t="shared" si="120"/>
        <v>items.Add(new DataItem(1940, new DateTime(2015, 4, 1), 91.336, 91.623, 90.842, 90.94, 62994));</v>
      </c>
    </row>
    <row r="1943" spans="1:13" x14ac:dyDescent="0.25">
      <c r="A1943">
        <f t="shared" si="122"/>
        <v>1941</v>
      </c>
      <c r="B1943" s="1">
        <v>42096</v>
      </c>
      <c r="C1943">
        <v>90.936999999999998</v>
      </c>
      <c r="D1943">
        <v>91.078000000000003</v>
      </c>
      <c r="E1943">
        <v>90.168999999999997</v>
      </c>
      <c r="F1943" s="2">
        <v>90.843999999999994</v>
      </c>
      <c r="G1943">
        <v>56319</v>
      </c>
      <c r="H1943" s="4">
        <f t="shared" si="121"/>
        <v>1941</v>
      </c>
      <c r="I1943">
        <f t="shared" si="123"/>
        <v>-9.6000000000003638E-2</v>
      </c>
      <c r="M1943" t="str">
        <f t="shared" si="120"/>
        <v>items.Add(new DataItem(1941, new DateTime(2015, 4, 2), 90.937, 91.078, 90.169, 90.844, 56319));</v>
      </c>
    </row>
    <row r="1944" spans="1:13" x14ac:dyDescent="0.25">
      <c r="A1944">
        <f t="shared" si="122"/>
        <v>1942</v>
      </c>
      <c r="B1944" s="1">
        <v>42097</v>
      </c>
      <c r="C1944">
        <v>90.840999999999994</v>
      </c>
      <c r="D1944">
        <v>91.569000000000003</v>
      </c>
      <c r="E1944">
        <v>90.578000000000003</v>
      </c>
      <c r="F1944" s="2">
        <v>90.793999999999997</v>
      </c>
      <c r="G1944">
        <v>32073</v>
      </c>
      <c r="H1944" s="4">
        <f t="shared" si="121"/>
        <v>1942</v>
      </c>
      <c r="I1944">
        <f t="shared" si="123"/>
        <v>-4.9999999999997158E-2</v>
      </c>
      <c r="M1944" t="str">
        <f t="shared" si="120"/>
        <v>items.Add(new DataItem(1942, new DateTime(2015, 4, 3), 90.841, 91.569, 90.578, 90.794, 32073));</v>
      </c>
    </row>
    <row r="1945" spans="1:13" x14ac:dyDescent="0.25">
      <c r="A1945">
        <f t="shared" si="122"/>
        <v>1943</v>
      </c>
      <c r="B1945" s="1">
        <v>42100</v>
      </c>
      <c r="C1945">
        <v>90.74</v>
      </c>
      <c r="D1945">
        <v>91.176000000000002</v>
      </c>
      <c r="E1945">
        <v>90.619</v>
      </c>
      <c r="F1945" s="2">
        <v>90.676000000000002</v>
      </c>
      <c r="G1945">
        <v>30835</v>
      </c>
      <c r="H1945" s="4">
        <f t="shared" si="121"/>
        <v>1943</v>
      </c>
      <c r="I1945">
        <f t="shared" si="123"/>
        <v>-0.117999999999995</v>
      </c>
      <c r="M1945" t="str">
        <f t="shared" si="120"/>
        <v>items.Add(new DataItem(1943, new DateTime(2015, 4, 6), 90.74, 91.176, 90.619, 90.676, 30835));</v>
      </c>
    </row>
    <row r="1946" spans="1:13" x14ac:dyDescent="0.25">
      <c r="A1946">
        <f t="shared" si="122"/>
        <v>1944</v>
      </c>
      <c r="B1946" s="1">
        <v>42101</v>
      </c>
      <c r="C1946">
        <v>90.680999999999997</v>
      </c>
      <c r="D1946">
        <v>92.153000000000006</v>
      </c>
      <c r="E1946">
        <v>90.507000000000005</v>
      </c>
      <c r="F1946" s="2">
        <v>91.775999999999996</v>
      </c>
      <c r="G1946">
        <v>53707</v>
      </c>
      <c r="H1946" s="4">
        <f t="shared" si="121"/>
        <v>1944</v>
      </c>
      <c r="I1946">
        <f t="shared" si="123"/>
        <v>1.0999999999999943</v>
      </c>
      <c r="M1946" t="str">
        <f t="shared" si="120"/>
        <v>items.Add(new DataItem(1944, new DateTime(2015, 4, 7), 90.681, 92.153, 90.507, 91.776, 53707));</v>
      </c>
    </row>
    <row r="1947" spans="1:13" x14ac:dyDescent="0.25">
      <c r="A1947">
        <f t="shared" si="122"/>
        <v>1945</v>
      </c>
      <c r="B1947" s="1">
        <v>42102</v>
      </c>
      <c r="C1947">
        <v>91.775999999999996</v>
      </c>
      <c r="D1947">
        <v>92.57</v>
      </c>
      <c r="E1947">
        <v>91.730999999999995</v>
      </c>
      <c r="F1947" s="2">
        <v>92.271000000000001</v>
      </c>
      <c r="G1947">
        <v>54851</v>
      </c>
      <c r="H1947" s="4">
        <f t="shared" si="121"/>
        <v>1945</v>
      </c>
      <c r="I1947">
        <f t="shared" si="123"/>
        <v>0.49500000000000455</v>
      </c>
      <c r="M1947" t="str">
        <f t="shared" si="120"/>
        <v>items.Add(new DataItem(1945, new DateTime(2015, 4, 8), 91.776, 92.57, 91.731, 92.271, 54851));</v>
      </c>
    </row>
    <row r="1948" spans="1:13" x14ac:dyDescent="0.25">
      <c r="A1948">
        <f t="shared" si="122"/>
        <v>1946</v>
      </c>
      <c r="B1948" s="1">
        <v>42103</v>
      </c>
      <c r="C1948">
        <v>92.271000000000001</v>
      </c>
      <c r="D1948">
        <v>92.823999999999998</v>
      </c>
      <c r="E1948">
        <v>92.134</v>
      </c>
      <c r="F1948" s="2">
        <v>92.694000000000003</v>
      </c>
      <c r="G1948">
        <v>49095</v>
      </c>
      <c r="H1948" s="4">
        <f t="shared" si="121"/>
        <v>1946</v>
      </c>
      <c r="I1948">
        <f t="shared" si="123"/>
        <v>0.42300000000000182</v>
      </c>
      <c r="M1948" t="str">
        <f t="shared" si="120"/>
        <v>items.Add(new DataItem(1946, new DateTime(2015, 4, 9), 92.271, 92.824, 92.134, 92.694, 49095));</v>
      </c>
    </row>
    <row r="1949" spans="1:13" x14ac:dyDescent="0.25">
      <c r="A1949">
        <f t="shared" si="122"/>
        <v>1947</v>
      </c>
      <c r="B1949" s="1">
        <v>42104</v>
      </c>
      <c r="C1949">
        <v>92.688000000000002</v>
      </c>
      <c r="D1949">
        <v>93.025999999999996</v>
      </c>
      <c r="E1949">
        <v>91.905000000000001</v>
      </c>
      <c r="F1949" s="2">
        <v>92.256</v>
      </c>
      <c r="G1949">
        <v>48364</v>
      </c>
      <c r="H1949" s="4">
        <f t="shared" si="121"/>
        <v>1947</v>
      </c>
      <c r="I1949">
        <f t="shared" si="123"/>
        <v>-0.43800000000000239</v>
      </c>
      <c r="M1949" t="str">
        <f t="shared" si="120"/>
        <v>items.Add(new DataItem(1947, new DateTime(2015, 4, 10), 92.688, 93.026, 91.905, 92.256, 48364));</v>
      </c>
    </row>
    <row r="1950" spans="1:13" x14ac:dyDescent="0.25">
      <c r="A1950">
        <f t="shared" si="122"/>
        <v>1948</v>
      </c>
      <c r="B1950" s="1">
        <v>42107</v>
      </c>
      <c r="C1950">
        <v>92.213999999999999</v>
      </c>
      <c r="D1950">
        <v>92.331999999999994</v>
      </c>
      <c r="E1950">
        <v>90.856999999999999</v>
      </c>
      <c r="F1950" s="2">
        <v>91.114000000000004</v>
      </c>
      <c r="G1950">
        <v>51811</v>
      </c>
      <c r="H1950" s="4">
        <f t="shared" si="121"/>
        <v>1948</v>
      </c>
      <c r="I1950">
        <f t="shared" si="123"/>
        <v>-1.1419999999999959</v>
      </c>
      <c r="M1950" t="str">
        <f t="shared" si="120"/>
        <v>items.Add(new DataItem(1948, new DateTime(2015, 4, 13), 92.214, 92.332, 90.857, 91.114, 51811));</v>
      </c>
    </row>
    <row r="1951" spans="1:13" x14ac:dyDescent="0.25">
      <c r="A1951">
        <f t="shared" si="122"/>
        <v>1949</v>
      </c>
      <c r="B1951" s="1">
        <v>42108</v>
      </c>
      <c r="C1951">
        <v>91.111000000000004</v>
      </c>
      <c r="D1951">
        <v>91.35</v>
      </c>
      <c r="E1951">
        <v>90.438999999999993</v>
      </c>
      <c r="F1951" s="2">
        <v>90.995000000000005</v>
      </c>
      <c r="G1951">
        <v>55921</v>
      </c>
      <c r="H1951" s="4">
        <f t="shared" si="121"/>
        <v>1949</v>
      </c>
      <c r="I1951">
        <f t="shared" si="123"/>
        <v>-0.11899999999999977</v>
      </c>
      <c r="M1951" t="str">
        <f t="shared" si="120"/>
        <v>items.Add(new DataItem(1949, new DateTime(2015, 4, 14), 91.111, 91.35, 90.439, 90.995, 55921));</v>
      </c>
    </row>
    <row r="1952" spans="1:13" x14ac:dyDescent="0.25">
      <c r="A1952">
        <f t="shared" si="122"/>
        <v>1950</v>
      </c>
      <c r="B1952" s="1">
        <v>42109</v>
      </c>
      <c r="C1952">
        <v>90.989000000000004</v>
      </c>
      <c r="D1952">
        <v>91.521000000000001</v>
      </c>
      <c r="E1952">
        <v>90.45</v>
      </c>
      <c r="F1952" s="2">
        <v>91.447000000000003</v>
      </c>
      <c r="G1952">
        <v>57301</v>
      </c>
      <c r="H1952" s="4">
        <f t="shared" si="121"/>
        <v>1950</v>
      </c>
      <c r="I1952">
        <f t="shared" si="123"/>
        <v>0.45199999999999818</v>
      </c>
      <c r="M1952" t="str">
        <f t="shared" si="120"/>
        <v>items.Add(new DataItem(1950, new DateTime(2015, 4, 15), 90.989, 91.521, 90.45, 91.447, 57301));</v>
      </c>
    </row>
    <row r="1953" spans="1:13" x14ac:dyDescent="0.25">
      <c r="A1953">
        <f t="shared" si="122"/>
        <v>1951</v>
      </c>
      <c r="B1953" s="1">
        <v>42110</v>
      </c>
      <c r="C1953">
        <v>91.45</v>
      </c>
      <c r="D1953">
        <v>92.992000000000004</v>
      </c>
      <c r="E1953">
        <v>91.346000000000004</v>
      </c>
      <c r="F1953" s="2">
        <v>92.799000000000007</v>
      </c>
      <c r="G1953">
        <v>64830</v>
      </c>
      <c r="H1953" s="4">
        <f t="shared" si="121"/>
        <v>1951</v>
      </c>
      <c r="I1953">
        <f t="shared" si="123"/>
        <v>1.3520000000000039</v>
      </c>
      <c r="M1953" t="str">
        <f t="shared" si="120"/>
        <v>items.Add(new DataItem(1951, new DateTime(2015, 4, 16), 91.45, 92.992, 91.346, 92.799, 64830));</v>
      </c>
    </row>
    <row r="1954" spans="1:13" x14ac:dyDescent="0.25">
      <c r="A1954">
        <f t="shared" si="122"/>
        <v>1952</v>
      </c>
      <c r="B1954" s="1">
        <v>42111</v>
      </c>
      <c r="C1954">
        <v>92.802000000000007</v>
      </c>
      <c r="D1954">
        <v>93.009</v>
      </c>
      <c r="E1954">
        <v>92.293999999999997</v>
      </c>
      <c r="F1954" s="2">
        <v>92.471999999999994</v>
      </c>
      <c r="G1954">
        <v>58027</v>
      </c>
      <c r="H1954" s="4">
        <f t="shared" si="121"/>
        <v>1952</v>
      </c>
      <c r="I1954">
        <f t="shared" si="123"/>
        <v>-0.32700000000001239</v>
      </c>
      <c r="M1954" t="str">
        <f t="shared" si="120"/>
        <v>items.Add(new DataItem(1952, new DateTime(2015, 4, 17), 92.802, 93.009, 92.294, 92.472, 58027));</v>
      </c>
    </row>
    <row r="1955" spans="1:13" x14ac:dyDescent="0.25">
      <c r="A1955">
        <f t="shared" si="122"/>
        <v>1953</v>
      </c>
      <c r="B1955" s="1">
        <v>42114</v>
      </c>
      <c r="C1955">
        <v>93.088999999999999</v>
      </c>
      <c r="D1955">
        <v>93.126000000000005</v>
      </c>
      <c r="E1955">
        <v>91.92</v>
      </c>
      <c r="F1955" s="2">
        <v>92.025999999999996</v>
      </c>
      <c r="G1955">
        <v>49943</v>
      </c>
      <c r="H1955" s="4">
        <f t="shared" si="121"/>
        <v>1953</v>
      </c>
      <c r="I1955">
        <f t="shared" si="123"/>
        <v>-0.44599999999999795</v>
      </c>
      <c r="M1955" t="str">
        <f t="shared" si="120"/>
        <v>items.Add(new DataItem(1953, new DateTime(2015, 4, 20), 93.089, 93.126, 91.92, 92.026, 49943));</v>
      </c>
    </row>
    <row r="1956" spans="1:13" x14ac:dyDescent="0.25">
      <c r="A1956">
        <f t="shared" si="122"/>
        <v>1954</v>
      </c>
      <c r="B1956" s="1">
        <v>42115</v>
      </c>
      <c r="C1956">
        <v>92.024000000000001</v>
      </c>
      <c r="D1956">
        <v>92.635000000000005</v>
      </c>
      <c r="E1956">
        <v>91.712000000000003</v>
      </c>
      <c r="F1956" s="2">
        <v>92.204999999999998</v>
      </c>
      <c r="G1956">
        <v>52478</v>
      </c>
      <c r="H1956" s="4">
        <f t="shared" si="121"/>
        <v>1954</v>
      </c>
      <c r="I1956">
        <f t="shared" si="123"/>
        <v>0.17900000000000205</v>
      </c>
      <c r="M1956" t="str">
        <f t="shared" si="120"/>
        <v>items.Add(new DataItem(1954, new DateTime(2015, 4, 21), 92.024, 92.635, 91.712, 92.205, 52478));</v>
      </c>
    </row>
    <row r="1957" spans="1:13" x14ac:dyDescent="0.25">
      <c r="A1957">
        <f t="shared" si="122"/>
        <v>1955</v>
      </c>
      <c r="B1957" s="1">
        <v>42116</v>
      </c>
      <c r="C1957">
        <v>92.233000000000004</v>
      </c>
      <c r="D1957">
        <v>93.171999999999997</v>
      </c>
      <c r="E1957">
        <v>92.167000000000002</v>
      </c>
      <c r="F1957" s="2">
        <v>92.918000000000006</v>
      </c>
      <c r="G1957">
        <v>57915</v>
      </c>
      <c r="H1957" s="4">
        <f t="shared" si="121"/>
        <v>1955</v>
      </c>
      <c r="I1957">
        <f t="shared" si="123"/>
        <v>0.71300000000000807</v>
      </c>
      <c r="M1957" t="str">
        <f t="shared" si="120"/>
        <v>items.Add(new DataItem(1955, new DateTime(2015, 4, 22), 92.233, 93.172, 92.167, 92.918, 57915));</v>
      </c>
    </row>
    <row r="1958" spans="1:13" x14ac:dyDescent="0.25">
      <c r="A1958">
        <f t="shared" si="122"/>
        <v>1956</v>
      </c>
      <c r="B1958" s="1">
        <v>42117</v>
      </c>
      <c r="C1958">
        <v>92.921999999999997</v>
      </c>
      <c r="D1958">
        <v>93.152000000000001</v>
      </c>
      <c r="E1958">
        <v>92.52</v>
      </c>
      <c r="F1958" s="2">
        <v>92.97</v>
      </c>
      <c r="G1958">
        <v>62094</v>
      </c>
      <c r="H1958" s="4">
        <f t="shared" si="121"/>
        <v>1956</v>
      </c>
      <c r="I1958">
        <f t="shared" si="123"/>
        <v>5.1999999999992497E-2</v>
      </c>
      <c r="M1958" t="str">
        <f t="shared" si="120"/>
        <v>items.Add(new DataItem(1956, new DateTime(2015, 4, 23), 92.922, 93.152, 92.52, 92.97, 62094));</v>
      </c>
    </row>
    <row r="1959" spans="1:13" x14ac:dyDescent="0.25">
      <c r="A1959">
        <f t="shared" si="122"/>
        <v>1957</v>
      </c>
      <c r="B1959" s="1">
        <v>42118</v>
      </c>
      <c r="C1959">
        <v>92.963999999999999</v>
      </c>
      <c r="D1959">
        <v>93.247</v>
      </c>
      <c r="E1959">
        <v>92.808999999999997</v>
      </c>
      <c r="F1959" s="2">
        <v>93.075999999999993</v>
      </c>
      <c r="G1959">
        <v>55782</v>
      </c>
      <c r="H1959" s="4">
        <f t="shared" si="121"/>
        <v>1957</v>
      </c>
      <c r="I1959">
        <f t="shared" si="123"/>
        <v>0.10599999999999454</v>
      </c>
      <c r="M1959" t="str">
        <f t="shared" si="120"/>
        <v>items.Add(new DataItem(1957, new DateTime(2015, 4, 24), 92.964, 93.247, 92.809, 93.076, 55782));</v>
      </c>
    </row>
    <row r="1960" spans="1:13" x14ac:dyDescent="0.25">
      <c r="A1960">
        <f t="shared" si="122"/>
        <v>1958</v>
      </c>
      <c r="B1960" s="1">
        <v>42121</v>
      </c>
      <c r="C1960">
        <v>92.93</v>
      </c>
      <c r="D1960">
        <v>93.745000000000005</v>
      </c>
      <c r="E1960">
        <v>92.840999999999994</v>
      </c>
      <c r="F1960" s="2">
        <v>93.486999999999995</v>
      </c>
      <c r="G1960">
        <v>55055</v>
      </c>
      <c r="H1960" s="4">
        <f t="shared" si="121"/>
        <v>1958</v>
      </c>
      <c r="I1960">
        <f t="shared" si="123"/>
        <v>0.41100000000000136</v>
      </c>
      <c r="M1960" t="str">
        <f t="shared" si="120"/>
        <v>items.Add(new DataItem(1958, new DateTime(2015, 4, 27), 92.93, 93.745, 92.841, 93.487, 55055));</v>
      </c>
    </row>
    <row r="1961" spans="1:13" x14ac:dyDescent="0.25">
      <c r="A1961">
        <f t="shared" si="122"/>
        <v>1959</v>
      </c>
      <c r="B1961" s="1">
        <v>42122</v>
      </c>
      <c r="C1961">
        <v>93.489000000000004</v>
      </c>
      <c r="D1961">
        <v>95.388000000000005</v>
      </c>
      <c r="E1961">
        <v>93.301000000000002</v>
      </c>
      <c r="F1961" s="2">
        <v>95.299000000000007</v>
      </c>
      <c r="G1961">
        <v>60799</v>
      </c>
      <c r="H1961" s="4">
        <f t="shared" si="121"/>
        <v>1959</v>
      </c>
      <c r="I1961">
        <f t="shared" si="123"/>
        <v>1.8120000000000118</v>
      </c>
      <c r="M1961" t="str">
        <f t="shared" si="120"/>
        <v>items.Add(new DataItem(1959, new DateTime(2015, 4, 28), 93.489, 95.388, 93.301, 95.299, 60799));</v>
      </c>
    </row>
    <row r="1962" spans="1:13" x14ac:dyDescent="0.25">
      <c r="A1962">
        <f t="shared" si="122"/>
        <v>1960</v>
      </c>
      <c r="B1962" s="1">
        <v>42123</v>
      </c>
      <c r="C1962">
        <v>95.304000000000002</v>
      </c>
      <c r="D1962">
        <v>95.92</v>
      </c>
      <c r="E1962">
        <v>94.823999999999998</v>
      </c>
      <c r="F1962" s="2">
        <v>95.29</v>
      </c>
      <c r="G1962">
        <v>68620</v>
      </c>
      <c r="H1962" s="4">
        <f t="shared" si="121"/>
        <v>1960</v>
      </c>
      <c r="I1962">
        <f t="shared" si="123"/>
        <v>-9.0000000000003411E-3</v>
      </c>
      <c r="M1962" t="str">
        <f t="shared" si="120"/>
        <v>items.Add(new DataItem(1960, new DateTime(2015, 4, 29), 95.304, 95.92, 94.824, 95.29, 68620));</v>
      </c>
    </row>
    <row r="1963" spans="1:13" x14ac:dyDescent="0.25">
      <c r="A1963">
        <f t="shared" si="122"/>
        <v>1961</v>
      </c>
      <c r="B1963" s="1">
        <v>42124</v>
      </c>
      <c r="C1963">
        <v>95.334999999999994</v>
      </c>
      <c r="D1963">
        <v>95.373999999999995</v>
      </c>
      <c r="E1963">
        <v>93.965999999999994</v>
      </c>
      <c r="F1963" s="2">
        <v>94.299000000000007</v>
      </c>
      <c r="G1963">
        <v>78192</v>
      </c>
      <c r="H1963" s="4">
        <f t="shared" si="121"/>
        <v>1961</v>
      </c>
      <c r="I1963">
        <f t="shared" si="123"/>
        <v>-0.99099999999999966</v>
      </c>
      <c r="M1963" t="str">
        <f t="shared" si="120"/>
        <v>items.Add(new DataItem(1961, new DateTime(2015, 4, 30), 95.335, 95.374, 93.966, 94.299, 78192));</v>
      </c>
    </row>
    <row r="1964" spans="1:13" x14ac:dyDescent="0.25">
      <c r="A1964">
        <f t="shared" si="122"/>
        <v>1962</v>
      </c>
      <c r="B1964" s="1">
        <v>42125</v>
      </c>
      <c r="C1964">
        <v>94.293000000000006</v>
      </c>
      <c r="D1964">
        <v>94.632000000000005</v>
      </c>
      <c r="E1964">
        <v>93.79</v>
      </c>
      <c r="F1964" s="2">
        <v>94.298000000000002</v>
      </c>
      <c r="G1964">
        <v>53058</v>
      </c>
      <c r="H1964" s="4">
        <f t="shared" si="121"/>
        <v>1962</v>
      </c>
      <c r="I1964">
        <f t="shared" si="123"/>
        <v>-1.0000000000047748E-3</v>
      </c>
      <c r="M1964" t="str">
        <f t="shared" si="120"/>
        <v>items.Add(new DataItem(1962, new DateTime(2015, 5, 1), 94.293, 94.632, 93.79, 94.298, 53058));</v>
      </c>
    </row>
    <row r="1965" spans="1:13" x14ac:dyDescent="0.25">
      <c r="A1965">
        <f t="shared" si="122"/>
        <v>1963</v>
      </c>
      <c r="B1965" s="1">
        <v>41971</v>
      </c>
      <c r="C1965">
        <v>0.78641000000000005</v>
      </c>
      <c r="D1965">
        <v>0.78674999999999995</v>
      </c>
      <c r="E1965">
        <v>0.78252999999999995</v>
      </c>
      <c r="F1965" s="2">
        <v>0.78464</v>
      </c>
      <c r="G1965">
        <v>83105</v>
      </c>
      <c r="H1965" s="4">
        <f t="shared" si="121"/>
        <v>1963</v>
      </c>
      <c r="I1965">
        <f t="shared" si="123"/>
        <v>-93.513360000000006</v>
      </c>
      <c r="M1965" t="str">
        <f t="shared" si="120"/>
        <v>items.Add(new DataItem(1963, new DateTime(2014, 11, 28), 0.78641, 0.78675, 0.78253, 0.78464, 83105));</v>
      </c>
    </row>
    <row r="1966" spans="1:13" x14ac:dyDescent="0.25">
      <c r="A1966">
        <f t="shared" si="122"/>
        <v>1964</v>
      </c>
      <c r="B1966" s="1">
        <v>41974</v>
      </c>
      <c r="C1966">
        <v>0.78151000000000004</v>
      </c>
      <c r="D1966">
        <v>0.79103999999999997</v>
      </c>
      <c r="E1966">
        <v>0.77756000000000003</v>
      </c>
      <c r="F1966" s="2">
        <v>0.7863</v>
      </c>
      <c r="G1966">
        <v>100250</v>
      </c>
      <c r="H1966" s="4">
        <f t="shared" si="121"/>
        <v>1964</v>
      </c>
      <c r="I1966">
        <f t="shared" si="123"/>
        <v>1.6599999999999948E-3</v>
      </c>
      <c r="M1966" t="str">
        <f t="shared" si="120"/>
        <v>items.Add(new DataItem(1964, new DateTime(2014, 12, 1), 0.78151, 0.79104, 0.77756, 0.7863, 100250));</v>
      </c>
    </row>
    <row r="1967" spans="1:13" x14ac:dyDescent="0.25">
      <c r="A1967">
        <f t="shared" si="122"/>
        <v>1965</v>
      </c>
      <c r="B1967" s="1">
        <v>41975</v>
      </c>
      <c r="C1967">
        <v>0.78627999999999998</v>
      </c>
      <c r="D1967">
        <v>0.78893999999999997</v>
      </c>
      <c r="E1967">
        <v>0.77834000000000003</v>
      </c>
      <c r="F1967" s="2">
        <v>0.78037999999999996</v>
      </c>
      <c r="G1967">
        <v>81197</v>
      </c>
      <c r="H1967" s="4">
        <f t="shared" si="121"/>
        <v>1965</v>
      </c>
      <c r="I1967">
        <f t="shared" si="123"/>
        <v>-5.9200000000000363E-3</v>
      </c>
      <c r="M1967" t="str">
        <f t="shared" si="120"/>
        <v>items.Add(new DataItem(1965, new DateTime(2014, 12, 2), 0.78628, 0.78894, 0.77834, 0.78038, 81197));</v>
      </c>
    </row>
    <row r="1968" spans="1:13" x14ac:dyDescent="0.25">
      <c r="A1968">
        <f t="shared" si="122"/>
        <v>1966</v>
      </c>
      <c r="B1968" s="1">
        <v>41976</v>
      </c>
      <c r="C1968">
        <v>0.78041000000000005</v>
      </c>
      <c r="D1968">
        <v>0.78061000000000003</v>
      </c>
      <c r="E1968">
        <v>0.77358000000000005</v>
      </c>
      <c r="F1968" s="2">
        <v>0.77573000000000003</v>
      </c>
      <c r="G1968">
        <v>82465</v>
      </c>
      <c r="H1968" s="4">
        <f t="shared" si="121"/>
        <v>1966</v>
      </c>
      <c r="I1968">
        <f t="shared" si="123"/>
        <v>-4.649999999999932E-3</v>
      </c>
      <c r="M1968" t="str">
        <f t="shared" si="120"/>
        <v>items.Add(new DataItem(1966, new DateTime(2014, 12, 3), 0.78041, 0.78061, 0.77358, 0.77573, 82465));</v>
      </c>
    </row>
    <row r="1969" spans="1:13" x14ac:dyDescent="0.25">
      <c r="A1969">
        <f t="shared" si="122"/>
        <v>1967</v>
      </c>
      <c r="B1969" s="1">
        <v>41977</v>
      </c>
      <c r="C1969">
        <v>0.77563000000000004</v>
      </c>
      <c r="D1969">
        <v>0.78203999999999996</v>
      </c>
      <c r="E1969">
        <v>0.77283000000000002</v>
      </c>
      <c r="F1969" s="2">
        <v>0.77803999999999995</v>
      </c>
      <c r="G1969">
        <v>103142</v>
      </c>
      <c r="H1969" s="4">
        <f t="shared" si="121"/>
        <v>1967</v>
      </c>
      <c r="I1969">
        <f t="shared" si="123"/>
        <v>2.3099999999999232E-3</v>
      </c>
      <c r="M1969" t="str">
        <f t="shared" si="120"/>
        <v>items.Add(new DataItem(1967, new DateTime(2014, 12, 4), 0.77563, 0.78204, 0.77283, 0.77804, 103142));</v>
      </c>
    </row>
    <row r="1970" spans="1:13" x14ac:dyDescent="0.25">
      <c r="A1970">
        <f t="shared" si="122"/>
        <v>1968</v>
      </c>
      <c r="B1970" s="1">
        <v>41978</v>
      </c>
      <c r="C1970">
        <v>0.77805000000000002</v>
      </c>
      <c r="D1970">
        <v>0.77825</v>
      </c>
      <c r="E1970">
        <v>0.76987000000000005</v>
      </c>
      <c r="F1970" s="2">
        <v>0.77122000000000002</v>
      </c>
      <c r="G1970">
        <v>83365</v>
      </c>
      <c r="H1970" s="4">
        <f t="shared" si="121"/>
        <v>1968</v>
      </c>
      <c r="I1970">
        <f t="shared" si="123"/>
        <v>-6.8199999999999372E-3</v>
      </c>
      <c r="M1970" t="str">
        <f t="shared" si="120"/>
        <v>items.Add(new DataItem(1968, new DateTime(2014, 12, 5), 0.77805, 0.77825, 0.76987, 0.77122, 83365));</v>
      </c>
    </row>
    <row r="1971" spans="1:13" x14ac:dyDescent="0.25">
      <c r="A1971">
        <f t="shared" si="122"/>
        <v>1969</v>
      </c>
      <c r="B1971" s="1">
        <v>41981</v>
      </c>
      <c r="C1971">
        <v>0.76983999999999997</v>
      </c>
      <c r="D1971">
        <v>0.77019000000000004</v>
      </c>
      <c r="E1971">
        <v>0.76222999999999996</v>
      </c>
      <c r="F1971" s="2">
        <v>0.76507000000000003</v>
      </c>
      <c r="G1971">
        <v>86740</v>
      </c>
      <c r="H1971" s="4">
        <f t="shared" si="121"/>
        <v>1969</v>
      </c>
      <c r="I1971">
        <f t="shared" si="123"/>
        <v>-6.1499999999999888E-3</v>
      </c>
      <c r="M1971" t="str">
        <f t="shared" si="120"/>
        <v>items.Add(new DataItem(1969, new DateTime(2014, 12, 8), 0.76984, 0.77019, 0.76223, 0.76507, 86740));</v>
      </c>
    </row>
    <row r="1972" spans="1:13" x14ac:dyDescent="0.25">
      <c r="A1972">
        <f t="shared" si="122"/>
        <v>1970</v>
      </c>
      <c r="B1972" s="1">
        <v>41982</v>
      </c>
      <c r="C1972">
        <v>0.76505999999999996</v>
      </c>
      <c r="D1972">
        <v>0.77605999999999997</v>
      </c>
      <c r="E1972">
        <v>0.76075999999999999</v>
      </c>
      <c r="F1972" s="2">
        <v>0.76765000000000005</v>
      </c>
      <c r="G1972">
        <v>127504</v>
      </c>
      <c r="H1972" s="4">
        <f t="shared" si="121"/>
        <v>1970</v>
      </c>
      <c r="I1972">
        <f t="shared" si="123"/>
        <v>2.5800000000000267E-3</v>
      </c>
      <c r="M1972" t="str">
        <f t="shared" si="120"/>
        <v>items.Add(new DataItem(1970, new DateTime(2014, 12, 9), 0.76506, 0.77606, 0.76076, 0.76765, 127504));</v>
      </c>
    </row>
    <row r="1973" spans="1:13" x14ac:dyDescent="0.25">
      <c r="A1973">
        <f t="shared" si="122"/>
        <v>1971</v>
      </c>
      <c r="B1973" s="1">
        <v>41983</v>
      </c>
      <c r="C1973">
        <v>0.76766000000000001</v>
      </c>
      <c r="D1973">
        <v>0.78315000000000001</v>
      </c>
      <c r="E1973">
        <v>0.76605000000000001</v>
      </c>
      <c r="F1973" s="2">
        <v>0.78120000000000001</v>
      </c>
      <c r="G1973">
        <v>129037</v>
      </c>
      <c r="H1973" s="4">
        <f t="shared" si="121"/>
        <v>1971</v>
      </c>
      <c r="I1973">
        <f t="shared" si="123"/>
        <v>1.3549999999999951E-2</v>
      </c>
      <c r="M1973" t="str">
        <f t="shared" si="120"/>
        <v>items.Add(new DataItem(1971, new DateTime(2014, 12, 10), 0.76766, 0.78315, 0.76605, 0.7812, 129037));</v>
      </c>
    </row>
    <row r="1974" spans="1:13" x14ac:dyDescent="0.25">
      <c r="A1974">
        <f t="shared" si="122"/>
        <v>1972</v>
      </c>
      <c r="B1974" s="1">
        <v>41984</v>
      </c>
      <c r="C1974">
        <v>0.78117999999999999</v>
      </c>
      <c r="D1974">
        <v>0.78698000000000001</v>
      </c>
      <c r="E1974">
        <v>0.77771000000000001</v>
      </c>
      <c r="F1974" s="2">
        <v>0.78149000000000002</v>
      </c>
      <c r="G1974">
        <v>153169</v>
      </c>
      <c r="H1974" s="4">
        <f t="shared" si="121"/>
        <v>1972</v>
      </c>
      <c r="I1974">
        <f t="shared" si="123"/>
        <v>2.9000000000001247E-4</v>
      </c>
      <c r="M1974" t="str">
        <f t="shared" si="120"/>
        <v>items.Add(new DataItem(1972, new DateTime(2014, 12, 11), 0.78118, 0.78698, 0.77771, 0.78149, 153169));</v>
      </c>
    </row>
    <row r="1975" spans="1:13" x14ac:dyDescent="0.25">
      <c r="A1975">
        <f t="shared" si="122"/>
        <v>1973</v>
      </c>
      <c r="B1975" s="1">
        <v>41985</v>
      </c>
      <c r="C1975">
        <v>0.78149000000000002</v>
      </c>
      <c r="D1975">
        <v>0.78393000000000002</v>
      </c>
      <c r="E1975">
        <v>0.77559</v>
      </c>
      <c r="F1975" s="2">
        <v>0.77761000000000002</v>
      </c>
      <c r="G1975">
        <v>100994</v>
      </c>
      <c r="H1975" s="4">
        <f t="shared" si="121"/>
        <v>1973</v>
      </c>
      <c r="I1975">
        <f t="shared" si="123"/>
        <v>-3.8799999999999946E-3</v>
      </c>
      <c r="M1975" t="str">
        <f t="shared" si="120"/>
        <v>items.Add(new DataItem(1973, new DateTime(2014, 12, 12), 0.78149, 0.78393, 0.77559, 0.77761, 100994));</v>
      </c>
    </row>
    <row r="1976" spans="1:13" x14ac:dyDescent="0.25">
      <c r="A1976">
        <f t="shared" si="122"/>
        <v>1974</v>
      </c>
      <c r="B1976" s="1">
        <v>41988</v>
      </c>
      <c r="C1976">
        <v>0.77771000000000001</v>
      </c>
      <c r="D1976">
        <v>0.77915000000000001</v>
      </c>
      <c r="E1976">
        <v>0.77254999999999996</v>
      </c>
      <c r="F1976" s="2">
        <v>0.77427999999999997</v>
      </c>
      <c r="G1976">
        <v>111192</v>
      </c>
      <c r="H1976" s="4">
        <f t="shared" si="121"/>
        <v>1974</v>
      </c>
      <c r="I1976">
        <f t="shared" si="123"/>
        <v>-3.3300000000000551E-3</v>
      </c>
      <c r="M1976" t="str">
        <f t="shared" si="120"/>
        <v>items.Add(new DataItem(1974, new DateTime(2014, 12, 15), 0.77771, 0.77915, 0.77255, 0.77428, 111192));</v>
      </c>
    </row>
    <row r="1977" spans="1:13" x14ac:dyDescent="0.25">
      <c r="A1977">
        <f t="shared" si="122"/>
        <v>1975</v>
      </c>
      <c r="B1977" s="1">
        <v>41989</v>
      </c>
      <c r="C1977">
        <v>0.77431000000000005</v>
      </c>
      <c r="D1977">
        <v>0.78480000000000005</v>
      </c>
      <c r="E1977">
        <v>0.77193999999999996</v>
      </c>
      <c r="F1977" s="2">
        <v>0.77952999999999995</v>
      </c>
      <c r="G1977">
        <v>142950</v>
      </c>
      <c r="H1977" s="4">
        <f t="shared" si="121"/>
        <v>1975</v>
      </c>
      <c r="I1977">
        <f t="shared" si="123"/>
        <v>5.2499999999999769E-3</v>
      </c>
      <c r="M1977" t="str">
        <f t="shared" si="120"/>
        <v>items.Add(new DataItem(1975, new DateTime(2014, 12, 16), 0.77431, 0.7848, 0.77194, 0.77953, 142950));</v>
      </c>
    </row>
    <row r="1978" spans="1:13" x14ac:dyDescent="0.25">
      <c r="A1978">
        <f t="shared" si="122"/>
        <v>1976</v>
      </c>
      <c r="B1978" s="1">
        <v>41990</v>
      </c>
      <c r="C1978">
        <v>0.77947</v>
      </c>
      <c r="D1978">
        <v>0.77998999999999996</v>
      </c>
      <c r="E1978">
        <v>0.76844999999999997</v>
      </c>
      <c r="F1978" s="2">
        <v>0.77022999999999997</v>
      </c>
      <c r="G1978">
        <v>130875</v>
      </c>
      <c r="H1978" s="4">
        <f t="shared" si="121"/>
        <v>1976</v>
      </c>
      <c r="I1978">
        <f t="shared" si="123"/>
        <v>-9.299999999999975E-3</v>
      </c>
      <c r="M1978" t="str">
        <f t="shared" si="120"/>
        <v>items.Add(new DataItem(1976, new DateTime(2014, 12, 17), 0.77947, 0.77999, 0.76845, 0.77023, 130875));</v>
      </c>
    </row>
    <row r="1979" spans="1:13" x14ac:dyDescent="0.25">
      <c r="A1979">
        <f t="shared" si="122"/>
        <v>1977</v>
      </c>
      <c r="B1979" s="1">
        <v>41991</v>
      </c>
      <c r="C1979">
        <v>0.77036000000000004</v>
      </c>
      <c r="D1979">
        <v>0.77653000000000005</v>
      </c>
      <c r="E1979">
        <v>0.76802000000000004</v>
      </c>
      <c r="F1979" s="2">
        <v>0.77622000000000002</v>
      </c>
      <c r="G1979">
        <v>114983</v>
      </c>
      <c r="H1979" s="4">
        <f t="shared" si="121"/>
        <v>1977</v>
      </c>
      <c r="I1979">
        <f t="shared" si="123"/>
        <v>5.9900000000000508E-3</v>
      </c>
      <c r="M1979" t="str">
        <f t="shared" si="120"/>
        <v>items.Add(new DataItem(1977, new DateTime(2014, 12, 18), 0.77036, 0.77653, 0.76802, 0.77622, 114983));</v>
      </c>
    </row>
    <row r="1980" spans="1:13" x14ac:dyDescent="0.25">
      <c r="A1980">
        <f t="shared" si="122"/>
        <v>1978</v>
      </c>
      <c r="B1980" s="1">
        <v>41992</v>
      </c>
      <c r="C1980">
        <v>0.77624000000000004</v>
      </c>
      <c r="D1980">
        <v>0.77944999999999998</v>
      </c>
      <c r="E1980">
        <v>0.77356999999999998</v>
      </c>
      <c r="F1980" s="2">
        <v>0.77444999999999997</v>
      </c>
      <c r="G1980">
        <v>86361</v>
      </c>
      <c r="H1980" s="4">
        <f t="shared" si="121"/>
        <v>1978</v>
      </c>
      <c r="I1980">
        <f t="shared" si="123"/>
        <v>-1.7700000000000493E-3</v>
      </c>
      <c r="M1980" t="str">
        <f t="shared" si="120"/>
        <v>items.Add(new DataItem(1978, new DateTime(2014, 12, 19), 0.77624, 0.77945, 0.77357, 0.77445, 86361));</v>
      </c>
    </row>
    <row r="1981" spans="1:13" x14ac:dyDescent="0.25">
      <c r="A1981">
        <f t="shared" si="122"/>
        <v>1979</v>
      </c>
      <c r="B1981" s="1">
        <v>41995</v>
      </c>
      <c r="C1981">
        <v>0.77464999999999995</v>
      </c>
      <c r="D1981">
        <v>0.77693000000000001</v>
      </c>
      <c r="E1981">
        <v>0.77134999999999998</v>
      </c>
      <c r="F1981" s="2">
        <v>0.77268999999999999</v>
      </c>
      <c r="G1981">
        <v>56256</v>
      </c>
      <c r="H1981" s="4">
        <f t="shared" si="121"/>
        <v>1979</v>
      </c>
      <c r="I1981">
        <f t="shared" si="123"/>
        <v>-1.7599999999999838E-3</v>
      </c>
      <c r="M1981" t="str">
        <f t="shared" si="120"/>
        <v>items.Add(new DataItem(1979, new DateTime(2014, 12, 22), 0.77465, 0.77693, 0.77135, 0.77269, 56256));</v>
      </c>
    </row>
    <row r="1982" spans="1:13" x14ac:dyDescent="0.25">
      <c r="A1982">
        <f t="shared" si="122"/>
        <v>1980</v>
      </c>
      <c r="B1982" s="1">
        <v>41996</v>
      </c>
      <c r="C1982">
        <v>0.77266000000000001</v>
      </c>
      <c r="D1982">
        <v>0.77546999999999999</v>
      </c>
      <c r="E1982">
        <v>0.76931000000000005</v>
      </c>
      <c r="F1982" s="2">
        <v>0.77073000000000003</v>
      </c>
      <c r="G1982">
        <v>55240</v>
      </c>
      <c r="H1982" s="4">
        <f t="shared" si="121"/>
        <v>1980</v>
      </c>
      <c r="I1982">
        <f t="shared" si="123"/>
        <v>-1.9599999999999618E-3</v>
      </c>
      <c r="M1982" t="str">
        <f t="shared" si="120"/>
        <v>items.Add(new DataItem(1980, new DateTime(2014, 12, 23), 0.77266, 0.77547, 0.76931, 0.77073, 55240));</v>
      </c>
    </row>
    <row r="1983" spans="1:13" x14ac:dyDescent="0.25">
      <c r="A1983">
        <f t="shared" si="122"/>
        <v>1981</v>
      </c>
      <c r="B1983" s="1">
        <v>41997</v>
      </c>
      <c r="C1983">
        <v>0.77073999999999998</v>
      </c>
      <c r="D1983">
        <v>0.77349000000000001</v>
      </c>
      <c r="E1983">
        <v>0.77032</v>
      </c>
      <c r="F1983" s="2">
        <v>0.77253000000000005</v>
      </c>
      <c r="G1983">
        <v>36074</v>
      </c>
      <c r="H1983" s="4">
        <f t="shared" si="121"/>
        <v>1981</v>
      </c>
      <c r="I1983">
        <f t="shared" si="123"/>
        <v>1.8000000000000238E-3</v>
      </c>
      <c r="M1983" t="str">
        <f t="shared" si="120"/>
        <v>items.Add(new DataItem(1981, new DateTime(2014, 12, 24), 0.77074, 0.77349, 0.77032, 0.77253, 36074));</v>
      </c>
    </row>
    <row r="1984" spans="1:13" x14ac:dyDescent="0.25">
      <c r="A1984">
        <f t="shared" si="122"/>
        <v>1982</v>
      </c>
      <c r="B1984" s="1">
        <v>41999</v>
      </c>
      <c r="C1984">
        <v>0.77285000000000004</v>
      </c>
      <c r="D1984">
        <v>0.77639999999999998</v>
      </c>
      <c r="E1984">
        <v>0.77271999999999996</v>
      </c>
      <c r="F1984" s="2">
        <v>0.77598</v>
      </c>
      <c r="G1984">
        <v>26024</v>
      </c>
      <c r="H1984" s="4">
        <f t="shared" si="121"/>
        <v>1982</v>
      </c>
      <c r="I1984">
        <f t="shared" si="123"/>
        <v>3.4499999999999531E-3</v>
      </c>
      <c r="M1984" t="str">
        <f t="shared" si="120"/>
        <v>items.Add(new DataItem(1982, new DateTime(2014, 12, 26), 0.77285, 0.7764, 0.77272, 0.77598, 26024));</v>
      </c>
    </row>
    <row r="1985" spans="1:13" x14ac:dyDescent="0.25">
      <c r="A1985">
        <f t="shared" si="122"/>
        <v>1983</v>
      </c>
      <c r="B1985" s="1">
        <v>42002</v>
      </c>
      <c r="C1985">
        <v>0.77524999999999999</v>
      </c>
      <c r="D1985">
        <v>0.77980000000000005</v>
      </c>
      <c r="E1985">
        <v>0.77417999999999998</v>
      </c>
      <c r="F1985" s="2">
        <v>0.77859</v>
      </c>
      <c r="G1985">
        <v>57435</v>
      </c>
      <c r="H1985" s="4">
        <f t="shared" si="121"/>
        <v>1983</v>
      </c>
      <c r="I1985">
        <f t="shared" si="123"/>
        <v>2.6100000000000012E-3</v>
      </c>
      <c r="M1985" t="str">
        <f t="shared" si="120"/>
        <v>items.Add(new DataItem(1983, new DateTime(2014, 12, 29), 0.77525, 0.7798, 0.77418, 0.77859, 57435));</v>
      </c>
    </row>
    <row r="1986" spans="1:13" x14ac:dyDescent="0.25">
      <c r="A1986">
        <f t="shared" si="122"/>
        <v>1984</v>
      </c>
      <c r="B1986" s="1">
        <v>42003</v>
      </c>
      <c r="C1986">
        <v>0.77861000000000002</v>
      </c>
      <c r="D1986">
        <v>0.78469</v>
      </c>
      <c r="E1986">
        <v>0.77695000000000003</v>
      </c>
      <c r="F1986" s="2">
        <v>0.78271000000000002</v>
      </c>
      <c r="G1986">
        <v>61662</v>
      </c>
      <c r="H1986" s="4">
        <f t="shared" si="121"/>
        <v>1984</v>
      </c>
      <c r="I1986">
        <f t="shared" si="123"/>
        <v>4.1200000000000125E-3</v>
      </c>
      <c r="M1986" t="str">
        <f t="shared" ref="M1986:M2047" si="124">"items.Add(new DataItem("&amp;A1986&amp;", new DateTime("&amp;YEAR(B1986)&amp;", "&amp;MONTH(B1986)&amp;", "&amp;DAY(B1986)&amp;"), "&amp;SUBSTITUTE(C1986,",", ".")&amp;", "&amp;SUBSTITUTE(D1986,",", ".")&amp;", "&amp;SUBSTITUTE(E1986,",", ".")&amp;", "&amp;SUBSTITUTE(F1986,",", ".")&amp;", "&amp;G1986&amp;"));"</f>
        <v>items.Add(new DataItem(1984, new DateTime(2014, 12, 30), 0.77861, 0.78469, 0.77695, 0.78271, 61662));</v>
      </c>
    </row>
    <row r="1987" spans="1:13" x14ac:dyDescent="0.25">
      <c r="A1987">
        <f t="shared" si="122"/>
        <v>1985</v>
      </c>
      <c r="B1987" s="1">
        <v>42004</v>
      </c>
      <c r="C1987">
        <v>0.78269</v>
      </c>
      <c r="D1987">
        <v>0.78459000000000001</v>
      </c>
      <c r="E1987">
        <v>0.77888000000000002</v>
      </c>
      <c r="F1987" s="2">
        <v>0.77942</v>
      </c>
      <c r="G1987">
        <v>50286</v>
      </c>
      <c r="H1987" s="4">
        <f t="shared" ref="H1987:H2048" si="125">A1987</f>
        <v>1985</v>
      </c>
      <c r="I1987">
        <f t="shared" si="123"/>
        <v>-3.2900000000000151E-3</v>
      </c>
      <c r="M1987" t="str">
        <f t="shared" si="124"/>
        <v>items.Add(new DataItem(1985, new DateTime(2014, 12, 31), 0.78269, 0.78459, 0.77888, 0.77942, 50286));</v>
      </c>
    </row>
    <row r="1988" spans="1:13" x14ac:dyDescent="0.25">
      <c r="A1988">
        <f t="shared" ref="A1988:A2048" si="126">A1987+1</f>
        <v>1986</v>
      </c>
      <c r="B1988" s="1">
        <v>42005</v>
      </c>
      <c r="C1988">
        <v>0.77932999999999997</v>
      </c>
      <c r="D1988">
        <v>0.77932999999999997</v>
      </c>
      <c r="E1988">
        <v>0.77932999999999997</v>
      </c>
      <c r="F1988" s="2">
        <v>0.77932999999999997</v>
      </c>
      <c r="G1988">
        <v>1</v>
      </c>
      <c r="H1988" s="4">
        <f t="shared" si="125"/>
        <v>1986</v>
      </c>
      <c r="I1988">
        <f t="shared" ref="I1988:I2048" si="127">F1988-F1987</f>
        <v>-9.0000000000034497E-5</v>
      </c>
      <c r="M1988" t="str">
        <f t="shared" si="124"/>
        <v>items.Add(new DataItem(1986, new DateTime(2015, 1, 1), 0.77933, 0.77933, 0.77933, 0.77933, 1));</v>
      </c>
    </row>
    <row r="1989" spans="1:13" x14ac:dyDescent="0.25">
      <c r="A1989">
        <f t="shared" si="126"/>
        <v>1987</v>
      </c>
      <c r="B1989" s="1">
        <v>42006</v>
      </c>
      <c r="C1989">
        <v>0.77969999999999995</v>
      </c>
      <c r="D1989">
        <v>0.77993999999999997</v>
      </c>
      <c r="E1989">
        <v>0.76895999999999998</v>
      </c>
      <c r="F1989" s="2">
        <v>0.76971000000000001</v>
      </c>
      <c r="G1989">
        <v>81809</v>
      </c>
      <c r="H1989" s="4">
        <f t="shared" si="125"/>
        <v>1987</v>
      </c>
      <c r="I1989">
        <f t="shared" si="127"/>
        <v>-9.6199999999999619E-3</v>
      </c>
      <c r="M1989" t="str">
        <f t="shared" si="124"/>
        <v>items.Add(new DataItem(1987, new DateTime(2015, 1, 2), 0.7797, 0.77994, 0.76896, 0.76971, 81809));</v>
      </c>
    </row>
    <row r="1990" spans="1:13" x14ac:dyDescent="0.25">
      <c r="A1990">
        <f t="shared" si="126"/>
        <v>1988</v>
      </c>
      <c r="B1990" s="1">
        <v>42009</v>
      </c>
      <c r="C1990">
        <v>0.76849999999999996</v>
      </c>
      <c r="D1990">
        <v>0.77183000000000002</v>
      </c>
      <c r="E1990">
        <v>0.76178999999999997</v>
      </c>
      <c r="F1990" s="2">
        <v>0.76836000000000004</v>
      </c>
      <c r="G1990">
        <v>88219</v>
      </c>
      <c r="H1990" s="4">
        <f t="shared" si="125"/>
        <v>1988</v>
      </c>
      <c r="I1990">
        <f t="shared" si="127"/>
        <v>-1.3499999999999623E-3</v>
      </c>
      <c r="M1990" t="str">
        <f t="shared" si="124"/>
        <v>items.Add(new DataItem(1988, new DateTime(2015, 1, 5), 0.7685, 0.77183, 0.76179, 0.76836, 88219));</v>
      </c>
    </row>
    <row r="1991" spans="1:13" x14ac:dyDescent="0.25">
      <c r="A1991">
        <f t="shared" si="126"/>
        <v>1989</v>
      </c>
      <c r="B1991" s="1">
        <v>42010</v>
      </c>
      <c r="C1991">
        <v>0.76836000000000004</v>
      </c>
      <c r="D1991">
        <v>0.78088000000000002</v>
      </c>
      <c r="E1991">
        <v>0.76780000000000004</v>
      </c>
      <c r="F1991" s="2">
        <v>0.77592000000000005</v>
      </c>
      <c r="G1991">
        <v>114079</v>
      </c>
      <c r="H1991" s="4">
        <f t="shared" si="125"/>
        <v>1989</v>
      </c>
      <c r="I1991">
        <f t="shared" si="127"/>
        <v>7.5600000000000112E-3</v>
      </c>
      <c r="M1991" t="str">
        <f t="shared" si="124"/>
        <v>items.Add(new DataItem(1989, new DateTime(2015, 1, 6), 0.76836, 0.78088, 0.7678, 0.77592, 114079));</v>
      </c>
    </row>
    <row r="1992" spans="1:13" x14ac:dyDescent="0.25">
      <c r="A1992">
        <f t="shared" si="126"/>
        <v>1990</v>
      </c>
      <c r="B1992" s="1">
        <v>42011</v>
      </c>
      <c r="C1992">
        <v>0.77580000000000005</v>
      </c>
      <c r="D1992">
        <v>0.77932999999999997</v>
      </c>
      <c r="E1992">
        <v>0.77124999999999999</v>
      </c>
      <c r="F1992" s="2">
        <v>0.77798999999999996</v>
      </c>
      <c r="G1992">
        <v>108124</v>
      </c>
      <c r="H1992" s="4">
        <f t="shared" si="125"/>
        <v>1990</v>
      </c>
      <c r="I1992">
        <f t="shared" si="127"/>
        <v>2.0699999999999052E-3</v>
      </c>
      <c r="M1992" t="str">
        <f t="shared" si="124"/>
        <v>items.Add(new DataItem(1990, new DateTime(2015, 1, 7), 0.7758, 0.77933, 0.77125, 0.77799, 108124));</v>
      </c>
    </row>
    <row r="1993" spans="1:13" x14ac:dyDescent="0.25">
      <c r="A1993">
        <f t="shared" si="126"/>
        <v>1991</v>
      </c>
      <c r="B1993" s="1">
        <v>42012</v>
      </c>
      <c r="C1993">
        <v>0.77798999999999996</v>
      </c>
      <c r="D1993">
        <v>0.78278999999999999</v>
      </c>
      <c r="E1993">
        <v>0.77608999999999995</v>
      </c>
      <c r="F1993" s="2">
        <v>0.78230999999999995</v>
      </c>
      <c r="G1993">
        <v>92202</v>
      </c>
      <c r="H1993" s="4">
        <f t="shared" si="125"/>
        <v>1991</v>
      </c>
      <c r="I1993">
        <f t="shared" si="127"/>
        <v>4.3199999999999905E-3</v>
      </c>
      <c r="M1993" t="str">
        <f t="shared" si="124"/>
        <v>items.Add(new DataItem(1991, new DateTime(2015, 1, 8), 0.77799, 0.78279, 0.77609, 0.78231, 92202));</v>
      </c>
    </row>
    <row r="1994" spans="1:13" x14ac:dyDescent="0.25">
      <c r="A1994">
        <f t="shared" si="126"/>
        <v>1992</v>
      </c>
      <c r="B1994" s="1">
        <v>42013</v>
      </c>
      <c r="C1994">
        <v>0.78234000000000004</v>
      </c>
      <c r="D1994">
        <v>0.78483999999999998</v>
      </c>
      <c r="E1994">
        <v>0.77883000000000002</v>
      </c>
      <c r="F1994" s="2">
        <v>0.78325</v>
      </c>
      <c r="G1994">
        <v>108877</v>
      </c>
      <c r="H1994" s="4">
        <f t="shared" si="125"/>
        <v>1992</v>
      </c>
      <c r="I1994">
        <f t="shared" si="127"/>
        <v>9.4000000000005191E-4</v>
      </c>
      <c r="M1994" t="str">
        <f t="shared" si="124"/>
        <v>items.Add(new DataItem(1992, new DateTime(2015, 1, 9), 0.78234, 0.78484, 0.77883, 0.78325, 108877));</v>
      </c>
    </row>
    <row r="1995" spans="1:13" x14ac:dyDescent="0.25">
      <c r="A1995">
        <f t="shared" si="126"/>
        <v>1993</v>
      </c>
      <c r="B1995" s="1">
        <v>42016</v>
      </c>
      <c r="C1995">
        <v>0.78447999999999996</v>
      </c>
      <c r="D1995">
        <v>0.78639999999999999</v>
      </c>
      <c r="E1995">
        <v>0.77351999999999999</v>
      </c>
      <c r="F1995" s="2">
        <v>0.77798</v>
      </c>
      <c r="G1995">
        <v>86484</v>
      </c>
      <c r="H1995" s="4">
        <f t="shared" si="125"/>
        <v>1993</v>
      </c>
      <c r="I1995">
        <f t="shared" si="127"/>
        <v>-5.2699999999999969E-3</v>
      </c>
      <c r="M1995" t="str">
        <f t="shared" si="124"/>
        <v>items.Add(new DataItem(1993, new DateTime(2015, 1, 12), 0.78448, 0.7864, 0.77352, 0.77798, 86484));</v>
      </c>
    </row>
    <row r="1996" spans="1:13" x14ac:dyDescent="0.25">
      <c r="A1996">
        <f t="shared" si="126"/>
        <v>1994</v>
      </c>
      <c r="B1996" s="1">
        <v>42017</v>
      </c>
      <c r="C1996">
        <v>0.77800999999999998</v>
      </c>
      <c r="D1996">
        <v>0.78015999999999996</v>
      </c>
      <c r="E1996">
        <v>0.77110999999999996</v>
      </c>
      <c r="F1996" s="2">
        <v>0.77354000000000001</v>
      </c>
      <c r="G1996">
        <v>109310</v>
      </c>
      <c r="H1996" s="4">
        <f t="shared" si="125"/>
        <v>1994</v>
      </c>
      <c r="I1996">
        <f t="shared" si="127"/>
        <v>-4.4399999999999995E-3</v>
      </c>
      <c r="M1996" t="str">
        <f t="shared" si="124"/>
        <v>items.Add(new DataItem(1994, new DateTime(2015, 1, 13), 0.77801, 0.78016, 0.77111, 0.77354, 109310));</v>
      </c>
    </row>
    <row r="1997" spans="1:13" x14ac:dyDescent="0.25">
      <c r="A1997">
        <f t="shared" si="126"/>
        <v>1995</v>
      </c>
      <c r="B1997" s="1">
        <v>42018</v>
      </c>
      <c r="C1997">
        <v>0.77354999999999996</v>
      </c>
      <c r="D1997">
        <v>0.77785000000000004</v>
      </c>
      <c r="E1997">
        <v>0.76885000000000003</v>
      </c>
      <c r="F1997" s="2">
        <v>0.77139000000000002</v>
      </c>
      <c r="G1997">
        <v>141406</v>
      </c>
      <c r="H1997" s="4">
        <f t="shared" si="125"/>
        <v>1995</v>
      </c>
      <c r="I1997">
        <f t="shared" si="127"/>
        <v>-2.1499999999999853E-3</v>
      </c>
      <c r="M1997" t="str">
        <f t="shared" si="124"/>
        <v>items.Add(new DataItem(1995, new DateTime(2015, 1, 14), 0.77355, 0.77785, 0.76885, 0.77139, 141406));</v>
      </c>
    </row>
    <row r="1998" spans="1:13" x14ac:dyDescent="0.25">
      <c r="A1998">
        <f t="shared" si="126"/>
        <v>1996</v>
      </c>
      <c r="B1998" s="1">
        <v>42019</v>
      </c>
      <c r="C1998">
        <v>0.77134999999999998</v>
      </c>
      <c r="D1998">
        <v>0.78891</v>
      </c>
      <c r="E1998">
        <v>0.77002000000000004</v>
      </c>
      <c r="F1998" s="2">
        <v>0.78215000000000001</v>
      </c>
      <c r="G1998">
        <v>199560</v>
      </c>
      <c r="H1998" s="4">
        <f t="shared" si="125"/>
        <v>1996</v>
      </c>
      <c r="I1998">
        <f t="shared" si="127"/>
        <v>1.0759999999999992E-2</v>
      </c>
      <c r="M1998" t="str">
        <f t="shared" si="124"/>
        <v>items.Add(new DataItem(1996, new DateTime(2015, 1, 15), 0.77135, 0.78891, 0.77002, 0.78215, 199560));</v>
      </c>
    </row>
    <row r="1999" spans="1:13" x14ac:dyDescent="0.25">
      <c r="A1999">
        <f t="shared" si="126"/>
        <v>1997</v>
      </c>
      <c r="B1999" s="1">
        <v>42020</v>
      </c>
      <c r="C1999">
        <v>0.78220999999999996</v>
      </c>
      <c r="D1999">
        <v>0.78549999999999998</v>
      </c>
      <c r="E1999">
        <v>0.77451000000000003</v>
      </c>
      <c r="F1999" s="2">
        <v>0.77854999999999996</v>
      </c>
      <c r="G1999">
        <v>130712</v>
      </c>
      <c r="H1999" s="4">
        <f t="shared" si="125"/>
        <v>1997</v>
      </c>
      <c r="I1999">
        <f t="shared" si="127"/>
        <v>-3.6000000000000476E-3</v>
      </c>
      <c r="M1999" t="str">
        <f t="shared" si="124"/>
        <v>items.Add(new DataItem(1997, new DateTime(2015, 1, 16), 0.78221, 0.7855, 0.77451, 0.77855, 130712));</v>
      </c>
    </row>
    <row r="2000" spans="1:13" x14ac:dyDescent="0.25">
      <c r="A2000">
        <f t="shared" si="126"/>
        <v>1998</v>
      </c>
      <c r="B2000" s="1">
        <v>42023</v>
      </c>
      <c r="C2000">
        <v>0.77803</v>
      </c>
      <c r="D2000">
        <v>0.78069999999999995</v>
      </c>
      <c r="E2000">
        <v>0.77686999999999995</v>
      </c>
      <c r="F2000" s="2">
        <v>0.77781</v>
      </c>
      <c r="G2000">
        <v>70293</v>
      </c>
      <c r="H2000" s="4">
        <f t="shared" si="125"/>
        <v>1998</v>
      </c>
      <c r="I2000">
        <f t="shared" si="127"/>
        <v>-7.3999999999996291E-4</v>
      </c>
      <c r="M2000" t="str">
        <f t="shared" si="124"/>
        <v>items.Add(new DataItem(1998, new DateTime(2015, 1, 19), 0.77803, 0.7807, 0.77687, 0.77781, 70293));</v>
      </c>
    </row>
    <row r="2001" spans="1:13" x14ac:dyDescent="0.25">
      <c r="A2001">
        <f t="shared" si="126"/>
        <v>1999</v>
      </c>
      <c r="B2001" s="1">
        <v>42024</v>
      </c>
      <c r="C2001">
        <v>0.77778000000000003</v>
      </c>
      <c r="D2001">
        <v>0.77807000000000004</v>
      </c>
      <c r="E2001">
        <v>0.76222000000000001</v>
      </c>
      <c r="F2001" s="2">
        <v>0.76368999999999998</v>
      </c>
      <c r="G2001">
        <v>95967</v>
      </c>
      <c r="H2001" s="4">
        <f t="shared" si="125"/>
        <v>1999</v>
      </c>
      <c r="I2001">
        <f t="shared" si="127"/>
        <v>-1.4120000000000021E-2</v>
      </c>
      <c r="M2001" t="str">
        <f t="shared" si="124"/>
        <v>items.Add(new DataItem(1999, new DateTime(2015, 1, 20), 0.77778, 0.77807, 0.76222, 0.76369, 95967));</v>
      </c>
    </row>
    <row r="2002" spans="1:13" x14ac:dyDescent="0.25">
      <c r="A2002">
        <f t="shared" si="126"/>
        <v>2000</v>
      </c>
      <c r="B2002" s="1">
        <v>42025</v>
      </c>
      <c r="C2002">
        <v>0.76368000000000003</v>
      </c>
      <c r="D2002">
        <v>0.77088000000000001</v>
      </c>
      <c r="E2002">
        <v>0.75488</v>
      </c>
      <c r="F2002" s="2">
        <v>0.75502000000000002</v>
      </c>
      <c r="G2002">
        <v>133490</v>
      </c>
      <c r="H2002" s="4">
        <f t="shared" si="125"/>
        <v>2000</v>
      </c>
      <c r="I2002">
        <f t="shared" si="127"/>
        <v>-8.6699999999999555E-3</v>
      </c>
      <c r="M2002" t="str">
        <f t="shared" si="124"/>
        <v>items.Add(new DataItem(2000, new DateTime(2015, 1, 21), 0.76368, 0.77088, 0.75488, 0.75502, 133490));</v>
      </c>
    </row>
    <row r="2003" spans="1:13" x14ac:dyDescent="0.25">
      <c r="A2003">
        <f t="shared" si="126"/>
        <v>2001</v>
      </c>
      <c r="B2003" s="1">
        <v>42026</v>
      </c>
      <c r="C2003">
        <v>0.75500999999999996</v>
      </c>
      <c r="D2003">
        <v>0.75824999999999998</v>
      </c>
      <c r="E2003">
        <v>0.74789000000000005</v>
      </c>
      <c r="F2003" s="2">
        <v>0.75012999999999996</v>
      </c>
      <c r="G2003">
        <v>123427</v>
      </c>
      <c r="H2003" s="4">
        <f t="shared" si="125"/>
        <v>2001</v>
      </c>
      <c r="I2003">
        <f t="shared" si="127"/>
        <v>-4.890000000000061E-3</v>
      </c>
      <c r="M2003" t="str">
        <f t="shared" si="124"/>
        <v>items.Add(new DataItem(2001, new DateTime(2015, 1, 22), 0.75501, 0.75825, 0.74789, 0.75013, 123427));</v>
      </c>
    </row>
    <row r="2004" spans="1:13" x14ac:dyDescent="0.25">
      <c r="A2004">
        <f t="shared" si="126"/>
        <v>2002</v>
      </c>
      <c r="B2004" s="1">
        <v>42027</v>
      </c>
      <c r="C2004">
        <v>0.75012000000000001</v>
      </c>
      <c r="D2004">
        <v>0.75263000000000002</v>
      </c>
      <c r="E2004">
        <v>0.74309999999999998</v>
      </c>
      <c r="F2004" s="2">
        <v>0.74500999999999995</v>
      </c>
      <c r="G2004">
        <v>112500</v>
      </c>
      <c r="H2004" s="4">
        <f t="shared" si="125"/>
        <v>2002</v>
      </c>
      <c r="I2004">
        <f t="shared" si="127"/>
        <v>-5.1200000000000134E-3</v>
      </c>
      <c r="M2004" t="str">
        <f t="shared" si="124"/>
        <v>items.Add(new DataItem(2002, new DateTime(2015, 1, 23), 0.75012, 0.75263, 0.7431, 0.74501, 112500));</v>
      </c>
    </row>
    <row r="2005" spans="1:13" x14ac:dyDescent="0.25">
      <c r="A2005">
        <f t="shared" si="126"/>
        <v>2003</v>
      </c>
      <c r="B2005" s="1">
        <v>42030</v>
      </c>
      <c r="C2005">
        <v>0.74356999999999995</v>
      </c>
      <c r="D2005">
        <v>0.74680000000000002</v>
      </c>
      <c r="E2005">
        <v>0.73972000000000004</v>
      </c>
      <c r="F2005" s="2">
        <v>0.74231000000000003</v>
      </c>
      <c r="G2005">
        <v>87371</v>
      </c>
      <c r="H2005" s="4">
        <f t="shared" si="125"/>
        <v>2003</v>
      </c>
      <c r="I2005">
        <f t="shared" si="127"/>
        <v>-2.6999999999999247E-3</v>
      </c>
      <c r="M2005" t="str">
        <f t="shared" si="124"/>
        <v>items.Add(new DataItem(2003, new DateTime(2015, 1, 26), 0.74357, 0.7468, 0.73972, 0.74231, 87371));</v>
      </c>
    </row>
    <row r="2006" spans="1:13" x14ac:dyDescent="0.25">
      <c r="A2006">
        <f t="shared" si="126"/>
        <v>2004</v>
      </c>
      <c r="B2006" s="1">
        <v>42031</v>
      </c>
      <c r="C2006">
        <v>0.74226000000000003</v>
      </c>
      <c r="D2006">
        <v>0.74766999999999995</v>
      </c>
      <c r="E2006">
        <v>0.74075000000000002</v>
      </c>
      <c r="F2006" s="2">
        <v>0.74473999999999996</v>
      </c>
      <c r="G2006">
        <v>91538</v>
      </c>
      <c r="H2006" s="4">
        <f t="shared" si="125"/>
        <v>2004</v>
      </c>
      <c r="I2006">
        <f t="shared" si="127"/>
        <v>2.4299999999999322E-3</v>
      </c>
      <c r="M2006" t="str">
        <f t="shared" si="124"/>
        <v>items.Add(new DataItem(2004, new DateTime(2015, 1, 27), 0.74226, 0.74767, 0.74075, 0.74474, 91538));</v>
      </c>
    </row>
    <row r="2007" spans="1:13" x14ac:dyDescent="0.25">
      <c r="A2007">
        <f t="shared" si="126"/>
        <v>2005</v>
      </c>
      <c r="B2007" s="1">
        <v>42032</v>
      </c>
      <c r="C2007">
        <v>0.74470999999999998</v>
      </c>
      <c r="D2007">
        <v>0.74931000000000003</v>
      </c>
      <c r="E2007">
        <v>0.73121999999999998</v>
      </c>
      <c r="F2007" s="2">
        <v>0.73170999999999997</v>
      </c>
      <c r="G2007">
        <v>101230</v>
      </c>
      <c r="H2007" s="4">
        <f t="shared" si="125"/>
        <v>2005</v>
      </c>
      <c r="I2007">
        <f t="shared" si="127"/>
        <v>-1.3029999999999986E-2</v>
      </c>
      <c r="M2007" t="str">
        <f t="shared" si="124"/>
        <v>items.Add(new DataItem(2005, new DateTime(2015, 1, 28), 0.74471, 0.74931, 0.73122, 0.73171, 101230));</v>
      </c>
    </row>
    <row r="2008" spans="1:13" x14ac:dyDescent="0.25">
      <c r="A2008">
        <f t="shared" si="126"/>
        <v>2006</v>
      </c>
      <c r="B2008" s="1">
        <v>42033</v>
      </c>
      <c r="C2008">
        <v>0.73158000000000001</v>
      </c>
      <c r="D2008">
        <v>0.73463999999999996</v>
      </c>
      <c r="E2008">
        <v>0.72324999999999995</v>
      </c>
      <c r="F2008" s="2">
        <v>0.72631999999999997</v>
      </c>
      <c r="G2008">
        <v>94519</v>
      </c>
      <c r="H2008" s="4">
        <f t="shared" si="125"/>
        <v>2006</v>
      </c>
      <c r="I2008">
        <f t="shared" si="127"/>
        <v>-5.3900000000000059E-3</v>
      </c>
      <c r="M2008" t="str">
        <f t="shared" si="124"/>
        <v>items.Add(new DataItem(2006, new DateTime(2015, 1, 29), 0.73158, 0.73464, 0.72325, 0.72632, 94519));</v>
      </c>
    </row>
    <row r="2009" spans="1:13" x14ac:dyDescent="0.25">
      <c r="A2009">
        <f t="shared" si="126"/>
        <v>2007</v>
      </c>
      <c r="B2009" s="1">
        <v>42034</v>
      </c>
      <c r="C2009">
        <v>0.72635000000000005</v>
      </c>
      <c r="D2009">
        <v>0.72940000000000005</v>
      </c>
      <c r="E2009">
        <v>0.72141999999999995</v>
      </c>
      <c r="F2009" s="2">
        <v>0.72589999999999999</v>
      </c>
      <c r="G2009">
        <v>83187</v>
      </c>
      <c r="H2009" s="4">
        <f t="shared" si="125"/>
        <v>2007</v>
      </c>
      <c r="I2009">
        <f t="shared" si="127"/>
        <v>-4.1999999999997595E-4</v>
      </c>
      <c r="M2009" t="str">
        <f t="shared" si="124"/>
        <v>items.Add(new DataItem(2007, new DateTime(2015, 1, 30), 0.72635, 0.7294, 0.72142, 0.7259, 83187));</v>
      </c>
    </row>
    <row r="2010" spans="1:13" x14ac:dyDescent="0.25">
      <c r="A2010">
        <f t="shared" si="126"/>
        <v>2008</v>
      </c>
      <c r="B2010" s="1">
        <v>42037</v>
      </c>
      <c r="C2010">
        <v>0.72535000000000005</v>
      </c>
      <c r="D2010">
        <v>0.73226000000000002</v>
      </c>
      <c r="E2010">
        <v>0.72445999999999999</v>
      </c>
      <c r="F2010" s="2">
        <v>0.73011000000000004</v>
      </c>
      <c r="G2010">
        <v>68490</v>
      </c>
      <c r="H2010" s="4">
        <f t="shared" si="125"/>
        <v>2008</v>
      </c>
      <c r="I2010">
        <f t="shared" si="127"/>
        <v>4.210000000000047E-3</v>
      </c>
      <c r="M2010" t="str">
        <f t="shared" si="124"/>
        <v>items.Add(new DataItem(2008, new DateTime(2015, 2, 2), 0.72535, 0.73226, 0.72446, 0.73011, 68490));</v>
      </c>
    </row>
    <row r="2011" spans="1:13" x14ac:dyDescent="0.25">
      <c r="A2011">
        <f t="shared" si="126"/>
        <v>2009</v>
      </c>
      <c r="B2011" s="1">
        <v>42038</v>
      </c>
      <c r="C2011">
        <v>0.73007999999999995</v>
      </c>
      <c r="D2011">
        <v>0.74363000000000001</v>
      </c>
      <c r="E2011">
        <v>0.71750000000000003</v>
      </c>
      <c r="F2011" s="2">
        <v>0.73575999999999997</v>
      </c>
      <c r="G2011">
        <v>117709</v>
      </c>
      <c r="H2011" s="4">
        <f t="shared" si="125"/>
        <v>2009</v>
      </c>
      <c r="I2011">
        <f t="shared" si="127"/>
        <v>5.6499999999999329E-3</v>
      </c>
      <c r="M2011" t="str">
        <f t="shared" si="124"/>
        <v>items.Add(new DataItem(2009, new DateTime(2015, 2, 3), 0.73008, 0.74363, 0.7175, 0.73576, 117709));</v>
      </c>
    </row>
    <row r="2012" spans="1:13" x14ac:dyDescent="0.25">
      <c r="A2012">
        <f t="shared" si="126"/>
        <v>2010</v>
      </c>
      <c r="B2012" s="1">
        <v>42039</v>
      </c>
      <c r="C2012">
        <v>0.73577999999999999</v>
      </c>
      <c r="D2012">
        <v>0.74480999999999997</v>
      </c>
      <c r="E2012">
        <v>0.72882000000000002</v>
      </c>
      <c r="F2012" s="2">
        <v>0.73623000000000005</v>
      </c>
      <c r="G2012">
        <v>115161</v>
      </c>
      <c r="H2012" s="4">
        <f t="shared" si="125"/>
        <v>2010</v>
      </c>
      <c r="I2012">
        <f t="shared" si="127"/>
        <v>4.7000000000008146E-4</v>
      </c>
      <c r="M2012" t="str">
        <f t="shared" si="124"/>
        <v>items.Add(new DataItem(2010, new DateTime(2015, 2, 4), 0.73578, 0.74481, 0.72882, 0.73623, 115161));</v>
      </c>
    </row>
    <row r="2013" spans="1:13" x14ac:dyDescent="0.25">
      <c r="A2013">
        <f t="shared" si="126"/>
        <v>2011</v>
      </c>
      <c r="B2013" s="1">
        <v>42040</v>
      </c>
      <c r="C2013">
        <v>0.73633000000000004</v>
      </c>
      <c r="D2013">
        <v>0.74260999999999999</v>
      </c>
      <c r="E2013">
        <v>0.73406000000000005</v>
      </c>
      <c r="F2013" s="2">
        <v>0.73938000000000004</v>
      </c>
      <c r="G2013">
        <v>82374</v>
      </c>
      <c r="H2013" s="4">
        <f t="shared" si="125"/>
        <v>2011</v>
      </c>
      <c r="I2013">
        <f t="shared" si="127"/>
        <v>3.1499999999999861E-3</v>
      </c>
      <c r="M2013" t="str">
        <f t="shared" si="124"/>
        <v>items.Add(new DataItem(2011, new DateTime(2015, 2, 5), 0.73633, 0.74261, 0.73406, 0.73938, 82374));</v>
      </c>
    </row>
    <row r="2014" spans="1:13" x14ac:dyDescent="0.25">
      <c r="A2014">
        <f t="shared" si="126"/>
        <v>2012</v>
      </c>
      <c r="B2014" s="1">
        <v>42041</v>
      </c>
      <c r="C2014">
        <v>0.73819999999999997</v>
      </c>
      <c r="D2014">
        <v>0.74439999999999995</v>
      </c>
      <c r="E2014">
        <v>0.73319999999999996</v>
      </c>
      <c r="F2014" s="2">
        <v>0.73560000000000003</v>
      </c>
      <c r="G2014">
        <v>23027</v>
      </c>
      <c r="H2014" s="4">
        <f t="shared" si="125"/>
        <v>2012</v>
      </c>
      <c r="I2014">
        <f t="shared" si="127"/>
        <v>-3.7800000000000056E-3</v>
      </c>
      <c r="M2014" t="str">
        <f t="shared" si="124"/>
        <v>items.Add(new DataItem(2012, new DateTime(2015, 2, 6), 0.7382, 0.7444, 0.7332, 0.7356, 23027));</v>
      </c>
    </row>
    <row r="2015" spans="1:13" x14ac:dyDescent="0.25">
      <c r="A2015">
        <f t="shared" si="126"/>
        <v>2013</v>
      </c>
      <c r="B2015" s="1">
        <v>42044</v>
      </c>
      <c r="C2015">
        <v>0.73526999999999998</v>
      </c>
      <c r="D2015">
        <v>0.74382999999999999</v>
      </c>
      <c r="E2015">
        <v>0.73394999999999999</v>
      </c>
      <c r="F2015" s="2">
        <v>0.74084000000000005</v>
      </c>
      <c r="G2015">
        <v>67824</v>
      </c>
      <c r="H2015" s="4">
        <f t="shared" si="125"/>
        <v>2013</v>
      </c>
      <c r="I2015">
        <f t="shared" si="127"/>
        <v>5.2400000000000224E-3</v>
      </c>
      <c r="M2015" t="str">
        <f t="shared" si="124"/>
        <v>items.Add(new DataItem(2013, new DateTime(2015, 2, 9), 0.73527, 0.74383, 0.73395, 0.74084, 67824));</v>
      </c>
    </row>
    <row r="2016" spans="1:13" x14ac:dyDescent="0.25">
      <c r="A2016">
        <f t="shared" si="126"/>
        <v>2014</v>
      </c>
      <c r="B2016" s="1">
        <v>42045</v>
      </c>
      <c r="C2016">
        <v>0.74073999999999995</v>
      </c>
      <c r="D2016">
        <v>0.74383999999999995</v>
      </c>
      <c r="E2016">
        <v>0.73826000000000003</v>
      </c>
      <c r="F2016" s="2">
        <v>0.74007000000000001</v>
      </c>
      <c r="G2016">
        <v>76896</v>
      </c>
      <c r="H2016" s="4">
        <f t="shared" si="125"/>
        <v>2014</v>
      </c>
      <c r="I2016">
        <f t="shared" si="127"/>
        <v>-7.7000000000004842E-4</v>
      </c>
      <c r="M2016" t="str">
        <f t="shared" si="124"/>
        <v>items.Add(new DataItem(2014, new DateTime(2015, 2, 10), 0.74074, 0.74384, 0.73826, 0.74007, 76896));</v>
      </c>
    </row>
    <row r="2017" spans="1:13" x14ac:dyDescent="0.25">
      <c r="A2017">
        <f t="shared" si="126"/>
        <v>2015</v>
      </c>
      <c r="B2017" s="1">
        <v>42046</v>
      </c>
      <c r="C2017">
        <v>0.73995</v>
      </c>
      <c r="D2017">
        <v>0.74451999999999996</v>
      </c>
      <c r="E2017">
        <v>0.73504000000000003</v>
      </c>
      <c r="F2017" s="2">
        <v>0.73604999999999998</v>
      </c>
      <c r="G2017">
        <v>74541</v>
      </c>
      <c r="H2017" s="4">
        <f t="shared" si="125"/>
        <v>2015</v>
      </c>
      <c r="I2017">
        <f t="shared" si="127"/>
        <v>-4.0200000000000236E-3</v>
      </c>
      <c r="M2017" t="str">
        <f t="shared" si="124"/>
        <v>items.Add(new DataItem(2015, new DateTime(2015, 2, 11), 0.73995, 0.74452, 0.73504, 0.73605, 74541));</v>
      </c>
    </row>
    <row r="2018" spans="1:13" x14ac:dyDescent="0.25">
      <c r="A2018">
        <f t="shared" si="126"/>
        <v>2016</v>
      </c>
      <c r="B2018" s="1">
        <v>42047</v>
      </c>
      <c r="C2018">
        <v>0.73609000000000002</v>
      </c>
      <c r="D2018">
        <v>0.74848999999999999</v>
      </c>
      <c r="E2018">
        <v>0.73133000000000004</v>
      </c>
      <c r="F2018" s="2">
        <v>0.74229999999999996</v>
      </c>
      <c r="G2018">
        <v>91349</v>
      </c>
      <c r="H2018" s="4">
        <f t="shared" si="125"/>
        <v>2016</v>
      </c>
      <c r="I2018">
        <f t="shared" si="127"/>
        <v>6.2499999999999778E-3</v>
      </c>
      <c r="M2018" t="str">
        <f t="shared" si="124"/>
        <v>items.Add(new DataItem(2016, new DateTime(2015, 2, 12), 0.73609, 0.74849, 0.73133, 0.7423, 91349));</v>
      </c>
    </row>
    <row r="2019" spans="1:13" x14ac:dyDescent="0.25">
      <c r="A2019">
        <f t="shared" si="126"/>
        <v>2017</v>
      </c>
      <c r="B2019" s="1">
        <v>42048</v>
      </c>
      <c r="C2019">
        <v>0.74231000000000003</v>
      </c>
      <c r="D2019">
        <v>0.74700999999999995</v>
      </c>
      <c r="E2019">
        <v>0.74104000000000003</v>
      </c>
      <c r="F2019" s="2">
        <v>0.74458999999999997</v>
      </c>
      <c r="G2019">
        <v>70074</v>
      </c>
      <c r="H2019" s="4">
        <f t="shared" si="125"/>
        <v>2017</v>
      </c>
      <c r="I2019">
        <f t="shared" si="127"/>
        <v>2.2900000000000142E-3</v>
      </c>
      <c r="M2019" t="str">
        <f t="shared" si="124"/>
        <v>items.Add(new DataItem(2017, new DateTime(2015, 2, 13), 0.74231, 0.74701, 0.74104, 0.74459, 70074));</v>
      </c>
    </row>
    <row r="2020" spans="1:13" x14ac:dyDescent="0.25">
      <c r="A2020">
        <f t="shared" si="126"/>
        <v>2018</v>
      </c>
      <c r="B2020" s="1">
        <v>42051</v>
      </c>
      <c r="C2020">
        <v>0.74787999999999999</v>
      </c>
      <c r="D2020">
        <v>0.75273999999999996</v>
      </c>
      <c r="E2020">
        <v>0.74687999999999999</v>
      </c>
      <c r="F2020" s="2">
        <v>0.74978</v>
      </c>
      <c r="G2020">
        <v>68726</v>
      </c>
      <c r="H2020" s="4">
        <f t="shared" si="125"/>
        <v>2018</v>
      </c>
      <c r="I2020">
        <f t="shared" si="127"/>
        <v>5.1900000000000279E-3</v>
      </c>
      <c r="M2020" t="str">
        <f t="shared" si="124"/>
        <v>items.Add(new DataItem(2018, new DateTime(2015, 2, 16), 0.74788, 0.75274, 0.74688, 0.74978, 68726));</v>
      </c>
    </row>
    <row r="2021" spans="1:13" x14ac:dyDescent="0.25">
      <c r="A2021">
        <f t="shared" si="126"/>
        <v>2019</v>
      </c>
      <c r="B2021" s="1">
        <v>42052</v>
      </c>
      <c r="C2021">
        <v>0.74978</v>
      </c>
      <c r="D2021">
        <v>0.75541999999999998</v>
      </c>
      <c r="E2021">
        <v>0.74805999999999995</v>
      </c>
      <c r="F2021" s="2">
        <v>0.75377000000000005</v>
      </c>
      <c r="G2021">
        <v>81650</v>
      </c>
      <c r="H2021" s="4">
        <f t="shared" si="125"/>
        <v>2019</v>
      </c>
      <c r="I2021">
        <f t="shared" si="127"/>
        <v>3.9900000000000491E-3</v>
      </c>
      <c r="M2021" t="str">
        <f t="shared" si="124"/>
        <v>items.Add(new DataItem(2019, new DateTime(2015, 2, 17), 0.74978, 0.75542, 0.74806, 0.75377, 81650));</v>
      </c>
    </row>
    <row r="2022" spans="1:13" x14ac:dyDescent="0.25">
      <c r="A2022">
        <f t="shared" si="126"/>
        <v>2020</v>
      </c>
      <c r="B2022" s="1">
        <v>42053</v>
      </c>
      <c r="C2022">
        <v>0.75375000000000003</v>
      </c>
      <c r="D2022">
        <v>0.75726000000000004</v>
      </c>
      <c r="E2022">
        <v>0.75012000000000001</v>
      </c>
      <c r="F2022" s="2">
        <v>0.75441000000000003</v>
      </c>
      <c r="G2022">
        <v>76280</v>
      </c>
      <c r="H2022" s="4">
        <f t="shared" si="125"/>
        <v>2020</v>
      </c>
      <c r="I2022">
        <f t="shared" si="127"/>
        <v>6.3999999999997392E-4</v>
      </c>
      <c r="M2022" t="str">
        <f t="shared" si="124"/>
        <v>items.Add(new DataItem(2020, new DateTime(2015, 2, 18), 0.75375, 0.75726, 0.75012, 0.75441, 76280));</v>
      </c>
    </row>
    <row r="2023" spans="1:13" x14ac:dyDescent="0.25">
      <c r="A2023">
        <f t="shared" si="126"/>
        <v>2021</v>
      </c>
      <c r="B2023" s="1">
        <v>42054</v>
      </c>
      <c r="C2023">
        <v>0.75438000000000005</v>
      </c>
      <c r="D2023">
        <v>0.75714000000000004</v>
      </c>
      <c r="E2023">
        <v>0.75055000000000005</v>
      </c>
      <c r="F2023" s="2">
        <v>0.75155000000000005</v>
      </c>
      <c r="G2023">
        <v>76424</v>
      </c>
      <c r="H2023" s="4">
        <f t="shared" si="125"/>
        <v>2021</v>
      </c>
      <c r="I2023">
        <f t="shared" si="127"/>
        <v>-2.8599999999999737E-3</v>
      </c>
      <c r="M2023" t="str">
        <f t="shared" si="124"/>
        <v>items.Add(new DataItem(2021, new DateTime(2015, 2, 19), 0.75438, 0.75714, 0.75055, 0.75155, 76424));</v>
      </c>
    </row>
    <row r="2024" spans="1:13" x14ac:dyDescent="0.25">
      <c r="A2024">
        <f t="shared" si="126"/>
        <v>2022</v>
      </c>
      <c r="B2024" s="1">
        <v>42055</v>
      </c>
      <c r="C2024">
        <v>0.75148999999999999</v>
      </c>
      <c r="D2024">
        <v>0.75527</v>
      </c>
      <c r="E2024">
        <v>0.75112999999999996</v>
      </c>
      <c r="F2024" s="2">
        <v>0.75212999999999997</v>
      </c>
      <c r="G2024">
        <v>69586</v>
      </c>
      <c r="H2024" s="4">
        <f t="shared" si="125"/>
        <v>2022</v>
      </c>
      <c r="I2024">
        <f t="shared" si="127"/>
        <v>5.7999999999991392E-4</v>
      </c>
      <c r="M2024" t="str">
        <f t="shared" si="124"/>
        <v>items.Add(new DataItem(2022, new DateTime(2015, 2, 20), 0.75149, 0.75527, 0.75113, 0.75213, 69586));</v>
      </c>
    </row>
    <row r="2025" spans="1:13" x14ac:dyDescent="0.25">
      <c r="A2025">
        <f t="shared" si="126"/>
        <v>2023</v>
      </c>
      <c r="B2025" s="1">
        <v>42058</v>
      </c>
      <c r="C2025">
        <v>0.75260000000000005</v>
      </c>
      <c r="D2025">
        <v>0.75466</v>
      </c>
      <c r="E2025">
        <v>0.74860000000000004</v>
      </c>
      <c r="F2025" s="2">
        <v>0.75221000000000005</v>
      </c>
      <c r="G2025">
        <v>75978</v>
      </c>
      <c r="H2025" s="4">
        <f t="shared" si="125"/>
        <v>2023</v>
      </c>
      <c r="I2025">
        <f t="shared" si="127"/>
        <v>8.0000000000080007E-5</v>
      </c>
      <c r="M2025" t="str">
        <f t="shared" si="124"/>
        <v>items.Add(new DataItem(2023, new DateTime(2015, 2, 23), 0.7526, 0.75466, 0.7486, 0.75221, 75978));</v>
      </c>
    </row>
    <row r="2026" spans="1:13" x14ac:dyDescent="0.25">
      <c r="A2026">
        <f t="shared" si="126"/>
        <v>2024</v>
      </c>
      <c r="B2026" s="1">
        <v>42059</v>
      </c>
      <c r="C2026">
        <v>0.75222999999999995</v>
      </c>
      <c r="D2026">
        <v>0.75338000000000005</v>
      </c>
      <c r="E2026">
        <v>0.74212</v>
      </c>
      <c r="F2026" s="2">
        <v>0.74895999999999996</v>
      </c>
      <c r="G2026">
        <v>83677</v>
      </c>
      <c r="H2026" s="4">
        <f t="shared" si="125"/>
        <v>2024</v>
      </c>
      <c r="I2026">
        <f t="shared" si="127"/>
        <v>-3.2500000000000862E-3</v>
      </c>
      <c r="M2026" t="str">
        <f t="shared" si="124"/>
        <v>items.Add(new DataItem(2024, new DateTime(2015, 2, 24), 0.75223, 0.75338, 0.74212, 0.74896, 83677));</v>
      </c>
    </row>
    <row r="2027" spans="1:13" x14ac:dyDescent="0.25">
      <c r="A2027">
        <f t="shared" si="126"/>
        <v>2025</v>
      </c>
      <c r="B2027" s="1">
        <v>42060</v>
      </c>
      <c r="C2027">
        <v>0.74890999999999996</v>
      </c>
      <c r="D2027">
        <v>0.75616000000000005</v>
      </c>
      <c r="E2027">
        <v>0.74728000000000006</v>
      </c>
      <c r="F2027" s="2">
        <v>0.75539999999999996</v>
      </c>
      <c r="G2027">
        <v>76562</v>
      </c>
      <c r="H2027" s="4">
        <f t="shared" si="125"/>
        <v>2025</v>
      </c>
      <c r="I2027">
        <f t="shared" si="127"/>
        <v>6.4400000000000013E-3</v>
      </c>
      <c r="M2027" t="str">
        <f t="shared" si="124"/>
        <v>items.Add(new DataItem(2025, new DateTime(2015, 2, 25), 0.74891, 0.75616, 0.74728, 0.7554, 76562));</v>
      </c>
    </row>
    <row r="2028" spans="1:13" x14ac:dyDescent="0.25">
      <c r="A2028">
        <f t="shared" si="126"/>
        <v>2026</v>
      </c>
      <c r="B2028" s="1">
        <v>42061</v>
      </c>
      <c r="C2028">
        <v>0.75544</v>
      </c>
      <c r="D2028">
        <v>0.76122999999999996</v>
      </c>
      <c r="E2028">
        <v>0.75151000000000001</v>
      </c>
      <c r="F2028" s="2">
        <v>0.75324999999999998</v>
      </c>
      <c r="G2028">
        <v>78720</v>
      </c>
      <c r="H2028" s="4">
        <f t="shared" si="125"/>
        <v>2026</v>
      </c>
      <c r="I2028">
        <f t="shared" si="127"/>
        <v>-2.1499999999999853E-3</v>
      </c>
      <c r="M2028" t="str">
        <f t="shared" si="124"/>
        <v>items.Add(new DataItem(2026, new DateTime(2015, 2, 26), 0.75544, 0.76123, 0.75151, 0.75325, 78720));</v>
      </c>
    </row>
    <row r="2029" spans="1:13" x14ac:dyDescent="0.25">
      <c r="A2029">
        <f t="shared" si="126"/>
        <v>2027</v>
      </c>
      <c r="B2029" s="1">
        <v>42062</v>
      </c>
      <c r="C2029">
        <v>0.75321000000000005</v>
      </c>
      <c r="D2029">
        <v>0.75693999999999995</v>
      </c>
      <c r="E2029">
        <v>0.75131000000000003</v>
      </c>
      <c r="F2029" s="2">
        <v>0.75624999999999998</v>
      </c>
      <c r="G2029">
        <v>73741</v>
      </c>
      <c r="H2029" s="4">
        <f t="shared" si="125"/>
        <v>2027</v>
      </c>
      <c r="I2029">
        <f t="shared" si="127"/>
        <v>3.0000000000000027E-3</v>
      </c>
      <c r="M2029" t="str">
        <f t="shared" si="124"/>
        <v>items.Add(new DataItem(2027, new DateTime(2015, 2, 27), 0.75321, 0.75694, 0.75131, 0.75625, 73741));</v>
      </c>
    </row>
    <row r="2030" spans="1:13" x14ac:dyDescent="0.25">
      <c r="A2030">
        <f t="shared" si="126"/>
        <v>2028</v>
      </c>
      <c r="B2030" s="1">
        <v>42065</v>
      </c>
      <c r="C2030">
        <v>0.75546000000000002</v>
      </c>
      <c r="D2030">
        <v>0.75612999999999997</v>
      </c>
      <c r="E2030">
        <v>0.75022</v>
      </c>
      <c r="F2030" s="2">
        <v>0.75075999999999998</v>
      </c>
      <c r="G2030">
        <v>62938</v>
      </c>
      <c r="H2030" s="4">
        <f t="shared" si="125"/>
        <v>2028</v>
      </c>
      <c r="I2030">
        <f t="shared" si="127"/>
        <v>-5.4899999999999949E-3</v>
      </c>
      <c r="M2030" t="str">
        <f t="shared" si="124"/>
        <v>items.Add(new DataItem(2028, new DateTime(2015, 3, 2), 0.75546, 0.75613, 0.75022, 0.75076, 62938));</v>
      </c>
    </row>
    <row r="2031" spans="1:13" x14ac:dyDescent="0.25">
      <c r="A2031">
        <f t="shared" si="126"/>
        <v>2029</v>
      </c>
      <c r="B2031" s="1">
        <v>42066</v>
      </c>
      <c r="C2031">
        <v>0.75075999999999998</v>
      </c>
      <c r="D2031">
        <v>0.75727</v>
      </c>
      <c r="E2031">
        <v>0.75002000000000002</v>
      </c>
      <c r="F2031" s="2">
        <v>0.75480000000000003</v>
      </c>
      <c r="G2031">
        <v>64198</v>
      </c>
      <c r="H2031" s="4">
        <f t="shared" si="125"/>
        <v>2029</v>
      </c>
      <c r="I2031">
        <f t="shared" si="127"/>
        <v>4.0400000000000436E-3</v>
      </c>
      <c r="M2031" t="str">
        <f t="shared" si="124"/>
        <v>items.Add(new DataItem(2029, new DateTime(2015, 3, 3), 0.75076, 0.75727, 0.75002, 0.7548, 64198));</v>
      </c>
    </row>
    <row r="2032" spans="1:13" x14ac:dyDescent="0.25">
      <c r="A2032">
        <f t="shared" si="126"/>
        <v>2030</v>
      </c>
      <c r="B2032" s="1">
        <v>42067</v>
      </c>
      <c r="C2032">
        <v>0.75483999999999996</v>
      </c>
      <c r="D2032">
        <v>0.76088</v>
      </c>
      <c r="E2032">
        <v>0.75409999999999999</v>
      </c>
      <c r="F2032" s="2">
        <v>0.75863999999999998</v>
      </c>
      <c r="G2032">
        <v>70884</v>
      </c>
      <c r="H2032" s="4">
        <f t="shared" si="125"/>
        <v>2030</v>
      </c>
      <c r="I2032">
        <f t="shared" si="127"/>
        <v>3.8399999999999546E-3</v>
      </c>
      <c r="M2032" t="str">
        <f t="shared" si="124"/>
        <v>items.Add(new DataItem(2030, new DateTime(2015, 3, 4), 0.75484, 0.76088, 0.7541, 0.75864, 70884));</v>
      </c>
    </row>
    <row r="2033" spans="1:13" x14ac:dyDescent="0.25">
      <c r="A2033">
        <f t="shared" si="126"/>
        <v>2031</v>
      </c>
      <c r="B2033" s="1">
        <v>42068</v>
      </c>
      <c r="C2033">
        <v>0.75870000000000004</v>
      </c>
      <c r="D2033">
        <v>0.75953999999999999</v>
      </c>
      <c r="E2033">
        <v>0.74526000000000003</v>
      </c>
      <c r="F2033" s="2">
        <v>0.74843999999999999</v>
      </c>
      <c r="G2033">
        <v>70998</v>
      </c>
      <c r="H2033" s="4">
        <f t="shared" si="125"/>
        <v>2031</v>
      </c>
      <c r="I2033">
        <f t="shared" si="127"/>
        <v>-1.0199999999999987E-2</v>
      </c>
      <c r="M2033" t="str">
        <f t="shared" si="124"/>
        <v>items.Add(new DataItem(2031, new DateTime(2015, 3, 5), 0.7587, 0.75954, 0.74526, 0.74844, 70998));</v>
      </c>
    </row>
    <row r="2034" spans="1:13" x14ac:dyDescent="0.25">
      <c r="A2034">
        <f t="shared" si="126"/>
        <v>2032</v>
      </c>
      <c r="B2034" s="1">
        <v>42069</v>
      </c>
      <c r="C2034">
        <v>0.74836000000000003</v>
      </c>
      <c r="D2034">
        <v>0.75146000000000002</v>
      </c>
      <c r="E2034">
        <v>0.73563000000000001</v>
      </c>
      <c r="F2034" s="2">
        <v>0.73597000000000001</v>
      </c>
      <c r="G2034">
        <v>74978</v>
      </c>
      <c r="H2034" s="4">
        <f t="shared" si="125"/>
        <v>2032</v>
      </c>
      <c r="I2034">
        <f t="shared" si="127"/>
        <v>-1.2469999999999981E-2</v>
      </c>
      <c r="M2034" t="str">
        <f t="shared" si="124"/>
        <v>items.Add(new DataItem(2032, new DateTime(2015, 3, 6), 0.74836, 0.75146, 0.73563, 0.73597, 74978));</v>
      </c>
    </row>
    <row r="2035" spans="1:13" x14ac:dyDescent="0.25">
      <c r="A2035">
        <f t="shared" si="126"/>
        <v>2033</v>
      </c>
      <c r="B2035" s="1">
        <v>42072</v>
      </c>
      <c r="C2035">
        <v>0.73694999999999999</v>
      </c>
      <c r="D2035">
        <v>0.73894000000000004</v>
      </c>
      <c r="E2035">
        <v>0.73211999999999999</v>
      </c>
      <c r="F2035" s="2">
        <v>0.73521999999999998</v>
      </c>
      <c r="G2035">
        <v>74808</v>
      </c>
      <c r="H2035" s="4">
        <f t="shared" si="125"/>
        <v>2033</v>
      </c>
      <c r="I2035">
        <f t="shared" si="127"/>
        <v>-7.5000000000002842E-4</v>
      </c>
      <c r="M2035" t="str">
        <f t="shared" si="124"/>
        <v>items.Add(new DataItem(2033, new DateTime(2015, 3, 9), 0.73695, 0.73894, 0.73212, 0.73522, 74808));</v>
      </c>
    </row>
    <row r="2036" spans="1:13" x14ac:dyDescent="0.25">
      <c r="A2036">
        <f t="shared" si="126"/>
        <v>2034</v>
      </c>
      <c r="B2036" s="1">
        <v>42073</v>
      </c>
      <c r="C2036">
        <v>0.73526000000000002</v>
      </c>
      <c r="D2036">
        <v>0.73570000000000002</v>
      </c>
      <c r="E2036">
        <v>0.72526000000000002</v>
      </c>
      <c r="F2036" s="2">
        <v>0.72701000000000005</v>
      </c>
      <c r="G2036">
        <v>79883</v>
      </c>
      <c r="H2036" s="4">
        <f t="shared" si="125"/>
        <v>2034</v>
      </c>
      <c r="I2036">
        <f t="shared" si="127"/>
        <v>-8.2099999999999396E-3</v>
      </c>
      <c r="M2036" t="str">
        <f t="shared" si="124"/>
        <v>items.Add(new DataItem(2034, new DateTime(2015, 3, 10), 0.73526, 0.7357, 0.72526, 0.72701, 79883));</v>
      </c>
    </row>
    <row r="2037" spans="1:13" x14ac:dyDescent="0.25">
      <c r="A2037">
        <f t="shared" si="126"/>
        <v>2035</v>
      </c>
      <c r="B2037" s="1">
        <v>42074</v>
      </c>
      <c r="C2037">
        <v>0.72704000000000002</v>
      </c>
      <c r="D2037">
        <v>0.73053000000000001</v>
      </c>
      <c r="E2037">
        <v>0.71887000000000001</v>
      </c>
      <c r="F2037" s="2">
        <v>0.72755000000000003</v>
      </c>
      <c r="G2037">
        <v>106732</v>
      </c>
      <c r="H2037" s="4">
        <f t="shared" si="125"/>
        <v>2035</v>
      </c>
      <c r="I2037">
        <f t="shared" si="127"/>
        <v>5.3999999999998494E-4</v>
      </c>
      <c r="M2037" t="str">
        <f t="shared" si="124"/>
        <v>items.Add(new DataItem(2035, new DateTime(2015, 3, 11), 0.72704, 0.73053, 0.71887, 0.72755, 106732));</v>
      </c>
    </row>
    <row r="2038" spans="1:13" x14ac:dyDescent="0.25">
      <c r="A2038">
        <f t="shared" si="126"/>
        <v>2036</v>
      </c>
      <c r="B2038" s="1">
        <v>42075</v>
      </c>
      <c r="C2038">
        <v>0.72757000000000005</v>
      </c>
      <c r="D2038">
        <v>0.74419999999999997</v>
      </c>
      <c r="E2038">
        <v>0.72713000000000005</v>
      </c>
      <c r="F2038" s="2">
        <v>0.73863999999999996</v>
      </c>
      <c r="G2038">
        <v>106465</v>
      </c>
      <c r="H2038" s="4">
        <f t="shared" si="125"/>
        <v>2036</v>
      </c>
      <c r="I2038">
        <f t="shared" si="127"/>
        <v>1.1089999999999933E-2</v>
      </c>
      <c r="M2038" t="str">
        <f t="shared" si="124"/>
        <v>items.Add(new DataItem(2036, new DateTime(2015, 3, 12), 0.72757, 0.7442, 0.72713, 0.73864, 106465));</v>
      </c>
    </row>
    <row r="2039" spans="1:13" x14ac:dyDescent="0.25">
      <c r="A2039">
        <f t="shared" si="126"/>
        <v>2037</v>
      </c>
      <c r="B2039" s="1">
        <v>42076</v>
      </c>
      <c r="C2039">
        <v>0.73855999999999999</v>
      </c>
      <c r="D2039">
        <v>0.74065000000000003</v>
      </c>
      <c r="E2039">
        <v>0.73119000000000001</v>
      </c>
      <c r="F2039" s="2">
        <v>0.73365000000000002</v>
      </c>
      <c r="G2039">
        <v>79446</v>
      </c>
      <c r="H2039" s="4">
        <f t="shared" si="125"/>
        <v>2037</v>
      </c>
      <c r="I2039">
        <f t="shared" si="127"/>
        <v>-4.9899999999999389E-3</v>
      </c>
      <c r="M2039" t="str">
        <f t="shared" si="124"/>
        <v>items.Add(new DataItem(2037, new DateTime(2015, 3, 13), 0.73856, 0.74065, 0.73119, 0.73365, 79446));</v>
      </c>
    </row>
    <row r="2040" spans="1:13" x14ac:dyDescent="0.25">
      <c r="A2040">
        <f t="shared" si="126"/>
        <v>2038</v>
      </c>
      <c r="B2040" s="1">
        <v>42079</v>
      </c>
      <c r="C2040">
        <v>0.73246</v>
      </c>
      <c r="D2040">
        <v>0.74082999999999999</v>
      </c>
      <c r="E2040">
        <v>0.73155999999999999</v>
      </c>
      <c r="F2040" s="2">
        <v>0.73690999999999995</v>
      </c>
      <c r="G2040">
        <v>82177</v>
      </c>
      <c r="H2040" s="4">
        <f t="shared" si="125"/>
        <v>2038</v>
      </c>
      <c r="I2040">
        <f t="shared" si="127"/>
        <v>3.2599999999999296E-3</v>
      </c>
      <c r="M2040" t="str">
        <f t="shared" si="124"/>
        <v>items.Add(new DataItem(2038, new DateTime(2015, 3, 16), 0.73246, 0.74083, 0.73156, 0.73691, 82177));</v>
      </c>
    </row>
    <row r="2041" spans="1:13" x14ac:dyDescent="0.25">
      <c r="A2041">
        <f t="shared" si="126"/>
        <v>2039</v>
      </c>
      <c r="B2041" s="1">
        <v>42080</v>
      </c>
      <c r="C2041">
        <v>0.73694000000000004</v>
      </c>
      <c r="D2041">
        <v>0.74033000000000004</v>
      </c>
      <c r="E2041">
        <v>0.72985999999999995</v>
      </c>
      <c r="F2041" s="2">
        <v>0.73172999999999999</v>
      </c>
      <c r="G2041">
        <v>84133</v>
      </c>
      <c r="H2041" s="4">
        <f t="shared" si="125"/>
        <v>2039</v>
      </c>
      <c r="I2041">
        <f t="shared" si="127"/>
        <v>-5.1799999999999624E-3</v>
      </c>
      <c r="M2041" t="str">
        <f t="shared" si="124"/>
        <v>items.Add(new DataItem(2039, new DateTime(2015, 3, 17), 0.73694, 0.74033, 0.72986, 0.73173, 84133));</v>
      </c>
    </row>
    <row r="2042" spans="1:13" x14ac:dyDescent="0.25">
      <c r="A2042">
        <f t="shared" si="126"/>
        <v>2040</v>
      </c>
      <c r="B2042" s="1">
        <v>42081</v>
      </c>
      <c r="C2042">
        <v>0.73168</v>
      </c>
      <c r="D2042">
        <v>0.75460000000000005</v>
      </c>
      <c r="E2042">
        <v>0.72740000000000005</v>
      </c>
      <c r="F2042" s="2">
        <v>0.74689000000000005</v>
      </c>
      <c r="G2042">
        <v>95866</v>
      </c>
      <c r="H2042" s="4">
        <f t="shared" si="125"/>
        <v>2040</v>
      </c>
      <c r="I2042">
        <f t="shared" si="127"/>
        <v>1.5160000000000062E-2</v>
      </c>
      <c r="M2042" t="str">
        <f t="shared" si="124"/>
        <v>items.Add(new DataItem(2040, new DateTime(2015, 3, 18), 0.73168, 0.7546, 0.7274, 0.74689, 95866));</v>
      </c>
    </row>
    <row r="2043" spans="1:13" x14ac:dyDescent="0.25">
      <c r="A2043">
        <f t="shared" si="126"/>
        <v>2041</v>
      </c>
      <c r="B2043" s="1">
        <v>42082</v>
      </c>
      <c r="C2043">
        <v>0.74692000000000003</v>
      </c>
      <c r="D2043">
        <v>0.75366999999999995</v>
      </c>
      <c r="E2043">
        <v>0.73716999999999999</v>
      </c>
      <c r="F2043" s="2">
        <v>0.74116000000000004</v>
      </c>
      <c r="G2043">
        <v>90786</v>
      </c>
      <c r="H2043" s="4">
        <f t="shared" si="125"/>
        <v>2041</v>
      </c>
      <c r="I2043">
        <f t="shared" si="127"/>
        <v>-5.7300000000000129E-3</v>
      </c>
      <c r="M2043" t="str">
        <f t="shared" si="124"/>
        <v>items.Add(new DataItem(2041, new DateTime(2015, 3, 19), 0.74692, 0.75367, 0.73717, 0.74116, 90786));</v>
      </c>
    </row>
    <row r="2044" spans="1:13" x14ac:dyDescent="0.25">
      <c r="A2044">
        <f t="shared" si="126"/>
        <v>2042</v>
      </c>
      <c r="B2044" s="1">
        <v>42083</v>
      </c>
      <c r="C2044">
        <v>0.74121000000000004</v>
      </c>
      <c r="D2044">
        <v>0.7591</v>
      </c>
      <c r="E2044">
        <v>0.74097999999999997</v>
      </c>
      <c r="F2044" s="2">
        <v>0.75641000000000003</v>
      </c>
      <c r="G2044">
        <v>93837</v>
      </c>
      <c r="H2044" s="4">
        <f t="shared" si="125"/>
        <v>2042</v>
      </c>
      <c r="I2044">
        <f t="shared" si="127"/>
        <v>1.5249999999999986E-2</v>
      </c>
      <c r="M2044" t="str">
        <f t="shared" si="124"/>
        <v>items.Add(new DataItem(2042, new DateTime(2015, 3, 20), 0.74121, 0.7591, 0.74098, 0.75641, 93837));</v>
      </c>
    </row>
    <row r="2045" spans="1:13" x14ac:dyDescent="0.25">
      <c r="A2045">
        <f t="shared" si="126"/>
        <v>2043</v>
      </c>
      <c r="B2045" s="1">
        <v>42086</v>
      </c>
      <c r="C2045">
        <v>0.75870000000000004</v>
      </c>
      <c r="D2045">
        <v>0.76744000000000001</v>
      </c>
      <c r="E2045">
        <v>0.75471999999999995</v>
      </c>
      <c r="F2045" s="2">
        <v>0.76527999999999996</v>
      </c>
      <c r="G2045">
        <v>114038</v>
      </c>
      <c r="H2045" s="4">
        <f t="shared" si="125"/>
        <v>2043</v>
      </c>
      <c r="I2045">
        <f t="shared" si="127"/>
        <v>8.8699999999999335E-3</v>
      </c>
      <c r="M2045" t="str">
        <f t="shared" si="124"/>
        <v>items.Add(new DataItem(2043, new DateTime(2015, 3, 23), 0.7587, 0.76744, 0.75472, 0.76528, 114038));</v>
      </c>
    </row>
    <row r="2046" spans="1:13" x14ac:dyDescent="0.25">
      <c r="A2046">
        <f t="shared" si="126"/>
        <v>2044</v>
      </c>
      <c r="B2046" s="1">
        <v>42087</v>
      </c>
      <c r="C2046">
        <v>0.76522999999999997</v>
      </c>
      <c r="D2046">
        <v>0.76956000000000002</v>
      </c>
      <c r="E2046">
        <v>0.76112999999999997</v>
      </c>
      <c r="F2046" s="2">
        <v>0.76407000000000003</v>
      </c>
      <c r="G2046">
        <v>108776</v>
      </c>
      <c r="H2046" s="4">
        <f t="shared" si="125"/>
        <v>2044</v>
      </c>
      <c r="I2046">
        <f t="shared" si="127"/>
        <v>-1.2099999999999334E-3</v>
      </c>
      <c r="M2046" t="str">
        <f t="shared" si="124"/>
        <v>items.Add(new DataItem(2044, new DateTime(2015, 3, 24), 0.76523, 0.76956, 0.76113, 0.76407, 108776));</v>
      </c>
    </row>
    <row r="2047" spans="1:13" x14ac:dyDescent="0.25">
      <c r="A2047">
        <f t="shared" si="126"/>
        <v>2045</v>
      </c>
      <c r="B2047" s="1">
        <v>42088</v>
      </c>
      <c r="C2047">
        <v>0.76402000000000003</v>
      </c>
      <c r="D2047">
        <v>0.76910000000000001</v>
      </c>
      <c r="E2047">
        <v>0.75856999999999997</v>
      </c>
      <c r="F2047" s="2">
        <v>0.76078000000000001</v>
      </c>
      <c r="G2047">
        <v>96670</v>
      </c>
      <c r="H2047" s="4">
        <f t="shared" si="125"/>
        <v>2045</v>
      </c>
      <c r="I2047">
        <f t="shared" si="127"/>
        <v>-3.2900000000000151E-3</v>
      </c>
      <c r="M2047" t="str">
        <f t="shared" si="124"/>
        <v>items.Add(new DataItem(2045, new DateTime(2015, 3, 25), 0.76402, 0.7691, 0.75857, 0.76078, 96670));</v>
      </c>
    </row>
    <row r="2048" spans="1:13" x14ac:dyDescent="0.25">
      <c r="A2048">
        <f t="shared" si="126"/>
        <v>2046</v>
      </c>
      <c r="B2048" s="1">
        <v>42089</v>
      </c>
      <c r="C2048">
        <v>0.76083000000000001</v>
      </c>
      <c r="D2048">
        <v>0.76629000000000003</v>
      </c>
      <c r="E2048">
        <v>0.75693999999999995</v>
      </c>
      <c r="F2048" s="2">
        <v>0.75926000000000005</v>
      </c>
      <c r="G2048">
        <v>88544</v>
      </c>
      <c r="H2048" s="4">
        <f t="shared" si="125"/>
        <v>2046</v>
      </c>
      <c r="I2048">
        <f t="shared" si="127"/>
        <v>-1.5199999999999658E-3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964"/>
  <sheetViews>
    <sheetView showZeros="0" zoomScaleNormal="100" workbookViewId="0">
      <selection activeCell="M3" sqref="M3"/>
    </sheetView>
  </sheetViews>
  <sheetFormatPr defaultRowHeight="15" x14ac:dyDescent="0.25"/>
  <cols>
    <col min="1" max="1" width="18" style="5" bestFit="1" customWidth="1"/>
    <col min="2" max="4" width="11" style="5" customWidth="1"/>
    <col min="5" max="5" width="11" style="6" customWidth="1"/>
    <col min="6" max="6" width="8" style="5" bestFit="1" customWidth="1"/>
    <col min="7" max="7" width="9.140625" style="5"/>
    <col min="8" max="9" width="9.140625" style="12" hidden="1" customWidth="1"/>
    <col min="10" max="10" width="10.7109375" style="11" customWidth="1"/>
    <col min="11" max="12" width="9.140625" style="12" hidden="1" customWidth="1"/>
    <col min="13" max="13" width="9.140625" style="7"/>
    <col min="14" max="15" width="0" style="13" hidden="1" customWidth="1"/>
    <col min="16" max="16" width="9.140625" style="5"/>
    <col min="17" max="18" width="0" style="13" hidden="1" customWidth="1"/>
    <col min="19" max="20" width="9.140625" style="5"/>
    <col min="21" max="21" width="10.85546875" style="5" customWidth="1"/>
    <col min="22" max="16384" width="9.140625" style="5"/>
  </cols>
  <sheetData>
    <row r="1" spans="1:24" x14ac:dyDescent="0.25">
      <c r="A1" s="5" t="s">
        <v>0</v>
      </c>
      <c r="B1" s="5" t="s">
        <v>1</v>
      </c>
      <c r="C1" s="5" t="s">
        <v>2</v>
      </c>
      <c r="D1" s="5" t="s">
        <v>3</v>
      </c>
      <c r="E1" s="6" t="s">
        <v>4</v>
      </c>
      <c r="F1" s="5" t="s">
        <v>5</v>
      </c>
      <c r="H1" s="12" t="s">
        <v>26</v>
      </c>
      <c r="I1" s="12" t="s">
        <v>27</v>
      </c>
      <c r="J1" s="11" t="s">
        <v>28</v>
      </c>
      <c r="K1" s="12" t="s">
        <v>29</v>
      </c>
      <c r="L1" s="12" t="s">
        <v>30</v>
      </c>
      <c r="M1" s="8" t="s">
        <v>31</v>
      </c>
      <c r="N1" s="12" t="s">
        <v>32</v>
      </c>
      <c r="O1" s="12" t="s">
        <v>33</v>
      </c>
      <c r="P1" s="8" t="s">
        <v>34</v>
      </c>
      <c r="Q1" s="12" t="s">
        <v>35</v>
      </c>
      <c r="R1" s="12" t="s">
        <v>36</v>
      </c>
      <c r="S1" s="8" t="s">
        <v>37</v>
      </c>
      <c r="T1" s="14"/>
      <c r="U1" s="14" t="s">
        <v>39</v>
      </c>
      <c r="V1" s="5">
        <v>0</v>
      </c>
      <c r="W1" s="14"/>
    </row>
    <row r="2" spans="1:24" x14ac:dyDescent="0.25">
      <c r="A2" s="9">
        <v>39365</v>
      </c>
      <c r="B2" s="5">
        <v>105.47</v>
      </c>
      <c r="C2" s="5">
        <v>105.61</v>
      </c>
      <c r="D2" s="5">
        <v>104.71</v>
      </c>
      <c r="E2" s="6">
        <v>105.27</v>
      </c>
      <c r="F2" s="5">
        <v>11339</v>
      </c>
      <c r="G2" s="10">
        <f>1</f>
        <v>1</v>
      </c>
      <c r="I2" s="12">
        <f t="array" aca="1" ref="I2" ca="1">MIN(MIN(IF(NEXT_CLOSE_RANGE&gt;E2,ROW(NEXT_CLOSE_RANGE),ROWS+1))-ROW()-1,MAX_SERIE)</f>
        <v>0</v>
      </c>
      <c r="L2" s="12">
        <f t="array" aca="1" ref="L2" ca="1">MIN(MIN(IF(NEXT_HIGH_RANGE&gt;C2,ROW(NEXT_HIGH_RANGE),ROWS+1))-ROW()-1,MAX_SERIE)</f>
        <v>0</v>
      </c>
      <c r="O2" s="13">
        <f t="array" aca="1" ref="O2" ca="1">MIN(MIN(IF(NEXT_CLOSE_RANGE&lt;E2,ROW(NEXT_CLOSE_RANGE),ROWS+1))-ROW()-1,MAX_SERIE)</f>
        <v>3</v>
      </c>
      <c r="R2" s="13">
        <f t="array" aca="1" ref="R2" ca="1">MIN(MIN(IF(NEXT_LOW_RANGE&lt;D2,ROW(NEXT_LOW_RANGE),ROWS+1))-ROW()-1,MAX_SERIE)</f>
        <v>3</v>
      </c>
      <c r="U2" s="5">
        <v>106</v>
      </c>
      <c r="X2" s="5" t="s">
        <v>38</v>
      </c>
    </row>
    <row r="3" spans="1:24" x14ac:dyDescent="0.25">
      <c r="A3" s="9">
        <v>39366</v>
      </c>
      <c r="B3" s="5">
        <v>105.26</v>
      </c>
      <c r="C3" s="5">
        <v>106.64</v>
      </c>
      <c r="D3" s="5">
        <v>104.96</v>
      </c>
      <c r="E3" s="6">
        <v>105.61</v>
      </c>
      <c r="F3" s="5">
        <v>14814</v>
      </c>
      <c r="G3" s="10">
        <f>G2+1</f>
        <v>2</v>
      </c>
      <c r="H3" s="12">
        <f t="array" aca="1" ref="H3" ca="1">MIN(ROW()-MAX(IF(PREV_CLOSE_RANGE&gt;=E3,ROW(PREV_CLOSE_RANGE),0))-1,MAX_SERIE,ROW()-2)</f>
        <v>1</v>
      </c>
      <c r="I3" s="12">
        <f t="array" aca="1" ref="I3" ca="1">MIN(MIN(IF(NEXT_CLOSE_RANGE&gt;E3,ROW(NEXT_CLOSE_RANGE),ROWS+1))-ROW()-1,MAX_SERIE)</f>
        <v>0</v>
      </c>
      <c r="J3" s="11">
        <f t="shared" ref="J3:J66" ca="1" si="0">SQRT((IF(H3&lt;MIN_FOR_EXT,0,H3)/360)*(IF(I3&lt;MIN_FOR_EXT,0,I3)/360))*100</f>
        <v>0</v>
      </c>
      <c r="K3" s="12">
        <f t="array" aca="1" ref="K3" ca="1">MIN(ROW()-MAX(IF(PREV_HIGH_RANGE&gt;=C3,ROW(PREV_HIGH_RANGE),0))-1,MAX_SERIE,ROW()-2)</f>
        <v>1</v>
      </c>
      <c r="L3" s="12">
        <f t="array" aca="1" ref="L3" ca="1">MIN(MIN(IF(NEXT_HIGH_RANGE&gt;C3,ROW(NEXT_HIGH_RANGE),ROWS+1))-ROW()-1,MAX_SERIE)</f>
        <v>1</v>
      </c>
      <c r="M3" s="11">
        <f t="shared" ref="M3:M66" ca="1" si="1">SQRT((IF(K3&lt;MIN_FOR_EXT,0,K3)/360)*(IF(L3&lt;MIN_FOR_EXT,0,L3)/360))*100</f>
        <v>0</v>
      </c>
      <c r="N3" s="13">
        <f t="array" aca="1" ref="N3" ca="1">MIN(ROW()-MAX(IF(PREV_CLOSE_RANGE&lt;=E3,ROW(PREV_CLOSE_RANGE),0))-1,MAX_SERIE,ROW()-2)</f>
        <v>0</v>
      </c>
      <c r="O3" s="13">
        <f t="array" aca="1" ref="O3" ca="1">MIN(MIN(IF(NEXT_CLOSE_RANGE&lt;E3,ROW(NEXT_CLOSE_RANGE),ROWS+1))-ROW()-1,MAX_SERIE)</f>
        <v>1</v>
      </c>
      <c r="P3" s="11">
        <f t="shared" ref="P3:P66" ca="1" si="2">SQRT((IF(N3&lt;MIN_FOR_EXT,0,N3)/360)*(IF(O3&lt;MIN_FOR_EXT,0,O3)/360))*100</f>
        <v>0</v>
      </c>
      <c r="Q3" s="13">
        <f t="array" aca="1" ref="Q3" ca="1">MIN(ROW()-MAX(IF(PREV_LOW_RANGE&lt;=D3,ROW(PREV_LOW_RANGE),0))-1,MAX_SERIE,ROW()-2)</f>
        <v>0</v>
      </c>
      <c r="R3" s="13">
        <f t="array" aca="1" ref="R3" ca="1">MIN(MIN(IF(NEXT_LOW_RANGE&lt;D3,ROW(NEXT_LOW_RANGE),ROWS+1))-ROW()-1,MAX_SERIE)</f>
        <v>0</v>
      </c>
      <c r="S3" s="11">
        <f t="shared" ref="S3:S66" ca="1" si="3">SQRT((IF(Q3&lt;MIN_FOR_EXT,0,Q3)/360)*(IF(R3&lt;MIN_FOR_EXT,0,R3)/360))*100</f>
        <v>0</v>
      </c>
      <c r="U3" s="5">
        <f>U2+V1</f>
        <v>106</v>
      </c>
      <c r="X3" s="5" t="str">
        <f t="shared" ref="X3:X66" ca="1" si="4">"items.Add(new DataItem("&amp;G3&amp;", new DateTime("&amp;YEAR(A3)&amp;", "&amp;MONTH(A3)&amp;", "&amp;DAY(A3)&amp;"), "&amp;SUBSTITUTE(B3,",", ".")&amp;", "&amp;SUBSTITUTE(C3,",", ".")&amp;", "&amp;SUBSTITUTE(D3,",", ".")&amp;", "&amp;SUBSTITUTE(E3,",", ".")&amp;", "&amp;F3&amp;", "&amp;SUBSTITUTE(ROUND(J3,2),",",".")&amp;", "&amp;SUBSTITUTE(ROUND(M3,2),",",".")&amp;", "&amp;SUBSTITUTE(ROUND(P3,2),",",".")&amp;", "&amp;SUBSTITUTE(ROUND(S3,2),",",".")&amp;"));"</f>
        <v>items.Add(new DataItem(2, new DateTime(2007, 10, 11), 105.26, 106.64, 104.96, 105.61, 14814, 0, 0, 0, 0));</v>
      </c>
    </row>
    <row r="4" spans="1:24" x14ac:dyDescent="0.25">
      <c r="A4" s="9">
        <v>39367</v>
      </c>
      <c r="B4" s="5">
        <v>105.6</v>
      </c>
      <c r="C4" s="5">
        <v>106.45</v>
      </c>
      <c r="D4" s="5">
        <v>104.93</v>
      </c>
      <c r="E4" s="6">
        <v>106.35</v>
      </c>
      <c r="F4" s="5">
        <v>13506</v>
      </c>
      <c r="G4" s="10">
        <f t="shared" ref="G4:G67" si="5">G3+1</f>
        <v>3</v>
      </c>
      <c r="H4" s="12">
        <f t="array" aca="1" ref="H4" ca="1">MIN(ROW()-MAX(IF(PREV_CLOSE_RANGE&gt;=E4,ROW(PREV_CLOSE_RANGE),0))-1,MAX_SERIE,ROW()-2)</f>
        <v>2</v>
      </c>
      <c r="I4" s="12">
        <f t="array" aca="1" ref="I4" ca="1">MIN(MIN(IF(NEXT_CLOSE_RANGE&gt;E4,ROW(NEXT_CLOSE_RANGE),ROWS+1))-ROW()-1,MAX_SERIE)</f>
        <v>12</v>
      </c>
      <c r="J4" s="11">
        <f t="shared" ca="1" si="0"/>
        <v>0</v>
      </c>
      <c r="K4" s="12">
        <f t="array" aca="1" ref="K4" ca="1">MIN(ROW()-MAX(IF(PREV_HIGH_RANGE&gt;=C4,ROW(PREV_HIGH_RANGE),0))-1,MAX_SERIE,ROW()-2)</f>
        <v>0</v>
      </c>
      <c r="L4" s="12">
        <f t="array" aca="1" ref="L4" ca="1">MIN(MIN(IF(NEXT_HIGH_RANGE&gt;C4,ROW(NEXT_HIGH_RANGE),ROWS+1))-ROW()-1,MAX_SERIE)</f>
        <v>0</v>
      </c>
      <c r="M4" s="11">
        <f t="shared" ca="1" si="1"/>
        <v>0</v>
      </c>
      <c r="N4" s="13">
        <f t="array" aca="1" ref="N4" ca="1">MIN(ROW()-MAX(IF(PREV_CLOSE_RANGE&lt;=E4,ROW(PREV_CLOSE_RANGE),0))-1,MAX_SERIE,ROW()-2)</f>
        <v>0</v>
      </c>
      <c r="O4" s="13">
        <f t="array" aca="1" ref="O4" ca="1">MIN(MIN(IF(NEXT_CLOSE_RANGE&lt;E4,ROW(NEXT_CLOSE_RANGE),ROWS+1))-ROW()-1,MAX_SERIE)</f>
        <v>0</v>
      </c>
      <c r="P4" s="11">
        <f t="shared" ca="1" si="2"/>
        <v>0</v>
      </c>
      <c r="Q4" s="13">
        <f t="array" aca="1" ref="Q4" ca="1">MIN(ROW()-MAX(IF(PREV_LOW_RANGE&lt;=D4,ROW(PREV_LOW_RANGE),0))-1,MAX_SERIE,ROW()-2)</f>
        <v>1</v>
      </c>
      <c r="R4" s="13">
        <f t="array" aca="1" ref="R4" ca="1">MIN(MIN(IF(NEXT_LOW_RANGE&lt;D4,ROW(NEXT_LOW_RANGE),ROWS+1))-ROW()-1,MAX_SERIE)</f>
        <v>1</v>
      </c>
      <c r="S4" s="11">
        <f t="shared" ca="1" si="3"/>
        <v>0</v>
      </c>
      <c r="U4" s="5">
        <f t="shared" ref="U4:U67" si="6">U3+V2</f>
        <v>106</v>
      </c>
      <c r="X4" s="5" t="str">
        <f t="shared" ca="1" si="4"/>
        <v>items.Add(new DataItem(3, new DateTime(2007, 10, 12), 105.6, 106.45, 104.93, 106.35, 13506, 0, 0, 0, 0));</v>
      </c>
    </row>
    <row r="5" spans="1:24" x14ac:dyDescent="0.25">
      <c r="A5" s="9">
        <v>39370</v>
      </c>
      <c r="B5" s="5">
        <v>106.36</v>
      </c>
      <c r="C5" s="5">
        <v>106.86</v>
      </c>
      <c r="D5" s="5">
        <v>104.98</v>
      </c>
      <c r="E5" s="6">
        <v>105.49</v>
      </c>
      <c r="F5" s="5">
        <v>13256</v>
      </c>
      <c r="G5" s="10">
        <f t="shared" si="5"/>
        <v>4</v>
      </c>
      <c r="H5" s="12">
        <f t="array" aca="1" ref="H5" ca="1">MIN(ROW()-MAX(IF(PREV_CLOSE_RANGE&gt;=E5,ROW(PREV_CLOSE_RANGE),0))-1,MAX_SERIE,ROW()-2)</f>
        <v>0</v>
      </c>
      <c r="I5" s="12">
        <f t="array" aca="1" ref="I5" ca="1">MIN(MIN(IF(NEXT_CLOSE_RANGE&gt;E5,ROW(NEXT_CLOSE_RANGE),ROWS+1))-ROW()-1,MAX_SERIE)</f>
        <v>9</v>
      </c>
      <c r="J5" s="11">
        <f t="shared" ca="1" si="0"/>
        <v>0</v>
      </c>
      <c r="K5" s="12">
        <f t="array" aca="1" ref="K5" ca="1">MIN(ROW()-MAX(IF(PREV_HIGH_RANGE&gt;=C5,ROW(PREV_HIGH_RANGE),0))-1,MAX_SERIE,ROW()-2)</f>
        <v>3</v>
      </c>
      <c r="L5" s="12">
        <f t="array" aca="1" ref="L5" ca="1">MIN(MIN(IF(NEXT_HIGH_RANGE&gt;C5,ROW(NEXT_HIGH_RANGE),ROWS+1))-ROW()-1,MAX_SERIE)</f>
        <v>11</v>
      </c>
      <c r="M5" s="11">
        <f t="shared" ca="1" si="1"/>
        <v>1.5957118462605633</v>
      </c>
      <c r="N5" s="13">
        <f t="array" aca="1" ref="N5" ca="1">MIN(ROW()-MAX(IF(PREV_CLOSE_RANGE&lt;=E5,ROW(PREV_CLOSE_RANGE),0))-1,MAX_SERIE,ROW()-2)</f>
        <v>2</v>
      </c>
      <c r="O5" s="13">
        <f t="array" aca="1" ref="O5" ca="1">MIN(MIN(IF(NEXT_CLOSE_RANGE&lt;E5,ROW(NEXT_CLOSE_RANGE),ROWS+1))-ROW()-1,MAX_SERIE)</f>
        <v>0</v>
      </c>
      <c r="P5" s="11">
        <f t="shared" ca="1" si="2"/>
        <v>0</v>
      </c>
      <c r="Q5" s="13">
        <f t="array" aca="1" ref="Q5" ca="1">MIN(ROW()-MAX(IF(PREV_LOW_RANGE&lt;=D5,ROW(PREV_LOW_RANGE),0))-1,MAX_SERIE,ROW()-2)</f>
        <v>0</v>
      </c>
      <c r="R5" s="13">
        <f t="array" aca="1" ref="R5" ca="1">MIN(MIN(IF(NEXT_LOW_RANGE&lt;D5,ROW(NEXT_LOW_RANGE),ROWS+1))-ROW()-1,MAX_SERIE)</f>
        <v>0</v>
      </c>
      <c r="S5" s="11">
        <f t="shared" ca="1" si="3"/>
        <v>0</v>
      </c>
      <c r="U5" s="5">
        <f t="shared" si="6"/>
        <v>106</v>
      </c>
      <c r="X5" s="5" t="str">
        <f t="shared" ca="1" si="4"/>
        <v>items.Add(new DataItem(4, new DateTime(2007, 10, 15), 106.36, 106.86, 104.98, 105.49, 13256, 0, 1.6, 0, 0));</v>
      </c>
    </row>
    <row r="6" spans="1:24" x14ac:dyDescent="0.25">
      <c r="A6" s="9">
        <v>39371</v>
      </c>
      <c r="B6" s="5">
        <v>105.5</v>
      </c>
      <c r="C6" s="5">
        <v>105.8</v>
      </c>
      <c r="D6" s="5">
        <v>102.75</v>
      </c>
      <c r="E6" s="6">
        <v>103.83</v>
      </c>
      <c r="F6" s="5">
        <v>19574</v>
      </c>
      <c r="G6" s="10">
        <f t="shared" si="5"/>
        <v>5</v>
      </c>
      <c r="H6" s="12">
        <f t="array" aca="1" ref="H6" ca="1">MIN(ROW()-MAX(IF(PREV_CLOSE_RANGE&gt;=E6,ROW(PREV_CLOSE_RANGE),0))-1,MAX_SERIE,ROW()-2)</f>
        <v>0</v>
      </c>
      <c r="I6" s="12">
        <f t="array" aca="1" ref="I6" ca="1">MIN(MIN(IF(NEXT_CLOSE_RANGE&gt;E6,ROW(NEXT_CLOSE_RANGE),ROWS+1))-ROW()-1,MAX_SERIE)</f>
        <v>0</v>
      </c>
      <c r="J6" s="11">
        <f t="shared" ca="1" si="0"/>
        <v>0</v>
      </c>
      <c r="K6" s="12">
        <f t="array" aca="1" ref="K6" ca="1">MIN(ROW()-MAX(IF(PREV_HIGH_RANGE&gt;=C6,ROW(PREV_HIGH_RANGE),0))-1,MAX_SERIE,ROW()-2)</f>
        <v>0</v>
      </c>
      <c r="L6" s="12">
        <f t="array" aca="1" ref="L6" ca="1">MIN(MIN(IF(NEXT_HIGH_RANGE&gt;C6,ROW(NEXT_HIGH_RANGE),ROWS+1))-ROW()-1,MAX_SERIE)</f>
        <v>8</v>
      </c>
      <c r="M6" s="11">
        <f t="shared" ca="1" si="1"/>
        <v>0</v>
      </c>
      <c r="N6" s="13">
        <f t="array" aca="1" ref="N6" ca="1">MIN(ROW()-MAX(IF(PREV_CLOSE_RANGE&lt;=E6,ROW(PREV_CLOSE_RANGE),0))-1,MAX_SERIE,ROW()-2)</f>
        <v>4</v>
      </c>
      <c r="O6" s="13">
        <f t="array" aca="1" ref="O6" ca="1">MIN(MIN(IF(NEXT_CLOSE_RANGE&lt;E6,ROW(NEXT_CLOSE_RANGE),ROWS+1))-ROW()-1,MAX_SERIE)</f>
        <v>1</v>
      </c>
      <c r="P6" s="11">
        <f t="shared" ca="1" si="2"/>
        <v>0</v>
      </c>
      <c r="Q6" s="13">
        <f t="array" aca="1" ref="Q6" ca="1">MIN(ROW()-MAX(IF(PREV_LOW_RANGE&lt;=D6,ROW(PREV_LOW_RANGE),0))-1,MAX_SERIE,ROW()-2)</f>
        <v>4</v>
      </c>
      <c r="R6" s="13">
        <f t="array" aca="1" ref="R6" ca="1">MIN(MIN(IF(NEXT_LOW_RANGE&lt;D6,ROW(NEXT_LOW_RANGE),ROWS+1))-ROW()-1,MAX_SERIE)</f>
        <v>0</v>
      </c>
      <c r="S6" s="11">
        <f t="shared" ca="1" si="3"/>
        <v>0</v>
      </c>
      <c r="U6" s="5">
        <f t="shared" si="6"/>
        <v>106</v>
      </c>
      <c r="X6" s="5" t="str">
        <f t="shared" ca="1" si="4"/>
        <v>items.Add(new DataItem(5, new DateTime(2007, 10, 16), 105.5, 105.8, 102.75, 103.83, 19574, 0, 0, 0, 0));</v>
      </c>
    </row>
    <row r="7" spans="1:24" x14ac:dyDescent="0.25">
      <c r="A7" s="9">
        <v>39372</v>
      </c>
      <c r="B7" s="5">
        <v>103.8</v>
      </c>
      <c r="C7" s="5">
        <v>104.92</v>
      </c>
      <c r="D7" s="5">
        <v>102.58</v>
      </c>
      <c r="E7" s="6">
        <v>103.99</v>
      </c>
      <c r="F7" s="5">
        <v>21428</v>
      </c>
      <c r="G7" s="10">
        <f t="shared" si="5"/>
        <v>6</v>
      </c>
      <c r="H7" s="12">
        <f t="array" aca="1" ref="H7" ca="1">MIN(ROW()-MAX(IF(PREV_CLOSE_RANGE&gt;=E7,ROW(PREV_CLOSE_RANGE),0))-1,MAX_SERIE,ROW()-2)</f>
        <v>1</v>
      </c>
      <c r="I7" s="12">
        <f t="array" aca="1" ref="I7" ca="1">MIN(MIN(IF(NEXT_CLOSE_RANGE&gt;E7,ROW(NEXT_CLOSE_RANGE),ROWS+1))-ROW()-1,MAX_SERIE)</f>
        <v>6</v>
      </c>
      <c r="J7" s="11">
        <f t="shared" ca="1" si="0"/>
        <v>0</v>
      </c>
      <c r="K7" s="12">
        <f t="array" aca="1" ref="K7" ca="1">MIN(ROW()-MAX(IF(PREV_HIGH_RANGE&gt;=C7,ROW(PREV_HIGH_RANGE),0))-1,MAX_SERIE,ROW()-2)</f>
        <v>0</v>
      </c>
      <c r="L7" s="12">
        <f t="array" aca="1" ref="L7" ca="1">MIN(MIN(IF(NEXT_HIGH_RANGE&gt;C7,ROW(NEXT_HIGH_RANGE),ROWS+1))-ROW()-1,MAX_SERIE)</f>
        <v>6</v>
      </c>
      <c r="M7" s="11">
        <f t="shared" ca="1" si="1"/>
        <v>0</v>
      </c>
      <c r="N7" s="13">
        <f t="array" aca="1" ref="N7" ca="1">MIN(ROW()-MAX(IF(PREV_CLOSE_RANGE&lt;=E7,ROW(PREV_CLOSE_RANGE),0))-1,MAX_SERIE,ROW()-2)</f>
        <v>0</v>
      </c>
      <c r="O7" s="13">
        <f t="array" aca="1" ref="O7" ca="1">MIN(MIN(IF(NEXT_CLOSE_RANGE&lt;E7,ROW(NEXT_CLOSE_RANGE),ROWS+1))-ROW()-1,MAX_SERIE)</f>
        <v>0</v>
      </c>
      <c r="P7" s="11">
        <f t="shared" ca="1" si="2"/>
        <v>0</v>
      </c>
      <c r="Q7" s="13">
        <f t="array" aca="1" ref="Q7" ca="1">MIN(ROW()-MAX(IF(PREV_LOW_RANGE&lt;=D7,ROW(PREV_LOW_RANGE),0))-1,MAX_SERIE,ROW()-2)</f>
        <v>5</v>
      </c>
      <c r="R7" s="13">
        <f t="array" aca="1" ref="R7" ca="1">MIN(MIN(IF(NEXT_LOW_RANGE&lt;D7,ROW(NEXT_LOW_RANGE),ROWS+1))-ROW()-1,MAX_SERIE)</f>
        <v>1</v>
      </c>
      <c r="S7" s="11">
        <f t="shared" ca="1" si="3"/>
        <v>0</v>
      </c>
      <c r="U7" s="5">
        <f t="shared" si="6"/>
        <v>106</v>
      </c>
      <c r="X7" s="5" t="str">
        <f t="shared" ca="1" si="4"/>
        <v>items.Add(new DataItem(6, new DateTime(2007, 10, 17), 103.8, 104.92, 102.58, 103.99, 21428, 0, 0, 0, 0));</v>
      </c>
    </row>
    <row r="8" spans="1:24" x14ac:dyDescent="0.25">
      <c r="A8" s="9">
        <v>39373</v>
      </c>
      <c r="B8" s="5">
        <v>103.96</v>
      </c>
      <c r="C8" s="5">
        <v>104.34</v>
      </c>
      <c r="D8" s="5">
        <v>102.7</v>
      </c>
      <c r="E8" s="6">
        <v>103.63</v>
      </c>
      <c r="F8" s="5">
        <v>16881</v>
      </c>
      <c r="G8" s="10">
        <f t="shared" si="5"/>
        <v>7</v>
      </c>
      <c r="H8" s="12">
        <f t="array" aca="1" ref="H8" ca="1">MIN(ROW()-MAX(IF(PREV_CLOSE_RANGE&gt;=E8,ROW(PREV_CLOSE_RANGE),0))-1,MAX_SERIE,ROW()-2)</f>
        <v>0</v>
      </c>
      <c r="I8" s="12">
        <f t="array" aca="1" ref="I8" ca="1">MIN(MIN(IF(NEXT_CLOSE_RANGE&gt;E8,ROW(NEXT_CLOSE_RANGE),ROWS+1))-ROW()-1,MAX_SERIE)</f>
        <v>4</v>
      </c>
      <c r="J8" s="11">
        <f t="shared" ca="1" si="0"/>
        <v>0</v>
      </c>
      <c r="K8" s="12">
        <f t="array" aca="1" ref="K8" ca="1">MIN(ROW()-MAX(IF(PREV_HIGH_RANGE&gt;=C8,ROW(PREV_HIGH_RANGE),0))-1,MAX_SERIE,ROW()-2)</f>
        <v>0</v>
      </c>
      <c r="L8" s="12">
        <f t="array" aca="1" ref="L8" ca="1">MIN(MIN(IF(NEXT_HIGH_RANGE&gt;C8,ROW(NEXT_HIGH_RANGE),ROWS+1))-ROW()-1,MAX_SERIE)</f>
        <v>5</v>
      </c>
      <c r="M8" s="11">
        <f t="shared" ca="1" si="1"/>
        <v>0</v>
      </c>
      <c r="N8" s="13">
        <f t="array" aca="1" ref="N8" ca="1">MIN(ROW()-MAX(IF(PREV_CLOSE_RANGE&lt;=E8,ROW(PREV_CLOSE_RANGE),0))-1,MAX_SERIE,ROW()-2)</f>
        <v>6</v>
      </c>
      <c r="O8" s="13">
        <f t="array" aca="1" ref="O8" ca="1">MIN(MIN(IF(NEXT_CLOSE_RANGE&lt;E8,ROW(NEXT_CLOSE_RANGE),ROWS+1))-ROW()-1,MAX_SERIE)</f>
        <v>0</v>
      </c>
      <c r="P8" s="11">
        <f t="shared" ca="1" si="2"/>
        <v>0</v>
      </c>
      <c r="Q8" s="13">
        <f t="array" aca="1" ref="Q8" ca="1">MIN(ROW()-MAX(IF(PREV_LOW_RANGE&lt;=D8,ROW(PREV_LOW_RANGE),0))-1,MAX_SERIE,ROW()-2)</f>
        <v>0</v>
      </c>
      <c r="R8" s="13">
        <f t="array" aca="1" ref="R8" ca="1">MIN(MIN(IF(NEXT_LOW_RANGE&lt;D8,ROW(NEXT_LOW_RANGE),ROWS+1))-ROW()-1,MAX_SERIE)</f>
        <v>0</v>
      </c>
      <c r="S8" s="11">
        <f t="shared" ca="1" si="3"/>
        <v>0</v>
      </c>
      <c r="U8" s="5">
        <f t="shared" si="6"/>
        <v>106</v>
      </c>
      <c r="X8" s="5" t="str">
        <f t="shared" ca="1" si="4"/>
        <v>items.Add(new DataItem(7, new DateTime(2007, 10, 18), 103.96, 104.34, 102.7, 103.63, 16881, 0, 0, 0, 0));</v>
      </c>
    </row>
    <row r="9" spans="1:24" x14ac:dyDescent="0.25">
      <c r="A9" s="9">
        <v>39374</v>
      </c>
      <c r="B9" s="5">
        <v>103.6</v>
      </c>
      <c r="C9" s="5">
        <v>103.81</v>
      </c>
      <c r="D9" s="5">
        <v>101.93</v>
      </c>
      <c r="E9" s="6">
        <v>101.93</v>
      </c>
      <c r="F9" s="5">
        <v>17579</v>
      </c>
      <c r="G9" s="10">
        <f t="shared" si="5"/>
        <v>8</v>
      </c>
      <c r="H9" s="12">
        <f t="array" aca="1" ref="H9" ca="1">MIN(ROW()-MAX(IF(PREV_CLOSE_RANGE&gt;=E9,ROW(PREV_CLOSE_RANGE),0))-1,MAX_SERIE,ROW()-2)</f>
        <v>0</v>
      </c>
      <c r="I9" s="12">
        <f t="array" aca="1" ref="I9" ca="1">MIN(MIN(IF(NEXT_CLOSE_RANGE&gt;E9,ROW(NEXT_CLOSE_RANGE),ROWS+1))-ROW()-1,MAX_SERIE)</f>
        <v>1</v>
      </c>
      <c r="J9" s="11">
        <f t="shared" ca="1" si="0"/>
        <v>0</v>
      </c>
      <c r="K9" s="12">
        <f t="array" aca="1" ref="K9" ca="1">MIN(ROW()-MAX(IF(PREV_HIGH_RANGE&gt;=C9,ROW(PREV_HIGH_RANGE),0))-1,MAX_SERIE,ROW()-2)</f>
        <v>0</v>
      </c>
      <c r="L9" s="12">
        <f t="array" aca="1" ref="L9" ca="1">MIN(MIN(IF(NEXT_HIGH_RANGE&gt;C9,ROW(NEXT_HIGH_RANGE),ROWS+1))-ROW()-1,MAX_SERIE)</f>
        <v>2</v>
      </c>
      <c r="M9" s="11">
        <f t="shared" ca="1" si="1"/>
        <v>0</v>
      </c>
      <c r="N9" s="13">
        <f t="array" aca="1" ref="N9" ca="1">MIN(ROW()-MAX(IF(PREV_CLOSE_RANGE&lt;=E9,ROW(PREV_CLOSE_RANGE),0))-1,MAX_SERIE,ROW()-2)</f>
        <v>7</v>
      </c>
      <c r="O9" s="13">
        <f t="array" aca="1" ref="O9" ca="1">MIN(MIN(IF(NEXT_CLOSE_RANGE&lt;E9,ROW(NEXT_CLOSE_RANGE),ROWS+1))-ROW()-1,MAX_SERIE)</f>
        <v>0</v>
      </c>
      <c r="P9" s="11">
        <f t="shared" ca="1" si="2"/>
        <v>0</v>
      </c>
      <c r="Q9" s="13">
        <f t="array" aca="1" ref="Q9" ca="1">MIN(ROW()-MAX(IF(PREV_LOW_RANGE&lt;=D9,ROW(PREV_LOW_RANGE),0))-1,MAX_SERIE,ROW()-2)</f>
        <v>7</v>
      </c>
      <c r="R9" s="13">
        <f t="array" aca="1" ref="R9" ca="1">MIN(MIN(IF(NEXT_LOW_RANGE&lt;D9,ROW(NEXT_LOW_RANGE),ROWS+1))-ROW()-1,MAX_SERIE)</f>
        <v>0</v>
      </c>
      <c r="S9" s="11">
        <f t="shared" ca="1" si="3"/>
        <v>0</v>
      </c>
      <c r="U9" s="5">
        <f t="shared" si="6"/>
        <v>106</v>
      </c>
      <c r="X9" s="5" t="str">
        <f t="shared" ca="1" si="4"/>
        <v>items.Add(new DataItem(8, new DateTime(2007, 10, 19), 103.6, 103.81, 101.93, 101.93, 17579, 0, 0, 0, 0));</v>
      </c>
    </row>
    <row r="10" spans="1:24" x14ac:dyDescent="0.25">
      <c r="A10" s="9">
        <v>39377</v>
      </c>
      <c r="B10" s="5">
        <v>101.46</v>
      </c>
      <c r="C10" s="5">
        <v>101.82</v>
      </c>
      <c r="D10" s="5">
        <v>99.35</v>
      </c>
      <c r="E10" s="6">
        <v>101.52</v>
      </c>
      <c r="F10" s="5">
        <v>22408</v>
      </c>
      <c r="G10" s="10">
        <f t="shared" si="5"/>
        <v>9</v>
      </c>
      <c r="H10" s="12">
        <f t="array" aca="1" ref="H10" ca="1">MIN(ROW()-MAX(IF(PREV_CLOSE_RANGE&gt;=E10,ROW(PREV_CLOSE_RANGE),0))-1,MAX_SERIE,ROW()-2)</f>
        <v>0</v>
      </c>
      <c r="I10" s="12">
        <f t="array" aca="1" ref="I10" ca="1">MIN(MIN(IF(NEXT_CLOSE_RANGE&gt;E10,ROW(NEXT_CLOSE_RANGE),ROWS+1))-ROW()-1,MAX_SERIE)</f>
        <v>0</v>
      </c>
      <c r="J10" s="11">
        <f t="shared" ca="1" si="0"/>
        <v>0</v>
      </c>
      <c r="K10" s="12">
        <f t="array" aca="1" ref="K10" ca="1">MIN(ROW()-MAX(IF(PREV_HIGH_RANGE&gt;=C10,ROW(PREV_HIGH_RANGE),0))-1,MAX_SERIE,ROW()-2)</f>
        <v>0</v>
      </c>
      <c r="L10" s="12">
        <f t="array" aca="1" ref="L10" ca="1">MIN(MIN(IF(NEXT_HIGH_RANGE&gt;C10,ROW(NEXT_HIGH_RANGE),ROWS+1))-ROW()-1,MAX_SERIE)</f>
        <v>0</v>
      </c>
      <c r="M10" s="11">
        <f t="shared" ca="1" si="1"/>
        <v>0</v>
      </c>
      <c r="N10" s="13">
        <f t="array" aca="1" ref="N10" ca="1">MIN(ROW()-MAX(IF(PREV_CLOSE_RANGE&lt;=E10,ROW(PREV_CLOSE_RANGE),0))-1,MAX_SERIE,ROW()-2)</f>
        <v>8</v>
      </c>
      <c r="O10" s="13">
        <f t="array" aca="1" ref="O10" ca="1">MIN(MIN(IF(NEXT_CLOSE_RANGE&lt;E10,ROW(NEXT_CLOSE_RANGE),ROWS+1))-ROW()-1,MAX_SERIE)</f>
        <v>13</v>
      </c>
      <c r="P10" s="11">
        <f t="shared" ca="1" si="2"/>
        <v>2.8327886186626583</v>
      </c>
      <c r="Q10" s="13">
        <f t="array" aca="1" ref="Q10" ca="1">MIN(ROW()-MAX(IF(PREV_LOW_RANGE&lt;=D10,ROW(PREV_LOW_RANGE),0))-1,MAX_SERIE,ROW()-2)</f>
        <v>8</v>
      </c>
      <c r="R10" s="13">
        <f t="array" aca="1" ref="R10" ca="1">MIN(MIN(IF(NEXT_LOW_RANGE&lt;D10,ROW(NEXT_LOW_RANGE),ROWS+1))-ROW()-1,MAX_SERIE)</f>
        <v>14</v>
      </c>
      <c r="S10" s="11">
        <f t="shared" ca="1" si="3"/>
        <v>2.9397236789606564</v>
      </c>
      <c r="U10" s="5">
        <f t="shared" si="6"/>
        <v>106</v>
      </c>
      <c r="X10" s="5" t="str">
        <f t="shared" ca="1" si="4"/>
        <v>items.Add(new DataItem(9, new DateTime(2007, 10, 22), 101.46, 101.82, 99.35, 101.52, 22408, 0, 0, 2.83, 2.94));</v>
      </c>
    </row>
    <row r="11" spans="1:24" x14ac:dyDescent="0.25">
      <c r="A11" s="9">
        <v>39378</v>
      </c>
      <c r="B11" s="5">
        <v>101.5</v>
      </c>
      <c r="C11" s="5">
        <v>103.31</v>
      </c>
      <c r="D11" s="5">
        <v>101.24</v>
      </c>
      <c r="E11" s="6">
        <v>103.11</v>
      </c>
      <c r="F11" s="5">
        <v>17033</v>
      </c>
      <c r="G11" s="10">
        <f t="shared" si="5"/>
        <v>10</v>
      </c>
      <c r="H11" s="12">
        <f t="array" aca="1" ref="H11" ca="1">MIN(ROW()-MAX(IF(PREV_CLOSE_RANGE&gt;=E11,ROW(PREV_CLOSE_RANGE),0))-1,MAX_SERIE,ROW()-2)</f>
        <v>2</v>
      </c>
      <c r="I11" s="12">
        <f t="array" aca="1" ref="I11" ca="1">MIN(MIN(IF(NEXT_CLOSE_RANGE&gt;E11,ROW(NEXT_CLOSE_RANGE),ROWS+1))-ROW()-1,MAX_SERIE)</f>
        <v>0</v>
      </c>
      <c r="J11" s="11">
        <f t="shared" ca="1" si="0"/>
        <v>0</v>
      </c>
      <c r="K11" s="12">
        <f t="array" aca="1" ref="K11" ca="1">MIN(ROW()-MAX(IF(PREV_HIGH_RANGE&gt;=C11,ROW(PREV_HIGH_RANGE),0))-1,MAX_SERIE,ROW()-2)</f>
        <v>1</v>
      </c>
      <c r="L11" s="12">
        <f t="array" aca="1" ref="L11" ca="1">MIN(MIN(IF(NEXT_HIGH_RANGE&gt;C11,ROW(NEXT_HIGH_RANGE),ROWS+1))-ROW()-1,MAX_SERIE)</f>
        <v>0</v>
      </c>
      <c r="M11" s="11">
        <f t="shared" ca="1" si="1"/>
        <v>0</v>
      </c>
      <c r="N11" s="13">
        <f t="array" aca="1" ref="N11" ca="1">MIN(ROW()-MAX(IF(PREV_CLOSE_RANGE&lt;=E11,ROW(PREV_CLOSE_RANGE),0))-1,MAX_SERIE,ROW()-2)</f>
        <v>0</v>
      </c>
      <c r="O11" s="13">
        <f t="array" aca="1" ref="O11" ca="1">MIN(MIN(IF(NEXT_CLOSE_RANGE&lt;E11,ROW(NEXT_CLOSE_RANGE),ROWS+1))-ROW()-1,MAX_SERIE)</f>
        <v>12</v>
      </c>
      <c r="P11" s="11">
        <f t="shared" ca="1" si="2"/>
        <v>0</v>
      </c>
      <c r="Q11" s="13">
        <f t="array" aca="1" ref="Q11" ca="1">MIN(ROW()-MAX(IF(PREV_LOW_RANGE&lt;=D11,ROW(PREV_LOW_RANGE),0))-1,MAX_SERIE,ROW()-2)</f>
        <v>0</v>
      </c>
      <c r="R11" s="13">
        <f t="array" aca="1" ref="R11" ca="1">MIN(MIN(IF(NEXT_LOW_RANGE&lt;D11,ROW(NEXT_LOW_RANGE),ROWS+1))-ROW()-1,MAX_SERIE)</f>
        <v>12</v>
      </c>
      <c r="S11" s="11">
        <f t="shared" ca="1" si="3"/>
        <v>0</v>
      </c>
      <c r="U11" s="5">
        <f t="shared" si="6"/>
        <v>106</v>
      </c>
      <c r="X11" s="5" t="str">
        <f t="shared" ca="1" si="4"/>
        <v>items.Add(new DataItem(10, new DateTime(2007, 10, 23), 101.5, 103.31, 101.24, 103.11, 17033, 0, 0, 0, 0));</v>
      </c>
    </row>
    <row r="12" spans="1:24" x14ac:dyDescent="0.25">
      <c r="A12" s="9">
        <v>39379</v>
      </c>
      <c r="B12" s="5">
        <v>103.13</v>
      </c>
      <c r="C12" s="5">
        <v>103.84</v>
      </c>
      <c r="D12" s="5">
        <v>101.85</v>
      </c>
      <c r="E12" s="6">
        <v>103.16</v>
      </c>
      <c r="F12" s="5">
        <v>20725</v>
      </c>
      <c r="G12" s="10">
        <f t="shared" si="5"/>
        <v>11</v>
      </c>
      <c r="H12" s="12">
        <f t="array" aca="1" ref="H12" ca="1">MIN(ROW()-MAX(IF(PREV_CLOSE_RANGE&gt;=E12,ROW(PREV_CLOSE_RANGE),0))-1,MAX_SERIE,ROW()-2)</f>
        <v>3</v>
      </c>
      <c r="I12" s="12">
        <f t="array" aca="1" ref="I12" ca="1">MIN(MIN(IF(NEXT_CLOSE_RANGE&gt;E12,ROW(NEXT_CLOSE_RANGE),ROWS+1))-ROW()-1,MAX_SERIE)</f>
        <v>0</v>
      </c>
      <c r="J12" s="11">
        <f t="shared" ca="1" si="0"/>
        <v>0</v>
      </c>
      <c r="K12" s="12">
        <f t="array" aca="1" ref="K12" ca="1">MIN(ROW()-MAX(IF(PREV_HIGH_RANGE&gt;=C12,ROW(PREV_HIGH_RANGE),0))-1,MAX_SERIE,ROW()-2)</f>
        <v>3</v>
      </c>
      <c r="L12" s="12">
        <f t="array" aca="1" ref="L12" ca="1">MIN(MIN(IF(NEXT_HIGH_RANGE&gt;C12,ROW(NEXT_HIGH_RANGE),ROWS+1))-ROW()-1,MAX_SERIE)</f>
        <v>0</v>
      </c>
      <c r="M12" s="11">
        <f t="shared" ca="1" si="1"/>
        <v>0</v>
      </c>
      <c r="N12" s="13">
        <f t="array" aca="1" ref="N12" ca="1">MIN(ROW()-MAX(IF(PREV_CLOSE_RANGE&lt;=E12,ROW(PREV_CLOSE_RANGE),0))-1,MAX_SERIE,ROW()-2)</f>
        <v>0</v>
      </c>
      <c r="O12" s="13">
        <f t="array" aca="1" ref="O12" ca="1">MIN(MIN(IF(NEXT_CLOSE_RANGE&lt;E12,ROW(NEXT_CLOSE_RANGE),ROWS+1))-ROW()-1,MAX_SERIE)</f>
        <v>11</v>
      </c>
      <c r="P12" s="11">
        <f t="shared" ca="1" si="2"/>
        <v>0</v>
      </c>
      <c r="Q12" s="13">
        <f t="array" aca="1" ref="Q12" ca="1">MIN(ROW()-MAX(IF(PREV_LOW_RANGE&lt;=D12,ROW(PREV_LOW_RANGE),0))-1,MAX_SERIE,ROW()-2)</f>
        <v>0</v>
      </c>
      <c r="R12" s="13">
        <f t="array" aca="1" ref="R12" ca="1">MIN(MIN(IF(NEXT_LOW_RANGE&lt;D12,ROW(NEXT_LOW_RANGE),ROWS+1))-ROW()-1,MAX_SERIE)</f>
        <v>11</v>
      </c>
      <c r="S12" s="11">
        <f t="shared" ca="1" si="3"/>
        <v>0</v>
      </c>
      <c r="U12" s="5">
        <f t="shared" si="6"/>
        <v>106</v>
      </c>
      <c r="X12" s="5" t="str">
        <f t="shared" ca="1" si="4"/>
        <v>items.Add(new DataItem(11, new DateTime(2007, 10, 24), 103.13, 103.84, 101.85, 103.16, 20725, 0, 0, 0, 0));</v>
      </c>
    </row>
    <row r="13" spans="1:24" x14ac:dyDescent="0.25">
      <c r="A13" s="9">
        <v>39380</v>
      </c>
      <c r="B13" s="5">
        <v>103.15</v>
      </c>
      <c r="C13" s="5">
        <v>103.91</v>
      </c>
      <c r="D13" s="5">
        <v>102.62</v>
      </c>
      <c r="E13" s="6">
        <v>103.76</v>
      </c>
      <c r="F13" s="5">
        <v>14912</v>
      </c>
      <c r="G13" s="10">
        <f t="shared" si="5"/>
        <v>12</v>
      </c>
      <c r="H13" s="12">
        <f t="array" aca="1" ref="H13" ca="1">MIN(ROW()-MAX(IF(PREV_CLOSE_RANGE&gt;=E13,ROW(PREV_CLOSE_RANGE),0))-1,MAX_SERIE,ROW()-2)</f>
        <v>5</v>
      </c>
      <c r="I13" s="12">
        <f t="array" aca="1" ref="I13" ca="1">MIN(MIN(IF(NEXT_CLOSE_RANGE&gt;E13,ROW(NEXT_CLOSE_RANGE),ROWS+1))-ROW()-1,MAX_SERIE)</f>
        <v>0</v>
      </c>
      <c r="J13" s="11">
        <f t="shared" ca="1" si="0"/>
        <v>0</v>
      </c>
      <c r="K13" s="12">
        <f t="array" aca="1" ref="K13" ca="1">MIN(ROW()-MAX(IF(PREV_HIGH_RANGE&gt;=C13,ROW(PREV_HIGH_RANGE),0))-1,MAX_SERIE,ROW()-2)</f>
        <v>4</v>
      </c>
      <c r="L13" s="12">
        <f t="array" aca="1" ref="L13" ca="1">MIN(MIN(IF(NEXT_HIGH_RANGE&gt;C13,ROW(NEXT_HIGH_RANGE),ROWS+1))-ROW()-1,MAX_SERIE)</f>
        <v>0</v>
      </c>
      <c r="M13" s="11">
        <f t="shared" ca="1" si="1"/>
        <v>0</v>
      </c>
      <c r="N13" s="13">
        <f t="array" aca="1" ref="N13" ca="1">MIN(ROW()-MAX(IF(PREV_CLOSE_RANGE&lt;=E13,ROW(PREV_CLOSE_RANGE),0))-1,MAX_SERIE,ROW()-2)</f>
        <v>0</v>
      </c>
      <c r="O13" s="13">
        <f t="array" aca="1" ref="O13" ca="1">MIN(MIN(IF(NEXT_CLOSE_RANGE&lt;E13,ROW(NEXT_CLOSE_RANGE),ROWS+1))-ROW()-1,MAX_SERIE)</f>
        <v>10</v>
      </c>
      <c r="P13" s="11">
        <f t="shared" ca="1" si="2"/>
        <v>0</v>
      </c>
      <c r="Q13" s="13">
        <f t="array" aca="1" ref="Q13" ca="1">MIN(ROW()-MAX(IF(PREV_LOW_RANGE&lt;=D13,ROW(PREV_LOW_RANGE),0))-1,MAX_SERIE,ROW()-2)</f>
        <v>0</v>
      </c>
      <c r="R13" s="13">
        <f t="array" aca="1" ref="R13" ca="1">MIN(MIN(IF(NEXT_LOW_RANGE&lt;D13,ROW(NEXT_LOW_RANGE),ROWS+1))-ROW()-1,MAX_SERIE)</f>
        <v>10</v>
      </c>
      <c r="S13" s="11">
        <f t="shared" ca="1" si="3"/>
        <v>0</v>
      </c>
      <c r="U13" s="5">
        <f t="shared" si="6"/>
        <v>106</v>
      </c>
      <c r="X13" s="5" t="str">
        <f t="shared" ca="1" si="4"/>
        <v>items.Add(new DataItem(12, new DateTime(2007, 10, 25), 103.15, 103.91, 102.62, 103.76, 14912, 0, 0, 0, 0));</v>
      </c>
    </row>
    <row r="14" spans="1:24" x14ac:dyDescent="0.25">
      <c r="A14" s="9">
        <v>39381</v>
      </c>
      <c r="B14" s="5">
        <v>103.75</v>
      </c>
      <c r="C14" s="5">
        <v>104.97</v>
      </c>
      <c r="D14" s="5">
        <v>103.41</v>
      </c>
      <c r="E14" s="6">
        <v>104.85</v>
      </c>
      <c r="F14" s="5">
        <v>13846</v>
      </c>
      <c r="G14" s="10">
        <f t="shared" si="5"/>
        <v>13</v>
      </c>
      <c r="H14" s="12">
        <f t="array" aca="1" ref="H14" ca="1">MIN(ROW()-MAX(IF(PREV_CLOSE_RANGE&gt;=E14,ROW(PREV_CLOSE_RANGE),0))-1,MAX_SERIE,ROW()-2)</f>
        <v>8</v>
      </c>
      <c r="I14" s="12">
        <f t="array" aca="1" ref="I14" ca="1">MIN(MIN(IF(NEXT_CLOSE_RANGE&gt;E14,ROW(NEXT_CLOSE_RANGE),ROWS+1))-ROW()-1,MAX_SERIE)</f>
        <v>0</v>
      </c>
      <c r="J14" s="11">
        <f t="shared" ca="1" si="0"/>
        <v>0</v>
      </c>
      <c r="K14" s="12">
        <f t="array" aca="1" ref="K14" ca="1">MIN(ROW()-MAX(IF(PREV_HIGH_RANGE&gt;=C14,ROW(PREV_HIGH_RANGE),0))-1,MAX_SERIE,ROW()-2)</f>
        <v>7</v>
      </c>
      <c r="L14" s="12">
        <f t="array" aca="1" ref="L14" ca="1">MIN(MIN(IF(NEXT_HIGH_RANGE&gt;C14,ROW(NEXT_HIGH_RANGE),ROWS+1))-ROW()-1,MAX_SERIE)</f>
        <v>0</v>
      </c>
      <c r="M14" s="11">
        <f t="shared" ca="1" si="1"/>
        <v>0</v>
      </c>
      <c r="N14" s="13">
        <f t="array" aca="1" ref="N14" ca="1">MIN(ROW()-MAX(IF(PREV_CLOSE_RANGE&lt;=E14,ROW(PREV_CLOSE_RANGE),0))-1,MAX_SERIE,ROW()-2)</f>
        <v>0</v>
      </c>
      <c r="O14" s="13">
        <f t="array" aca="1" ref="O14" ca="1">MIN(MIN(IF(NEXT_CLOSE_RANGE&lt;E14,ROW(NEXT_CLOSE_RANGE),ROWS+1))-ROW()-1,MAX_SERIE)</f>
        <v>3</v>
      </c>
      <c r="P14" s="11">
        <f t="shared" ca="1" si="2"/>
        <v>0</v>
      </c>
      <c r="Q14" s="13">
        <f t="array" aca="1" ref="Q14" ca="1">MIN(ROW()-MAX(IF(PREV_LOW_RANGE&lt;=D14,ROW(PREV_LOW_RANGE),0))-1,MAX_SERIE,ROW()-2)</f>
        <v>0</v>
      </c>
      <c r="R14" s="13">
        <f t="array" aca="1" ref="R14" ca="1">MIN(MIN(IF(NEXT_LOW_RANGE&lt;D14,ROW(NEXT_LOW_RANGE),ROWS+1))-ROW()-1,MAX_SERIE)</f>
        <v>8</v>
      </c>
      <c r="S14" s="11">
        <f t="shared" ca="1" si="3"/>
        <v>0</v>
      </c>
      <c r="U14" s="5">
        <f t="shared" si="6"/>
        <v>106</v>
      </c>
      <c r="X14" s="5" t="str">
        <f t="shared" ca="1" si="4"/>
        <v>items.Add(new DataItem(13, new DateTime(2007, 10, 26), 103.75, 104.97, 103.41, 104.85, 13846, 0, 0, 0, 0));</v>
      </c>
    </row>
    <row r="15" spans="1:24" x14ac:dyDescent="0.25">
      <c r="A15" s="9">
        <v>39384</v>
      </c>
      <c r="B15" s="5">
        <v>104.85</v>
      </c>
      <c r="C15" s="5">
        <v>106.01</v>
      </c>
      <c r="D15" s="5">
        <v>104.77</v>
      </c>
      <c r="E15" s="6">
        <v>105.78</v>
      </c>
      <c r="F15" s="5">
        <v>13103</v>
      </c>
      <c r="G15" s="10">
        <f t="shared" si="5"/>
        <v>14</v>
      </c>
      <c r="H15" s="12">
        <f t="array" aca="1" ref="H15" ca="1">MIN(ROW()-MAX(IF(PREV_CLOSE_RANGE&gt;=E15,ROW(PREV_CLOSE_RANGE),0))-1,MAX_SERIE,ROW()-2)</f>
        <v>10</v>
      </c>
      <c r="I15" s="12">
        <f t="array" aca="1" ref="I15" ca="1">MIN(MIN(IF(NEXT_CLOSE_RANGE&gt;E15,ROW(NEXT_CLOSE_RANGE),ROWS+1))-ROW()-1,MAX_SERIE)</f>
        <v>1</v>
      </c>
      <c r="J15" s="11">
        <f t="shared" ca="1" si="0"/>
        <v>0</v>
      </c>
      <c r="K15" s="12">
        <f t="array" aca="1" ref="K15" ca="1">MIN(ROW()-MAX(IF(PREV_HIGH_RANGE&gt;=C15,ROW(PREV_HIGH_RANGE),0))-1,MAX_SERIE,ROW()-2)</f>
        <v>9</v>
      </c>
      <c r="L15" s="12">
        <f t="array" aca="1" ref="L15" ca="1">MIN(MIN(IF(NEXT_HIGH_RANGE&gt;C15,ROW(NEXT_HIGH_RANGE),ROWS+1))-ROW()-1,MAX_SERIE)</f>
        <v>1</v>
      </c>
      <c r="M15" s="11">
        <f t="shared" ca="1" si="1"/>
        <v>0</v>
      </c>
      <c r="N15" s="13">
        <f t="array" aca="1" ref="N15" ca="1">MIN(ROW()-MAX(IF(PREV_CLOSE_RANGE&lt;=E15,ROW(PREV_CLOSE_RANGE),0))-1,MAX_SERIE,ROW()-2)</f>
        <v>0</v>
      </c>
      <c r="O15" s="13">
        <f t="array" aca="1" ref="O15" ca="1">MIN(MIN(IF(NEXT_CLOSE_RANGE&lt;E15,ROW(NEXT_CLOSE_RANGE),ROWS+1))-ROW()-1,MAX_SERIE)</f>
        <v>0</v>
      </c>
      <c r="P15" s="11">
        <f t="shared" ca="1" si="2"/>
        <v>0</v>
      </c>
      <c r="Q15" s="13">
        <f t="array" aca="1" ref="Q15" ca="1">MIN(ROW()-MAX(IF(PREV_LOW_RANGE&lt;=D15,ROW(PREV_LOW_RANGE),0))-1,MAX_SERIE,ROW()-2)</f>
        <v>0</v>
      </c>
      <c r="R15" s="13">
        <f t="array" aca="1" ref="R15" ca="1">MIN(MIN(IF(NEXT_LOW_RANGE&lt;D15,ROW(NEXT_LOW_RANGE),ROWS+1))-ROW()-1,MAX_SERIE)</f>
        <v>0</v>
      </c>
      <c r="S15" s="11">
        <f t="shared" ca="1" si="3"/>
        <v>0</v>
      </c>
      <c r="U15" s="5">
        <f t="shared" si="6"/>
        <v>106</v>
      </c>
      <c r="X15" s="5" t="str">
        <f t="shared" ca="1" si="4"/>
        <v>items.Add(new DataItem(14, new DateTime(2007, 10, 29), 104.85, 106.01, 104.77, 105.78, 13103, 0, 0, 0, 0));</v>
      </c>
    </row>
    <row r="16" spans="1:24" x14ac:dyDescent="0.25">
      <c r="A16" s="9">
        <v>39385</v>
      </c>
      <c r="B16" s="5">
        <v>105.81</v>
      </c>
      <c r="C16" s="5">
        <v>105.93</v>
      </c>
      <c r="D16" s="5">
        <v>104.66</v>
      </c>
      <c r="E16" s="6">
        <v>105.32</v>
      </c>
      <c r="F16" s="5">
        <v>14436</v>
      </c>
      <c r="G16" s="10">
        <f t="shared" si="5"/>
        <v>15</v>
      </c>
      <c r="H16" s="12">
        <f t="array" aca="1" ref="H16" ca="1">MIN(ROW()-MAX(IF(PREV_CLOSE_RANGE&gt;=E16,ROW(PREV_CLOSE_RANGE),0))-1,MAX_SERIE,ROW()-2)</f>
        <v>0</v>
      </c>
      <c r="I16" s="12">
        <f t="array" aca="1" ref="I16" ca="1">MIN(MIN(IF(NEXT_CLOSE_RANGE&gt;E16,ROW(NEXT_CLOSE_RANGE),ROWS+1))-ROW()-1,MAX_SERIE)</f>
        <v>0</v>
      </c>
      <c r="J16" s="11">
        <f t="shared" ca="1" si="0"/>
        <v>0</v>
      </c>
      <c r="K16" s="12">
        <f t="array" aca="1" ref="K16" ca="1">MIN(ROW()-MAX(IF(PREV_HIGH_RANGE&gt;=C16,ROW(PREV_HIGH_RANGE),0))-1,MAX_SERIE,ROW()-2)</f>
        <v>0</v>
      </c>
      <c r="L16" s="12">
        <f t="array" aca="1" ref="L16" ca="1">MIN(MIN(IF(NEXT_HIGH_RANGE&gt;C16,ROW(NEXT_HIGH_RANGE),ROWS+1))-ROW()-1,MAX_SERIE)</f>
        <v>0</v>
      </c>
      <c r="M16" s="11">
        <f t="shared" ca="1" si="1"/>
        <v>0</v>
      </c>
      <c r="N16" s="13">
        <f t="array" aca="1" ref="N16" ca="1">MIN(ROW()-MAX(IF(PREV_CLOSE_RANGE&lt;=E16,ROW(PREV_CLOSE_RANGE),0))-1,MAX_SERIE,ROW()-2)</f>
        <v>1</v>
      </c>
      <c r="O16" s="13">
        <f t="array" aca="1" ref="O16" ca="1">MIN(MIN(IF(NEXT_CLOSE_RANGE&lt;E16,ROW(NEXT_CLOSE_RANGE),ROWS+1))-ROW()-1,MAX_SERIE)</f>
        <v>1</v>
      </c>
      <c r="P16" s="11">
        <f t="shared" ca="1" si="2"/>
        <v>0</v>
      </c>
      <c r="Q16" s="13">
        <f t="array" aca="1" ref="Q16" ca="1">MIN(ROW()-MAX(IF(PREV_LOW_RANGE&lt;=D16,ROW(PREV_LOW_RANGE),0))-1,MAX_SERIE,ROW()-2)</f>
        <v>1</v>
      </c>
      <c r="R16" s="13">
        <f t="array" aca="1" ref="R16" ca="1">MIN(MIN(IF(NEXT_LOW_RANGE&lt;D16,ROW(NEXT_LOW_RANGE),ROWS+1))-ROW()-1,MAX_SERIE)</f>
        <v>1</v>
      </c>
      <c r="S16" s="11">
        <f t="shared" ca="1" si="3"/>
        <v>0</v>
      </c>
      <c r="U16" s="5">
        <f t="shared" si="6"/>
        <v>106</v>
      </c>
      <c r="X16" s="5" t="str">
        <f t="shared" ca="1" si="4"/>
        <v>items.Add(new DataItem(15, new DateTime(2007, 10, 30), 105.81, 105.93, 104.66, 105.32, 14436, 0, 0, 0, 0));</v>
      </c>
    </row>
    <row r="17" spans="1:24" x14ac:dyDescent="0.25">
      <c r="A17" s="9">
        <v>39386</v>
      </c>
      <c r="B17" s="5">
        <v>105.33</v>
      </c>
      <c r="C17" s="5">
        <v>107.86</v>
      </c>
      <c r="D17" s="5">
        <v>105.29</v>
      </c>
      <c r="E17" s="6">
        <v>107.34</v>
      </c>
      <c r="F17" s="5">
        <v>14959</v>
      </c>
      <c r="G17" s="10">
        <f t="shared" si="5"/>
        <v>16</v>
      </c>
      <c r="H17" s="12">
        <f t="array" aca="1" ref="H17" ca="1">MIN(ROW()-MAX(IF(PREV_CLOSE_RANGE&gt;=E17,ROW(PREV_CLOSE_RANGE),0))-1,MAX_SERIE,ROW()-2)</f>
        <v>15</v>
      </c>
      <c r="I17" s="12">
        <f t="array" aca="1" ref="I17" ca="1">MIN(MIN(IF(NEXT_CLOSE_RANGE&gt;E17,ROW(NEXT_CLOSE_RANGE),ROWS+1))-ROW()-1,MAX_SERIE)</f>
        <v>360</v>
      </c>
      <c r="J17" s="11">
        <f t="shared" ca="1" si="0"/>
        <v>20.412414523193149</v>
      </c>
      <c r="K17" s="12">
        <f t="array" aca="1" ref="K17" ca="1">MIN(ROW()-MAX(IF(PREV_HIGH_RANGE&gt;=C17,ROW(PREV_HIGH_RANGE),0))-1,MAX_SERIE,ROW()-2)</f>
        <v>15</v>
      </c>
      <c r="L17" s="12">
        <f t="array" aca="1" ref="L17" ca="1">MIN(MIN(IF(NEXT_HIGH_RANGE&gt;C17,ROW(NEXT_HIGH_RANGE),ROWS+1))-ROW()-1,MAX_SERIE)</f>
        <v>360</v>
      </c>
      <c r="M17" s="11">
        <f t="shared" ca="1" si="1"/>
        <v>20.412414523193149</v>
      </c>
      <c r="N17" s="13">
        <f t="array" aca="1" ref="N17" ca="1">MIN(ROW()-MAX(IF(PREV_CLOSE_RANGE&lt;=E17,ROW(PREV_CLOSE_RANGE),0))-1,MAX_SERIE,ROW()-2)</f>
        <v>0</v>
      </c>
      <c r="O17" s="13">
        <f t="array" aca="1" ref="O17" ca="1">MIN(MIN(IF(NEXT_CLOSE_RANGE&lt;E17,ROW(NEXT_CLOSE_RANGE),ROWS+1))-ROW()-1,MAX_SERIE)</f>
        <v>0</v>
      </c>
      <c r="P17" s="11">
        <f t="shared" ca="1" si="2"/>
        <v>0</v>
      </c>
      <c r="Q17" s="13">
        <f t="array" aca="1" ref="Q17" ca="1">MIN(ROW()-MAX(IF(PREV_LOW_RANGE&lt;=D17,ROW(PREV_LOW_RANGE),0))-1,MAX_SERIE,ROW()-2)</f>
        <v>0</v>
      </c>
      <c r="R17" s="13">
        <f t="array" aca="1" ref="R17" ca="1">MIN(MIN(IF(NEXT_LOW_RANGE&lt;D17,ROW(NEXT_LOW_RANGE),ROWS+1))-ROW()-1,MAX_SERIE)</f>
        <v>0</v>
      </c>
      <c r="S17" s="11">
        <f t="shared" ca="1" si="3"/>
        <v>0</v>
      </c>
      <c r="T17" s="14" t="str">
        <f ca="1">SUBSTITUTE(ROUND(J17,2),",",".")</f>
        <v>20.41</v>
      </c>
      <c r="U17" s="5">
        <f t="shared" si="6"/>
        <v>106</v>
      </c>
      <c r="V17" s="14"/>
      <c r="W17" s="14"/>
      <c r="X17" s="5" t="str">
        <f t="shared" ca="1" si="4"/>
        <v>items.Add(new DataItem(16, new DateTime(2007, 10, 31), 105.33, 107.86, 105.29, 107.34, 14959, 20.41, 20.41, 0, 0));</v>
      </c>
    </row>
    <row r="18" spans="1:24" x14ac:dyDescent="0.25">
      <c r="A18" s="9">
        <v>39387</v>
      </c>
      <c r="B18" s="5">
        <v>107.32</v>
      </c>
      <c r="C18" s="5">
        <v>107.82</v>
      </c>
      <c r="D18" s="5">
        <v>104.31</v>
      </c>
      <c r="E18" s="6">
        <v>104.49</v>
      </c>
      <c r="F18" s="5">
        <v>20332</v>
      </c>
      <c r="G18" s="10">
        <f t="shared" si="5"/>
        <v>17</v>
      </c>
      <c r="H18" s="12">
        <f t="array" aca="1" ref="H18" ca="1">MIN(ROW()-MAX(IF(PREV_CLOSE_RANGE&gt;=E18,ROW(PREV_CLOSE_RANGE),0))-1,MAX_SERIE,ROW()-2)</f>
        <v>0</v>
      </c>
      <c r="I18" s="12">
        <f t="array" aca="1" ref="I18" ca="1">MIN(MIN(IF(NEXT_CLOSE_RANGE&gt;E18,ROW(NEXT_CLOSE_RANGE),ROWS+1))-ROW()-1,MAX_SERIE)</f>
        <v>0</v>
      </c>
      <c r="J18" s="11">
        <f t="shared" ca="1" si="0"/>
        <v>0</v>
      </c>
      <c r="K18" s="12">
        <f t="array" aca="1" ref="K18" ca="1">MIN(ROW()-MAX(IF(PREV_HIGH_RANGE&gt;=C18,ROW(PREV_HIGH_RANGE),0))-1,MAX_SERIE,ROW()-2)</f>
        <v>0</v>
      </c>
      <c r="L18" s="12">
        <f t="array" aca="1" ref="L18" ca="1">MIN(MIN(IF(NEXT_HIGH_RANGE&gt;C18,ROW(NEXT_HIGH_RANGE),ROWS+1))-ROW()-1,MAX_SERIE)</f>
        <v>360</v>
      </c>
      <c r="M18" s="11">
        <f t="shared" ca="1" si="1"/>
        <v>0</v>
      </c>
      <c r="N18" s="13">
        <f t="array" aca="1" ref="N18" ca="1">MIN(ROW()-MAX(IF(PREV_CLOSE_RANGE&lt;=E18,ROW(PREV_CLOSE_RANGE),0))-1,MAX_SERIE,ROW()-2)</f>
        <v>4</v>
      </c>
      <c r="O18" s="13">
        <f t="array" aca="1" ref="O18" ca="1">MIN(MIN(IF(NEXT_CLOSE_RANGE&lt;E18,ROW(NEXT_CLOSE_RANGE),ROWS+1))-ROW()-1,MAX_SERIE)</f>
        <v>4</v>
      </c>
      <c r="P18" s="11">
        <f t="shared" ca="1" si="2"/>
        <v>1.1111111111111112</v>
      </c>
      <c r="Q18" s="13">
        <f t="array" aca="1" ref="Q18" ca="1">MIN(ROW()-MAX(IF(PREV_LOW_RANGE&lt;=D18,ROW(PREV_LOW_RANGE),0))-1,MAX_SERIE,ROW()-2)</f>
        <v>3</v>
      </c>
      <c r="R18" s="13">
        <f t="array" aca="1" ref="R18" ca="1">MIN(MIN(IF(NEXT_LOW_RANGE&lt;D18,ROW(NEXT_LOW_RANGE),ROWS+1))-ROW()-1,MAX_SERIE)</f>
        <v>4</v>
      </c>
      <c r="S18" s="11">
        <f t="shared" ca="1" si="3"/>
        <v>0.96225044864937626</v>
      </c>
      <c r="U18" s="5">
        <f t="shared" si="6"/>
        <v>106</v>
      </c>
      <c r="X18" s="5" t="str">
        <f t="shared" ca="1" si="4"/>
        <v>items.Add(new DataItem(17, new DateTime(2007, 11, 1), 107.32, 107.82, 104.31, 104.49, 20332, 0, 0, 1.11, 0.96));</v>
      </c>
    </row>
    <row r="19" spans="1:24" x14ac:dyDescent="0.25">
      <c r="A19" s="9">
        <v>39388</v>
      </c>
      <c r="B19" s="5">
        <v>104.5</v>
      </c>
      <c r="C19" s="5">
        <v>106.5</v>
      </c>
      <c r="D19" s="5">
        <v>104.46</v>
      </c>
      <c r="E19" s="6">
        <v>106.01</v>
      </c>
      <c r="F19" s="5">
        <v>20683</v>
      </c>
      <c r="G19" s="10">
        <f t="shared" si="5"/>
        <v>18</v>
      </c>
      <c r="H19" s="12">
        <f t="array" aca="1" ref="H19" ca="1">MIN(ROW()-MAX(IF(PREV_CLOSE_RANGE&gt;=E19,ROW(PREV_CLOSE_RANGE),0))-1,MAX_SERIE,ROW()-2)</f>
        <v>1</v>
      </c>
      <c r="I19" s="12">
        <f t="array" aca="1" ref="I19" ca="1">MIN(MIN(IF(NEXT_CLOSE_RANGE&gt;E19,ROW(NEXT_CLOSE_RANGE),ROWS+1))-ROW()-1,MAX_SERIE)</f>
        <v>1</v>
      </c>
      <c r="J19" s="11">
        <f t="shared" ca="1" si="0"/>
        <v>0</v>
      </c>
      <c r="K19" s="12">
        <f t="array" aca="1" ref="K19" ca="1">MIN(ROW()-MAX(IF(PREV_HIGH_RANGE&gt;=C19,ROW(PREV_HIGH_RANGE),0))-1,MAX_SERIE,ROW()-2)</f>
        <v>0</v>
      </c>
      <c r="L19" s="12">
        <f t="array" aca="1" ref="L19" ca="1">MIN(MIN(IF(NEXT_HIGH_RANGE&gt;C19,ROW(NEXT_HIGH_RANGE),ROWS+1))-ROW()-1,MAX_SERIE)</f>
        <v>1</v>
      </c>
      <c r="M19" s="11">
        <f t="shared" ca="1" si="1"/>
        <v>0</v>
      </c>
      <c r="N19" s="13">
        <f t="array" aca="1" ref="N19" ca="1">MIN(ROW()-MAX(IF(PREV_CLOSE_RANGE&lt;=E19,ROW(PREV_CLOSE_RANGE),0))-1,MAX_SERIE,ROW()-2)</f>
        <v>0</v>
      </c>
      <c r="O19" s="13">
        <f t="array" aca="1" ref="O19" ca="1">MIN(MIN(IF(NEXT_CLOSE_RANGE&lt;E19,ROW(NEXT_CLOSE_RANGE),ROWS+1))-ROW()-1,MAX_SERIE)</f>
        <v>0</v>
      </c>
      <c r="P19" s="11">
        <f t="shared" ca="1" si="2"/>
        <v>0</v>
      </c>
      <c r="Q19" s="13">
        <f t="array" aca="1" ref="Q19" ca="1">MIN(ROW()-MAX(IF(PREV_LOW_RANGE&lt;=D19,ROW(PREV_LOW_RANGE),0))-1,MAX_SERIE,ROW()-2)</f>
        <v>0</v>
      </c>
      <c r="R19" s="13">
        <f t="array" aca="1" ref="R19" ca="1">MIN(MIN(IF(NEXT_LOW_RANGE&lt;D19,ROW(NEXT_LOW_RANGE),ROWS+1))-ROW()-1,MAX_SERIE)</f>
        <v>2</v>
      </c>
      <c r="S19" s="11">
        <f t="shared" ca="1" si="3"/>
        <v>0</v>
      </c>
      <c r="U19" s="5">
        <f t="shared" si="6"/>
        <v>106</v>
      </c>
      <c r="X19" s="5" t="str">
        <f t="shared" ca="1" si="4"/>
        <v>items.Add(new DataItem(18, new DateTime(2007, 11, 2), 104.5, 106.5, 104.46, 106.01, 20683, 0, 0, 0, 0));</v>
      </c>
    </row>
    <row r="20" spans="1:24" x14ac:dyDescent="0.25">
      <c r="A20" s="9">
        <v>39391</v>
      </c>
      <c r="B20" s="5">
        <v>105.74</v>
      </c>
      <c r="C20" s="5">
        <v>105.83</v>
      </c>
      <c r="D20" s="5">
        <v>104.52</v>
      </c>
      <c r="E20" s="6">
        <v>105.45</v>
      </c>
      <c r="F20" s="5">
        <v>16551</v>
      </c>
      <c r="G20" s="10">
        <f t="shared" si="5"/>
        <v>19</v>
      </c>
      <c r="H20" s="12">
        <f t="array" aca="1" ref="H20" ca="1">MIN(ROW()-MAX(IF(PREV_CLOSE_RANGE&gt;=E20,ROW(PREV_CLOSE_RANGE),0))-1,MAX_SERIE,ROW()-2)</f>
        <v>0</v>
      </c>
      <c r="I20" s="12">
        <f t="array" aca="1" ref="I20" ca="1">MIN(MIN(IF(NEXT_CLOSE_RANGE&gt;E20,ROW(NEXT_CLOSE_RANGE),ROWS+1))-ROW()-1,MAX_SERIE)</f>
        <v>0</v>
      </c>
      <c r="J20" s="11">
        <f t="shared" ca="1" si="0"/>
        <v>0</v>
      </c>
      <c r="K20" s="12">
        <f t="array" aca="1" ref="K20" ca="1">MIN(ROW()-MAX(IF(PREV_HIGH_RANGE&gt;=C20,ROW(PREV_HIGH_RANGE),0))-1,MAX_SERIE,ROW()-2)</f>
        <v>0</v>
      </c>
      <c r="L20" s="12">
        <f t="array" aca="1" ref="L20" ca="1">MIN(MIN(IF(NEXT_HIGH_RANGE&gt;C20,ROW(NEXT_HIGH_RANGE),ROWS+1))-ROW()-1,MAX_SERIE)</f>
        <v>0</v>
      </c>
      <c r="M20" s="11">
        <f t="shared" ca="1" si="1"/>
        <v>0</v>
      </c>
      <c r="N20" s="13">
        <f t="array" aca="1" ref="N20" ca="1">MIN(ROW()-MAX(IF(PREV_CLOSE_RANGE&lt;=E20,ROW(PREV_CLOSE_RANGE),0))-1,MAX_SERIE,ROW()-2)</f>
        <v>1</v>
      </c>
      <c r="O20" s="13">
        <f t="array" aca="1" ref="O20" ca="1">MIN(MIN(IF(NEXT_CLOSE_RANGE&lt;E20,ROW(NEXT_CLOSE_RANGE),ROWS+1))-ROW()-1,MAX_SERIE)</f>
        <v>1</v>
      </c>
      <c r="P20" s="11">
        <f t="shared" ca="1" si="2"/>
        <v>0</v>
      </c>
      <c r="Q20" s="13">
        <f t="array" aca="1" ref="Q20" ca="1">MIN(ROW()-MAX(IF(PREV_LOW_RANGE&lt;=D20,ROW(PREV_LOW_RANGE),0))-1,MAX_SERIE,ROW()-2)</f>
        <v>0</v>
      </c>
      <c r="R20" s="13">
        <f t="array" aca="1" ref="R20" ca="1">MIN(MIN(IF(NEXT_LOW_RANGE&lt;D20,ROW(NEXT_LOW_RANGE),ROWS+1))-ROW()-1,MAX_SERIE)</f>
        <v>1</v>
      </c>
      <c r="S20" s="11">
        <f t="shared" ca="1" si="3"/>
        <v>0</v>
      </c>
      <c r="U20" s="5">
        <f t="shared" si="6"/>
        <v>106</v>
      </c>
      <c r="X20" s="5" t="str">
        <f t="shared" ca="1" si="4"/>
        <v>items.Add(new DataItem(19, new DateTime(2007, 11, 5), 105.74, 105.83, 104.52, 105.45, 16551, 0, 0, 0, 0));</v>
      </c>
    </row>
    <row r="21" spans="1:24" x14ac:dyDescent="0.25">
      <c r="A21" s="9">
        <v>39392</v>
      </c>
      <c r="B21" s="5">
        <v>105.44</v>
      </c>
      <c r="C21" s="5">
        <v>106.62</v>
      </c>
      <c r="D21" s="5">
        <v>105.21</v>
      </c>
      <c r="E21" s="6">
        <v>106.53</v>
      </c>
      <c r="F21" s="5">
        <v>13442</v>
      </c>
      <c r="G21" s="10">
        <f t="shared" si="5"/>
        <v>20</v>
      </c>
      <c r="H21" s="12">
        <f t="array" aca="1" ref="H21" ca="1">MIN(ROW()-MAX(IF(PREV_CLOSE_RANGE&gt;=E21,ROW(PREV_CLOSE_RANGE),0))-1,MAX_SERIE,ROW()-2)</f>
        <v>3</v>
      </c>
      <c r="I21" s="12">
        <f t="array" aca="1" ref="I21" ca="1">MIN(MIN(IF(NEXT_CLOSE_RANGE&gt;E21,ROW(NEXT_CLOSE_RANGE),ROWS+1))-ROW()-1,MAX_SERIE)</f>
        <v>360</v>
      </c>
      <c r="J21" s="11">
        <f t="shared" ca="1" si="0"/>
        <v>9.1287092917527684</v>
      </c>
      <c r="K21" s="12">
        <f t="array" aca="1" ref="K21" ca="1">MIN(ROW()-MAX(IF(PREV_HIGH_RANGE&gt;=C21,ROW(PREV_HIGH_RANGE),0))-1,MAX_SERIE,ROW()-2)</f>
        <v>2</v>
      </c>
      <c r="L21" s="12">
        <f t="array" aca="1" ref="L21" ca="1">MIN(MIN(IF(NEXT_HIGH_RANGE&gt;C21,ROW(NEXT_HIGH_RANGE),ROWS+1))-ROW()-1,MAX_SERIE)</f>
        <v>0</v>
      </c>
      <c r="M21" s="11">
        <f t="shared" ca="1" si="1"/>
        <v>0</v>
      </c>
      <c r="N21" s="13">
        <f t="array" aca="1" ref="N21" ca="1">MIN(ROW()-MAX(IF(PREV_CLOSE_RANGE&lt;=E21,ROW(PREV_CLOSE_RANGE),0))-1,MAX_SERIE,ROW()-2)</f>
        <v>0</v>
      </c>
      <c r="O21" s="13">
        <f t="array" aca="1" ref="O21" ca="1">MIN(MIN(IF(NEXT_CLOSE_RANGE&lt;E21,ROW(NEXT_CLOSE_RANGE),ROWS+1))-ROW()-1,MAX_SERIE)</f>
        <v>0</v>
      </c>
      <c r="P21" s="11">
        <f t="shared" ca="1" si="2"/>
        <v>0</v>
      </c>
      <c r="Q21" s="13">
        <f t="array" aca="1" ref="Q21" ca="1">MIN(ROW()-MAX(IF(PREV_LOW_RANGE&lt;=D21,ROW(PREV_LOW_RANGE),0))-1,MAX_SERIE,ROW()-2)</f>
        <v>0</v>
      </c>
      <c r="R21" s="13">
        <f t="array" aca="1" ref="R21" ca="1">MIN(MIN(IF(NEXT_LOW_RANGE&lt;D21,ROW(NEXT_LOW_RANGE),ROWS+1))-ROW()-1,MAX_SERIE)</f>
        <v>0</v>
      </c>
      <c r="S21" s="11">
        <f t="shared" ca="1" si="3"/>
        <v>0</v>
      </c>
      <c r="U21" s="5">
        <f t="shared" si="6"/>
        <v>106</v>
      </c>
      <c r="X21" s="5" t="str">
        <f t="shared" ca="1" si="4"/>
        <v>items.Add(new DataItem(20, new DateTime(2007, 11, 6), 105.44, 106.62, 105.21, 106.53, 13442, 9.13, 0, 0, 0));</v>
      </c>
    </row>
    <row r="22" spans="1:24" x14ac:dyDescent="0.25">
      <c r="A22" s="9">
        <v>39393</v>
      </c>
      <c r="B22" s="5">
        <v>106.52</v>
      </c>
      <c r="C22" s="5">
        <v>107.17</v>
      </c>
      <c r="D22" s="5">
        <v>104.45</v>
      </c>
      <c r="E22" s="6">
        <v>104.5</v>
      </c>
      <c r="F22" s="5">
        <v>23568</v>
      </c>
      <c r="G22" s="10">
        <f t="shared" si="5"/>
        <v>21</v>
      </c>
      <c r="H22" s="12">
        <f t="array" aca="1" ref="H22" ca="1">MIN(ROW()-MAX(IF(PREV_CLOSE_RANGE&gt;=E22,ROW(PREV_CLOSE_RANGE),0))-1,MAX_SERIE,ROW()-2)</f>
        <v>0</v>
      </c>
      <c r="I22" s="12">
        <f t="array" aca="1" ref="I22" ca="1">MIN(MIN(IF(NEXT_CLOSE_RANGE&gt;E22,ROW(NEXT_CLOSE_RANGE),ROWS+1))-ROW()-1,MAX_SERIE)</f>
        <v>360</v>
      </c>
      <c r="J22" s="11">
        <f t="shared" ca="1" si="0"/>
        <v>0</v>
      </c>
      <c r="K22" s="12">
        <f t="array" aca="1" ref="K22" ca="1">MIN(ROW()-MAX(IF(PREV_HIGH_RANGE&gt;=C22,ROW(PREV_HIGH_RANGE),0))-1,MAX_SERIE,ROW()-2)</f>
        <v>3</v>
      </c>
      <c r="L22" s="12">
        <f t="array" aca="1" ref="L22" ca="1">MIN(MIN(IF(NEXT_HIGH_RANGE&gt;C22,ROW(NEXT_HIGH_RANGE),ROWS+1))-ROW()-1,MAX_SERIE)</f>
        <v>360</v>
      </c>
      <c r="M22" s="11">
        <f t="shared" ca="1" si="1"/>
        <v>9.1287092917527684</v>
      </c>
      <c r="N22" s="13">
        <f t="array" aca="1" ref="N22" ca="1">MIN(ROW()-MAX(IF(PREV_CLOSE_RANGE&lt;=E22,ROW(PREV_CLOSE_RANGE),0))-1,MAX_SERIE,ROW()-2)</f>
        <v>3</v>
      </c>
      <c r="O22" s="13">
        <f t="array" aca="1" ref="O22" ca="1">MIN(MIN(IF(NEXT_CLOSE_RANGE&lt;E22,ROW(NEXT_CLOSE_RANGE),ROWS+1))-ROW()-1,MAX_SERIE)</f>
        <v>0</v>
      </c>
      <c r="P22" s="11">
        <f t="shared" ca="1" si="2"/>
        <v>0</v>
      </c>
      <c r="Q22" s="13">
        <f t="array" aca="1" ref="Q22" ca="1">MIN(ROW()-MAX(IF(PREV_LOW_RANGE&lt;=D22,ROW(PREV_LOW_RANGE),0))-1,MAX_SERIE,ROW()-2)</f>
        <v>3</v>
      </c>
      <c r="R22" s="13">
        <f t="array" aca="1" ref="R22" ca="1">MIN(MIN(IF(NEXT_LOW_RANGE&lt;D22,ROW(NEXT_LOW_RANGE),ROWS+1))-ROW()-1,MAX_SERIE)</f>
        <v>0</v>
      </c>
      <c r="S22" s="11">
        <f t="shared" ca="1" si="3"/>
        <v>0</v>
      </c>
      <c r="U22" s="5">
        <f t="shared" si="6"/>
        <v>106</v>
      </c>
      <c r="X22" s="5" t="str">
        <f t="shared" ca="1" si="4"/>
        <v>items.Add(new DataItem(21, new DateTime(2007, 11, 7), 106.52, 107.17, 104.45, 104.5, 23568, 0, 9.13, 0, 0));</v>
      </c>
    </row>
    <row r="23" spans="1:24" x14ac:dyDescent="0.25">
      <c r="A23" s="9">
        <v>39394</v>
      </c>
      <c r="B23" s="5">
        <v>104.51</v>
      </c>
      <c r="C23" s="5">
        <v>105.51</v>
      </c>
      <c r="D23" s="5">
        <v>103.16</v>
      </c>
      <c r="E23" s="6">
        <v>104.36</v>
      </c>
      <c r="F23" s="5">
        <v>23684</v>
      </c>
      <c r="G23" s="10">
        <f t="shared" si="5"/>
        <v>22</v>
      </c>
      <c r="H23" s="12">
        <f t="array" aca="1" ref="H23" ca="1">MIN(ROW()-MAX(IF(PREV_CLOSE_RANGE&gt;=E23,ROW(PREV_CLOSE_RANGE),0))-1,MAX_SERIE,ROW()-2)</f>
        <v>0</v>
      </c>
      <c r="I23" s="12">
        <f t="array" aca="1" ref="I23" ca="1">MIN(MIN(IF(NEXT_CLOSE_RANGE&gt;E23,ROW(NEXT_CLOSE_RANGE),ROWS+1))-ROW()-1,MAX_SERIE)</f>
        <v>360</v>
      </c>
      <c r="J23" s="11">
        <f t="shared" ca="1" si="0"/>
        <v>0</v>
      </c>
      <c r="K23" s="12">
        <f t="array" aca="1" ref="K23" ca="1">MIN(ROW()-MAX(IF(PREV_HIGH_RANGE&gt;=C23,ROW(PREV_HIGH_RANGE),0))-1,MAX_SERIE,ROW()-2)</f>
        <v>0</v>
      </c>
      <c r="L23" s="12">
        <f t="array" aca="1" ref="L23" ca="1">MIN(MIN(IF(NEXT_HIGH_RANGE&gt;C23,ROW(NEXT_HIGH_RANGE),ROWS+1))-ROW()-1,MAX_SERIE)</f>
        <v>360</v>
      </c>
      <c r="M23" s="11">
        <f t="shared" ca="1" si="1"/>
        <v>0</v>
      </c>
      <c r="N23" s="13">
        <f t="array" aca="1" ref="N23" ca="1">MIN(ROW()-MAX(IF(PREV_CLOSE_RANGE&lt;=E23,ROW(PREV_CLOSE_RANGE),0))-1,MAX_SERIE,ROW()-2)</f>
        <v>9</v>
      </c>
      <c r="O23" s="13">
        <f t="array" aca="1" ref="O23" ca="1">MIN(MIN(IF(NEXT_CLOSE_RANGE&lt;E23,ROW(NEXT_CLOSE_RANGE),ROWS+1))-ROW()-1,MAX_SERIE)</f>
        <v>0</v>
      </c>
      <c r="P23" s="11">
        <f t="shared" ca="1" si="2"/>
        <v>0</v>
      </c>
      <c r="Q23" s="13">
        <f t="array" aca="1" ref="Q23" ca="1">MIN(ROW()-MAX(IF(PREV_LOW_RANGE&lt;=D23,ROW(PREV_LOW_RANGE),0))-1,MAX_SERIE,ROW()-2)</f>
        <v>9</v>
      </c>
      <c r="R23" s="13">
        <f t="array" aca="1" ref="R23" ca="1">MIN(MIN(IF(NEXT_LOW_RANGE&lt;D23,ROW(NEXT_LOW_RANGE),ROWS+1))-ROW()-1,MAX_SERIE)</f>
        <v>0</v>
      </c>
      <c r="S23" s="11">
        <f t="shared" ca="1" si="3"/>
        <v>0</v>
      </c>
      <c r="U23" s="5">
        <f t="shared" si="6"/>
        <v>106</v>
      </c>
      <c r="X23" s="5" t="str">
        <f t="shared" ca="1" si="4"/>
        <v>items.Add(new DataItem(22, new DateTime(2007, 11, 8), 104.51, 105.51, 103.16, 104.36, 23684, 0, 0, 0, 0));</v>
      </c>
    </row>
    <row r="24" spans="1:24" x14ac:dyDescent="0.25">
      <c r="A24" s="9">
        <v>39395</v>
      </c>
      <c r="B24" s="5">
        <v>104.32</v>
      </c>
      <c r="C24" s="5">
        <v>105.07</v>
      </c>
      <c r="D24" s="5">
        <v>100.66</v>
      </c>
      <c r="E24" s="6">
        <v>100.88</v>
      </c>
      <c r="F24" s="5">
        <v>25567</v>
      </c>
      <c r="G24" s="10">
        <f t="shared" si="5"/>
        <v>23</v>
      </c>
      <c r="H24" s="12">
        <f t="array" aca="1" ref="H24" ca="1">MIN(ROW()-MAX(IF(PREV_CLOSE_RANGE&gt;=E24,ROW(PREV_CLOSE_RANGE),0))-1,MAX_SERIE,ROW()-2)</f>
        <v>0</v>
      </c>
      <c r="I24" s="12">
        <f t="array" aca="1" ref="I24" ca="1">MIN(MIN(IF(NEXT_CLOSE_RANGE&gt;E24,ROW(NEXT_CLOSE_RANGE),ROWS+1))-ROW()-1,MAX_SERIE)</f>
        <v>148</v>
      </c>
      <c r="J24" s="11">
        <f t="shared" ca="1" si="0"/>
        <v>0</v>
      </c>
      <c r="K24" s="12">
        <f t="array" aca="1" ref="K24" ca="1">MIN(ROW()-MAX(IF(PREV_HIGH_RANGE&gt;=C24,ROW(PREV_HIGH_RANGE),0))-1,MAX_SERIE,ROW()-2)</f>
        <v>0</v>
      </c>
      <c r="L24" s="12">
        <f t="array" aca="1" ref="L24" ca="1">MIN(MIN(IF(NEXT_HIGH_RANGE&gt;C24,ROW(NEXT_HIGH_RANGE),ROWS+1))-ROW()-1,MAX_SERIE)</f>
        <v>360</v>
      </c>
      <c r="M24" s="11">
        <f t="shared" ca="1" si="1"/>
        <v>0</v>
      </c>
      <c r="N24" s="13">
        <f t="array" aca="1" ref="N24" ca="1">MIN(ROW()-MAX(IF(PREV_CLOSE_RANGE&lt;=E24,ROW(PREV_CLOSE_RANGE),0))-1,MAX_SERIE,ROW()-2)</f>
        <v>22</v>
      </c>
      <c r="O24" s="13">
        <f t="array" aca="1" ref="O24" ca="1">MIN(MIN(IF(NEXT_CLOSE_RANGE&lt;E24,ROW(NEXT_CLOSE_RANGE),ROWS+1))-ROW()-1,MAX_SERIE)</f>
        <v>0</v>
      </c>
      <c r="P24" s="11">
        <f t="shared" ca="1" si="2"/>
        <v>0</v>
      </c>
      <c r="Q24" s="13">
        <f t="array" aca="1" ref="Q24" ca="1">MIN(ROW()-MAX(IF(PREV_LOW_RANGE&lt;=D24,ROW(PREV_LOW_RANGE),0))-1,MAX_SERIE,ROW()-2)</f>
        <v>13</v>
      </c>
      <c r="R24" s="13">
        <f t="array" aca="1" ref="R24" ca="1">MIN(MIN(IF(NEXT_LOW_RANGE&lt;D24,ROW(NEXT_LOW_RANGE),ROWS+1))-ROW()-1,MAX_SERIE)</f>
        <v>0</v>
      </c>
      <c r="S24" s="11">
        <f t="shared" ca="1" si="3"/>
        <v>0</v>
      </c>
      <c r="U24" s="5">
        <f t="shared" si="6"/>
        <v>106</v>
      </c>
      <c r="X24" s="5" t="str">
        <f t="shared" ca="1" si="4"/>
        <v>items.Add(new DataItem(23, new DateTime(2007, 11, 9), 104.32, 105.07, 100.66, 100.88, 25567, 0, 0, 0, 0));</v>
      </c>
    </row>
    <row r="25" spans="1:24" x14ac:dyDescent="0.25">
      <c r="A25" s="9">
        <v>39398</v>
      </c>
      <c r="B25" s="5">
        <v>99.83</v>
      </c>
      <c r="C25" s="5">
        <v>100.55</v>
      </c>
      <c r="D25" s="5">
        <v>95.79</v>
      </c>
      <c r="E25" s="6">
        <v>95.83</v>
      </c>
      <c r="F25" s="5">
        <v>25648</v>
      </c>
      <c r="G25" s="10">
        <f t="shared" si="5"/>
        <v>24</v>
      </c>
      <c r="H25" s="12">
        <f t="array" aca="1" ref="H25" ca="1">MIN(ROW()-MAX(IF(PREV_CLOSE_RANGE&gt;=E25,ROW(PREV_CLOSE_RANGE),0))-1,MAX_SERIE,ROW()-2)</f>
        <v>0</v>
      </c>
      <c r="I25" s="12">
        <f t="array" aca="1" ref="I25" ca="1">MIN(MIN(IF(NEXT_CLOSE_RANGE&gt;E25,ROW(NEXT_CLOSE_RANGE),ROWS+1))-ROW()-1,MAX_SERIE)</f>
        <v>0</v>
      </c>
      <c r="J25" s="11">
        <f t="shared" ca="1" si="0"/>
        <v>0</v>
      </c>
      <c r="K25" s="12">
        <f t="array" aca="1" ref="K25" ca="1">MIN(ROW()-MAX(IF(PREV_HIGH_RANGE&gt;=C25,ROW(PREV_HIGH_RANGE),0))-1,MAX_SERIE,ROW()-2)</f>
        <v>0</v>
      </c>
      <c r="L25" s="12">
        <f t="array" aca="1" ref="L25" ca="1">MIN(MIN(IF(NEXT_HIGH_RANGE&gt;C25,ROW(NEXT_HIGH_RANGE),ROWS+1))-ROW()-1,MAX_SERIE)</f>
        <v>1</v>
      </c>
      <c r="M25" s="11">
        <f t="shared" ca="1" si="1"/>
        <v>0</v>
      </c>
      <c r="N25" s="13">
        <f t="array" aca="1" ref="N25" ca="1">MIN(ROW()-MAX(IF(PREV_CLOSE_RANGE&lt;=E25,ROW(PREV_CLOSE_RANGE),0))-1,MAX_SERIE,ROW()-2)</f>
        <v>23</v>
      </c>
      <c r="O25" s="13">
        <f t="array" aca="1" ref="O25" ca="1">MIN(MIN(IF(NEXT_CLOSE_RANGE&lt;E25,ROW(NEXT_CLOSE_RANGE),ROWS+1))-ROW()-1,MAX_SERIE)</f>
        <v>6</v>
      </c>
      <c r="P25" s="11">
        <f t="shared" ca="1" si="2"/>
        <v>3.2631500345752027</v>
      </c>
      <c r="Q25" s="13">
        <f t="array" aca="1" ref="Q25" ca="1">MIN(ROW()-MAX(IF(PREV_LOW_RANGE&lt;=D25,ROW(PREV_LOW_RANGE),0))-1,MAX_SERIE,ROW()-2)</f>
        <v>23</v>
      </c>
      <c r="R25" s="13">
        <f t="array" aca="1" ref="R25" ca="1">MIN(MIN(IF(NEXT_LOW_RANGE&lt;D25,ROW(NEXT_LOW_RANGE),ROWS+1))-ROW()-1,MAX_SERIE)</f>
        <v>0</v>
      </c>
      <c r="S25" s="11">
        <f t="shared" ca="1" si="3"/>
        <v>0</v>
      </c>
      <c r="U25" s="5">
        <f t="shared" si="6"/>
        <v>106</v>
      </c>
      <c r="X25" s="5" t="str">
        <f t="shared" ca="1" si="4"/>
        <v>items.Add(new DataItem(24, new DateTime(2007, 11, 12), 99.83, 100.55, 95.79, 95.83, 25648, 0, 0, 3.26, 0));</v>
      </c>
    </row>
    <row r="26" spans="1:24" x14ac:dyDescent="0.25">
      <c r="A26" s="9">
        <v>39399</v>
      </c>
      <c r="B26" s="5">
        <v>95.82</v>
      </c>
      <c r="C26" s="5">
        <v>99.59</v>
      </c>
      <c r="D26" s="5">
        <v>95.62</v>
      </c>
      <c r="E26" s="6">
        <v>99.3</v>
      </c>
      <c r="F26" s="5">
        <v>22941</v>
      </c>
      <c r="G26" s="10">
        <f t="shared" si="5"/>
        <v>25</v>
      </c>
      <c r="H26" s="12">
        <f t="array" aca="1" ref="H26" ca="1">MIN(ROW()-MAX(IF(PREV_CLOSE_RANGE&gt;=E26,ROW(PREV_CLOSE_RANGE),0))-1,MAX_SERIE,ROW()-2)</f>
        <v>1</v>
      </c>
      <c r="I26" s="12">
        <f t="array" aca="1" ref="I26" ca="1">MIN(MIN(IF(NEXT_CLOSE_RANGE&gt;E26,ROW(NEXT_CLOSE_RANGE),ROWS+1))-ROW()-1,MAX_SERIE)</f>
        <v>0</v>
      </c>
      <c r="J26" s="11">
        <f t="shared" ca="1" si="0"/>
        <v>0</v>
      </c>
      <c r="K26" s="12">
        <f t="array" aca="1" ref="K26" ca="1">MIN(ROW()-MAX(IF(PREV_HIGH_RANGE&gt;=C26,ROW(PREV_HIGH_RANGE),0))-1,MAX_SERIE,ROW()-2)</f>
        <v>0</v>
      </c>
      <c r="L26" s="12">
        <f t="array" aca="1" ref="L26" ca="1">MIN(MIN(IF(NEXT_HIGH_RANGE&gt;C26,ROW(NEXT_HIGH_RANGE),ROWS+1))-ROW()-1,MAX_SERIE)</f>
        <v>0</v>
      </c>
      <c r="M26" s="11">
        <f t="shared" ca="1" si="1"/>
        <v>0</v>
      </c>
      <c r="N26" s="13">
        <f t="array" aca="1" ref="N26" ca="1">MIN(ROW()-MAX(IF(PREV_CLOSE_RANGE&lt;=E26,ROW(PREV_CLOSE_RANGE),0))-1,MAX_SERIE,ROW()-2)</f>
        <v>0</v>
      </c>
      <c r="O26" s="13">
        <f t="array" aca="1" ref="O26" ca="1">MIN(MIN(IF(NEXT_CLOSE_RANGE&lt;E26,ROW(NEXT_CLOSE_RANGE),ROWS+1))-ROW()-1,MAX_SERIE)</f>
        <v>1</v>
      </c>
      <c r="P26" s="11">
        <f t="shared" ca="1" si="2"/>
        <v>0</v>
      </c>
      <c r="Q26" s="13">
        <f t="array" aca="1" ref="Q26" ca="1">MIN(ROW()-MAX(IF(PREV_LOW_RANGE&lt;=D26,ROW(PREV_LOW_RANGE),0))-1,MAX_SERIE,ROW()-2)</f>
        <v>24</v>
      </c>
      <c r="R26" s="13">
        <f t="array" aca="1" ref="R26" ca="1">MIN(MIN(IF(NEXT_LOW_RANGE&lt;D26,ROW(NEXT_LOW_RANGE),ROWS+1))-ROW()-1,MAX_SERIE)</f>
        <v>5</v>
      </c>
      <c r="S26" s="11">
        <f t="shared" ca="1" si="3"/>
        <v>3.0429030972509228</v>
      </c>
      <c r="U26" s="5">
        <f t="shared" si="6"/>
        <v>106</v>
      </c>
      <c r="X26" s="5" t="str">
        <f t="shared" ca="1" si="4"/>
        <v>items.Add(new DataItem(25, new DateTime(2007, 11, 13), 95.82, 99.59, 95.62, 99.3, 22941, 0, 0, 0, 3.04));</v>
      </c>
    </row>
    <row r="27" spans="1:24" x14ac:dyDescent="0.25">
      <c r="A27" s="9">
        <v>39400</v>
      </c>
      <c r="B27" s="5">
        <v>99.31</v>
      </c>
      <c r="C27" s="5">
        <v>101.1</v>
      </c>
      <c r="D27" s="5">
        <v>99.17</v>
      </c>
      <c r="E27" s="6">
        <v>99.62</v>
      </c>
      <c r="F27" s="5">
        <v>21689</v>
      </c>
      <c r="G27" s="10">
        <f t="shared" si="5"/>
        <v>26</v>
      </c>
      <c r="H27" s="12">
        <f t="array" aca="1" ref="H27" ca="1">MIN(ROW()-MAX(IF(PREV_CLOSE_RANGE&gt;=E27,ROW(PREV_CLOSE_RANGE),0))-1,MAX_SERIE,ROW()-2)</f>
        <v>2</v>
      </c>
      <c r="I27" s="12">
        <f t="array" aca="1" ref="I27" ca="1">MIN(MIN(IF(NEXT_CLOSE_RANGE&gt;E27,ROW(NEXT_CLOSE_RANGE),ROWS+1))-ROW()-1,MAX_SERIE)</f>
        <v>29</v>
      </c>
      <c r="J27" s="11">
        <f t="shared" ca="1" si="0"/>
        <v>0</v>
      </c>
      <c r="K27" s="12">
        <f t="array" aca="1" ref="K27" ca="1">MIN(ROW()-MAX(IF(PREV_HIGH_RANGE&gt;=C27,ROW(PREV_HIGH_RANGE),0))-1,MAX_SERIE,ROW()-2)</f>
        <v>2</v>
      </c>
      <c r="L27" s="12">
        <f t="array" aca="1" ref="L27" ca="1">MIN(MIN(IF(NEXT_HIGH_RANGE&gt;C27,ROW(NEXT_HIGH_RANGE),ROWS+1))-ROW()-1,MAX_SERIE)</f>
        <v>144</v>
      </c>
      <c r="M27" s="11">
        <f t="shared" ca="1" si="1"/>
        <v>0</v>
      </c>
      <c r="N27" s="13">
        <f t="array" aca="1" ref="N27" ca="1">MIN(ROW()-MAX(IF(PREV_CLOSE_RANGE&lt;=E27,ROW(PREV_CLOSE_RANGE),0))-1,MAX_SERIE,ROW()-2)</f>
        <v>0</v>
      </c>
      <c r="O27" s="13">
        <f t="array" aca="1" ref="O27" ca="1">MIN(MIN(IF(NEXT_CLOSE_RANGE&lt;E27,ROW(NEXT_CLOSE_RANGE),ROWS+1))-ROW()-1,MAX_SERIE)</f>
        <v>0</v>
      </c>
      <c r="P27" s="11">
        <f t="shared" ca="1" si="2"/>
        <v>0</v>
      </c>
      <c r="Q27" s="13">
        <f t="array" aca="1" ref="Q27" ca="1">MIN(ROW()-MAX(IF(PREV_LOW_RANGE&lt;=D27,ROW(PREV_LOW_RANGE),0))-1,MAX_SERIE,ROW()-2)</f>
        <v>0</v>
      </c>
      <c r="R27" s="13">
        <f t="array" aca="1" ref="R27" ca="1">MIN(MIN(IF(NEXT_LOW_RANGE&lt;D27,ROW(NEXT_LOW_RANGE),ROWS+1))-ROW()-1,MAX_SERIE)</f>
        <v>0</v>
      </c>
      <c r="S27" s="11">
        <f t="shared" ca="1" si="3"/>
        <v>0</v>
      </c>
      <c r="U27" s="5">
        <f t="shared" si="6"/>
        <v>106</v>
      </c>
      <c r="X27" s="5" t="str">
        <f t="shared" ca="1" si="4"/>
        <v>items.Add(new DataItem(26, new DateTime(2007, 11, 14), 99.31, 101.1, 99.17, 99.62, 21689, 0, 0, 0, 0));</v>
      </c>
    </row>
    <row r="28" spans="1:24" x14ac:dyDescent="0.25">
      <c r="A28" s="9">
        <v>39401</v>
      </c>
      <c r="B28" s="5">
        <v>99.6</v>
      </c>
      <c r="C28" s="5">
        <v>100.42</v>
      </c>
      <c r="D28" s="5">
        <v>97.6</v>
      </c>
      <c r="E28" s="6">
        <v>97.68</v>
      </c>
      <c r="F28" s="5">
        <v>21773</v>
      </c>
      <c r="G28" s="10">
        <f t="shared" si="5"/>
        <v>27</v>
      </c>
      <c r="H28" s="12">
        <f t="array" aca="1" ref="H28" ca="1">MIN(ROW()-MAX(IF(PREV_CLOSE_RANGE&gt;=E28,ROW(PREV_CLOSE_RANGE),0))-1,MAX_SERIE,ROW()-2)</f>
        <v>0</v>
      </c>
      <c r="I28" s="12">
        <f t="array" aca="1" ref="I28" ca="1">MIN(MIN(IF(NEXT_CLOSE_RANGE&gt;E28,ROW(NEXT_CLOSE_RANGE),ROWS+1))-ROW()-1,MAX_SERIE)</f>
        <v>0</v>
      </c>
      <c r="J28" s="11">
        <f t="shared" ca="1" si="0"/>
        <v>0</v>
      </c>
      <c r="K28" s="12">
        <f t="array" aca="1" ref="K28" ca="1">MIN(ROW()-MAX(IF(PREV_HIGH_RANGE&gt;=C28,ROW(PREV_HIGH_RANGE),0))-1,MAX_SERIE,ROW()-2)</f>
        <v>0</v>
      </c>
      <c r="L28" s="12">
        <f t="array" aca="1" ref="L28" ca="1">MIN(MIN(IF(NEXT_HIGH_RANGE&gt;C28,ROW(NEXT_HIGH_RANGE),ROWS+1))-ROW()-1,MAX_SERIE)</f>
        <v>72</v>
      </c>
      <c r="M28" s="11">
        <f t="shared" ca="1" si="1"/>
        <v>0</v>
      </c>
      <c r="N28" s="13">
        <f t="array" aca="1" ref="N28" ca="1">MIN(ROW()-MAX(IF(PREV_CLOSE_RANGE&lt;=E28,ROW(PREV_CLOSE_RANGE),0))-1,MAX_SERIE,ROW()-2)</f>
        <v>2</v>
      </c>
      <c r="O28" s="13">
        <f t="array" aca="1" ref="O28" ca="1">MIN(MIN(IF(NEXT_CLOSE_RANGE&lt;E28,ROW(NEXT_CLOSE_RANGE),ROWS+1))-ROW()-1,MAX_SERIE)</f>
        <v>1</v>
      </c>
      <c r="P28" s="11">
        <f t="shared" ca="1" si="2"/>
        <v>0</v>
      </c>
      <c r="Q28" s="13">
        <f t="array" aca="1" ref="Q28" ca="1">MIN(ROW()-MAX(IF(PREV_LOW_RANGE&lt;=D28,ROW(PREV_LOW_RANGE),0))-1,MAX_SERIE,ROW()-2)</f>
        <v>1</v>
      </c>
      <c r="R28" s="13">
        <f t="array" aca="1" ref="R28" ca="1">MIN(MIN(IF(NEXT_LOW_RANGE&lt;D28,ROW(NEXT_LOW_RANGE),ROWS+1))-ROW()-1,MAX_SERIE)</f>
        <v>0</v>
      </c>
      <c r="S28" s="11">
        <f t="shared" ca="1" si="3"/>
        <v>0</v>
      </c>
      <c r="U28" s="5">
        <f t="shared" si="6"/>
        <v>106</v>
      </c>
      <c r="X28" s="5" t="str">
        <f t="shared" ca="1" si="4"/>
        <v>items.Add(new DataItem(27, new DateTime(2007, 11, 15), 99.6, 100.42, 97.6, 97.68, 21773, 0, 0, 0, 0));</v>
      </c>
    </row>
    <row r="29" spans="1:24" x14ac:dyDescent="0.25">
      <c r="A29" s="9">
        <v>39402</v>
      </c>
      <c r="B29" s="5">
        <v>97.67</v>
      </c>
      <c r="C29" s="5">
        <v>99.43</v>
      </c>
      <c r="D29" s="5">
        <v>96.92</v>
      </c>
      <c r="E29" s="6">
        <v>99.17</v>
      </c>
      <c r="F29" s="5">
        <v>21156</v>
      </c>
      <c r="G29" s="10">
        <f t="shared" si="5"/>
        <v>28</v>
      </c>
      <c r="H29" s="12">
        <f t="array" aca="1" ref="H29" ca="1">MIN(ROW()-MAX(IF(PREV_CLOSE_RANGE&gt;=E29,ROW(PREV_CLOSE_RANGE),0))-1,MAX_SERIE,ROW()-2)</f>
        <v>1</v>
      </c>
      <c r="I29" s="12">
        <f t="array" aca="1" ref="I29" ca="1">MIN(MIN(IF(NEXT_CLOSE_RANGE&gt;E29,ROW(NEXT_CLOSE_RANGE),ROWS+1))-ROW()-1,MAX_SERIE)</f>
        <v>25</v>
      </c>
      <c r="J29" s="11">
        <f t="shared" ca="1" si="0"/>
        <v>0</v>
      </c>
      <c r="K29" s="12">
        <f t="array" aca="1" ref="K29" ca="1">MIN(ROW()-MAX(IF(PREV_HIGH_RANGE&gt;=C29,ROW(PREV_HIGH_RANGE),0))-1,MAX_SERIE,ROW()-2)</f>
        <v>0</v>
      </c>
      <c r="L29" s="12">
        <f t="array" aca="1" ref="L29" ca="1">MIN(MIN(IF(NEXT_HIGH_RANGE&gt;C29,ROW(NEXT_HIGH_RANGE),ROWS+1))-ROW()-1,MAX_SERIE)</f>
        <v>0</v>
      </c>
      <c r="M29" s="11">
        <f t="shared" ca="1" si="1"/>
        <v>0</v>
      </c>
      <c r="N29" s="13">
        <f t="array" aca="1" ref="N29" ca="1">MIN(ROW()-MAX(IF(PREV_CLOSE_RANGE&lt;=E29,ROW(PREV_CLOSE_RANGE),0))-1,MAX_SERIE,ROW()-2)</f>
        <v>0</v>
      </c>
      <c r="O29" s="13">
        <f t="array" aca="1" ref="O29" ca="1">MIN(MIN(IF(NEXT_CLOSE_RANGE&lt;E29,ROW(NEXT_CLOSE_RANGE),ROWS+1))-ROW()-1,MAX_SERIE)</f>
        <v>0</v>
      </c>
      <c r="P29" s="11">
        <f t="shared" ca="1" si="2"/>
        <v>0</v>
      </c>
      <c r="Q29" s="13">
        <f t="array" aca="1" ref="Q29" ca="1">MIN(ROW()-MAX(IF(PREV_LOW_RANGE&lt;=D29,ROW(PREV_LOW_RANGE),0))-1,MAX_SERIE,ROW()-2)</f>
        <v>2</v>
      </c>
      <c r="R29" s="13">
        <f t="array" aca="1" ref="R29" ca="1">MIN(MIN(IF(NEXT_LOW_RANGE&lt;D29,ROW(NEXT_LOW_RANGE),ROWS+1))-ROW()-1,MAX_SERIE)</f>
        <v>0</v>
      </c>
      <c r="S29" s="11">
        <f t="shared" ca="1" si="3"/>
        <v>0</v>
      </c>
      <c r="U29" s="5">
        <f t="shared" si="6"/>
        <v>106</v>
      </c>
      <c r="X29" s="5" t="str">
        <f t="shared" ca="1" si="4"/>
        <v>items.Add(new DataItem(28, new DateTime(2007, 11, 16), 97.67, 99.43, 96.92, 99.17, 21156, 0, 0, 0, 0));</v>
      </c>
    </row>
    <row r="30" spans="1:24" x14ac:dyDescent="0.25">
      <c r="A30" s="9">
        <v>39405</v>
      </c>
      <c r="B30" s="5">
        <v>99.34</v>
      </c>
      <c r="C30" s="5">
        <v>99.9</v>
      </c>
      <c r="D30" s="5">
        <v>96.89</v>
      </c>
      <c r="E30" s="6">
        <v>97.04</v>
      </c>
      <c r="F30" s="5">
        <v>17322</v>
      </c>
      <c r="G30" s="10">
        <f t="shared" si="5"/>
        <v>29</v>
      </c>
      <c r="H30" s="12">
        <f t="array" aca="1" ref="H30" ca="1">MIN(ROW()-MAX(IF(PREV_CLOSE_RANGE&gt;=E30,ROW(PREV_CLOSE_RANGE),0))-1,MAX_SERIE,ROW()-2)</f>
        <v>0</v>
      </c>
      <c r="I30" s="12">
        <f t="array" aca="1" ref="I30" ca="1">MIN(MIN(IF(NEXT_CLOSE_RANGE&gt;E30,ROW(NEXT_CLOSE_RANGE),ROWS+1))-ROW()-1,MAX_SERIE)</f>
        <v>0</v>
      </c>
      <c r="J30" s="11">
        <f t="shared" ca="1" si="0"/>
        <v>0</v>
      </c>
      <c r="K30" s="12">
        <f t="array" aca="1" ref="K30" ca="1">MIN(ROW()-MAX(IF(PREV_HIGH_RANGE&gt;=C30,ROW(PREV_HIGH_RANGE),0))-1,MAX_SERIE,ROW()-2)</f>
        <v>1</v>
      </c>
      <c r="L30" s="12">
        <f t="array" aca="1" ref="L30" ca="1">MIN(MIN(IF(NEXT_HIGH_RANGE&gt;C30,ROW(NEXT_HIGH_RANGE),ROWS+1))-ROW()-1,MAX_SERIE)</f>
        <v>16</v>
      </c>
      <c r="M30" s="11">
        <f t="shared" ca="1" si="1"/>
        <v>0</v>
      </c>
      <c r="N30" s="13">
        <f t="array" aca="1" ref="N30" ca="1">MIN(ROW()-MAX(IF(PREV_CLOSE_RANGE&lt;=E30,ROW(PREV_CLOSE_RANGE),0))-1,MAX_SERIE,ROW()-2)</f>
        <v>4</v>
      </c>
      <c r="O30" s="13">
        <f t="array" aca="1" ref="O30" ca="1">MIN(MIN(IF(NEXT_CLOSE_RANGE&lt;E30,ROW(NEXT_CLOSE_RANGE),ROWS+1))-ROW()-1,MAX_SERIE)</f>
        <v>1</v>
      </c>
      <c r="P30" s="11">
        <f t="shared" ca="1" si="2"/>
        <v>0</v>
      </c>
      <c r="Q30" s="13">
        <f t="array" aca="1" ref="Q30" ca="1">MIN(ROW()-MAX(IF(PREV_LOW_RANGE&lt;=D30,ROW(PREV_LOW_RANGE),0))-1,MAX_SERIE,ROW()-2)</f>
        <v>3</v>
      </c>
      <c r="R30" s="13">
        <f t="array" aca="1" ref="R30" ca="1">MIN(MIN(IF(NEXT_LOW_RANGE&lt;D30,ROW(NEXT_LOW_RANGE),ROWS+1))-ROW()-1,MAX_SERIE)</f>
        <v>0</v>
      </c>
      <c r="S30" s="11">
        <f t="shared" ca="1" si="3"/>
        <v>0</v>
      </c>
      <c r="U30" s="5">
        <f t="shared" si="6"/>
        <v>106</v>
      </c>
      <c r="X30" s="5" t="str">
        <f t="shared" ca="1" si="4"/>
        <v>items.Add(new DataItem(29, new DateTime(2007, 11, 19), 99.34, 99.9, 96.89, 97.04, 17322, 0, 0, 0, 0));</v>
      </c>
    </row>
    <row r="31" spans="1:24" x14ac:dyDescent="0.25">
      <c r="A31" s="9">
        <v>39406</v>
      </c>
      <c r="B31" s="5">
        <v>97.03</v>
      </c>
      <c r="C31" s="5">
        <v>98.48</v>
      </c>
      <c r="D31" s="5">
        <v>96.06</v>
      </c>
      <c r="E31" s="6">
        <v>98.11</v>
      </c>
      <c r="F31" s="5">
        <v>24130</v>
      </c>
      <c r="G31" s="10">
        <f t="shared" si="5"/>
        <v>30</v>
      </c>
      <c r="H31" s="12">
        <f t="array" aca="1" ref="H31" ca="1">MIN(ROW()-MAX(IF(PREV_CLOSE_RANGE&gt;=E31,ROW(PREV_CLOSE_RANGE),0))-1,MAX_SERIE,ROW()-2)</f>
        <v>1</v>
      </c>
      <c r="I31" s="12">
        <f t="array" aca="1" ref="I31" ca="1">MIN(MIN(IF(NEXT_CLOSE_RANGE&gt;E31,ROW(NEXT_CLOSE_RANGE),ROWS+1))-ROW()-1,MAX_SERIE)</f>
        <v>7</v>
      </c>
      <c r="J31" s="11">
        <f t="shared" ca="1" si="0"/>
        <v>0</v>
      </c>
      <c r="K31" s="12">
        <f t="array" aca="1" ref="K31" ca="1">MIN(ROW()-MAX(IF(PREV_HIGH_RANGE&gt;=C31,ROW(PREV_HIGH_RANGE),0))-1,MAX_SERIE,ROW()-2)</f>
        <v>0</v>
      </c>
      <c r="L31" s="12">
        <f t="array" aca="1" ref="L31" ca="1">MIN(MIN(IF(NEXT_HIGH_RANGE&gt;C31,ROW(NEXT_HIGH_RANGE),ROWS+1))-ROW()-1,MAX_SERIE)</f>
        <v>7</v>
      </c>
      <c r="M31" s="11">
        <f t="shared" ca="1" si="1"/>
        <v>0</v>
      </c>
      <c r="N31" s="13">
        <f t="array" aca="1" ref="N31" ca="1">MIN(ROW()-MAX(IF(PREV_CLOSE_RANGE&lt;=E31,ROW(PREV_CLOSE_RANGE),0))-1,MAX_SERIE,ROW()-2)</f>
        <v>0</v>
      </c>
      <c r="O31" s="13">
        <f t="array" aca="1" ref="O31" ca="1">MIN(MIN(IF(NEXT_CLOSE_RANGE&lt;E31,ROW(NEXT_CLOSE_RANGE),ROWS+1))-ROW()-1,MAX_SERIE)</f>
        <v>0</v>
      </c>
      <c r="P31" s="11">
        <f t="shared" ca="1" si="2"/>
        <v>0</v>
      </c>
      <c r="Q31" s="13">
        <f t="array" aca="1" ref="Q31" ca="1">MIN(ROW()-MAX(IF(PREV_LOW_RANGE&lt;=D31,ROW(PREV_LOW_RANGE),0))-1,MAX_SERIE,ROW()-2)</f>
        <v>4</v>
      </c>
      <c r="R31" s="13">
        <f t="array" aca="1" ref="R31" ca="1">MIN(MIN(IF(NEXT_LOW_RANGE&lt;D31,ROW(NEXT_LOW_RANGE),ROWS+1))-ROW()-1,MAX_SERIE)</f>
        <v>0</v>
      </c>
      <c r="S31" s="11">
        <f t="shared" ca="1" si="3"/>
        <v>0</v>
      </c>
      <c r="U31" s="5">
        <f t="shared" si="6"/>
        <v>106</v>
      </c>
      <c r="X31" s="5" t="str">
        <f t="shared" ca="1" si="4"/>
        <v>items.Add(new DataItem(30, new DateTime(2007, 11, 20), 97.03, 98.48, 96.06, 98.11, 24130, 0, 0, 0, 0));</v>
      </c>
    </row>
    <row r="32" spans="1:24" x14ac:dyDescent="0.25">
      <c r="A32" s="9">
        <v>39407</v>
      </c>
      <c r="B32" s="5">
        <v>98.13</v>
      </c>
      <c r="C32" s="5">
        <v>98.35</v>
      </c>
      <c r="D32" s="5">
        <v>93.67</v>
      </c>
      <c r="E32" s="6">
        <v>94.38</v>
      </c>
      <c r="F32" s="5">
        <v>24512</v>
      </c>
      <c r="G32" s="10">
        <f t="shared" si="5"/>
        <v>31</v>
      </c>
      <c r="H32" s="12">
        <f t="array" aca="1" ref="H32" ca="1">MIN(ROW()-MAX(IF(PREV_CLOSE_RANGE&gt;=E32,ROW(PREV_CLOSE_RANGE),0))-1,MAX_SERIE,ROW()-2)</f>
        <v>0</v>
      </c>
      <c r="I32" s="12">
        <f t="array" aca="1" ref="I32" ca="1">MIN(MIN(IF(NEXT_CLOSE_RANGE&gt;E32,ROW(NEXT_CLOSE_RANGE),ROWS+1))-ROW()-1,MAX_SERIE)</f>
        <v>0</v>
      </c>
      <c r="J32" s="11">
        <f t="shared" ca="1" si="0"/>
        <v>0</v>
      </c>
      <c r="K32" s="12">
        <f t="array" aca="1" ref="K32" ca="1">MIN(ROW()-MAX(IF(PREV_HIGH_RANGE&gt;=C32,ROW(PREV_HIGH_RANGE),0))-1,MAX_SERIE,ROW()-2)</f>
        <v>0</v>
      </c>
      <c r="L32" s="12">
        <f t="array" aca="1" ref="L32" ca="1">MIN(MIN(IF(NEXT_HIGH_RANGE&gt;C32,ROW(NEXT_HIGH_RANGE),ROWS+1))-ROW()-1,MAX_SERIE)</f>
        <v>6</v>
      </c>
      <c r="M32" s="11">
        <f t="shared" ca="1" si="1"/>
        <v>0</v>
      </c>
      <c r="N32" s="13">
        <f t="array" aca="1" ref="N32" ca="1">MIN(ROW()-MAX(IF(PREV_CLOSE_RANGE&lt;=E32,ROW(PREV_CLOSE_RANGE),0))-1,MAX_SERIE,ROW()-2)</f>
        <v>30</v>
      </c>
      <c r="O32" s="13">
        <f t="array" aca="1" ref="O32" ca="1">MIN(MIN(IF(NEXT_CLOSE_RANGE&lt;E32,ROW(NEXT_CLOSE_RANGE),ROWS+1))-ROW()-1,MAX_SERIE)</f>
        <v>2</v>
      </c>
      <c r="P32" s="11">
        <f t="shared" ca="1" si="2"/>
        <v>0</v>
      </c>
      <c r="Q32" s="13">
        <f t="array" aca="1" ref="Q32" ca="1">MIN(ROW()-MAX(IF(PREV_LOW_RANGE&lt;=D32,ROW(PREV_LOW_RANGE),0))-1,MAX_SERIE,ROW()-2)</f>
        <v>30</v>
      </c>
      <c r="R32" s="13">
        <f t="array" aca="1" ref="R32" ca="1">MIN(MIN(IF(NEXT_LOW_RANGE&lt;D32,ROW(NEXT_LOW_RANGE),ROWS+1))-ROW()-1,MAX_SERIE)</f>
        <v>1</v>
      </c>
      <c r="S32" s="11">
        <f t="shared" ca="1" si="3"/>
        <v>0</v>
      </c>
      <c r="U32" s="5">
        <f t="shared" si="6"/>
        <v>106</v>
      </c>
      <c r="X32" s="5" t="str">
        <f t="shared" ca="1" si="4"/>
        <v>items.Add(new DataItem(31, new DateTime(2007, 11, 21), 98.13, 98.35, 93.67, 94.38, 24512, 0, 0, 0, 0));</v>
      </c>
    </row>
    <row r="33" spans="1:24" x14ac:dyDescent="0.25">
      <c r="A33" s="9">
        <v>39408</v>
      </c>
      <c r="B33" s="5">
        <v>94.39</v>
      </c>
      <c r="C33" s="5">
        <v>95.87</v>
      </c>
      <c r="D33" s="5">
        <v>94.02</v>
      </c>
      <c r="E33" s="6">
        <v>94.47</v>
      </c>
      <c r="F33" s="5">
        <v>11968</v>
      </c>
      <c r="G33" s="10">
        <f t="shared" si="5"/>
        <v>32</v>
      </c>
      <c r="H33" s="12">
        <f t="array" aca="1" ref="H33" ca="1">MIN(ROW()-MAX(IF(PREV_CLOSE_RANGE&gt;=E33,ROW(PREV_CLOSE_RANGE),0))-1,MAX_SERIE,ROW()-2)</f>
        <v>1</v>
      </c>
      <c r="I33" s="12">
        <f t="array" aca="1" ref="I33" ca="1">MIN(MIN(IF(NEXT_CLOSE_RANGE&gt;E33,ROW(NEXT_CLOSE_RANGE),ROWS+1))-ROW()-1,MAX_SERIE)</f>
        <v>0</v>
      </c>
      <c r="J33" s="11">
        <f t="shared" ca="1" si="0"/>
        <v>0</v>
      </c>
      <c r="K33" s="12">
        <f t="array" aca="1" ref="K33" ca="1">MIN(ROW()-MAX(IF(PREV_HIGH_RANGE&gt;=C33,ROW(PREV_HIGH_RANGE),0))-1,MAX_SERIE,ROW()-2)</f>
        <v>0</v>
      </c>
      <c r="L33" s="12">
        <f t="array" aca="1" ref="L33" ca="1">MIN(MIN(IF(NEXT_HIGH_RANGE&gt;C33,ROW(NEXT_HIGH_RANGE),ROWS+1))-ROW()-1,MAX_SERIE)</f>
        <v>1</v>
      </c>
      <c r="M33" s="11">
        <f t="shared" ca="1" si="1"/>
        <v>0</v>
      </c>
      <c r="N33" s="13">
        <f t="array" aca="1" ref="N33" ca="1">MIN(ROW()-MAX(IF(PREV_CLOSE_RANGE&lt;=E33,ROW(PREV_CLOSE_RANGE),0))-1,MAX_SERIE,ROW()-2)</f>
        <v>0</v>
      </c>
      <c r="O33" s="13">
        <f t="array" aca="1" ref="O33" ca="1">MIN(MIN(IF(NEXT_CLOSE_RANGE&lt;E33,ROW(NEXT_CLOSE_RANGE),ROWS+1))-ROW()-1,MAX_SERIE)</f>
        <v>1</v>
      </c>
      <c r="P33" s="11">
        <f t="shared" ca="1" si="2"/>
        <v>0</v>
      </c>
      <c r="Q33" s="13">
        <f t="array" aca="1" ref="Q33" ca="1">MIN(ROW()-MAX(IF(PREV_LOW_RANGE&lt;=D33,ROW(PREV_LOW_RANGE),0))-1,MAX_SERIE,ROW()-2)</f>
        <v>0</v>
      </c>
      <c r="R33" s="13">
        <f t="array" aca="1" ref="R33" ca="1">MIN(MIN(IF(NEXT_LOW_RANGE&lt;D33,ROW(NEXT_LOW_RANGE),ROWS+1))-ROW()-1,MAX_SERIE)</f>
        <v>0</v>
      </c>
      <c r="S33" s="11">
        <f t="shared" ca="1" si="3"/>
        <v>0</v>
      </c>
      <c r="U33" s="5">
        <f t="shared" si="6"/>
        <v>106</v>
      </c>
      <c r="X33" s="5" t="str">
        <f t="shared" ca="1" si="4"/>
        <v>items.Add(new DataItem(32, new DateTime(2007, 11, 22), 94.39, 95.87, 94.02, 94.47, 11968, 0, 0, 0, 0));</v>
      </c>
    </row>
    <row r="34" spans="1:24" x14ac:dyDescent="0.25">
      <c r="A34" s="9">
        <v>39409</v>
      </c>
      <c r="B34" s="5">
        <v>94.46</v>
      </c>
      <c r="C34" s="5">
        <v>95.17</v>
      </c>
      <c r="D34" s="5">
        <v>93.57</v>
      </c>
      <c r="E34" s="6">
        <v>95.04</v>
      </c>
      <c r="F34" s="5">
        <v>14396</v>
      </c>
      <c r="G34" s="10">
        <f t="shared" si="5"/>
        <v>33</v>
      </c>
      <c r="H34" s="12">
        <f t="array" aca="1" ref="H34" ca="1">MIN(ROW()-MAX(IF(PREV_CLOSE_RANGE&gt;=E34,ROW(PREV_CLOSE_RANGE),0))-1,MAX_SERIE,ROW()-2)</f>
        <v>2</v>
      </c>
      <c r="I34" s="12">
        <f t="array" aca="1" ref="I34" ca="1">MIN(MIN(IF(NEXT_CLOSE_RANGE&gt;E34,ROW(NEXT_CLOSE_RANGE),ROWS+1))-ROW()-1,MAX_SERIE)</f>
        <v>1</v>
      </c>
      <c r="J34" s="11">
        <f t="shared" ca="1" si="0"/>
        <v>0</v>
      </c>
      <c r="K34" s="12">
        <f t="array" aca="1" ref="K34" ca="1">MIN(ROW()-MAX(IF(PREV_HIGH_RANGE&gt;=C34,ROW(PREV_HIGH_RANGE),0))-1,MAX_SERIE,ROW()-2)</f>
        <v>0</v>
      </c>
      <c r="L34" s="12">
        <f t="array" aca="1" ref="L34" ca="1">MIN(MIN(IF(NEXT_HIGH_RANGE&gt;C34,ROW(NEXT_HIGH_RANGE),ROWS+1))-ROW()-1,MAX_SERIE)</f>
        <v>0</v>
      </c>
      <c r="M34" s="11">
        <f t="shared" ca="1" si="1"/>
        <v>0</v>
      </c>
      <c r="N34" s="13">
        <f t="array" aca="1" ref="N34" ca="1">MIN(ROW()-MAX(IF(PREV_CLOSE_RANGE&lt;=E34,ROW(PREV_CLOSE_RANGE),0))-1,MAX_SERIE,ROW()-2)</f>
        <v>0</v>
      </c>
      <c r="O34" s="13">
        <f t="array" aca="1" ref="O34" ca="1">MIN(MIN(IF(NEXT_CLOSE_RANGE&lt;E34,ROW(NEXT_CLOSE_RANGE),ROWS+1))-ROW()-1,MAX_SERIE)</f>
        <v>0</v>
      </c>
      <c r="P34" s="11">
        <f t="shared" ca="1" si="2"/>
        <v>0</v>
      </c>
      <c r="Q34" s="13">
        <f t="array" aca="1" ref="Q34" ca="1">MIN(ROW()-MAX(IF(PREV_LOW_RANGE&lt;=D34,ROW(PREV_LOW_RANGE),0))-1,MAX_SERIE,ROW()-2)</f>
        <v>32</v>
      </c>
      <c r="R34" s="13">
        <f t="array" aca="1" ref="R34" ca="1">MIN(MIN(IF(NEXT_LOW_RANGE&lt;D34,ROW(NEXT_LOW_RANGE),ROWS+1))-ROW()-1,MAX_SERIE)</f>
        <v>0</v>
      </c>
      <c r="S34" s="11">
        <f t="shared" ca="1" si="3"/>
        <v>0</v>
      </c>
      <c r="U34" s="5">
        <f t="shared" si="6"/>
        <v>106</v>
      </c>
      <c r="X34" s="5" t="str">
        <f t="shared" ca="1" si="4"/>
        <v>items.Add(new DataItem(33, new DateTime(2007, 11, 23), 94.46, 95.17, 93.57, 95.04, 14396, 0, 0, 0, 0));</v>
      </c>
    </row>
    <row r="35" spans="1:24" x14ac:dyDescent="0.25">
      <c r="A35" s="9">
        <v>39412</v>
      </c>
      <c r="B35" s="5">
        <v>95.46</v>
      </c>
      <c r="C35" s="5">
        <v>96.37</v>
      </c>
      <c r="D35" s="5">
        <v>92.99</v>
      </c>
      <c r="E35" s="6">
        <v>93.44</v>
      </c>
      <c r="F35" s="5">
        <v>19087</v>
      </c>
      <c r="G35" s="10">
        <f t="shared" si="5"/>
        <v>34</v>
      </c>
      <c r="H35" s="12">
        <f t="array" aca="1" ref="H35" ca="1">MIN(ROW()-MAX(IF(PREV_CLOSE_RANGE&gt;=E35,ROW(PREV_CLOSE_RANGE),0))-1,MAX_SERIE,ROW()-2)</f>
        <v>0</v>
      </c>
      <c r="I35" s="12">
        <f t="array" aca="1" ref="I35" ca="1">MIN(MIN(IF(NEXT_CLOSE_RANGE&gt;E35,ROW(NEXT_CLOSE_RANGE),ROWS+1))-ROW()-1,MAX_SERIE)</f>
        <v>0</v>
      </c>
      <c r="J35" s="11">
        <f t="shared" ca="1" si="0"/>
        <v>0</v>
      </c>
      <c r="K35" s="12">
        <f t="array" aca="1" ref="K35" ca="1">MIN(ROW()-MAX(IF(PREV_HIGH_RANGE&gt;=C35,ROW(PREV_HIGH_RANGE),0))-1,MAX_SERIE,ROW()-2)</f>
        <v>2</v>
      </c>
      <c r="L35" s="12">
        <f t="array" aca="1" ref="L35" ca="1">MIN(MIN(IF(NEXT_HIGH_RANGE&gt;C35,ROW(NEXT_HIGH_RANGE),ROWS+1))-ROW()-1,MAX_SERIE)</f>
        <v>1</v>
      </c>
      <c r="M35" s="11">
        <f t="shared" ca="1" si="1"/>
        <v>0</v>
      </c>
      <c r="N35" s="13">
        <f t="array" aca="1" ref="N35" ca="1">MIN(ROW()-MAX(IF(PREV_CLOSE_RANGE&lt;=E35,ROW(PREV_CLOSE_RANGE),0))-1,MAX_SERIE,ROW()-2)</f>
        <v>33</v>
      </c>
      <c r="O35" s="13">
        <f t="array" aca="1" ref="O35" ca="1">MIN(MIN(IF(NEXT_CLOSE_RANGE&lt;E35,ROW(NEXT_CLOSE_RANGE),ROWS+1))-ROW()-1,MAX_SERIE)</f>
        <v>37</v>
      </c>
      <c r="P35" s="11">
        <f t="shared" ca="1" si="2"/>
        <v>9.706336227586748</v>
      </c>
      <c r="Q35" s="13">
        <f t="array" aca="1" ref="Q35" ca="1">MIN(ROW()-MAX(IF(PREV_LOW_RANGE&lt;=D35,ROW(PREV_LOW_RANGE),0))-1,MAX_SERIE,ROW()-2)</f>
        <v>33</v>
      </c>
      <c r="R35" s="13">
        <f t="array" aca="1" ref="R35" ca="1">MIN(MIN(IF(NEXT_LOW_RANGE&lt;D35,ROW(NEXT_LOW_RANGE),ROWS+1))-ROW()-1,MAX_SERIE)</f>
        <v>36</v>
      </c>
      <c r="S35" s="11">
        <f t="shared" ca="1" si="3"/>
        <v>9.574271077563381</v>
      </c>
      <c r="U35" s="5">
        <f t="shared" si="6"/>
        <v>106</v>
      </c>
      <c r="X35" s="5" t="str">
        <f t="shared" ca="1" si="4"/>
        <v>items.Add(new DataItem(34, new DateTime(2007, 11, 26), 95.46, 96.37, 92.99, 93.44, 19087, 0, 0, 9.71, 9.57));</v>
      </c>
    </row>
    <row r="36" spans="1:24" x14ac:dyDescent="0.25">
      <c r="A36" s="9">
        <v>39413</v>
      </c>
      <c r="B36" s="5">
        <v>93.43</v>
      </c>
      <c r="C36" s="5">
        <v>95.86</v>
      </c>
      <c r="D36" s="5">
        <v>93.2</v>
      </c>
      <c r="E36" s="6">
        <v>95.59</v>
      </c>
      <c r="F36" s="5">
        <v>22484</v>
      </c>
      <c r="G36" s="10">
        <f t="shared" si="5"/>
        <v>35</v>
      </c>
      <c r="H36" s="12">
        <f t="array" aca="1" ref="H36" ca="1">MIN(ROW()-MAX(IF(PREV_CLOSE_RANGE&gt;=E36,ROW(PREV_CLOSE_RANGE),0))-1,MAX_SERIE,ROW()-2)</f>
        <v>4</v>
      </c>
      <c r="I36" s="12">
        <f t="array" aca="1" ref="I36" ca="1">MIN(MIN(IF(NEXT_CLOSE_RANGE&gt;E36,ROW(NEXT_CLOSE_RANGE),ROWS+1))-ROW()-1,MAX_SERIE)</f>
        <v>0</v>
      </c>
      <c r="J36" s="11">
        <f t="shared" ca="1" si="0"/>
        <v>0</v>
      </c>
      <c r="K36" s="12">
        <f t="array" aca="1" ref="K36" ca="1">MIN(ROW()-MAX(IF(PREV_HIGH_RANGE&gt;=C36,ROW(PREV_HIGH_RANGE),0))-1,MAX_SERIE,ROW()-2)</f>
        <v>0</v>
      </c>
      <c r="L36" s="12">
        <f t="array" aca="1" ref="L36" ca="1">MIN(MIN(IF(NEXT_HIGH_RANGE&gt;C36,ROW(NEXT_HIGH_RANGE),ROWS+1))-ROW()-1,MAX_SERIE)</f>
        <v>0</v>
      </c>
      <c r="M36" s="11">
        <f t="shared" ca="1" si="1"/>
        <v>0</v>
      </c>
      <c r="N36" s="13">
        <f t="array" aca="1" ref="N36" ca="1">MIN(ROW()-MAX(IF(PREV_CLOSE_RANGE&lt;=E36,ROW(PREV_CLOSE_RANGE),0))-1,MAX_SERIE,ROW()-2)</f>
        <v>0</v>
      </c>
      <c r="O36" s="13">
        <f t="array" aca="1" ref="O36" ca="1">MIN(MIN(IF(NEXT_CLOSE_RANGE&lt;E36,ROW(NEXT_CLOSE_RANGE),ROWS+1))-ROW()-1,MAX_SERIE)</f>
        <v>27</v>
      </c>
      <c r="P36" s="11">
        <f t="shared" ca="1" si="2"/>
        <v>0</v>
      </c>
      <c r="Q36" s="13">
        <f t="array" aca="1" ref="Q36" ca="1">MIN(ROW()-MAX(IF(PREV_LOW_RANGE&lt;=D36,ROW(PREV_LOW_RANGE),0))-1,MAX_SERIE,ROW()-2)</f>
        <v>0</v>
      </c>
      <c r="R36" s="13">
        <f t="array" aca="1" ref="R36" ca="1">MIN(MIN(IF(NEXT_LOW_RANGE&lt;D36,ROW(NEXT_LOW_RANGE),ROWS+1))-ROW()-1,MAX_SERIE)</f>
        <v>35</v>
      </c>
      <c r="S36" s="11">
        <f t="shared" ca="1" si="3"/>
        <v>0</v>
      </c>
      <c r="U36" s="5">
        <f t="shared" si="6"/>
        <v>106</v>
      </c>
      <c r="X36" s="5" t="str">
        <f t="shared" ca="1" si="4"/>
        <v>items.Add(new DataItem(35, new DateTime(2007, 11, 27), 93.43, 95.86, 93.2, 95.59, 22484, 0, 0, 0, 0));</v>
      </c>
    </row>
    <row r="37" spans="1:24" x14ac:dyDescent="0.25">
      <c r="A37" s="9">
        <v>39414</v>
      </c>
      <c r="B37" s="5">
        <v>95.57</v>
      </c>
      <c r="C37" s="5">
        <v>98.18</v>
      </c>
      <c r="D37" s="5">
        <v>94.69</v>
      </c>
      <c r="E37" s="6">
        <v>97.87</v>
      </c>
      <c r="F37" s="5">
        <v>20089</v>
      </c>
      <c r="G37" s="10">
        <f t="shared" si="5"/>
        <v>36</v>
      </c>
      <c r="H37" s="12">
        <f t="array" aca="1" ref="H37" ca="1">MIN(ROW()-MAX(IF(PREV_CLOSE_RANGE&gt;=E37,ROW(PREV_CLOSE_RANGE),0))-1,MAX_SERIE,ROW()-2)</f>
        <v>5</v>
      </c>
      <c r="I37" s="12">
        <f t="array" aca="1" ref="I37" ca="1">MIN(MIN(IF(NEXT_CLOSE_RANGE&gt;E37,ROW(NEXT_CLOSE_RANGE),ROWS+1))-ROW()-1,MAX_SERIE)</f>
        <v>1</v>
      </c>
      <c r="J37" s="11">
        <f t="shared" ca="1" si="0"/>
        <v>0</v>
      </c>
      <c r="K37" s="12">
        <f t="array" aca="1" ref="K37" ca="1">MIN(ROW()-MAX(IF(PREV_HIGH_RANGE&gt;=C37,ROW(PREV_HIGH_RANGE),0))-1,MAX_SERIE,ROW()-2)</f>
        <v>4</v>
      </c>
      <c r="L37" s="12">
        <f t="array" aca="1" ref="L37" ca="1">MIN(MIN(IF(NEXT_HIGH_RANGE&gt;C37,ROW(NEXT_HIGH_RANGE),ROWS+1))-ROW()-1,MAX_SERIE)</f>
        <v>1</v>
      </c>
      <c r="M37" s="11">
        <f t="shared" ca="1" si="1"/>
        <v>0</v>
      </c>
      <c r="N37" s="13">
        <f t="array" aca="1" ref="N37" ca="1">MIN(ROW()-MAX(IF(PREV_CLOSE_RANGE&lt;=E37,ROW(PREV_CLOSE_RANGE),0))-1,MAX_SERIE,ROW()-2)</f>
        <v>0</v>
      </c>
      <c r="O37" s="13">
        <f t="array" aca="1" ref="O37" ca="1">MIN(MIN(IF(NEXT_CLOSE_RANGE&lt;E37,ROW(NEXT_CLOSE_RANGE),ROWS+1))-ROW()-1,MAX_SERIE)</f>
        <v>0</v>
      </c>
      <c r="P37" s="11">
        <f t="shared" ca="1" si="2"/>
        <v>0</v>
      </c>
      <c r="Q37" s="13">
        <f t="array" aca="1" ref="Q37" ca="1">MIN(ROW()-MAX(IF(PREV_LOW_RANGE&lt;=D37,ROW(PREV_LOW_RANGE),0))-1,MAX_SERIE,ROW()-2)</f>
        <v>0</v>
      </c>
      <c r="R37" s="13">
        <f t="array" aca="1" ref="R37" ca="1">MIN(MIN(IF(NEXT_LOW_RANGE&lt;D37,ROW(NEXT_LOW_RANGE),ROWS+1))-ROW()-1,MAX_SERIE)</f>
        <v>26</v>
      </c>
      <c r="S37" s="11">
        <f t="shared" ca="1" si="3"/>
        <v>0</v>
      </c>
      <c r="U37" s="5">
        <f t="shared" si="6"/>
        <v>106</v>
      </c>
      <c r="X37" s="5" t="str">
        <f t="shared" ca="1" si="4"/>
        <v>items.Add(new DataItem(36, new DateTime(2007, 11, 28), 95.57, 98.18, 94.69, 97.87, 20089, 0, 0, 0, 0));</v>
      </c>
    </row>
    <row r="38" spans="1:24" x14ac:dyDescent="0.25">
      <c r="A38" s="9">
        <v>39415</v>
      </c>
      <c r="B38" s="5">
        <v>97.86</v>
      </c>
      <c r="C38" s="5">
        <v>97.92</v>
      </c>
      <c r="D38" s="5">
        <v>96.19</v>
      </c>
      <c r="E38" s="6">
        <v>96.88</v>
      </c>
      <c r="F38" s="5">
        <v>19961</v>
      </c>
      <c r="G38" s="10">
        <f t="shared" si="5"/>
        <v>37</v>
      </c>
      <c r="H38" s="12">
        <f t="array" aca="1" ref="H38" ca="1">MIN(ROW()-MAX(IF(PREV_CLOSE_RANGE&gt;=E38,ROW(PREV_CLOSE_RANGE),0))-1,MAX_SERIE,ROW()-2)</f>
        <v>0</v>
      </c>
      <c r="I38" s="12">
        <f t="array" aca="1" ref="I38" ca="1">MIN(MIN(IF(NEXT_CLOSE_RANGE&gt;E38,ROW(NEXT_CLOSE_RANGE),ROWS+1))-ROW()-1,MAX_SERIE)</f>
        <v>0</v>
      </c>
      <c r="J38" s="11">
        <f t="shared" ca="1" si="0"/>
        <v>0</v>
      </c>
      <c r="K38" s="12">
        <f t="array" aca="1" ref="K38" ca="1">MIN(ROW()-MAX(IF(PREV_HIGH_RANGE&gt;=C38,ROW(PREV_HIGH_RANGE),0))-1,MAX_SERIE,ROW()-2)</f>
        <v>0</v>
      </c>
      <c r="L38" s="12">
        <f t="array" aca="1" ref="L38" ca="1">MIN(MIN(IF(NEXT_HIGH_RANGE&gt;C38,ROW(NEXT_HIGH_RANGE),ROWS+1))-ROW()-1,MAX_SERIE)</f>
        <v>0</v>
      </c>
      <c r="M38" s="11">
        <f t="shared" ca="1" si="1"/>
        <v>0</v>
      </c>
      <c r="N38" s="13">
        <f t="array" aca="1" ref="N38" ca="1">MIN(ROW()-MAX(IF(PREV_CLOSE_RANGE&lt;=E38,ROW(PREV_CLOSE_RANGE),0))-1,MAX_SERIE,ROW()-2)</f>
        <v>1</v>
      </c>
      <c r="O38" s="13">
        <f t="array" aca="1" ref="O38" ca="1">MIN(MIN(IF(NEXT_CLOSE_RANGE&lt;E38,ROW(NEXT_CLOSE_RANGE),ROWS+1))-ROW()-1,MAX_SERIE)</f>
        <v>2</v>
      </c>
      <c r="P38" s="11">
        <f t="shared" ca="1" si="2"/>
        <v>0</v>
      </c>
      <c r="Q38" s="13">
        <f t="array" aca="1" ref="Q38" ca="1">MIN(ROW()-MAX(IF(PREV_LOW_RANGE&lt;=D38,ROW(PREV_LOW_RANGE),0))-1,MAX_SERIE,ROW()-2)</f>
        <v>0</v>
      </c>
      <c r="R38" s="13">
        <f t="array" aca="1" ref="R38" ca="1">MIN(MIN(IF(NEXT_LOW_RANGE&lt;D38,ROW(NEXT_LOW_RANGE),ROWS+1))-ROW()-1,MAX_SERIE)</f>
        <v>2</v>
      </c>
      <c r="S38" s="11">
        <f t="shared" ca="1" si="3"/>
        <v>0</v>
      </c>
      <c r="U38" s="5">
        <f t="shared" si="6"/>
        <v>106</v>
      </c>
      <c r="X38" s="5" t="str">
        <f t="shared" ca="1" si="4"/>
        <v>items.Add(new DataItem(37, new DateTime(2007, 11, 29), 97.86, 97.92, 96.19, 96.88, 19961, 0, 0, 0, 0));</v>
      </c>
    </row>
    <row r="39" spans="1:24" x14ac:dyDescent="0.25">
      <c r="A39" s="9">
        <v>39416</v>
      </c>
      <c r="B39" s="5">
        <v>96.86</v>
      </c>
      <c r="C39" s="5">
        <v>98.67</v>
      </c>
      <c r="D39" s="5">
        <v>96.68</v>
      </c>
      <c r="E39" s="6">
        <v>98.36</v>
      </c>
      <c r="F39" s="5">
        <v>18679</v>
      </c>
      <c r="G39" s="10">
        <f t="shared" si="5"/>
        <v>38</v>
      </c>
      <c r="H39" s="12">
        <f t="array" aca="1" ref="H39" ca="1">MIN(ROW()-MAX(IF(PREV_CLOSE_RANGE&gt;=E39,ROW(PREV_CLOSE_RANGE),0))-1,MAX_SERIE,ROW()-2)</f>
        <v>9</v>
      </c>
      <c r="I39" s="12">
        <f t="array" aca="1" ref="I39" ca="1">MIN(MIN(IF(NEXT_CLOSE_RANGE&gt;E39,ROW(NEXT_CLOSE_RANGE),ROWS+1))-ROW()-1,MAX_SERIE)</f>
        <v>5</v>
      </c>
      <c r="J39" s="11">
        <f t="shared" ca="1" si="0"/>
        <v>1.8633899812498249</v>
      </c>
      <c r="K39" s="12">
        <f t="array" aca="1" ref="K39" ca="1">MIN(ROW()-MAX(IF(PREV_HIGH_RANGE&gt;=C39,ROW(PREV_HIGH_RANGE),0))-1,MAX_SERIE,ROW()-2)</f>
        <v>8</v>
      </c>
      <c r="L39" s="12">
        <f t="array" aca="1" ref="L39" ca="1">MIN(MIN(IF(NEXT_HIGH_RANGE&gt;C39,ROW(NEXT_HIGH_RANGE),ROWS+1))-ROW()-1,MAX_SERIE)</f>
        <v>5</v>
      </c>
      <c r="M39" s="11">
        <f t="shared" ca="1" si="1"/>
        <v>1.7568209223157665</v>
      </c>
      <c r="N39" s="13">
        <f t="array" aca="1" ref="N39" ca="1">MIN(ROW()-MAX(IF(PREV_CLOSE_RANGE&lt;=E39,ROW(PREV_CLOSE_RANGE),0))-1,MAX_SERIE,ROW()-2)</f>
        <v>0</v>
      </c>
      <c r="O39" s="13">
        <f t="array" aca="1" ref="O39" ca="1">MIN(MIN(IF(NEXT_CLOSE_RANGE&lt;E39,ROW(NEXT_CLOSE_RANGE),ROWS+1))-ROW()-1,MAX_SERIE)</f>
        <v>0</v>
      </c>
      <c r="P39" s="11">
        <f t="shared" ca="1" si="2"/>
        <v>0</v>
      </c>
      <c r="Q39" s="13">
        <f t="array" aca="1" ref="Q39" ca="1">MIN(ROW()-MAX(IF(PREV_LOW_RANGE&lt;=D39,ROW(PREV_LOW_RANGE),0))-1,MAX_SERIE,ROW()-2)</f>
        <v>0</v>
      </c>
      <c r="R39" s="13">
        <f t="array" aca="1" ref="R39" ca="1">MIN(MIN(IF(NEXT_LOW_RANGE&lt;D39,ROW(NEXT_LOW_RANGE),ROWS+1))-ROW()-1,MAX_SERIE)</f>
        <v>1</v>
      </c>
      <c r="S39" s="11">
        <f t="shared" ca="1" si="3"/>
        <v>0</v>
      </c>
      <c r="U39" s="5">
        <f t="shared" si="6"/>
        <v>106</v>
      </c>
      <c r="X39" s="5" t="str">
        <f t="shared" ca="1" si="4"/>
        <v>items.Add(new DataItem(38, new DateTime(2007, 11, 30), 96.86, 98.67, 96.68, 98.36, 18679, 1.86, 1.76, 0, 0));</v>
      </c>
    </row>
    <row r="40" spans="1:24" x14ac:dyDescent="0.25">
      <c r="A40" s="9">
        <v>39419</v>
      </c>
      <c r="B40" s="5">
        <v>98.05</v>
      </c>
      <c r="C40" s="5">
        <v>98.26</v>
      </c>
      <c r="D40" s="5">
        <v>97.14</v>
      </c>
      <c r="E40" s="6">
        <v>97.26</v>
      </c>
      <c r="F40" s="5">
        <v>13865</v>
      </c>
      <c r="G40" s="10">
        <f t="shared" si="5"/>
        <v>39</v>
      </c>
      <c r="H40" s="12">
        <f t="array" aca="1" ref="H40" ca="1">MIN(ROW()-MAX(IF(PREV_CLOSE_RANGE&gt;=E40,ROW(PREV_CLOSE_RANGE),0))-1,MAX_SERIE,ROW()-2)</f>
        <v>0</v>
      </c>
      <c r="I40" s="12">
        <f t="array" aca="1" ref="I40" ca="1">MIN(MIN(IF(NEXT_CLOSE_RANGE&gt;E40,ROW(NEXT_CLOSE_RANGE),ROWS+1))-ROW()-1,MAX_SERIE)</f>
        <v>2</v>
      </c>
      <c r="J40" s="11">
        <f t="shared" ca="1" si="0"/>
        <v>0</v>
      </c>
      <c r="K40" s="12">
        <f t="array" aca="1" ref="K40" ca="1">MIN(ROW()-MAX(IF(PREV_HIGH_RANGE&gt;=C40,ROW(PREV_HIGH_RANGE),0))-1,MAX_SERIE,ROW()-2)</f>
        <v>0</v>
      </c>
      <c r="L40" s="12">
        <f t="array" aca="1" ref="L40" ca="1">MIN(MIN(IF(NEXT_HIGH_RANGE&gt;C40,ROW(NEXT_HIGH_RANGE),ROWS+1))-ROW()-1,MAX_SERIE)</f>
        <v>3</v>
      </c>
      <c r="M40" s="11">
        <f t="shared" ca="1" si="1"/>
        <v>0</v>
      </c>
      <c r="N40" s="13">
        <f t="array" aca="1" ref="N40" ca="1">MIN(ROW()-MAX(IF(PREV_CLOSE_RANGE&lt;=E40,ROW(PREV_CLOSE_RANGE),0))-1,MAX_SERIE,ROW()-2)</f>
        <v>1</v>
      </c>
      <c r="O40" s="13">
        <f t="array" aca="1" ref="O40" ca="1">MIN(MIN(IF(NEXT_CLOSE_RANGE&lt;E40,ROW(NEXT_CLOSE_RANGE),ROWS+1))-ROW()-1,MAX_SERIE)</f>
        <v>0</v>
      </c>
      <c r="P40" s="11">
        <f t="shared" ca="1" si="2"/>
        <v>0</v>
      </c>
      <c r="Q40" s="13">
        <f t="array" aca="1" ref="Q40" ca="1">MIN(ROW()-MAX(IF(PREV_LOW_RANGE&lt;=D40,ROW(PREV_LOW_RANGE),0))-1,MAX_SERIE,ROW()-2)</f>
        <v>0</v>
      </c>
      <c r="R40" s="13">
        <f t="array" aca="1" ref="R40" ca="1">MIN(MIN(IF(NEXT_LOW_RANGE&lt;D40,ROW(NEXT_LOW_RANGE),ROWS+1))-ROW()-1,MAX_SERIE)</f>
        <v>0</v>
      </c>
      <c r="S40" s="11">
        <f t="shared" ca="1" si="3"/>
        <v>0</v>
      </c>
      <c r="U40" s="5">
        <f t="shared" si="6"/>
        <v>106</v>
      </c>
      <c r="X40" s="5" t="str">
        <f t="shared" ca="1" si="4"/>
        <v>items.Add(new DataItem(39, new DateTime(2007, 12, 3), 98.05, 98.26, 97.14, 97.26, 13865, 0, 0, 0, 0));</v>
      </c>
    </row>
    <row r="41" spans="1:24" x14ac:dyDescent="0.25">
      <c r="A41" s="9">
        <v>39420</v>
      </c>
      <c r="B41" s="5">
        <v>97.29</v>
      </c>
      <c r="C41" s="5">
        <v>97.36</v>
      </c>
      <c r="D41" s="5">
        <v>95.51</v>
      </c>
      <c r="E41" s="6">
        <v>95.98</v>
      </c>
      <c r="F41" s="5">
        <v>15839</v>
      </c>
      <c r="G41" s="10">
        <f t="shared" si="5"/>
        <v>40</v>
      </c>
      <c r="H41" s="12">
        <f t="array" aca="1" ref="H41" ca="1">MIN(ROW()-MAX(IF(PREV_CLOSE_RANGE&gt;=E41,ROW(PREV_CLOSE_RANGE),0))-1,MAX_SERIE,ROW()-2)</f>
        <v>0</v>
      </c>
      <c r="I41" s="12">
        <f t="array" aca="1" ref="I41" ca="1">MIN(MIN(IF(NEXT_CLOSE_RANGE&gt;E41,ROW(NEXT_CLOSE_RANGE),ROWS+1))-ROW()-1,MAX_SERIE)</f>
        <v>0</v>
      </c>
      <c r="J41" s="11">
        <f t="shared" ca="1" si="0"/>
        <v>0</v>
      </c>
      <c r="K41" s="12">
        <f t="array" aca="1" ref="K41" ca="1">MIN(ROW()-MAX(IF(PREV_HIGH_RANGE&gt;=C41,ROW(PREV_HIGH_RANGE),0))-1,MAX_SERIE,ROW()-2)</f>
        <v>0</v>
      </c>
      <c r="L41" s="12">
        <f t="array" aca="1" ref="L41" ca="1">MIN(MIN(IF(NEXT_HIGH_RANGE&gt;C41,ROW(NEXT_HIGH_RANGE),ROWS+1))-ROW()-1,MAX_SERIE)</f>
        <v>1</v>
      </c>
      <c r="M41" s="11">
        <f t="shared" ca="1" si="1"/>
        <v>0</v>
      </c>
      <c r="N41" s="13">
        <f t="array" aca="1" ref="N41" ca="1">MIN(ROW()-MAX(IF(PREV_CLOSE_RANGE&lt;=E41,ROW(PREV_CLOSE_RANGE),0))-1,MAX_SERIE,ROW()-2)</f>
        <v>4</v>
      </c>
      <c r="O41" s="13">
        <f t="array" aca="1" ref="O41" ca="1">MIN(MIN(IF(NEXT_CLOSE_RANGE&lt;E41,ROW(NEXT_CLOSE_RANGE),ROWS+1))-ROW()-1,MAX_SERIE)</f>
        <v>22</v>
      </c>
      <c r="P41" s="11">
        <f t="shared" ca="1" si="2"/>
        <v>2.6057865332352383</v>
      </c>
      <c r="Q41" s="13">
        <f t="array" aca="1" ref="Q41" ca="1">MIN(ROW()-MAX(IF(PREV_LOW_RANGE&lt;=D41,ROW(PREV_LOW_RANGE),0))-1,MAX_SERIE,ROW()-2)</f>
        <v>3</v>
      </c>
      <c r="R41" s="13">
        <f t="array" aca="1" ref="R41" ca="1">MIN(MIN(IF(NEXT_LOW_RANGE&lt;D41,ROW(NEXT_LOW_RANGE),ROWS+1))-ROW()-1,MAX_SERIE)</f>
        <v>0</v>
      </c>
      <c r="S41" s="11">
        <f t="shared" ca="1" si="3"/>
        <v>0</v>
      </c>
      <c r="U41" s="5">
        <f t="shared" si="6"/>
        <v>106</v>
      </c>
      <c r="X41" s="5" t="str">
        <f t="shared" ca="1" si="4"/>
        <v>items.Add(new DataItem(40, new DateTime(2007, 12, 4), 97.29, 97.36, 95.51, 95.98, 15839, 0, 0, 2.61, 0));</v>
      </c>
    </row>
    <row r="42" spans="1:24" x14ac:dyDescent="0.25">
      <c r="A42" s="9">
        <v>39421</v>
      </c>
      <c r="B42" s="5">
        <v>96</v>
      </c>
      <c r="C42" s="5">
        <v>96.83</v>
      </c>
      <c r="D42" s="5">
        <v>95.25</v>
      </c>
      <c r="E42" s="6">
        <v>96.46</v>
      </c>
      <c r="F42" s="5">
        <v>15964</v>
      </c>
      <c r="G42" s="10">
        <f t="shared" si="5"/>
        <v>41</v>
      </c>
      <c r="H42" s="12">
        <f t="array" aca="1" ref="H42" ca="1">MIN(ROW()-MAX(IF(PREV_CLOSE_RANGE&gt;=E42,ROW(PREV_CLOSE_RANGE),0))-1,MAX_SERIE,ROW()-2)</f>
        <v>1</v>
      </c>
      <c r="I42" s="12">
        <f t="array" aca="1" ref="I42" ca="1">MIN(MIN(IF(NEXT_CLOSE_RANGE&gt;E42,ROW(NEXT_CLOSE_RANGE),ROWS+1))-ROW()-1,MAX_SERIE)</f>
        <v>0</v>
      </c>
      <c r="J42" s="11">
        <f t="shared" ca="1" si="0"/>
        <v>0</v>
      </c>
      <c r="K42" s="12">
        <f t="array" aca="1" ref="K42" ca="1">MIN(ROW()-MAX(IF(PREV_HIGH_RANGE&gt;=C42,ROW(PREV_HIGH_RANGE),0))-1,MAX_SERIE,ROW()-2)</f>
        <v>0</v>
      </c>
      <c r="L42" s="12">
        <f t="array" aca="1" ref="L42" ca="1">MIN(MIN(IF(NEXT_HIGH_RANGE&gt;C42,ROW(NEXT_HIGH_RANGE),ROWS+1))-ROW()-1,MAX_SERIE)</f>
        <v>0</v>
      </c>
      <c r="M42" s="11">
        <f t="shared" ca="1" si="1"/>
        <v>0</v>
      </c>
      <c r="N42" s="13">
        <f t="array" aca="1" ref="N42" ca="1">MIN(ROW()-MAX(IF(PREV_CLOSE_RANGE&lt;=E42,ROW(PREV_CLOSE_RANGE),0))-1,MAX_SERIE,ROW()-2)</f>
        <v>0</v>
      </c>
      <c r="O42" s="13">
        <f t="array" aca="1" ref="O42" ca="1">MIN(MIN(IF(NEXT_CLOSE_RANGE&lt;E42,ROW(NEXT_CLOSE_RANGE),ROWS+1))-ROW()-1,MAX_SERIE)</f>
        <v>20</v>
      </c>
      <c r="P42" s="11">
        <f t="shared" ca="1" si="2"/>
        <v>0</v>
      </c>
      <c r="Q42" s="13">
        <f t="array" aca="1" ref="Q42" ca="1">MIN(ROW()-MAX(IF(PREV_LOW_RANGE&lt;=D42,ROW(PREV_LOW_RANGE),0))-1,MAX_SERIE,ROW()-2)</f>
        <v>4</v>
      </c>
      <c r="R42" s="13">
        <f t="array" aca="1" ref="R42" ca="1">MIN(MIN(IF(NEXT_LOW_RANGE&lt;D42,ROW(NEXT_LOW_RANGE),ROWS+1))-ROW()-1,MAX_SERIE)</f>
        <v>20</v>
      </c>
      <c r="S42" s="11">
        <f t="shared" ca="1" si="3"/>
        <v>2.4845199749997664</v>
      </c>
      <c r="U42" s="5">
        <f t="shared" si="6"/>
        <v>106</v>
      </c>
      <c r="X42" s="5" t="str">
        <f t="shared" ca="1" si="4"/>
        <v>items.Add(new DataItem(41, new DateTime(2007, 12, 5), 96, 96.83, 95.25, 96.46, 15964, 0, 0, 0, 2.48));</v>
      </c>
    </row>
    <row r="43" spans="1:24" x14ac:dyDescent="0.25">
      <c r="A43" s="9">
        <v>39422</v>
      </c>
      <c r="B43" s="5">
        <v>96.45</v>
      </c>
      <c r="C43" s="5">
        <v>97.84</v>
      </c>
      <c r="D43" s="5">
        <v>96.32</v>
      </c>
      <c r="E43" s="6">
        <v>97.82</v>
      </c>
      <c r="F43" s="5">
        <v>14187</v>
      </c>
      <c r="G43" s="10">
        <f t="shared" si="5"/>
        <v>42</v>
      </c>
      <c r="H43" s="12">
        <f t="array" aca="1" ref="H43" ca="1">MIN(ROW()-MAX(IF(PREV_CLOSE_RANGE&gt;=E43,ROW(PREV_CLOSE_RANGE),0))-1,MAX_SERIE,ROW()-2)</f>
        <v>3</v>
      </c>
      <c r="I43" s="12">
        <f t="array" aca="1" ref="I43" ca="1">MIN(MIN(IF(NEXT_CLOSE_RANGE&gt;E43,ROW(NEXT_CLOSE_RANGE),ROWS+1))-ROW()-1,MAX_SERIE)</f>
        <v>0</v>
      </c>
      <c r="J43" s="11">
        <f t="shared" ca="1" si="0"/>
        <v>0</v>
      </c>
      <c r="K43" s="12">
        <f t="array" aca="1" ref="K43" ca="1">MIN(ROW()-MAX(IF(PREV_HIGH_RANGE&gt;=C43,ROW(PREV_HIGH_RANGE),0))-1,MAX_SERIE,ROW()-2)</f>
        <v>2</v>
      </c>
      <c r="L43" s="12">
        <f t="array" aca="1" ref="L43" ca="1">MIN(MIN(IF(NEXT_HIGH_RANGE&gt;C43,ROW(NEXT_HIGH_RANGE),ROWS+1))-ROW()-1,MAX_SERIE)</f>
        <v>0</v>
      </c>
      <c r="M43" s="11">
        <f t="shared" ca="1" si="1"/>
        <v>0</v>
      </c>
      <c r="N43" s="13">
        <f t="array" aca="1" ref="N43" ca="1">MIN(ROW()-MAX(IF(PREV_CLOSE_RANGE&lt;=E43,ROW(PREV_CLOSE_RANGE),0))-1,MAX_SERIE,ROW()-2)</f>
        <v>0</v>
      </c>
      <c r="O43" s="13">
        <f t="array" aca="1" ref="O43" ca="1">MIN(MIN(IF(NEXT_CLOSE_RANGE&lt;E43,ROW(NEXT_CLOSE_RANGE),ROWS+1))-ROW()-1,MAX_SERIE)</f>
        <v>2</v>
      </c>
      <c r="P43" s="11">
        <f t="shared" ca="1" si="2"/>
        <v>0</v>
      </c>
      <c r="Q43" s="13">
        <f t="array" aca="1" ref="Q43" ca="1">MIN(ROW()-MAX(IF(PREV_LOW_RANGE&lt;=D43,ROW(PREV_LOW_RANGE),0))-1,MAX_SERIE,ROW()-2)</f>
        <v>0</v>
      </c>
      <c r="R43" s="13">
        <f t="array" aca="1" ref="R43" ca="1">MIN(MIN(IF(NEXT_LOW_RANGE&lt;D43,ROW(NEXT_LOW_RANGE),ROWS+1))-ROW()-1,MAX_SERIE)</f>
        <v>2</v>
      </c>
      <c r="S43" s="11">
        <f t="shared" ca="1" si="3"/>
        <v>0</v>
      </c>
      <c r="U43" s="5">
        <f t="shared" si="6"/>
        <v>106</v>
      </c>
      <c r="X43" s="5" t="str">
        <f t="shared" ca="1" si="4"/>
        <v>items.Add(new DataItem(42, new DateTime(2007, 12, 6), 96.45, 97.84, 96.32, 97.82, 14187, 0, 0, 0, 0));</v>
      </c>
    </row>
    <row r="44" spans="1:24" x14ac:dyDescent="0.25">
      <c r="A44" s="9">
        <v>39423</v>
      </c>
      <c r="B44" s="5">
        <v>97.81</v>
      </c>
      <c r="C44" s="5">
        <v>98.51</v>
      </c>
      <c r="D44" s="5">
        <v>97.38</v>
      </c>
      <c r="E44" s="6">
        <v>97.85</v>
      </c>
      <c r="F44" s="5">
        <v>11943</v>
      </c>
      <c r="G44" s="10">
        <f t="shared" si="5"/>
        <v>43</v>
      </c>
      <c r="H44" s="12">
        <f t="array" aca="1" ref="H44" ca="1">MIN(ROW()-MAX(IF(PREV_CLOSE_RANGE&gt;=E44,ROW(PREV_CLOSE_RANGE),0))-1,MAX_SERIE,ROW()-2)</f>
        <v>4</v>
      </c>
      <c r="I44" s="12">
        <f t="array" aca="1" ref="I44" ca="1">MIN(MIN(IF(NEXT_CLOSE_RANGE&gt;E44,ROW(NEXT_CLOSE_RANGE),ROWS+1))-ROW()-1,MAX_SERIE)</f>
        <v>0</v>
      </c>
      <c r="J44" s="11">
        <f t="shared" ca="1" si="0"/>
        <v>0</v>
      </c>
      <c r="K44" s="12">
        <f t="array" aca="1" ref="K44" ca="1">MIN(ROW()-MAX(IF(PREV_HIGH_RANGE&gt;=C44,ROW(PREV_HIGH_RANGE),0))-1,MAX_SERIE,ROW()-2)</f>
        <v>4</v>
      </c>
      <c r="L44" s="12">
        <f t="array" aca="1" ref="L44" ca="1">MIN(MIN(IF(NEXT_HIGH_RANGE&gt;C44,ROW(NEXT_HIGH_RANGE),ROWS+1))-ROW()-1,MAX_SERIE)</f>
        <v>0</v>
      </c>
      <c r="M44" s="11">
        <f t="shared" ca="1" si="1"/>
        <v>0</v>
      </c>
      <c r="N44" s="13">
        <f t="array" aca="1" ref="N44" ca="1">MIN(ROW()-MAX(IF(PREV_CLOSE_RANGE&lt;=E44,ROW(PREV_CLOSE_RANGE),0))-1,MAX_SERIE,ROW()-2)</f>
        <v>0</v>
      </c>
      <c r="O44" s="13">
        <f t="array" aca="1" ref="O44" ca="1">MIN(MIN(IF(NEXT_CLOSE_RANGE&lt;E44,ROW(NEXT_CLOSE_RANGE),ROWS+1))-ROW()-1,MAX_SERIE)</f>
        <v>1</v>
      </c>
      <c r="P44" s="11">
        <f t="shared" ca="1" si="2"/>
        <v>0</v>
      </c>
      <c r="Q44" s="13">
        <f t="array" aca="1" ref="Q44" ca="1">MIN(ROW()-MAX(IF(PREV_LOW_RANGE&lt;=D44,ROW(PREV_LOW_RANGE),0))-1,MAX_SERIE,ROW()-2)</f>
        <v>0</v>
      </c>
      <c r="R44" s="13">
        <f t="array" aca="1" ref="R44" ca="1">MIN(MIN(IF(NEXT_LOW_RANGE&lt;D44,ROW(NEXT_LOW_RANGE),ROWS+1))-ROW()-1,MAX_SERIE)</f>
        <v>0</v>
      </c>
      <c r="S44" s="11">
        <f t="shared" ca="1" si="3"/>
        <v>0</v>
      </c>
      <c r="U44" s="5">
        <f t="shared" si="6"/>
        <v>106</v>
      </c>
      <c r="X44" s="5" t="str">
        <f t="shared" ca="1" si="4"/>
        <v>items.Add(new DataItem(43, new DateTime(2007, 12, 7), 97.81, 98.51, 97.38, 97.85, 11943, 0, 0, 0, 0));</v>
      </c>
    </row>
    <row r="45" spans="1:24" x14ac:dyDescent="0.25">
      <c r="A45" s="9">
        <v>39426</v>
      </c>
      <c r="B45" s="5">
        <v>97.41</v>
      </c>
      <c r="C45" s="5">
        <v>98.98</v>
      </c>
      <c r="D45" s="5">
        <v>97.27</v>
      </c>
      <c r="E45" s="6">
        <v>98.82</v>
      </c>
      <c r="F45" s="5">
        <v>11743</v>
      </c>
      <c r="G45" s="10">
        <f t="shared" si="5"/>
        <v>44</v>
      </c>
      <c r="H45" s="12">
        <f t="array" aca="1" ref="H45" ca="1">MIN(ROW()-MAX(IF(PREV_CLOSE_RANGE&gt;=E45,ROW(PREV_CLOSE_RANGE),0))-1,MAX_SERIE,ROW()-2)</f>
        <v>15</v>
      </c>
      <c r="I45" s="12">
        <f t="array" aca="1" ref="I45" ca="1">MIN(MIN(IF(NEXT_CLOSE_RANGE&gt;E45,ROW(NEXT_CLOSE_RANGE),ROWS+1))-ROW()-1,MAX_SERIE)</f>
        <v>1</v>
      </c>
      <c r="J45" s="11">
        <f t="shared" ca="1" si="0"/>
        <v>0</v>
      </c>
      <c r="K45" s="12">
        <f t="array" aca="1" ref="K45" ca="1">MIN(ROW()-MAX(IF(PREV_HIGH_RANGE&gt;=C45,ROW(PREV_HIGH_RANGE),0))-1,MAX_SERIE,ROW()-2)</f>
        <v>14</v>
      </c>
      <c r="L45" s="12">
        <f t="array" aca="1" ref="L45" ca="1">MIN(MIN(IF(NEXT_HIGH_RANGE&gt;C45,ROW(NEXT_HIGH_RANGE),ROWS+1))-ROW()-1,MAX_SERIE)</f>
        <v>0</v>
      </c>
      <c r="M45" s="11">
        <f t="shared" ca="1" si="1"/>
        <v>0</v>
      </c>
      <c r="N45" s="13">
        <f t="array" aca="1" ref="N45" ca="1">MIN(ROW()-MAX(IF(PREV_CLOSE_RANGE&lt;=E45,ROW(PREV_CLOSE_RANGE),0))-1,MAX_SERIE,ROW()-2)</f>
        <v>0</v>
      </c>
      <c r="O45" s="13">
        <f t="array" aca="1" ref="O45" ca="1">MIN(MIN(IF(NEXT_CLOSE_RANGE&lt;E45,ROW(NEXT_CLOSE_RANGE),ROWS+1))-ROW()-1,MAX_SERIE)</f>
        <v>0</v>
      </c>
      <c r="P45" s="11">
        <f t="shared" ca="1" si="2"/>
        <v>0</v>
      </c>
      <c r="Q45" s="13">
        <f t="array" aca="1" ref="Q45" ca="1">MIN(ROW()-MAX(IF(PREV_LOW_RANGE&lt;=D45,ROW(PREV_LOW_RANGE),0))-1,MAX_SERIE,ROW()-2)</f>
        <v>1</v>
      </c>
      <c r="R45" s="13">
        <f t="array" aca="1" ref="R45" ca="1">MIN(MIN(IF(NEXT_LOW_RANGE&lt;D45,ROW(NEXT_LOW_RANGE),ROWS+1))-ROW()-1,MAX_SERIE)</f>
        <v>0</v>
      </c>
      <c r="S45" s="11">
        <f t="shared" ca="1" si="3"/>
        <v>0</v>
      </c>
      <c r="U45" s="5">
        <f t="shared" si="6"/>
        <v>106</v>
      </c>
      <c r="X45" s="5" t="str">
        <f t="shared" ca="1" si="4"/>
        <v>items.Add(new DataItem(44, new DateTime(2007, 12, 10), 97.41, 98.98, 97.27, 98.82, 11743, 0, 0, 0, 0));</v>
      </c>
    </row>
    <row r="46" spans="1:24" x14ac:dyDescent="0.25">
      <c r="A46" s="9">
        <v>39427</v>
      </c>
      <c r="B46" s="5">
        <v>98.83</v>
      </c>
      <c r="C46" s="5">
        <v>99.42</v>
      </c>
      <c r="D46" s="5">
        <v>96.27</v>
      </c>
      <c r="E46" s="6">
        <v>96.63</v>
      </c>
      <c r="F46" s="5">
        <v>14258</v>
      </c>
      <c r="G46" s="10">
        <f t="shared" si="5"/>
        <v>45</v>
      </c>
      <c r="H46" s="12">
        <f t="array" aca="1" ref="H46" ca="1">MIN(ROW()-MAX(IF(PREV_CLOSE_RANGE&gt;=E46,ROW(PREV_CLOSE_RANGE),0))-1,MAX_SERIE,ROW()-2)</f>
        <v>0</v>
      </c>
      <c r="I46" s="12">
        <f t="array" aca="1" ref="I46" ca="1">MIN(MIN(IF(NEXT_CLOSE_RANGE&gt;E46,ROW(NEXT_CLOSE_RANGE),ROWS+1))-ROW()-1,MAX_SERIE)</f>
        <v>0</v>
      </c>
      <c r="J46" s="11">
        <f t="shared" ca="1" si="0"/>
        <v>0</v>
      </c>
      <c r="K46" s="12">
        <f t="array" aca="1" ref="K46" ca="1">MIN(ROW()-MAX(IF(PREV_HIGH_RANGE&gt;=C46,ROW(PREV_HIGH_RANGE),0))-1,MAX_SERIE,ROW()-2)</f>
        <v>15</v>
      </c>
      <c r="L46" s="12">
        <f t="array" aca="1" ref="L46" ca="1">MIN(MIN(IF(NEXT_HIGH_RANGE&gt;C46,ROW(NEXT_HIGH_RANGE),ROWS+1))-ROW()-1,MAX_SERIE)</f>
        <v>0</v>
      </c>
      <c r="M46" s="11">
        <f t="shared" ca="1" si="1"/>
        <v>0</v>
      </c>
      <c r="N46" s="13">
        <f t="array" aca="1" ref="N46" ca="1">MIN(ROW()-MAX(IF(PREV_CLOSE_RANGE&lt;=E46,ROW(PREV_CLOSE_RANGE),0))-1,MAX_SERIE,ROW()-2)</f>
        <v>3</v>
      </c>
      <c r="O46" s="13">
        <f t="array" aca="1" ref="O46" ca="1">MIN(MIN(IF(NEXT_CLOSE_RANGE&lt;E46,ROW(NEXT_CLOSE_RANGE),ROWS+1))-ROW()-1,MAX_SERIE)</f>
        <v>16</v>
      </c>
      <c r="P46" s="11">
        <f t="shared" ca="1" si="2"/>
        <v>1.9245008972987525</v>
      </c>
      <c r="Q46" s="13">
        <f t="array" aca="1" ref="Q46" ca="1">MIN(ROW()-MAX(IF(PREV_LOW_RANGE&lt;=D46,ROW(PREV_LOW_RANGE),0))-1,MAX_SERIE,ROW()-2)</f>
        <v>3</v>
      </c>
      <c r="R46" s="13">
        <f t="array" aca="1" ref="R46" ca="1">MIN(MIN(IF(NEXT_LOW_RANGE&lt;D46,ROW(NEXT_LOW_RANGE),ROWS+1))-ROW()-1,MAX_SERIE)</f>
        <v>15</v>
      </c>
      <c r="S46" s="11">
        <f t="shared" ca="1" si="3"/>
        <v>1.8633899812498245</v>
      </c>
      <c r="U46" s="5">
        <f t="shared" si="6"/>
        <v>106</v>
      </c>
      <c r="X46" s="5" t="str">
        <f t="shared" ca="1" si="4"/>
        <v>items.Add(new DataItem(45, new DateTime(2007, 12, 11), 98.83, 99.42, 96.27, 96.63, 14258, 0, 0, 1.92, 1.86));</v>
      </c>
    </row>
    <row r="47" spans="1:24" x14ac:dyDescent="0.25">
      <c r="A47" s="9">
        <v>39428</v>
      </c>
      <c r="B47" s="5">
        <v>96.64</v>
      </c>
      <c r="C47" s="5">
        <v>100.04</v>
      </c>
      <c r="D47" s="5">
        <v>96.52</v>
      </c>
      <c r="E47" s="6">
        <v>99.07</v>
      </c>
      <c r="F47" s="5">
        <v>17725</v>
      </c>
      <c r="G47" s="10">
        <f t="shared" si="5"/>
        <v>46</v>
      </c>
      <c r="H47" s="12">
        <f t="array" aca="1" ref="H47" ca="1">MIN(ROW()-MAX(IF(PREV_CLOSE_RANGE&gt;=E47,ROW(PREV_CLOSE_RANGE),0))-1,MAX_SERIE,ROW()-2)</f>
        <v>17</v>
      </c>
      <c r="I47" s="12">
        <f t="array" aca="1" ref="I47" ca="1">MIN(MIN(IF(NEXT_CLOSE_RANGE&gt;E47,ROW(NEXT_CLOSE_RANGE),ROWS+1))-ROW()-1,MAX_SERIE)</f>
        <v>7</v>
      </c>
      <c r="J47" s="11">
        <f t="shared" ca="1" si="0"/>
        <v>3.0301978096210318</v>
      </c>
      <c r="K47" s="12">
        <f t="array" aca="1" ref="K47" ca="1">MIN(ROW()-MAX(IF(PREV_HIGH_RANGE&gt;=C47,ROW(PREV_HIGH_RANGE),0))-1,MAX_SERIE,ROW()-2)</f>
        <v>18</v>
      </c>
      <c r="L47" s="12">
        <f t="array" aca="1" ref="L47" ca="1">MIN(MIN(IF(NEXT_HIGH_RANGE&gt;C47,ROW(NEXT_HIGH_RANGE),ROWS+1))-ROW()-1,MAX_SERIE)</f>
        <v>10</v>
      </c>
      <c r="M47" s="11">
        <f t="shared" ca="1" si="1"/>
        <v>3.7267799624996498</v>
      </c>
      <c r="N47" s="13">
        <f t="array" aca="1" ref="N47" ca="1">MIN(ROW()-MAX(IF(PREV_CLOSE_RANGE&lt;=E47,ROW(PREV_CLOSE_RANGE),0))-1,MAX_SERIE,ROW()-2)</f>
        <v>0</v>
      </c>
      <c r="O47" s="13">
        <f t="array" aca="1" ref="O47" ca="1">MIN(MIN(IF(NEXT_CLOSE_RANGE&lt;E47,ROW(NEXT_CLOSE_RANGE),ROWS+1))-ROW()-1,MAX_SERIE)</f>
        <v>0</v>
      </c>
      <c r="P47" s="11">
        <f t="shared" ca="1" si="2"/>
        <v>0</v>
      </c>
      <c r="Q47" s="13">
        <f t="array" aca="1" ref="Q47" ca="1">MIN(ROW()-MAX(IF(PREV_LOW_RANGE&lt;=D47,ROW(PREV_LOW_RANGE),0))-1,MAX_SERIE,ROW()-2)</f>
        <v>0</v>
      </c>
      <c r="R47" s="13">
        <f t="array" aca="1" ref="R47" ca="1">MIN(MIN(IF(NEXT_LOW_RANGE&lt;D47,ROW(NEXT_LOW_RANGE),ROWS+1))-ROW()-1,MAX_SERIE)</f>
        <v>14</v>
      </c>
      <c r="S47" s="11">
        <f t="shared" ca="1" si="3"/>
        <v>0</v>
      </c>
      <c r="U47" s="5">
        <f t="shared" si="6"/>
        <v>106</v>
      </c>
      <c r="X47" s="5" t="str">
        <f t="shared" ca="1" si="4"/>
        <v>items.Add(new DataItem(46, new DateTime(2007, 12, 12), 96.64, 100.04, 96.52, 99.07, 17725, 3.03, 3.73, 0, 0));</v>
      </c>
    </row>
    <row r="48" spans="1:24" x14ac:dyDescent="0.25">
      <c r="A48" s="9">
        <v>39429</v>
      </c>
      <c r="B48" s="5">
        <v>99.09</v>
      </c>
      <c r="C48" s="5">
        <v>99.33</v>
      </c>
      <c r="D48" s="5">
        <v>97.85</v>
      </c>
      <c r="E48" s="6">
        <v>98.28</v>
      </c>
      <c r="F48" s="5">
        <v>15523</v>
      </c>
      <c r="G48" s="10">
        <f t="shared" si="5"/>
        <v>47</v>
      </c>
      <c r="H48" s="12">
        <f t="array" aca="1" ref="H48" ca="1">MIN(ROW()-MAX(IF(PREV_CLOSE_RANGE&gt;=E48,ROW(PREV_CLOSE_RANGE),0))-1,MAX_SERIE,ROW()-2)</f>
        <v>0</v>
      </c>
      <c r="I48" s="12">
        <f t="array" aca="1" ref="I48" ca="1">MIN(MIN(IF(NEXT_CLOSE_RANGE&gt;E48,ROW(NEXT_CLOSE_RANGE),ROWS+1))-ROW()-1,MAX_SERIE)</f>
        <v>5</v>
      </c>
      <c r="J48" s="11">
        <f t="shared" ca="1" si="0"/>
        <v>0</v>
      </c>
      <c r="K48" s="12">
        <f t="array" aca="1" ref="K48" ca="1">MIN(ROW()-MAX(IF(PREV_HIGH_RANGE&gt;=C48,ROW(PREV_HIGH_RANGE),0))-1,MAX_SERIE,ROW()-2)</f>
        <v>0</v>
      </c>
      <c r="L48" s="12">
        <f t="array" aca="1" ref="L48" ca="1">MIN(MIN(IF(NEXT_HIGH_RANGE&gt;C48,ROW(NEXT_HIGH_RANGE),ROWS+1))-ROW()-1,MAX_SERIE)</f>
        <v>6</v>
      </c>
      <c r="M48" s="11">
        <f t="shared" ca="1" si="1"/>
        <v>0</v>
      </c>
      <c r="N48" s="13">
        <f t="array" aca="1" ref="N48" ca="1">MIN(ROW()-MAX(IF(PREV_CLOSE_RANGE&lt;=E48,ROW(PREV_CLOSE_RANGE),0))-1,MAX_SERIE,ROW()-2)</f>
        <v>1</v>
      </c>
      <c r="O48" s="13">
        <f t="array" aca="1" ref="O48" ca="1">MIN(MIN(IF(NEXT_CLOSE_RANGE&lt;E48,ROW(NEXT_CLOSE_RANGE),ROWS+1))-ROW()-1,MAX_SERIE)</f>
        <v>0</v>
      </c>
      <c r="P48" s="11">
        <f t="shared" ca="1" si="2"/>
        <v>0</v>
      </c>
      <c r="Q48" s="13">
        <f t="array" aca="1" ref="Q48" ca="1">MIN(ROW()-MAX(IF(PREV_LOW_RANGE&lt;=D48,ROW(PREV_LOW_RANGE),0))-1,MAX_SERIE,ROW()-2)</f>
        <v>0</v>
      </c>
      <c r="R48" s="13">
        <f t="array" aca="1" ref="R48" ca="1">MIN(MIN(IF(NEXT_LOW_RANGE&lt;D48,ROW(NEXT_LOW_RANGE),ROWS+1))-ROW()-1,MAX_SERIE)</f>
        <v>0</v>
      </c>
      <c r="S48" s="11">
        <f t="shared" ca="1" si="3"/>
        <v>0</v>
      </c>
      <c r="U48" s="5">
        <f t="shared" si="6"/>
        <v>106</v>
      </c>
      <c r="X48" s="5" t="str">
        <f t="shared" ca="1" si="4"/>
        <v>items.Add(new DataItem(47, new DateTime(2007, 12, 13), 99.09, 99.33, 97.85, 98.28, 15523, 0, 0, 0, 0));</v>
      </c>
    </row>
    <row r="49" spans="1:24" x14ac:dyDescent="0.25">
      <c r="A49" s="9">
        <v>39430</v>
      </c>
      <c r="B49" s="5">
        <v>98.29</v>
      </c>
      <c r="C49" s="5">
        <v>98.88</v>
      </c>
      <c r="D49" s="5">
        <v>97.2</v>
      </c>
      <c r="E49" s="6">
        <v>97.48</v>
      </c>
      <c r="F49" s="5">
        <v>13819</v>
      </c>
      <c r="G49" s="10">
        <f t="shared" si="5"/>
        <v>48</v>
      </c>
      <c r="H49" s="12">
        <f t="array" aca="1" ref="H49" ca="1">MIN(ROW()-MAX(IF(PREV_CLOSE_RANGE&gt;=E49,ROW(PREV_CLOSE_RANGE),0))-1,MAX_SERIE,ROW()-2)</f>
        <v>0</v>
      </c>
      <c r="I49" s="12">
        <f t="array" aca="1" ref="I49" ca="1">MIN(MIN(IF(NEXT_CLOSE_RANGE&gt;E49,ROW(NEXT_CLOSE_RANGE),ROWS+1))-ROW()-1,MAX_SERIE)</f>
        <v>1</v>
      </c>
      <c r="J49" s="11">
        <f t="shared" ca="1" si="0"/>
        <v>0</v>
      </c>
      <c r="K49" s="12">
        <f t="array" aca="1" ref="K49" ca="1">MIN(ROW()-MAX(IF(PREV_HIGH_RANGE&gt;=C49,ROW(PREV_HIGH_RANGE),0))-1,MAX_SERIE,ROW()-2)</f>
        <v>0</v>
      </c>
      <c r="L49" s="12">
        <f t="array" aca="1" ref="L49" ca="1">MIN(MIN(IF(NEXT_HIGH_RANGE&gt;C49,ROW(NEXT_HIGH_RANGE),ROWS+1))-ROW()-1,MAX_SERIE)</f>
        <v>4</v>
      </c>
      <c r="M49" s="11">
        <f t="shared" ca="1" si="1"/>
        <v>0</v>
      </c>
      <c r="N49" s="13">
        <f t="array" aca="1" ref="N49" ca="1">MIN(ROW()-MAX(IF(PREV_CLOSE_RANGE&lt;=E49,ROW(PREV_CLOSE_RANGE),0))-1,MAX_SERIE,ROW()-2)</f>
        <v>2</v>
      </c>
      <c r="O49" s="13">
        <f t="array" aca="1" ref="O49" ca="1">MIN(MIN(IF(NEXT_CLOSE_RANGE&lt;E49,ROW(NEXT_CLOSE_RANGE),ROWS+1))-ROW()-1,MAX_SERIE)</f>
        <v>0</v>
      </c>
      <c r="P49" s="11">
        <f t="shared" ca="1" si="2"/>
        <v>0</v>
      </c>
      <c r="Q49" s="13">
        <f t="array" aca="1" ref="Q49" ca="1">MIN(ROW()-MAX(IF(PREV_LOW_RANGE&lt;=D49,ROW(PREV_LOW_RANGE),0))-1,MAX_SERIE,ROW()-2)</f>
        <v>1</v>
      </c>
      <c r="R49" s="13">
        <f t="array" aca="1" ref="R49" ca="1">MIN(MIN(IF(NEXT_LOW_RANGE&lt;D49,ROW(NEXT_LOW_RANGE),ROWS+1))-ROW()-1,MAX_SERIE)</f>
        <v>0</v>
      </c>
      <c r="S49" s="11">
        <f t="shared" ca="1" si="3"/>
        <v>0</v>
      </c>
      <c r="U49" s="5">
        <f t="shared" si="6"/>
        <v>106</v>
      </c>
      <c r="X49" s="5" t="str">
        <f t="shared" ca="1" si="4"/>
        <v>items.Add(new DataItem(48, new DateTime(2007, 12, 14), 98.29, 98.88, 97.2, 97.48, 13819, 0, 0, 0, 0));</v>
      </c>
    </row>
    <row r="50" spans="1:24" x14ac:dyDescent="0.25">
      <c r="A50" s="9">
        <v>39433</v>
      </c>
      <c r="B50" s="5">
        <v>97.87</v>
      </c>
      <c r="C50" s="5">
        <v>97.93</v>
      </c>
      <c r="D50" s="5">
        <v>96.63</v>
      </c>
      <c r="E50" s="6">
        <v>96.82</v>
      </c>
      <c r="F50" s="5">
        <v>12720</v>
      </c>
      <c r="G50" s="10">
        <f t="shared" si="5"/>
        <v>49</v>
      </c>
      <c r="H50" s="12">
        <f t="array" aca="1" ref="H50" ca="1">MIN(ROW()-MAX(IF(PREV_CLOSE_RANGE&gt;=E50,ROW(PREV_CLOSE_RANGE),0))-1,MAX_SERIE,ROW()-2)</f>
        <v>0</v>
      </c>
      <c r="I50" s="12">
        <f t="array" aca="1" ref="I50" ca="1">MIN(MIN(IF(NEXT_CLOSE_RANGE&gt;E50,ROW(NEXT_CLOSE_RANGE),ROWS+1))-ROW()-1,MAX_SERIE)</f>
        <v>0</v>
      </c>
      <c r="J50" s="11">
        <f t="shared" ca="1" si="0"/>
        <v>0</v>
      </c>
      <c r="K50" s="12">
        <f t="array" aca="1" ref="K50" ca="1">MIN(ROW()-MAX(IF(PREV_HIGH_RANGE&gt;=C50,ROW(PREV_HIGH_RANGE),0))-1,MAX_SERIE,ROW()-2)</f>
        <v>0</v>
      </c>
      <c r="L50" s="12">
        <f t="array" aca="1" ref="L50" ca="1">MIN(MIN(IF(NEXT_HIGH_RANGE&gt;C50,ROW(NEXT_HIGH_RANGE),ROWS+1))-ROW()-1,MAX_SERIE)</f>
        <v>0</v>
      </c>
      <c r="M50" s="11">
        <f t="shared" ca="1" si="1"/>
        <v>0</v>
      </c>
      <c r="N50" s="13">
        <f t="array" aca="1" ref="N50" ca="1">MIN(ROW()-MAX(IF(PREV_CLOSE_RANGE&lt;=E50,ROW(PREV_CLOSE_RANGE),0))-1,MAX_SERIE,ROW()-2)</f>
        <v>3</v>
      </c>
      <c r="O50" s="13">
        <f t="array" aca="1" ref="O50" ca="1">MIN(MIN(IF(NEXT_CLOSE_RANGE&lt;E50,ROW(NEXT_CLOSE_RANGE),ROWS+1))-ROW()-1,MAX_SERIE)</f>
        <v>12</v>
      </c>
      <c r="P50" s="11">
        <f t="shared" ca="1" si="2"/>
        <v>1.6666666666666667</v>
      </c>
      <c r="Q50" s="13">
        <f t="array" aca="1" ref="Q50" ca="1">MIN(ROW()-MAX(IF(PREV_LOW_RANGE&lt;=D50,ROW(PREV_LOW_RANGE),0))-1,MAX_SERIE,ROW()-2)</f>
        <v>2</v>
      </c>
      <c r="R50" s="13">
        <f t="array" aca="1" ref="R50" ca="1">MIN(MIN(IF(NEXT_LOW_RANGE&lt;D50,ROW(NEXT_LOW_RANGE),ROWS+1))-ROW()-1,MAX_SERIE)</f>
        <v>0</v>
      </c>
      <c r="S50" s="11">
        <f t="shared" ca="1" si="3"/>
        <v>0</v>
      </c>
      <c r="U50" s="5">
        <f t="shared" si="6"/>
        <v>106</v>
      </c>
      <c r="X50" s="5" t="str">
        <f t="shared" ca="1" si="4"/>
        <v>items.Add(new DataItem(49, new DateTime(2007, 12, 17), 97.87, 97.93, 96.63, 96.82, 12720, 0, 0, 1.67, 0));</v>
      </c>
    </row>
    <row r="51" spans="1:24" x14ac:dyDescent="0.25">
      <c r="A51" s="9">
        <v>39434</v>
      </c>
      <c r="B51" s="5">
        <v>96.8</v>
      </c>
      <c r="C51" s="5">
        <v>98</v>
      </c>
      <c r="D51" s="5">
        <v>96.57</v>
      </c>
      <c r="E51" s="6">
        <v>97.54</v>
      </c>
      <c r="F51" s="5">
        <v>11142</v>
      </c>
      <c r="G51" s="10">
        <f t="shared" si="5"/>
        <v>50</v>
      </c>
      <c r="H51" s="12">
        <f t="array" aca="1" ref="H51" ca="1">MIN(ROW()-MAX(IF(PREV_CLOSE_RANGE&gt;=E51,ROW(PREV_CLOSE_RANGE),0))-1,MAX_SERIE,ROW()-2)</f>
        <v>2</v>
      </c>
      <c r="I51" s="12">
        <f t="array" aca="1" ref="I51" ca="1">MIN(MIN(IF(NEXT_CLOSE_RANGE&gt;E51,ROW(NEXT_CLOSE_RANGE),ROWS+1))-ROW()-1,MAX_SERIE)</f>
        <v>2</v>
      </c>
      <c r="J51" s="11">
        <f t="shared" ca="1" si="0"/>
        <v>0</v>
      </c>
      <c r="K51" s="12">
        <f t="array" aca="1" ref="K51" ca="1">MIN(ROW()-MAX(IF(PREV_HIGH_RANGE&gt;=C51,ROW(PREV_HIGH_RANGE),0))-1,MAX_SERIE,ROW()-2)</f>
        <v>1</v>
      </c>
      <c r="L51" s="12">
        <f t="array" aca="1" ref="L51" ca="1">MIN(MIN(IF(NEXT_HIGH_RANGE&gt;C51,ROW(NEXT_HIGH_RANGE),ROWS+1))-ROW()-1,MAX_SERIE)</f>
        <v>2</v>
      </c>
      <c r="M51" s="11">
        <f t="shared" ca="1" si="1"/>
        <v>0</v>
      </c>
      <c r="N51" s="13">
        <f t="array" aca="1" ref="N51" ca="1">MIN(ROW()-MAX(IF(PREV_CLOSE_RANGE&lt;=E51,ROW(PREV_CLOSE_RANGE),0))-1,MAX_SERIE,ROW()-2)</f>
        <v>0</v>
      </c>
      <c r="O51" s="13">
        <f t="array" aca="1" ref="O51" ca="1">MIN(MIN(IF(NEXT_CLOSE_RANGE&lt;E51,ROW(NEXT_CLOSE_RANGE),ROWS+1))-ROW()-1,MAX_SERIE)</f>
        <v>0</v>
      </c>
      <c r="P51" s="11">
        <f t="shared" ca="1" si="2"/>
        <v>0</v>
      </c>
      <c r="Q51" s="13">
        <f t="array" aca="1" ref="Q51" ca="1">MIN(ROW()-MAX(IF(PREV_LOW_RANGE&lt;=D51,ROW(PREV_LOW_RANGE),0))-1,MAX_SERIE,ROW()-2)</f>
        <v>3</v>
      </c>
      <c r="R51" s="13">
        <f t="array" aca="1" ref="R51" ca="1">MIN(MIN(IF(NEXT_LOW_RANGE&lt;D51,ROW(NEXT_LOW_RANGE),ROWS+1))-ROW()-1,MAX_SERIE)</f>
        <v>10</v>
      </c>
      <c r="S51" s="11">
        <f t="shared" ca="1" si="3"/>
        <v>1.5214515486254614</v>
      </c>
      <c r="U51" s="5">
        <f t="shared" si="6"/>
        <v>106</v>
      </c>
      <c r="X51" s="5" t="str">
        <f t="shared" ca="1" si="4"/>
        <v>items.Add(new DataItem(50, new DateTime(2007, 12, 18), 96.8, 98, 96.57, 97.54, 11142, 0, 0, 0, 1.52));</v>
      </c>
    </row>
    <row r="52" spans="1:24" x14ac:dyDescent="0.25">
      <c r="A52" s="9">
        <v>39435</v>
      </c>
      <c r="B52" s="5">
        <v>97.53</v>
      </c>
      <c r="C52" s="5">
        <v>97.83</v>
      </c>
      <c r="D52" s="5">
        <v>96.93</v>
      </c>
      <c r="E52" s="6">
        <v>97.42</v>
      </c>
      <c r="F52" s="5">
        <v>11403</v>
      </c>
      <c r="G52" s="10">
        <f t="shared" si="5"/>
        <v>51</v>
      </c>
      <c r="H52" s="12">
        <f t="array" aca="1" ref="H52" ca="1">MIN(ROW()-MAX(IF(PREV_CLOSE_RANGE&gt;=E52,ROW(PREV_CLOSE_RANGE),0))-1,MAX_SERIE,ROW()-2)</f>
        <v>0</v>
      </c>
      <c r="I52" s="12">
        <f t="array" aca="1" ref="I52" ca="1">MIN(MIN(IF(NEXT_CLOSE_RANGE&gt;E52,ROW(NEXT_CLOSE_RANGE),ROWS+1))-ROW()-1,MAX_SERIE)</f>
        <v>1</v>
      </c>
      <c r="J52" s="11">
        <f t="shared" ca="1" si="0"/>
        <v>0</v>
      </c>
      <c r="K52" s="12">
        <f t="array" aca="1" ref="K52" ca="1">MIN(ROW()-MAX(IF(PREV_HIGH_RANGE&gt;=C52,ROW(PREV_HIGH_RANGE),0))-1,MAX_SERIE,ROW()-2)</f>
        <v>0</v>
      </c>
      <c r="L52" s="12">
        <f t="array" aca="1" ref="L52" ca="1">MIN(MIN(IF(NEXT_HIGH_RANGE&gt;C52,ROW(NEXT_HIGH_RANGE),ROWS+1))-ROW()-1,MAX_SERIE)</f>
        <v>1</v>
      </c>
      <c r="M52" s="11">
        <f t="shared" ca="1" si="1"/>
        <v>0</v>
      </c>
      <c r="N52" s="13">
        <f t="array" aca="1" ref="N52" ca="1">MIN(ROW()-MAX(IF(PREV_CLOSE_RANGE&lt;=E52,ROW(PREV_CLOSE_RANGE),0))-1,MAX_SERIE,ROW()-2)</f>
        <v>1</v>
      </c>
      <c r="O52" s="13">
        <f t="array" aca="1" ref="O52" ca="1">MIN(MIN(IF(NEXT_CLOSE_RANGE&lt;E52,ROW(NEXT_CLOSE_RANGE),ROWS+1))-ROW()-1,MAX_SERIE)</f>
        <v>0</v>
      </c>
      <c r="P52" s="11">
        <f t="shared" ca="1" si="2"/>
        <v>0</v>
      </c>
      <c r="Q52" s="13">
        <f t="array" aca="1" ref="Q52" ca="1">MIN(ROW()-MAX(IF(PREV_LOW_RANGE&lt;=D52,ROW(PREV_LOW_RANGE),0))-1,MAX_SERIE,ROW()-2)</f>
        <v>0</v>
      </c>
      <c r="R52" s="13">
        <f t="array" aca="1" ref="R52" ca="1">MIN(MIN(IF(NEXT_LOW_RANGE&lt;D52,ROW(NEXT_LOW_RANGE),ROWS+1))-ROW()-1,MAX_SERIE)</f>
        <v>0</v>
      </c>
      <c r="S52" s="11">
        <f t="shared" ca="1" si="3"/>
        <v>0</v>
      </c>
      <c r="U52" s="5">
        <f t="shared" si="6"/>
        <v>106</v>
      </c>
      <c r="X52" s="5" t="str">
        <f t="shared" ca="1" si="4"/>
        <v>items.Add(new DataItem(51, new DateTime(2007, 12, 19), 97.53, 97.83, 96.93, 97.42, 11403, 0, 0, 0, 0));</v>
      </c>
    </row>
    <row r="53" spans="1:24" x14ac:dyDescent="0.25">
      <c r="A53" s="9">
        <v>39436</v>
      </c>
      <c r="B53" s="5">
        <v>97.37</v>
      </c>
      <c r="C53" s="5">
        <v>97.45</v>
      </c>
      <c r="D53" s="5">
        <v>96.73</v>
      </c>
      <c r="E53" s="6">
        <v>97.15</v>
      </c>
      <c r="F53" s="5">
        <v>9803</v>
      </c>
      <c r="G53" s="10">
        <f t="shared" si="5"/>
        <v>52</v>
      </c>
      <c r="H53" s="12">
        <f t="array" aca="1" ref="H53" ca="1">MIN(ROW()-MAX(IF(PREV_CLOSE_RANGE&gt;=E53,ROW(PREV_CLOSE_RANGE),0))-1,MAX_SERIE,ROW()-2)</f>
        <v>0</v>
      </c>
      <c r="I53" s="12">
        <f t="array" aca="1" ref="I53" ca="1">MIN(MIN(IF(NEXT_CLOSE_RANGE&gt;E53,ROW(NEXT_CLOSE_RANGE),ROWS+1))-ROW()-1,MAX_SERIE)</f>
        <v>0</v>
      </c>
      <c r="J53" s="11">
        <f t="shared" ca="1" si="0"/>
        <v>0</v>
      </c>
      <c r="K53" s="12">
        <f t="array" aca="1" ref="K53" ca="1">MIN(ROW()-MAX(IF(PREV_HIGH_RANGE&gt;=C53,ROW(PREV_HIGH_RANGE),0))-1,MAX_SERIE,ROW()-2)</f>
        <v>0</v>
      </c>
      <c r="L53" s="12">
        <f t="array" aca="1" ref="L53" ca="1">MIN(MIN(IF(NEXT_HIGH_RANGE&gt;C53,ROW(NEXT_HIGH_RANGE),ROWS+1))-ROW()-1,MAX_SERIE)</f>
        <v>0</v>
      </c>
      <c r="M53" s="11">
        <f t="shared" ca="1" si="1"/>
        <v>0</v>
      </c>
      <c r="N53" s="13">
        <f t="array" aca="1" ref="N53" ca="1">MIN(ROW()-MAX(IF(PREV_CLOSE_RANGE&lt;=E53,ROW(PREV_CLOSE_RANGE),0))-1,MAX_SERIE,ROW()-2)</f>
        <v>2</v>
      </c>
      <c r="O53" s="13">
        <f t="array" aca="1" ref="O53" ca="1">MIN(MIN(IF(NEXT_CLOSE_RANGE&lt;E53,ROW(NEXT_CLOSE_RANGE),ROWS+1))-ROW()-1,MAX_SERIE)</f>
        <v>8</v>
      </c>
      <c r="P53" s="11">
        <f t="shared" ca="1" si="2"/>
        <v>0</v>
      </c>
      <c r="Q53" s="13">
        <f t="array" aca="1" ref="Q53" ca="1">MIN(ROW()-MAX(IF(PREV_LOW_RANGE&lt;=D53,ROW(PREV_LOW_RANGE),0))-1,MAX_SERIE,ROW()-2)</f>
        <v>1</v>
      </c>
      <c r="R53" s="13">
        <f t="array" aca="1" ref="R53" ca="1">MIN(MIN(IF(NEXT_LOW_RANGE&lt;D53,ROW(NEXT_LOW_RANGE),ROWS+1))-ROW()-1,MAX_SERIE)</f>
        <v>8</v>
      </c>
      <c r="S53" s="11">
        <f t="shared" ca="1" si="3"/>
        <v>0</v>
      </c>
      <c r="U53" s="5">
        <f t="shared" si="6"/>
        <v>106</v>
      </c>
      <c r="X53" s="5" t="str">
        <f t="shared" ca="1" si="4"/>
        <v>items.Add(new DataItem(52, new DateTime(2007, 12, 20), 97.37, 97.45, 96.73, 97.15, 9803, 0, 0, 0, 0));</v>
      </c>
    </row>
    <row r="54" spans="1:24" x14ac:dyDescent="0.25">
      <c r="A54" s="9">
        <v>39437</v>
      </c>
      <c r="B54" s="5">
        <v>97.18</v>
      </c>
      <c r="C54" s="5">
        <v>99.06</v>
      </c>
      <c r="D54" s="5">
        <v>97.03</v>
      </c>
      <c r="E54" s="6">
        <v>98.9</v>
      </c>
      <c r="F54" s="5">
        <v>10251</v>
      </c>
      <c r="G54" s="10">
        <f t="shared" si="5"/>
        <v>53</v>
      </c>
      <c r="H54" s="12">
        <f t="array" aca="1" ref="H54" ca="1">MIN(ROW()-MAX(IF(PREV_CLOSE_RANGE&gt;=E54,ROW(PREV_CLOSE_RANGE),0))-1,MAX_SERIE,ROW()-2)</f>
        <v>6</v>
      </c>
      <c r="I54" s="12">
        <f t="array" aca="1" ref="I54" ca="1">MIN(MIN(IF(NEXT_CLOSE_RANGE&gt;E54,ROW(NEXT_CLOSE_RANGE),ROWS+1))-ROW()-1,MAX_SERIE)</f>
        <v>0</v>
      </c>
      <c r="J54" s="11">
        <f t="shared" ca="1" si="0"/>
        <v>0</v>
      </c>
      <c r="K54" s="12">
        <f t="array" aca="1" ref="K54" ca="1">MIN(ROW()-MAX(IF(PREV_HIGH_RANGE&gt;=C54,ROW(PREV_HIGH_RANGE),0))-1,MAX_SERIE,ROW()-2)</f>
        <v>5</v>
      </c>
      <c r="L54" s="12">
        <f t="array" aca="1" ref="L54" ca="1">MIN(MIN(IF(NEXT_HIGH_RANGE&gt;C54,ROW(NEXT_HIGH_RANGE),ROWS+1))-ROW()-1,MAX_SERIE)</f>
        <v>0</v>
      </c>
      <c r="M54" s="11">
        <f t="shared" ca="1" si="1"/>
        <v>0</v>
      </c>
      <c r="N54" s="13">
        <f t="array" aca="1" ref="N54" ca="1">MIN(ROW()-MAX(IF(PREV_CLOSE_RANGE&lt;=E54,ROW(PREV_CLOSE_RANGE),0))-1,MAX_SERIE,ROW()-2)</f>
        <v>0</v>
      </c>
      <c r="O54" s="13">
        <f t="array" aca="1" ref="O54" ca="1">MIN(MIN(IF(NEXT_CLOSE_RANGE&lt;E54,ROW(NEXT_CLOSE_RANGE),ROWS+1))-ROW()-1,MAX_SERIE)</f>
        <v>4</v>
      </c>
      <c r="P54" s="11">
        <f t="shared" ca="1" si="2"/>
        <v>0</v>
      </c>
      <c r="Q54" s="13">
        <f t="array" aca="1" ref="Q54" ca="1">MIN(ROW()-MAX(IF(PREV_LOW_RANGE&lt;=D54,ROW(PREV_LOW_RANGE),0))-1,MAX_SERIE,ROW()-2)</f>
        <v>0</v>
      </c>
      <c r="R54" s="13">
        <f t="array" aca="1" ref="R54" ca="1">MIN(MIN(IF(NEXT_LOW_RANGE&lt;D54,ROW(NEXT_LOW_RANGE),ROWS+1))-ROW()-1,MAX_SERIE)</f>
        <v>7</v>
      </c>
      <c r="S54" s="11">
        <f t="shared" ca="1" si="3"/>
        <v>0</v>
      </c>
      <c r="U54" s="5">
        <f t="shared" si="6"/>
        <v>106</v>
      </c>
      <c r="X54" s="5" t="str">
        <f t="shared" ca="1" si="4"/>
        <v>items.Add(new DataItem(53, new DateTime(2007, 12, 21), 97.18, 99.06, 97.03, 98.9, 10251, 0, 0, 0, 0));</v>
      </c>
    </row>
    <row r="55" spans="1:24" x14ac:dyDescent="0.25">
      <c r="A55" s="9">
        <v>39440</v>
      </c>
      <c r="B55" s="5">
        <v>99.05</v>
      </c>
      <c r="C55" s="5">
        <v>99.68</v>
      </c>
      <c r="D55" s="5">
        <v>98.87</v>
      </c>
      <c r="E55" s="6">
        <v>99.56</v>
      </c>
      <c r="F55" s="5">
        <v>3115</v>
      </c>
      <c r="G55" s="10">
        <f t="shared" si="5"/>
        <v>54</v>
      </c>
      <c r="H55" s="12">
        <f t="array" aca="1" ref="H55" ca="1">MIN(ROW()-MAX(IF(PREV_CLOSE_RANGE&gt;=E55,ROW(PREV_CLOSE_RANGE),0))-1,MAX_SERIE,ROW()-2)</f>
        <v>27</v>
      </c>
      <c r="I55" s="12">
        <f t="array" aca="1" ref="I55" ca="1">MIN(MIN(IF(NEXT_CLOSE_RANGE&gt;E55,ROW(NEXT_CLOSE_RANGE),ROWS+1))-ROW()-1,MAX_SERIE)</f>
        <v>1</v>
      </c>
      <c r="J55" s="11">
        <f t="shared" ca="1" si="0"/>
        <v>0</v>
      </c>
      <c r="K55" s="12">
        <f t="array" aca="1" ref="K55" ca="1">MIN(ROW()-MAX(IF(PREV_HIGH_RANGE&gt;=C55,ROW(PREV_HIGH_RANGE),0))-1,MAX_SERIE,ROW()-2)</f>
        <v>7</v>
      </c>
      <c r="L55" s="12">
        <f t="array" aca="1" ref="L55" ca="1">MIN(MIN(IF(NEXT_HIGH_RANGE&gt;C55,ROW(NEXT_HIGH_RANGE),ROWS+1))-ROW()-1,MAX_SERIE)</f>
        <v>1</v>
      </c>
      <c r="M55" s="11">
        <f t="shared" ca="1" si="1"/>
        <v>0</v>
      </c>
      <c r="N55" s="13">
        <f t="array" aca="1" ref="N55" ca="1">MIN(ROW()-MAX(IF(PREV_CLOSE_RANGE&lt;=E55,ROW(PREV_CLOSE_RANGE),0))-1,MAX_SERIE,ROW()-2)</f>
        <v>0</v>
      </c>
      <c r="O55" s="13">
        <f t="array" aca="1" ref="O55" ca="1">MIN(MIN(IF(NEXT_CLOSE_RANGE&lt;E55,ROW(NEXT_CLOSE_RANGE),ROWS+1))-ROW()-1,MAX_SERIE)</f>
        <v>0</v>
      </c>
      <c r="P55" s="11">
        <f t="shared" ca="1" si="2"/>
        <v>0</v>
      </c>
      <c r="Q55" s="13">
        <f t="array" aca="1" ref="Q55" ca="1">MIN(ROW()-MAX(IF(PREV_LOW_RANGE&lt;=D55,ROW(PREV_LOW_RANGE),0))-1,MAX_SERIE,ROW()-2)</f>
        <v>0</v>
      </c>
      <c r="R55" s="13">
        <f t="array" aca="1" ref="R55" ca="1">MIN(MIN(IF(NEXT_LOW_RANGE&lt;D55,ROW(NEXT_LOW_RANGE),ROWS+1))-ROW()-1,MAX_SERIE)</f>
        <v>3</v>
      </c>
      <c r="S55" s="11">
        <f t="shared" ca="1" si="3"/>
        <v>0</v>
      </c>
      <c r="U55" s="5">
        <f t="shared" si="6"/>
        <v>106</v>
      </c>
      <c r="X55" s="5" t="str">
        <f t="shared" ca="1" si="4"/>
        <v>items.Add(new DataItem(54, new DateTime(2007, 12, 24), 99.05, 99.68, 98.87, 99.56, 3115, 0, 0, 0, 0));</v>
      </c>
    </row>
    <row r="56" spans="1:24" x14ac:dyDescent="0.25">
      <c r="A56" s="9">
        <v>39441</v>
      </c>
      <c r="B56" s="5">
        <v>99.55</v>
      </c>
      <c r="C56" s="5">
        <v>99.65</v>
      </c>
      <c r="D56" s="5">
        <v>99.09</v>
      </c>
      <c r="E56" s="6">
        <v>99.36</v>
      </c>
      <c r="F56" s="5">
        <v>1454</v>
      </c>
      <c r="G56" s="10">
        <f t="shared" si="5"/>
        <v>55</v>
      </c>
      <c r="H56" s="12">
        <f t="array" aca="1" ref="H56" ca="1">MIN(ROW()-MAX(IF(PREV_CLOSE_RANGE&gt;=E56,ROW(PREV_CLOSE_RANGE),0))-1,MAX_SERIE,ROW()-2)</f>
        <v>0</v>
      </c>
      <c r="I56" s="12">
        <f t="array" aca="1" ref="I56" ca="1">MIN(MIN(IF(NEXT_CLOSE_RANGE&gt;E56,ROW(NEXT_CLOSE_RANGE),ROWS+1))-ROW()-1,MAX_SERIE)</f>
        <v>0</v>
      </c>
      <c r="J56" s="11">
        <f t="shared" ca="1" si="0"/>
        <v>0</v>
      </c>
      <c r="K56" s="12">
        <f t="array" aca="1" ref="K56" ca="1">MIN(ROW()-MAX(IF(PREV_HIGH_RANGE&gt;=C56,ROW(PREV_HIGH_RANGE),0))-1,MAX_SERIE,ROW()-2)</f>
        <v>0</v>
      </c>
      <c r="L56" s="12">
        <f t="array" aca="1" ref="L56" ca="1">MIN(MIN(IF(NEXT_HIGH_RANGE&gt;C56,ROW(NEXT_HIGH_RANGE),ROWS+1))-ROW()-1,MAX_SERIE)</f>
        <v>0</v>
      </c>
      <c r="M56" s="11">
        <f t="shared" ca="1" si="1"/>
        <v>0</v>
      </c>
      <c r="N56" s="13">
        <f t="array" aca="1" ref="N56" ca="1">MIN(ROW()-MAX(IF(PREV_CLOSE_RANGE&lt;=E56,ROW(PREV_CLOSE_RANGE),0))-1,MAX_SERIE,ROW()-2)</f>
        <v>1</v>
      </c>
      <c r="O56" s="13">
        <f t="array" aca="1" ref="O56" ca="1">MIN(MIN(IF(NEXT_CLOSE_RANGE&lt;E56,ROW(NEXT_CLOSE_RANGE),ROWS+1))-ROW()-1,MAX_SERIE)</f>
        <v>2</v>
      </c>
      <c r="P56" s="11">
        <f t="shared" ca="1" si="2"/>
        <v>0</v>
      </c>
      <c r="Q56" s="13">
        <f t="array" aca="1" ref="Q56" ca="1">MIN(ROW()-MAX(IF(PREV_LOW_RANGE&lt;=D56,ROW(PREV_LOW_RANGE),0))-1,MAX_SERIE,ROW()-2)</f>
        <v>0</v>
      </c>
      <c r="R56" s="13">
        <f t="array" aca="1" ref="R56" ca="1">MIN(MIN(IF(NEXT_LOW_RANGE&lt;D56,ROW(NEXT_LOW_RANGE),ROWS+1))-ROW()-1,MAX_SERIE)</f>
        <v>2</v>
      </c>
      <c r="S56" s="11">
        <f t="shared" ca="1" si="3"/>
        <v>0</v>
      </c>
      <c r="U56" s="5">
        <f t="shared" si="6"/>
        <v>106</v>
      </c>
      <c r="X56" s="5" t="str">
        <f t="shared" ca="1" si="4"/>
        <v>items.Add(new DataItem(55, new DateTime(2007, 12, 25), 99.55, 99.65, 99.09, 99.36, 1454, 0, 0, 0, 0));</v>
      </c>
    </row>
    <row r="57" spans="1:24" x14ac:dyDescent="0.25">
      <c r="A57" s="9">
        <v>39442</v>
      </c>
      <c r="B57" s="5">
        <v>99.39</v>
      </c>
      <c r="C57" s="5">
        <v>99.96</v>
      </c>
      <c r="D57" s="5">
        <v>99.19</v>
      </c>
      <c r="E57" s="6">
        <v>99.91</v>
      </c>
      <c r="F57" s="5">
        <v>5913</v>
      </c>
      <c r="G57" s="10">
        <f t="shared" si="5"/>
        <v>56</v>
      </c>
      <c r="H57" s="12">
        <f t="array" aca="1" ref="H57" ca="1">MIN(ROW()-MAX(IF(PREV_CLOSE_RANGE&gt;=E57,ROW(PREV_CLOSE_RANGE),0))-1,MAX_SERIE,ROW()-2)</f>
        <v>32</v>
      </c>
      <c r="I57" s="12">
        <f t="array" aca="1" ref="I57" ca="1">MIN(MIN(IF(NEXT_CLOSE_RANGE&gt;E57,ROW(NEXT_CLOSE_RANGE),ROWS+1))-ROW()-1,MAX_SERIE)</f>
        <v>42</v>
      </c>
      <c r="J57" s="11">
        <f t="shared" ca="1" si="0"/>
        <v>10.183501544346312</v>
      </c>
      <c r="K57" s="12">
        <f t="array" aca="1" ref="K57" ca="1">MIN(ROW()-MAX(IF(PREV_HIGH_RANGE&gt;=C57,ROW(PREV_HIGH_RANGE),0))-1,MAX_SERIE,ROW()-2)</f>
        <v>9</v>
      </c>
      <c r="L57" s="12">
        <f t="array" aca="1" ref="L57" ca="1">MIN(MIN(IF(NEXT_HIGH_RANGE&gt;C57,ROW(NEXT_HIGH_RANGE),ROWS+1))-ROW()-1,MAX_SERIE)</f>
        <v>0</v>
      </c>
      <c r="M57" s="11">
        <f t="shared" ca="1" si="1"/>
        <v>0</v>
      </c>
      <c r="N57" s="13">
        <f t="array" aca="1" ref="N57" ca="1">MIN(ROW()-MAX(IF(PREV_CLOSE_RANGE&lt;=E57,ROW(PREV_CLOSE_RANGE),0))-1,MAX_SERIE,ROW()-2)</f>
        <v>0</v>
      </c>
      <c r="O57" s="13">
        <f t="array" aca="1" ref="O57" ca="1">MIN(MIN(IF(NEXT_CLOSE_RANGE&lt;E57,ROW(NEXT_CLOSE_RANGE),ROWS+1))-ROW()-1,MAX_SERIE)</f>
        <v>0</v>
      </c>
      <c r="P57" s="11">
        <f t="shared" ca="1" si="2"/>
        <v>0</v>
      </c>
      <c r="Q57" s="13">
        <f t="array" aca="1" ref="Q57" ca="1">MIN(ROW()-MAX(IF(PREV_LOW_RANGE&lt;=D57,ROW(PREV_LOW_RANGE),0))-1,MAX_SERIE,ROW()-2)</f>
        <v>0</v>
      </c>
      <c r="R57" s="13">
        <f t="array" aca="1" ref="R57" ca="1">MIN(MIN(IF(NEXT_LOW_RANGE&lt;D57,ROW(NEXT_LOW_RANGE),ROWS+1))-ROW()-1,MAX_SERIE)</f>
        <v>1</v>
      </c>
      <c r="S57" s="11">
        <f t="shared" ca="1" si="3"/>
        <v>0</v>
      </c>
      <c r="U57" s="5">
        <f t="shared" si="6"/>
        <v>106</v>
      </c>
      <c r="X57" s="5" t="str">
        <f t="shared" ca="1" si="4"/>
        <v>items.Add(new DataItem(56, new DateTime(2007, 12, 26), 99.39, 99.96, 99.19, 99.91, 5913, 10.18, 0, 0, 0));</v>
      </c>
    </row>
    <row r="58" spans="1:24" x14ac:dyDescent="0.25">
      <c r="A58" s="9">
        <v>39443</v>
      </c>
      <c r="B58" s="5">
        <v>99.93</v>
      </c>
      <c r="C58" s="5">
        <v>100.17</v>
      </c>
      <c r="D58" s="5">
        <v>99.57</v>
      </c>
      <c r="E58" s="6">
        <v>99.84</v>
      </c>
      <c r="F58" s="5">
        <v>8671</v>
      </c>
      <c r="G58" s="10">
        <f t="shared" si="5"/>
        <v>57</v>
      </c>
      <c r="H58" s="12">
        <f t="array" aca="1" ref="H58" ca="1">MIN(ROW()-MAX(IF(PREV_CLOSE_RANGE&gt;=E58,ROW(PREV_CLOSE_RANGE),0))-1,MAX_SERIE,ROW()-2)</f>
        <v>0</v>
      </c>
      <c r="I58" s="12">
        <f t="array" aca="1" ref="I58" ca="1">MIN(MIN(IF(NEXT_CLOSE_RANGE&gt;E58,ROW(NEXT_CLOSE_RANGE),ROWS+1))-ROW()-1,MAX_SERIE)</f>
        <v>41</v>
      </c>
      <c r="J58" s="11">
        <f t="shared" ca="1" si="0"/>
        <v>0</v>
      </c>
      <c r="K58" s="12">
        <f t="array" aca="1" ref="K58" ca="1">MIN(ROW()-MAX(IF(PREV_HIGH_RANGE&gt;=C58,ROW(PREV_HIGH_RANGE),0))-1,MAX_SERIE,ROW()-2)</f>
        <v>29</v>
      </c>
      <c r="L58" s="12">
        <f t="array" aca="1" ref="L58" ca="1">MIN(MIN(IF(NEXT_HIGH_RANGE&gt;C58,ROW(NEXT_HIGH_RANGE),ROWS+1))-ROW()-1,MAX_SERIE)</f>
        <v>41</v>
      </c>
      <c r="M58" s="11">
        <f t="shared" ca="1" si="1"/>
        <v>9.578299805314817</v>
      </c>
      <c r="N58" s="13">
        <f t="array" aca="1" ref="N58" ca="1">MIN(ROW()-MAX(IF(PREV_CLOSE_RANGE&lt;=E58,ROW(PREV_CLOSE_RANGE),0))-1,MAX_SERIE,ROW()-2)</f>
        <v>1</v>
      </c>
      <c r="O58" s="13">
        <f t="array" aca="1" ref="O58" ca="1">MIN(MIN(IF(NEXT_CLOSE_RANGE&lt;E58,ROW(NEXT_CLOSE_RANGE),ROWS+1))-ROW()-1,MAX_SERIE)</f>
        <v>0</v>
      </c>
      <c r="P58" s="11">
        <f t="shared" ca="1" si="2"/>
        <v>0</v>
      </c>
      <c r="Q58" s="13">
        <f t="array" aca="1" ref="Q58" ca="1">MIN(ROW()-MAX(IF(PREV_LOW_RANGE&lt;=D58,ROW(PREV_LOW_RANGE),0))-1,MAX_SERIE,ROW()-2)</f>
        <v>0</v>
      </c>
      <c r="R58" s="13">
        <f t="array" aca="1" ref="R58" ca="1">MIN(MIN(IF(NEXT_LOW_RANGE&lt;D58,ROW(NEXT_LOW_RANGE),ROWS+1))-ROW()-1,MAX_SERIE)</f>
        <v>0</v>
      </c>
      <c r="S58" s="11">
        <f t="shared" ca="1" si="3"/>
        <v>0</v>
      </c>
      <c r="U58" s="5">
        <f t="shared" si="6"/>
        <v>106</v>
      </c>
      <c r="X58" s="5" t="str">
        <f t="shared" ca="1" si="4"/>
        <v>items.Add(new DataItem(57, new DateTime(2007, 12, 27), 99.93, 100.17, 99.57, 99.84, 8671, 0, 9.58, 0, 0));</v>
      </c>
    </row>
    <row r="59" spans="1:24" x14ac:dyDescent="0.25">
      <c r="A59" s="9">
        <v>39444</v>
      </c>
      <c r="B59" s="5">
        <v>99.83</v>
      </c>
      <c r="C59" s="5">
        <v>100</v>
      </c>
      <c r="D59" s="5">
        <v>98.28</v>
      </c>
      <c r="E59" s="6">
        <v>98.36</v>
      </c>
      <c r="F59" s="5">
        <v>9981</v>
      </c>
      <c r="G59" s="10">
        <f t="shared" si="5"/>
        <v>58</v>
      </c>
      <c r="H59" s="12">
        <f t="array" aca="1" ref="H59" ca="1">MIN(ROW()-MAX(IF(PREV_CLOSE_RANGE&gt;=E59,ROW(PREV_CLOSE_RANGE),0))-1,MAX_SERIE,ROW()-2)</f>
        <v>0</v>
      </c>
      <c r="I59" s="12">
        <f t="array" aca="1" ref="I59" ca="1">MIN(MIN(IF(NEXT_CLOSE_RANGE&gt;E59,ROW(NEXT_CLOSE_RANGE),ROWS+1))-ROW()-1,MAX_SERIE)</f>
        <v>35</v>
      </c>
      <c r="J59" s="11">
        <f t="shared" ca="1" si="0"/>
        <v>0</v>
      </c>
      <c r="K59" s="12">
        <f t="array" aca="1" ref="K59" ca="1">MIN(ROW()-MAX(IF(PREV_HIGH_RANGE&gt;=C59,ROW(PREV_HIGH_RANGE),0))-1,MAX_SERIE,ROW()-2)</f>
        <v>0</v>
      </c>
      <c r="L59" s="12">
        <f t="array" aca="1" ref="L59" ca="1">MIN(MIN(IF(NEXT_HIGH_RANGE&gt;C59,ROW(NEXT_HIGH_RANGE),ROWS+1))-ROW()-1,MAX_SERIE)</f>
        <v>40</v>
      </c>
      <c r="M59" s="11">
        <f t="shared" ca="1" si="1"/>
        <v>0</v>
      </c>
      <c r="N59" s="13">
        <f t="array" aca="1" ref="N59" ca="1">MIN(ROW()-MAX(IF(PREV_CLOSE_RANGE&lt;=E59,ROW(PREV_CLOSE_RANGE),0))-1,MAX_SERIE,ROW()-2)</f>
        <v>5</v>
      </c>
      <c r="O59" s="13">
        <f t="array" aca="1" ref="O59" ca="1">MIN(MIN(IF(NEXT_CLOSE_RANGE&lt;E59,ROW(NEXT_CLOSE_RANGE),ROWS+1))-ROW()-1,MAX_SERIE)</f>
        <v>0</v>
      </c>
      <c r="P59" s="11">
        <f t="shared" ca="1" si="2"/>
        <v>0</v>
      </c>
      <c r="Q59" s="13">
        <f t="array" aca="1" ref="Q59" ca="1">MIN(ROW()-MAX(IF(PREV_LOW_RANGE&lt;=D59,ROW(PREV_LOW_RANGE),0))-1,MAX_SERIE,ROW()-2)</f>
        <v>4</v>
      </c>
      <c r="R59" s="13">
        <f t="array" aca="1" ref="R59" ca="1">MIN(MIN(IF(NEXT_LOW_RANGE&lt;D59,ROW(NEXT_LOW_RANGE),ROWS+1))-ROW()-1,MAX_SERIE)</f>
        <v>0</v>
      </c>
      <c r="S59" s="11">
        <f t="shared" ca="1" si="3"/>
        <v>0</v>
      </c>
      <c r="U59" s="5">
        <f t="shared" si="6"/>
        <v>106</v>
      </c>
      <c r="X59" s="5" t="str">
        <f t="shared" ca="1" si="4"/>
        <v>items.Add(new DataItem(58, new DateTime(2007, 12, 28), 99.83, 100, 98.28, 98.36, 9981, 0, 0, 0, 0));</v>
      </c>
    </row>
    <row r="60" spans="1:24" x14ac:dyDescent="0.25">
      <c r="A60" s="9">
        <v>39447</v>
      </c>
      <c r="B60" s="5">
        <v>98.7</v>
      </c>
      <c r="C60" s="5">
        <v>98.82</v>
      </c>
      <c r="D60" s="5">
        <v>97.73</v>
      </c>
      <c r="E60" s="6">
        <v>97.99</v>
      </c>
      <c r="F60" s="5">
        <v>6006</v>
      </c>
      <c r="G60" s="10">
        <f t="shared" si="5"/>
        <v>59</v>
      </c>
      <c r="H60" s="12">
        <f t="array" aca="1" ref="H60" ca="1">MIN(ROW()-MAX(IF(PREV_CLOSE_RANGE&gt;=E60,ROW(PREV_CLOSE_RANGE),0))-1,MAX_SERIE,ROW()-2)</f>
        <v>0</v>
      </c>
      <c r="I60" s="12">
        <f t="array" aca="1" ref="I60" ca="1">MIN(MIN(IF(NEXT_CLOSE_RANGE&gt;E60,ROW(NEXT_CLOSE_RANGE),ROWS+1))-ROW()-1,MAX_SERIE)</f>
        <v>33</v>
      </c>
      <c r="J60" s="11">
        <f t="shared" ca="1" si="0"/>
        <v>0</v>
      </c>
      <c r="K60" s="12">
        <f t="array" aca="1" ref="K60" ca="1">MIN(ROW()-MAX(IF(PREV_HIGH_RANGE&gt;=C60,ROW(PREV_HIGH_RANGE),0))-1,MAX_SERIE,ROW()-2)</f>
        <v>0</v>
      </c>
      <c r="L60" s="12">
        <f t="array" aca="1" ref="L60" ca="1">MIN(MIN(IF(NEXT_HIGH_RANGE&gt;C60,ROW(NEXT_HIGH_RANGE),ROWS+1))-ROW()-1,MAX_SERIE)</f>
        <v>34</v>
      </c>
      <c r="M60" s="11">
        <f t="shared" ca="1" si="1"/>
        <v>0</v>
      </c>
      <c r="N60" s="13">
        <f t="array" aca="1" ref="N60" ca="1">MIN(ROW()-MAX(IF(PREV_CLOSE_RANGE&lt;=E60,ROW(PREV_CLOSE_RANGE),0))-1,MAX_SERIE,ROW()-2)</f>
        <v>6</v>
      </c>
      <c r="O60" s="13">
        <f t="array" aca="1" ref="O60" ca="1">MIN(MIN(IF(NEXT_CLOSE_RANGE&lt;E60,ROW(NEXT_CLOSE_RANGE),ROWS+1))-ROW()-1,MAX_SERIE)</f>
        <v>0</v>
      </c>
      <c r="P60" s="11">
        <f t="shared" ca="1" si="2"/>
        <v>0</v>
      </c>
      <c r="Q60" s="13">
        <f t="array" aca="1" ref="Q60" ca="1">MIN(ROW()-MAX(IF(PREV_LOW_RANGE&lt;=D60,ROW(PREV_LOW_RANGE),0))-1,MAX_SERIE,ROW()-2)</f>
        <v>5</v>
      </c>
      <c r="R60" s="13">
        <f t="array" aca="1" ref="R60" ca="1">MIN(MIN(IF(NEXT_LOW_RANGE&lt;D60,ROW(NEXT_LOW_RANGE),ROWS+1))-ROW()-1,MAX_SERIE)</f>
        <v>1</v>
      </c>
      <c r="S60" s="11">
        <f t="shared" ca="1" si="3"/>
        <v>0</v>
      </c>
      <c r="U60" s="5">
        <f t="shared" si="6"/>
        <v>106</v>
      </c>
      <c r="X60" s="5" t="str">
        <f t="shared" ca="1" si="4"/>
        <v>items.Add(new DataItem(59, new DateTime(2007, 12, 31), 98.7, 98.82, 97.73, 97.99, 6006, 0, 0, 0, 0));</v>
      </c>
    </row>
    <row r="61" spans="1:24" x14ac:dyDescent="0.25">
      <c r="A61" s="9">
        <v>39448</v>
      </c>
      <c r="B61" s="5">
        <v>97.73</v>
      </c>
      <c r="C61" s="5">
        <v>97.88</v>
      </c>
      <c r="D61" s="5">
        <v>97.73</v>
      </c>
      <c r="E61" s="6">
        <v>97.83</v>
      </c>
      <c r="F61" s="5">
        <v>50</v>
      </c>
      <c r="G61" s="10">
        <f t="shared" si="5"/>
        <v>60</v>
      </c>
      <c r="H61" s="12">
        <f t="array" aca="1" ref="H61" ca="1">MIN(ROW()-MAX(IF(PREV_CLOSE_RANGE&gt;=E61,ROW(PREV_CLOSE_RANGE),0))-1,MAX_SERIE,ROW()-2)</f>
        <v>0</v>
      </c>
      <c r="I61" s="12">
        <f t="array" aca="1" ref="I61" ca="1">MIN(MIN(IF(NEXT_CLOSE_RANGE&gt;E61,ROW(NEXT_CLOSE_RANGE),ROWS+1))-ROW()-1,MAX_SERIE)</f>
        <v>6</v>
      </c>
      <c r="J61" s="11">
        <f t="shared" ca="1" si="0"/>
        <v>0</v>
      </c>
      <c r="K61" s="12">
        <f t="array" aca="1" ref="K61" ca="1">MIN(ROW()-MAX(IF(PREV_HIGH_RANGE&gt;=C61,ROW(PREV_HIGH_RANGE),0))-1,MAX_SERIE,ROW()-2)</f>
        <v>0</v>
      </c>
      <c r="L61" s="12">
        <f t="array" aca="1" ref="L61" ca="1">MIN(MIN(IF(NEXT_HIGH_RANGE&gt;C61,ROW(NEXT_HIGH_RANGE),ROWS+1))-ROW()-1,MAX_SERIE)</f>
        <v>0</v>
      </c>
      <c r="M61" s="11">
        <f t="shared" ca="1" si="1"/>
        <v>0</v>
      </c>
      <c r="N61" s="13">
        <f t="array" aca="1" ref="N61" ca="1">MIN(ROW()-MAX(IF(PREV_CLOSE_RANGE&lt;=E61,ROW(PREV_CLOSE_RANGE),0))-1,MAX_SERIE,ROW()-2)</f>
        <v>7</v>
      </c>
      <c r="O61" s="13">
        <f t="array" aca="1" ref="O61" ca="1">MIN(MIN(IF(NEXT_CLOSE_RANGE&lt;E61,ROW(NEXT_CLOSE_RANGE),ROWS+1))-ROW()-1,MAX_SERIE)</f>
        <v>0</v>
      </c>
      <c r="P61" s="11">
        <f t="shared" ca="1" si="2"/>
        <v>0</v>
      </c>
      <c r="Q61" s="13">
        <f t="array" aca="1" ref="Q61" ca="1">MIN(ROW()-MAX(IF(PREV_LOW_RANGE&lt;=D61,ROW(PREV_LOW_RANGE),0))-1,MAX_SERIE,ROW()-2)</f>
        <v>0</v>
      </c>
      <c r="R61" s="13">
        <f t="array" aca="1" ref="R61" ca="1">MIN(MIN(IF(NEXT_LOW_RANGE&lt;D61,ROW(NEXT_LOW_RANGE),ROWS+1))-ROW()-1,MAX_SERIE)</f>
        <v>0</v>
      </c>
      <c r="S61" s="11">
        <f t="shared" ca="1" si="3"/>
        <v>0</v>
      </c>
      <c r="U61" s="5">
        <f t="shared" si="6"/>
        <v>106</v>
      </c>
      <c r="X61" s="5" t="str">
        <f t="shared" ca="1" si="4"/>
        <v>items.Add(new DataItem(60, new DateTime(2008, 1, 1), 97.73, 97.88, 97.73, 97.83, 50, 0, 0, 0, 0));</v>
      </c>
    </row>
    <row r="62" spans="1:24" x14ac:dyDescent="0.25">
      <c r="A62" s="9">
        <v>39449</v>
      </c>
      <c r="B62" s="5">
        <v>97.8</v>
      </c>
      <c r="C62" s="5">
        <v>98.49</v>
      </c>
      <c r="D62" s="5">
        <v>96.16</v>
      </c>
      <c r="E62" s="6">
        <v>96.86</v>
      </c>
      <c r="F62" s="5">
        <v>11890</v>
      </c>
      <c r="G62" s="10">
        <f t="shared" si="5"/>
        <v>61</v>
      </c>
      <c r="H62" s="12">
        <f t="array" aca="1" ref="H62" ca="1">MIN(ROW()-MAX(IF(PREV_CLOSE_RANGE&gt;=E62,ROW(PREV_CLOSE_RANGE),0))-1,MAX_SERIE,ROW()-2)</f>
        <v>0</v>
      </c>
      <c r="I62" s="12">
        <f t="array" aca="1" ref="I62" ca="1">MIN(MIN(IF(NEXT_CLOSE_RANGE&gt;E62,ROW(NEXT_CLOSE_RANGE),ROWS+1))-ROW()-1,MAX_SERIE)</f>
        <v>4</v>
      </c>
      <c r="J62" s="11">
        <f t="shared" ca="1" si="0"/>
        <v>0</v>
      </c>
      <c r="K62" s="12">
        <f t="array" aca="1" ref="K62" ca="1">MIN(ROW()-MAX(IF(PREV_HIGH_RANGE&gt;=C62,ROW(PREV_HIGH_RANGE),0))-1,MAX_SERIE,ROW()-2)</f>
        <v>1</v>
      </c>
      <c r="L62" s="12">
        <f t="array" aca="1" ref="L62" ca="1">MIN(MIN(IF(NEXT_HIGH_RANGE&gt;C62,ROW(NEXT_HIGH_RANGE),ROWS+1))-ROW()-1,MAX_SERIE)</f>
        <v>32</v>
      </c>
      <c r="M62" s="11">
        <f t="shared" ca="1" si="1"/>
        <v>0</v>
      </c>
      <c r="N62" s="13">
        <f t="array" aca="1" ref="N62" ca="1">MIN(ROW()-MAX(IF(PREV_CLOSE_RANGE&lt;=E62,ROW(PREV_CLOSE_RANGE),0))-1,MAX_SERIE,ROW()-2)</f>
        <v>11</v>
      </c>
      <c r="O62" s="13">
        <f t="array" aca="1" ref="O62" ca="1">MIN(MIN(IF(NEXT_CLOSE_RANGE&lt;E62,ROW(NEXT_CLOSE_RANGE),ROWS+1))-ROW()-1,MAX_SERIE)</f>
        <v>0</v>
      </c>
      <c r="P62" s="11">
        <f t="shared" ca="1" si="2"/>
        <v>0</v>
      </c>
      <c r="Q62" s="13">
        <f t="array" aca="1" ref="Q62" ca="1">MIN(ROW()-MAX(IF(PREV_LOW_RANGE&lt;=D62,ROW(PREV_LOW_RANGE),0))-1,MAX_SERIE,ROW()-2)</f>
        <v>19</v>
      </c>
      <c r="R62" s="13">
        <f t="array" aca="1" ref="R62" ca="1">MIN(MIN(IF(NEXT_LOW_RANGE&lt;D62,ROW(NEXT_LOW_RANGE),ROWS+1))-ROW()-1,MAX_SERIE)</f>
        <v>0</v>
      </c>
      <c r="S62" s="11">
        <f t="shared" ca="1" si="3"/>
        <v>0</v>
      </c>
      <c r="U62" s="5">
        <f t="shared" si="6"/>
        <v>106</v>
      </c>
      <c r="X62" s="5" t="str">
        <f t="shared" ca="1" si="4"/>
        <v>items.Add(new DataItem(61, new DateTime(2008, 1, 2), 97.8, 98.49, 96.16, 96.86, 11890, 0, 0, 0, 0));</v>
      </c>
    </row>
    <row r="63" spans="1:24" x14ac:dyDescent="0.25">
      <c r="A63" s="9">
        <v>39450</v>
      </c>
      <c r="B63" s="5">
        <v>96.88</v>
      </c>
      <c r="C63" s="5">
        <v>97.07</v>
      </c>
      <c r="D63" s="5">
        <v>95.11</v>
      </c>
      <c r="E63" s="6">
        <v>96.22</v>
      </c>
      <c r="F63" s="5">
        <v>13472</v>
      </c>
      <c r="G63" s="10">
        <f t="shared" si="5"/>
        <v>62</v>
      </c>
      <c r="H63" s="12">
        <f t="array" aca="1" ref="H63" ca="1">MIN(ROW()-MAX(IF(PREV_CLOSE_RANGE&gt;=E63,ROW(PREV_CLOSE_RANGE),0))-1,MAX_SERIE,ROW()-2)</f>
        <v>0</v>
      </c>
      <c r="I63" s="12">
        <f t="array" aca="1" ref="I63" ca="1">MIN(MIN(IF(NEXT_CLOSE_RANGE&gt;E63,ROW(NEXT_CLOSE_RANGE),ROWS+1))-ROW()-1,MAX_SERIE)</f>
        <v>3</v>
      </c>
      <c r="J63" s="11">
        <f t="shared" ca="1" si="0"/>
        <v>0</v>
      </c>
      <c r="K63" s="12">
        <f t="array" aca="1" ref="K63" ca="1">MIN(ROW()-MAX(IF(PREV_HIGH_RANGE&gt;=C63,ROW(PREV_HIGH_RANGE),0))-1,MAX_SERIE,ROW()-2)</f>
        <v>0</v>
      </c>
      <c r="L63" s="12">
        <f t="array" aca="1" ref="L63" ca="1">MIN(MIN(IF(NEXT_HIGH_RANGE&gt;C63,ROW(NEXT_HIGH_RANGE),ROWS+1))-ROW()-1,MAX_SERIE)</f>
        <v>3</v>
      </c>
      <c r="M63" s="11">
        <f t="shared" ca="1" si="1"/>
        <v>0</v>
      </c>
      <c r="N63" s="13">
        <f t="array" aca="1" ref="N63" ca="1">MIN(ROW()-MAX(IF(PREV_CLOSE_RANGE&lt;=E63,ROW(PREV_CLOSE_RANGE),0))-1,MAX_SERIE,ROW()-2)</f>
        <v>21</v>
      </c>
      <c r="O63" s="13">
        <f t="array" aca="1" ref="O63" ca="1">MIN(MIN(IF(NEXT_CLOSE_RANGE&lt;E63,ROW(NEXT_CLOSE_RANGE),ROWS+1))-ROW()-1,MAX_SERIE)</f>
        <v>0</v>
      </c>
      <c r="P63" s="11">
        <f t="shared" ca="1" si="2"/>
        <v>0</v>
      </c>
      <c r="Q63" s="13">
        <f t="array" aca="1" ref="Q63" ca="1">MIN(ROW()-MAX(IF(PREV_LOW_RANGE&lt;=D63,ROW(PREV_LOW_RANGE),0))-1,MAX_SERIE,ROW()-2)</f>
        <v>25</v>
      </c>
      <c r="R63" s="13">
        <f t="array" aca="1" ref="R63" ca="1">MIN(MIN(IF(NEXT_LOW_RANGE&lt;D63,ROW(NEXT_LOW_RANGE),ROWS+1))-ROW()-1,MAX_SERIE)</f>
        <v>0</v>
      </c>
      <c r="S63" s="11">
        <f t="shared" ca="1" si="3"/>
        <v>0</v>
      </c>
      <c r="U63" s="5">
        <f t="shared" si="6"/>
        <v>106</v>
      </c>
      <c r="X63" s="5" t="str">
        <f t="shared" ca="1" si="4"/>
        <v>items.Add(new DataItem(62, new DateTime(2008, 1, 3), 96.88, 97.07, 95.11, 96.22, 13472, 0, 0, 0, 0));</v>
      </c>
    </row>
    <row r="64" spans="1:24" x14ac:dyDescent="0.25">
      <c r="A64" s="9">
        <v>39451</v>
      </c>
      <c r="B64" s="5">
        <v>96.23</v>
      </c>
      <c r="C64" s="5">
        <v>96.64</v>
      </c>
      <c r="D64" s="5">
        <v>94.36</v>
      </c>
      <c r="E64" s="6">
        <v>94.72</v>
      </c>
      <c r="F64" s="5">
        <v>14126</v>
      </c>
      <c r="G64" s="10">
        <f t="shared" si="5"/>
        <v>63</v>
      </c>
      <c r="H64" s="12">
        <f t="array" aca="1" ref="H64" ca="1">MIN(ROW()-MAX(IF(PREV_CLOSE_RANGE&gt;=E64,ROW(PREV_CLOSE_RANGE),0))-1,MAX_SERIE,ROW()-2)</f>
        <v>0</v>
      </c>
      <c r="I64" s="12">
        <f t="array" aca="1" ref="I64" ca="1">MIN(MIN(IF(NEXT_CLOSE_RANGE&gt;E64,ROW(NEXT_CLOSE_RANGE),ROWS+1))-ROW()-1,MAX_SERIE)</f>
        <v>0</v>
      </c>
      <c r="J64" s="11">
        <f t="shared" ca="1" si="0"/>
        <v>0</v>
      </c>
      <c r="K64" s="12">
        <f t="array" aca="1" ref="K64" ca="1">MIN(ROW()-MAX(IF(PREV_HIGH_RANGE&gt;=C64,ROW(PREV_HIGH_RANGE),0))-1,MAX_SERIE,ROW()-2)</f>
        <v>0</v>
      </c>
      <c r="L64" s="12">
        <f t="array" aca="1" ref="L64" ca="1">MIN(MIN(IF(NEXT_HIGH_RANGE&gt;C64,ROW(NEXT_HIGH_RANGE),ROWS+1))-ROW()-1,MAX_SERIE)</f>
        <v>1</v>
      </c>
      <c r="M64" s="11">
        <f t="shared" ca="1" si="1"/>
        <v>0</v>
      </c>
      <c r="N64" s="13">
        <f t="array" aca="1" ref="N64" ca="1">MIN(ROW()-MAX(IF(PREV_CLOSE_RANGE&lt;=E64,ROW(PREV_CLOSE_RANGE),0))-1,MAX_SERIE,ROW()-2)</f>
        <v>28</v>
      </c>
      <c r="O64" s="13">
        <f t="array" aca="1" ref="O64" ca="1">MIN(MIN(IF(NEXT_CLOSE_RANGE&lt;E64,ROW(NEXT_CLOSE_RANGE),ROWS+1))-ROW()-1,MAX_SERIE)</f>
        <v>6</v>
      </c>
      <c r="P64" s="11">
        <f t="shared" ca="1" si="2"/>
        <v>3.6004114991154781</v>
      </c>
      <c r="Q64" s="13">
        <f t="array" aca="1" ref="Q64" ca="1">MIN(ROW()-MAX(IF(PREV_LOW_RANGE&lt;=D64,ROW(PREV_LOW_RANGE),0))-1,MAX_SERIE,ROW()-2)</f>
        <v>27</v>
      </c>
      <c r="R64" s="13">
        <f t="array" aca="1" ref="R64" ca="1">MIN(MIN(IF(NEXT_LOW_RANGE&lt;D64,ROW(NEXT_LOW_RANGE),ROWS+1))-ROW()-1,MAX_SERIE)</f>
        <v>6</v>
      </c>
      <c r="S64" s="11">
        <f t="shared" ca="1" si="3"/>
        <v>3.5355339059327378</v>
      </c>
      <c r="U64" s="5">
        <f t="shared" si="6"/>
        <v>106</v>
      </c>
      <c r="X64" s="5" t="str">
        <f t="shared" ca="1" si="4"/>
        <v>items.Add(new DataItem(63, new DateTime(2008, 1, 4), 96.23, 96.64, 94.36, 94.72, 14126, 0, 0, 3.6, 3.54));</v>
      </c>
    </row>
    <row r="65" spans="1:24" x14ac:dyDescent="0.25">
      <c r="A65" s="9">
        <v>39454</v>
      </c>
      <c r="B65" s="5">
        <v>94.57</v>
      </c>
      <c r="C65" s="5">
        <v>95.97</v>
      </c>
      <c r="D65" s="5">
        <v>94.45</v>
      </c>
      <c r="E65" s="6">
        <v>95.29</v>
      </c>
      <c r="F65" s="5">
        <v>15091</v>
      </c>
      <c r="G65" s="10">
        <f t="shared" si="5"/>
        <v>64</v>
      </c>
      <c r="H65" s="12">
        <f t="array" aca="1" ref="H65" ca="1">MIN(ROW()-MAX(IF(PREV_CLOSE_RANGE&gt;=E65,ROW(PREV_CLOSE_RANGE),0))-1,MAX_SERIE,ROW()-2)</f>
        <v>1</v>
      </c>
      <c r="I65" s="12">
        <f t="array" aca="1" ref="I65" ca="1">MIN(MIN(IF(NEXT_CLOSE_RANGE&gt;E65,ROW(NEXT_CLOSE_RANGE),ROWS+1))-ROW()-1,MAX_SERIE)</f>
        <v>0</v>
      </c>
      <c r="J65" s="11">
        <f t="shared" ca="1" si="0"/>
        <v>0</v>
      </c>
      <c r="K65" s="12">
        <f t="array" aca="1" ref="K65" ca="1">MIN(ROW()-MAX(IF(PREV_HIGH_RANGE&gt;=C65,ROW(PREV_HIGH_RANGE),0))-1,MAX_SERIE,ROW()-2)</f>
        <v>0</v>
      </c>
      <c r="L65" s="12">
        <f t="array" aca="1" ref="L65" ca="1">MIN(MIN(IF(NEXT_HIGH_RANGE&gt;C65,ROW(NEXT_HIGH_RANGE),ROWS+1))-ROW()-1,MAX_SERIE)</f>
        <v>0</v>
      </c>
      <c r="M65" s="11">
        <f t="shared" ca="1" si="1"/>
        <v>0</v>
      </c>
      <c r="N65" s="13">
        <f t="array" aca="1" ref="N65" ca="1">MIN(ROW()-MAX(IF(PREV_CLOSE_RANGE&lt;=E65,ROW(PREV_CLOSE_RANGE),0))-1,MAX_SERIE,ROW()-2)</f>
        <v>0</v>
      </c>
      <c r="O65" s="13">
        <f t="array" aca="1" ref="O65" ca="1">MIN(MIN(IF(NEXT_CLOSE_RANGE&lt;E65,ROW(NEXT_CLOSE_RANGE),ROWS+1))-ROW()-1,MAX_SERIE)</f>
        <v>5</v>
      </c>
      <c r="P65" s="11">
        <f t="shared" ca="1" si="2"/>
        <v>0</v>
      </c>
      <c r="Q65" s="13">
        <f t="array" aca="1" ref="Q65" ca="1">MIN(ROW()-MAX(IF(PREV_LOW_RANGE&lt;=D65,ROW(PREV_LOW_RANGE),0))-1,MAX_SERIE,ROW()-2)</f>
        <v>0</v>
      </c>
      <c r="R65" s="13">
        <f t="array" aca="1" ref="R65" ca="1">MIN(MIN(IF(NEXT_LOW_RANGE&lt;D65,ROW(NEXT_LOW_RANGE),ROWS+1))-ROW()-1,MAX_SERIE)</f>
        <v>5</v>
      </c>
      <c r="S65" s="11">
        <f t="shared" ca="1" si="3"/>
        <v>0</v>
      </c>
      <c r="U65" s="5">
        <f t="shared" si="6"/>
        <v>106</v>
      </c>
      <c r="X65" s="5" t="str">
        <f t="shared" ca="1" si="4"/>
        <v>items.Add(new DataItem(64, new DateTime(2008, 1, 7), 94.57, 95.97, 94.45, 95.29, 15091, 0, 0, 0, 0));</v>
      </c>
    </row>
    <row r="66" spans="1:24" x14ac:dyDescent="0.25">
      <c r="A66" s="9">
        <v>39455</v>
      </c>
      <c r="B66" s="5">
        <v>95.3</v>
      </c>
      <c r="C66" s="5">
        <v>96.95</v>
      </c>
      <c r="D66" s="5">
        <v>94.99</v>
      </c>
      <c r="E66" s="6">
        <v>95.66</v>
      </c>
      <c r="F66" s="5">
        <v>17085</v>
      </c>
      <c r="G66" s="10">
        <f t="shared" si="5"/>
        <v>65</v>
      </c>
      <c r="H66" s="12">
        <f t="array" aca="1" ref="H66" ca="1">MIN(ROW()-MAX(IF(PREV_CLOSE_RANGE&gt;=E66,ROW(PREV_CLOSE_RANGE),0))-1,MAX_SERIE,ROW()-2)</f>
        <v>2</v>
      </c>
      <c r="I66" s="12">
        <f t="array" aca="1" ref="I66" ca="1">MIN(MIN(IF(NEXT_CLOSE_RANGE&gt;E66,ROW(NEXT_CLOSE_RANGE),ROWS+1))-ROW()-1,MAX_SERIE)</f>
        <v>0</v>
      </c>
      <c r="J66" s="11">
        <f t="shared" ca="1" si="0"/>
        <v>0</v>
      </c>
      <c r="K66" s="12">
        <f t="array" aca="1" ref="K66" ca="1">MIN(ROW()-MAX(IF(PREV_HIGH_RANGE&gt;=C66,ROW(PREV_HIGH_RANGE),0))-1,MAX_SERIE,ROW()-2)</f>
        <v>2</v>
      </c>
      <c r="L66" s="12">
        <f t="array" aca="1" ref="L66" ca="1">MIN(MIN(IF(NEXT_HIGH_RANGE&gt;C66,ROW(NEXT_HIGH_RANGE),ROWS+1))-ROW()-1,MAX_SERIE)</f>
        <v>0</v>
      </c>
      <c r="M66" s="11">
        <f t="shared" ca="1" si="1"/>
        <v>0</v>
      </c>
      <c r="N66" s="13">
        <f t="array" aca="1" ref="N66" ca="1">MIN(ROW()-MAX(IF(PREV_CLOSE_RANGE&lt;=E66,ROW(PREV_CLOSE_RANGE),0))-1,MAX_SERIE,ROW()-2)</f>
        <v>0</v>
      </c>
      <c r="O66" s="13">
        <f t="array" aca="1" ref="O66" ca="1">MIN(MIN(IF(NEXT_CLOSE_RANGE&lt;E66,ROW(NEXT_CLOSE_RANGE),ROWS+1))-ROW()-1,MAX_SERIE)</f>
        <v>4</v>
      </c>
      <c r="P66" s="11">
        <f t="shared" ca="1" si="2"/>
        <v>0</v>
      </c>
      <c r="Q66" s="13">
        <f t="array" aca="1" ref="Q66" ca="1">MIN(ROW()-MAX(IF(PREV_LOW_RANGE&lt;=D66,ROW(PREV_LOW_RANGE),0))-1,MAX_SERIE,ROW()-2)</f>
        <v>0</v>
      </c>
      <c r="R66" s="13">
        <f t="array" aca="1" ref="R66" ca="1">MIN(MIN(IF(NEXT_LOW_RANGE&lt;D66,ROW(NEXT_LOW_RANGE),ROWS+1))-ROW()-1,MAX_SERIE)</f>
        <v>4</v>
      </c>
      <c r="S66" s="11">
        <f t="shared" ca="1" si="3"/>
        <v>0</v>
      </c>
      <c r="U66" s="5">
        <f t="shared" si="6"/>
        <v>106</v>
      </c>
      <c r="X66" s="5" t="str">
        <f t="shared" ca="1" si="4"/>
        <v>items.Add(new DataItem(65, new DateTime(2008, 1, 8), 95.3, 96.95, 94.99, 95.66, 17085, 0, 0, 0, 0));</v>
      </c>
    </row>
    <row r="67" spans="1:24" x14ac:dyDescent="0.25">
      <c r="A67" s="9">
        <v>39456</v>
      </c>
      <c r="B67" s="5">
        <v>95.67</v>
      </c>
      <c r="C67" s="5">
        <v>97.22</v>
      </c>
      <c r="D67" s="5">
        <v>95.6</v>
      </c>
      <c r="E67" s="6">
        <v>97.14</v>
      </c>
      <c r="F67" s="5">
        <v>18224</v>
      </c>
      <c r="G67" s="10">
        <f t="shared" si="5"/>
        <v>66</v>
      </c>
      <c r="H67" s="12">
        <f t="array" aca="1" ref="H67" ca="1">MIN(ROW()-MAX(IF(PREV_CLOSE_RANGE&gt;=E67,ROW(PREV_CLOSE_RANGE),0))-1,MAX_SERIE,ROW()-2)</f>
        <v>5</v>
      </c>
      <c r="I67" s="12">
        <f t="array" aca="1" ref="I67" ca="1">MIN(MIN(IF(NEXT_CLOSE_RANGE&gt;E67,ROW(NEXT_CLOSE_RANGE),ROWS+1))-ROW()-1,MAX_SERIE)</f>
        <v>0</v>
      </c>
      <c r="J67" s="11">
        <f t="shared" ref="J67:J130" ca="1" si="7">SQRT((IF(H67&lt;MIN_FOR_EXT,0,H67)/360)*(IF(I67&lt;MIN_FOR_EXT,0,I67)/360))*100</f>
        <v>0</v>
      </c>
      <c r="K67" s="12">
        <f t="array" aca="1" ref="K67" ca="1">MIN(ROW()-MAX(IF(PREV_HIGH_RANGE&gt;=C67,ROW(PREV_HIGH_RANGE),0))-1,MAX_SERIE,ROW()-2)</f>
        <v>4</v>
      </c>
      <c r="L67" s="12">
        <f t="array" aca="1" ref="L67" ca="1">MIN(MIN(IF(NEXT_HIGH_RANGE&gt;C67,ROW(NEXT_HIGH_RANGE),ROWS+1))-ROW()-1,MAX_SERIE)</f>
        <v>0</v>
      </c>
      <c r="M67" s="11">
        <f t="shared" ref="M67:M130" ca="1" si="8">SQRT((IF(K67&lt;MIN_FOR_EXT,0,K67)/360)*(IF(L67&lt;MIN_FOR_EXT,0,L67)/360))*100</f>
        <v>0</v>
      </c>
      <c r="N67" s="13">
        <f t="array" aca="1" ref="N67" ca="1">MIN(ROW()-MAX(IF(PREV_CLOSE_RANGE&lt;=E67,ROW(PREV_CLOSE_RANGE),0))-1,MAX_SERIE,ROW()-2)</f>
        <v>0</v>
      </c>
      <c r="O67" s="13">
        <f t="array" aca="1" ref="O67" ca="1">MIN(MIN(IF(NEXT_CLOSE_RANGE&lt;E67,ROW(NEXT_CLOSE_RANGE),ROWS+1))-ROW()-1,MAX_SERIE)</f>
        <v>1</v>
      </c>
      <c r="P67" s="11">
        <f t="shared" ref="P67:P130" ca="1" si="9">SQRT((IF(N67&lt;MIN_FOR_EXT,0,N67)/360)*(IF(O67&lt;MIN_FOR_EXT,0,O67)/360))*100</f>
        <v>0</v>
      </c>
      <c r="Q67" s="13">
        <f t="array" aca="1" ref="Q67" ca="1">MIN(ROW()-MAX(IF(PREV_LOW_RANGE&lt;=D67,ROW(PREV_LOW_RANGE),0))-1,MAX_SERIE,ROW()-2)</f>
        <v>0</v>
      </c>
      <c r="R67" s="13">
        <f t="array" aca="1" ref="R67" ca="1">MIN(MIN(IF(NEXT_LOW_RANGE&lt;D67,ROW(NEXT_LOW_RANGE),ROWS+1))-ROW()-1,MAX_SERIE)</f>
        <v>3</v>
      </c>
      <c r="S67" s="11">
        <f t="shared" ref="S67:S130" ca="1" si="10">SQRT((IF(Q67&lt;MIN_FOR_EXT,0,Q67)/360)*(IF(R67&lt;MIN_FOR_EXT,0,R67)/360))*100</f>
        <v>0</v>
      </c>
      <c r="U67" s="5">
        <f t="shared" si="6"/>
        <v>106</v>
      </c>
      <c r="X67" s="5" t="str">
        <f t="shared" ref="X67:X130" ca="1" si="11">"items.Add(new DataItem("&amp;G67&amp;", new DateTime("&amp;YEAR(A67)&amp;", "&amp;MONTH(A67)&amp;", "&amp;DAY(A67)&amp;"), "&amp;SUBSTITUTE(B67,",", ".")&amp;", "&amp;SUBSTITUTE(C67,",", ".")&amp;", "&amp;SUBSTITUTE(D67,",", ".")&amp;", "&amp;SUBSTITUTE(E67,",", ".")&amp;", "&amp;F67&amp;", "&amp;SUBSTITUTE(ROUND(J67,2),",",".")&amp;", "&amp;SUBSTITUTE(ROUND(M67,2),",",".")&amp;", "&amp;SUBSTITUTE(ROUND(P67,2),",",".")&amp;", "&amp;SUBSTITUTE(ROUND(S67,2),",",".")&amp;"));"</f>
        <v>items.Add(new DataItem(66, new DateTime(2008, 1, 9), 95.67, 97.22, 95.6, 97.14, 18224, 0, 0, 0, 0));</v>
      </c>
    </row>
    <row r="68" spans="1:24" x14ac:dyDescent="0.25">
      <c r="A68" s="9">
        <v>39457</v>
      </c>
      <c r="B68" s="5">
        <v>97.13</v>
      </c>
      <c r="C68" s="5">
        <v>98.35</v>
      </c>
      <c r="D68" s="5">
        <v>96.6</v>
      </c>
      <c r="E68" s="6">
        <v>97.89</v>
      </c>
      <c r="F68" s="5">
        <v>17406</v>
      </c>
      <c r="G68" s="10">
        <f t="shared" ref="G68:G131" si="12">G67+1</f>
        <v>67</v>
      </c>
      <c r="H68" s="12">
        <f t="array" aca="1" ref="H68" ca="1">MIN(ROW()-MAX(IF(PREV_CLOSE_RANGE&gt;=E68,ROW(PREV_CLOSE_RANGE),0))-1,MAX_SERIE,ROW()-2)</f>
        <v>7</v>
      </c>
      <c r="I68" s="12">
        <f t="array" aca="1" ref="I68" ca="1">MIN(MIN(IF(NEXT_CLOSE_RANGE&gt;E68,ROW(NEXT_CLOSE_RANGE),ROWS+1))-ROW()-1,MAX_SERIE)</f>
        <v>25</v>
      </c>
      <c r="J68" s="11">
        <f t="shared" ca="1" si="7"/>
        <v>3.6746545987008203</v>
      </c>
      <c r="K68" s="12">
        <f t="array" aca="1" ref="K68" ca="1">MIN(ROW()-MAX(IF(PREV_HIGH_RANGE&gt;=C68,ROW(PREV_HIGH_RANGE),0))-1,MAX_SERIE,ROW()-2)</f>
        <v>5</v>
      </c>
      <c r="L68" s="12">
        <f t="array" aca="1" ref="L68" ca="1">MIN(MIN(IF(NEXT_HIGH_RANGE&gt;C68,ROW(NEXT_HIGH_RANGE),ROWS+1))-ROW()-1,MAX_SERIE)</f>
        <v>26</v>
      </c>
      <c r="M68" s="11">
        <f t="shared" ca="1" si="8"/>
        <v>3.1671539586087163</v>
      </c>
      <c r="N68" s="13">
        <f t="array" aca="1" ref="N68" ca="1">MIN(ROW()-MAX(IF(PREV_CLOSE_RANGE&lt;=E68,ROW(PREV_CLOSE_RANGE),0))-1,MAX_SERIE,ROW()-2)</f>
        <v>0</v>
      </c>
      <c r="O68" s="13">
        <f t="array" aca="1" ref="O68" ca="1">MIN(MIN(IF(NEXT_CLOSE_RANGE&lt;E68,ROW(NEXT_CLOSE_RANGE),ROWS+1))-ROW()-1,MAX_SERIE)</f>
        <v>0</v>
      </c>
      <c r="P68" s="11">
        <f t="shared" ca="1" si="9"/>
        <v>0</v>
      </c>
      <c r="Q68" s="13">
        <f t="array" aca="1" ref="Q68" ca="1">MIN(ROW()-MAX(IF(PREV_LOW_RANGE&lt;=D68,ROW(PREV_LOW_RANGE),0))-1,MAX_SERIE,ROW()-2)</f>
        <v>0</v>
      </c>
      <c r="R68" s="13">
        <f t="array" aca="1" ref="R68" ca="1">MIN(MIN(IF(NEXT_LOW_RANGE&lt;D68,ROW(NEXT_LOW_RANGE),ROWS+1))-ROW()-1,MAX_SERIE)</f>
        <v>1</v>
      </c>
      <c r="S68" s="11">
        <f t="shared" ca="1" si="10"/>
        <v>0</v>
      </c>
      <c r="U68" s="5">
        <f t="shared" ref="U68:U131" si="13">U67+V66</f>
        <v>106</v>
      </c>
      <c r="X68" s="5" t="str">
        <f t="shared" ca="1" si="11"/>
        <v>items.Add(new DataItem(67, new DateTime(2008, 1, 10), 97.13, 98.35, 96.6, 97.89, 17406, 3.67, 3.17, 0, 0));</v>
      </c>
    </row>
    <row r="69" spans="1:24" x14ac:dyDescent="0.25">
      <c r="A69" s="9">
        <v>39458</v>
      </c>
      <c r="B69" s="5">
        <v>97.91</v>
      </c>
      <c r="C69" s="5">
        <v>98.29</v>
      </c>
      <c r="D69" s="5">
        <v>96.78</v>
      </c>
      <c r="E69" s="6">
        <v>96.93</v>
      </c>
      <c r="F69" s="5">
        <v>18278</v>
      </c>
      <c r="G69" s="10">
        <f t="shared" si="12"/>
        <v>68</v>
      </c>
      <c r="H69" s="12">
        <f t="array" aca="1" ref="H69" ca="1">MIN(ROW()-MAX(IF(PREV_CLOSE_RANGE&gt;=E69,ROW(PREV_CLOSE_RANGE),0))-1,MAX_SERIE,ROW()-2)</f>
        <v>0</v>
      </c>
      <c r="I69" s="12">
        <f t="array" aca="1" ref="I69" ca="1">MIN(MIN(IF(NEXT_CLOSE_RANGE&gt;E69,ROW(NEXT_CLOSE_RANGE),ROWS+1))-ROW()-1,MAX_SERIE)</f>
        <v>0</v>
      </c>
      <c r="J69" s="11">
        <f t="shared" ca="1" si="7"/>
        <v>0</v>
      </c>
      <c r="K69" s="12">
        <f t="array" aca="1" ref="K69" ca="1">MIN(ROW()-MAX(IF(PREV_HIGH_RANGE&gt;=C69,ROW(PREV_HIGH_RANGE),0))-1,MAX_SERIE,ROW()-2)</f>
        <v>0</v>
      </c>
      <c r="L69" s="12">
        <f t="array" aca="1" ref="L69" ca="1">MIN(MIN(IF(NEXT_HIGH_RANGE&gt;C69,ROW(NEXT_HIGH_RANGE),ROWS+1))-ROW()-1,MAX_SERIE)</f>
        <v>24</v>
      </c>
      <c r="M69" s="11">
        <f t="shared" ca="1" si="8"/>
        <v>0</v>
      </c>
      <c r="N69" s="13">
        <f t="array" aca="1" ref="N69" ca="1">MIN(ROW()-MAX(IF(PREV_CLOSE_RANGE&lt;=E69,ROW(PREV_CLOSE_RANGE),0))-1,MAX_SERIE,ROW()-2)</f>
        <v>2</v>
      </c>
      <c r="O69" s="13">
        <f t="array" aca="1" ref="O69" ca="1">MIN(MIN(IF(NEXT_CLOSE_RANGE&lt;E69,ROW(NEXT_CLOSE_RANGE),ROWS+1))-ROW()-1,MAX_SERIE)</f>
        <v>1</v>
      </c>
      <c r="P69" s="11">
        <f t="shared" ca="1" si="9"/>
        <v>0</v>
      </c>
      <c r="Q69" s="13">
        <f t="array" aca="1" ref="Q69" ca="1">MIN(ROW()-MAX(IF(PREV_LOW_RANGE&lt;=D69,ROW(PREV_LOW_RANGE),0))-1,MAX_SERIE,ROW()-2)</f>
        <v>0</v>
      </c>
      <c r="R69" s="13">
        <f t="array" aca="1" ref="R69" ca="1">MIN(MIN(IF(NEXT_LOW_RANGE&lt;D69,ROW(NEXT_LOW_RANGE),ROWS+1))-ROW()-1,MAX_SERIE)</f>
        <v>0</v>
      </c>
      <c r="S69" s="11">
        <f t="shared" ca="1" si="10"/>
        <v>0</v>
      </c>
      <c r="U69" s="5">
        <f t="shared" si="13"/>
        <v>106</v>
      </c>
      <c r="X69" s="5" t="str">
        <f t="shared" ca="1" si="11"/>
        <v>items.Add(new DataItem(68, new DateTime(2008, 1, 11), 97.91, 98.29, 96.78, 96.93, 18278, 0, 0, 0, 0));</v>
      </c>
    </row>
    <row r="70" spans="1:24" x14ac:dyDescent="0.25">
      <c r="A70" s="9">
        <v>39461</v>
      </c>
      <c r="B70" s="5">
        <v>96.61</v>
      </c>
      <c r="C70" s="5">
        <v>97.58</v>
      </c>
      <c r="D70" s="5">
        <v>96.48</v>
      </c>
      <c r="E70" s="6">
        <v>97.3</v>
      </c>
      <c r="F70" s="5">
        <v>13102</v>
      </c>
      <c r="G70" s="10">
        <f t="shared" si="12"/>
        <v>69</v>
      </c>
      <c r="H70" s="12">
        <f t="array" aca="1" ref="H70" ca="1">MIN(ROW()-MAX(IF(PREV_CLOSE_RANGE&gt;=E70,ROW(PREV_CLOSE_RANGE),0))-1,MAX_SERIE,ROW()-2)</f>
        <v>1</v>
      </c>
      <c r="I70" s="12">
        <f t="array" aca="1" ref="I70" ca="1">MIN(MIN(IF(NEXT_CLOSE_RANGE&gt;E70,ROW(NEXT_CLOSE_RANGE),ROWS+1))-ROW()-1,MAX_SERIE)</f>
        <v>23</v>
      </c>
      <c r="J70" s="11">
        <f t="shared" ca="1" si="7"/>
        <v>0</v>
      </c>
      <c r="K70" s="12">
        <f t="array" aca="1" ref="K70" ca="1">MIN(ROW()-MAX(IF(PREV_HIGH_RANGE&gt;=C70,ROW(PREV_HIGH_RANGE),0))-1,MAX_SERIE,ROW()-2)</f>
        <v>0</v>
      </c>
      <c r="L70" s="12">
        <f t="array" aca="1" ref="L70" ca="1">MIN(MIN(IF(NEXT_HIGH_RANGE&gt;C70,ROW(NEXT_HIGH_RANGE),ROWS+1))-ROW()-1,MAX_SERIE)</f>
        <v>22</v>
      </c>
      <c r="M70" s="11">
        <f t="shared" ca="1" si="8"/>
        <v>0</v>
      </c>
      <c r="N70" s="13">
        <f t="array" aca="1" ref="N70" ca="1">MIN(ROW()-MAX(IF(PREV_CLOSE_RANGE&lt;=E70,ROW(PREV_CLOSE_RANGE),0))-1,MAX_SERIE,ROW()-2)</f>
        <v>0</v>
      </c>
      <c r="O70" s="13">
        <f t="array" aca="1" ref="O70" ca="1">MIN(MIN(IF(NEXT_CLOSE_RANGE&lt;E70,ROW(NEXT_CLOSE_RANGE),ROWS+1))-ROW()-1,MAX_SERIE)</f>
        <v>0</v>
      </c>
      <c r="P70" s="11">
        <f t="shared" ca="1" si="9"/>
        <v>0</v>
      </c>
      <c r="Q70" s="13">
        <f t="array" aca="1" ref="Q70" ca="1">MIN(ROW()-MAX(IF(PREV_LOW_RANGE&lt;=D70,ROW(PREV_LOW_RANGE),0))-1,MAX_SERIE,ROW()-2)</f>
        <v>2</v>
      </c>
      <c r="R70" s="13">
        <f t="array" aca="1" ref="R70" ca="1">MIN(MIN(IF(NEXT_LOW_RANGE&lt;D70,ROW(NEXT_LOW_RANGE),ROWS+1))-ROW()-1,MAX_SERIE)</f>
        <v>0</v>
      </c>
      <c r="S70" s="11">
        <f t="shared" ca="1" si="10"/>
        <v>0</v>
      </c>
      <c r="U70" s="5">
        <f t="shared" si="13"/>
        <v>106</v>
      </c>
      <c r="X70" s="5" t="str">
        <f t="shared" ca="1" si="11"/>
        <v>items.Add(new DataItem(69, new DateTime(2008, 1, 14), 96.61, 97.58, 96.48, 97.3, 13102, 0, 0, 0, 0));</v>
      </c>
    </row>
    <row r="71" spans="1:24" x14ac:dyDescent="0.25">
      <c r="A71" s="9">
        <v>39462</v>
      </c>
      <c r="B71" s="5">
        <v>97.29</v>
      </c>
      <c r="C71" s="5">
        <v>97.4</v>
      </c>
      <c r="D71" s="5">
        <v>94</v>
      </c>
      <c r="E71" s="6">
        <v>94.04</v>
      </c>
      <c r="F71" s="5">
        <v>18421</v>
      </c>
      <c r="G71" s="10">
        <f t="shared" si="12"/>
        <v>70</v>
      </c>
      <c r="H71" s="12">
        <f t="array" aca="1" ref="H71" ca="1">MIN(ROW()-MAX(IF(PREV_CLOSE_RANGE&gt;=E71,ROW(PREV_CLOSE_RANGE),0))-1,MAX_SERIE,ROW()-2)</f>
        <v>0</v>
      </c>
      <c r="I71" s="12">
        <f t="array" aca="1" ref="I71" ca="1">MIN(MIN(IF(NEXT_CLOSE_RANGE&gt;E71,ROW(NEXT_CLOSE_RANGE),ROWS+1))-ROW()-1,MAX_SERIE)</f>
        <v>0</v>
      </c>
      <c r="J71" s="11">
        <f t="shared" ca="1" si="7"/>
        <v>0</v>
      </c>
      <c r="K71" s="12">
        <f t="array" aca="1" ref="K71" ca="1">MIN(ROW()-MAX(IF(PREV_HIGH_RANGE&gt;=C71,ROW(PREV_HIGH_RANGE),0))-1,MAX_SERIE,ROW()-2)</f>
        <v>0</v>
      </c>
      <c r="L71" s="12">
        <f t="array" aca="1" ref="L71" ca="1">MIN(MIN(IF(NEXT_HIGH_RANGE&gt;C71,ROW(NEXT_HIGH_RANGE),ROWS+1))-ROW()-1,MAX_SERIE)</f>
        <v>14</v>
      </c>
      <c r="M71" s="11">
        <f t="shared" ca="1" si="8"/>
        <v>0</v>
      </c>
      <c r="N71" s="13">
        <f t="array" aca="1" ref="N71" ca="1">MIN(ROW()-MAX(IF(PREV_CLOSE_RANGE&lt;=E71,ROW(PREV_CLOSE_RANGE),0))-1,MAX_SERIE,ROW()-2)</f>
        <v>35</v>
      </c>
      <c r="O71" s="13">
        <f t="array" aca="1" ref="O71" ca="1">MIN(MIN(IF(NEXT_CLOSE_RANGE&lt;E71,ROW(NEXT_CLOSE_RANGE),ROWS+1))-ROW()-1,MAX_SERIE)</f>
        <v>1</v>
      </c>
      <c r="P71" s="11">
        <f t="shared" ca="1" si="9"/>
        <v>0</v>
      </c>
      <c r="Q71" s="13">
        <f t="array" aca="1" ref="Q71" ca="1">MIN(ROW()-MAX(IF(PREV_LOW_RANGE&lt;=D71,ROW(PREV_LOW_RANGE),0))-1,MAX_SERIE,ROW()-2)</f>
        <v>34</v>
      </c>
      <c r="R71" s="13">
        <f t="array" aca="1" ref="R71" ca="1">MIN(MIN(IF(NEXT_LOW_RANGE&lt;D71,ROW(NEXT_LOW_RANGE),ROWS+1))-ROW()-1,MAX_SERIE)</f>
        <v>0</v>
      </c>
      <c r="S71" s="11">
        <f t="shared" ca="1" si="10"/>
        <v>0</v>
      </c>
      <c r="U71" s="5">
        <f t="shared" si="13"/>
        <v>106</v>
      </c>
      <c r="X71" s="5" t="str">
        <f t="shared" ca="1" si="11"/>
        <v>items.Add(new DataItem(70, new DateTime(2008, 1, 15), 97.29, 97.4, 94, 94.04, 18421, 0, 0, 0, 0));</v>
      </c>
    </row>
    <row r="72" spans="1:24" x14ac:dyDescent="0.25">
      <c r="A72" s="9">
        <v>39463</v>
      </c>
      <c r="B72" s="5">
        <v>94.01</v>
      </c>
      <c r="C72" s="5">
        <v>95.43</v>
      </c>
      <c r="D72" s="5">
        <v>92.65</v>
      </c>
      <c r="E72" s="6">
        <v>94.69</v>
      </c>
      <c r="F72" s="5">
        <v>23561</v>
      </c>
      <c r="G72" s="10">
        <f t="shared" si="12"/>
        <v>71</v>
      </c>
      <c r="H72" s="12">
        <f t="array" aca="1" ref="H72" ca="1">MIN(ROW()-MAX(IF(PREV_CLOSE_RANGE&gt;=E72,ROW(PREV_CLOSE_RANGE),0))-1,MAX_SERIE,ROW()-2)</f>
        <v>1</v>
      </c>
      <c r="I72" s="12">
        <f t="array" aca="1" ref="I72" ca="1">MIN(MIN(IF(NEXT_CLOSE_RANGE&gt;E72,ROW(NEXT_CLOSE_RANGE),ROWS+1))-ROW()-1,MAX_SERIE)</f>
        <v>7</v>
      </c>
      <c r="J72" s="11">
        <f t="shared" ca="1" si="7"/>
        <v>0</v>
      </c>
      <c r="K72" s="12">
        <f t="array" aca="1" ref="K72" ca="1">MIN(ROW()-MAX(IF(PREV_HIGH_RANGE&gt;=C72,ROW(PREV_HIGH_RANGE),0))-1,MAX_SERIE,ROW()-2)</f>
        <v>0</v>
      </c>
      <c r="L72" s="12">
        <f t="array" aca="1" ref="L72" ca="1">MIN(MIN(IF(NEXT_HIGH_RANGE&gt;C72,ROW(NEXT_HIGH_RANGE),ROWS+1))-ROW()-1,MAX_SERIE)</f>
        <v>9</v>
      </c>
      <c r="M72" s="11">
        <f t="shared" ca="1" si="8"/>
        <v>0</v>
      </c>
      <c r="N72" s="13">
        <f t="array" aca="1" ref="N72" ca="1">MIN(ROW()-MAX(IF(PREV_CLOSE_RANGE&lt;=E72,ROW(PREV_CLOSE_RANGE),0))-1,MAX_SERIE,ROW()-2)</f>
        <v>0</v>
      </c>
      <c r="O72" s="13">
        <f t="array" aca="1" ref="O72" ca="1">MIN(MIN(IF(NEXT_CLOSE_RANGE&lt;E72,ROW(NEXT_CLOSE_RANGE),ROWS+1))-ROW()-1,MAX_SERIE)</f>
        <v>0</v>
      </c>
      <c r="P72" s="11">
        <f t="shared" ca="1" si="9"/>
        <v>0</v>
      </c>
      <c r="Q72" s="13">
        <f t="array" aca="1" ref="Q72" ca="1">MIN(ROW()-MAX(IF(PREV_LOW_RANGE&lt;=D72,ROW(PREV_LOW_RANGE),0))-1,MAX_SERIE,ROW()-2)</f>
        <v>70</v>
      </c>
      <c r="R72" s="13">
        <f t="array" aca="1" ref="R72" ca="1">MIN(MIN(IF(NEXT_LOW_RANGE&lt;D72,ROW(NEXT_LOW_RANGE),ROWS+1))-ROW()-1,MAX_SERIE)</f>
        <v>2</v>
      </c>
      <c r="S72" s="11">
        <f t="shared" ca="1" si="10"/>
        <v>0</v>
      </c>
      <c r="U72" s="5">
        <f t="shared" si="13"/>
        <v>106</v>
      </c>
      <c r="X72" s="5" t="str">
        <f t="shared" ca="1" si="11"/>
        <v>items.Add(new DataItem(71, new DateTime(2008, 1, 16), 94.01, 95.43, 92.65, 94.69, 23561, 0, 0, 0, 0));</v>
      </c>
    </row>
    <row r="73" spans="1:24" x14ac:dyDescent="0.25">
      <c r="A73" s="9">
        <v>39464</v>
      </c>
      <c r="B73" s="5">
        <v>94.66</v>
      </c>
      <c r="C73" s="5">
        <v>95.41</v>
      </c>
      <c r="D73" s="5">
        <v>93.38</v>
      </c>
      <c r="E73" s="6">
        <v>93.38</v>
      </c>
      <c r="F73" s="5">
        <v>21827</v>
      </c>
      <c r="G73" s="10">
        <f t="shared" si="12"/>
        <v>72</v>
      </c>
      <c r="H73" s="12">
        <f t="array" aca="1" ref="H73" ca="1">MIN(ROW()-MAX(IF(PREV_CLOSE_RANGE&gt;=E73,ROW(PREV_CLOSE_RANGE),0))-1,MAX_SERIE,ROW()-2)</f>
        <v>0</v>
      </c>
      <c r="I73" s="12">
        <f t="array" aca="1" ref="I73" ca="1">MIN(MIN(IF(NEXT_CLOSE_RANGE&gt;E73,ROW(NEXT_CLOSE_RANGE),ROWS+1))-ROW()-1,MAX_SERIE)</f>
        <v>0</v>
      </c>
      <c r="J73" s="11">
        <f t="shared" ca="1" si="7"/>
        <v>0</v>
      </c>
      <c r="K73" s="12">
        <f t="array" aca="1" ref="K73" ca="1">MIN(ROW()-MAX(IF(PREV_HIGH_RANGE&gt;=C73,ROW(PREV_HIGH_RANGE),0))-1,MAX_SERIE,ROW()-2)</f>
        <v>0</v>
      </c>
      <c r="L73" s="12">
        <f t="array" aca="1" ref="L73" ca="1">MIN(MIN(IF(NEXT_HIGH_RANGE&gt;C73,ROW(NEXT_HIGH_RANGE),ROWS+1))-ROW()-1,MAX_SERIE)</f>
        <v>8</v>
      </c>
      <c r="M73" s="11">
        <f t="shared" ca="1" si="8"/>
        <v>0</v>
      </c>
      <c r="N73" s="13">
        <f t="array" aca="1" ref="N73" ca="1">MIN(ROW()-MAX(IF(PREV_CLOSE_RANGE&lt;=E73,ROW(PREV_CLOSE_RANGE),0))-1,MAX_SERIE,ROW()-2)</f>
        <v>71</v>
      </c>
      <c r="O73" s="13">
        <f t="array" aca="1" ref="O73" ca="1">MIN(MIN(IF(NEXT_CLOSE_RANGE&lt;E73,ROW(NEXT_CLOSE_RANGE),ROWS+1))-ROW()-1,MAX_SERIE)</f>
        <v>1</v>
      </c>
      <c r="P73" s="11">
        <f t="shared" ca="1" si="9"/>
        <v>0</v>
      </c>
      <c r="Q73" s="13">
        <f t="array" aca="1" ref="Q73" ca="1">MIN(ROW()-MAX(IF(PREV_LOW_RANGE&lt;=D73,ROW(PREV_LOW_RANGE),0))-1,MAX_SERIE,ROW()-2)</f>
        <v>0</v>
      </c>
      <c r="R73" s="13">
        <f t="array" aca="1" ref="R73" ca="1">MIN(MIN(IF(NEXT_LOW_RANGE&lt;D73,ROW(NEXT_LOW_RANGE),ROWS+1))-ROW()-1,MAX_SERIE)</f>
        <v>0</v>
      </c>
      <c r="S73" s="11">
        <f t="shared" ca="1" si="10"/>
        <v>0</v>
      </c>
      <c r="U73" s="5">
        <f t="shared" si="13"/>
        <v>106</v>
      </c>
      <c r="X73" s="5" t="str">
        <f t="shared" ca="1" si="11"/>
        <v>items.Add(new DataItem(72, new DateTime(2008, 1, 17), 94.66, 95.41, 93.38, 93.38, 21827, 0, 0, 0, 0));</v>
      </c>
    </row>
    <row r="74" spans="1:24" x14ac:dyDescent="0.25">
      <c r="A74" s="9">
        <v>39465</v>
      </c>
      <c r="B74" s="5">
        <v>93.36</v>
      </c>
      <c r="C74" s="5">
        <v>95.04</v>
      </c>
      <c r="D74" s="5">
        <v>92.77</v>
      </c>
      <c r="E74" s="6">
        <v>93.93</v>
      </c>
      <c r="F74" s="5">
        <v>20726</v>
      </c>
      <c r="G74" s="10">
        <f t="shared" si="12"/>
        <v>73</v>
      </c>
      <c r="H74" s="12">
        <f t="array" aca="1" ref="H74" ca="1">MIN(ROW()-MAX(IF(PREV_CLOSE_RANGE&gt;=E74,ROW(PREV_CLOSE_RANGE),0))-1,MAX_SERIE,ROW()-2)</f>
        <v>1</v>
      </c>
      <c r="I74" s="12">
        <f t="array" aca="1" ref="I74" ca="1">MIN(MIN(IF(NEXT_CLOSE_RANGE&gt;E74,ROW(NEXT_CLOSE_RANGE),ROWS+1))-ROW()-1,MAX_SERIE)</f>
        <v>3</v>
      </c>
      <c r="J74" s="11">
        <f t="shared" ca="1" si="7"/>
        <v>0</v>
      </c>
      <c r="K74" s="12">
        <f t="array" aca="1" ref="K74" ca="1">MIN(ROW()-MAX(IF(PREV_HIGH_RANGE&gt;=C74,ROW(PREV_HIGH_RANGE),0))-1,MAX_SERIE,ROW()-2)</f>
        <v>0</v>
      </c>
      <c r="L74" s="12">
        <f t="array" aca="1" ref="L74" ca="1">MIN(MIN(IF(NEXT_HIGH_RANGE&gt;C74,ROW(NEXT_HIGH_RANGE),ROWS+1))-ROW()-1,MAX_SERIE)</f>
        <v>4</v>
      </c>
      <c r="M74" s="11">
        <f t="shared" ca="1" si="8"/>
        <v>0</v>
      </c>
      <c r="N74" s="13">
        <f t="array" aca="1" ref="N74" ca="1">MIN(ROW()-MAX(IF(PREV_CLOSE_RANGE&lt;=E74,ROW(PREV_CLOSE_RANGE),0))-1,MAX_SERIE,ROW()-2)</f>
        <v>0</v>
      </c>
      <c r="O74" s="13">
        <f t="array" aca="1" ref="O74" ca="1">MIN(MIN(IF(NEXT_CLOSE_RANGE&lt;E74,ROW(NEXT_CLOSE_RANGE),ROWS+1))-ROW()-1,MAX_SERIE)</f>
        <v>0</v>
      </c>
      <c r="P74" s="11">
        <f t="shared" ca="1" si="9"/>
        <v>0</v>
      </c>
      <c r="Q74" s="13">
        <f t="array" aca="1" ref="Q74" ca="1">MIN(ROW()-MAX(IF(PREV_LOW_RANGE&lt;=D74,ROW(PREV_LOW_RANGE),0))-1,MAX_SERIE,ROW()-2)</f>
        <v>1</v>
      </c>
      <c r="R74" s="13">
        <f t="array" aca="1" ref="R74" ca="1">MIN(MIN(IF(NEXT_LOW_RANGE&lt;D74,ROW(NEXT_LOW_RANGE),ROWS+1))-ROW()-1,MAX_SERIE)</f>
        <v>0</v>
      </c>
      <c r="S74" s="11">
        <f t="shared" ca="1" si="10"/>
        <v>0</v>
      </c>
      <c r="U74" s="5">
        <f t="shared" si="13"/>
        <v>106</v>
      </c>
      <c r="X74" s="5" t="str">
        <f t="shared" ca="1" si="11"/>
        <v>items.Add(new DataItem(73, new DateTime(2008, 1, 18), 93.36, 95.04, 92.77, 93.93, 20726, 0, 0, 0, 0));</v>
      </c>
    </row>
    <row r="75" spans="1:24" x14ac:dyDescent="0.25">
      <c r="A75" s="9">
        <v>39468</v>
      </c>
      <c r="B75" s="5">
        <v>93.79</v>
      </c>
      <c r="C75" s="5">
        <v>94.26</v>
      </c>
      <c r="D75" s="5">
        <v>90.99</v>
      </c>
      <c r="E75" s="6">
        <v>91.29</v>
      </c>
      <c r="F75" s="5">
        <v>14976</v>
      </c>
      <c r="G75" s="10">
        <f t="shared" si="12"/>
        <v>74</v>
      </c>
      <c r="H75" s="12">
        <f t="array" aca="1" ref="H75" ca="1">MIN(ROW()-MAX(IF(PREV_CLOSE_RANGE&gt;=E75,ROW(PREV_CLOSE_RANGE),0))-1,MAX_SERIE,ROW()-2)</f>
        <v>0</v>
      </c>
      <c r="I75" s="12">
        <f t="array" aca="1" ref="I75" ca="1">MIN(MIN(IF(NEXT_CLOSE_RANGE&gt;E75,ROW(NEXT_CLOSE_RANGE),ROWS+1))-ROW()-1,MAX_SERIE)</f>
        <v>0</v>
      </c>
      <c r="J75" s="11">
        <f t="shared" ca="1" si="7"/>
        <v>0</v>
      </c>
      <c r="K75" s="12">
        <f t="array" aca="1" ref="K75" ca="1">MIN(ROW()-MAX(IF(PREV_HIGH_RANGE&gt;=C75,ROW(PREV_HIGH_RANGE),0))-1,MAX_SERIE,ROW()-2)</f>
        <v>0</v>
      </c>
      <c r="L75" s="12">
        <f t="array" aca="1" ref="L75" ca="1">MIN(MIN(IF(NEXT_HIGH_RANGE&gt;C75,ROW(NEXT_HIGH_RANGE),ROWS+1))-ROW()-1,MAX_SERIE)</f>
        <v>2</v>
      </c>
      <c r="M75" s="11">
        <f t="shared" ca="1" si="8"/>
        <v>0</v>
      </c>
      <c r="N75" s="13">
        <f t="array" aca="1" ref="N75" ca="1">MIN(ROW()-MAX(IF(PREV_CLOSE_RANGE&lt;=E75,ROW(PREV_CLOSE_RANGE),0))-1,MAX_SERIE,ROW()-2)</f>
        <v>73</v>
      </c>
      <c r="O75" s="13">
        <f t="array" aca="1" ref="O75" ca="1">MIN(MIN(IF(NEXT_CLOSE_RANGE&lt;E75,ROW(NEXT_CLOSE_RANGE),ROWS+1))-ROW()-1,MAX_SERIE)</f>
        <v>39</v>
      </c>
      <c r="P75" s="11">
        <f t="shared" ca="1" si="9"/>
        <v>14.821468413282336</v>
      </c>
      <c r="Q75" s="13">
        <f t="array" aca="1" ref="Q75" ca="1">MIN(ROW()-MAX(IF(PREV_LOW_RANGE&lt;=D75,ROW(PREV_LOW_RANGE),0))-1,MAX_SERIE,ROW()-2)</f>
        <v>73</v>
      </c>
      <c r="R75" s="13">
        <f t="array" aca="1" ref="R75" ca="1">MIN(MIN(IF(NEXT_LOW_RANGE&lt;D75,ROW(NEXT_LOW_RANGE),ROWS+1))-ROW()-1,MAX_SERIE)</f>
        <v>0</v>
      </c>
      <c r="S75" s="11">
        <f t="shared" ca="1" si="10"/>
        <v>0</v>
      </c>
      <c r="U75" s="5">
        <f t="shared" si="13"/>
        <v>106</v>
      </c>
      <c r="X75" s="5" t="str">
        <f t="shared" ca="1" si="11"/>
        <v>items.Add(new DataItem(74, new DateTime(2008, 1, 21), 93.79, 94.26, 90.99, 91.29, 14976, 0, 0, 14.82, 0));</v>
      </c>
    </row>
    <row r="76" spans="1:24" x14ac:dyDescent="0.25">
      <c r="A76" s="9">
        <v>39469</v>
      </c>
      <c r="B76" s="5">
        <v>91.28</v>
      </c>
      <c r="C76" s="5">
        <v>93.25</v>
      </c>
      <c r="D76" s="5">
        <v>90.09</v>
      </c>
      <c r="E76" s="6">
        <v>92.41</v>
      </c>
      <c r="F76" s="5">
        <v>24541</v>
      </c>
      <c r="G76" s="10">
        <f t="shared" si="12"/>
        <v>75</v>
      </c>
      <c r="H76" s="12">
        <f t="array" aca="1" ref="H76" ca="1">MIN(ROW()-MAX(IF(PREV_CLOSE_RANGE&gt;=E76,ROW(PREV_CLOSE_RANGE),0))-1,MAX_SERIE,ROW()-2)</f>
        <v>1</v>
      </c>
      <c r="I76" s="12">
        <f t="array" aca="1" ref="I76" ca="1">MIN(MIN(IF(NEXT_CLOSE_RANGE&gt;E76,ROW(NEXT_CLOSE_RANGE),ROWS+1))-ROW()-1,MAX_SERIE)</f>
        <v>0</v>
      </c>
      <c r="J76" s="11">
        <f t="shared" ca="1" si="7"/>
        <v>0</v>
      </c>
      <c r="K76" s="12">
        <f t="array" aca="1" ref="K76" ca="1">MIN(ROW()-MAX(IF(PREV_HIGH_RANGE&gt;=C76,ROW(PREV_HIGH_RANGE),0))-1,MAX_SERIE,ROW()-2)</f>
        <v>0</v>
      </c>
      <c r="L76" s="12">
        <f t="array" aca="1" ref="L76" ca="1">MIN(MIN(IF(NEXT_HIGH_RANGE&gt;C76,ROW(NEXT_HIGH_RANGE),ROWS+1))-ROW()-1,MAX_SERIE)</f>
        <v>0</v>
      </c>
      <c r="M76" s="11">
        <f t="shared" ca="1" si="8"/>
        <v>0</v>
      </c>
      <c r="N76" s="13">
        <f t="array" aca="1" ref="N76" ca="1">MIN(ROW()-MAX(IF(PREV_CLOSE_RANGE&lt;=E76,ROW(PREV_CLOSE_RANGE),0))-1,MAX_SERIE,ROW()-2)</f>
        <v>0</v>
      </c>
      <c r="O76" s="13">
        <f t="array" aca="1" ref="O76" ca="1">MIN(MIN(IF(NEXT_CLOSE_RANGE&lt;E76,ROW(NEXT_CLOSE_RANGE),ROWS+1))-ROW()-1,MAX_SERIE)</f>
        <v>38</v>
      </c>
      <c r="P76" s="11">
        <f t="shared" ca="1" si="9"/>
        <v>0</v>
      </c>
      <c r="Q76" s="13">
        <f t="array" aca="1" ref="Q76" ca="1">MIN(ROW()-MAX(IF(PREV_LOW_RANGE&lt;=D76,ROW(PREV_LOW_RANGE),0))-1,MAX_SERIE,ROW()-2)</f>
        <v>74</v>
      </c>
      <c r="R76" s="13">
        <f t="array" aca="1" ref="R76" ca="1">MIN(MIN(IF(NEXT_LOW_RANGE&lt;D76,ROW(NEXT_LOW_RANGE),ROWS+1))-ROW()-1,MAX_SERIE)</f>
        <v>38</v>
      </c>
      <c r="S76" s="11">
        <f t="shared" ca="1" si="10"/>
        <v>14.730081759514279</v>
      </c>
      <c r="U76" s="5">
        <f t="shared" si="13"/>
        <v>106</v>
      </c>
      <c r="X76" s="5" t="str">
        <f t="shared" ca="1" si="11"/>
        <v>items.Add(new DataItem(75, new DateTime(2008, 1, 22), 91.28, 93.25, 90.09, 92.41, 24541, 0, 0, 0, 14.73));</v>
      </c>
    </row>
    <row r="77" spans="1:24" x14ac:dyDescent="0.25">
      <c r="A77" s="9">
        <v>39470</v>
      </c>
      <c r="B77" s="5">
        <v>92.4</v>
      </c>
      <c r="C77" s="5">
        <v>93.66</v>
      </c>
      <c r="D77" s="5">
        <v>90.41</v>
      </c>
      <c r="E77" s="6">
        <v>93.17</v>
      </c>
      <c r="F77" s="5">
        <v>21689</v>
      </c>
      <c r="G77" s="10">
        <f t="shared" si="12"/>
        <v>76</v>
      </c>
      <c r="H77" s="12">
        <f t="array" aca="1" ref="H77" ca="1">MIN(ROW()-MAX(IF(PREV_CLOSE_RANGE&gt;=E77,ROW(PREV_CLOSE_RANGE),0))-1,MAX_SERIE,ROW()-2)</f>
        <v>2</v>
      </c>
      <c r="I77" s="12">
        <f t="array" aca="1" ref="I77" ca="1">MIN(MIN(IF(NEXT_CLOSE_RANGE&gt;E77,ROW(NEXT_CLOSE_RANGE),ROWS+1))-ROW()-1,MAX_SERIE)</f>
        <v>0</v>
      </c>
      <c r="J77" s="11">
        <f t="shared" ca="1" si="7"/>
        <v>0</v>
      </c>
      <c r="K77" s="12">
        <f t="array" aca="1" ref="K77" ca="1">MIN(ROW()-MAX(IF(PREV_HIGH_RANGE&gt;=C77,ROW(PREV_HIGH_RANGE),0))-1,MAX_SERIE,ROW()-2)</f>
        <v>1</v>
      </c>
      <c r="L77" s="12">
        <f t="array" aca="1" ref="L77" ca="1">MIN(MIN(IF(NEXT_HIGH_RANGE&gt;C77,ROW(NEXT_HIGH_RANGE),ROWS+1))-ROW()-1,MAX_SERIE)</f>
        <v>0</v>
      </c>
      <c r="M77" s="11">
        <f t="shared" ca="1" si="8"/>
        <v>0</v>
      </c>
      <c r="N77" s="13">
        <f t="array" aca="1" ref="N77" ca="1">MIN(ROW()-MAX(IF(PREV_CLOSE_RANGE&lt;=E77,ROW(PREV_CLOSE_RANGE),0))-1,MAX_SERIE,ROW()-2)</f>
        <v>0</v>
      </c>
      <c r="O77" s="13">
        <f t="array" aca="1" ref="O77" ca="1">MIN(MIN(IF(NEXT_CLOSE_RANGE&lt;E77,ROW(NEXT_CLOSE_RANGE),ROWS+1))-ROW()-1,MAX_SERIE)</f>
        <v>36</v>
      </c>
      <c r="P77" s="11">
        <f t="shared" ca="1" si="9"/>
        <v>0</v>
      </c>
      <c r="Q77" s="13">
        <f t="array" aca="1" ref="Q77" ca="1">MIN(ROW()-MAX(IF(PREV_LOW_RANGE&lt;=D77,ROW(PREV_LOW_RANGE),0))-1,MAX_SERIE,ROW()-2)</f>
        <v>0</v>
      </c>
      <c r="R77" s="13">
        <f t="array" aca="1" ref="R77" ca="1">MIN(MIN(IF(NEXT_LOW_RANGE&lt;D77,ROW(NEXT_LOW_RANGE),ROWS+1))-ROW()-1,MAX_SERIE)</f>
        <v>37</v>
      </c>
      <c r="S77" s="11">
        <f t="shared" ca="1" si="10"/>
        <v>0</v>
      </c>
      <c r="U77" s="5">
        <f t="shared" si="13"/>
        <v>106</v>
      </c>
      <c r="X77" s="5" t="str">
        <f t="shared" ca="1" si="11"/>
        <v>items.Add(new DataItem(76, new DateTime(2008, 1, 23), 92.4, 93.66, 90.41, 93.17, 21689, 0, 0, 0, 0));</v>
      </c>
    </row>
    <row r="78" spans="1:24" x14ac:dyDescent="0.25">
      <c r="A78" s="9">
        <v>39471</v>
      </c>
      <c r="B78" s="5">
        <v>93.15</v>
      </c>
      <c r="C78" s="5">
        <v>94.51</v>
      </c>
      <c r="D78" s="5">
        <v>92.23</v>
      </c>
      <c r="E78" s="6">
        <v>94.5</v>
      </c>
      <c r="F78" s="5">
        <v>22252</v>
      </c>
      <c r="G78" s="10">
        <f t="shared" si="12"/>
        <v>77</v>
      </c>
      <c r="H78" s="12">
        <f t="array" aca="1" ref="H78" ca="1">MIN(ROW()-MAX(IF(PREV_CLOSE_RANGE&gt;=E78,ROW(PREV_CLOSE_RANGE),0))-1,MAX_SERIE,ROW()-2)</f>
        <v>5</v>
      </c>
      <c r="I78" s="12">
        <f t="array" aca="1" ref="I78" ca="1">MIN(MIN(IF(NEXT_CLOSE_RANGE&gt;E78,ROW(NEXT_CLOSE_RANGE),ROWS+1))-ROW()-1,MAX_SERIE)</f>
        <v>1</v>
      </c>
      <c r="J78" s="11">
        <f t="shared" ca="1" si="7"/>
        <v>0</v>
      </c>
      <c r="K78" s="12">
        <f t="array" aca="1" ref="K78" ca="1">MIN(ROW()-MAX(IF(PREV_HIGH_RANGE&gt;=C78,ROW(PREV_HIGH_RANGE),0))-1,MAX_SERIE,ROW()-2)</f>
        <v>3</v>
      </c>
      <c r="L78" s="12">
        <f t="array" aca="1" ref="L78" ca="1">MIN(MIN(IF(NEXT_HIGH_RANGE&gt;C78,ROW(NEXT_HIGH_RANGE),ROWS+1))-ROW()-1,MAX_SERIE)</f>
        <v>0</v>
      </c>
      <c r="M78" s="11">
        <f t="shared" ca="1" si="8"/>
        <v>0</v>
      </c>
      <c r="N78" s="13">
        <f t="array" aca="1" ref="N78" ca="1">MIN(ROW()-MAX(IF(PREV_CLOSE_RANGE&lt;=E78,ROW(PREV_CLOSE_RANGE),0))-1,MAX_SERIE,ROW()-2)</f>
        <v>0</v>
      </c>
      <c r="O78" s="13">
        <f t="array" aca="1" ref="O78" ca="1">MIN(MIN(IF(NEXT_CLOSE_RANGE&lt;E78,ROW(NEXT_CLOSE_RANGE),ROWS+1))-ROW()-1,MAX_SERIE)</f>
        <v>0</v>
      </c>
      <c r="P78" s="11">
        <f t="shared" ca="1" si="9"/>
        <v>0</v>
      </c>
      <c r="Q78" s="13">
        <f t="array" aca="1" ref="Q78" ca="1">MIN(ROW()-MAX(IF(PREV_LOW_RANGE&lt;=D78,ROW(PREV_LOW_RANGE),0))-1,MAX_SERIE,ROW()-2)</f>
        <v>0</v>
      </c>
      <c r="R78" s="13">
        <f t="array" aca="1" ref="R78" ca="1">MIN(MIN(IF(NEXT_LOW_RANGE&lt;D78,ROW(NEXT_LOW_RANGE),ROWS+1))-ROW()-1,MAX_SERIE)</f>
        <v>36</v>
      </c>
      <c r="S78" s="11">
        <f t="shared" ca="1" si="10"/>
        <v>0</v>
      </c>
      <c r="U78" s="5">
        <f t="shared" si="13"/>
        <v>106</v>
      </c>
      <c r="X78" s="5" t="str">
        <f t="shared" ca="1" si="11"/>
        <v>items.Add(new DataItem(77, new DateTime(2008, 1, 24), 93.15, 94.51, 92.23, 94.5, 22252, 0, 0, 0, 0));</v>
      </c>
    </row>
    <row r="79" spans="1:24" x14ac:dyDescent="0.25">
      <c r="A79" s="9">
        <v>39472</v>
      </c>
      <c r="B79" s="5">
        <v>94.52</v>
      </c>
      <c r="C79" s="5">
        <v>95.39</v>
      </c>
      <c r="D79" s="5">
        <v>93.64</v>
      </c>
      <c r="E79" s="6">
        <v>93.86</v>
      </c>
      <c r="F79" s="5">
        <v>20620</v>
      </c>
      <c r="G79" s="10">
        <f t="shared" si="12"/>
        <v>78</v>
      </c>
      <c r="H79" s="12">
        <f t="array" aca="1" ref="H79" ca="1">MIN(ROW()-MAX(IF(PREV_CLOSE_RANGE&gt;=E79,ROW(PREV_CLOSE_RANGE),0))-1,MAX_SERIE,ROW()-2)</f>
        <v>0</v>
      </c>
      <c r="I79" s="12">
        <f t="array" aca="1" ref="I79" ca="1">MIN(MIN(IF(NEXT_CLOSE_RANGE&gt;E79,ROW(NEXT_CLOSE_RANGE),ROWS+1))-ROW()-1,MAX_SERIE)</f>
        <v>0</v>
      </c>
      <c r="J79" s="11">
        <f t="shared" ca="1" si="7"/>
        <v>0</v>
      </c>
      <c r="K79" s="12">
        <f t="array" aca="1" ref="K79" ca="1">MIN(ROW()-MAX(IF(PREV_HIGH_RANGE&gt;=C79,ROW(PREV_HIGH_RANGE),0))-1,MAX_SERIE,ROW()-2)</f>
        <v>5</v>
      </c>
      <c r="L79" s="12">
        <f t="array" aca="1" ref="L79" ca="1">MIN(MIN(IF(NEXT_HIGH_RANGE&gt;C79,ROW(NEXT_HIGH_RANGE),ROWS+1))-ROW()-1,MAX_SERIE)</f>
        <v>2</v>
      </c>
      <c r="M79" s="11">
        <f t="shared" ca="1" si="8"/>
        <v>0</v>
      </c>
      <c r="N79" s="13">
        <f t="array" aca="1" ref="N79" ca="1">MIN(ROW()-MAX(IF(PREV_CLOSE_RANGE&lt;=E79,ROW(PREV_CLOSE_RANGE),0))-1,MAX_SERIE,ROW()-2)</f>
        <v>1</v>
      </c>
      <c r="O79" s="13">
        <f t="array" aca="1" ref="O79" ca="1">MIN(MIN(IF(NEXT_CLOSE_RANGE&lt;E79,ROW(NEXT_CLOSE_RANGE),ROWS+1))-ROW()-1,MAX_SERIE)</f>
        <v>30</v>
      </c>
      <c r="P79" s="11">
        <f t="shared" ca="1" si="9"/>
        <v>0</v>
      </c>
      <c r="Q79" s="13">
        <f t="array" aca="1" ref="Q79" ca="1">MIN(ROW()-MAX(IF(PREV_LOW_RANGE&lt;=D79,ROW(PREV_LOW_RANGE),0))-1,MAX_SERIE,ROW()-2)</f>
        <v>0</v>
      </c>
      <c r="R79" s="13">
        <f t="array" aca="1" ref="R79" ca="1">MIN(MIN(IF(NEXT_LOW_RANGE&lt;D79,ROW(NEXT_LOW_RANGE),ROWS+1))-ROW()-1,MAX_SERIE)</f>
        <v>0</v>
      </c>
      <c r="S79" s="11">
        <f t="shared" ca="1" si="10"/>
        <v>0</v>
      </c>
      <c r="U79" s="5">
        <f t="shared" si="13"/>
        <v>106</v>
      </c>
      <c r="X79" s="5" t="str">
        <f t="shared" ca="1" si="11"/>
        <v>items.Add(new DataItem(78, new DateTime(2008, 1, 25), 94.52, 95.39, 93.64, 93.86, 20620, 0, 0, 0, 0));</v>
      </c>
    </row>
    <row r="80" spans="1:24" x14ac:dyDescent="0.25">
      <c r="A80" s="9">
        <v>39475</v>
      </c>
      <c r="B80" s="5">
        <v>93.75</v>
      </c>
      <c r="C80" s="5">
        <v>95.06</v>
      </c>
      <c r="D80" s="5">
        <v>93.03</v>
      </c>
      <c r="E80" s="6">
        <v>95.03</v>
      </c>
      <c r="F80" s="5">
        <v>16065</v>
      </c>
      <c r="G80" s="10">
        <f t="shared" si="12"/>
        <v>79</v>
      </c>
      <c r="H80" s="12">
        <f t="array" aca="1" ref="H80" ca="1">MIN(ROW()-MAX(IF(PREV_CLOSE_RANGE&gt;=E80,ROW(PREV_CLOSE_RANGE),0))-1,MAX_SERIE,ROW()-2)</f>
        <v>9</v>
      </c>
      <c r="I80" s="12">
        <f t="array" aca="1" ref="I80" ca="1">MIN(MIN(IF(NEXT_CLOSE_RANGE&gt;E80,ROW(NEXT_CLOSE_RANGE),ROWS+1))-ROW()-1,MAX_SERIE)</f>
        <v>0</v>
      </c>
      <c r="J80" s="11">
        <f t="shared" ca="1" si="7"/>
        <v>0</v>
      </c>
      <c r="K80" s="12">
        <f t="array" aca="1" ref="K80" ca="1">MIN(ROW()-MAX(IF(PREV_HIGH_RANGE&gt;=C80,ROW(PREV_HIGH_RANGE),0))-1,MAX_SERIE,ROW()-2)</f>
        <v>0</v>
      </c>
      <c r="L80" s="12">
        <f t="array" aca="1" ref="L80" ca="1">MIN(MIN(IF(NEXT_HIGH_RANGE&gt;C80,ROW(NEXT_HIGH_RANGE),ROWS+1))-ROW()-1,MAX_SERIE)</f>
        <v>0</v>
      </c>
      <c r="M80" s="11">
        <f t="shared" ca="1" si="8"/>
        <v>0</v>
      </c>
      <c r="N80" s="13">
        <f t="array" aca="1" ref="N80" ca="1">MIN(ROW()-MAX(IF(PREV_CLOSE_RANGE&lt;=E80,ROW(PREV_CLOSE_RANGE),0))-1,MAX_SERIE,ROW()-2)</f>
        <v>0</v>
      </c>
      <c r="O80" s="13">
        <f t="array" aca="1" ref="O80" ca="1">MIN(MIN(IF(NEXT_CLOSE_RANGE&lt;E80,ROW(NEXT_CLOSE_RANGE),ROWS+1))-ROW()-1,MAX_SERIE)</f>
        <v>1</v>
      </c>
      <c r="P80" s="11">
        <f t="shared" ca="1" si="9"/>
        <v>0</v>
      </c>
      <c r="Q80" s="13">
        <f t="array" aca="1" ref="Q80" ca="1">MIN(ROW()-MAX(IF(PREV_LOW_RANGE&lt;=D80,ROW(PREV_LOW_RANGE),0))-1,MAX_SERIE,ROW()-2)</f>
        <v>1</v>
      </c>
      <c r="R80" s="13">
        <f t="array" aca="1" ref="R80" ca="1">MIN(MIN(IF(NEXT_LOW_RANGE&lt;D80,ROW(NEXT_LOW_RANGE),ROWS+1))-ROW()-1,MAX_SERIE)</f>
        <v>30</v>
      </c>
      <c r="S80" s="11">
        <f t="shared" ca="1" si="10"/>
        <v>0</v>
      </c>
      <c r="U80" s="5">
        <f t="shared" si="13"/>
        <v>106</v>
      </c>
      <c r="X80" s="5" t="str">
        <f t="shared" ca="1" si="11"/>
        <v>items.Add(new DataItem(79, new DateTime(2008, 1, 28), 93.75, 95.06, 93.03, 95.03, 16065, 0, 0, 0, 0));</v>
      </c>
    </row>
    <row r="81" spans="1:24" x14ac:dyDescent="0.25">
      <c r="A81" s="9">
        <v>39476</v>
      </c>
      <c r="B81" s="5">
        <v>95.02</v>
      </c>
      <c r="C81" s="5">
        <v>95.32</v>
      </c>
      <c r="D81" s="5">
        <v>94.34</v>
      </c>
      <c r="E81" s="6">
        <v>95.24</v>
      </c>
      <c r="F81" s="5">
        <v>15872</v>
      </c>
      <c r="G81" s="10">
        <f t="shared" si="12"/>
        <v>80</v>
      </c>
      <c r="H81" s="12">
        <f t="array" aca="1" ref="H81" ca="1">MIN(ROW()-MAX(IF(PREV_CLOSE_RANGE&gt;=E81,ROW(PREV_CLOSE_RANGE),0))-1,MAX_SERIE,ROW()-2)</f>
        <v>10</v>
      </c>
      <c r="I81" s="12">
        <f t="array" aca="1" ref="I81" ca="1">MIN(MIN(IF(NEXT_CLOSE_RANGE&gt;E81,ROW(NEXT_CLOSE_RANGE),ROWS+1))-ROW()-1,MAX_SERIE)</f>
        <v>1</v>
      </c>
      <c r="J81" s="11">
        <f t="shared" ca="1" si="7"/>
        <v>0</v>
      </c>
      <c r="K81" s="12">
        <f t="array" aca="1" ref="K81" ca="1">MIN(ROW()-MAX(IF(PREV_HIGH_RANGE&gt;=C81,ROW(PREV_HIGH_RANGE),0))-1,MAX_SERIE,ROW()-2)</f>
        <v>1</v>
      </c>
      <c r="L81" s="12">
        <f t="array" aca="1" ref="L81" ca="1">MIN(MIN(IF(NEXT_HIGH_RANGE&gt;C81,ROW(NEXT_HIGH_RANGE),ROWS+1))-ROW()-1,MAX_SERIE)</f>
        <v>0</v>
      </c>
      <c r="M81" s="11">
        <f t="shared" ca="1" si="8"/>
        <v>0</v>
      </c>
      <c r="N81" s="13">
        <f t="array" aca="1" ref="N81" ca="1">MIN(ROW()-MAX(IF(PREV_CLOSE_RANGE&lt;=E81,ROW(PREV_CLOSE_RANGE),0))-1,MAX_SERIE,ROW()-2)</f>
        <v>0</v>
      </c>
      <c r="O81" s="13">
        <f t="array" aca="1" ref="O81" ca="1">MIN(MIN(IF(NEXT_CLOSE_RANGE&lt;E81,ROW(NEXT_CLOSE_RANGE),ROWS+1))-ROW()-1,MAX_SERIE)</f>
        <v>0</v>
      </c>
      <c r="P81" s="11">
        <f t="shared" ca="1" si="9"/>
        <v>0</v>
      </c>
      <c r="Q81" s="13">
        <f t="array" aca="1" ref="Q81" ca="1">MIN(ROW()-MAX(IF(PREV_LOW_RANGE&lt;=D81,ROW(PREV_LOW_RANGE),0))-1,MAX_SERIE,ROW()-2)</f>
        <v>0</v>
      </c>
      <c r="R81" s="13">
        <f t="array" aca="1" ref="R81" ca="1">MIN(MIN(IF(NEXT_LOW_RANGE&lt;D81,ROW(NEXT_LOW_RANGE),ROWS+1))-ROW()-1,MAX_SERIE)</f>
        <v>1</v>
      </c>
      <c r="S81" s="11">
        <f t="shared" ca="1" si="10"/>
        <v>0</v>
      </c>
      <c r="U81" s="5">
        <f t="shared" si="13"/>
        <v>106</v>
      </c>
      <c r="X81" s="5" t="str">
        <f t="shared" ca="1" si="11"/>
        <v>items.Add(new DataItem(80, new DateTime(2008, 1, 29), 95.02, 95.32, 94.34, 95.24, 15872, 0, 0, 0, 0));</v>
      </c>
    </row>
    <row r="82" spans="1:24" x14ac:dyDescent="0.25">
      <c r="A82" s="9">
        <v>39477</v>
      </c>
      <c r="B82" s="5">
        <v>95.25</v>
      </c>
      <c r="C82" s="5">
        <v>96.5</v>
      </c>
      <c r="D82" s="5">
        <v>94.48</v>
      </c>
      <c r="E82" s="6">
        <v>94.84</v>
      </c>
      <c r="F82" s="5">
        <v>16576</v>
      </c>
      <c r="G82" s="10">
        <f t="shared" si="12"/>
        <v>81</v>
      </c>
      <c r="H82" s="12">
        <f t="array" aca="1" ref="H82" ca="1">MIN(ROW()-MAX(IF(PREV_CLOSE_RANGE&gt;=E82,ROW(PREV_CLOSE_RANGE),0))-1,MAX_SERIE,ROW()-2)</f>
        <v>0</v>
      </c>
      <c r="I82" s="12">
        <f t="array" aca="1" ref="I82" ca="1">MIN(MIN(IF(NEXT_CLOSE_RANGE&gt;E82,ROW(NEXT_CLOSE_RANGE),ROWS+1))-ROW()-1,MAX_SERIE)</f>
        <v>0</v>
      </c>
      <c r="J82" s="11">
        <f t="shared" ca="1" si="7"/>
        <v>0</v>
      </c>
      <c r="K82" s="12">
        <f t="array" aca="1" ref="K82" ca="1">MIN(ROW()-MAX(IF(PREV_HIGH_RANGE&gt;=C82,ROW(PREV_HIGH_RANGE),0))-1,MAX_SERIE,ROW()-2)</f>
        <v>10</v>
      </c>
      <c r="L82" s="12">
        <f t="array" aca="1" ref="L82" ca="1">MIN(MIN(IF(NEXT_HIGH_RANGE&gt;C82,ROW(NEXT_HIGH_RANGE),ROWS+1))-ROW()-1,MAX_SERIE)</f>
        <v>2</v>
      </c>
      <c r="M82" s="11">
        <f t="shared" ca="1" si="8"/>
        <v>0</v>
      </c>
      <c r="N82" s="13">
        <f t="array" aca="1" ref="N82" ca="1">MIN(ROW()-MAX(IF(PREV_CLOSE_RANGE&lt;=E82,ROW(PREV_CLOSE_RANGE),0))-1,MAX_SERIE,ROW()-2)</f>
        <v>2</v>
      </c>
      <c r="O82" s="13">
        <f t="array" aca="1" ref="O82" ca="1">MIN(MIN(IF(NEXT_CLOSE_RANGE&lt;E82,ROW(NEXT_CLOSE_RANGE),ROWS+1))-ROW()-1,MAX_SERIE)</f>
        <v>27</v>
      </c>
      <c r="P82" s="11">
        <f t="shared" ca="1" si="9"/>
        <v>0</v>
      </c>
      <c r="Q82" s="13">
        <f t="array" aca="1" ref="Q82" ca="1">MIN(ROW()-MAX(IF(PREV_LOW_RANGE&lt;=D82,ROW(PREV_LOW_RANGE),0))-1,MAX_SERIE,ROW()-2)</f>
        <v>0</v>
      </c>
      <c r="R82" s="13">
        <f t="array" aca="1" ref="R82" ca="1">MIN(MIN(IF(NEXT_LOW_RANGE&lt;D82,ROW(NEXT_LOW_RANGE),ROWS+1))-ROW()-1,MAX_SERIE)</f>
        <v>0</v>
      </c>
      <c r="S82" s="11">
        <f t="shared" ca="1" si="10"/>
        <v>0</v>
      </c>
      <c r="U82" s="5">
        <f t="shared" si="13"/>
        <v>106</v>
      </c>
      <c r="X82" s="5" t="str">
        <f t="shared" ca="1" si="11"/>
        <v>items.Add(new DataItem(81, new DateTime(2008, 1, 30), 95.25, 96.5, 94.48, 94.84, 16576, 0, 0, 0, 0));</v>
      </c>
    </row>
    <row r="83" spans="1:24" x14ac:dyDescent="0.25">
      <c r="A83" s="9">
        <v>39478</v>
      </c>
      <c r="B83" s="5">
        <v>94.85</v>
      </c>
      <c r="C83" s="5">
        <v>95.87</v>
      </c>
      <c r="D83" s="5">
        <v>93.62</v>
      </c>
      <c r="E83" s="6">
        <v>95.32</v>
      </c>
      <c r="F83" s="5">
        <v>18082</v>
      </c>
      <c r="G83" s="10">
        <f t="shared" si="12"/>
        <v>82</v>
      </c>
      <c r="H83" s="12">
        <f t="array" aca="1" ref="H83" ca="1">MIN(ROW()-MAX(IF(PREV_CLOSE_RANGE&gt;=E83,ROW(PREV_CLOSE_RANGE),0))-1,MAX_SERIE,ROW()-2)</f>
        <v>12</v>
      </c>
      <c r="I83" s="12">
        <f t="array" aca="1" ref="I83" ca="1">MIN(MIN(IF(NEXT_CLOSE_RANGE&gt;E83,ROW(NEXT_CLOSE_RANGE),ROWS+1))-ROW()-1,MAX_SERIE)</f>
        <v>0</v>
      </c>
      <c r="J83" s="11">
        <f t="shared" ca="1" si="7"/>
        <v>0</v>
      </c>
      <c r="K83" s="12">
        <f t="array" aca="1" ref="K83" ca="1">MIN(ROW()-MAX(IF(PREV_HIGH_RANGE&gt;=C83,ROW(PREV_HIGH_RANGE),0))-1,MAX_SERIE,ROW()-2)</f>
        <v>0</v>
      </c>
      <c r="L83" s="12">
        <f t="array" aca="1" ref="L83" ca="1">MIN(MIN(IF(NEXT_HIGH_RANGE&gt;C83,ROW(NEXT_HIGH_RANGE),ROWS+1))-ROW()-1,MAX_SERIE)</f>
        <v>0</v>
      </c>
      <c r="M83" s="11">
        <f t="shared" ca="1" si="8"/>
        <v>0</v>
      </c>
      <c r="N83" s="13">
        <f t="array" aca="1" ref="N83" ca="1">MIN(ROW()-MAX(IF(PREV_CLOSE_RANGE&lt;=E83,ROW(PREV_CLOSE_RANGE),0))-1,MAX_SERIE,ROW()-2)</f>
        <v>0</v>
      </c>
      <c r="O83" s="13">
        <f t="array" aca="1" ref="O83" ca="1">MIN(MIN(IF(NEXT_CLOSE_RANGE&lt;E83,ROW(NEXT_CLOSE_RANGE),ROWS+1))-ROW()-1,MAX_SERIE)</f>
        <v>24</v>
      </c>
      <c r="P83" s="11">
        <f t="shared" ca="1" si="9"/>
        <v>0</v>
      </c>
      <c r="Q83" s="13">
        <f t="array" aca="1" ref="Q83" ca="1">MIN(ROW()-MAX(IF(PREV_LOW_RANGE&lt;=D83,ROW(PREV_LOW_RANGE),0))-1,MAX_SERIE,ROW()-2)</f>
        <v>2</v>
      </c>
      <c r="R83" s="13">
        <f t="array" aca="1" ref="R83" ca="1">MIN(MIN(IF(NEXT_LOW_RANGE&lt;D83,ROW(NEXT_LOW_RANGE),ROWS+1))-ROW()-1,MAX_SERIE)</f>
        <v>26</v>
      </c>
      <c r="S83" s="11">
        <f t="shared" ca="1" si="10"/>
        <v>0</v>
      </c>
      <c r="U83" s="5">
        <f t="shared" si="13"/>
        <v>106</v>
      </c>
      <c r="X83" s="5" t="str">
        <f t="shared" ca="1" si="11"/>
        <v>items.Add(new DataItem(82, new DateTime(2008, 1, 31), 94.85, 95.87, 93.62, 95.32, 18082, 0, 0, 0, 0));</v>
      </c>
    </row>
    <row r="84" spans="1:24" x14ac:dyDescent="0.25">
      <c r="A84" s="9">
        <v>39479</v>
      </c>
      <c r="B84" s="5">
        <v>95.33</v>
      </c>
      <c r="C84" s="5">
        <v>96.47</v>
      </c>
      <c r="D84" s="5">
        <v>95.06</v>
      </c>
      <c r="E84" s="6">
        <v>96.28</v>
      </c>
      <c r="F84" s="5">
        <v>17157</v>
      </c>
      <c r="G84" s="10">
        <f t="shared" si="12"/>
        <v>83</v>
      </c>
      <c r="H84" s="12">
        <f t="array" aca="1" ref="H84" ca="1">MIN(ROW()-MAX(IF(PREV_CLOSE_RANGE&gt;=E84,ROW(PREV_CLOSE_RANGE),0))-1,MAX_SERIE,ROW()-2)</f>
        <v>13</v>
      </c>
      <c r="I84" s="12">
        <f t="array" aca="1" ref="I84" ca="1">MIN(MIN(IF(NEXT_CLOSE_RANGE&gt;E84,ROW(NEXT_CLOSE_RANGE),ROWS+1))-ROW()-1,MAX_SERIE)</f>
        <v>0</v>
      </c>
      <c r="J84" s="11">
        <f t="shared" ca="1" si="7"/>
        <v>0</v>
      </c>
      <c r="K84" s="12">
        <f t="array" aca="1" ref="K84" ca="1">MIN(ROW()-MAX(IF(PREV_HIGH_RANGE&gt;=C84,ROW(PREV_HIGH_RANGE),0))-1,MAX_SERIE,ROW()-2)</f>
        <v>1</v>
      </c>
      <c r="L84" s="12">
        <f t="array" aca="1" ref="L84" ca="1">MIN(MIN(IF(NEXT_HIGH_RANGE&gt;C84,ROW(NEXT_HIGH_RANGE),ROWS+1))-ROW()-1,MAX_SERIE)</f>
        <v>0</v>
      </c>
      <c r="M84" s="11">
        <f t="shared" ca="1" si="8"/>
        <v>0</v>
      </c>
      <c r="N84" s="13">
        <f t="array" aca="1" ref="N84" ca="1">MIN(ROW()-MAX(IF(PREV_CLOSE_RANGE&lt;=E84,ROW(PREV_CLOSE_RANGE),0))-1,MAX_SERIE,ROW()-2)</f>
        <v>0</v>
      </c>
      <c r="O84" s="13">
        <f t="array" aca="1" ref="O84" ca="1">MIN(MIN(IF(NEXT_CLOSE_RANGE&lt;E84,ROW(NEXT_CLOSE_RANGE),ROWS+1))-ROW()-1,MAX_SERIE)</f>
        <v>1</v>
      </c>
      <c r="P84" s="11">
        <f t="shared" ca="1" si="9"/>
        <v>0</v>
      </c>
      <c r="Q84" s="13">
        <f t="array" aca="1" ref="Q84" ca="1">MIN(ROW()-MAX(IF(PREV_LOW_RANGE&lt;=D84,ROW(PREV_LOW_RANGE),0))-1,MAX_SERIE,ROW()-2)</f>
        <v>0</v>
      </c>
      <c r="R84" s="13">
        <f t="array" aca="1" ref="R84" ca="1">MIN(MIN(IF(NEXT_LOW_RANGE&lt;D84,ROW(NEXT_LOW_RANGE),ROWS+1))-ROW()-1,MAX_SERIE)</f>
        <v>2</v>
      </c>
      <c r="S84" s="11">
        <f t="shared" ca="1" si="10"/>
        <v>0</v>
      </c>
      <c r="U84" s="5">
        <f t="shared" si="13"/>
        <v>106</v>
      </c>
      <c r="X84" s="5" t="str">
        <f t="shared" ca="1" si="11"/>
        <v>items.Add(new DataItem(83, new DateTime(2008, 2, 1), 95.33, 96.47, 95.06, 96.28, 17157, 0, 0, 0, 0));</v>
      </c>
    </row>
    <row r="85" spans="1:24" x14ac:dyDescent="0.25">
      <c r="A85" s="9">
        <v>39482</v>
      </c>
      <c r="B85" s="5">
        <v>96.2</v>
      </c>
      <c r="C85" s="5">
        <v>97.21</v>
      </c>
      <c r="D85" s="5">
        <v>96.13</v>
      </c>
      <c r="E85" s="6">
        <v>96.91</v>
      </c>
      <c r="F85" s="5">
        <v>13906</v>
      </c>
      <c r="G85" s="10">
        <f t="shared" si="12"/>
        <v>84</v>
      </c>
      <c r="H85" s="12">
        <f t="array" aca="1" ref="H85" ca="1">MIN(ROW()-MAX(IF(PREV_CLOSE_RANGE&gt;=E85,ROW(PREV_CLOSE_RANGE),0))-1,MAX_SERIE,ROW()-2)</f>
        <v>14</v>
      </c>
      <c r="I85" s="12">
        <f t="array" aca="1" ref="I85" ca="1">MIN(MIN(IF(NEXT_CLOSE_RANGE&gt;E85,ROW(NEXT_CLOSE_RANGE),ROWS+1))-ROW()-1,MAX_SERIE)</f>
        <v>6</v>
      </c>
      <c r="J85" s="11">
        <f t="shared" ca="1" si="7"/>
        <v>2.5458753860865779</v>
      </c>
      <c r="K85" s="12">
        <f t="array" aca="1" ref="K85" ca="1">MIN(ROW()-MAX(IF(PREV_HIGH_RANGE&gt;=C85,ROW(PREV_HIGH_RANGE),0))-1,MAX_SERIE,ROW()-2)</f>
        <v>13</v>
      </c>
      <c r="L85" s="12">
        <f t="array" aca="1" ref="L85" ca="1">MIN(MIN(IF(NEXT_HIGH_RANGE&gt;C85,ROW(NEXT_HIGH_RANGE),ROWS+1))-ROW()-1,MAX_SERIE)</f>
        <v>0</v>
      </c>
      <c r="M85" s="11">
        <f t="shared" ca="1" si="8"/>
        <v>0</v>
      </c>
      <c r="N85" s="13">
        <f t="array" aca="1" ref="N85" ca="1">MIN(ROW()-MAX(IF(PREV_CLOSE_RANGE&lt;=E85,ROW(PREV_CLOSE_RANGE),0))-1,MAX_SERIE,ROW()-2)</f>
        <v>0</v>
      </c>
      <c r="O85" s="13">
        <f t="array" aca="1" ref="O85" ca="1">MIN(MIN(IF(NEXT_CLOSE_RANGE&lt;E85,ROW(NEXT_CLOSE_RANGE),ROWS+1))-ROW()-1,MAX_SERIE)</f>
        <v>0</v>
      </c>
      <c r="P85" s="11">
        <f t="shared" ca="1" si="9"/>
        <v>0</v>
      </c>
      <c r="Q85" s="13">
        <f t="array" aca="1" ref="Q85" ca="1">MIN(ROW()-MAX(IF(PREV_LOW_RANGE&lt;=D85,ROW(PREV_LOW_RANGE),0))-1,MAX_SERIE,ROW()-2)</f>
        <v>0</v>
      </c>
      <c r="R85" s="13">
        <f t="array" aca="1" ref="R85" ca="1">MIN(MIN(IF(NEXT_LOW_RANGE&lt;D85,ROW(NEXT_LOW_RANGE),ROWS+1))-ROW()-1,MAX_SERIE)</f>
        <v>0</v>
      </c>
      <c r="S85" s="11">
        <f t="shared" ca="1" si="10"/>
        <v>0</v>
      </c>
      <c r="U85" s="5">
        <f t="shared" si="13"/>
        <v>106</v>
      </c>
      <c r="X85" s="5" t="str">
        <f t="shared" ca="1" si="11"/>
        <v>items.Add(new DataItem(84, new DateTime(2008, 2, 4), 96.2, 97.21, 96.13, 96.91, 13906, 2.55, 0, 0, 0));</v>
      </c>
    </row>
    <row r="86" spans="1:24" x14ac:dyDescent="0.25">
      <c r="A86" s="9">
        <v>39483</v>
      </c>
      <c r="B86" s="5">
        <v>96.89</v>
      </c>
      <c r="C86" s="5">
        <v>97.49</v>
      </c>
      <c r="D86" s="5">
        <v>95.51</v>
      </c>
      <c r="E86" s="6">
        <v>95.83</v>
      </c>
      <c r="F86" s="5">
        <v>19807</v>
      </c>
      <c r="G86" s="10">
        <f t="shared" si="12"/>
        <v>85</v>
      </c>
      <c r="H86" s="12">
        <f t="array" aca="1" ref="H86" ca="1">MIN(ROW()-MAX(IF(PREV_CLOSE_RANGE&gt;=E86,ROW(PREV_CLOSE_RANGE),0))-1,MAX_SERIE,ROW()-2)</f>
        <v>0</v>
      </c>
      <c r="I86" s="12">
        <f t="array" aca="1" ref="I86" ca="1">MIN(MIN(IF(NEXT_CLOSE_RANGE&gt;E86,ROW(NEXT_CLOSE_RANGE),ROWS+1))-ROW()-1,MAX_SERIE)</f>
        <v>1</v>
      </c>
      <c r="J86" s="11">
        <f t="shared" ca="1" si="7"/>
        <v>0</v>
      </c>
      <c r="K86" s="12">
        <f t="array" aca="1" ref="K86" ca="1">MIN(ROW()-MAX(IF(PREV_HIGH_RANGE&gt;=C86,ROW(PREV_HIGH_RANGE),0))-1,MAX_SERIE,ROW()-2)</f>
        <v>15</v>
      </c>
      <c r="L86" s="12">
        <f t="array" aca="1" ref="L86" ca="1">MIN(MIN(IF(NEXT_HIGH_RANGE&gt;C86,ROW(NEXT_HIGH_RANGE),ROWS+1))-ROW()-1,MAX_SERIE)</f>
        <v>4</v>
      </c>
      <c r="M86" s="11">
        <f t="shared" ca="1" si="8"/>
        <v>2.1516574145596761</v>
      </c>
      <c r="N86" s="13">
        <f t="array" aca="1" ref="N86" ca="1">MIN(ROW()-MAX(IF(PREV_CLOSE_RANGE&lt;=E86,ROW(PREV_CLOSE_RANGE),0))-1,MAX_SERIE,ROW()-2)</f>
        <v>2</v>
      </c>
      <c r="O86" s="13">
        <f t="array" aca="1" ref="O86" ca="1">MIN(MIN(IF(NEXT_CLOSE_RANGE&lt;E86,ROW(NEXT_CLOSE_RANGE),ROWS+1))-ROW()-1,MAX_SERIE)</f>
        <v>0</v>
      </c>
      <c r="P86" s="11">
        <f t="shared" ca="1" si="9"/>
        <v>0</v>
      </c>
      <c r="Q86" s="13">
        <f t="array" aca="1" ref="Q86" ca="1">MIN(ROW()-MAX(IF(PREV_LOW_RANGE&lt;=D86,ROW(PREV_LOW_RANGE),0))-1,MAX_SERIE,ROW()-2)</f>
        <v>1</v>
      </c>
      <c r="R86" s="13">
        <f t="array" aca="1" ref="R86" ca="1">MIN(MIN(IF(NEXT_LOW_RANGE&lt;D86,ROW(NEXT_LOW_RANGE),ROWS+1))-ROW()-1,MAX_SERIE)</f>
        <v>0</v>
      </c>
      <c r="S86" s="11">
        <f t="shared" ca="1" si="10"/>
        <v>0</v>
      </c>
      <c r="U86" s="5">
        <f t="shared" si="13"/>
        <v>106</v>
      </c>
      <c r="X86" s="5" t="str">
        <f t="shared" ca="1" si="11"/>
        <v>items.Add(new DataItem(85, new DateTime(2008, 2, 5), 96.89, 97.49, 95.51, 95.83, 19807, 0, 2.15, 0, 0));</v>
      </c>
    </row>
    <row r="87" spans="1:24" x14ac:dyDescent="0.25">
      <c r="A87" s="9">
        <v>39484</v>
      </c>
      <c r="B87" s="5">
        <v>95.81</v>
      </c>
      <c r="C87" s="5">
        <v>96.02</v>
      </c>
      <c r="D87" s="5">
        <v>94.67</v>
      </c>
      <c r="E87" s="6">
        <v>95.41</v>
      </c>
      <c r="F87" s="5">
        <v>18071</v>
      </c>
      <c r="G87" s="10">
        <f t="shared" si="12"/>
        <v>86</v>
      </c>
      <c r="H87" s="12">
        <f t="array" aca="1" ref="H87" ca="1">MIN(ROW()-MAX(IF(PREV_CLOSE_RANGE&gt;=E87,ROW(PREV_CLOSE_RANGE),0))-1,MAX_SERIE,ROW()-2)</f>
        <v>0</v>
      </c>
      <c r="I87" s="12">
        <f t="array" aca="1" ref="I87" ca="1">MIN(MIN(IF(NEXT_CLOSE_RANGE&gt;E87,ROW(NEXT_CLOSE_RANGE),ROWS+1))-ROW()-1,MAX_SERIE)</f>
        <v>0</v>
      </c>
      <c r="J87" s="11">
        <f t="shared" ca="1" si="7"/>
        <v>0</v>
      </c>
      <c r="K87" s="12">
        <f t="array" aca="1" ref="K87" ca="1">MIN(ROW()-MAX(IF(PREV_HIGH_RANGE&gt;=C87,ROW(PREV_HIGH_RANGE),0))-1,MAX_SERIE,ROW()-2)</f>
        <v>0</v>
      </c>
      <c r="L87" s="12">
        <f t="array" aca="1" ref="L87" ca="1">MIN(MIN(IF(NEXT_HIGH_RANGE&gt;C87,ROW(NEXT_HIGH_RANGE),ROWS+1))-ROW()-1,MAX_SERIE)</f>
        <v>0</v>
      </c>
      <c r="M87" s="11">
        <f t="shared" ca="1" si="8"/>
        <v>0</v>
      </c>
      <c r="N87" s="13">
        <f t="array" aca="1" ref="N87" ca="1">MIN(ROW()-MAX(IF(PREV_CLOSE_RANGE&lt;=E87,ROW(PREV_CLOSE_RANGE),0))-1,MAX_SERIE,ROW()-2)</f>
        <v>3</v>
      </c>
      <c r="O87" s="13">
        <f t="array" aca="1" ref="O87" ca="1">MIN(MIN(IF(NEXT_CLOSE_RANGE&lt;E87,ROW(NEXT_CLOSE_RANGE),ROWS+1))-ROW()-1,MAX_SERIE)</f>
        <v>20</v>
      </c>
      <c r="P87" s="11">
        <f t="shared" ca="1" si="9"/>
        <v>2.1516574145596761</v>
      </c>
      <c r="Q87" s="13">
        <f t="array" aca="1" ref="Q87" ca="1">MIN(ROW()-MAX(IF(PREV_LOW_RANGE&lt;=D87,ROW(PREV_LOW_RANGE),0))-1,MAX_SERIE,ROW()-2)</f>
        <v>3</v>
      </c>
      <c r="R87" s="13">
        <f t="array" aca="1" ref="R87" ca="1">MIN(MIN(IF(NEXT_LOW_RANGE&lt;D87,ROW(NEXT_LOW_RANGE),ROWS+1))-ROW()-1,MAX_SERIE)</f>
        <v>0</v>
      </c>
      <c r="S87" s="11">
        <f t="shared" ca="1" si="10"/>
        <v>0</v>
      </c>
      <c r="U87" s="5">
        <f t="shared" si="13"/>
        <v>106</v>
      </c>
      <c r="X87" s="5" t="str">
        <f t="shared" ca="1" si="11"/>
        <v>items.Add(new DataItem(86, new DateTime(2008, 2, 6), 95.81, 96.02, 94.67, 95.41, 18071, 0, 0, 2.15, 0));</v>
      </c>
    </row>
    <row r="88" spans="1:24" x14ac:dyDescent="0.25">
      <c r="A88" s="9">
        <v>39485</v>
      </c>
      <c r="B88" s="5">
        <v>95.43</v>
      </c>
      <c r="C88" s="5">
        <v>96.57</v>
      </c>
      <c r="D88" s="5">
        <v>94.15</v>
      </c>
      <c r="E88" s="6">
        <v>96.14</v>
      </c>
      <c r="F88" s="5">
        <v>19034</v>
      </c>
      <c r="G88" s="10">
        <f t="shared" si="12"/>
        <v>87</v>
      </c>
      <c r="H88" s="12">
        <f t="array" aca="1" ref="H88" ca="1">MIN(ROW()-MAX(IF(PREV_CLOSE_RANGE&gt;=E88,ROW(PREV_CLOSE_RANGE),0))-1,MAX_SERIE,ROW()-2)</f>
        <v>2</v>
      </c>
      <c r="I88" s="12">
        <f t="array" aca="1" ref="I88" ca="1">MIN(MIN(IF(NEXT_CLOSE_RANGE&gt;E88,ROW(NEXT_CLOSE_RANGE),ROWS+1))-ROW()-1,MAX_SERIE)</f>
        <v>1</v>
      </c>
      <c r="J88" s="11">
        <f t="shared" ca="1" si="7"/>
        <v>0</v>
      </c>
      <c r="K88" s="12">
        <f t="array" aca="1" ref="K88" ca="1">MIN(ROW()-MAX(IF(PREV_HIGH_RANGE&gt;=C88,ROW(PREV_HIGH_RANGE),0))-1,MAX_SERIE,ROW()-2)</f>
        <v>1</v>
      </c>
      <c r="L88" s="12">
        <f t="array" aca="1" ref="L88" ca="1">MIN(MIN(IF(NEXT_HIGH_RANGE&gt;C88,ROW(NEXT_HIGH_RANGE),ROWS+1))-ROW()-1,MAX_SERIE)</f>
        <v>0</v>
      </c>
      <c r="M88" s="11">
        <f t="shared" ca="1" si="8"/>
        <v>0</v>
      </c>
      <c r="N88" s="13">
        <f t="array" aca="1" ref="N88" ca="1">MIN(ROW()-MAX(IF(PREV_CLOSE_RANGE&lt;=E88,ROW(PREV_CLOSE_RANGE),0))-1,MAX_SERIE,ROW()-2)</f>
        <v>0</v>
      </c>
      <c r="O88" s="13">
        <f t="array" aca="1" ref="O88" ca="1">MIN(MIN(IF(NEXT_CLOSE_RANGE&lt;E88,ROW(NEXT_CLOSE_RANGE),ROWS+1))-ROW()-1,MAX_SERIE)</f>
        <v>0</v>
      </c>
      <c r="P88" s="11">
        <f t="shared" ca="1" si="9"/>
        <v>0</v>
      </c>
      <c r="Q88" s="13">
        <f t="array" aca="1" ref="Q88" ca="1">MIN(ROW()-MAX(IF(PREV_LOW_RANGE&lt;=D88,ROW(PREV_LOW_RANGE),0))-1,MAX_SERIE,ROW()-2)</f>
        <v>4</v>
      </c>
      <c r="R88" s="13">
        <f t="array" aca="1" ref="R88" ca="1">MIN(MIN(IF(NEXT_LOW_RANGE&lt;D88,ROW(NEXT_LOW_RANGE),ROWS+1))-ROW()-1,MAX_SERIE)</f>
        <v>21</v>
      </c>
      <c r="S88" s="11">
        <f t="shared" ca="1" si="10"/>
        <v>2.5458753860865779</v>
      </c>
      <c r="U88" s="5">
        <f t="shared" si="13"/>
        <v>106</v>
      </c>
      <c r="X88" s="5" t="str">
        <f t="shared" ca="1" si="11"/>
        <v>items.Add(new DataItem(87, new DateTime(2008, 2, 7), 95.43, 96.57, 94.15, 96.14, 19034, 0, 0, 0, 2.55));</v>
      </c>
    </row>
    <row r="89" spans="1:24" x14ac:dyDescent="0.25">
      <c r="A89" s="9">
        <v>39486</v>
      </c>
      <c r="B89" s="5">
        <v>96.11</v>
      </c>
      <c r="C89" s="5">
        <v>96.64</v>
      </c>
      <c r="D89" s="5">
        <v>95.63</v>
      </c>
      <c r="E89" s="6">
        <v>96.1</v>
      </c>
      <c r="F89" s="5">
        <v>15009</v>
      </c>
      <c r="G89" s="10">
        <f t="shared" si="12"/>
        <v>88</v>
      </c>
      <c r="H89" s="12">
        <f t="array" aca="1" ref="H89" ca="1">MIN(ROW()-MAX(IF(PREV_CLOSE_RANGE&gt;=E89,ROW(PREV_CLOSE_RANGE),0))-1,MAX_SERIE,ROW()-2)</f>
        <v>0</v>
      </c>
      <c r="I89" s="12">
        <f t="array" aca="1" ref="I89" ca="1">MIN(MIN(IF(NEXT_CLOSE_RANGE&gt;E89,ROW(NEXT_CLOSE_RANGE),ROWS+1))-ROW()-1,MAX_SERIE)</f>
        <v>0</v>
      </c>
      <c r="J89" s="11">
        <f t="shared" ca="1" si="7"/>
        <v>0</v>
      </c>
      <c r="K89" s="12">
        <f t="array" aca="1" ref="K89" ca="1">MIN(ROW()-MAX(IF(PREV_HIGH_RANGE&gt;=C89,ROW(PREV_HIGH_RANGE),0))-1,MAX_SERIE,ROW()-2)</f>
        <v>2</v>
      </c>
      <c r="L89" s="12">
        <f t="array" aca="1" ref="L89" ca="1">MIN(MIN(IF(NEXT_HIGH_RANGE&gt;C89,ROW(NEXT_HIGH_RANGE),ROWS+1))-ROW()-1,MAX_SERIE)</f>
        <v>0</v>
      </c>
      <c r="M89" s="11">
        <f t="shared" ca="1" si="8"/>
        <v>0</v>
      </c>
      <c r="N89" s="13">
        <f t="array" aca="1" ref="N89" ca="1">MIN(ROW()-MAX(IF(PREV_CLOSE_RANGE&lt;=E89,ROW(PREV_CLOSE_RANGE),0))-1,MAX_SERIE,ROW()-2)</f>
        <v>1</v>
      </c>
      <c r="O89" s="13">
        <f t="array" aca="1" ref="O89" ca="1">MIN(MIN(IF(NEXT_CLOSE_RANGE&lt;E89,ROW(NEXT_CLOSE_RANGE),ROWS+1))-ROW()-1,MAX_SERIE)</f>
        <v>16</v>
      </c>
      <c r="P89" s="11">
        <f t="shared" ca="1" si="9"/>
        <v>0</v>
      </c>
      <c r="Q89" s="13">
        <f t="array" aca="1" ref="Q89" ca="1">MIN(ROW()-MAX(IF(PREV_LOW_RANGE&lt;=D89,ROW(PREV_LOW_RANGE),0))-1,MAX_SERIE,ROW()-2)</f>
        <v>0</v>
      </c>
      <c r="R89" s="13">
        <f t="array" aca="1" ref="R89" ca="1">MIN(MIN(IF(NEXT_LOW_RANGE&lt;D89,ROW(NEXT_LOW_RANGE),ROWS+1))-ROW()-1,MAX_SERIE)</f>
        <v>15</v>
      </c>
      <c r="S89" s="11">
        <f t="shared" ca="1" si="10"/>
        <v>0</v>
      </c>
      <c r="U89" s="5">
        <f t="shared" si="13"/>
        <v>106</v>
      </c>
      <c r="X89" s="5" t="str">
        <f t="shared" ca="1" si="11"/>
        <v>items.Add(new DataItem(88, new DateTime(2008, 2, 8), 96.11, 96.64, 95.63, 96.1, 15009, 0, 0, 0, 0));</v>
      </c>
    </row>
    <row r="90" spans="1:24" x14ac:dyDescent="0.25">
      <c r="A90" s="9">
        <v>39489</v>
      </c>
      <c r="B90" s="5">
        <v>96.14</v>
      </c>
      <c r="C90" s="5">
        <v>96.97</v>
      </c>
      <c r="D90" s="5">
        <v>95.96</v>
      </c>
      <c r="E90" s="6">
        <v>96.63</v>
      </c>
      <c r="F90" s="5">
        <v>13935</v>
      </c>
      <c r="G90" s="10">
        <f t="shared" si="12"/>
        <v>89</v>
      </c>
      <c r="H90" s="12">
        <f t="array" aca="1" ref="H90" ca="1">MIN(ROW()-MAX(IF(PREV_CLOSE_RANGE&gt;=E90,ROW(PREV_CLOSE_RANGE),0))-1,MAX_SERIE,ROW()-2)</f>
        <v>4</v>
      </c>
      <c r="I90" s="12">
        <f t="array" aca="1" ref="I90" ca="1">MIN(MIN(IF(NEXT_CLOSE_RANGE&gt;E90,ROW(NEXT_CLOSE_RANGE),ROWS+1))-ROW()-1,MAX_SERIE)</f>
        <v>0</v>
      </c>
      <c r="J90" s="11">
        <f t="shared" ca="1" si="7"/>
        <v>0</v>
      </c>
      <c r="K90" s="12">
        <f t="array" aca="1" ref="K90" ca="1">MIN(ROW()-MAX(IF(PREV_HIGH_RANGE&gt;=C90,ROW(PREV_HIGH_RANGE),0))-1,MAX_SERIE,ROW()-2)</f>
        <v>3</v>
      </c>
      <c r="L90" s="12">
        <f t="array" aca="1" ref="L90" ca="1">MIN(MIN(IF(NEXT_HIGH_RANGE&gt;C90,ROW(NEXT_HIGH_RANGE),ROWS+1))-ROW()-1,MAX_SERIE)</f>
        <v>0</v>
      </c>
      <c r="M90" s="11">
        <f t="shared" ca="1" si="8"/>
        <v>0</v>
      </c>
      <c r="N90" s="13">
        <f t="array" aca="1" ref="N90" ca="1">MIN(ROW()-MAX(IF(PREV_CLOSE_RANGE&lt;=E90,ROW(PREV_CLOSE_RANGE),0))-1,MAX_SERIE,ROW()-2)</f>
        <v>0</v>
      </c>
      <c r="O90" s="13">
        <f t="array" aca="1" ref="O90" ca="1">MIN(MIN(IF(NEXT_CLOSE_RANGE&lt;E90,ROW(NEXT_CLOSE_RANGE),ROWS+1))-ROW()-1,MAX_SERIE)</f>
        <v>13</v>
      </c>
      <c r="P90" s="11">
        <f t="shared" ca="1" si="9"/>
        <v>0</v>
      </c>
      <c r="Q90" s="13">
        <f t="array" aca="1" ref="Q90" ca="1">MIN(ROW()-MAX(IF(PREV_LOW_RANGE&lt;=D90,ROW(PREV_LOW_RANGE),0))-1,MAX_SERIE,ROW()-2)</f>
        <v>0</v>
      </c>
      <c r="R90" s="13">
        <f t="array" aca="1" ref="R90" ca="1">MIN(MIN(IF(NEXT_LOW_RANGE&lt;D90,ROW(NEXT_LOW_RANGE),ROWS+1))-ROW()-1,MAX_SERIE)</f>
        <v>14</v>
      </c>
      <c r="S90" s="11">
        <f t="shared" ca="1" si="10"/>
        <v>0</v>
      </c>
      <c r="U90" s="5">
        <f t="shared" si="13"/>
        <v>106</v>
      </c>
      <c r="X90" s="5" t="str">
        <f t="shared" ca="1" si="11"/>
        <v>items.Add(new DataItem(89, new DateTime(2008, 2, 11), 96.14, 96.97, 95.96, 96.63, 13935, 0, 0, 0, 0));</v>
      </c>
    </row>
    <row r="91" spans="1:24" x14ac:dyDescent="0.25">
      <c r="A91" s="9">
        <v>39490</v>
      </c>
      <c r="B91" s="5">
        <v>96.65</v>
      </c>
      <c r="C91" s="5">
        <v>97.51</v>
      </c>
      <c r="D91" s="5">
        <v>96.46</v>
      </c>
      <c r="E91" s="6">
        <v>96.89</v>
      </c>
      <c r="F91" s="5">
        <v>14025</v>
      </c>
      <c r="G91" s="10">
        <f t="shared" si="12"/>
        <v>90</v>
      </c>
      <c r="H91" s="12">
        <f t="array" aca="1" ref="H91" ca="1">MIN(ROW()-MAX(IF(PREV_CLOSE_RANGE&gt;=E91,ROW(PREV_CLOSE_RANGE),0))-1,MAX_SERIE,ROW()-2)</f>
        <v>5</v>
      </c>
      <c r="I91" s="12">
        <f t="array" aca="1" ref="I91" ca="1">MIN(MIN(IF(NEXT_CLOSE_RANGE&gt;E91,ROW(NEXT_CLOSE_RANGE),ROWS+1))-ROW()-1,MAX_SERIE)</f>
        <v>0</v>
      </c>
      <c r="J91" s="11">
        <f t="shared" ca="1" si="7"/>
        <v>0</v>
      </c>
      <c r="K91" s="12">
        <f t="array" aca="1" ref="K91" ca="1">MIN(ROW()-MAX(IF(PREV_HIGH_RANGE&gt;=C91,ROW(PREV_HIGH_RANGE),0))-1,MAX_SERIE,ROW()-2)</f>
        <v>20</v>
      </c>
      <c r="L91" s="12">
        <f t="array" aca="1" ref="L91" ca="1">MIN(MIN(IF(NEXT_HIGH_RANGE&gt;C91,ROW(NEXT_HIGH_RANGE),ROWS+1))-ROW()-1,MAX_SERIE)</f>
        <v>1</v>
      </c>
      <c r="M91" s="11">
        <f t="shared" ca="1" si="8"/>
        <v>0</v>
      </c>
      <c r="N91" s="13">
        <f t="array" aca="1" ref="N91" ca="1">MIN(ROW()-MAX(IF(PREV_CLOSE_RANGE&lt;=E91,ROW(PREV_CLOSE_RANGE),0))-1,MAX_SERIE,ROW()-2)</f>
        <v>0</v>
      </c>
      <c r="O91" s="13">
        <f t="array" aca="1" ref="O91" ca="1">MIN(MIN(IF(NEXT_CLOSE_RANGE&lt;E91,ROW(NEXT_CLOSE_RANGE),ROWS+1))-ROW()-1,MAX_SERIE)</f>
        <v>12</v>
      </c>
      <c r="P91" s="11">
        <f t="shared" ca="1" si="9"/>
        <v>0</v>
      </c>
      <c r="Q91" s="13">
        <f t="array" aca="1" ref="Q91" ca="1">MIN(ROW()-MAX(IF(PREV_LOW_RANGE&lt;=D91,ROW(PREV_LOW_RANGE),0))-1,MAX_SERIE,ROW()-2)</f>
        <v>0</v>
      </c>
      <c r="R91" s="13">
        <f t="array" aca="1" ref="R91" ca="1">MIN(MIN(IF(NEXT_LOW_RANGE&lt;D91,ROW(NEXT_LOW_RANGE),ROWS+1))-ROW()-1,MAX_SERIE)</f>
        <v>0</v>
      </c>
      <c r="S91" s="11">
        <f t="shared" ca="1" si="10"/>
        <v>0</v>
      </c>
      <c r="U91" s="5">
        <f t="shared" si="13"/>
        <v>106</v>
      </c>
      <c r="X91" s="5" t="str">
        <f t="shared" ca="1" si="11"/>
        <v>items.Add(new DataItem(90, new DateTime(2008, 2, 12), 96.65, 97.51, 96.46, 96.89, 14025, 0, 0, 0, 0));</v>
      </c>
    </row>
    <row r="92" spans="1:24" x14ac:dyDescent="0.25">
      <c r="A92" s="9">
        <v>39491</v>
      </c>
      <c r="B92" s="5">
        <v>96.87</v>
      </c>
      <c r="C92" s="5">
        <v>97.18</v>
      </c>
      <c r="D92" s="5">
        <v>96.07</v>
      </c>
      <c r="E92" s="6">
        <v>97.1</v>
      </c>
      <c r="F92" s="5">
        <v>15869</v>
      </c>
      <c r="G92" s="10">
        <f t="shared" si="12"/>
        <v>91</v>
      </c>
      <c r="H92" s="12">
        <f t="array" aca="1" ref="H92" ca="1">MIN(ROW()-MAX(IF(PREV_CLOSE_RANGE&gt;=E92,ROW(PREV_CLOSE_RANGE),0))-1,MAX_SERIE,ROW()-2)</f>
        <v>21</v>
      </c>
      <c r="I92" s="12">
        <f t="array" aca="1" ref="I92" ca="1">MIN(MIN(IF(NEXT_CLOSE_RANGE&gt;E92,ROW(NEXT_CLOSE_RANGE),ROWS+1))-ROW()-1,MAX_SERIE)</f>
        <v>0</v>
      </c>
      <c r="J92" s="11">
        <f t="shared" ca="1" si="7"/>
        <v>0</v>
      </c>
      <c r="K92" s="12">
        <f t="array" aca="1" ref="K92" ca="1">MIN(ROW()-MAX(IF(PREV_HIGH_RANGE&gt;=C92,ROW(PREV_HIGH_RANGE),0))-1,MAX_SERIE,ROW()-2)</f>
        <v>0</v>
      </c>
      <c r="L92" s="12">
        <f t="array" aca="1" ref="L92" ca="1">MIN(MIN(IF(NEXT_HIGH_RANGE&gt;C92,ROW(NEXT_HIGH_RANGE),ROWS+1))-ROW()-1,MAX_SERIE)</f>
        <v>0</v>
      </c>
      <c r="M92" s="11">
        <f t="shared" ca="1" si="8"/>
        <v>0</v>
      </c>
      <c r="N92" s="13">
        <f t="array" aca="1" ref="N92" ca="1">MIN(ROW()-MAX(IF(PREV_CLOSE_RANGE&lt;=E92,ROW(PREV_CLOSE_RANGE),0))-1,MAX_SERIE,ROW()-2)</f>
        <v>0</v>
      </c>
      <c r="O92" s="13">
        <f t="array" aca="1" ref="O92" ca="1">MIN(MIN(IF(NEXT_CLOSE_RANGE&lt;E92,ROW(NEXT_CLOSE_RANGE),ROWS+1))-ROW()-1,MAX_SERIE)</f>
        <v>11</v>
      </c>
      <c r="P92" s="11">
        <f t="shared" ca="1" si="9"/>
        <v>0</v>
      </c>
      <c r="Q92" s="13">
        <f t="array" aca="1" ref="Q92" ca="1">MIN(ROW()-MAX(IF(PREV_LOW_RANGE&lt;=D92,ROW(PREV_LOW_RANGE),0))-1,MAX_SERIE,ROW()-2)</f>
        <v>1</v>
      </c>
      <c r="R92" s="13">
        <f t="array" aca="1" ref="R92" ca="1">MIN(MIN(IF(NEXT_LOW_RANGE&lt;D92,ROW(NEXT_LOW_RANGE),ROWS+1))-ROW()-1,MAX_SERIE)</f>
        <v>12</v>
      </c>
      <c r="S92" s="11">
        <f t="shared" ca="1" si="10"/>
        <v>0</v>
      </c>
      <c r="U92" s="5">
        <f t="shared" si="13"/>
        <v>106</v>
      </c>
      <c r="X92" s="5" t="str">
        <f t="shared" ca="1" si="11"/>
        <v>items.Add(new DataItem(91, new DateTime(2008, 2, 13), 96.87, 97.18, 96.07, 97.1, 15869, 0, 0, 0, 0));</v>
      </c>
    </row>
    <row r="93" spans="1:24" x14ac:dyDescent="0.25">
      <c r="A93" s="9">
        <v>39492</v>
      </c>
      <c r="B93" s="5">
        <v>97.07</v>
      </c>
      <c r="C93" s="5">
        <v>98.13</v>
      </c>
      <c r="D93" s="5">
        <v>96.85</v>
      </c>
      <c r="E93" s="6">
        <v>97.29</v>
      </c>
      <c r="F93" s="5">
        <v>15356</v>
      </c>
      <c r="G93" s="10">
        <f t="shared" si="12"/>
        <v>92</v>
      </c>
      <c r="H93" s="12">
        <f t="array" aca="1" ref="H93" ca="1">MIN(ROW()-MAX(IF(PREV_CLOSE_RANGE&gt;=E93,ROW(PREV_CLOSE_RANGE),0))-1,MAX_SERIE,ROW()-2)</f>
        <v>22</v>
      </c>
      <c r="I93" s="12">
        <f t="array" aca="1" ref="I93" ca="1">MIN(MIN(IF(NEXT_CLOSE_RANGE&gt;E93,ROW(NEXT_CLOSE_RANGE),ROWS+1))-ROW()-1,MAX_SERIE)</f>
        <v>0</v>
      </c>
      <c r="J93" s="11">
        <f t="shared" ca="1" si="7"/>
        <v>0</v>
      </c>
      <c r="K93" s="12">
        <f t="array" aca="1" ref="K93" ca="1">MIN(ROW()-MAX(IF(PREV_HIGH_RANGE&gt;=C93,ROW(PREV_HIGH_RANGE),0))-1,MAX_SERIE,ROW()-2)</f>
        <v>23</v>
      </c>
      <c r="L93" s="12">
        <f t="array" aca="1" ref="L93" ca="1">MIN(MIN(IF(NEXT_HIGH_RANGE&gt;C93,ROW(NEXT_HIGH_RANGE),ROWS+1))-ROW()-1,MAX_SERIE)</f>
        <v>0</v>
      </c>
      <c r="M93" s="11">
        <f t="shared" ca="1" si="8"/>
        <v>0</v>
      </c>
      <c r="N93" s="13">
        <f t="array" aca="1" ref="N93" ca="1">MIN(ROW()-MAX(IF(PREV_CLOSE_RANGE&lt;=E93,ROW(PREV_CLOSE_RANGE),0))-1,MAX_SERIE,ROW()-2)</f>
        <v>0</v>
      </c>
      <c r="O93" s="13">
        <f t="array" aca="1" ref="O93" ca="1">MIN(MIN(IF(NEXT_CLOSE_RANGE&lt;E93,ROW(NEXT_CLOSE_RANGE),ROWS+1))-ROW()-1,MAX_SERIE)</f>
        <v>10</v>
      </c>
      <c r="P93" s="11">
        <f t="shared" ca="1" si="9"/>
        <v>0</v>
      </c>
      <c r="Q93" s="13">
        <f t="array" aca="1" ref="Q93" ca="1">MIN(ROW()-MAX(IF(PREV_LOW_RANGE&lt;=D93,ROW(PREV_LOW_RANGE),0))-1,MAX_SERIE,ROW()-2)</f>
        <v>0</v>
      </c>
      <c r="R93" s="13">
        <f t="array" aca="1" ref="R93" ca="1">MIN(MIN(IF(NEXT_LOW_RANGE&lt;D93,ROW(NEXT_LOW_RANGE),ROWS+1))-ROW()-1,MAX_SERIE)</f>
        <v>10</v>
      </c>
      <c r="S93" s="11">
        <f t="shared" ca="1" si="10"/>
        <v>0</v>
      </c>
      <c r="U93" s="5">
        <f t="shared" si="13"/>
        <v>106</v>
      </c>
      <c r="X93" s="5" t="str">
        <f t="shared" ca="1" si="11"/>
        <v>items.Add(new DataItem(92, new DateTime(2008, 2, 14), 97.07, 98.13, 96.85, 97.29, 15356, 0, 0, 0, 0));</v>
      </c>
    </row>
    <row r="94" spans="1:24" x14ac:dyDescent="0.25">
      <c r="A94" s="9">
        <v>39493</v>
      </c>
      <c r="B94" s="5">
        <v>97.27</v>
      </c>
      <c r="C94" s="5">
        <v>98.33</v>
      </c>
      <c r="D94" s="5">
        <v>96.96</v>
      </c>
      <c r="E94" s="6">
        <v>98</v>
      </c>
      <c r="F94" s="5">
        <v>14957</v>
      </c>
      <c r="G94" s="10">
        <f t="shared" si="12"/>
        <v>93</v>
      </c>
      <c r="H94" s="12">
        <f t="array" aca="1" ref="H94" ca="1">MIN(ROW()-MAX(IF(PREV_CLOSE_RANGE&gt;=E94,ROW(PREV_CLOSE_RANGE),0))-1,MAX_SERIE,ROW()-2)</f>
        <v>34</v>
      </c>
      <c r="I94" s="12">
        <f t="array" aca="1" ref="I94" ca="1">MIN(MIN(IF(NEXT_CLOSE_RANGE&gt;E94,ROW(NEXT_CLOSE_RANGE),ROWS+1))-ROW()-1,MAX_SERIE)</f>
        <v>0</v>
      </c>
      <c r="J94" s="11">
        <f t="shared" ca="1" si="7"/>
        <v>0</v>
      </c>
      <c r="K94" s="12">
        <f t="array" aca="1" ref="K94" ca="1">MIN(ROW()-MAX(IF(PREV_HIGH_RANGE&gt;=C94,ROW(PREV_HIGH_RANGE),0))-1,MAX_SERIE,ROW()-2)</f>
        <v>25</v>
      </c>
      <c r="L94" s="12">
        <f t="array" aca="1" ref="L94" ca="1">MIN(MIN(IF(NEXT_HIGH_RANGE&gt;C94,ROW(NEXT_HIGH_RANGE),ROWS+1))-ROW()-1,MAX_SERIE)</f>
        <v>0</v>
      </c>
      <c r="M94" s="11">
        <f t="shared" ca="1" si="8"/>
        <v>0</v>
      </c>
      <c r="N94" s="13">
        <f t="array" aca="1" ref="N94" ca="1">MIN(ROW()-MAX(IF(PREV_CLOSE_RANGE&lt;=E94,ROW(PREV_CLOSE_RANGE),0))-1,MAX_SERIE,ROW()-2)</f>
        <v>0</v>
      </c>
      <c r="O94" s="13">
        <f t="array" aca="1" ref="O94" ca="1">MIN(MIN(IF(NEXT_CLOSE_RANGE&lt;E94,ROW(NEXT_CLOSE_RANGE),ROWS+1))-ROW()-1,MAX_SERIE)</f>
        <v>9</v>
      </c>
      <c r="P94" s="11">
        <f t="shared" ca="1" si="9"/>
        <v>0</v>
      </c>
      <c r="Q94" s="13">
        <f t="array" aca="1" ref="Q94" ca="1">MIN(ROW()-MAX(IF(PREV_LOW_RANGE&lt;=D94,ROW(PREV_LOW_RANGE),0))-1,MAX_SERIE,ROW()-2)</f>
        <v>0</v>
      </c>
      <c r="R94" s="13">
        <f t="array" aca="1" ref="R94" ca="1">MIN(MIN(IF(NEXT_LOW_RANGE&lt;D94,ROW(NEXT_LOW_RANGE),ROWS+1))-ROW()-1,MAX_SERIE)</f>
        <v>9</v>
      </c>
      <c r="S94" s="11">
        <f t="shared" ca="1" si="10"/>
        <v>0</v>
      </c>
      <c r="U94" s="5">
        <f t="shared" si="13"/>
        <v>106</v>
      </c>
      <c r="X94" s="5" t="str">
        <f t="shared" ca="1" si="11"/>
        <v>items.Add(new DataItem(93, new DateTime(2008, 2, 15), 97.27, 98.33, 96.96, 98, 14957, 0, 0, 0, 0));</v>
      </c>
    </row>
    <row r="95" spans="1:24" x14ac:dyDescent="0.25">
      <c r="A95" s="9">
        <v>39496</v>
      </c>
      <c r="B95" s="5">
        <v>97.96</v>
      </c>
      <c r="C95" s="5">
        <v>98.91</v>
      </c>
      <c r="D95" s="5">
        <v>97.75</v>
      </c>
      <c r="E95" s="6">
        <v>98.88</v>
      </c>
      <c r="F95" s="5">
        <v>8451</v>
      </c>
      <c r="G95" s="10">
        <f t="shared" si="12"/>
        <v>94</v>
      </c>
      <c r="H95" s="12">
        <f t="array" aca="1" ref="H95" ca="1">MIN(ROW()-MAX(IF(PREV_CLOSE_RANGE&gt;=E95,ROW(PREV_CLOSE_RANGE),0))-1,MAX_SERIE,ROW()-2)</f>
        <v>36</v>
      </c>
      <c r="I95" s="12">
        <f t="array" aca="1" ref="I95" ca="1">MIN(MIN(IF(NEXT_CLOSE_RANGE&gt;E95,ROW(NEXT_CLOSE_RANGE),ROWS+1))-ROW()-1,MAX_SERIE)</f>
        <v>0</v>
      </c>
      <c r="J95" s="11">
        <f t="shared" ca="1" si="7"/>
        <v>0</v>
      </c>
      <c r="K95" s="12">
        <f t="array" aca="1" ref="K95" ca="1">MIN(ROW()-MAX(IF(PREV_HIGH_RANGE&gt;=C95,ROW(PREV_HIGH_RANGE),0))-1,MAX_SERIE,ROW()-2)</f>
        <v>35</v>
      </c>
      <c r="L95" s="12">
        <f t="array" aca="1" ref="L95" ca="1">MIN(MIN(IF(NEXT_HIGH_RANGE&gt;C95,ROW(NEXT_HIGH_RANGE),ROWS+1))-ROW()-1,MAX_SERIE)</f>
        <v>0</v>
      </c>
      <c r="M95" s="11">
        <f t="shared" ca="1" si="8"/>
        <v>0</v>
      </c>
      <c r="N95" s="13">
        <f t="array" aca="1" ref="N95" ca="1">MIN(ROW()-MAX(IF(PREV_CLOSE_RANGE&lt;=E95,ROW(PREV_CLOSE_RANGE),0))-1,MAX_SERIE,ROW()-2)</f>
        <v>0</v>
      </c>
      <c r="O95" s="13">
        <f t="array" aca="1" ref="O95" ca="1">MIN(MIN(IF(NEXT_CLOSE_RANGE&lt;E95,ROW(NEXT_CLOSE_RANGE),ROWS+1))-ROW()-1,MAX_SERIE)</f>
        <v>2</v>
      </c>
      <c r="P95" s="11">
        <f t="shared" ca="1" si="9"/>
        <v>0</v>
      </c>
      <c r="Q95" s="13">
        <f t="array" aca="1" ref="Q95" ca="1">MIN(ROW()-MAX(IF(PREV_LOW_RANGE&lt;=D95,ROW(PREV_LOW_RANGE),0))-1,MAX_SERIE,ROW()-2)</f>
        <v>0</v>
      </c>
      <c r="R95" s="13">
        <f t="array" aca="1" ref="R95" ca="1">MIN(MIN(IF(NEXT_LOW_RANGE&lt;D95,ROW(NEXT_LOW_RANGE),ROWS+1))-ROW()-1,MAX_SERIE)</f>
        <v>8</v>
      </c>
      <c r="S95" s="11">
        <f t="shared" ca="1" si="10"/>
        <v>0</v>
      </c>
      <c r="U95" s="5">
        <f t="shared" si="13"/>
        <v>106</v>
      </c>
      <c r="X95" s="5" t="str">
        <f t="shared" ca="1" si="11"/>
        <v>items.Add(new DataItem(94, new DateTime(2008, 2, 18), 97.96, 98.91, 97.75, 98.88, 8451, 0, 0, 0, 0));</v>
      </c>
    </row>
    <row r="96" spans="1:24" x14ac:dyDescent="0.25">
      <c r="A96" s="9">
        <v>39497</v>
      </c>
      <c r="B96" s="5">
        <v>98.86</v>
      </c>
      <c r="C96" s="5">
        <v>99.56</v>
      </c>
      <c r="D96" s="5">
        <v>98.58</v>
      </c>
      <c r="E96" s="6">
        <v>99.04</v>
      </c>
      <c r="F96" s="5">
        <v>15164</v>
      </c>
      <c r="G96" s="10">
        <f t="shared" si="12"/>
        <v>95</v>
      </c>
      <c r="H96" s="12">
        <f t="array" aca="1" ref="H96" ca="1">MIN(ROW()-MAX(IF(PREV_CLOSE_RANGE&gt;=E96,ROW(PREV_CLOSE_RANGE),0))-1,MAX_SERIE,ROW()-2)</f>
        <v>37</v>
      </c>
      <c r="I96" s="12">
        <f t="array" aca="1" ref="I96" ca="1">MIN(MIN(IF(NEXT_CLOSE_RANGE&gt;E96,ROW(NEXT_CLOSE_RANGE),ROWS+1))-ROW()-1,MAX_SERIE)</f>
        <v>0</v>
      </c>
      <c r="J96" s="11">
        <f t="shared" ca="1" si="7"/>
        <v>0</v>
      </c>
      <c r="K96" s="12">
        <f t="array" aca="1" ref="K96" ca="1">MIN(ROW()-MAX(IF(PREV_HIGH_RANGE&gt;=C96,ROW(PREV_HIGH_RANGE),0))-1,MAX_SERIE,ROW()-2)</f>
        <v>36</v>
      </c>
      <c r="L96" s="12">
        <f t="array" aca="1" ref="L96" ca="1">MIN(MIN(IF(NEXT_HIGH_RANGE&gt;C96,ROW(NEXT_HIGH_RANGE),ROWS+1))-ROW()-1,MAX_SERIE)</f>
        <v>3</v>
      </c>
      <c r="M96" s="11">
        <f t="shared" ca="1" si="8"/>
        <v>2.8867513459481291</v>
      </c>
      <c r="N96" s="13">
        <f t="array" aca="1" ref="N96" ca="1">MIN(ROW()-MAX(IF(PREV_CLOSE_RANGE&lt;=E96,ROW(PREV_CLOSE_RANGE),0))-1,MAX_SERIE,ROW()-2)</f>
        <v>0</v>
      </c>
      <c r="O96" s="13">
        <f t="array" aca="1" ref="O96" ca="1">MIN(MIN(IF(NEXT_CLOSE_RANGE&lt;E96,ROW(NEXT_CLOSE_RANGE),ROWS+1))-ROW()-1,MAX_SERIE)</f>
        <v>1</v>
      </c>
      <c r="P96" s="11">
        <f t="shared" ca="1" si="9"/>
        <v>0</v>
      </c>
      <c r="Q96" s="13">
        <f t="array" aca="1" ref="Q96" ca="1">MIN(ROW()-MAX(IF(PREV_LOW_RANGE&lt;=D96,ROW(PREV_LOW_RANGE),0))-1,MAX_SERIE,ROW()-2)</f>
        <v>0</v>
      </c>
      <c r="R96" s="13">
        <f t="array" aca="1" ref="R96" ca="1">MIN(MIN(IF(NEXT_LOW_RANGE&lt;D96,ROW(NEXT_LOW_RANGE),ROWS+1))-ROW()-1,MAX_SERIE)</f>
        <v>0</v>
      </c>
      <c r="S96" s="11">
        <f t="shared" ca="1" si="10"/>
        <v>0</v>
      </c>
      <c r="U96" s="5">
        <f t="shared" si="13"/>
        <v>106</v>
      </c>
      <c r="X96" s="5" t="str">
        <f t="shared" ca="1" si="11"/>
        <v>items.Add(new DataItem(95, new DateTime(2008, 2, 19), 98.86, 99.56, 98.58, 99.04, 15164, 0, 2.89, 0, 0));</v>
      </c>
    </row>
    <row r="97" spans="1:24" x14ac:dyDescent="0.25">
      <c r="A97" s="9">
        <v>39498</v>
      </c>
      <c r="B97" s="5">
        <v>99.02</v>
      </c>
      <c r="C97" s="5">
        <v>99.44</v>
      </c>
      <c r="D97" s="5">
        <v>98.22</v>
      </c>
      <c r="E97" s="6">
        <v>99.27</v>
      </c>
      <c r="F97" s="5">
        <v>17562</v>
      </c>
      <c r="G97" s="10">
        <f t="shared" si="12"/>
        <v>96</v>
      </c>
      <c r="H97" s="12">
        <f t="array" aca="1" ref="H97" ca="1">MIN(ROW()-MAX(IF(PREV_CLOSE_RANGE&gt;=E97,ROW(PREV_CLOSE_RANGE),0))-1,MAX_SERIE,ROW()-2)</f>
        <v>38</v>
      </c>
      <c r="I97" s="12">
        <f t="array" aca="1" ref="I97" ca="1">MIN(MIN(IF(NEXT_CLOSE_RANGE&gt;E97,ROW(NEXT_CLOSE_RANGE),ROWS+1))-ROW()-1,MAX_SERIE)</f>
        <v>2</v>
      </c>
      <c r="J97" s="11">
        <f t="shared" ca="1" si="7"/>
        <v>0</v>
      </c>
      <c r="K97" s="12">
        <f t="array" aca="1" ref="K97" ca="1">MIN(ROW()-MAX(IF(PREV_HIGH_RANGE&gt;=C97,ROW(PREV_HIGH_RANGE),0))-1,MAX_SERIE,ROW()-2)</f>
        <v>0</v>
      </c>
      <c r="L97" s="12">
        <f t="array" aca="1" ref="L97" ca="1">MIN(MIN(IF(NEXT_HIGH_RANGE&gt;C97,ROW(NEXT_HIGH_RANGE),ROWS+1))-ROW()-1,MAX_SERIE)</f>
        <v>0</v>
      </c>
      <c r="M97" s="11">
        <f t="shared" ca="1" si="8"/>
        <v>0</v>
      </c>
      <c r="N97" s="13">
        <f t="array" aca="1" ref="N97" ca="1">MIN(ROW()-MAX(IF(PREV_CLOSE_RANGE&lt;=E97,ROW(PREV_CLOSE_RANGE),0))-1,MAX_SERIE,ROW()-2)</f>
        <v>0</v>
      </c>
      <c r="O97" s="13">
        <f t="array" aca="1" ref="O97" ca="1">MIN(MIN(IF(NEXT_CLOSE_RANGE&lt;E97,ROW(NEXT_CLOSE_RANGE),ROWS+1))-ROW()-1,MAX_SERIE)</f>
        <v>0</v>
      </c>
      <c r="P97" s="11">
        <f t="shared" ca="1" si="9"/>
        <v>0</v>
      </c>
      <c r="Q97" s="13">
        <f t="array" aca="1" ref="Q97" ca="1">MIN(ROW()-MAX(IF(PREV_LOW_RANGE&lt;=D97,ROW(PREV_LOW_RANGE),0))-1,MAX_SERIE,ROW()-2)</f>
        <v>1</v>
      </c>
      <c r="R97" s="13">
        <f t="array" aca="1" ref="R97" ca="1">MIN(MIN(IF(NEXT_LOW_RANGE&lt;D97,ROW(NEXT_LOW_RANGE),ROWS+1))-ROW()-1,MAX_SERIE)</f>
        <v>1</v>
      </c>
      <c r="S97" s="11">
        <f t="shared" ca="1" si="10"/>
        <v>0</v>
      </c>
      <c r="U97" s="5">
        <f t="shared" si="13"/>
        <v>106</v>
      </c>
      <c r="X97" s="5" t="str">
        <f t="shared" ca="1" si="11"/>
        <v>items.Add(new DataItem(96, new DateTime(2008, 2, 20), 99.02, 99.44, 98.22, 99.27, 17562, 0, 0, 0, 0));</v>
      </c>
    </row>
    <row r="98" spans="1:24" x14ac:dyDescent="0.25">
      <c r="A98" s="9">
        <v>39499</v>
      </c>
      <c r="B98" s="5">
        <v>99.25</v>
      </c>
      <c r="C98" s="5">
        <v>99.52</v>
      </c>
      <c r="D98" s="5">
        <v>98.4</v>
      </c>
      <c r="E98" s="6">
        <v>98.66</v>
      </c>
      <c r="F98" s="5">
        <v>12882</v>
      </c>
      <c r="G98" s="10">
        <f t="shared" si="12"/>
        <v>97</v>
      </c>
      <c r="H98" s="12">
        <f t="array" aca="1" ref="H98" ca="1">MIN(ROW()-MAX(IF(PREV_CLOSE_RANGE&gt;=E98,ROW(PREV_CLOSE_RANGE),0))-1,MAX_SERIE,ROW()-2)</f>
        <v>0</v>
      </c>
      <c r="I98" s="12">
        <f t="array" aca="1" ref="I98" ca="1">MIN(MIN(IF(NEXT_CLOSE_RANGE&gt;E98,ROW(NEXT_CLOSE_RANGE),ROWS+1))-ROW()-1,MAX_SERIE)</f>
        <v>0</v>
      </c>
      <c r="J98" s="11">
        <f t="shared" ca="1" si="7"/>
        <v>0</v>
      </c>
      <c r="K98" s="12">
        <f t="array" aca="1" ref="K98" ca="1">MIN(ROW()-MAX(IF(PREV_HIGH_RANGE&gt;=C98,ROW(PREV_HIGH_RANGE),0))-1,MAX_SERIE,ROW()-2)</f>
        <v>1</v>
      </c>
      <c r="L98" s="12">
        <f t="array" aca="1" ref="L98" ca="1">MIN(MIN(IF(NEXT_HIGH_RANGE&gt;C98,ROW(NEXT_HIGH_RANGE),ROWS+1))-ROW()-1,MAX_SERIE)</f>
        <v>1</v>
      </c>
      <c r="M98" s="11">
        <f t="shared" ca="1" si="8"/>
        <v>0</v>
      </c>
      <c r="N98" s="13">
        <f t="array" aca="1" ref="N98" ca="1">MIN(ROW()-MAX(IF(PREV_CLOSE_RANGE&lt;=E98,ROW(PREV_CLOSE_RANGE),0))-1,MAX_SERIE,ROW()-2)</f>
        <v>3</v>
      </c>
      <c r="O98" s="13">
        <f t="array" aca="1" ref="O98" ca="1">MIN(MIN(IF(NEXT_CLOSE_RANGE&lt;E98,ROW(NEXT_CLOSE_RANGE),ROWS+1))-ROW()-1,MAX_SERIE)</f>
        <v>5</v>
      </c>
      <c r="P98" s="11">
        <f t="shared" ca="1" si="9"/>
        <v>1.075828707279838</v>
      </c>
      <c r="Q98" s="13">
        <f t="array" aca="1" ref="Q98" ca="1">MIN(ROW()-MAX(IF(PREV_LOW_RANGE&lt;=D98,ROW(PREV_LOW_RANGE),0))-1,MAX_SERIE,ROW()-2)</f>
        <v>0</v>
      </c>
      <c r="R98" s="13">
        <f t="array" aca="1" ref="R98" ca="1">MIN(MIN(IF(NEXT_LOW_RANGE&lt;D98,ROW(NEXT_LOW_RANGE),ROWS+1))-ROW()-1,MAX_SERIE)</f>
        <v>0</v>
      </c>
      <c r="S98" s="11">
        <f t="shared" ca="1" si="10"/>
        <v>0</v>
      </c>
      <c r="U98" s="5">
        <f t="shared" si="13"/>
        <v>106</v>
      </c>
      <c r="X98" s="5" t="str">
        <f t="shared" ca="1" si="11"/>
        <v>items.Add(new DataItem(97, new DateTime(2008, 2, 21), 99.25, 99.52, 98.4, 98.66, 12882, 0, 0, 1.08, 0));</v>
      </c>
    </row>
    <row r="99" spans="1:24" x14ac:dyDescent="0.25">
      <c r="A99" s="9">
        <v>39500</v>
      </c>
      <c r="B99" s="5">
        <v>98.68</v>
      </c>
      <c r="C99" s="5">
        <v>99.15</v>
      </c>
      <c r="D99" s="5">
        <v>98.08</v>
      </c>
      <c r="E99" s="6">
        <v>98.93</v>
      </c>
      <c r="F99" s="5">
        <v>14719</v>
      </c>
      <c r="G99" s="10">
        <f t="shared" si="12"/>
        <v>98</v>
      </c>
      <c r="H99" s="12">
        <f t="array" aca="1" ref="H99" ca="1">MIN(ROW()-MAX(IF(PREV_CLOSE_RANGE&gt;=E99,ROW(PREV_CLOSE_RANGE),0))-1,MAX_SERIE,ROW()-2)</f>
        <v>1</v>
      </c>
      <c r="I99" s="12">
        <f t="array" aca="1" ref="I99" ca="1">MIN(MIN(IF(NEXT_CLOSE_RANGE&gt;E99,ROW(NEXT_CLOSE_RANGE),ROWS+1))-ROW()-1,MAX_SERIE)</f>
        <v>0</v>
      </c>
      <c r="J99" s="11">
        <f t="shared" ca="1" si="7"/>
        <v>0</v>
      </c>
      <c r="K99" s="12">
        <f t="array" aca="1" ref="K99" ca="1">MIN(ROW()-MAX(IF(PREV_HIGH_RANGE&gt;=C99,ROW(PREV_HIGH_RANGE),0))-1,MAX_SERIE,ROW()-2)</f>
        <v>0</v>
      </c>
      <c r="L99" s="12">
        <f t="array" aca="1" ref="L99" ca="1">MIN(MIN(IF(NEXT_HIGH_RANGE&gt;C99,ROW(NEXT_HIGH_RANGE),ROWS+1))-ROW()-1,MAX_SERIE)</f>
        <v>0</v>
      </c>
      <c r="M99" s="11">
        <f t="shared" ca="1" si="8"/>
        <v>0</v>
      </c>
      <c r="N99" s="13">
        <f t="array" aca="1" ref="N99" ca="1">MIN(ROW()-MAX(IF(PREV_CLOSE_RANGE&lt;=E99,ROW(PREV_CLOSE_RANGE),0))-1,MAX_SERIE,ROW()-2)</f>
        <v>0</v>
      </c>
      <c r="O99" s="13">
        <f t="array" aca="1" ref="O99" ca="1">MIN(MIN(IF(NEXT_CLOSE_RANGE&lt;E99,ROW(NEXT_CLOSE_RANGE),ROWS+1))-ROW()-1,MAX_SERIE)</f>
        <v>4</v>
      </c>
      <c r="P99" s="11">
        <f t="shared" ca="1" si="9"/>
        <v>0</v>
      </c>
      <c r="Q99" s="13">
        <f t="array" aca="1" ref="Q99" ca="1">MIN(ROW()-MAX(IF(PREV_LOW_RANGE&lt;=D99,ROW(PREV_LOW_RANGE),0))-1,MAX_SERIE,ROW()-2)</f>
        <v>3</v>
      </c>
      <c r="R99" s="13">
        <f t="array" aca="1" ref="R99" ca="1">MIN(MIN(IF(NEXT_LOW_RANGE&lt;D99,ROW(NEXT_LOW_RANGE),ROWS+1))-ROW()-1,MAX_SERIE)</f>
        <v>4</v>
      </c>
      <c r="S99" s="11">
        <f t="shared" ca="1" si="10"/>
        <v>0.96225044864937626</v>
      </c>
      <c r="U99" s="5">
        <f t="shared" si="13"/>
        <v>106</v>
      </c>
      <c r="X99" s="5" t="str">
        <f t="shared" ca="1" si="11"/>
        <v>items.Add(new DataItem(98, new DateTime(2008, 2, 22), 98.68, 99.15, 98.08, 98.93, 14719, 0, 0, 0, 0.96));</v>
      </c>
    </row>
    <row r="100" spans="1:24" x14ac:dyDescent="0.25">
      <c r="A100" s="9">
        <v>39503</v>
      </c>
      <c r="B100" s="5">
        <v>99.15</v>
      </c>
      <c r="C100" s="5">
        <v>100.24</v>
      </c>
      <c r="D100" s="5">
        <v>98.9</v>
      </c>
      <c r="E100" s="6">
        <v>100.15</v>
      </c>
      <c r="F100" s="5">
        <v>12714</v>
      </c>
      <c r="G100" s="10">
        <f t="shared" si="12"/>
        <v>99</v>
      </c>
      <c r="H100" s="12">
        <f t="array" aca="1" ref="H100" ca="1">MIN(ROW()-MAX(IF(PREV_CLOSE_RANGE&gt;=E100,ROW(PREV_CLOSE_RANGE),0))-1,MAX_SERIE,ROW()-2)</f>
        <v>75</v>
      </c>
      <c r="I100" s="12">
        <f t="array" aca="1" ref="I100" ca="1">MIN(MIN(IF(NEXT_CLOSE_RANGE&gt;E100,ROW(NEXT_CLOSE_RANGE),ROWS+1))-ROW()-1,MAX_SERIE)</f>
        <v>0</v>
      </c>
      <c r="J100" s="11">
        <f t="shared" ca="1" si="7"/>
        <v>0</v>
      </c>
      <c r="K100" s="12">
        <f t="array" aca="1" ref="K100" ca="1">MIN(ROW()-MAX(IF(PREV_HIGH_RANGE&gt;=C100,ROW(PREV_HIGH_RANGE),0))-1,MAX_SERIE,ROW()-2)</f>
        <v>71</v>
      </c>
      <c r="L100" s="12">
        <f t="array" aca="1" ref="L100" ca="1">MIN(MIN(IF(NEXT_HIGH_RANGE&gt;C100,ROW(NEXT_HIGH_RANGE),ROWS+1))-ROW()-1,MAX_SERIE)</f>
        <v>0</v>
      </c>
      <c r="M100" s="11">
        <f t="shared" ca="1" si="8"/>
        <v>0</v>
      </c>
      <c r="N100" s="13">
        <f t="array" aca="1" ref="N100" ca="1">MIN(ROW()-MAX(IF(PREV_CLOSE_RANGE&lt;=E100,ROW(PREV_CLOSE_RANGE),0))-1,MAX_SERIE,ROW()-2)</f>
        <v>0</v>
      </c>
      <c r="O100" s="13">
        <f t="array" aca="1" ref="O100" ca="1">MIN(MIN(IF(NEXT_CLOSE_RANGE&lt;E100,ROW(NEXT_CLOSE_RANGE),ROWS+1))-ROW()-1,MAX_SERIE)</f>
        <v>2</v>
      </c>
      <c r="P100" s="11">
        <f t="shared" ca="1" si="9"/>
        <v>0</v>
      </c>
      <c r="Q100" s="13">
        <f t="array" aca="1" ref="Q100" ca="1">MIN(ROW()-MAX(IF(PREV_LOW_RANGE&lt;=D100,ROW(PREV_LOW_RANGE),0))-1,MAX_SERIE,ROW()-2)</f>
        <v>0</v>
      </c>
      <c r="R100" s="13">
        <f t="array" aca="1" ref="R100" ca="1">MIN(MIN(IF(NEXT_LOW_RANGE&lt;D100,ROW(NEXT_LOW_RANGE),ROWS+1))-ROW()-1,MAX_SERIE)</f>
        <v>3</v>
      </c>
      <c r="S100" s="11">
        <f t="shared" ca="1" si="10"/>
        <v>0</v>
      </c>
      <c r="U100" s="5">
        <f t="shared" si="13"/>
        <v>106</v>
      </c>
      <c r="X100" s="5" t="str">
        <f t="shared" ca="1" si="11"/>
        <v>items.Add(new DataItem(99, new DateTime(2008, 2, 25), 99.15, 100.24, 98.9, 100.15, 12714, 0, 0, 0, 0));</v>
      </c>
    </row>
    <row r="101" spans="1:24" x14ac:dyDescent="0.25">
      <c r="A101" s="9">
        <v>39504</v>
      </c>
      <c r="B101" s="5">
        <v>100.13</v>
      </c>
      <c r="C101" s="5">
        <v>100.44</v>
      </c>
      <c r="D101" s="5">
        <v>99.76</v>
      </c>
      <c r="E101" s="6">
        <v>100.17</v>
      </c>
      <c r="F101" s="5">
        <v>13996</v>
      </c>
      <c r="G101" s="10">
        <f t="shared" si="12"/>
        <v>100</v>
      </c>
      <c r="H101" s="12">
        <f t="array" aca="1" ref="H101" ca="1">MIN(ROW()-MAX(IF(PREV_CLOSE_RANGE&gt;=E101,ROW(PREV_CLOSE_RANGE),0))-1,MAX_SERIE,ROW()-2)</f>
        <v>76</v>
      </c>
      <c r="I101" s="12">
        <f t="array" aca="1" ref="I101" ca="1">MIN(MIN(IF(NEXT_CLOSE_RANGE&gt;E101,ROW(NEXT_CLOSE_RANGE),ROWS+1))-ROW()-1,MAX_SERIE)</f>
        <v>0</v>
      </c>
      <c r="J101" s="11">
        <f t="shared" ca="1" si="7"/>
        <v>0</v>
      </c>
      <c r="K101" s="12">
        <f t="array" aca="1" ref="K101" ca="1">MIN(ROW()-MAX(IF(PREV_HIGH_RANGE&gt;=C101,ROW(PREV_HIGH_RANGE),0))-1,MAX_SERIE,ROW()-2)</f>
        <v>73</v>
      </c>
      <c r="L101" s="12">
        <f t="array" aca="1" ref="L101" ca="1">MIN(MIN(IF(NEXT_HIGH_RANGE&gt;C101,ROW(NEXT_HIGH_RANGE),ROWS+1))-ROW()-1,MAX_SERIE)</f>
        <v>1</v>
      </c>
      <c r="M101" s="11">
        <f t="shared" ca="1" si="8"/>
        <v>0</v>
      </c>
      <c r="N101" s="13">
        <f t="array" aca="1" ref="N101" ca="1">MIN(ROW()-MAX(IF(PREV_CLOSE_RANGE&lt;=E101,ROW(PREV_CLOSE_RANGE),0))-1,MAX_SERIE,ROW()-2)</f>
        <v>0</v>
      </c>
      <c r="O101" s="13">
        <f t="array" aca="1" ref="O101" ca="1">MIN(MIN(IF(NEXT_CLOSE_RANGE&lt;E101,ROW(NEXT_CLOSE_RANGE),ROWS+1))-ROW()-1,MAX_SERIE)</f>
        <v>1</v>
      </c>
      <c r="P101" s="11">
        <f t="shared" ca="1" si="9"/>
        <v>0</v>
      </c>
      <c r="Q101" s="13">
        <f t="array" aca="1" ref="Q101" ca="1">MIN(ROW()-MAX(IF(PREV_LOW_RANGE&lt;=D101,ROW(PREV_LOW_RANGE),0))-1,MAX_SERIE,ROW()-2)</f>
        <v>0</v>
      </c>
      <c r="R101" s="13">
        <f t="array" aca="1" ref="R101" ca="1">MIN(MIN(IF(NEXT_LOW_RANGE&lt;D101,ROW(NEXT_LOW_RANGE),ROWS+1))-ROW()-1,MAX_SERIE)</f>
        <v>0</v>
      </c>
      <c r="S101" s="11">
        <f t="shared" ca="1" si="10"/>
        <v>0</v>
      </c>
      <c r="U101" s="5">
        <f t="shared" si="13"/>
        <v>106</v>
      </c>
      <c r="X101" s="5" t="str">
        <f t="shared" ca="1" si="11"/>
        <v>items.Add(new DataItem(100, new DateTime(2008, 2, 26), 100.13, 100.44, 99.76, 100.17, 13996, 0, 0, 0, 0));</v>
      </c>
    </row>
    <row r="102" spans="1:24" x14ac:dyDescent="0.25">
      <c r="A102" s="9">
        <v>39505</v>
      </c>
      <c r="B102" s="5">
        <v>100.16</v>
      </c>
      <c r="C102" s="5">
        <v>100.41</v>
      </c>
      <c r="D102" s="5">
        <v>99.55</v>
      </c>
      <c r="E102" s="6">
        <v>100.26</v>
      </c>
      <c r="F102" s="5">
        <v>16414</v>
      </c>
      <c r="G102" s="10">
        <f t="shared" si="12"/>
        <v>101</v>
      </c>
      <c r="H102" s="12">
        <f t="array" aca="1" ref="H102" ca="1">MIN(ROW()-MAX(IF(PREV_CLOSE_RANGE&gt;=E102,ROW(PREV_CLOSE_RANGE),0))-1,MAX_SERIE,ROW()-2)</f>
        <v>77</v>
      </c>
      <c r="I102" s="12">
        <f t="array" aca="1" ref="I102" ca="1">MIN(MIN(IF(NEXT_CLOSE_RANGE&gt;E102,ROW(NEXT_CLOSE_RANGE),ROWS+1))-ROW()-1,MAX_SERIE)</f>
        <v>64</v>
      </c>
      <c r="J102" s="11">
        <f t="shared" ca="1" si="7"/>
        <v>19.499920860871384</v>
      </c>
      <c r="K102" s="12">
        <f t="array" aca="1" ref="K102" ca="1">MIN(ROW()-MAX(IF(PREV_HIGH_RANGE&gt;=C102,ROW(PREV_HIGH_RANGE),0))-1,MAX_SERIE,ROW()-2)</f>
        <v>0</v>
      </c>
      <c r="L102" s="12">
        <f t="array" aca="1" ref="L102" ca="1">MIN(MIN(IF(NEXT_HIGH_RANGE&gt;C102,ROW(NEXT_HIGH_RANGE),ROWS+1))-ROW()-1,MAX_SERIE)</f>
        <v>0</v>
      </c>
      <c r="M102" s="11">
        <f t="shared" ca="1" si="8"/>
        <v>0</v>
      </c>
      <c r="N102" s="13">
        <f t="array" aca="1" ref="N102" ca="1">MIN(ROW()-MAX(IF(PREV_CLOSE_RANGE&lt;=E102,ROW(PREV_CLOSE_RANGE),0))-1,MAX_SERIE,ROW()-2)</f>
        <v>0</v>
      </c>
      <c r="O102" s="13">
        <f t="array" aca="1" ref="O102" ca="1">MIN(MIN(IF(NEXT_CLOSE_RANGE&lt;E102,ROW(NEXT_CLOSE_RANGE),ROWS+1))-ROW()-1,MAX_SERIE)</f>
        <v>0</v>
      </c>
      <c r="P102" s="11">
        <f t="shared" ca="1" si="9"/>
        <v>0</v>
      </c>
      <c r="Q102" s="13">
        <f t="array" aca="1" ref="Q102" ca="1">MIN(ROW()-MAX(IF(PREV_LOW_RANGE&lt;=D102,ROW(PREV_LOW_RANGE),0))-1,MAX_SERIE,ROW()-2)</f>
        <v>1</v>
      </c>
      <c r="R102" s="13">
        <f t="array" aca="1" ref="R102" ca="1">MIN(MIN(IF(NEXT_LOW_RANGE&lt;D102,ROW(NEXT_LOW_RANGE),ROWS+1))-ROW()-1,MAX_SERIE)</f>
        <v>1</v>
      </c>
      <c r="S102" s="11">
        <f t="shared" ca="1" si="10"/>
        <v>0</v>
      </c>
      <c r="U102" s="5">
        <f t="shared" si="13"/>
        <v>106</v>
      </c>
      <c r="X102" s="5" t="str">
        <f t="shared" ca="1" si="11"/>
        <v>items.Add(new DataItem(101, new DateTime(2008, 2, 27), 100.16, 100.41, 99.55, 100.26, 16414, 19.5, 0, 0, 0));</v>
      </c>
    </row>
    <row r="103" spans="1:24" x14ac:dyDescent="0.25">
      <c r="A103" s="9">
        <v>39506</v>
      </c>
      <c r="B103" s="5">
        <v>100.21</v>
      </c>
      <c r="C103" s="5">
        <v>100.5</v>
      </c>
      <c r="D103" s="5">
        <v>99.65</v>
      </c>
      <c r="E103" s="6">
        <v>99.97</v>
      </c>
      <c r="F103" s="5">
        <v>16579</v>
      </c>
      <c r="G103" s="10">
        <f t="shared" si="12"/>
        <v>102</v>
      </c>
      <c r="H103" s="12">
        <f t="array" aca="1" ref="H103" ca="1">MIN(ROW()-MAX(IF(PREV_CLOSE_RANGE&gt;=E103,ROW(PREV_CLOSE_RANGE),0))-1,MAX_SERIE,ROW()-2)</f>
        <v>0</v>
      </c>
      <c r="I103" s="12">
        <f t="array" aca="1" ref="I103" ca="1">MIN(MIN(IF(NEXT_CLOSE_RANGE&gt;E103,ROW(NEXT_CLOSE_RANGE),ROWS+1))-ROW()-1,MAX_SERIE)</f>
        <v>63</v>
      </c>
      <c r="J103" s="11">
        <f t="shared" ca="1" si="7"/>
        <v>0</v>
      </c>
      <c r="K103" s="12">
        <f t="array" aca="1" ref="K103" ca="1">MIN(ROW()-MAX(IF(PREV_HIGH_RANGE&gt;=C103,ROW(PREV_HIGH_RANGE),0))-1,MAX_SERIE,ROW()-2)</f>
        <v>75</v>
      </c>
      <c r="L103" s="12">
        <f t="array" aca="1" ref="L103" ca="1">MIN(MIN(IF(NEXT_HIGH_RANGE&gt;C103,ROW(NEXT_HIGH_RANGE),ROWS+1))-ROW()-1,MAX_SERIE)</f>
        <v>63</v>
      </c>
      <c r="M103" s="11">
        <f t="shared" ca="1" si="8"/>
        <v>19.094065395649334</v>
      </c>
      <c r="N103" s="13">
        <f t="array" aca="1" ref="N103" ca="1">MIN(ROW()-MAX(IF(PREV_CLOSE_RANGE&lt;=E103,ROW(PREV_CLOSE_RANGE),0))-1,MAX_SERIE,ROW()-2)</f>
        <v>3</v>
      </c>
      <c r="O103" s="13">
        <f t="array" aca="1" ref="O103" ca="1">MIN(MIN(IF(NEXT_CLOSE_RANGE&lt;E103,ROW(NEXT_CLOSE_RANGE),ROWS+1))-ROW()-1,MAX_SERIE)</f>
        <v>0</v>
      </c>
      <c r="P103" s="11">
        <f t="shared" ca="1" si="9"/>
        <v>0</v>
      </c>
      <c r="Q103" s="13">
        <f t="array" aca="1" ref="Q103" ca="1">MIN(ROW()-MAX(IF(PREV_LOW_RANGE&lt;=D103,ROW(PREV_LOW_RANGE),0))-1,MAX_SERIE,ROW()-2)</f>
        <v>0</v>
      </c>
      <c r="R103" s="13">
        <f t="array" aca="1" ref="R103" ca="1">MIN(MIN(IF(NEXT_LOW_RANGE&lt;D103,ROW(NEXT_LOW_RANGE),ROWS+1))-ROW()-1,MAX_SERIE)</f>
        <v>0</v>
      </c>
      <c r="S103" s="11">
        <f t="shared" ca="1" si="10"/>
        <v>0</v>
      </c>
      <c r="U103" s="5">
        <f t="shared" si="13"/>
        <v>106</v>
      </c>
      <c r="X103" s="5" t="str">
        <f t="shared" ca="1" si="11"/>
        <v>items.Add(new DataItem(102, new DateTime(2008, 2, 28), 100.21, 100.5, 99.65, 99.97, 16579, 0, 19.09, 0, 0));</v>
      </c>
    </row>
    <row r="104" spans="1:24" x14ac:dyDescent="0.25">
      <c r="A104" s="9">
        <v>39507</v>
      </c>
      <c r="B104" s="5">
        <v>99.95</v>
      </c>
      <c r="C104" s="5">
        <v>99.96</v>
      </c>
      <c r="D104" s="5">
        <v>96.49</v>
      </c>
      <c r="E104" s="6">
        <v>96.55</v>
      </c>
      <c r="F104" s="5">
        <v>18294</v>
      </c>
      <c r="G104" s="10">
        <f t="shared" si="12"/>
        <v>103</v>
      </c>
      <c r="H104" s="12">
        <f t="array" aca="1" ref="H104" ca="1">MIN(ROW()-MAX(IF(PREV_CLOSE_RANGE&gt;=E104,ROW(PREV_CLOSE_RANGE),0))-1,MAX_SERIE,ROW()-2)</f>
        <v>0</v>
      </c>
      <c r="I104" s="12">
        <f t="array" aca="1" ref="I104" ca="1">MIN(MIN(IF(NEXT_CLOSE_RANGE&gt;E104,ROW(NEXT_CLOSE_RANGE),ROWS+1))-ROW()-1,MAX_SERIE)</f>
        <v>0</v>
      </c>
      <c r="J104" s="11">
        <f t="shared" ca="1" si="7"/>
        <v>0</v>
      </c>
      <c r="K104" s="12">
        <f t="array" aca="1" ref="K104" ca="1">MIN(ROW()-MAX(IF(PREV_HIGH_RANGE&gt;=C104,ROW(PREV_HIGH_RANGE),0))-1,MAX_SERIE,ROW()-2)</f>
        <v>0</v>
      </c>
      <c r="L104" s="12">
        <f t="array" aca="1" ref="L104" ca="1">MIN(MIN(IF(NEXT_HIGH_RANGE&gt;C104,ROW(NEXT_HIGH_RANGE),ROWS+1))-ROW()-1,MAX_SERIE)</f>
        <v>56</v>
      </c>
      <c r="M104" s="11">
        <f t="shared" ca="1" si="8"/>
        <v>0</v>
      </c>
      <c r="N104" s="13">
        <f t="array" aca="1" ref="N104" ca="1">MIN(ROW()-MAX(IF(PREV_CLOSE_RANGE&lt;=E104,ROW(PREV_CLOSE_RANGE),0))-1,MAX_SERIE,ROW()-2)</f>
        <v>14</v>
      </c>
      <c r="O104" s="13">
        <f t="array" aca="1" ref="O104" ca="1">MIN(MIN(IF(NEXT_CLOSE_RANGE&lt;E104,ROW(NEXT_CLOSE_RANGE),ROWS+1))-ROW()-1,MAX_SERIE)</f>
        <v>1</v>
      </c>
      <c r="P104" s="11">
        <f t="shared" ca="1" si="9"/>
        <v>0</v>
      </c>
      <c r="Q104" s="13">
        <f t="array" aca="1" ref="Q104" ca="1">MIN(ROW()-MAX(IF(PREV_LOW_RANGE&lt;=D104,ROW(PREV_LOW_RANGE),0))-1,MAX_SERIE,ROW()-2)</f>
        <v>11</v>
      </c>
      <c r="R104" s="13">
        <f t="array" aca="1" ref="R104" ca="1">MIN(MIN(IF(NEXT_LOW_RANGE&lt;D104,ROW(NEXT_LOW_RANGE),ROWS+1))-ROW()-1,MAX_SERIE)</f>
        <v>0</v>
      </c>
      <c r="S104" s="11">
        <f t="shared" ca="1" si="10"/>
        <v>0</v>
      </c>
      <c r="U104" s="5">
        <f t="shared" si="13"/>
        <v>106</v>
      </c>
      <c r="X104" s="5" t="str">
        <f t="shared" ca="1" si="11"/>
        <v>items.Add(new DataItem(103, new DateTime(2008, 2, 29), 99.95, 99.96, 96.49, 96.55, 18294, 0, 0, 0, 0));</v>
      </c>
    </row>
    <row r="105" spans="1:24" x14ac:dyDescent="0.25">
      <c r="A105" s="9">
        <v>39510</v>
      </c>
      <c r="B105" s="5">
        <v>96.68</v>
      </c>
      <c r="C105" s="5">
        <v>97.56</v>
      </c>
      <c r="D105" s="5">
        <v>95.47</v>
      </c>
      <c r="E105" s="6">
        <v>97.22</v>
      </c>
      <c r="F105" s="5">
        <v>18133</v>
      </c>
      <c r="G105" s="10">
        <f t="shared" si="12"/>
        <v>104</v>
      </c>
      <c r="H105" s="12">
        <f t="array" aca="1" ref="H105" ca="1">MIN(ROW()-MAX(IF(PREV_CLOSE_RANGE&gt;=E105,ROW(PREV_CLOSE_RANGE),0))-1,MAX_SERIE,ROW()-2)</f>
        <v>1</v>
      </c>
      <c r="I105" s="12">
        <f t="array" aca="1" ref="I105" ca="1">MIN(MIN(IF(NEXT_CLOSE_RANGE&gt;E105,ROW(NEXT_CLOSE_RANGE),ROWS+1))-ROW()-1,MAX_SERIE)</f>
        <v>34</v>
      </c>
      <c r="J105" s="11">
        <f t="shared" ca="1" si="7"/>
        <v>0</v>
      </c>
      <c r="K105" s="12">
        <f t="array" aca="1" ref="K105" ca="1">MIN(ROW()-MAX(IF(PREV_HIGH_RANGE&gt;=C105,ROW(PREV_HIGH_RANGE),0))-1,MAX_SERIE,ROW()-2)</f>
        <v>0</v>
      </c>
      <c r="L105" s="12">
        <f t="array" aca="1" ref="L105" ca="1">MIN(MIN(IF(NEXT_HIGH_RANGE&gt;C105,ROW(NEXT_HIGH_RANGE),ROWS+1))-ROW()-1,MAX_SERIE)</f>
        <v>34</v>
      </c>
      <c r="M105" s="11">
        <f t="shared" ca="1" si="8"/>
        <v>0</v>
      </c>
      <c r="N105" s="13">
        <f t="array" aca="1" ref="N105" ca="1">MIN(ROW()-MAX(IF(PREV_CLOSE_RANGE&lt;=E105,ROW(PREV_CLOSE_RANGE),0))-1,MAX_SERIE,ROW()-2)</f>
        <v>0</v>
      </c>
      <c r="O105" s="13">
        <f t="array" aca="1" ref="O105" ca="1">MIN(MIN(IF(NEXT_CLOSE_RANGE&lt;E105,ROW(NEXT_CLOSE_RANGE),ROWS+1))-ROW()-1,MAX_SERIE)</f>
        <v>0</v>
      </c>
      <c r="P105" s="11">
        <f t="shared" ca="1" si="9"/>
        <v>0</v>
      </c>
      <c r="Q105" s="13">
        <f t="array" aca="1" ref="Q105" ca="1">MIN(ROW()-MAX(IF(PREV_LOW_RANGE&lt;=D105,ROW(PREV_LOW_RANGE),0))-1,MAX_SERIE,ROW()-2)</f>
        <v>16</v>
      </c>
      <c r="R105" s="13">
        <f t="array" aca="1" ref="R105" ca="1">MIN(MIN(IF(NEXT_LOW_RANGE&lt;D105,ROW(NEXT_LOW_RANGE),ROWS+1))-ROW()-1,MAX_SERIE)</f>
        <v>0</v>
      </c>
      <c r="S105" s="11">
        <f t="shared" ca="1" si="10"/>
        <v>0</v>
      </c>
      <c r="U105" s="5">
        <f t="shared" si="13"/>
        <v>106</v>
      </c>
      <c r="X105" s="5" t="str">
        <f t="shared" ca="1" si="11"/>
        <v>items.Add(new DataItem(104, new DateTime(2008, 3, 3), 96.68, 97.56, 95.47, 97.22, 18133, 0, 0, 0, 0));</v>
      </c>
    </row>
    <row r="106" spans="1:24" x14ac:dyDescent="0.25">
      <c r="A106" s="9">
        <v>39511</v>
      </c>
      <c r="B106" s="5">
        <v>97.25</v>
      </c>
      <c r="C106" s="5">
        <v>97.41</v>
      </c>
      <c r="D106" s="5">
        <v>94.65</v>
      </c>
      <c r="E106" s="6">
        <v>95.86</v>
      </c>
      <c r="F106" s="5">
        <v>18948</v>
      </c>
      <c r="G106" s="10">
        <f t="shared" si="12"/>
        <v>105</v>
      </c>
      <c r="H106" s="12">
        <f t="array" aca="1" ref="H106" ca="1">MIN(ROW()-MAX(IF(PREV_CLOSE_RANGE&gt;=E106,ROW(PREV_CLOSE_RANGE),0))-1,MAX_SERIE,ROW()-2)</f>
        <v>0</v>
      </c>
      <c r="I106" s="12">
        <f t="array" aca="1" ref="I106" ca="1">MIN(MIN(IF(NEXT_CLOSE_RANGE&gt;E106,ROW(NEXT_CLOSE_RANGE),ROWS+1))-ROW()-1,MAX_SERIE)</f>
        <v>0</v>
      </c>
      <c r="J106" s="11">
        <f t="shared" ca="1" si="7"/>
        <v>0</v>
      </c>
      <c r="K106" s="12">
        <f t="array" aca="1" ref="K106" ca="1">MIN(ROW()-MAX(IF(PREV_HIGH_RANGE&gt;=C106,ROW(PREV_HIGH_RANGE),0))-1,MAX_SERIE,ROW()-2)</f>
        <v>0</v>
      </c>
      <c r="L106" s="12">
        <f t="array" aca="1" ref="L106" ca="1">MIN(MIN(IF(NEXT_HIGH_RANGE&gt;C106,ROW(NEXT_HIGH_RANGE),ROWS+1))-ROW()-1,MAX_SERIE)</f>
        <v>32</v>
      </c>
      <c r="M106" s="11">
        <f t="shared" ca="1" si="8"/>
        <v>0</v>
      </c>
      <c r="N106" s="13">
        <f t="array" aca="1" ref="N106" ca="1">MIN(ROW()-MAX(IF(PREV_CLOSE_RANGE&lt;=E106,ROW(PREV_CLOSE_RANGE),0))-1,MAX_SERIE,ROW()-2)</f>
        <v>18</v>
      </c>
      <c r="O106" s="13">
        <f t="array" aca="1" ref="O106" ca="1">MIN(MIN(IF(NEXT_CLOSE_RANGE&lt;E106,ROW(NEXT_CLOSE_RANGE),ROWS+1))-ROW()-1,MAX_SERIE)</f>
        <v>1</v>
      </c>
      <c r="P106" s="11">
        <f t="shared" ca="1" si="9"/>
        <v>0</v>
      </c>
      <c r="Q106" s="13">
        <f t="array" aca="1" ref="Q106" ca="1">MIN(ROW()-MAX(IF(PREV_LOW_RANGE&lt;=D106,ROW(PREV_LOW_RANGE),0))-1,MAX_SERIE,ROW()-2)</f>
        <v>17</v>
      </c>
      <c r="R106" s="13">
        <f t="array" aca="1" ref="R106" ca="1">MIN(MIN(IF(NEXT_LOW_RANGE&lt;D106,ROW(NEXT_LOW_RANGE),ROWS+1))-ROW()-1,MAX_SERIE)</f>
        <v>2</v>
      </c>
      <c r="S106" s="11">
        <f t="shared" ca="1" si="10"/>
        <v>0</v>
      </c>
      <c r="U106" s="5">
        <f t="shared" si="13"/>
        <v>106</v>
      </c>
      <c r="X106" s="5" t="str">
        <f t="shared" ca="1" si="11"/>
        <v>items.Add(new DataItem(105, new DateTime(2008, 3, 4), 97.25, 97.41, 94.65, 95.86, 18948, 0, 0, 0, 0));</v>
      </c>
    </row>
    <row r="107" spans="1:24" x14ac:dyDescent="0.25">
      <c r="A107" s="9">
        <v>39512</v>
      </c>
      <c r="B107" s="5">
        <v>95.88</v>
      </c>
      <c r="C107" s="5">
        <v>97.22</v>
      </c>
      <c r="D107" s="5">
        <v>95.5</v>
      </c>
      <c r="E107" s="6">
        <v>97.22</v>
      </c>
      <c r="F107" s="5">
        <v>16968</v>
      </c>
      <c r="G107" s="10">
        <f t="shared" si="12"/>
        <v>106</v>
      </c>
      <c r="H107" s="12">
        <f t="array" aca="1" ref="H107" ca="1">MIN(ROW()-MAX(IF(PREV_CLOSE_RANGE&gt;=E107,ROW(PREV_CLOSE_RANGE),0))-1,MAX_SERIE,ROW()-2)</f>
        <v>1</v>
      </c>
      <c r="I107" s="12">
        <f t="array" aca="1" ref="I107" ca="1">MIN(MIN(IF(NEXT_CLOSE_RANGE&gt;E107,ROW(NEXT_CLOSE_RANGE),ROWS+1))-ROW()-1,MAX_SERIE)</f>
        <v>32</v>
      </c>
      <c r="J107" s="11">
        <f t="shared" ca="1" si="7"/>
        <v>0</v>
      </c>
      <c r="K107" s="12">
        <f t="array" aca="1" ref="K107" ca="1">MIN(ROW()-MAX(IF(PREV_HIGH_RANGE&gt;=C107,ROW(PREV_HIGH_RANGE),0))-1,MAX_SERIE,ROW()-2)</f>
        <v>0</v>
      </c>
      <c r="L107" s="12">
        <f t="array" aca="1" ref="L107" ca="1">MIN(MIN(IF(NEXT_HIGH_RANGE&gt;C107,ROW(NEXT_HIGH_RANGE),ROWS+1))-ROW()-1,MAX_SERIE)</f>
        <v>0</v>
      </c>
      <c r="M107" s="11">
        <f t="shared" ca="1" si="8"/>
        <v>0</v>
      </c>
      <c r="N107" s="13">
        <f t="array" aca="1" ref="N107" ca="1">MIN(ROW()-MAX(IF(PREV_CLOSE_RANGE&lt;=E107,ROW(PREV_CLOSE_RANGE),0))-1,MAX_SERIE,ROW()-2)</f>
        <v>0</v>
      </c>
      <c r="O107" s="13">
        <f t="array" aca="1" ref="O107" ca="1">MIN(MIN(IF(NEXT_CLOSE_RANGE&lt;E107,ROW(NEXT_CLOSE_RANGE),ROWS+1))-ROW()-1,MAX_SERIE)</f>
        <v>0</v>
      </c>
      <c r="P107" s="11">
        <f t="shared" ca="1" si="9"/>
        <v>0</v>
      </c>
      <c r="Q107" s="13">
        <f t="array" aca="1" ref="Q107" ca="1">MIN(ROW()-MAX(IF(PREV_LOW_RANGE&lt;=D107,ROW(PREV_LOW_RANGE),0))-1,MAX_SERIE,ROW()-2)</f>
        <v>0</v>
      </c>
      <c r="R107" s="13">
        <f t="array" aca="1" ref="R107" ca="1">MIN(MIN(IF(NEXT_LOW_RANGE&lt;D107,ROW(NEXT_LOW_RANGE),ROWS+1))-ROW()-1,MAX_SERIE)</f>
        <v>0</v>
      </c>
      <c r="S107" s="11">
        <f t="shared" ca="1" si="10"/>
        <v>0</v>
      </c>
      <c r="U107" s="5">
        <f t="shared" si="13"/>
        <v>106</v>
      </c>
      <c r="X107" s="5" t="str">
        <f t="shared" ca="1" si="11"/>
        <v>items.Add(new DataItem(106, new DateTime(2008, 3, 5), 95.88, 97.22, 95.5, 97.22, 16968, 0, 0, 0, 0));</v>
      </c>
    </row>
    <row r="108" spans="1:24" x14ac:dyDescent="0.25">
      <c r="A108" s="9">
        <v>39513</v>
      </c>
      <c r="B108" s="5">
        <v>97.31</v>
      </c>
      <c r="C108" s="5">
        <v>97.33</v>
      </c>
      <c r="D108" s="5">
        <v>94.86</v>
      </c>
      <c r="E108" s="6">
        <v>95.11</v>
      </c>
      <c r="F108" s="5">
        <v>17292</v>
      </c>
      <c r="G108" s="10">
        <f t="shared" si="12"/>
        <v>107</v>
      </c>
      <c r="H108" s="12">
        <f t="array" aca="1" ref="H108" ca="1">MIN(ROW()-MAX(IF(PREV_CLOSE_RANGE&gt;=E108,ROW(PREV_CLOSE_RANGE),0))-1,MAX_SERIE,ROW()-2)</f>
        <v>0</v>
      </c>
      <c r="I108" s="12">
        <f t="array" aca="1" ref="I108" ca="1">MIN(MIN(IF(NEXT_CLOSE_RANGE&gt;E108,ROW(NEXT_CLOSE_RANGE),ROWS+1))-ROW()-1,MAX_SERIE)</f>
        <v>0</v>
      </c>
      <c r="J108" s="11">
        <f t="shared" ca="1" si="7"/>
        <v>0</v>
      </c>
      <c r="K108" s="12">
        <f t="array" aca="1" ref="K108" ca="1">MIN(ROW()-MAX(IF(PREV_HIGH_RANGE&gt;=C108,ROW(PREV_HIGH_RANGE),0))-1,MAX_SERIE,ROW()-2)</f>
        <v>1</v>
      </c>
      <c r="L108" s="12">
        <f t="array" aca="1" ref="L108" ca="1">MIN(MIN(IF(NEXT_HIGH_RANGE&gt;C108,ROW(NEXT_HIGH_RANGE),ROWS+1))-ROW()-1,MAX_SERIE)</f>
        <v>30</v>
      </c>
      <c r="M108" s="11">
        <f t="shared" ca="1" si="8"/>
        <v>0</v>
      </c>
      <c r="N108" s="13">
        <f t="array" aca="1" ref="N108" ca="1">MIN(ROW()-MAX(IF(PREV_CLOSE_RANGE&lt;=E108,ROW(PREV_CLOSE_RANGE),0))-1,MAX_SERIE,ROW()-2)</f>
        <v>25</v>
      </c>
      <c r="O108" s="13">
        <f t="array" aca="1" ref="O108" ca="1">MIN(MIN(IF(NEXT_CLOSE_RANGE&lt;E108,ROW(NEXT_CLOSE_RANGE),ROWS+1))-ROW()-1,MAX_SERIE)</f>
        <v>1</v>
      </c>
      <c r="P108" s="11">
        <f t="shared" ca="1" si="9"/>
        <v>0</v>
      </c>
      <c r="Q108" s="13">
        <f t="array" aca="1" ref="Q108" ca="1">MIN(ROW()-MAX(IF(PREV_LOW_RANGE&lt;=D108,ROW(PREV_LOW_RANGE),0))-1,MAX_SERIE,ROW()-2)</f>
        <v>1</v>
      </c>
      <c r="R108" s="13">
        <f t="array" aca="1" ref="R108" ca="1">MIN(MIN(IF(NEXT_LOW_RANGE&lt;D108,ROW(NEXT_LOW_RANGE),ROWS+1))-ROW()-1,MAX_SERIE)</f>
        <v>0</v>
      </c>
      <c r="S108" s="11">
        <f t="shared" ca="1" si="10"/>
        <v>0</v>
      </c>
      <c r="U108" s="5">
        <f t="shared" si="13"/>
        <v>106</v>
      </c>
      <c r="X108" s="5" t="str">
        <f t="shared" ca="1" si="11"/>
        <v>items.Add(new DataItem(107, new DateTime(2008, 3, 6), 97.31, 97.33, 94.86, 95.11, 17292, 0, 0, 0, 0));</v>
      </c>
    </row>
    <row r="109" spans="1:24" x14ac:dyDescent="0.25">
      <c r="A109" s="9">
        <v>39514</v>
      </c>
      <c r="B109" s="5">
        <v>95.08</v>
      </c>
      <c r="C109" s="5">
        <v>96.07</v>
      </c>
      <c r="D109" s="5">
        <v>94.59</v>
      </c>
      <c r="E109" s="6">
        <v>95.14</v>
      </c>
      <c r="F109" s="5">
        <v>20126</v>
      </c>
      <c r="G109" s="10">
        <f t="shared" si="12"/>
        <v>108</v>
      </c>
      <c r="H109" s="12">
        <f t="array" aca="1" ref="H109" ca="1">MIN(ROW()-MAX(IF(PREV_CLOSE_RANGE&gt;=E109,ROW(PREV_CLOSE_RANGE),0))-1,MAX_SERIE,ROW()-2)</f>
        <v>1</v>
      </c>
      <c r="I109" s="12">
        <f t="array" aca="1" ref="I109" ca="1">MIN(MIN(IF(NEXT_CLOSE_RANGE&gt;E109,ROW(NEXT_CLOSE_RANGE),ROWS+1))-ROW()-1,MAX_SERIE)</f>
        <v>1</v>
      </c>
      <c r="J109" s="11">
        <f t="shared" ca="1" si="7"/>
        <v>0</v>
      </c>
      <c r="K109" s="12">
        <f t="array" aca="1" ref="K109" ca="1">MIN(ROW()-MAX(IF(PREV_HIGH_RANGE&gt;=C109,ROW(PREV_HIGH_RANGE),0))-1,MAX_SERIE,ROW()-2)</f>
        <v>0</v>
      </c>
      <c r="L109" s="12">
        <f t="array" aca="1" ref="L109" ca="1">MIN(MIN(IF(NEXT_HIGH_RANGE&gt;C109,ROW(NEXT_HIGH_RANGE),ROWS+1))-ROW()-1,MAX_SERIE)</f>
        <v>1</v>
      </c>
      <c r="M109" s="11">
        <f t="shared" ca="1" si="8"/>
        <v>0</v>
      </c>
      <c r="N109" s="13">
        <f t="array" aca="1" ref="N109" ca="1">MIN(ROW()-MAX(IF(PREV_CLOSE_RANGE&lt;=E109,ROW(PREV_CLOSE_RANGE),0))-1,MAX_SERIE,ROW()-2)</f>
        <v>0</v>
      </c>
      <c r="O109" s="13">
        <f t="array" aca="1" ref="O109" ca="1">MIN(MIN(IF(NEXT_CLOSE_RANGE&lt;E109,ROW(NEXT_CLOSE_RANGE),ROWS+1))-ROW()-1,MAX_SERIE)</f>
        <v>0</v>
      </c>
      <c r="P109" s="11">
        <f t="shared" ca="1" si="9"/>
        <v>0</v>
      </c>
      <c r="Q109" s="13">
        <f t="array" aca="1" ref="Q109" ca="1">MIN(ROW()-MAX(IF(PREV_LOW_RANGE&lt;=D109,ROW(PREV_LOW_RANGE),0))-1,MAX_SERIE,ROW()-2)</f>
        <v>20</v>
      </c>
      <c r="R109" s="13">
        <f t="array" aca="1" ref="R109" ca="1">MIN(MIN(IF(NEXT_LOW_RANGE&lt;D109,ROW(NEXT_LOW_RANGE),ROWS+1))-ROW()-1,MAX_SERIE)</f>
        <v>0</v>
      </c>
      <c r="S109" s="11">
        <f t="shared" ca="1" si="10"/>
        <v>0</v>
      </c>
      <c r="U109" s="5">
        <f t="shared" si="13"/>
        <v>106</v>
      </c>
      <c r="X109" s="5" t="str">
        <f t="shared" ca="1" si="11"/>
        <v>items.Add(new DataItem(108, new DateTime(2008, 3, 7), 95.08, 96.07, 94.59, 95.14, 20126, 0, 0, 0, 0));</v>
      </c>
    </row>
    <row r="110" spans="1:24" x14ac:dyDescent="0.25">
      <c r="A110" s="9">
        <v>39517</v>
      </c>
      <c r="B110" s="5">
        <v>94.92</v>
      </c>
      <c r="C110" s="5">
        <v>95.26</v>
      </c>
      <c r="D110" s="5">
        <v>93.11</v>
      </c>
      <c r="E110" s="6">
        <v>93.24</v>
      </c>
      <c r="F110" s="5">
        <v>17587</v>
      </c>
      <c r="G110" s="10">
        <f t="shared" si="12"/>
        <v>109</v>
      </c>
      <c r="H110" s="12">
        <f t="array" aca="1" ref="H110" ca="1">MIN(ROW()-MAX(IF(PREV_CLOSE_RANGE&gt;=E110,ROW(PREV_CLOSE_RANGE),0))-1,MAX_SERIE,ROW()-2)</f>
        <v>0</v>
      </c>
      <c r="I110" s="12">
        <f t="array" aca="1" ref="I110" ca="1">MIN(MIN(IF(NEXT_CLOSE_RANGE&gt;E110,ROW(NEXT_CLOSE_RANGE),ROWS+1))-ROW()-1,MAX_SERIE)</f>
        <v>0</v>
      </c>
      <c r="J110" s="11">
        <f t="shared" ca="1" si="7"/>
        <v>0</v>
      </c>
      <c r="K110" s="12">
        <f t="array" aca="1" ref="K110" ca="1">MIN(ROW()-MAX(IF(PREV_HIGH_RANGE&gt;=C110,ROW(PREV_HIGH_RANGE),0))-1,MAX_SERIE,ROW()-2)</f>
        <v>0</v>
      </c>
      <c r="L110" s="12">
        <f t="array" aca="1" ref="L110" ca="1">MIN(MIN(IF(NEXT_HIGH_RANGE&gt;C110,ROW(NEXT_HIGH_RANGE),ROWS+1))-ROW()-1,MAX_SERIE)</f>
        <v>0</v>
      </c>
      <c r="M110" s="11">
        <f t="shared" ca="1" si="8"/>
        <v>0</v>
      </c>
      <c r="N110" s="13">
        <f t="array" aca="1" ref="N110" ca="1">MIN(ROW()-MAX(IF(PREV_CLOSE_RANGE&lt;=E110,ROW(PREV_CLOSE_RANGE),0))-1,MAX_SERIE,ROW()-2)</f>
        <v>32</v>
      </c>
      <c r="O110" s="13">
        <f t="array" aca="1" ref="O110" ca="1">MIN(MIN(IF(NEXT_CLOSE_RANGE&lt;E110,ROW(NEXT_CLOSE_RANGE),ROWS+1))-ROW()-1,MAX_SERIE)</f>
        <v>3</v>
      </c>
      <c r="P110" s="11">
        <f t="shared" ca="1" si="9"/>
        <v>2.7216552697590868</v>
      </c>
      <c r="Q110" s="13">
        <f t="array" aca="1" ref="Q110" ca="1">MIN(ROW()-MAX(IF(PREV_LOW_RANGE&lt;=D110,ROW(PREV_LOW_RANGE),0))-1,MAX_SERIE,ROW()-2)</f>
        <v>29</v>
      </c>
      <c r="R110" s="13">
        <f t="array" aca="1" ref="R110" ca="1">MIN(MIN(IF(NEXT_LOW_RANGE&lt;D110,ROW(NEXT_LOW_RANGE),ROWS+1))-ROW()-1,MAX_SERIE)</f>
        <v>0</v>
      </c>
      <c r="S110" s="11">
        <f t="shared" ca="1" si="10"/>
        <v>0</v>
      </c>
      <c r="U110" s="5">
        <f t="shared" si="13"/>
        <v>106</v>
      </c>
      <c r="X110" s="5" t="str">
        <f t="shared" ca="1" si="11"/>
        <v>items.Add(new DataItem(109, new DateTime(2008, 3, 10), 94.92, 95.26, 93.11, 93.24, 17587, 0, 0, 2.72, 0));</v>
      </c>
    </row>
    <row r="111" spans="1:24" x14ac:dyDescent="0.25">
      <c r="A111" s="9">
        <v>39518</v>
      </c>
      <c r="B111" s="5">
        <v>93.26</v>
      </c>
      <c r="C111" s="5">
        <v>96.3</v>
      </c>
      <c r="D111" s="5">
        <v>92.81</v>
      </c>
      <c r="E111" s="6">
        <v>96.22</v>
      </c>
      <c r="F111" s="5">
        <v>20727</v>
      </c>
      <c r="G111" s="10">
        <f t="shared" si="12"/>
        <v>110</v>
      </c>
      <c r="H111" s="12">
        <f t="array" aca="1" ref="H111" ca="1">MIN(ROW()-MAX(IF(PREV_CLOSE_RANGE&gt;=E111,ROW(PREV_CLOSE_RANGE),0))-1,MAX_SERIE,ROW()-2)</f>
        <v>3</v>
      </c>
      <c r="I111" s="12">
        <f t="array" aca="1" ref="I111" ca="1">MIN(MIN(IF(NEXT_CLOSE_RANGE&gt;E111,ROW(NEXT_CLOSE_RANGE),ROWS+1))-ROW()-1,MAX_SERIE)</f>
        <v>27</v>
      </c>
      <c r="J111" s="11">
        <f t="shared" ca="1" si="7"/>
        <v>2.5</v>
      </c>
      <c r="K111" s="12">
        <f t="array" aca="1" ref="K111" ca="1">MIN(ROW()-MAX(IF(PREV_HIGH_RANGE&gt;=C111,ROW(PREV_HIGH_RANGE),0))-1,MAX_SERIE,ROW()-2)</f>
        <v>2</v>
      </c>
      <c r="L111" s="12">
        <f t="array" aca="1" ref="L111" ca="1">MIN(MIN(IF(NEXT_HIGH_RANGE&gt;C111,ROW(NEXT_HIGH_RANGE),ROWS+1))-ROW()-1,MAX_SERIE)</f>
        <v>27</v>
      </c>
      <c r="M111" s="11">
        <f t="shared" ca="1" si="8"/>
        <v>0</v>
      </c>
      <c r="N111" s="13">
        <f t="array" aca="1" ref="N111" ca="1">MIN(ROW()-MAX(IF(PREV_CLOSE_RANGE&lt;=E111,ROW(PREV_CLOSE_RANGE),0))-1,MAX_SERIE,ROW()-2)</f>
        <v>0</v>
      </c>
      <c r="O111" s="13">
        <f t="array" aca="1" ref="O111" ca="1">MIN(MIN(IF(NEXT_CLOSE_RANGE&lt;E111,ROW(NEXT_CLOSE_RANGE),ROWS+1))-ROW()-1,MAX_SERIE)</f>
        <v>0</v>
      </c>
      <c r="P111" s="11">
        <f t="shared" ca="1" si="9"/>
        <v>0</v>
      </c>
      <c r="Q111" s="13">
        <f t="array" aca="1" ref="Q111" ca="1">MIN(ROW()-MAX(IF(PREV_LOW_RANGE&lt;=D111,ROW(PREV_LOW_RANGE),0))-1,MAX_SERIE,ROW()-2)</f>
        <v>32</v>
      </c>
      <c r="R111" s="13">
        <f t="array" aca="1" ref="R111" ca="1">MIN(MIN(IF(NEXT_LOW_RANGE&lt;D111,ROW(NEXT_LOW_RANGE),ROWS+1))-ROW()-1,MAX_SERIE)</f>
        <v>2</v>
      </c>
      <c r="S111" s="11">
        <f t="shared" ca="1" si="10"/>
        <v>0</v>
      </c>
      <c r="U111" s="5">
        <f t="shared" si="13"/>
        <v>106</v>
      </c>
      <c r="X111" s="5" t="str">
        <f t="shared" ca="1" si="11"/>
        <v>items.Add(new DataItem(110, new DateTime(2008, 3, 11), 93.26, 96.3, 92.81, 96.22, 20727, 2.5, 0, 0, 0));</v>
      </c>
    </row>
    <row r="112" spans="1:24" x14ac:dyDescent="0.25">
      <c r="A112" s="9">
        <v>39519</v>
      </c>
      <c r="B112" s="5">
        <v>96.25</v>
      </c>
      <c r="C112" s="5">
        <v>96.27</v>
      </c>
      <c r="D112" s="5">
        <v>94.28</v>
      </c>
      <c r="E112" s="6">
        <v>94.68</v>
      </c>
      <c r="F112" s="5">
        <v>18390</v>
      </c>
      <c r="G112" s="10">
        <f t="shared" si="12"/>
        <v>111</v>
      </c>
      <c r="H112" s="12">
        <f t="array" aca="1" ref="H112" ca="1">MIN(ROW()-MAX(IF(PREV_CLOSE_RANGE&gt;=E112,ROW(PREV_CLOSE_RANGE),0))-1,MAX_SERIE,ROW()-2)</f>
        <v>0</v>
      </c>
      <c r="I112" s="12">
        <f t="array" aca="1" ref="I112" ca="1">MIN(MIN(IF(NEXT_CLOSE_RANGE&gt;E112,ROW(NEXT_CLOSE_RANGE),ROWS+1))-ROW()-1,MAX_SERIE)</f>
        <v>0</v>
      </c>
      <c r="J112" s="11">
        <f t="shared" ca="1" si="7"/>
        <v>0</v>
      </c>
      <c r="K112" s="12">
        <f t="array" aca="1" ref="K112" ca="1">MIN(ROW()-MAX(IF(PREV_HIGH_RANGE&gt;=C112,ROW(PREV_HIGH_RANGE),0))-1,MAX_SERIE,ROW()-2)</f>
        <v>0</v>
      </c>
      <c r="L112" s="12">
        <f t="array" aca="1" ref="L112" ca="1">MIN(MIN(IF(NEXT_HIGH_RANGE&gt;C112,ROW(NEXT_HIGH_RANGE),ROWS+1))-ROW()-1,MAX_SERIE)</f>
        <v>26</v>
      </c>
      <c r="M112" s="11">
        <f t="shared" ca="1" si="8"/>
        <v>0</v>
      </c>
      <c r="N112" s="13">
        <f t="array" aca="1" ref="N112" ca="1">MIN(ROW()-MAX(IF(PREV_CLOSE_RANGE&lt;=E112,ROW(PREV_CLOSE_RANGE),0))-1,MAX_SERIE,ROW()-2)</f>
        <v>1</v>
      </c>
      <c r="O112" s="13">
        <f t="array" aca="1" ref="O112" ca="1">MIN(MIN(IF(NEXT_CLOSE_RANGE&lt;E112,ROW(NEXT_CLOSE_RANGE),ROWS+1))-ROW()-1,MAX_SERIE)</f>
        <v>1</v>
      </c>
      <c r="P112" s="11">
        <f t="shared" ca="1" si="9"/>
        <v>0</v>
      </c>
      <c r="Q112" s="13">
        <f t="array" aca="1" ref="Q112" ca="1">MIN(ROW()-MAX(IF(PREV_LOW_RANGE&lt;=D112,ROW(PREV_LOW_RANGE),0))-1,MAX_SERIE,ROW()-2)</f>
        <v>0</v>
      </c>
      <c r="R112" s="13">
        <f t="array" aca="1" ref="R112" ca="1">MIN(MIN(IF(NEXT_LOW_RANGE&lt;D112,ROW(NEXT_LOW_RANGE),ROWS+1))-ROW()-1,MAX_SERIE)</f>
        <v>0</v>
      </c>
      <c r="S112" s="11">
        <f t="shared" ca="1" si="10"/>
        <v>0</v>
      </c>
      <c r="U112" s="5">
        <f t="shared" si="13"/>
        <v>106</v>
      </c>
      <c r="X112" s="5" t="str">
        <f t="shared" ca="1" si="11"/>
        <v>items.Add(new DataItem(111, new DateTime(2008, 3, 12), 96.25, 96.27, 94.28, 94.68, 18390, 0, 0, 0, 0));</v>
      </c>
    </row>
    <row r="113" spans="1:24" x14ac:dyDescent="0.25">
      <c r="A113" s="9">
        <v>39520</v>
      </c>
      <c r="B113" s="5">
        <v>94.67</v>
      </c>
      <c r="C113" s="5">
        <v>95.64</v>
      </c>
      <c r="D113" s="5">
        <v>93.31</v>
      </c>
      <c r="E113" s="6">
        <v>94.83</v>
      </c>
      <c r="F113" s="5">
        <v>25311</v>
      </c>
      <c r="G113" s="10">
        <f t="shared" si="12"/>
        <v>112</v>
      </c>
      <c r="H113" s="12">
        <f t="array" aca="1" ref="H113" ca="1">MIN(ROW()-MAX(IF(PREV_CLOSE_RANGE&gt;=E113,ROW(PREV_CLOSE_RANGE),0))-1,MAX_SERIE,ROW()-2)</f>
        <v>1</v>
      </c>
      <c r="I113" s="12">
        <f t="array" aca="1" ref="I113" ca="1">MIN(MIN(IF(NEXT_CLOSE_RANGE&gt;E113,ROW(NEXT_CLOSE_RANGE),ROWS+1))-ROW()-1,MAX_SERIE)</f>
        <v>17</v>
      </c>
      <c r="J113" s="11">
        <f t="shared" ca="1" si="7"/>
        <v>0</v>
      </c>
      <c r="K113" s="12">
        <f t="array" aca="1" ref="K113" ca="1">MIN(ROW()-MAX(IF(PREV_HIGH_RANGE&gt;=C113,ROW(PREV_HIGH_RANGE),0))-1,MAX_SERIE,ROW()-2)</f>
        <v>0</v>
      </c>
      <c r="L113" s="12">
        <f t="array" aca="1" ref="L113" ca="1">MIN(MIN(IF(NEXT_HIGH_RANGE&gt;C113,ROW(NEXT_HIGH_RANGE),ROWS+1))-ROW()-1,MAX_SERIE)</f>
        <v>17</v>
      </c>
      <c r="M113" s="11">
        <f t="shared" ca="1" si="8"/>
        <v>0</v>
      </c>
      <c r="N113" s="13">
        <f t="array" aca="1" ref="N113" ca="1">MIN(ROW()-MAX(IF(PREV_CLOSE_RANGE&lt;=E113,ROW(PREV_CLOSE_RANGE),0))-1,MAX_SERIE,ROW()-2)</f>
        <v>0</v>
      </c>
      <c r="O113" s="13">
        <f t="array" aca="1" ref="O113" ca="1">MIN(MIN(IF(NEXT_CLOSE_RANGE&lt;E113,ROW(NEXT_CLOSE_RANGE),ROWS+1))-ROW()-1,MAX_SERIE)</f>
        <v>0</v>
      </c>
      <c r="P113" s="11">
        <f t="shared" ca="1" si="9"/>
        <v>0</v>
      </c>
      <c r="Q113" s="13">
        <f t="array" aca="1" ref="Q113" ca="1">MIN(ROW()-MAX(IF(PREV_LOW_RANGE&lt;=D113,ROW(PREV_LOW_RANGE),0))-1,MAX_SERIE,ROW()-2)</f>
        <v>1</v>
      </c>
      <c r="R113" s="13">
        <f t="array" aca="1" ref="R113" ca="1">MIN(MIN(IF(NEXT_LOW_RANGE&lt;D113,ROW(NEXT_LOW_RANGE),ROWS+1))-ROW()-1,MAX_SERIE)</f>
        <v>0</v>
      </c>
      <c r="S113" s="11">
        <f t="shared" ca="1" si="10"/>
        <v>0</v>
      </c>
      <c r="U113" s="5">
        <f t="shared" si="13"/>
        <v>106</v>
      </c>
      <c r="X113" s="5" t="str">
        <f t="shared" ca="1" si="11"/>
        <v>items.Add(new DataItem(112, new DateTime(2008, 3, 13), 94.67, 95.64, 93.31, 94.83, 25311, 0, 0, 0, 0));</v>
      </c>
    </row>
    <row r="114" spans="1:24" x14ac:dyDescent="0.25">
      <c r="A114" s="9">
        <v>39521</v>
      </c>
      <c r="B114" s="5">
        <v>94.84</v>
      </c>
      <c r="C114" s="5">
        <v>95.37</v>
      </c>
      <c r="D114" s="5">
        <v>92.72</v>
      </c>
      <c r="E114" s="6">
        <v>92.81</v>
      </c>
      <c r="F114" s="5">
        <v>27287</v>
      </c>
      <c r="G114" s="10">
        <f t="shared" si="12"/>
        <v>113</v>
      </c>
      <c r="H114" s="12">
        <f t="array" aca="1" ref="H114" ca="1">MIN(ROW()-MAX(IF(PREV_CLOSE_RANGE&gt;=E114,ROW(PREV_CLOSE_RANGE),0))-1,MAX_SERIE,ROW()-2)</f>
        <v>0</v>
      </c>
      <c r="I114" s="12">
        <f t="array" aca="1" ref="I114" ca="1">MIN(MIN(IF(NEXT_CLOSE_RANGE&gt;E114,ROW(NEXT_CLOSE_RANGE),ROWS+1))-ROW()-1,MAX_SERIE)</f>
        <v>1</v>
      </c>
      <c r="J114" s="11">
        <f t="shared" ca="1" si="7"/>
        <v>0</v>
      </c>
      <c r="K114" s="12">
        <f t="array" aca="1" ref="K114" ca="1">MIN(ROW()-MAX(IF(PREV_HIGH_RANGE&gt;=C114,ROW(PREV_HIGH_RANGE),0))-1,MAX_SERIE,ROW()-2)</f>
        <v>0</v>
      </c>
      <c r="L114" s="12">
        <f t="array" aca="1" ref="L114" ca="1">MIN(MIN(IF(NEXT_HIGH_RANGE&gt;C114,ROW(NEXT_HIGH_RANGE),ROWS+1))-ROW()-1,MAX_SERIE)</f>
        <v>16</v>
      </c>
      <c r="M114" s="11">
        <f t="shared" ca="1" si="8"/>
        <v>0</v>
      </c>
      <c r="N114" s="13">
        <f t="array" aca="1" ref="N114" ca="1">MIN(ROW()-MAX(IF(PREV_CLOSE_RANGE&lt;=E114,ROW(PREV_CLOSE_RANGE),0))-1,MAX_SERIE,ROW()-2)</f>
        <v>37</v>
      </c>
      <c r="O114" s="13">
        <f t="array" aca="1" ref="O114" ca="1">MIN(MIN(IF(NEXT_CLOSE_RANGE&lt;E114,ROW(NEXT_CLOSE_RANGE),ROWS+1))-ROW()-1,MAX_SERIE)</f>
        <v>0</v>
      </c>
      <c r="P114" s="11">
        <f t="shared" ca="1" si="9"/>
        <v>0</v>
      </c>
      <c r="Q114" s="13">
        <f t="array" aca="1" ref="Q114" ca="1">MIN(ROW()-MAX(IF(PREV_LOW_RANGE&lt;=D114,ROW(PREV_LOW_RANGE),0))-1,MAX_SERIE,ROW()-2)</f>
        <v>35</v>
      </c>
      <c r="R114" s="13">
        <f t="array" aca="1" ref="R114" ca="1">MIN(MIN(IF(NEXT_LOW_RANGE&lt;D114,ROW(NEXT_LOW_RANGE),ROWS+1))-ROW()-1,MAX_SERIE)</f>
        <v>0</v>
      </c>
      <c r="S114" s="11">
        <f t="shared" ca="1" si="10"/>
        <v>0</v>
      </c>
      <c r="U114" s="5">
        <f t="shared" si="13"/>
        <v>106</v>
      </c>
      <c r="X114" s="5" t="str">
        <f t="shared" ca="1" si="11"/>
        <v>items.Add(new DataItem(113, new DateTime(2008, 3, 14), 94.84, 95.37, 92.72, 92.81, 27287, 0, 0, 0, 0));</v>
      </c>
    </row>
    <row r="115" spans="1:24" x14ac:dyDescent="0.25">
      <c r="A115" s="9">
        <v>39524</v>
      </c>
      <c r="B115" s="5">
        <v>92.28</v>
      </c>
      <c r="C115" s="5">
        <v>93.45</v>
      </c>
      <c r="D115" s="5">
        <v>88.15</v>
      </c>
      <c r="E115" s="6">
        <v>89.36</v>
      </c>
      <c r="F115" s="5">
        <v>37174</v>
      </c>
      <c r="G115" s="10">
        <f t="shared" si="12"/>
        <v>114</v>
      </c>
      <c r="H115" s="12">
        <f t="array" aca="1" ref="H115" ca="1">MIN(ROW()-MAX(IF(PREV_CLOSE_RANGE&gt;=E115,ROW(PREV_CLOSE_RANGE),0))-1,MAX_SERIE,ROW()-2)</f>
        <v>0</v>
      </c>
      <c r="I115" s="12">
        <f t="array" aca="1" ref="I115" ca="1">MIN(MIN(IF(NEXT_CLOSE_RANGE&gt;E115,ROW(NEXT_CLOSE_RANGE),ROWS+1))-ROW()-1,MAX_SERIE)</f>
        <v>0</v>
      </c>
      <c r="J115" s="11">
        <f t="shared" ca="1" si="7"/>
        <v>0</v>
      </c>
      <c r="K115" s="12">
        <f t="array" aca="1" ref="K115" ca="1">MIN(ROW()-MAX(IF(PREV_HIGH_RANGE&gt;=C115,ROW(PREV_HIGH_RANGE),0))-1,MAX_SERIE,ROW()-2)</f>
        <v>0</v>
      </c>
      <c r="L115" s="12">
        <f t="array" aca="1" ref="L115" ca="1">MIN(MIN(IF(NEXT_HIGH_RANGE&gt;C115,ROW(NEXT_HIGH_RANGE),ROWS+1))-ROW()-1,MAX_SERIE)</f>
        <v>1</v>
      </c>
      <c r="M115" s="11">
        <f t="shared" ca="1" si="8"/>
        <v>0</v>
      </c>
      <c r="N115" s="13">
        <f t="array" aca="1" ref="N115" ca="1">MIN(ROW()-MAX(IF(PREV_CLOSE_RANGE&lt;=E115,ROW(PREV_CLOSE_RANGE),0))-1,MAX_SERIE,ROW()-2)</f>
        <v>113</v>
      </c>
      <c r="O115" s="13">
        <f t="array" aca="1" ref="O115" ca="1">MIN(MIN(IF(NEXT_CLOSE_RANGE&lt;E115,ROW(NEXT_CLOSE_RANGE),ROWS+1))-ROW()-1,MAX_SERIE)</f>
        <v>2</v>
      </c>
      <c r="P115" s="11">
        <f t="shared" ca="1" si="9"/>
        <v>0</v>
      </c>
      <c r="Q115" s="13">
        <f t="array" aca="1" ref="Q115" ca="1">MIN(ROW()-MAX(IF(PREV_LOW_RANGE&lt;=D115,ROW(PREV_LOW_RANGE),0))-1,MAX_SERIE,ROW()-2)</f>
        <v>113</v>
      </c>
      <c r="R115" s="13">
        <f t="array" aca="1" ref="R115" ca="1">MIN(MIN(IF(NEXT_LOW_RANGE&lt;D115,ROW(NEXT_LOW_RANGE),ROWS+1))-ROW()-1,MAX_SERIE)</f>
        <v>122</v>
      </c>
      <c r="S115" s="11">
        <f t="shared" ca="1" si="10"/>
        <v>32.614943935276578</v>
      </c>
      <c r="U115" s="5">
        <f t="shared" si="13"/>
        <v>106</v>
      </c>
      <c r="X115" s="5" t="str">
        <f t="shared" ca="1" si="11"/>
        <v>items.Add(new DataItem(114, new DateTime(2008, 3, 17), 92.28, 93.45, 88.15, 89.36, 37174, 0, 0, 0, 32.61));</v>
      </c>
    </row>
    <row r="116" spans="1:24" x14ac:dyDescent="0.25">
      <c r="A116" s="9">
        <v>39525</v>
      </c>
      <c r="B116" s="5">
        <v>89.37</v>
      </c>
      <c r="C116" s="5">
        <v>93.01</v>
      </c>
      <c r="D116" s="5">
        <v>88.81</v>
      </c>
      <c r="E116" s="6">
        <v>92.94</v>
      </c>
      <c r="F116" s="5">
        <v>29740</v>
      </c>
      <c r="G116" s="10">
        <f t="shared" si="12"/>
        <v>115</v>
      </c>
      <c r="H116" s="12">
        <f t="array" aca="1" ref="H116" ca="1">MIN(ROW()-MAX(IF(PREV_CLOSE_RANGE&gt;=E116,ROW(PREV_CLOSE_RANGE),0))-1,MAX_SERIE,ROW()-2)</f>
        <v>2</v>
      </c>
      <c r="I116" s="12">
        <f t="array" aca="1" ref="I116" ca="1">MIN(MIN(IF(NEXT_CLOSE_RANGE&gt;E116,ROW(NEXT_CLOSE_RANGE),ROWS+1))-ROW()-1,MAX_SERIE)</f>
        <v>10</v>
      </c>
      <c r="J116" s="11">
        <f t="shared" ca="1" si="7"/>
        <v>0</v>
      </c>
      <c r="K116" s="12">
        <f t="array" aca="1" ref="K116" ca="1">MIN(ROW()-MAX(IF(PREV_HIGH_RANGE&gt;=C116,ROW(PREV_HIGH_RANGE),0))-1,MAX_SERIE,ROW()-2)</f>
        <v>0</v>
      </c>
      <c r="L116" s="12">
        <f t="array" aca="1" ref="L116" ca="1">MIN(MIN(IF(NEXT_HIGH_RANGE&gt;C116,ROW(NEXT_HIGH_RANGE),ROWS+1))-ROW()-1,MAX_SERIE)</f>
        <v>0</v>
      </c>
      <c r="M116" s="11">
        <f t="shared" ca="1" si="8"/>
        <v>0</v>
      </c>
      <c r="N116" s="13">
        <f t="array" aca="1" ref="N116" ca="1">MIN(ROW()-MAX(IF(PREV_CLOSE_RANGE&lt;=E116,ROW(PREV_CLOSE_RANGE),0))-1,MAX_SERIE,ROW()-2)</f>
        <v>0</v>
      </c>
      <c r="O116" s="13">
        <f t="array" aca="1" ref="O116" ca="1">MIN(MIN(IF(NEXT_CLOSE_RANGE&lt;E116,ROW(NEXT_CLOSE_RANGE),ROWS+1))-ROW()-1,MAX_SERIE)</f>
        <v>0</v>
      </c>
      <c r="P116" s="11">
        <f t="shared" ca="1" si="9"/>
        <v>0</v>
      </c>
      <c r="Q116" s="13">
        <f t="array" aca="1" ref="Q116" ca="1">MIN(ROW()-MAX(IF(PREV_LOW_RANGE&lt;=D116,ROW(PREV_LOW_RANGE),0))-1,MAX_SERIE,ROW()-2)</f>
        <v>0</v>
      </c>
      <c r="R116" s="13">
        <f t="array" aca="1" ref="R116" ca="1">MIN(MIN(IF(NEXT_LOW_RANGE&lt;D116,ROW(NEXT_LOW_RANGE),ROWS+1))-ROW()-1,MAX_SERIE)</f>
        <v>1</v>
      </c>
      <c r="S116" s="11">
        <f t="shared" ca="1" si="10"/>
        <v>0</v>
      </c>
      <c r="U116" s="5">
        <f t="shared" si="13"/>
        <v>106</v>
      </c>
      <c r="X116" s="5" t="str">
        <f t="shared" ca="1" si="11"/>
        <v>items.Add(new DataItem(115, new DateTime(2008, 3, 18), 89.37, 93.01, 88.81, 92.94, 29740, 0, 0, 0, 0));</v>
      </c>
    </row>
    <row r="117" spans="1:24" x14ac:dyDescent="0.25">
      <c r="A117" s="9">
        <v>39526</v>
      </c>
      <c r="B117" s="5">
        <v>92.93</v>
      </c>
      <c r="C117" s="5">
        <v>93.62</v>
      </c>
      <c r="D117" s="5">
        <v>89.8</v>
      </c>
      <c r="E117" s="6">
        <v>90.05</v>
      </c>
      <c r="F117" s="5">
        <v>33375</v>
      </c>
      <c r="G117" s="10">
        <f t="shared" si="12"/>
        <v>116</v>
      </c>
      <c r="H117" s="12">
        <f t="array" aca="1" ref="H117" ca="1">MIN(ROW()-MAX(IF(PREV_CLOSE_RANGE&gt;=E117,ROW(PREV_CLOSE_RANGE),0))-1,MAX_SERIE,ROW()-2)</f>
        <v>0</v>
      </c>
      <c r="I117" s="12">
        <f t="array" aca="1" ref="I117" ca="1">MIN(MIN(IF(NEXT_CLOSE_RANGE&gt;E117,ROW(NEXT_CLOSE_RANGE),ROWS+1))-ROW()-1,MAX_SERIE)</f>
        <v>2</v>
      </c>
      <c r="J117" s="11">
        <f t="shared" ca="1" si="7"/>
        <v>0</v>
      </c>
      <c r="K117" s="12">
        <f t="array" aca="1" ref="K117" ca="1">MIN(ROW()-MAX(IF(PREV_HIGH_RANGE&gt;=C117,ROW(PREV_HIGH_RANGE),0))-1,MAX_SERIE,ROW()-2)</f>
        <v>2</v>
      </c>
      <c r="L117" s="12">
        <f t="array" aca="1" ref="L117" ca="1">MIN(MIN(IF(NEXT_HIGH_RANGE&gt;C117,ROW(NEXT_HIGH_RANGE),ROWS+1))-ROW()-1,MAX_SERIE)</f>
        <v>9</v>
      </c>
      <c r="M117" s="11">
        <f t="shared" ca="1" si="8"/>
        <v>0</v>
      </c>
      <c r="N117" s="13">
        <f t="array" aca="1" ref="N117" ca="1">MIN(ROW()-MAX(IF(PREV_CLOSE_RANGE&lt;=E117,ROW(PREV_CLOSE_RANGE),0))-1,MAX_SERIE,ROW()-2)</f>
        <v>1</v>
      </c>
      <c r="O117" s="13">
        <f t="array" aca="1" ref="O117" ca="1">MIN(MIN(IF(NEXT_CLOSE_RANGE&lt;E117,ROW(NEXT_CLOSE_RANGE),ROWS+1))-ROW()-1,MAX_SERIE)</f>
        <v>0</v>
      </c>
      <c r="P117" s="11">
        <f t="shared" ca="1" si="9"/>
        <v>0</v>
      </c>
      <c r="Q117" s="13">
        <f t="array" aca="1" ref="Q117" ca="1">MIN(ROW()-MAX(IF(PREV_LOW_RANGE&lt;=D117,ROW(PREV_LOW_RANGE),0))-1,MAX_SERIE,ROW()-2)</f>
        <v>0</v>
      </c>
      <c r="R117" s="13">
        <f t="array" aca="1" ref="R117" ca="1">MIN(MIN(IF(NEXT_LOW_RANGE&lt;D117,ROW(NEXT_LOW_RANGE),ROWS+1))-ROW()-1,MAX_SERIE)</f>
        <v>0</v>
      </c>
      <c r="S117" s="11">
        <f t="shared" ca="1" si="10"/>
        <v>0</v>
      </c>
      <c r="U117" s="5">
        <f t="shared" si="13"/>
        <v>106</v>
      </c>
      <c r="X117" s="5" t="str">
        <f t="shared" ca="1" si="11"/>
        <v>items.Add(new DataItem(116, new DateTime(2008, 3, 19), 92.93, 93.62, 89.8, 90.05, 33375, 0, 0, 0, 0));</v>
      </c>
    </row>
    <row r="118" spans="1:24" x14ac:dyDescent="0.25">
      <c r="A118" s="9">
        <v>39527</v>
      </c>
      <c r="B118" s="5">
        <v>90.06</v>
      </c>
      <c r="C118" s="5">
        <v>90.95</v>
      </c>
      <c r="D118" s="5">
        <v>88.17</v>
      </c>
      <c r="E118" s="6">
        <v>89.32</v>
      </c>
      <c r="F118" s="5">
        <v>25567</v>
      </c>
      <c r="G118" s="10">
        <f t="shared" si="12"/>
        <v>117</v>
      </c>
      <c r="H118" s="12">
        <f t="array" aca="1" ref="H118" ca="1">MIN(ROW()-MAX(IF(PREV_CLOSE_RANGE&gt;=E118,ROW(PREV_CLOSE_RANGE),0))-1,MAX_SERIE,ROW()-2)</f>
        <v>0</v>
      </c>
      <c r="I118" s="12">
        <f t="array" aca="1" ref="I118" ca="1">MIN(MIN(IF(NEXT_CLOSE_RANGE&gt;E118,ROW(NEXT_CLOSE_RANGE),ROWS+1))-ROW()-1,MAX_SERIE)</f>
        <v>0</v>
      </c>
      <c r="J118" s="11">
        <f t="shared" ca="1" si="7"/>
        <v>0</v>
      </c>
      <c r="K118" s="12">
        <f t="array" aca="1" ref="K118" ca="1">MIN(ROW()-MAX(IF(PREV_HIGH_RANGE&gt;=C118,ROW(PREV_HIGH_RANGE),0))-1,MAX_SERIE,ROW()-2)</f>
        <v>0</v>
      </c>
      <c r="L118" s="12">
        <f t="array" aca="1" ref="L118" ca="1">MIN(MIN(IF(NEXT_HIGH_RANGE&gt;C118,ROW(NEXT_HIGH_RANGE),ROWS+1))-ROW()-1,MAX_SERIE)</f>
        <v>1</v>
      </c>
      <c r="M118" s="11">
        <f t="shared" ca="1" si="8"/>
        <v>0</v>
      </c>
      <c r="N118" s="13">
        <f t="array" aca="1" ref="N118" ca="1">MIN(ROW()-MAX(IF(PREV_CLOSE_RANGE&lt;=E118,ROW(PREV_CLOSE_RANGE),0))-1,MAX_SERIE,ROW()-2)</f>
        <v>116</v>
      </c>
      <c r="O118" s="13">
        <f t="array" aca="1" ref="O118" ca="1">MIN(MIN(IF(NEXT_CLOSE_RANGE&lt;E118,ROW(NEXT_CLOSE_RANGE),ROWS+1))-ROW()-1,MAX_SERIE)</f>
        <v>119</v>
      </c>
      <c r="P118" s="11">
        <f t="shared" ca="1" si="9"/>
        <v>32.63622920605448</v>
      </c>
      <c r="Q118" s="13">
        <f t="array" aca="1" ref="Q118" ca="1">MIN(ROW()-MAX(IF(PREV_LOW_RANGE&lt;=D118,ROW(PREV_LOW_RANGE),0))-1,MAX_SERIE,ROW()-2)</f>
        <v>2</v>
      </c>
      <c r="R118" s="13">
        <f t="array" aca="1" ref="R118" ca="1">MIN(MIN(IF(NEXT_LOW_RANGE&lt;D118,ROW(NEXT_LOW_RANGE),ROWS+1))-ROW()-1,MAX_SERIE)</f>
        <v>119</v>
      </c>
      <c r="S118" s="11">
        <f t="shared" ca="1" si="10"/>
        <v>0</v>
      </c>
      <c r="U118" s="5">
        <f t="shared" si="13"/>
        <v>106</v>
      </c>
      <c r="X118" s="5" t="str">
        <f t="shared" ca="1" si="11"/>
        <v>items.Add(new DataItem(117, new DateTime(2008, 3, 20), 90.06, 90.95, 88.17, 89.32, 25567, 0, 0, 32.64, 0));</v>
      </c>
    </row>
    <row r="119" spans="1:24" x14ac:dyDescent="0.25">
      <c r="A119" s="9">
        <v>39528</v>
      </c>
      <c r="B119" s="5">
        <v>89.31</v>
      </c>
      <c r="C119" s="5">
        <v>90.01</v>
      </c>
      <c r="D119" s="5">
        <v>89.1</v>
      </c>
      <c r="E119" s="6">
        <v>89.82</v>
      </c>
      <c r="F119" s="5">
        <v>5855</v>
      </c>
      <c r="G119" s="10">
        <f t="shared" si="12"/>
        <v>118</v>
      </c>
      <c r="H119" s="12">
        <f t="array" aca="1" ref="H119" ca="1">MIN(ROW()-MAX(IF(PREV_CLOSE_RANGE&gt;=E119,ROW(PREV_CLOSE_RANGE),0))-1,MAX_SERIE,ROW()-2)</f>
        <v>1</v>
      </c>
      <c r="I119" s="12">
        <f t="array" aca="1" ref="I119" ca="1">MIN(MIN(IF(NEXT_CLOSE_RANGE&gt;E119,ROW(NEXT_CLOSE_RANGE),ROWS+1))-ROW()-1,MAX_SERIE)</f>
        <v>0</v>
      </c>
      <c r="J119" s="11">
        <f t="shared" ca="1" si="7"/>
        <v>0</v>
      </c>
      <c r="K119" s="12">
        <f t="array" aca="1" ref="K119" ca="1">MIN(ROW()-MAX(IF(PREV_HIGH_RANGE&gt;=C119,ROW(PREV_HIGH_RANGE),0))-1,MAX_SERIE,ROW()-2)</f>
        <v>0</v>
      </c>
      <c r="L119" s="12">
        <f t="array" aca="1" ref="L119" ca="1">MIN(MIN(IF(NEXT_HIGH_RANGE&gt;C119,ROW(NEXT_HIGH_RANGE),ROWS+1))-ROW()-1,MAX_SERIE)</f>
        <v>0</v>
      </c>
      <c r="M119" s="11">
        <f t="shared" ca="1" si="8"/>
        <v>0</v>
      </c>
      <c r="N119" s="13">
        <f t="array" aca="1" ref="N119" ca="1">MIN(ROW()-MAX(IF(PREV_CLOSE_RANGE&lt;=E119,ROW(PREV_CLOSE_RANGE),0))-1,MAX_SERIE,ROW()-2)</f>
        <v>0</v>
      </c>
      <c r="O119" s="13">
        <f t="array" aca="1" ref="O119" ca="1">MIN(MIN(IF(NEXT_CLOSE_RANGE&lt;E119,ROW(NEXT_CLOSE_RANGE),ROWS+1))-ROW()-1,MAX_SERIE)</f>
        <v>118</v>
      </c>
      <c r="P119" s="11">
        <f t="shared" ca="1" si="9"/>
        <v>0</v>
      </c>
      <c r="Q119" s="13">
        <f t="array" aca="1" ref="Q119" ca="1">MIN(ROW()-MAX(IF(PREV_LOW_RANGE&lt;=D119,ROW(PREV_LOW_RANGE),0))-1,MAX_SERIE,ROW()-2)</f>
        <v>0</v>
      </c>
      <c r="R119" s="13">
        <f t="array" aca="1" ref="R119" ca="1">MIN(MIN(IF(NEXT_LOW_RANGE&lt;D119,ROW(NEXT_LOW_RANGE),ROWS+1))-ROW()-1,MAX_SERIE)</f>
        <v>118</v>
      </c>
      <c r="S119" s="11">
        <f t="shared" ca="1" si="10"/>
        <v>0</v>
      </c>
      <c r="U119" s="5">
        <f t="shared" si="13"/>
        <v>106</v>
      </c>
      <c r="X119" s="5" t="str">
        <f t="shared" ca="1" si="11"/>
        <v>items.Add(new DataItem(118, new DateTime(2008, 3, 21), 89.31, 90.01, 89.1, 89.82, 5855, 0, 0, 0, 0));</v>
      </c>
    </row>
    <row r="120" spans="1:24" x14ac:dyDescent="0.25">
      <c r="A120" s="9">
        <v>39531</v>
      </c>
      <c r="B120" s="5">
        <v>89.52</v>
      </c>
      <c r="C120" s="5">
        <v>91.57</v>
      </c>
      <c r="D120" s="5">
        <v>89.46</v>
      </c>
      <c r="E120" s="6">
        <v>91.27</v>
      </c>
      <c r="F120" s="5">
        <v>13869</v>
      </c>
      <c r="G120" s="10">
        <f t="shared" si="12"/>
        <v>119</v>
      </c>
      <c r="H120" s="12">
        <f t="array" aca="1" ref="H120" ca="1">MIN(ROW()-MAX(IF(PREV_CLOSE_RANGE&gt;=E120,ROW(PREV_CLOSE_RANGE),0))-1,MAX_SERIE,ROW()-2)</f>
        <v>3</v>
      </c>
      <c r="I120" s="12">
        <f t="array" aca="1" ref="I120" ca="1">MIN(MIN(IF(NEXT_CLOSE_RANGE&gt;E120,ROW(NEXT_CLOSE_RANGE),ROWS+1))-ROW()-1,MAX_SERIE)</f>
        <v>0</v>
      </c>
      <c r="J120" s="11">
        <f t="shared" ca="1" si="7"/>
        <v>0</v>
      </c>
      <c r="K120" s="12">
        <f t="array" aca="1" ref="K120" ca="1">MIN(ROW()-MAX(IF(PREV_HIGH_RANGE&gt;=C120,ROW(PREV_HIGH_RANGE),0))-1,MAX_SERIE,ROW()-2)</f>
        <v>2</v>
      </c>
      <c r="L120" s="12">
        <f t="array" aca="1" ref="L120" ca="1">MIN(MIN(IF(NEXT_HIGH_RANGE&gt;C120,ROW(NEXT_HIGH_RANGE),ROWS+1))-ROW()-1,MAX_SERIE)</f>
        <v>0</v>
      </c>
      <c r="M120" s="11">
        <f t="shared" ca="1" si="8"/>
        <v>0</v>
      </c>
      <c r="N120" s="13">
        <f t="array" aca="1" ref="N120" ca="1">MIN(ROW()-MAX(IF(PREV_CLOSE_RANGE&lt;=E120,ROW(PREV_CLOSE_RANGE),0))-1,MAX_SERIE,ROW()-2)</f>
        <v>0</v>
      </c>
      <c r="O120" s="13">
        <f t="array" aca="1" ref="O120" ca="1">MIN(MIN(IF(NEXT_CLOSE_RANGE&lt;E120,ROW(NEXT_CLOSE_RANGE),ROWS+1))-ROW()-1,MAX_SERIE)</f>
        <v>1</v>
      </c>
      <c r="P120" s="11">
        <f t="shared" ca="1" si="9"/>
        <v>0</v>
      </c>
      <c r="Q120" s="13">
        <f t="array" aca="1" ref="Q120" ca="1">MIN(ROW()-MAX(IF(PREV_LOW_RANGE&lt;=D120,ROW(PREV_LOW_RANGE),0))-1,MAX_SERIE,ROW()-2)</f>
        <v>0</v>
      </c>
      <c r="R120" s="13">
        <f t="array" aca="1" ref="R120" ca="1">MIN(MIN(IF(NEXT_LOW_RANGE&lt;D120,ROW(NEXT_LOW_RANGE),ROWS+1))-ROW()-1,MAX_SERIE)</f>
        <v>117</v>
      </c>
      <c r="S120" s="11">
        <f t="shared" ca="1" si="10"/>
        <v>0</v>
      </c>
      <c r="U120" s="5">
        <f t="shared" si="13"/>
        <v>106</v>
      </c>
      <c r="X120" s="5" t="str">
        <f t="shared" ca="1" si="11"/>
        <v>items.Add(new DataItem(119, new DateTime(2008, 3, 24), 89.52, 91.57, 89.46, 91.27, 13869, 0, 0, 0, 0));</v>
      </c>
    </row>
    <row r="121" spans="1:24" x14ac:dyDescent="0.25">
      <c r="A121" s="9">
        <v>39532</v>
      </c>
      <c r="B121" s="5">
        <v>91.26</v>
      </c>
      <c r="C121" s="5">
        <v>92.01</v>
      </c>
      <c r="D121" s="5">
        <v>90.73</v>
      </c>
      <c r="E121" s="6">
        <v>91.71</v>
      </c>
      <c r="F121" s="5">
        <v>22267</v>
      </c>
      <c r="G121" s="10">
        <f t="shared" si="12"/>
        <v>120</v>
      </c>
      <c r="H121" s="12">
        <f t="array" aca="1" ref="H121" ca="1">MIN(ROW()-MAX(IF(PREV_CLOSE_RANGE&gt;=E121,ROW(PREV_CLOSE_RANGE),0))-1,MAX_SERIE,ROW()-2)</f>
        <v>4</v>
      </c>
      <c r="I121" s="12">
        <f t="array" aca="1" ref="I121" ca="1">MIN(MIN(IF(NEXT_CLOSE_RANGE&gt;E121,ROW(NEXT_CLOSE_RANGE),ROWS+1))-ROW()-1,MAX_SERIE)</f>
        <v>4</v>
      </c>
      <c r="J121" s="11">
        <f t="shared" ca="1" si="7"/>
        <v>1.1111111111111112</v>
      </c>
      <c r="K121" s="12">
        <f t="array" aca="1" ref="K121" ca="1">MIN(ROW()-MAX(IF(PREV_HIGH_RANGE&gt;=C121,ROW(PREV_HIGH_RANGE),0))-1,MAX_SERIE,ROW()-2)</f>
        <v>3</v>
      </c>
      <c r="L121" s="12">
        <f t="array" aca="1" ref="L121" ca="1">MIN(MIN(IF(NEXT_HIGH_RANGE&gt;C121,ROW(NEXT_HIGH_RANGE),ROWS+1))-ROW()-1,MAX_SERIE)</f>
        <v>1</v>
      </c>
      <c r="M121" s="11">
        <f t="shared" ca="1" si="8"/>
        <v>0</v>
      </c>
      <c r="N121" s="13">
        <f t="array" aca="1" ref="N121" ca="1">MIN(ROW()-MAX(IF(PREV_CLOSE_RANGE&lt;=E121,ROW(PREV_CLOSE_RANGE),0))-1,MAX_SERIE,ROW()-2)</f>
        <v>0</v>
      </c>
      <c r="O121" s="13">
        <f t="array" aca="1" ref="O121" ca="1">MIN(MIN(IF(NEXT_CLOSE_RANGE&lt;E121,ROW(NEXT_CLOSE_RANGE),ROWS+1))-ROW()-1,MAX_SERIE)</f>
        <v>0</v>
      </c>
      <c r="P121" s="11">
        <f t="shared" ca="1" si="9"/>
        <v>0</v>
      </c>
      <c r="Q121" s="13">
        <f t="array" aca="1" ref="Q121" ca="1">MIN(ROW()-MAX(IF(PREV_LOW_RANGE&lt;=D121,ROW(PREV_LOW_RANGE),0))-1,MAX_SERIE,ROW()-2)</f>
        <v>0</v>
      </c>
      <c r="R121" s="13">
        <f t="array" aca="1" ref="R121" ca="1">MIN(MIN(IF(NEXT_LOW_RANGE&lt;D121,ROW(NEXT_LOW_RANGE),ROWS+1))-ROW()-1,MAX_SERIE)</f>
        <v>0</v>
      </c>
      <c r="S121" s="11">
        <f t="shared" ca="1" si="10"/>
        <v>0</v>
      </c>
      <c r="U121" s="5">
        <f t="shared" si="13"/>
        <v>106</v>
      </c>
      <c r="X121" s="5" t="str">
        <f t="shared" ca="1" si="11"/>
        <v>items.Add(new DataItem(120, new DateTime(2008, 3, 25), 91.26, 92.01, 90.73, 91.71, 22267, 1.11, 0, 0, 0));</v>
      </c>
    </row>
    <row r="122" spans="1:24" x14ac:dyDescent="0.25">
      <c r="A122" s="9">
        <v>39533</v>
      </c>
      <c r="B122" s="5">
        <v>91.72</v>
      </c>
      <c r="C122" s="5">
        <v>91.82</v>
      </c>
      <c r="D122" s="5">
        <v>90.7</v>
      </c>
      <c r="E122" s="6">
        <v>91.13</v>
      </c>
      <c r="F122" s="5">
        <v>22797</v>
      </c>
      <c r="G122" s="10">
        <f t="shared" si="12"/>
        <v>121</v>
      </c>
      <c r="H122" s="12">
        <f t="array" aca="1" ref="H122" ca="1">MIN(ROW()-MAX(IF(PREV_CLOSE_RANGE&gt;=E122,ROW(PREV_CLOSE_RANGE),0))-1,MAX_SERIE,ROW()-2)</f>
        <v>0</v>
      </c>
      <c r="I122" s="12">
        <f t="array" aca="1" ref="I122" ca="1">MIN(MIN(IF(NEXT_CLOSE_RANGE&gt;E122,ROW(NEXT_CLOSE_RANGE),ROWS+1))-ROW()-1,MAX_SERIE)</f>
        <v>0</v>
      </c>
      <c r="J122" s="11">
        <f t="shared" ca="1" si="7"/>
        <v>0</v>
      </c>
      <c r="K122" s="12">
        <f t="array" aca="1" ref="K122" ca="1">MIN(ROW()-MAX(IF(PREV_HIGH_RANGE&gt;=C122,ROW(PREV_HIGH_RANGE),0))-1,MAX_SERIE,ROW()-2)</f>
        <v>0</v>
      </c>
      <c r="L122" s="12">
        <f t="array" aca="1" ref="L122" ca="1">MIN(MIN(IF(NEXT_HIGH_RANGE&gt;C122,ROW(NEXT_HIGH_RANGE),ROWS+1))-ROW()-1,MAX_SERIE)</f>
        <v>0</v>
      </c>
      <c r="M122" s="11">
        <f t="shared" ca="1" si="8"/>
        <v>0</v>
      </c>
      <c r="N122" s="13">
        <f t="array" aca="1" ref="N122" ca="1">MIN(ROW()-MAX(IF(PREV_CLOSE_RANGE&lt;=E122,ROW(PREV_CLOSE_RANGE),0))-1,MAX_SERIE,ROW()-2)</f>
        <v>2</v>
      </c>
      <c r="O122" s="13">
        <f t="array" aca="1" ref="O122" ca="1">MIN(MIN(IF(NEXT_CLOSE_RANGE&lt;E122,ROW(NEXT_CLOSE_RANGE),ROWS+1))-ROW()-1,MAX_SERIE)</f>
        <v>1</v>
      </c>
      <c r="P122" s="11">
        <f t="shared" ca="1" si="9"/>
        <v>0</v>
      </c>
      <c r="Q122" s="13">
        <f t="array" aca="1" ref="Q122" ca="1">MIN(ROW()-MAX(IF(PREV_LOW_RANGE&lt;=D122,ROW(PREV_LOW_RANGE),0))-1,MAX_SERIE,ROW()-2)</f>
        <v>1</v>
      </c>
      <c r="R122" s="13">
        <f t="array" aca="1" ref="R122" ca="1">MIN(MIN(IF(NEXT_LOW_RANGE&lt;D122,ROW(NEXT_LOW_RANGE),ROWS+1))-ROW()-1,MAX_SERIE)</f>
        <v>0</v>
      </c>
      <c r="S122" s="11">
        <f t="shared" ca="1" si="10"/>
        <v>0</v>
      </c>
      <c r="U122" s="5">
        <f t="shared" si="13"/>
        <v>106</v>
      </c>
      <c r="X122" s="5" t="str">
        <f t="shared" ca="1" si="11"/>
        <v>items.Add(new DataItem(121, new DateTime(2008, 3, 26), 91.72, 91.82, 90.7, 91.13, 22797, 0, 0, 0, 0));</v>
      </c>
    </row>
    <row r="123" spans="1:24" x14ac:dyDescent="0.25">
      <c r="A123" s="9">
        <v>39534</v>
      </c>
      <c r="B123" s="5">
        <v>91.12</v>
      </c>
      <c r="C123" s="5">
        <v>92.46</v>
      </c>
      <c r="D123" s="5">
        <v>90.51</v>
      </c>
      <c r="E123" s="6">
        <v>91.47</v>
      </c>
      <c r="F123" s="5">
        <v>22761</v>
      </c>
      <c r="G123" s="10">
        <f t="shared" si="12"/>
        <v>122</v>
      </c>
      <c r="H123" s="12">
        <f t="array" aca="1" ref="H123" ca="1">MIN(ROW()-MAX(IF(PREV_CLOSE_RANGE&gt;=E123,ROW(PREV_CLOSE_RANGE),0))-1,MAX_SERIE,ROW()-2)</f>
        <v>1</v>
      </c>
      <c r="I123" s="12">
        <f t="array" aca="1" ref="I123" ca="1">MIN(MIN(IF(NEXT_CLOSE_RANGE&gt;E123,ROW(NEXT_CLOSE_RANGE),ROWS+1))-ROW()-1,MAX_SERIE)</f>
        <v>2</v>
      </c>
      <c r="J123" s="11">
        <f t="shared" ca="1" si="7"/>
        <v>0</v>
      </c>
      <c r="K123" s="12">
        <f t="array" aca="1" ref="K123" ca="1">MIN(ROW()-MAX(IF(PREV_HIGH_RANGE&gt;=C123,ROW(PREV_HIGH_RANGE),0))-1,MAX_SERIE,ROW()-2)</f>
        <v>5</v>
      </c>
      <c r="L123" s="12">
        <f t="array" aca="1" ref="L123" ca="1">MIN(MIN(IF(NEXT_HIGH_RANGE&gt;C123,ROW(NEXT_HIGH_RANGE),ROWS+1))-ROW()-1,MAX_SERIE)</f>
        <v>0</v>
      </c>
      <c r="M123" s="11">
        <f t="shared" ca="1" si="8"/>
        <v>0</v>
      </c>
      <c r="N123" s="13">
        <f t="array" aca="1" ref="N123" ca="1">MIN(ROW()-MAX(IF(PREV_CLOSE_RANGE&lt;=E123,ROW(PREV_CLOSE_RANGE),0))-1,MAX_SERIE,ROW()-2)</f>
        <v>0</v>
      </c>
      <c r="O123" s="13">
        <f t="array" aca="1" ref="O123" ca="1">MIN(MIN(IF(NEXT_CLOSE_RANGE&lt;E123,ROW(NEXT_CLOSE_RANGE),ROWS+1))-ROW()-1,MAX_SERIE)</f>
        <v>0</v>
      </c>
      <c r="P123" s="11">
        <f t="shared" ca="1" si="9"/>
        <v>0</v>
      </c>
      <c r="Q123" s="13">
        <f t="array" aca="1" ref="Q123" ca="1">MIN(ROW()-MAX(IF(PREV_LOW_RANGE&lt;=D123,ROW(PREV_LOW_RANGE),0))-1,MAX_SERIE,ROW()-2)</f>
        <v>2</v>
      </c>
      <c r="R123" s="13">
        <f t="array" aca="1" ref="R123" ca="1">MIN(MIN(IF(NEXT_LOW_RANGE&lt;D123,ROW(NEXT_LOW_RANGE),ROWS+1))-ROW()-1,MAX_SERIE)</f>
        <v>1</v>
      </c>
      <c r="S123" s="11">
        <f t="shared" ca="1" si="10"/>
        <v>0</v>
      </c>
      <c r="U123" s="5">
        <f t="shared" si="13"/>
        <v>106</v>
      </c>
      <c r="X123" s="5" t="str">
        <f t="shared" ca="1" si="11"/>
        <v>items.Add(new DataItem(122, new DateTime(2008, 3, 27), 91.12, 92.46, 90.51, 91.47, 22761, 0, 0, 0, 0));</v>
      </c>
    </row>
    <row r="124" spans="1:24" x14ac:dyDescent="0.25">
      <c r="A124" s="9">
        <v>39535</v>
      </c>
      <c r="B124" s="5">
        <v>91.45</v>
      </c>
      <c r="C124" s="5">
        <v>92.56</v>
      </c>
      <c r="D124" s="5">
        <v>90.86</v>
      </c>
      <c r="E124" s="6">
        <v>91.07</v>
      </c>
      <c r="F124" s="5">
        <v>18669</v>
      </c>
      <c r="G124" s="10">
        <f t="shared" si="12"/>
        <v>123</v>
      </c>
      <c r="H124" s="12">
        <f t="array" aca="1" ref="H124" ca="1">MIN(ROW()-MAX(IF(PREV_CLOSE_RANGE&gt;=E124,ROW(PREV_CLOSE_RANGE),0))-1,MAX_SERIE,ROW()-2)</f>
        <v>0</v>
      </c>
      <c r="I124" s="12">
        <f t="array" aca="1" ref="I124" ca="1">MIN(MIN(IF(NEXT_CLOSE_RANGE&gt;E124,ROW(NEXT_CLOSE_RANGE),ROWS+1))-ROW()-1,MAX_SERIE)</f>
        <v>1</v>
      </c>
      <c r="J124" s="11">
        <f t="shared" ca="1" si="7"/>
        <v>0</v>
      </c>
      <c r="K124" s="12">
        <f t="array" aca="1" ref="K124" ca="1">MIN(ROW()-MAX(IF(PREV_HIGH_RANGE&gt;=C124,ROW(PREV_HIGH_RANGE),0))-1,MAX_SERIE,ROW()-2)</f>
        <v>6</v>
      </c>
      <c r="L124" s="12">
        <f t="array" aca="1" ref="L124" ca="1">MIN(MIN(IF(NEXT_HIGH_RANGE&gt;C124,ROW(NEXT_HIGH_RANGE),ROWS+1))-ROW()-1,MAX_SERIE)</f>
        <v>2</v>
      </c>
      <c r="M124" s="11">
        <f t="shared" ca="1" si="8"/>
        <v>0</v>
      </c>
      <c r="N124" s="13">
        <f t="array" aca="1" ref="N124" ca="1">MIN(ROW()-MAX(IF(PREV_CLOSE_RANGE&lt;=E124,ROW(PREV_CLOSE_RANGE),0))-1,MAX_SERIE,ROW()-2)</f>
        <v>4</v>
      </c>
      <c r="O124" s="13">
        <f t="array" aca="1" ref="O124" ca="1">MIN(MIN(IF(NEXT_CLOSE_RANGE&lt;E124,ROW(NEXT_CLOSE_RANGE),ROWS+1))-ROW()-1,MAX_SERIE)</f>
        <v>0</v>
      </c>
      <c r="P124" s="11">
        <f t="shared" ca="1" si="9"/>
        <v>0</v>
      </c>
      <c r="Q124" s="13">
        <f t="array" aca="1" ref="Q124" ca="1">MIN(ROW()-MAX(IF(PREV_LOW_RANGE&lt;=D124,ROW(PREV_LOW_RANGE),0))-1,MAX_SERIE,ROW()-2)</f>
        <v>0</v>
      </c>
      <c r="R124" s="13">
        <f t="array" aca="1" ref="R124" ca="1">MIN(MIN(IF(NEXT_LOW_RANGE&lt;D124,ROW(NEXT_LOW_RANGE),ROWS+1))-ROW()-1,MAX_SERIE)</f>
        <v>0</v>
      </c>
      <c r="S124" s="11">
        <f t="shared" ca="1" si="10"/>
        <v>0</v>
      </c>
      <c r="U124" s="5">
        <f t="shared" si="13"/>
        <v>106</v>
      </c>
      <c r="X124" s="5" t="str">
        <f t="shared" ca="1" si="11"/>
        <v>items.Add(new DataItem(123, new DateTime(2008, 3, 28), 91.45, 92.56, 90.86, 91.07, 18669, 0, 0, 0, 0));</v>
      </c>
    </row>
    <row r="125" spans="1:24" x14ac:dyDescent="0.25">
      <c r="A125" s="9">
        <v>39538</v>
      </c>
      <c r="B125" s="5">
        <v>90.79</v>
      </c>
      <c r="C125" s="5">
        <v>91.73</v>
      </c>
      <c r="D125" s="5">
        <v>90.43</v>
      </c>
      <c r="E125" s="6">
        <v>91.02</v>
      </c>
      <c r="F125" s="5">
        <v>22808</v>
      </c>
      <c r="G125" s="10">
        <f t="shared" si="12"/>
        <v>124</v>
      </c>
      <c r="H125" s="12">
        <f t="array" aca="1" ref="H125" ca="1">MIN(ROW()-MAX(IF(PREV_CLOSE_RANGE&gt;=E125,ROW(PREV_CLOSE_RANGE),0))-1,MAX_SERIE,ROW()-2)</f>
        <v>0</v>
      </c>
      <c r="I125" s="12">
        <f t="array" aca="1" ref="I125" ca="1">MIN(MIN(IF(NEXT_CLOSE_RANGE&gt;E125,ROW(NEXT_CLOSE_RANGE),ROWS+1))-ROW()-1,MAX_SERIE)</f>
        <v>0</v>
      </c>
      <c r="J125" s="11">
        <f t="shared" ca="1" si="7"/>
        <v>0</v>
      </c>
      <c r="K125" s="12">
        <f t="array" aca="1" ref="K125" ca="1">MIN(ROW()-MAX(IF(PREV_HIGH_RANGE&gt;=C125,ROW(PREV_HIGH_RANGE),0))-1,MAX_SERIE,ROW()-2)</f>
        <v>0</v>
      </c>
      <c r="L125" s="12">
        <f t="array" aca="1" ref="L125" ca="1">MIN(MIN(IF(NEXT_HIGH_RANGE&gt;C125,ROW(NEXT_HIGH_RANGE),ROWS+1))-ROW()-1,MAX_SERIE)</f>
        <v>0</v>
      </c>
      <c r="M125" s="11">
        <f t="shared" ca="1" si="8"/>
        <v>0</v>
      </c>
      <c r="N125" s="13">
        <f t="array" aca="1" ref="N125" ca="1">MIN(ROW()-MAX(IF(PREV_CLOSE_RANGE&lt;=E125,ROW(PREV_CLOSE_RANGE),0))-1,MAX_SERIE,ROW()-2)</f>
        <v>5</v>
      </c>
      <c r="O125" s="13">
        <f t="array" aca="1" ref="O125" ca="1">MIN(MIN(IF(NEXT_CLOSE_RANGE&lt;E125,ROW(NEXT_CLOSE_RANGE),ROWS+1))-ROW()-1,MAX_SERIE)</f>
        <v>110</v>
      </c>
      <c r="P125" s="11">
        <f t="shared" ca="1" si="9"/>
        <v>6.5144663330880963</v>
      </c>
      <c r="Q125" s="13">
        <f t="array" aca="1" ref="Q125" ca="1">MIN(ROW()-MAX(IF(PREV_LOW_RANGE&lt;=D125,ROW(PREV_LOW_RANGE),0))-1,MAX_SERIE,ROW()-2)</f>
        <v>4</v>
      </c>
      <c r="R125" s="13">
        <f t="array" aca="1" ref="R125" ca="1">MIN(MIN(IF(NEXT_LOW_RANGE&lt;D125,ROW(NEXT_LOW_RANGE),ROWS+1))-ROW()-1,MAX_SERIE)</f>
        <v>110</v>
      </c>
      <c r="S125" s="11">
        <f t="shared" ca="1" si="10"/>
        <v>5.8267158231675085</v>
      </c>
      <c r="U125" s="5">
        <f t="shared" si="13"/>
        <v>106</v>
      </c>
      <c r="X125" s="5" t="str">
        <f t="shared" ca="1" si="11"/>
        <v>items.Add(new DataItem(124, new DateTime(2008, 3, 31), 90.79, 91.73, 90.43, 91.02, 22808, 0, 0, 6.51, 5.83));</v>
      </c>
    </row>
    <row r="126" spans="1:24" x14ac:dyDescent="0.25">
      <c r="A126" s="9">
        <v>39539</v>
      </c>
      <c r="B126" s="5">
        <v>91.01</v>
      </c>
      <c r="C126" s="5">
        <v>92.5</v>
      </c>
      <c r="D126" s="5">
        <v>90.53</v>
      </c>
      <c r="E126" s="6">
        <v>92.38</v>
      </c>
      <c r="F126" s="5">
        <v>23269</v>
      </c>
      <c r="G126" s="10">
        <f t="shared" si="12"/>
        <v>125</v>
      </c>
      <c r="H126" s="12">
        <f t="array" aca="1" ref="H126" ca="1">MIN(ROW()-MAX(IF(PREV_CLOSE_RANGE&gt;=E126,ROW(PREV_CLOSE_RANGE),0))-1,MAX_SERIE,ROW()-2)</f>
        <v>9</v>
      </c>
      <c r="I126" s="12">
        <f t="array" aca="1" ref="I126" ca="1">MIN(MIN(IF(NEXT_CLOSE_RANGE&gt;E126,ROW(NEXT_CLOSE_RANGE),ROWS+1))-ROW()-1,MAX_SERIE)</f>
        <v>0</v>
      </c>
      <c r="J126" s="11">
        <f t="shared" ca="1" si="7"/>
        <v>0</v>
      </c>
      <c r="K126" s="12">
        <f t="array" aca="1" ref="K126" ca="1">MIN(ROW()-MAX(IF(PREV_HIGH_RANGE&gt;=C126,ROW(PREV_HIGH_RANGE),0))-1,MAX_SERIE,ROW()-2)</f>
        <v>1</v>
      </c>
      <c r="L126" s="12">
        <f t="array" aca="1" ref="L126" ca="1">MIN(MIN(IF(NEXT_HIGH_RANGE&gt;C126,ROW(NEXT_HIGH_RANGE),ROWS+1))-ROW()-1,MAX_SERIE)</f>
        <v>0</v>
      </c>
      <c r="M126" s="11">
        <f t="shared" ca="1" si="8"/>
        <v>0</v>
      </c>
      <c r="N126" s="13">
        <f t="array" aca="1" ref="N126" ca="1">MIN(ROW()-MAX(IF(PREV_CLOSE_RANGE&lt;=E126,ROW(PREV_CLOSE_RANGE),0))-1,MAX_SERIE,ROW()-2)</f>
        <v>0</v>
      </c>
      <c r="O126" s="13">
        <f t="array" aca="1" ref="O126" ca="1">MIN(MIN(IF(NEXT_CLOSE_RANGE&lt;E126,ROW(NEXT_CLOSE_RANGE),ROWS+1))-ROW()-1,MAX_SERIE)</f>
        <v>108</v>
      </c>
      <c r="P126" s="11">
        <f t="shared" ca="1" si="9"/>
        <v>0</v>
      </c>
      <c r="Q126" s="13">
        <f t="array" aca="1" ref="Q126" ca="1">MIN(ROW()-MAX(IF(PREV_LOW_RANGE&lt;=D126,ROW(PREV_LOW_RANGE),0))-1,MAX_SERIE,ROW()-2)</f>
        <v>0</v>
      </c>
      <c r="R126" s="13">
        <f t="array" aca="1" ref="R126" ca="1">MIN(MIN(IF(NEXT_LOW_RANGE&lt;D126,ROW(NEXT_LOW_RANGE),ROWS+1))-ROW()-1,MAX_SERIE)</f>
        <v>109</v>
      </c>
      <c r="S126" s="11">
        <f t="shared" ca="1" si="10"/>
        <v>0</v>
      </c>
      <c r="U126" s="5">
        <f t="shared" si="13"/>
        <v>106</v>
      </c>
      <c r="X126" s="5" t="str">
        <f t="shared" ca="1" si="11"/>
        <v>items.Add(new DataItem(125, new DateTime(2008, 4, 1), 91.01, 92.5, 90.53, 92.38, 23269, 0, 0, 0, 0));</v>
      </c>
    </row>
    <row r="127" spans="1:24" x14ac:dyDescent="0.25">
      <c r="A127" s="9">
        <v>39540</v>
      </c>
      <c r="B127" s="5">
        <v>92.39</v>
      </c>
      <c r="C127" s="5">
        <v>93.95</v>
      </c>
      <c r="D127" s="5">
        <v>92.1</v>
      </c>
      <c r="E127" s="6">
        <v>93.56</v>
      </c>
      <c r="F127" s="5">
        <v>23598</v>
      </c>
      <c r="G127" s="10">
        <f t="shared" si="12"/>
        <v>126</v>
      </c>
      <c r="H127" s="12">
        <f t="array" aca="1" ref="H127" ca="1">MIN(ROW()-MAX(IF(PREV_CLOSE_RANGE&gt;=E127,ROW(PREV_CLOSE_RANGE),0))-1,MAX_SERIE,ROW()-2)</f>
        <v>13</v>
      </c>
      <c r="I127" s="12">
        <f t="array" aca="1" ref="I127" ca="1">MIN(MIN(IF(NEXT_CLOSE_RANGE&gt;E127,ROW(NEXT_CLOSE_RANGE),ROWS+1))-ROW()-1,MAX_SERIE)</f>
        <v>0</v>
      </c>
      <c r="J127" s="11">
        <f t="shared" ca="1" si="7"/>
        <v>0</v>
      </c>
      <c r="K127" s="12">
        <f t="array" aca="1" ref="K127" ca="1">MIN(ROW()-MAX(IF(PREV_HIGH_RANGE&gt;=C127,ROW(PREV_HIGH_RANGE),0))-1,MAX_SERIE,ROW()-2)</f>
        <v>12</v>
      </c>
      <c r="L127" s="12">
        <f t="array" aca="1" ref="L127" ca="1">MIN(MIN(IF(NEXT_HIGH_RANGE&gt;C127,ROW(NEXT_HIGH_RANGE),ROWS+1))-ROW()-1,MAX_SERIE)</f>
        <v>0</v>
      </c>
      <c r="M127" s="11">
        <f t="shared" ca="1" si="8"/>
        <v>0</v>
      </c>
      <c r="N127" s="13">
        <f t="array" aca="1" ref="N127" ca="1">MIN(ROW()-MAX(IF(PREV_CLOSE_RANGE&lt;=E127,ROW(PREV_CLOSE_RANGE),0))-1,MAX_SERIE,ROW()-2)</f>
        <v>0</v>
      </c>
      <c r="O127" s="13">
        <f t="array" aca="1" ref="O127" ca="1">MIN(MIN(IF(NEXT_CLOSE_RANGE&lt;E127,ROW(NEXT_CLOSE_RANGE),ROWS+1))-ROW()-1,MAX_SERIE)</f>
        <v>106</v>
      </c>
      <c r="P127" s="11">
        <f t="shared" ca="1" si="9"/>
        <v>0</v>
      </c>
      <c r="Q127" s="13">
        <f t="array" aca="1" ref="Q127" ca="1">MIN(ROW()-MAX(IF(PREV_LOW_RANGE&lt;=D127,ROW(PREV_LOW_RANGE),0))-1,MAX_SERIE,ROW()-2)</f>
        <v>0</v>
      </c>
      <c r="R127" s="13">
        <f t="array" aca="1" ref="R127" ca="1">MIN(MIN(IF(NEXT_LOW_RANGE&lt;D127,ROW(NEXT_LOW_RANGE),ROWS+1))-ROW()-1,MAX_SERIE)</f>
        <v>107</v>
      </c>
      <c r="S127" s="11">
        <f t="shared" ca="1" si="10"/>
        <v>0</v>
      </c>
      <c r="U127" s="5">
        <f t="shared" si="13"/>
        <v>106</v>
      </c>
      <c r="X127" s="5" t="str">
        <f t="shared" ca="1" si="11"/>
        <v>items.Add(new DataItem(126, new DateTime(2008, 4, 2), 92.39, 93.95, 92.1, 93.56, 23598, 0, 0, 0, 0));</v>
      </c>
    </row>
    <row r="128" spans="1:24" x14ac:dyDescent="0.25">
      <c r="A128" s="9">
        <v>39541</v>
      </c>
      <c r="B128" s="5">
        <v>93.54</v>
      </c>
      <c r="C128" s="5">
        <v>94.41</v>
      </c>
      <c r="D128" s="5">
        <v>92.86</v>
      </c>
      <c r="E128" s="6">
        <v>93.68</v>
      </c>
      <c r="F128" s="5">
        <v>18918</v>
      </c>
      <c r="G128" s="10">
        <f t="shared" si="12"/>
        <v>127</v>
      </c>
      <c r="H128" s="12">
        <f t="array" aca="1" ref="H128" ca="1">MIN(ROW()-MAX(IF(PREV_CLOSE_RANGE&gt;=E128,ROW(PREV_CLOSE_RANGE),0))-1,MAX_SERIE,ROW()-2)</f>
        <v>14</v>
      </c>
      <c r="I128" s="12">
        <f t="array" aca="1" ref="I128" ca="1">MIN(MIN(IF(NEXT_CLOSE_RANGE&gt;E128,ROW(NEXT_CLOSE_RANGE),ROWS+1))-ROW()-1,MAX_SERIE)</f>
        <v>1</v>
      </c>
      <c r="J128" s="11">
        <f t="shared" ca="1" si="7"/>
        <v>0</v>
      </c>
      <c r="K128" s="12">
        <f t="array" aca="1" ref="K128" ca="1">MIN(ROW()-MAX(IF(PREV_HIGH_RANGE&gt;=C128,ROW(PREV_HIGH_RANGE),0))-1,MAX_SERIE,ROW()-2)</f>
        <v>13</v>
      </c>
      <c r="L128" s="12">
        <f t="array" aca="1" ref="L128" ca="1">MIN(MIN(IF(NEXT_HIGH_RANGE&gt;C128,ROW(NEXT_HIGH_RANGE),ROWS+1))-ROW()-1,MAX_SERIE)</f>
        <v>1</v>
      </c>
      <c r="M128" s="11">
        <f t="shared" ca="1" si="8"/>
        <v>0</v>
      </c>
      <c r="N128" s="13">
        <f t="array" aca="1" ref="N128" ca="1">MIN(ROW()-MAX(IF(PREV_CLOSE_RANGE&lt;=E128,ROW(PREV_CLOSE_RANGE),0))-1,MAX_SERIE,ROW()-2)</f>
        <v>0</v>
      </c>
      <c r="O128" s="13">
        <f t="array" aca="1" ref="O128" ca="1">MIN(MIN(IF(NEXT_CLOSE_RANGE&lt;E128,ROW(NEXT_CLOSE_RANGE),ROWS+1))-ROW()-1,MAX_SERIE)</f>
        <v>0</v>
      </c>
      <c r="P128" s="11">
        <f t="shared" ca="1" si="9"/>
        <v>0</v>
      </c>
      <c r="Q128" s="13">
        <f t="array" aca="1" ref="Q128" ca="1">MIN(ROW()-MAX(IF(PREV_LOW_RANGE&lt;=D128,ROW(PREV_LOW_RANGE),0))-1,MAX_SERIE,ROW()-2)</f>
        <v>0</v>
      </c>
      <c r="R128" s="13">
        <f t="array" aca="1" ref="R128" ca="1">MIN(MIN(IF(NEXT_LOW_RANGE&lt;D128,ROW(NEXT_LOW_RANGE),ROWS+1))-ROW()-1,MAX_SERIE)</f>
        <v>6</v>
      </c>
      <c r="S128" s="11">
        <f t="shared" ca="1" si="10"/>
        <v>0</v>
      </c>
      <c r="U128" s="5">
        <f t="shared" si="13"/>
        <v>106</v>
      </c>
      <c r="X128" s="5" t="str">
        <f t="shared" ca="1" si="11"/>
        <v>items.Add(new DataItem(127, new DateTime(2008, 4, 3), 93.54, 94.41, 92.86, 93.68, 18918, 0, 0, 0, 0));</v>
      </c>
    </row>
    <row r="129" spans="1:24" x14ac:dyDescent="0.25">
      <c r="A129" s="9">
        <v>39542</v>
      </c>
      <c r="B129" s="5">
        <v>93.69</v>
      </c>
      <c r="C129" s="5">
        <v>94.33</v>
      </c>
      <c r="D129" s="5">
        <v>93.13</v>
      </c>
      <c r="E129" s="6">
        <v>93.62</v>
      </c>
      <c r="F129" s="5">
        <v>21590</v>
      </c>
      <c r="G129" s="10">
        <f t="shared" si="12"/>
        <v>128</v>
      </c>
      <c r="H129" s="12">
        <f t="array" aca="1" ref="H129" ca="1">MIN(ROW()-MAX(IF(PREV_CLOSE_RANGE&gt;=E129,ROW(PREV_CLOSE_RANGE),0))-1,MAX_SERIE,ROW()-2)</f>
        <v>0</v>
      </c>
      <c r="I129" s="12">
        <f t="array" aca="1" ref="I129" ca="1">MIN(MIN(IF(NEXT_CLOSE_RANGE&gt;E129,ROW(NEXT_CLOSE_RANGE),ROWS+1))-ROW()-1,MAX_SERIE)</f>
        <v>0</v>
      </c>
      <c r="J129" s="11">
        <f t="shared" ca="1" si="7"/>
        <v>0</v>
      </c>
      <c r="K129" s="12">
        <f t="array" aca="1" ref="K129" ca="1">MIN(ROW()-MAX(IF(PREV_HIGH_RANGE&gt;=C129,ROW(PREV_HIGH_RANGE),0))-1,MAX_SERIE,ROW()-2)</f>
        <v>0</v>
      </c>
      <c r="L129" s="12">
        <f t="array" aca="1" ref="L129" ca="1">MIN(MIN(IF(NEXT_HIGH_RANGE&gt;C129,ROW(NEXT_HIGH_RANGE),ROWS+1))-ROW()-1,MAX_SERIE)</f>
        <v>0</v>
      </c>
      <c r="M129" s="11">
        <f t="shared" ca="1" si="8"/>
        <v>0</v>
      </c>
      <c r="N129" s="13">
        <f t="array" aca="1" ref="N129" ca="1">MIN(ROW()-MAX(IF(PREV_CLOSE_RANGE&lt;=E129,ROW(PREV_CLOSE_RANGE),0))-1,MAX_SERIE,ROW()-2)</f>
        <v>1</v>
      </c>
      <c r="O129" s="13">
        <f t="array" aca="1" ref="O129" ca="1">MIN(MIN(IF(NEXT_CLOSE_RANGE&lt;E129,ROW(NEXT_CLOSE_RANGE),ROWS+1))-ROW()-1,MAX_SERIE)</f>
        <v>104</v>
      </c>
      <c r="P129" s="11">
        <f t="shared" ca="1" si="9"/>
        <v>0</v>
      </c>
      <c r="Q129" s="13">
        <f t="array" aca="1" ref="Q129" ca="1">MIN(ROW()-MAX(IF(PREV_LOW_RANGE&lt;=D129,ROW(PREV_LOW_RANGE),0))-1,MAX_SERIE,ROW()-2)</f>
        <v>0</v>
      </c>
      <c r="R129" s="13">
        <f t="array" aca="1" ref="R129" ca="1">MIN(MIN(IF(NEXT_LOW_RANGE&lt;D129,ROW(NEXT_LOW_RANGE),ROWS+1))-ROW()-1,MAX_SERIE)</f>
        <v>5</v>
      </c>
      <c r="S129" s="11">
        <f t="shared" ca="1" si="10"/>
        <v>0</v>
      </c>
      <c r="U129" s="5">
        <f t="shared" si="13"/>
        <v>106</v>
      </c>
      <c r="X129" s="5" t="str">
        <f t="shared" ca="1" si="11"/>
        <v>items.Add(new DataItem(128, new DateTime(2008, 4, 4), 93.69, 94.33, 93.13, 93.62, 21590, 0, 0, 0, 0));</v>
      </c>
    </row>
    <row r="130" spans="1:24" x14ac:dyDescent="0.25">
      <c r="A130" s="9">
        <v>39545</v>
      </c>
      <c r="B130" s="5">
        <v>93.57</v>
      </c>
      <c r="C130" s="5">
        <v>95.33</v>
      </c>
      <c r="D130" s="5">
        <v>93.49</v>
      </c>
      <c r="E130" s="6">
        <v>94.79</v>
      </c>
      <c r="F130" s="5">
        <v>16737</v>
      </c>
      <c r="G130" s="10">
        <f t="shared" si="12"/>
        <v>129</v>
      </c>
      <c r="H130" s="12">
        <f t="array" aca="1" ref="H130" ca="1">MIN(ROW()-MAX(IF(PREV_CLOSE_RANGE&gt;=E130,ROW(PREV_CLOSE_RANGE),0))-1,MAX_SERIE,ROW()-2)</f>
        <v>16</v>
      </c>
      <c r="I130" s="12">
        <f t="array" aca="1" ref="I130" ca="1">MIN(MIN(IF(NEXT_CLOSE_RANGE&gt;E130,ROW(NEXT_CLOSE_RANGE),ROWS+1))-ROW()-1,MAX_SERIE)</f>
        <v>0</v>
      </c>
      <c r="J130" s="11">
        <f t="shared" ca="1" si="7"/>
        <v>0</v>
      </c>
      <c r="K130" s="12">
        <f t="array" aca="1" ref="K130" ca="1">MIN(ROW()-MAX(IF(PREV_HIGH_RANGE&gt;=C130,ROW(PREV_HIGH_RANGE),0))-1,MAX_SERIE,ROW()-2)</f>
        <v>15</v>
      </c>
      <c r="L130" s="12">
        <f t="array" aca="1" ref="L130" ca="1">MIN(MIN(IF(NEXT_HIGH_RANGE&gt;C130,ROW(NEXT_HIGH_RANGE),ROWS+1))-ROW()-1,MAX_SERIE)</f>
        <v>0</v>
      </c>
      <c r="M130" s="11">
        <f t="shared" ca="1" si="8"/>
        <v>0</v>
      </c>
      <c r="N130" s="13">
        <f t="array" aca="1" ref="N130" ca="1">MIN(ROW()-MAX(IF(PREV_CLOSE_RANGE&lt;=E130,ROW(PREV_CLOSE_RANGE),0))-1,MAX_SERIE,ROW()-2)</f>
        <v>0</v>
      </c>
      <c r="O130" s="13">
        <f t="array" aca="1" ref="O130" ca="1">MIN(MIN(IF(NEXT_CLOSE_RANGE&lt;E130,ROW(NEXT_CLOSE_RANGE),ROWS+1))-ROW()-1,MAX_SERIE)</f>
        <v>1</v>
      </c>
      <c r="P130" s="11">
        <f t="shared" ca="1" si="9"/>
        <v>0</v>
      </c>
      <c r="Q130" s="13">
        <f t="array" aca="1" ref="Q130" ca="1">MIN(ROW()-MAX(IF(PREV_LOW_RANGE&lt;=D130,ROW(PREV_LOW_RANGE),0))-1,MAX_SERIE,ROW()-2)</f>
        <v>0</v>
      </c>
      <c r="R130" s="13">
        <f t="array" aca="1" ref="R130" ca="1">MIN(MIN(IF(NEXT_LOW_RANGE&lt;D130,ROW(NEXT_LOW_RANGE),ROWS+1))-ROW()-1,MAX_SERIE)</f>
        <v>2</v>
      </c>
      <c r="S130" s="11">
        <f t="shared" ca="1" si="10"/>
        <v>0</v>
      </c>
      <c r="U130" s="5">
        <f t="shared" si="13"/>
        <v>106</v>
      </c>
      <c r="X130" s="5" t="str">
        <f t="shared" ca="1" si="11"/>
        <v>items.Add(new DataItem(129, new DateTime(2008, 4, 7), 93.57, 95.33, 93.49, 94.79, 16737, 0, 0, 0, 0));</v>
      </c>
    </row>
    <row r="131" spans="1:24" x14ac:dyDescent="0.25">
      <c r="A131" s="9">
        <v>39546</v>
      </c>
      <c r="B131" s="5">
        <v>94.78</v>
      </c>
      <c r="C131" s="5">
        <v>95.67</v>
      </c>
      <c r="D131" s="5">
        <v>94.18</v>
      </c>
      <c r="E131" s="6">
        <v>95.65</v>
      </c>
      <c r="F131" s="5">
        <v>18179</v>
      </c>
      <c r="G131" s="10">
        <f t="shared" si="12"/>
        <v>130</v>
      </c>
      <c r="H131" s="12">
        <f t="array" aca="1" ref="H131" ca="1">MIN(ROW()-MAX(IF(PREV_CLOSE_RANGE&gt;=E131,ROW(PREV_CLOSE_RANGE),0))-1,MAX_SERIE,ROW()-2)</f>
        <v>19</v>
      </c>
      <c r="I131" s="12">
        <f t="array" aca="1" ref="I131" ca="1">MIN(MIN(IF(NEXT_CLOSE_RANGE&gt;E131,ROW(NEXT_CLOSE_RANGE),ROWS+1))-ROW()-1,MAX_SERIE)</f>
        <v>5</v>
      </c>
      <c r="J131" s="11">
        <f t="shared" ref="J131:J194" ca="1" si="14">SQRT((IF(H131&lt;MIN_FOR_EXT,0,H131)/360)*(IF(I131&lt;MIN_FOR_EXT,0,I131)/360))*100</f>
        <v>2.7074428735580454</v>
      </c>
      <c r="K131" s="12">
        <f t="array" aca="1" ref="K131" ca="1">MIN(ROW()-MAX(IF(PREV_HIGH_RANGE&gt;=C131,ROW(PREV_HIGH_RANGE),0))-1,MAX_SERIE,ROW()-2)</f>
        <v>18</v>
      </c>
      <c r="L131" s="12">
        <f t="array" aca="1" ref="L131" ca="1">MIN(MIN(IF(NEXT_HIGH_RANGE&gt;C131,ROW(NEXT_HIGH_RANGE),ROWS+1))-ROW()-1,MAX_SERIE)</f>
        <v>0</v>
      </c>
      <c r="M131" s="11">
        <f t="shared" ref="M131:M194" ca="1" si="15">SQRT((IF(K131&lt;MIN_FOR_EXT,0,K131)/360)*(IF(L131&lt;MIN_FOR_EXT,0,L131)/360))*100</f>
        <v>0</v>
      </c>
      <c r="N131" s="13">
        <f t="array" aca="1" ref="N131" ca="1">MIN(ROW()-MAX(IF(PREV_CLOSE_RANGE&lt;=E131,ROW(PREV_CLOSE_RANGE),0))-1,MAX_SERIE,ROW()-2)</f>
        <v>0</v>
      </c>
      <c r="O131" s="13">
        <f t="array" aca="1" ref="O131" ca="1">MIN(MIN(IF(NEXT_CLOSE_RANGE&lt;E131,ROW(NEXT_CLOSE_RANGE),ROWS+1))-ROW()-1,MAX_SERIE)</f>
        <v>0</v>
      </c>
      <c r="P131" s="11">
        <f t="shared" ref="P131:P194" ca="1" si="16">SQRT((IF(N131&lt;MIN_FOR_EXT,0,N131)/360)*(IF(O131&lt;MIN_FOR_EXT,0,O131)/360))*100</f>
        <v>0</v>
      </c>
      <c r="Q131" s="13">
        <f t="array" aca="1" ref="Q131" ca="1">MIN(ROW()-MAX(IF(PREV_LOW_RANGE&lt;=D131,ROW(PREV_LOW_RANGE),0))-1,MAX_SERIE,ROW()-2)</f>
        <v>0</v>
      </c>
      <c r="R131" s="13">
        <f t="array" aca="1" ref="R131" ca="1">MIN(MIN(IF(NEXT_LOW_RANGE&lt;D131,ROW(NEXT_LOW_RANGE),ROWS+1))-ROW()-1,MAX_SERIE)</f>
        <v>1</v>
      </c>
      <c r="S131" s="11">
        <f t="shared" ref="S131:S194" ca="1" si="17">SQRT((IF(Q131&lt;MIN_FOR_EXT,0,Q131)/360)*(IF(R131&lt;MIN_FOR_EXT,0,R131)/360))*100</f>
        <v>0</v>
      </c>
      <c r="U131" s="5">
        <f t="shared" si="13"/>
        <v>106</v>
      </c>
      <c r="X131" s="5" t="str">
        <f t="shared" ref="X131:X194" ca="1" si="18">"items.Add(new DataItem("&amp;G131&amp;", new DateTime("&amp;YEAR(A131)&amp;", "&amp;MONTH(A131)&amp;", "&amp;DAY(A131)&amp;"), "&amp;SUBSTITUTE(B131,",", ".")&amp;", "&amp;SUBSTITUTE(C131,",", ".")&amp;", "&amp;SUBSTITUTE(D131,",", ".")&amp;", "&amp;SUBSTITUTE(E131,",", ".")&amp;", "&amp;F131&amp;", "&amp;SUBSTITUTE(ROUND(J131,2),",",".")&amp;", "&amp;SUBSTITUTE(ROUND(M131,2),",",".")&amp;", "&amp;SUBSTITUTE(ROUND(P131,2),",",".")&amp;", "&amp;SUBSTITUTE(ROUND(S131,2),",",".")&amp;"));"</f>
        <v>items.Add(new DataItem(130, new DateTime(2008, 4, 8), 94.78, 95.67, 94.18, 95.65, 18179, 2.71, 0, 0, 0));</v>
      </c>
    </row>
    <row r="132" spans="1:24" x14ac:dyDescent="0.25">
      <c r="A132" s="9">
        <v>39547</v>
      </c>
      <c r="B132" s="5">
        <v>95.66</v>
      </c>
      <c r="C132" s="5">
        <v>95.79</v>
      </c>
      <c r="D132" s="5">
        <v>94.29</v>
      </c>
      <c r="E132" s="6">
        <v>94.51</v>
      </c>
      <c r="F132" s="5">
        <v>20551</v>
      </c>
      <c r="G132" s="10">
        <f t="shared" ref="G132:G195" si="19">G131+1</f>
        <v>131</v>
      </c>
      <c r="H132" s="12">
        <f t="array" aca="1" ref="H132" ca="1">MIN(ROW()-MAX(IF(PREV_CLOSE_RANGE&gt;=E132,ROW(PREV_CLOSE_RANGE),0))-1,MAX_SERIE,ROW()-2)</f>
        <v>0</v>
      </c>
      <c r="I132" s="12">
        <f t="array" aca="1" ref="I132" ca="1">MIN(MIN(IF(NEXT_CLOSE_RANGE&gt;E132,ROW(NEXT_CLOSE_RANGE),ROWS+1))-ROW()-1,MAX_SERIE)</f>
        <v>0</v>
      </c>
      <c r="J132" s="11">
        <f t="shared" ca="1" si="14"/>
        <v>0</v>
      </c>
      <c r="K132" s="12">
        <f t="array" aca="1" ref="K132" ca="1">MIN(ROW()-MAX(IF(PREV_HIGH_RANGE&gt;=C132,ROW(PREV_HIGH_RANGE),0))-1,MAX_SERIE,ROW()-2)</f>
        <v>19</v>
      </c>
      <c r="L132" s="12">
        <f t="array" aca="1" ref="L132" ca="1">MIN(MIN(IF(NEXT_HIGH_RANGE&gt;C132,ROW(NEXT_HIGH_RANGE),ROWS+1))-ROW()-1,MAX_SERIE)</f>
        <v>5</v>
      </c>
      <c r="M132" s="11">
        <f t="shared" ca="1" si="15"/>
        <v>2.7074428735580454</v>
      </c>
      <c r="N132" s="13">
        <f t="array" aca="1" ref="N132" ca="1">MIN(ROW()-MAX(IF(PREV_CLOSE_RANGE&lt;=E132,ROW(PREV_CLOSE_RANGE),0))-1,MAX_SERIE,ROW()-2)</f>
        <v>2</v>
      </c>
      <c r="O132" s="13">
        <f t="array" aca="1" ref="O132" ca="1">MIN(MIN(IF(NEXT_CLOSE_RANGE&lt;E132,ROW(NEXT_CLOSE_RANGE),ROWS+1))-ROW()-1,MAX_SERIE)</f>
        <v>1</v>
      </c>
      <c r="P132" s="11">
        <f t="shared" ca="1" si="16"/>
        <v>0</v>
      </c>
      <c r="Q132" s="13">
        <f t="array" aca="1" ref="Q132" ca="1">MIN(ROW()-MAX(IF(PREV_LOW_RANGE&lt;=D132,ROW(PREV_LOW_RANGE),0))-1,MAX_SERIE,ROW()-2)</f>
        <v>0</v>
      </c>
      <c r="R132" s="13">
        <f t="array" aca="1" ref="R132" ca="1">MIN(MIN(IF(NEXT_LOW_RANGE&lt;D132,ROW(NEXT_LOW_RANGE),ROWS+1))-ROW()-1,MAX_SERIE)</f>
        <v>0</v>
      </c>
      <c r="S132" s="11">
        <f t="shared" ca="1" si="17"/>
        <v>0</v>
      </c>
      <c r="U132" s="5">
        <f t="shared" ref="U132:U195" si="20">U131+V130</f>
        <v>106</v>
      </c>
      <c r="X132" s="5" t="str">
        <f t="shared" ca="1" si="18"/>
        <v>items.Add(new DataItem(131, new DateTime(2008, 4, 9), 95.66, 95.79, 94.29, 94.51, 20551, 0, 2.71, 0, 0));</v>
      </c>
    </row>
    <row r="133" spans="1:24" x14ac:dyDescent="0.25">
      <c r="A133" s="9">
        <v>39548</v>
      </c>
      <c r="B133" s="5">
        <v>94.5</v>
      </c>
      <c r="C133" s="5">
        <v>95.09</v>
      </c>
      <c r="D133" s="5">
        <v>93.33</v>
      </c>
      <c r="E133" s="6">
        <v>94.99</v>
      </c>
      <c r="F133" s="5">
        <v>22787</v>
      </c>
      <c r="G133" s="10">
        <f t="shared" si="19"/>
        <v>132</v>
      </c>
      <c r="H133" s="12">
        <f t="array" aca="1" ref="H133" ca="1">MIN(ROW()-MAX(IF(PREV_CLOSE_RANGE&gt;=E133,ROW(PREV_CLOSE_RANGE),0))-1,MAX_SERIE,ROW()-2)</f>
        <v>1</v>
      </c>
      <c r="I133" s="12">
        <f t="array" aca="1" ref="I133" ca="1">MIN(MIN(IF(NEXT_CLOSE_RANGE&gt;E133,ROW(NEXT_CLOSE_RANGE),ROWS+1))-ROW()-1,MAX_SERIE)</f>
        <v>3</v>
      </c>
      <c r="J133" s="11">
        <f t="shared" ca="1" si="14"/>
        <v>0</v>
      </c>
      <c r="K133" s="12">
        <f t="array" aca="1" ref="K133" ca="1">MIN(ROW()-MAX(IF(PREV_HIGH_RANGE&gt;=C133,ROW(PREV_HIGH_RANGE),0))-1,MAX_SERIE,ROW()-2)</f>
        <v>0</v>
      </c>
      <c r="L133" s="12">
        <f t="array" aca="1" ref="L133" ca="1">MIN(MIN(IF(NEXT_HIGH_RANGE&gt;C133,ROW(NEXT_HIGH_RANGE),ROWS+1))-ROW()-1,MAX_SERIE)</f>
        <v>0</v>
      </c>
      <c r="M133" s="11">
        <f t="shared" ca="1" si="15"/>
        <v>0</v>
      </c>
      <c r="N133" s="13">
        <f t="array" aca="1" ref="N133" ca="1">MIN(ROW()-MAX(IF(PREV_CLOSE_RANGE&lt;=E133,ROW(PREV_CLOSE_RANGE),0))-1,MAX_SERIE,ROW()-2)</f>
        <v>0</v>
      </c>
      <c r="O133" s="13">
        <f t="array" aca="1" ref="O133" ca="1">MIN(MIN(IF(NEXT_CLOSE_RANGE&lt;E133,ROW(NEXT_CLOSE_RANGE),ROWS+1))-ROW()-1,MAX_SERIE)</f>
        <v>0</v>
      </c>
      <c r="P133" s="11">
        <f t="shared" ca="1" si="16"/>
        <v>0</v>
      </c>
      <c r="Q133" s="13">
        <f t="array" aca="1" ref="Q133" ca="1">MIN(ROW()-MAX(IF(PREV_LOW_RANGE&lt;=D133,ROW(PREV_LOW_RANGE),0))-1,MAX_SERIE,ROW()-2)</f>
        <v>3</v>
      </c>
      <c r="R133" s="13">
        <f t="array" aca="1" ref="R133" ca="1">MIN(MIN(IF(NEXT_LOW_RANGE&lt;D133,ROW(NEXT_LOW_RANGE),ROWS+1))-ROW()-1,MAX_SERIE)</f>
        <v>1</v>
      </c>
      <c r="S133" s="11">
        <f t="shared" ca="1" si="17"/>
        <v>0</v>
      </c>
      <c r="U133" s="5">
        <f t="shared" si="20"/>
        <v>106</v>
      </c>
      <c r="X133" s="5" t="str">
        <f t="shared" ca="1" si="18"/>
        <v>items.Add(new DataItem(132, new DateTime(2008, 4, 10), 94.5, 95.09, 93.33, 94.99, 22787, 0, 0, 0, 0));</v>
      </c>
    </row>
    <row r="134" spans="1:24" x14ac:dyDescent="0.25">
      <c r="A134" s="9">
        <v>39549</v>
      </c>
      <c r="B134" s="5">
        <v>95</v>
      </c>
      <c r="C134" s="5">
        <v>95.38</v>
      </c>
      <c r="D134" s="5">
        <v>93.5</v>
      </c>
      <c r="E134" s="6">
        <v>93.71</v>
      </c>
      <c r="F134" s="5">
        <v>20956</v>
      </c>
      <c r="G134" s="10">
        <f t="shared" si="19"/>
        <v>133</v>
      </c>
      <c r="H134" s="12">
        <f t="array" aca="1" ref="H134" ca="1">MIN(ROW()-MAX(IF(PREV_CLOSE_RANGE&gt;=E134,ROW(PREV_CLOSE_RANGE),0))-1,MAX_SERIE,ROW()-2)</f>
        <v>0</v>
      </c>
      <c r="I134" s="12">
        <f t="array" aca="1" ref="I134" ca="1">MIN(MIN(IF(NEXT_CLOSE_RANGE&gt;E134,ROW(NEXT_CLOSE_RANGE),ROWS+1))-ROW()-1,MAX_SERIE)</f>
        <v>1</v>
      </c>
      <c r="J134" s="11">
        <f t="shared" ca="1" si="14"/>
        <v>0</v>
      </c>
      <c r="K134" s="12">
        <f t="array" aca="1" ref="K134" ca="1">MIN(ROW()-MAX(IF(PREV_HIGH_RANGE&gt;=C134,ROW(PREV_HIGH_RANGE),0))-1,MAX_SERIE,ROW()-2)</f>
        <v>1</v>
      </c>
      <c r="L134" s="12">
        <f t="array" aca="1" ref="L134" ca="1">MIN(MIN(IF(NEXT_HIGH_RANGE&gt;C134,ROW(NEXT_HIGH_RANGE),ROWS+1))-ROW()-1,MAX_SERIE)</f>
        <v>2</v>
      </c>
      <c r="M134" s="11">
        <f t="shared" ca="1" si="15"/>
        <v>0</v>
      </c>
      <c r="N134" s="13">
        <f t="array" aca="1" ref="N134" ca="1">MIN(ROW()-MAX(IF(PREV_CLOSE_RANGE&lt;=E134,ROW(PREV_CLOSE_RANGE),0))-1,MAX_SERIE,ROW()-2)</f>
        <v>4</v>
      </c>
      <c r="O134" s="13">
        <f t="array" aca="1" ref="O134" ca="1">MIN(MIN(IF(NEXT_CLOSE_RANGE&lt;E134,ROW(NEXT_CLOSE_RANGE),ROWS+1))-ROW()-1,MAX_SERIE)</f>
        <v>0</v>
      </c>
      <c r="P134" s="11">
        <f t="shared" ca="1" si="16"/>
        <v>0</v>
      </c>
      <c r="Q134" s="13">
        <f t="array" aca="1" ref="Q134" ca="1">MIN(ROW()-MAX(IF(PREV_LOW_RANGE&lt;=D134,ROW(PREV_LOW_RANGE),0))-1,MAX_SERIE,ROW()-2)</f>
        <v>0</v>
      </c>
      <c r="R134" s="13">
        <f t="array" aca="1" ref="R134" ca="1">MIN(MIN(IF(NEXT_LOW_RANGE&lt;D134,ROW(NEXT_LOW_RANGE),ROWS+1))-ROW()-1,MAX_SERIE)</f>
        <v>0</v>
      </c>
      <c r="S134" s="11">
        <f t="shared" ca="1" si="17"/>
        <v>0</v>
      </c>
      <c r="U134" s="5">
        <f t="shared" si="20"/>
        <v>106</v>
      </c>
      <c r="X134" s="5" t="str">
        <f t="shared" ca="1" si="18"/>
        <v>items.Add(new DataItem(133, new DateTime(2008, 4, 11), 95, 95.38, 93.5, 93.71, 20956, 0, 0, 0, 0));</v>
      </c>
    </row>
    <row r="135" spans="1:24" x14ac:dyDescent="0.25">
      <c r="A135" s="9">
        <v>39552</v>
      </c>
      <c r="B135" s="5">
        <v>93.96</v>
      </c>
      <c r="C135" s="5">
        <v>93.96</v>
      </c>
      <c r="D135" s="5">
        <v>92.69</v>
      </c>
      <c r="E135" s="6">
        <v>93.68</v>
      </c>
      <c r="F135" s="5">
        <v>21023</v>
      </c>
      <c r="G135" s="10">
        <f t="shared" si="19"/>
        <v>134</v>
      </c>
      <c r="H135" s="12">
        <f t="array" aca="1" ref="H135" ca="1">MIN(ROW()-MAX(IF(PREV_CLOSE_RANGE&gt;=E135,ROW(PREV_CLOSE_RANGE),0))-1,MAX_SERIE,ROW()-2)</f>
        <v>0</v>
      </c>
      <c r="I135" s="12">
        <f t="array" aca="1" ref="I135" ca="1">MIN(MIN(IF(NEXT_CLOSE_RANGE&gt;E135,ROW(NEXT_CLOSE_RANGE),ROWS+1))-ROW()-1,MAX_SERIE)</f>
        <v>0</v>
      </c>
      <c r="J135" s="11">
        <f t="shared" ca="1" si="14"/>
        <v>0</v>
      </c>
      <c r="K135" s="12">
        <f t="array" aca="1" ref="K135" ca="1">MIN(ROW()-MAX(IF(PREV_HIGH_RANGE&gt;=C135,ROW(PREV_HIGH_RANGE),0))-1,MAX_SERIE,ROW()-2)</f>
        <v>0</v>
      </c>
      <c r="L135" s="12">
        <f t="array" aca="1" ref="L135" ca="1">MIN(MIN(IF(NEXT_HIGH_RANGE&gt;C135,ROW(NEXT_HIGH_RANGE),ROWS+1))-ROW()-1,MAX_SERIE)</f>
        <v>0</v>
      </c>
      <c r="M135" s="11">
        <f t="shared" ca="1" si="15"/>
        <v>0</v>
      </c>
      <c r="N135" s="13">
        <f t="array" aca="1" ref="N135" ca="1">MIN(ROW()-MAX(IF(PREV_CLOSE_RANGE&lt;=E135,ROW(PREV_CLOSE_RANGE),0))-1,MAX_SERIE,ROW()-2)</f>
        <v>5</v>
      </c>
      <c r="O135" s="13">
        <f t="array" aca="1" ref="O135" ca="1">MIN(MIN(IF(NEXT_CLOSE_RANGE&lt;E135,ROW(NEXT_CLOSE_RANGE),ROWS+1))-ROW()-1,MAX_SERIE)</f>
        <v>98</v>
      </c>
      <c r="P135" s="11">
        <f t="shared" ca="1" si="16"/>
        <v>6.1488732281051819</v>
      </c>
      <c r="Q135" s="13">
        <f t="array" aca="1" ref="Q135" ca="1">MIN(ROW()-MAX(IF(PREV_LOW_RANGE&lt;=D135,ROW(PREV_LOW_RANGE),0))-1,MAX_SERIE,ROW()-2)</f>
        <v>7</v>
      </c>
      <c r="R135" s="13">
        <f t="array" aca="1" ref="R135" ca="1">MIN(MIN(IF(NEXT_LOW_RANGE&lt;D135,ROW(NEXT_LOW_RANGE),ROWS+1))-ROW()-1,MAX_SERIE)</f>
        <v>99</v>
      </c>
      <c r="S135" s="11">
        <f t="shared" ca="1" si="17"/>
        <v>7.3124703228267682</v>
      </c>
      <c r="U135" s="5">
        <f t="shared" si="20"/>
        <v>106</v>
      </c>
      <c r="X135" s="5" t="str">
        <f t="shared" ca="1" si="18"/>
        <v>items.Add(new DataItem(134, new DateTime(2008, 4, 14), 93.96, 93.96, 92.69, 93.68, 21023, 0, 0, 6.15, 7.31));</v>
      </c>
    </row>
    <row r="136" spans="1:24" x14ac:dyDescent="0.25">
      <c r="A136" s="9">
        <v>39553</v>
      </c>
      <c r="B136" s="5">
        <v>93.69</v>
      </c>
      <c r="C136" s="5">
        <v>94.38</v>
      </c>
      <c r="D136" s="5">
        <v>93.24</v>
      </c>
      <c r="E136" s="6">
        <v>94.34</v>
      </c>
      <c r="F136" s="5">
        <v>19420</v>
      </c>
      <c r="G136" s="10">
        <f t="shared" si="19"/>
        <v>135</v>
      </c>
      <c r="H136" s="12">
        <f t="array" aca="1" ref="H136" ca="1">MIN(ROW()-MAX(IF(PREV_CLOSE_RANGE&gt;=E136,ROW(PREV_CLOSE_RANGE),0))-1,MAX_SERIE,ROW()-2)</f>
        <v>2</v>
      </c>
      <c r="I136" s="12">
        <f t="array" aca="1" ref="I136" ca="1">MIN(MIN(IF(NEXT_CLOSE_RANGE&gt;E136,ROW(NEXT_CLOSE_RANGE),ROWS+1))-ROW()-1,MAX_SERIE)</f>
        <v>0</v>
      </c>
      <c r="J136" s="11">
        <f t="shared" ca="1" si="14"/>
        <v>0</v>
      </c>
      <c r="K136" s="12">
        <f t="array" aca="1" ref="K136" ca="1">MIN(ROW()-MAX(IF(PREV_HIGH_RANGE&gt;=C136,ROW(PREV_HIGH_RANGE),0))-1,MAX_SERIE,ROW()-2)</f>
        <v>1</v>
      </c>
      <c r="L136" s="12">
        <f t="array" aca="1" ref="L136" ca="1">MIN(MIN(IF(NEXT_HIGH_RANGE&gt;C136,ROW(NEXT_HIGH_RANGE),ROWS+1))-ROW()-1,MAX_SERIE)</f>
        <v>0</v>
      </c>
      <c r="M136" s="11">
        <f t="shared" ca="1" si="15"/>
        <v>0</v>
      </c>
      <c r="N136" s="13">
        <f t="array" aca="1" ref="N136" ca="1">MIN(ROW()-MAX(IF(PREV_CLOSE_RANGE&lt;=E136,ROW(PREV_CLOSE_RANGE),0))-1,MAX_SERIE,ROW()-2)</f>
        <v>0</v>
      </c>
      <c r="O136" s="13">
        <f t="array" aca="1" ref="O136" ca="1">MIN(MIN(IF(NEXT_CLOSE_RANGE&lt;E136,ROW(NEXT_CLOSE_RANGE),ROWS+1))-ROW()-1,MAX_SERIE)</f>
        <v>93</v>
      </c>
      <c r="P136" s="11">
        <f t="shared" ca="1" si="16"/>
        <v>0</v>
      </c>
      <c r="Q136" s="13">
        <f t="array" aca="1" ref="Q136" ca="1">MIN(ROW()-MAX(IF(PREV_LOW_RANGE&lt;=D136,ROW(PREV_LOW_RANGE),0))-1,MAX_SERIE,ROW()-2)</f>
        <v>0</v>
      </c>
      <c r="R136" s="13">
        <f t="array" aca="1" ref="R136" ca="1">MIN(MIN(IF(NEXT_LOW_RANGE&lt;D136,ROW(NEXT_LOW_RANGE),ROWS+1))-ROW()-1,MAX_SERIE)</f>
        <v>85</v>
      </c>
      <c r="S136" s="11">
        <f t="shared" ca="1" si="17"/>
        <v>0</v>
      </c>
      <c r="U136" s="5">
        <f t="shared" si="20"/>
        <v>106</v>
      </c>
      <c r="X136" s="5" t="str">
        <f t="shared" ca="1" si="18"/>
        <v>items.Add(new DataItem(135, new DateTime(2008, 4, 15), 93.69, 94.38, 93.24, 94.34, 19420, 0, 0, 0, 0));</v>
      </c>
    </row>
    <row r="137" spans="1:24" x14ac:dyDescent="0.25">
      <c r="A137" s="9">
        <v>39554</v>
      </c>
      <c r="B137" s="5">
        <v>94.35</v>
      </c>
      <c r="C137" s="5">
        <v>95.74</v>
      </c>
      <c r="D137" s="5">
        <v>93.96</v>
      </c>
      <c r="E137" s="6">
        <v>95.66</v>
      </c>
      <c r="F137" s="5">
        <v>20251</v>
      </c>
      <c r="G137" s="10">
        <f t="shared" si="19"/>
        <v>136</v>
      </c>
      <c r="H137" s="12">
        <f t="array" aca="1" ref="H137" ca="1">MIN(ROW()-MAX(IF(PREV_CLOSE_RANGE&gt;=E137,ROW(PREV_CLOSE_RANGE),0))-1,MAX_SERIE,ROW()-2)</f>
        <v>25</v>
      </c>
      <c r="I137" s="12">
        <f t="array" aca="1" ref="I137" ca="1">MIN(MIN(IF(NEXT_CLOSE_RANGE&gt;E137,ROW(NEXT_CLOSE_RANGE),ROWS+1))-ROW()-1,MAX_SERIE)</f>
        <v>0</v>
      </c>
      <c r="J137" s="11">
        <f t="shared" ca="1" si="14"/>
        <v>0</v>
      </c>
      <c r="K137" s="12">
        <f t="array" aca="1" ref="K137" ca="1">MIN(ROW()-MAX(IF(PREV_HIGH_RANGE&gt;=C137,ROW(PREV_HIGH_RANGE),0))-1,MAX_SERIE,ROW()-2)</f>
        <v>4</v>
      </c>
      <c r="L137" s="12">
        <f t="array" aca="1" ref="L137" ca="1">MIN(MIN(IF(NEXT_HIGH_RANGE&gt;C137,ROW(NEXT_HIGH_RANGE),ROWS+1))-ROW()-1,MAX_SERIE)</f>
        <v>0</v>
      </c>
      <c r="M137" s="11">
        <f t="shared" ca="1" si="15"/>
        <v>0</v>
      </c>
      <c r="N137" s="13">
        <f t="array" aca="1" ref="N137" ca="1">MIN(ROW()-MAX(IF(PREV_CLOSE_RANGE&lt;=E137,ROW(PREV_CLOSE_RANGE),0))-1,MAX_SERIE,ROW()-2)</f>
        <v>0</v>
      </c>
      <c r="O137" s="13">
        <f t="array" aca="1" ref="O137" ca="1">MIN(MIN(IF(NEXT_CLOSE_RANGE&lt;E137,ROW(NEXT_CLOSE_RANGE),ROWS+1))-ROW()-1,MAX_SERIE)</f>
        <v>83</v>
      </c>
      <c r="P137" s="11">
        <f t="shared" ca="1" si="16"/>
        <v>0</v>
      </c>
      <c r="Q137" s="13">
        <f t="array" aca="1" ref="Q137" ca="1">MIN(ROW()-MAX(IF(PREV_LOW_RANGE&lt;=D137,ROW(PREV_LOW_RANGE),0))-1,MAX_SERIE,ROW()-2)</f>
        <v>0</v>
      </c>
      <c r="R137" s="13">
        <f t="array" aca="1" ref="R137" ca="1">MIN(MIN(IF(NEXT_LOW_RANGE&lt;D137,ROW(NEXT_LOW_RANGE),ROWS+1))-ROW()-1,MAX_SERIE)</f>
        <v>84</v>
      </c>
      <c r="S137" s="11">
        <f t="shared" ca="1" si="17"/>
        <v>0</v>
      </c>
      <c r="U137" s="5">
        <f t="shared" si="20"/>
        <v>106</v>
      </c>
      <c r="X137" s="5" t="str">
        <f t="shared" ca="1" si="18"/>
        <v>items.Add(new DataItem(136, new DateTime(2008, 4, 16), 94.35, 95.74, 93.96, 95.66, 20251, 0, 0, 0, 0));</v>
      </c>
    </row>
    <row r="138" spans="1:24" x14ac:dyDescent="0.25">
      <c r="A138" s="9">
        <v>39555</v>
      </c>
      <c r="B138" s="5">
        <v>95.67</v>
      </c>
      <c r="C138" s="5">
        <v>96.23</v>
      </c>
      <c r="D138" s="5">
        <v>95.29</v>
      </c>
      <c r="E138" s="6">
        <v>96.08</v>
      </c>
      <c r="F138" s="5">
        <v>24595</v>
      </c>
      <c r="G138" s="10">
        <f t="shared" si="19"/>
        <v>137</v>
      </c>
      <c r="H138" s="12">
        <f t="array" aca="1" ref="H138" ca="1">MIN(ROW()-MAX(IF(PREV_CLOSE_RANGE&gt;=E138,ROW(PREV_CLOSE_RANGE),0))-1,MAX_SERIE,ROW()-2)</f>
        <v>26</v>
      </c>
      <c r="I138" s="12">
        <f t="array" aca="1" ref="I138" ca="1">MIN(MIN(IF(NEXT_CLOSE_RANGE&gt;E138,ROW(NEXT_CLOSE_RANGE),ROWS+1))-ROW()-1,MAX_SERIE)</f>
        <v>0</v>
      </c>
      <c r="J138" s="11">
        <f t="shared" ca="1" si="14"/>
        <v>0</v>
      </c>
      <c r="K138" s="12">
        <f t="array" aca="1" ref="K138" ca="1">MIN(ROW()-MAX(IF(PREV_HIGH_RANGE&gt;=C138,ROW(PREV_HIGH_RANGE),0))-1,MAX_SERIE,ROW()-2)</f>
        <v>25</v>
      </c>
      <c r="L138" s="12">
        <f t="array" aca="1" ref="L138" ca="1">MIN(MIN(IF(NEXT_HIGH_RANGE&gt;C138,ROW(NEXT_HIGH_RANGE),ROWS+1))-ROW()-1,MAX_SERIE)</f>
        <v>0</v>
      </c>
      <c r="M138" s="11">
        <f t="shared" ca="1" si="15"/>
        <v>0</v>
      </c>
      <c r="N138" s="13">
        <f t="array" aca="1" ref="N138" ca="1">MIN(ROW()-MAX(IF(PREV_CLOSE_RANGE&lt;=E138,ROW(PREV_CLOSE_RANGE),0))-1,MAX_SERIE,ROW()-2)</f>
        <v>0</v>
      </c>
      <c r="O138" s="13">
        <f t="array" aca="1" ref="O138" ca="1">MIN(MIN(IF(NEXT_CLOSE_RANGE&lt;E138,ROW(NEXT_CLOSE_RANGE),ROWS+1))-ROW()-1,MAX_SERIE)</f>
        <v>82</v>
      </c>
      <c r="P138" s="11">
        <f t="shared" ca="1" si="16"/>
        <v>0</v>
      </c>
      <c r="Q138" s="13">
        <f t="array" aca="1" ref="Q138" ca="1">MIN(ROW()-MAX(IF(PREV_LOW_RANGE&lt;=D138,ROW(PREV_LOW_RANGE),0))-1,MAX_SERIE,ROW()-2)</f>
        <v>0</v>
      </c>
      <c r="R138" s="13">
        <f t="array" aca="1" ref="R138" ca="1">MIN(MIN(IF(NEXT_LOW_RANGE&lt;D138,ROW(NEXT_LOW_RANGE),ROWS+1))-ROW()-1,MAX_SERIE)</f>
        <v>83</v>
      </c>
      <c r="S138" s="11">
        <f t="shared" ca="1" si="17"/>
        <v>0</v>
      </c>
      <c r="U138" s="5">
        <f t="shared" si="20"/>
        <v>106</v>
      </c>
      <c r="X138" s="5" t="str">
        <f t="shared" ca="1" si="18"/>
        <v>items.Add(new DataItem(137, new DateTime(2008, 4, 17), 95.67, 96.23, 95.29, 96.08, 24595, 0, 0, 0, 0));</v>
      </c>
    </row>
    <row r="139" spans="1:24" x14ac:dyDescent="0.25">
      <c r="A139" s="9">
        <v>39556</v>
      </c>
      <c r="B139" s="5">
        <v>96.05</v>
      </c>
      <c r="C139" s="5">
        <v>97.43</v>
      </c>
      <c r="D139" s="5">
        <v>95.85</v>
      </c>
      <c r="E139" s="6">
        <v>96.9</v>
      </c>
      <c r="F139" s="5">
        <v>21935</v>
      </c>
      <c r="G139" s="10">
        <f t="shared" si="19"/>
        <v>138</v>
      </c>
      <c r="H139" s="12">
        <f t="array" aca="1" ref="H139" ca="1">MIN(ROW()-MAX(IF(PREV_CLOSE_RANGE&gt;=E139,ROW(PREV_CLOSE_RANGE),0))-1,MAX_SERIE,ROW()-2)</f>
        <v>31</v>
      </c>
      <c r="I139" s="12">
        <f t="array" aca="1" ref="I139" ca="1">MIN(MIN(IF(NEXT_CLOSE_RANGE&gt;E139,ROW(NEXT_CLOSE_RANGE),ROWS+1))-ROW()-1,MAX_SERIE)</f>
        <v>0</v>
      </c>
      <c r="J139" s="11">
        <f t="shared" ca="1" si="14"/>
        <v>0</v>
      </c>
      <c r="K139" s="12">
        <f t="array" aca="1" ref="K139" ca="1">MIN(ROW()-MAX(IF(PREV_HIGH_RANGE&gt;=C139,ROW(PREV_HIGH_RANGE),0))-1,MAX_SERIE,ROW()-2)</f>
        <v>33</v>
      </c>
      <c r="L139" s="12">
        <f t="array" aca="1" ref="L139" ca="1">MIN(MIN(IF(NEXT_HIGH_RANGE&gt;C139,ROW(NEXT_HIGH_RANGE),ROWS+1))-ROW()-1,MAX_SERIE)</f>
        <v>0</v>
      </c>
      <c r="M139" s="11">
        <f t="shared" ca="1" si="15"/>
        <v>0</v>
      </c>
      <c r="N139" s="13">
        <f t="array" aca="1" ref="N139" ca="1">MIN(ROW()-MAX(IF(PREV_CLOSE_RANGE&lt;=E139,ROW(PREV_CLOSE_RANGE),0))-1,MAX_SERIE,ROW()-2)</f>
        <v>0</v>
      </c>
      <c r="O139" s="13">
        <f t="array" aca="1" ref="O139" ca="1">MIN(MIN(IF(NEXT_CLOSE_RANGE&lt;E139,ROW(NEXT_CLOSE_RANGE),ROWS+1))-ROW()-1,MAX_SERIE)</f>
        <v>81</v>
      </c>
      <c r="P139" s="11">
        <f t="shared" ca="1" si="16"/>
        <v>0</v>
      </c>
      <c r="Q139" s="13">
        <f t="array" aca="1" ref="Q139" ca="1">MIN(ROW()-MAX(IF(PREV_LOW_RANGE&lt;=D139,ROW(PREV_LOW_RANGE),0))-1,MAX_SERIE,ROW()-2)</f>
        <v>0</v>
      </c>
      <c r="R139" s="13">
        <f t="array" aca="1" ref="R139" ca="1">MIN(MIN(IF(NEXT_LOW_RANGE&lt;D139,ROW(NEXT_LOW_RANGE),ROWS+1))-ROW()-1,MAX_SERIE)</f>
        <v>81</v>
      </c>
      <c r="S139" s="11">
        <f t="shared" ca="1" si="17"/>
        <v>0</v>
      </c>
      <c r="U139" s="5">
        <f t="shared" si="20"/>
        <v>106</v>
      </c>
      <c r="X139" s="5" t="str">
        <f t="shared" ca="1" si="18"/>
        <v>items.Add(new DataItem(138, new DateTime(2008, 4, 18), 96.05, 97.43, 95.85, 96.9, 21935, 0, 0, 0, 0));</v>
      </c>
    </row>
    <row r="140" spans="1:24" x14ac:dyDescent="0.25">
      <c r="A140" s="9">
        <v>39559</v>
      </c>
      <c r="B140" s="5">
        <v>96.86</v>
      </c>
      <c r="C140" s="5">
        <v>97.97</v>
      </c>
      <c r="D140" s="5">
        <v>96.79</v>
      </c>
      <c r="E140" s="6">
        <v>97.35</v>
      </c>
      <c r="F140" s="5">
        <v>17734</v>
      </c>
      <c r="G140" s="10">
        <f t="shared" si="19"/>
        <v>139</v>
      </c>
      <c r="H140" s="12">
        <f t="array" aca="1" ref="H140" ca="1">MIN(ROW()-MAX(IF(PREV_CLOSE_RANGE&gt;=E140,ROW(PREV_CLOSE_RANGE),0))-1,MAX_SERIE,ROW()-2)</f>
        <v>36</v>
      </c>
      <c r="I140" s="12">
        <f t="array" aca="1" ref="I140" ca="1">MIN(MIN(IF(NEXT_CLOSE_RANGE&gt;E140,ROW(NEXT_CLOSE_RANGE),ROWS+1))-ROW()-1,MAX_SERIE)</f>
        <v>1</v>
      </c>
      <c r="J140" s="11">
        <f t="shared" ca="1" si="14"/>
        <v>0</v>
      </c>
      <c r="K140" s="12">
        <f t="array" aca="1" ref="K140" ca="1">MIN(ROW()-MAX(IF(PREV_HIGH_RANGE&gt;=C140,ROW(PREV_HIGH_RANGE),0))-1,MAX_SERIE,ROW()-2)</f>
        <v>35</v>
      </c>
      <c r="L140" s="12">
        <f t="array" aca="1" ref="L140" ca="1">MIN(MIN(IF(NEXT_HIGH_RANGE&gt;C140,ROW(NEXT_HIGH_RANGE),ROWS+1))-ROW()-1,MAX_SERIE)</f>
        <v>1</v>
      </c>
      <c r="M140" s="11">
        <f t="shared" ca="1" si="15"/>
        <v>0</v>
      </c>
      <c r="N140" s="13">
        <f t="array" aca="1" ref="N140" ca="1">MIN(ROW()-MAX(IF(PREV_CLOSE_RANGE&lt;=E140,ROW(PREV_CLOSE_RANGE),0))-1,MAX_SERIE,ROW()-2)</f>
        <v>0</v>
      </c>
      <c r="O140" s="13">
        <f t="array" aca="1" ref="O140" ca="1">MIN(MIN(IF(NEXT_CLOSE_RANGE&lt;E140,ROW(NEXT_CLOSE_RANGE),ROWS+1))-ROW()-1,MAX_SERIE)</f>
        <v>0</v>
      </c>
      <c r="P140" s="11">
        <f t="shared" ca="1" si="16"/>
        <v>0</v>
      </c>
      <c r="Q140" s="13">
        <f t="array" aca="1" ref="Q140" ca="1">MIN(ROW()-MAX(IF(PREV_LOW_RANGE&lt;=D140,ROW(PREV_LOW_RANGE),0))-1,MAX_SERIE,ROW()-2)</f>
        <v>0</v>
      </c>
      <c r="R140" s="13">
        <f t="array" aca="1" ref="R140" ca="1">MIN(MIN(IF(NEXT_LOW_RANGE&lt;D140,ROW(NEXT_LOW_RANGE),ROWS+1))-ROW()-1,MAX_SERIE)</f>
        <v>5</v>
      </c>
      <c r="S140" s="11">
        <f t="shared" ca="1" si="17"/>
        <v>0</v>
      </c>
      <c r="U140" s="5">
        <f t="shared" si="20"/>
        <v>106</v>
      </c>
      <c r="X140" s="5" t="str">
        <f t="shared" ca="1" si="18"/>
        <v>items.Add(new DataItem(139, new DateTime(2008, 4, 21), 96.86, 97.97, 96.79, 97.35, 17734, 0, 0, 0, 0));</v>
      </c>
    </row>
    <row r="141" spans="1:24" x14ac:dyDescent="0.25">
      <c r="A141" s="9">
        <v>39560</v>
      </c>
      <c r="B141" s="5">
        <v>97.36</v>
      </c>
      <c r="C141" s="5">
        <v>97.7</v>
      </c>
      <c r="D141" s="5">
        <v>96.81</v>
      </c>
      <c r="E141" s="6">
        <v>97.29</v>
      </c>
      <c r="F141" s="5">
        <v>18936</v>
      </c>
      <c r="G141" s="10">
        <f t="shared" si="19"/>
        <v>140</v>
      </c>
      <c r="H141" s="12">
        <f t="array" aca="1" ref="H141" ca="1">MIN(ROW()-MAX(IF(PREV_CLOSE_RANGE&gt;=E141,ROW(PREV_CLOSE_RANGE),0))-1,MAX_SERIE,ROW()-2)</f>
        <v>0</v>
      </c>
      <c r="I141" s="12">
        <f t="array" aca="1" ref="I141" ca="1">MIN(MIN(IF(NEXT_CLOSE_RANGE&gt;E141,ROW(NEXT_CLOSE_RANGE),ROWS+1))-ROW()-1,MAX_SERIE)</f>
        <v>0</v>
      </c>
      <c r="J141" s="11">
        <f t="shared" ca="1" si="14"/>
        <v>0</v>
      </c>
      <c r="K141" s="12">
        <f t="array" aca="1" ref="K141" ca="1">MIN(ROW()-MAX(IF(PREV_HIGH_RANGE&gt;=C141,ROW(PREV_HIGH_RANGE),0))-1,MAX_SERIE,ROW()-2)</f>
        <v>0</v>
      </c>
      <c r="L141" s="12">
        <f t="array" aca="1" ref="L141" ca="1">MIN(MIN(IF(NEXT_HIGH_RANGE&gt;C141,ROW(NEXT_HIGH_RANGE),ROWS+1))-ROW()-1,MAX_SERIE)</f>
        <v>0</v>
      </c>
      <c r="M141" s="11">
        <f t="shared" ca="1" si="15"/>
        <v>0</v>
      </c>
      <c r="N141" s="13">
        <f t="array" aca="1" ref="N141" ca="1">MIN(ROW()-MAX(IF(PREV_CLOSE_RANGE&lt;=E141,ROW(PREV_CLOSE_RANGE),0))-1,MAX_SERIE,ROW()-2)</f>
        <v>1</v>
      </c>
      <c r="O141" s="13">
        <f t="array" aca="1" ref="O141" ca="1">MIN(MIN(IF(NEXT_CLOSE_RANGE&lt;E141,ROW(NEXT_CLOSE_RANGE),ROWS+1))-ROW()-1,MAX_SERIE)</f>
        <v>4</v>
      </c>
      <c r="P141" s="11">
        <f t="shared" ca="1" si="16"/>
        <v>0</v>
      </c>
      <c r="Q141" s="13">
        <f t="array" aca="1" ref="Q141" ca="1">MIN(ROW()-MAX(IF(PREV_LOW_RANGE&lt;=D141,ROW(PREV_LOW_RANGE),0))-1,MAX_SERIE,ROW()-2)</f>
        <v>0</v>
      </c>
      <c r="R141" s="13">
        <f t="array" aca="1" ref="R141" ca="1">MIN(MIN(IF(NEXT_LOW_RANGE&lt;D141,ROW(NEXT_LOW_RANGE),ROWS+1))-ROW()-1,MAX_SERIE)</f>
        <v>4</v>
      </c>
      <c r="S141" s="11">
        <f t="shared" ca="1" si="17"/>
        <v>0</v>
      </c>
      <c r="U141" s="5">
        <f t="shared" si="20"/>
        <v>106</v>
      </c>
      <c r="X141" s="5" t="str">
        <f t="shared" ca="1" si="18"/>
        <v>items.Add(new DataItem(140, new DateTime(2008, 4, 22), 97.36, 97.7, 96.81, 97.29, 18936, 0, 0, 0, 0));</v>
      </c>
    </row>
    <row r="142" spans="1:24" x14ac:dyDescent="0.25">
      <c r="A142" s="9">
        <v>39561</v>
      </c>
      <c r="B142" s="5">
        <v>97.31</v>
      </c>
      <c r="C142" s="5">
        <v>98.4</v>
      </c>
      <c r="D142" s="5">
        <v>97.06</v>
      </c>
      <c r="E142" s="6">
        <v>98.1</v>
      </c>
      <c r="F142" s="5">
        <v>18913</v>
      </c>
      <c r="G142" s="10">
        <f t="shared" si="19"/>
        <v>141</v>
      </c>
      <c r="H142" s="12">
        <f t="array" aca="1" ref="H142" ca="1">MIN(ROW()-MAX(IF(PREV_CLOSE_RANGE&gt;=E142,ROW(PREV_CLOSE_RANGE),0))-1,MAX_SERIE,ROW()-2)</f>
        <v>38</v>
      </c>
      <c r="I142" s="12">
        <f t="array" aca="1" ref="I142" ca="1">MIN(MIN(IF(NEXT_CLOSE_RANGE&gt;E142,ROW(NEXT_CLOSE_RANGE),ROWS+1))-ROW()-1,MAX_SERIE)</f>
        <v>6</v>
      </c>
      <c r="J142" s="11">
        <f t="shared" ca="1" si="14"/>
        <v>4.1943524640393051</v>
      </c>
      <c r="K142" s="12">
        <f t="array" aca="1" ref="K142" ca="1">MIN(ROW()-MAX(IF(PREV_HIGH_RANGE&gt;=C142,ROW(PREV_HIGH_RANGE),0))-1,MAX_SERIE,ROW()-2)</f>
        <v>37</v>
      </c>
      <c r="L142" s="12">
        <f t="array" aca="1" ref="L142" ca="1">MIN(MIN(IF(NEXT_HIGH_RANGE&gt;C142,ROW(NEXT_HIGH_RANGE),ROWS+1))-ROW()-1,MAX_SERIE)</f>
        <v>4</v>
      </c>
      <c r="M142" s="11">
        <f t="shared" ca="1" si="15"/>
        <v>3.3793125168323446</v>
      </c>
      <c r="N142" s="13">
        <f t="array" aca="1" ref="N142" ca="1">MIN(ROW()-MAX(IF(PREV_CLOSE_RANGE&lt;=E142,ROW(PREV_CLOSE_RANGE),0))-1,MAX_SERIE,ROW()-2)</f>
        <v>0</v>
      </c>
      <c r="O142" s="13">
        <f t="array" aca="1" ref="O142" ca="1">MIN(MIN(IF(NEXT_CLOSE_RANGE&lt;E142,ROW(NEXT_CLOSE_RANGE),ROWS+1))-ROW()-1,MAX_SERIE)</f>
        <v>0</v>
      </c>
      <c r="P142" s="11">
        <f t="shared" ca="1" si="16"/>
        <v>0</v>
      </c>
      <c r="Q142" s="13">
        <f t="array" aca="1" ref="Q142" ca="1">MIN(ROW()-MAX(IF(PREV_LOW_RANGE&lt;=D142,ROW(PREV_LOW_RANGE),0))-1,MAX_SERIE,ROW()-2)</f>
        <v>0</v>
      </c>
      <c r="R142" s="13">
        <f t="array" aca="1" ref="R142" ca="1">MIN(MIN(IF(NEXT_LOW_RANGE&lt;D142,ROW(NEXT_LOW_RANGE),ROWS+1))-ROW()-1,MAX_SERIE)</f>
        <v>1</v>
      </c>
      <c r="S142" s="11">
        <f t="shared" ca="1" si="17"/>
        <v>0</v>
      </c>
      <c r="U142" s="5">
        <f t="shared" si="20"/>
        <v>106</v>
      </c>
      <c r="X142" s="5" t="str">
        <f t="shared" ca="1" si="18"/>
        <v>items.Add(new DataItem(141, new DateTime(2008, 4, 23), 97.31, 98.4, 97.06, 98.1, 18913, 4.19, 3.38, 0, 0));</v>
      </c>
    </row>
    <row r="143" spans="1:24" x14ac:dyDescent="0.25">
      <c r="A143" s="9">
        <v>39562</v>
      </c>
      <c r="B143" s="5">
        <v>98.03</v>
      </c>
      <c r="C143" s="5">
        <v>98.33</v>
      </c>
      <c r="D143" s="5">
        <v>97.53</v>
      </c>
      <c r="E143" s="6">
        <v>97.94</v>
      </c>
      <c r="F143" s="5">
        <v>20006</v>
      </c>
      <c r="G143" s="10">
        <f t="shared" si="19"/>
        <v>142</v>
      </c>
      <c r="H143" s="12">
        <f t="array" aca="1" ref="H143" ca="1">MIN(ROW()-MAX(IF(PREV_CLOSE_RANGE&gt;=E143,ROW(PREV_CLOSE_RANGE),0))-1,MAX_SERIE,ROW()-2)</f>
        <v>0</v>
      </c>
      <c r="I143" s="12">
        <f t="array" aca="1" ref="I143" ca="1">MIN(MIN(IF(NEXT_CLOSE_RANGE&gt;E143,ROW(NEXT_CLOSE_RANGE),ROWS+1))-ROW()-1,MAX_SERIE)</f>
        <v>3</v>
      </c>
      <c r="J143" s="11">
        <f t="shared" ca="1" si="14"/>
        <v>0</v>
      </c>
      <c r="K143" s="12">
        <f t="array" aca="1" ref="K143" ca="1">MIN(ROW()-MAX(IF(PREV_HIGH_RANGE&gt;=C143,ROW(PREV_HIGH_RANGE),0))-1,MAX_SERIE,ROW()-2)</f>
        <v>0</v>
      </c>
      <c r="L143" s="12">
        <f t="array" aca="1" ref="L143" ca="1">MIN(MIN(IF(NEXT_HIGH_RANGE&gt;C143,ROW(NEXT_HIGH_RANGE),ROWS+1))-ROW()-1,MAX_SERIE)</f>
        <v>3</v>
      </c>
      <c r="M143" s="11">
        <f t="shared" ca="1" si="15"/>
        <v>0</v>
      </c>
      <c r="N143" s="13">
        <f t="array" aca="1" ref="N143" ca="1">MIN(ROW()-MAX(IF(PREV_CLOSE_RANGE&lt;=E143,ROW(PREV_CLOSE_RANGE),0))-1,MAX_SERIE,ROW()-2)</f>
        <v>1</v>
      </c>
      <c r="O143" s="13">
        <f t="array" aca="1" ref="O143" ca="1">MIN(MIN(IF(NEXT_CLOSE_RANGE&lt;E143,ROW(NEXT_CLOSE_RANGE),ROWS+1))-ROW()-1,MAX_SERIE)</f>
        <v>0</v>
      </c>
      <c r="P143" s="11">
        <f t="shared" ca="1" si="16"/>
        <v>0</v>
      </c>
      <c r="Q143" s="13">
        <f t="array" aca="1" ref="Q143" ca="1">MIN(ROW()-MAX(IF(PREV_LOW_RANGE&lt;=D143,ROW(PREV_LOW_RANGE),0))-1,MAX_SERIE,ROW()-2)</f>
        <v>0</v>
      </c>
      <c r="R143" s="13">
        <f t="array" aca="1" ref="R143" ca="1">MIN(MIN(IF(NEXT_LOW_RANGE&lt;D143,ROW(NEXT_LOW_RANGE),ROWS+1))-ROW()-1,MAX_SERIE)</f>
        <v>0</v>
      </c>
      <c r="S143" s="11">
        <f t="shared" ca="1" si="17"/>
        <v>0</v>
      </c>
      <c r="U143" s="5">
        <f t="shared" si="20"/>
        <v>106</v>
      </c>
      <c r="X143" s="5" t="str">
        <f t="shared" ca="1" si="18"/>
        <v>items.Add(new DataItem(142, new DateTime(2008, 4, 24), 98.03, 98.33, 97.53, 97.94, 20006, 0, 0, 0, 0));</v>
      </c>
    </row>
    <row r="144" spans="1:24" x14ac:dyDescent="0.25">
      <c r="A144" s="9">
        <v>39563</v>
      </c>
      <c r="B144" s="5">
        <v>97.89</v>
      </c>
      <c r="C144" s="5">
        <v>98.23</v>
      </c>
      <c r="D144" s="5">
        <v>97</v>
      </c>
      <c r="E144" s="6">
        <v>97.44</v>
      </c>
      <c r="F144" s="5">
        <v>18282</v>
      </c>
      <c r="G144" s="10">
        <f t="shared" si="19"/>
        <v>143</v>
      </c>
      <c r="H144" s="12">
        <f t="array" aca="1" ref="H144" ca="1">MIN(ROW()-MAX(IF(PREV_CLOSE_RANGE&gt;=E144,ROW(PREV_CLOSE_RANGE),0))-1,MAX_SERIE,ROW()-2)</f>
        <v>0</v>
      </c>
      <c r="I144" s="12">
        <f t="array" aca="1" ref="I144" ca="1">MIN(MIN(IF(NEXT_CLOSE_RANGE&gt;E144,ROW(NEXT_CLOSE_RANGE),ROWS+1))-ROW()-1,MAX_SERIE)</f>
        <v>0</v>
      </c>
      <c r="J144" s="11">
        <f t="shared" ca="1" si="14"/>
        <v>0</v>
      </c>
      <c r="K144" s="12">
        <f t="array" aca="1" ref="K144" ca="1">MIN(ROW()-MAX(IF(PREV_HIGH_RANGE&gt;=C144,ROW(PREV_HIGH_RANGE),0))-1,MAX_SERIE,ROW()-2)</f>
        <v>0</v>
      </c>
      <c r="L144" s="12">
        <f t="array" aca="1" ref="L144" ca="1">MIN(MIN(IF(NEXT_HIGH_RANGE&gt;C144,ROW(NEXT_HIGH_RANGE),ROWS+1))-ROW()-1,MAX_SERIE)</f>
        <v>2</v>
      </c>
      <c r="M144" s="11">
        <f t="shared" ca="1" si="15"/>
        <v>0</v>
      </c>
      <c r="N144" s="13">
        <f t="array" aca="1" ref="N144" ca="1">MIN(ROW()-MAX(IF(PREV_CLOSE_RANGE&lt;=E144,ROW(PREV_CLOSE_RANGE),0))-1,MAX_SERIE,ROW()-2)</f>
        <v>2</v>
      </c>
      <c r="O144" s="13">
        <f t="array" aca="1" ref="O144" ca="1">MIN(MIN(IF(NEXT_CLOSE_RANGE&lt;E144,ROW(NEXT_CLOSE_RANGE),ROWS+1))-ROW()-1,MAX_SERIE)</f>
        <v>1</v>
      </c>
      <c r="P144" s="11">
        <f t="shared" ca="1" si="16"/>
        <v>0</v>
      </c>
      <c r="Q144" s="13">
        <f t="array" aca="1" ref="Q144" ca="1">MIN(ROW()-MAX(IF(PREV_LOW_RANGE&lt;=D144,ROW(PREV_LOW_RANGE),0))-1,MAX_SERIE,ROW()-2)</f>
        <v>2</v>
      </c>
      <c r="R144" s="13">
        <f t="array" aca="1" ref="R144" ca="1">MIN(MIN(IF(NEXT_LOW_RANGE&lt;D144,ROW(NEXT_LOW_RANGE),ROWS+1))-ROW()-1,MAX_SERIE)</f>
        <v>1</v>
      </c>
      <c r="S144" s="11">
        <f t="shared" ca="1" si="17"/>
        <v>0</v>
      </c>
      <c r="U144" s="5">
        <f t="shared" si="20"/>
        <v>106</v>
      </c>
      <c r="X144" s="5" t="str">
        <f t="shared" ca="1" si="18"/>
        <v>items.Add(new DataItem(143, new DateTime(2008, 4, 25), 97.89, 98.23, 97, 97.44, 18282, 0, 0, 0, 0));</v>
      </c>
    </row>
    <row r="145" spans="1:24" x14ac:dyDescent="0.25">
      <c r="A145" s="9">
        <v>39566</v>
      </c>
      <c r="B145" s="5">
        <v>97.48</v>
      </c>
      <c r="C145" s="5">
        <v>98.2</v>
      </c>
      <c r="D145" s="5">
        <v>97.45</v>
      </c>
      <c r="E145" s="6">
        <v>97.78</v>
      </c>
      <c r="F145" s="5">
        <v>14676</v>
      </c>
      <c r="G145" s="10">
        <f t="shared" si="19"/>
        <v>144</v>
      </c>
      <c r="H145" s="12">
        <f t="array" aca="1" ref="H145" ca="1">MIN(ROW()-MAX(IF(PREV_CLOSE_RANGE&gt;=E145,ROW(PREV_CLOSE_RANGE),0))-1,MAX_SERIE,ROW()-2)</f>
        <v>1</v>
      </c>
      <c r="I145" s="12">
        <f t="array" aca="1" ref="I145" ca="1">MIN(MIN(IF(NEXT_CLOSE_RANGE&gt;E145,ROW(NEXT_CLOSE_RANGE),ROWS+1))-ROW()-1,MAX_SERIE)</f>
        <v>1</v>
      </c>
      <c r="J145" s="11">
        <f t="shared" ca="1" si="14"/>
        <v>0</v>
      </c>
      <c r="K145" s="12">
        <f t="array" aca="1" ref="K145" ca="1">MIN(ROW()-MAX(IF(PREV_HIGH_RANGE&gt;=C145,ROW(PREV_HIGH_RANGE),0))-1,MAX_SERIE,ROW()-2)</f>
        <v>0</v>
      </c>
      <c r="L145" s="12">
        <f t="array" aca="1" ref="L145" ca="1">MIN(MIN(IF(NEXT_HIGH_RANGE&gt;C145,ROW(NEXT_HIGH_RANGE),ROWS+1))-ROW()-1,MAX_SERIE)</f>
        <v>1</v>
      </c>
      <c r="M145" s="11">
        <f t="shared" ca="1" si="15"/>
        <v>0</v>
      </c>
      <c r="N145" s="13">
        <f t="array" aca="1" ref="N145" ca="1">MIN(ROW()-MAX(IF(PREV_CLOSE_RANGE&lt;=E145,ROW(PREV_CLOSE_RANGE),0))-1,MAX_SERIE,ROW()-2)</f>
        <v>0</v>
      </c>
      <c r="O145" s="13">
        <f t="array" aca="1" ref="O145" ca="1">MIN(MIN(IF(NEXT_CLOSE_RANGE&lt;E145,ROW(NEXT_CLOSE_RANGE),ROWS+1))-ROW()-1,MAX_SERIE)</f>
        <v>0</v>
      </c>
      <c r="P145" s="11">
        <f t="shared" ca="1" si="16"/>
        <v>0</v>
      </c>
      <c r="Q145" s="13">
        <f t="array" aca="1" ref="Q145" ca="1">MIN(ROW()-MAX(IF(PREV_LOW_RANGE&lt;=D145,ROW(PREV_LOW_RANGE),0))-1,MAX_SERIE,ROW()-2)</f>
        <v>0</v>
      </c>
      <c r="R145" s="13">
        <f t="array" aca="1" ref="R145" ca="1">MIN(MIN(IF(NEXT_LOW_RANGE&lt;D145,ROW(NEXT_LOW_RANGE),ROWS+1))-ROW()-1,MAX_SERIE)</f>
        <v>0</v>
      </c>
      <c r="S145" s="11">
        <f t="shared" ca="1" si="17"/>
        <v>0</v>
      </c>
      <c r="U145" s="5">
        <f t="shared" si="20"/>
        <v>106</v>
      </c>
      <c r="X145" s="5" t="str">
        <f t="shared" ca="1" si="18"/>
        <v>items.Add(new DataItem(144, new DateTime(2008, 4, 28), 97.48, 98.2, 97.45, 97.78, 14676, 0, 0, 0, 0));</v>
      </c>
    </row>
    <row r="146" spans="1:24" x14ac:dyDescent="0.25">
      <c r="A146" s="9">
        <v>39567</v>
      </c>
      <c r="B146" s="5">
        <v>97.76</v>
      </c>
      <c r="C146" s="5">
        <v>97.91</v>
      </c>
      <c r="D146" s="5">
        <v>96.12</v>
      </c>
      <c r="E146" s="6">
        <v>97.12</v>
      </c>
      <c r="F146" s="5">
        <v>16655</v>
      </c>
      <c r="G146" s="10">
        <f t="shared" si="19"/>
        <v>145</v>
      </c>
      <c r="H146" s="12">
        <f t="array" aca="1" ref="H146" ca="1">MIN(ROW()-MAX(IF(PREV_CLOSE_RANGE&gt;=E146,ROW(PREV_CLOSE_RANGE),0))-1,MAX_SERIE,ROW()-2)</f>
        <v>0</v>
      </c>
      <c r="I146" s="12">
        <f t="array" aca="1" ref="I146" ca="1">MIN(MIN(IF(NEXT_CLOSE_RANGE&gt;E146,ROW(NEXT_CLOSE_RANGE),ROWS+1))-ROW()-1,MAX_SERIE)</f>
        <v>0</v>
      </c>
      <c r="J146" s="11">
        <f t="shared" ca="1" si="14"/>
        <v>0</v>
      </c>
      <c r="K146" s="12">
        <f t="array" aca="1" ref="K146" ca="1">MIN(ROW()-MAX(IF(PREV_HIGH_RANGE&gt;=C146,ROW(PREV_HIGH_RANGE),0))-1,MAX_SERIE,ROW()-2)</f>
        <v>0</v>
      </c>
      <c r="L146" s="12">
        <f t="array" aca="1" ref="L146" ca="1">MIN(MIN(IF(NEXT_HIGH_RANGE&gt;C146,ROW(NEXT_HIGH_RANGE),ROWS+1))-ROW()-1,MAX_SERIE)</f>
        <v>0</v>
      </c>
      <c r="M146" s="11">
        <f t="shared" ca="1" si="15"/>
        <v>0</v>
      </c>
      <c r="N146" s="13">
        <f t="array" aca="1" ref="N146" ca="1">MIN(ROW()-MAX(IF(PREV_CLOSE_RANGE&lt;=E146,ROW(PREV_CLOSE_RANGE),0))-1,MAX_SERIE,ROW()-2)</f>
        <v>6</v>
      </c>
      <c r="O146" s="13">
        <f t="array" aca="1" ref="O146" ca="1">MIN(MIN(IF(NEXT_CLOSE_RANGE&lt;E146,ROW(NEXT_CLOSE_RANGE),ROWS+1))-ROW()-1,MAX_SERIE)</f>
        <v>7</v>
      </c>
      <c r="P146" s="11">
        <f t="shared" ca="1" si="16"/>
        <v>1.800205749557739</v>
      </c>
      <c r="Q146" s="13">
        <f t="array" aca="1" ref="Q146" ca="1">MIN(ROW()-MAX(IF(PREV_LOW_RANGE&lt;=D146,ROW(PREV_LOW_RANGE),0))-1,MAX_SERIE,ROW()-2)</f>
        <v>6</v>
      </c>
      <c r="R146" s="13">
        <f t="array" aca="1" ref="R146" ca="1">MIN(MIN(IF(NEXT_LOW_RANGE&lt;D146,ROW(NEXT_LOW_RANGE),ROWS+1))-ROW()-1,MAX_SERIE)</f>
        <v>74</v>
      </c>
      <c r="S146" s="11">
        <f t="shared" ca="1" si="17"/>
        <v>5.8531409738070774</v>
      </c>
      <c r="U146" s="5">
        <f t="shared" si="20"/>
        <v>106</v>
      </c>
      <c r="X146" s="5" t="str">
        <f t="shared" ca="1" si="18"/>
        <v>items.Add(new DataItem(145, new DateTime(2008, 4, 29), 97.76, 97.91, 96.12, 97.12, 16655, 0, 0, 1.8, 5.85));</v>
      </c>
    </row>
    <row r="147" spans="1:24" x14ac:dyDescent="0.25">
      <c r="A147" s="9">
        <v>39568</v>
      </c>
      <c r="B147" s="5">
        <v>97.11</v>
      </c>
      <c r="C147" s="5">
        <v>98.76</v>
      </c>
      <c r="D147" s="5">
        <v>96.78</v>
      </c>
      <c r="E147" s="6">
        <v>98.04</v>
      </c>
      <c r="F147" s="5">
        <v>19698</v>
      </c>
      <c r="G147" s="10">
        <f t="shared" si="19"/>
        <v>146</v>
      </c>
      <c r="H147" s="12">
        <f t="array" aca="1" ref="H147" ca="1">MIN(ROW()-MAX(IF(PREV_CLOSE_RANGE&gt;=E147,ROW(PREV_CLOSE_RANGE),0))-1,MAX_SERIE,ROW()-2)</f>
        <v>4</v>
      </c>
      <c r="I147" s="12">
        <f t="array" aca="1" ref="I147" ca="1">MIN(MIN(IF(NEXT_CLOSE_RANGE&gt;E147,ROW(NEXT_CLOSE_RANGE),ROWS+1))-ROW()-1,MAX_SERIE)</f>
        <v>1</v>
      </c>
      <c r="J147" s="11">
        <f t="shared" ca="1" si="14"/>
        <v>0</v>
      </c>
      <c r="K147" s="12">
        <f t="array" aca="1" ref="K147" ca="1">MIN(ROW()-MAX(IF(PREV_HIGH_RANGE&gt;=C147,ROW(PREV_HIGH_RANGE),0))-1,MAX_SERIE,ROW()-2)</f>
        <v>42</v>
      </c>
      <c r="L147" s="12">
        <f t="array" aca="1" ref="L147" ca="1">MIN(MIN(IF(NEXT_HIGH_RANGE&gt;C147,ROW(NEXT_HIGH_RANGE),ROWS+1))-ROW()-1,MAX_SERIE)</f>
        <v>2</v>
      </c>
      <c r="M147" s="11">
        <f t="shared" ca="1" si="15"/>
        <v>0</v>
      </c>
      <c r="N147" s="13">
        <f t="array" aca="1" ref="N147" ca="1">MIN(ROW()-MAX(IF(PREV_CLOSE_RANGE&lt;=E147,ROW(PREV_CLOSE_RANGE),0))-1,MAX_SERIE,ROW()-2)</f>
        <v>0</v>
      </c>
      <c r="O147" s="13">
        <f t="array" aca="1" ref="O147" ca="1">MIN(MIN(IF(NEXT_CLOSE_RANGE&lt;E147,ROW(NEXT_CLOSE_RANGE),ROWS+1))-ROW()-1,MAX_SERIE)</f>
        <v>0</v>
      </c>
      <c r="P147" s="11">
        <f t="shared" ca="1" si="16"/>
        <v>0</v>
      </c>
      <c r="Q147" s="13">
        <f t="array" aca="1" ref="Q147" ca="1">MIN(ROW()-MAX(IF(PREV_LOW_RANGE&lt;=D147,ROW(PREV_LOW_RANGE),0))-1,MAX_SERIE,ROW()-2)</f>
        <v>0</v>
      </c>
      <c r="R147" s="13">
        <f t="array" aca="1" ref="R147" ca="1">MIN(MIN(IF(NEXT_LOW_RANGE&lt;D147,ROW(NEXT_LOW_RANGE),ROWS+1))-ROW()-1,MAX_SERIE)</f>
        <v>6</v>
      </c>
      <c r="S147" s="11">
        <f t="shared" ca="1" si="17"/>
        <v>0</v>
      </c>
      <c r="U147" s="5">
        <f t="shared" si="20"/>
        <v>106</v>
      </c>
      <c r="X147" s="5" t="str">
        <f t="shared" ca="1" si="18"/>
        <v>items.Add(new DataItem(146, new DateTime(2008, 4, 30), 97.11, 98.76, 96.78, 98.04, 19698, 0, 0, 0, 0));</v>
      </c>
    </row>
    <row r="148" spans="1:24" x14ac:dyDescent="0.25">
      <c r="A148" s="9">
        <v>39569</v>
      </c>
      <c r="B148" s="5">
        <v>98.01</v>
      </c>
      <c r="C148" s="5">
        <v>98.12</v>
      </c>
      <c r="D148" s="5">
        <v>96.78</v>
      </c>
      <c r="E148" s="6">
        <v>97.46</v>
      </c>
      <c r="F148" s="5">
        <v>15437</v>
      </c>
      <c r="G148" s="10">
        <f t="shared" si="19"/>
        <v>147</v>
      </c>
      <c r="H148" s="12">
        <f t="array" aca="1" ref="H148" ca="1">MIN(ROW()-MAX(IF(PREV_CLOSE_RANGE&gt;=E148,ROW(PREV_CLOSE_RANGE),0))-1,MAX_SERIE,ROW()-2)</f>
        <v>0</v>
      </c>
      <c r="I148" s="12">
        <f t="array" aca="1" ref="I148" ca="1">MIN(MIN(IF(NEXT_CLOSE_RANGE&gt;E148,ROW(NEXT_CLOSE_RANGE),ROWS+1))-ROW()-1,MAX_SERIE)</f>
        <v>0</v>
      </c>
      <c r="J148" s="11">
        <f t="shared" ca="1" si="14"/>
        <v>0</v>
      </c>
      <c r="K148" s="12">
        <f t="array" aca="1" ref="K148" ca="1">MIN(ROW()-MAX(IF(PREV_HIGH_RANGE&gt;=C148,ROW(PREV_HIGH_RANGE),0))-1,MAX_SERIE,ROW()-2)</f>
        <v>0</v>
      </c>
      <c r="L148" s="12">
        <f t="array" aca="1" ref="L148" ca="1">MIN(MIN(IF(NEXT_HIGH_RANGE&gt;C148,ROW(NEXT_HIGH_RANGE),ROWS+1))-ROW()-1,MAX_SERIE)</f>
        <v>0</v>
      </c>
      <c r="M148" s="11">
        <f t="shared" ca="1" si="15"/>
        <v>0</v>
      </c>
      <c r="N148" s="13">
        <f t="array" aca="1" ref="N148" ca="1">MIN(ROW()-MAX(IF(PREV_CLOSE_RANGE&lt;=E148,ROW(PREV_CLOSE_RANGE),0))-1,MAX_SERIE,ROW()-2)</f>
        <v>1</v>
      </c>
      <c r="O148" s="13">
        <f t="array" aca="1" ref="O148" ca="1">MIN(MIN(IF(NEXT_CLOSE_RANGE&lt;E148,ROW(NEXT_CLOSE_RANGE),ROWS+1))-ROW()-1,MAX_SERIE)</f>
        <v>5</v>
      </c>
      <c r="P148" s="11">
        <f t="shared" ca="1" si="16"/>
        <v>0</v>
      </c>
      <c r="Q148" s="13">
        <f t="array" aca="1" ref="Q148" ca="1">MIN(ROW()-MAX(IF(PREV_LOW_RANGE&lt;=D148,ROW(PREV_LOW_RANGE),0))-1,MAX_SERIE,ROW()-2)</f>
        <v>0</v>
      </c>
      <c r="R148" s="13">
        <f t="array" aca="1" ref="R148" ca="1">MIN(MIN(IF(NEXT_LOW_RANGE&lt;D148,ROW(NEXT_LOW_RANGE),ROWS+1))-ROW()-1,MAX_SERIE)</f>
        <v>5</v>
      </c>
      <c r="S148" s="11">
        <f t="shared" ca="1" si="17"/>
        <v>0</v>
      </c>
      <c r="U148" s="5">
        <f t="shared" si="20"/>
        <v>106</v>
      </c>
      <c r="X148" s="5" t="str">
        <f t="shared" ca="1" si="18"/>
        <v>items.Add(new DataItem(147, new DateTime(2008, 5, 1), 98.01, 98.12, 96.78, 97.46, 15437, 0, 0, 0, 0));</v>
      </c>
    </row>
    <row r="149" spans="1:24" x14ac:dyDescent="0.25">
      <c r="A149" s="9">
        <v>39570</v>
      </c>
      <c r="B149" s="5">
        <v>97.45</v>
      </c>
      <c r="C149" s="5">
        <v>98.76</v>
      </c>
      <c r="D149" s="5">
        <v>97.15</v>
      </c>
      <c r="E149" s="6">
        <v>98.47</v>
      </c>
      <c r="F149" s="5">
        <v>18210</v>
      </c>
      <c r="G149" s="10">
        <f t="shared" si="19"/>
        <v>148</v>
      </c>
      <c r="H149" s="12">
        <f t="array" aca="1" ref="H149" ca="1">MIN(ROW()-MAX(IF(PREV_CLOSE_RANGE&gt;=E149,ROW(PREV_CLOSE_RANGE),0))-1,MAX_SERIE,ROW()-2)</f>
        <v>45</v>
      </c>
      <c r="I149" s="12">
        <f t="array" aca="1" ref="I149" ca="1">MIN(MIN(IF(NEXT_CLOSE_RANGE&gt;E149,ROW(NEXT_CLOSE_RANGE),ROWS+1))-ROW()-1,MAX_SERIE)</f>
        <v>0</v>
      </c>
      <c r="J149" s="11">
        <f t="shared" ca="1" si="14"/>
        <v>0</v>
      </c>
      <c r="K149" s="12">
        <f t="array" aca="1" ref="K149" ca="1">MIN(ROW()-MAX(IF(PREV_HIGH_RANGE&gt;=C149,ROW(PREV_HIGH_RANGE),0))-1,MAX_SERIE,ROW()-2)</f>
        <v>1</v>
      </c>
      <c r="L149" s="12">
        <f t="array" aca="1" ref="L149" ca="1">MIN(MIN(IF(NEXT_HIGH_RANGE&gt;C149,ROW(NEXT_HIGH_RANGE),ROWS+1))-ROW()-1,MAX_SERIE)</f>
        <v>0</v>
      </c>
      <c r="M149" s="11">
        <f t="shared" ca="1" si="15"/>
        <v>0</v>
      </c>
      <c r="N149" s="13">
        <f t="array" aca="1" ref="N149" ca="1">MIN(ROW()-MAX(IF(PREV_CLOSE_RANGE&lt;=E149,ROW(PREV_CLOSE_RANGE),0))-1,MAX_SERIE,ROW()-2)</f>
        <v>0</v>
      </c>
      <c r="O149" s="13">
        <f t="array" aca="1" ref="O149" ca="1">MIN(MIN(IF(NEXT_CLOSE_RANGE&lt;E149,ROW(NEXT_CLOSE_RANGE),ROWS+1))-ROW()-1,MAX_SERIE)</f>
        <v>3</v>
      </c>
      <c r="P149" s="11">
        <f t="shared" ca="1" si="16"/>
        <v>0</v>
      </c>
      <c r="Q149" s="13">
        <f t="array" aca="1" ref="Q149" ca="1">MIN(ROW()-MAX(IF(PREV_LOW_RANGE&lt;=D149,ROW(PREV_LOW_RANGE),0))-1,MAX_SERIE,ROW()-2)</f>
        <v>0</v>
      </c>
      <c r="R149" s="13">
        <f t="array" aca="1" ref="R149" ca="1">MIN(MIN(IF(NEXT_LOW_RANGE&lt;D149,ROW(NEXT_LOW_RANGE),ROWS+1))-ROW()-1,MAX_SERIE)</f>
        <v>4</v>
      </c>
      <c r="S149" s="11">
        <f t="shared" ca="1" si="17"/>
        <v>0</v>
      </c>
      <c r="U149" s="5">
        <f t="shared" si="20"/>
        <v>106</v>
      </c>
      <c r="X149" s="5" t="str">
        <f t="shared" ca="1" si="18"/>
        <v>items.Add(new DataItem(148, new DateTime(2008, 5, 2), 97.45, 98.76, 97.15, 98.47, 18210, 0, 0, 0, 0));</v>
      </c>
    </row>
    <row r="150" spans="1:24" x14ac:dyDescent="0.25">
      <c r="A150" s="9">
        <v>39573</v>
      </c>
      <c r="B150" s="5">
        <v>98.47</v>
      </c>
      <c r="C150" s="5">
        <v>99.68</v>
      </c>
      <c r="D150" s="5">
        <v>98.33</v>
      </c>
      <c r="E150" s="6">
        <v>99.25</v>
      </c>
      <c r="F150" s="5">
        <v>11094</v>
      </c>
      <c r="G150" s="10">
        <f t="shared" si="19"/>
        <v>149</v>
      </c>
      <c r="H150" s="12">
        <f t="array" aca="1" ref="H150" ca="1">MIN(ROW()-MAX(IF(PREV_CLOSE_RANGE&gt;=E150,ROW(PREV_CLOSE_RANGE),0))-1,MAX_SERIE,ROW()-2)</f>
        <v>46</v>
      </c>
      <c r="I150" s="12">
        <f t="array" aca="1" ref="I150" ca="1">MIN(MIN(IF(NEXT_CLOSE_RANGE&gt;E150,ROW(NEXT_CLOSE_RANGE),ROWS+1))-ROW()-1,MAX_SERIE)</f>
        <v>0</v>
      </c>
      <c r="J150" s="11">
        <f t="shared" ca="1" si="14"/>
        <v>0</v>
      </c>
      <c r="K150" s="12">
        <f t="array" aca="1" ref="K150" ca="1">MIN(ROW()-MAX(IF(PREV_HIGH_RANGE&gt;=C150,ROW(PREV_HIGH_RANGE),0))-1,MAX_SERIE,ROW()-2)</f>
        <v>45</v>
      </c>
      <c r="L150" s="12">
        <f t="array" aca="1" ref="L150" ca="1">MIN(MIN(IF(NEXT_HIGH_RANGE&gt;C150,ROW(NEXT_HIGH_RANGE),ROWS+1))-ROW()-1,MAX_SERIE)</f>
        <v>1</v>
      </c>
      <c r="M150" s="11">
        <f t="shared" ca="1" si="15"/>
        <v>0</v>
      </c>
      <c r="N150" s="13">
        <f t="array" aca="1" ref="N150" ca="1">MIN(ROW()-MAX(IF(PREV_CLOSE_RANGE&lt;=E150,ROW(PREV_CLOSE_RANGE),0))-1,MAX_SERIE,ROW()-2)</f>
        <v>0</v>
      </c>
      <c r="O150" s="13">
        <f t="array" aca="1" ref="O150" ca="1">MIN(MIN(IF(NEXT_CLOSE_RANGE&lt;E150,ROW(NEXT_CLOSE_RANGE),ROWS+1))-ROW()-1,MAX_SERIE)</f>
        <v>1</v>
      </c>
      <c r="P150" s="11">
        <f t="shared" ca="1" si="16"/>
        <v>0</v>
      </c>
      <c r="Q150" s="13">
        <f t="array" aca="1" ref="Q150" ca="1">MIN(ROW()-MAX(IF(PREV_LOW_RANGE&lt;=D150,ROW(PREV_LOW_RANGE),0))-1,MAX_SERIE,ROW()-2)</f>
        <v>0</v>
      </c>
      <c r="R150" s="13">
        <f t="array" aca="1" ref="R150" ca="1">MIN(MIN(IF(NEXT_LOW_RANGE&lt;D150,ROW(NEXT_LOW_RANGE),ROWS+1))-ROW()-1,MAX_SERIE)</f>
        <v>2</v>
      </c>
      <c r="S150" s="11">
        <f t="shared" ca="1" si="17"/>
        <v>0</v>
      </c>
      <c r="U150" s="5">
        <f t="shared" si="20"/>
        <v>106</v>
      </c>
      <c r="X150" s="5" t="str">
        <f t="shared" ca="1" si="18"/>
        <v>items.Add(new DataItem(149, new DateTime(2008, 5, 5), 98.47, 99.68, 98.33, 99.25, 11094, 0, 0, 0, 0));</v>
      </c>
    </row>
    <row r="151" spans="1:24" x14ac:dyDescent="0.25">
      <c r="A151" s="9">
        <v>39574</v>
      </c>
      <c r="B151" s="5">
        <v>99.23</v>
      </c>
      <c r="C151" s="5">
        <v>99.62</v>
      </c>
      <c r="D151" s="5">
        <v>98.46</v>
      </c>
      <c r="E151" s="6">
        <v>99.48</v>
      </c>
      <c r="F151" s="5">
        <v>15864</v>
      </c>
      <c r="G151" s="10">
        <f t="shared" si="19"/>
        <v>150</v>
      </c>
      <c r="H151" s="12">
        <f t="array" aca="1" ref="H151" ca="1">MIN(ROW()-MAX(IF(PREV_CLOSE_RANGE&gt;=E151,ROW(PREV_CLOSE_RANGE),0))-1,MAX_SERIE,ROW()-2)</f>
        <v>47</v>
      </c>
      <c r="I151" s="12">
        <f t="array" aca="1" ref="I151" ca="1">MIN(MIN(IF(NEXT_CLOSE_RANGE&gt;E151,ROW(NEXT_CLOSE_RANGE),ROWS+1))-ROW()-1,MAX_SERIE)</f>
        <v>14</v>
      </c>
      <c r="J151" s="11">
        <f t="shared" ca="1" si="14"/>
        <v>7.1254196324337009</v>
      </c>
      <c r="K151" s="12">
        <f t="array" aca="1" ref="K151" ca="1">MIN(ROW()-MAX(IF(PREV_HIGH_RANGE&gt;=C151,ROW(PREV_HIGH_RANGE),0))-1,MAX_SERIE,ROW()-2)</f>
        <v>0</v>
      </c>
      <c r="L151" s="12">
        <f t="array" aca="1" ref="L151" ca="1">MIN(MIN(IF(NEXT_HIGH_RANGE&gt;C151,ROW(NEXT_HIGH_RANGE),ROWS+1))-ROW()-1,MAX_SERIE)</f>
        <v>0</v>
      </c>
      <c r="M151" s="11">
        <f t="shared" ca="1" si="15"/>
        <v>0</v>
      </c>
      <c r="N151" s="13">
        <f t="array" aca="1" ref="N151" ca="1">MIN(ROW()-MAX(IF(PREV_CLOSE_RANGE&lt;=E151,ROW(PREV_CLOSE_RANGE),0))-1,MAX_SERIE,ROW()-2)</f>
        <v>0</v>
      </c>
      <c r="O151" s="13">
        <f t="array" aca="1" ref="O151" ca="1">MIN(MIN(IF(NEXT_CLOSE_RANGE&lt;E151,ROW(NEXT_CLOSE_RANGE),ROWS+1))-ROW()-1,MAX_SERIE)</f>
        <v>0</v>
      </c>
      <c r="P151" s="11">
        <f t="shared" ca="1" si="16"/>
        <v>0</v>
      </c>
      <c r="Q151" s="13">
        <f t="array" aca="1" ref="Q151" ca="1">MIN(ROW()-MAX(IF(PREV_LOW_RANGE&lt;=D151,ROW(PREV_LOW_RANGE),0))-1,MAX_SERIE,ROW()-2)</f>
        <v>0</v>
      </c>
      <c r="R151" s="13">
        <f t="array" aca="1" ref="R151" ca="1">MIN(MIN(IF(NEXT_LOW_RANGE&lt;D151,ROW(NEXT_LOW_RANGE),ROWS+1))-ROW()-1,MAX_SERIE)</f>
        <v>0</v>
      </c>
      <c r="S151" s="11">
        <f t="shared" ca="1" si="17"/>
        <v>0</v>
      </c>
      <c r="U151" s="5">
        <f t="shared" si="20"/>
        <v>106</v>
      </c>
      <c r="X151" s="5" t="str">
        <f t="shared" ca="1" si="18"/>
        <v>items.Add(new DataItem(150, new DateTime(2008, 5, 6), 99.23, 99.62, 98.46, 99.48, 15864, 7.13, 0, 0, 0));</v>
      </c>
    </row>
    <row r="152" spans="1:24" x14ac:dyDescent="0.25">
      <c r="A152" s="9">
        <v>39575</v>
      </c>
      <c r="B152" s="5">
        <v>99.49</v>
      </c>
      <c r="C152" s="5">
        <v>99.82</v>
      </c>
      <c r="D152" s="5">
        <v>98.44</v>
      </c>
      <c r="E152" s="6">
        <v>98.65</v>
      </c>
      <c r="F152" s="5">
        <v>15918</v>
      </c>
      <c r="G152" s="10">
        <f t="shared" si="19"/>
        <v>151</v>
      </c>
      <c r="H152" s="12">
        <f t="array" aca="1" ref="H152" ca="1">MIN(ROW()-MAX(IF(PREV_CLOSE_RANGE&gt;=E152,ROW(PREV_CLOSE_RANGE),0))-1,MAX_SERIE,ROW()-2)</f>
        <v>0</v>
      </c>
      <c r="I152" s="12">
        <f t="array" aca="1" ref="I152" ca="1">MIN(MIN(IF(NEXT_CLOSE_RANGE&gt;E152,ROW(NEXT_CLOSE_RANGE),ROWS+1))-ROW()-1,MAX_SERIE)</f>
        <v>6</v>
      </c>
      <c r="J152" s="11">
        <f t="shared" ca="1" si="14"/>
        <v>0</v>
      </c>
      <c r="K152" s="12">
        <f t="array" aca="1" ref="K152" ca="1">MIN(ROW()-MAX(IF(PREV_HIGH_RANGE&gt;=C152,ROW(PREV_HIGH_RANGE),0))-1,MAX_SERIE,ROW()-2)</f>
        <v>47</v>
      </c>
      <c r="L152" s="12">
        <f t="array" aca="1" ref="L152" ca="1">MIN(MIN(IF(NEXT_HIGH_RANGE&gt;C152,ROW(NEXT_HIGH_RANGE),ROWS+1))-ROW()-1,MAX_SERIE)</f>
        <v>8</v>
      </c>
      <c r="M152" s="11">
        <f t="shared" ca="1" si="15"/>
        <v>5.3863109526848101</v>
      </c>
      <c r="N152" s="13">
        <f t="array" aca="1" ref="N152" ca="1">MIN(ROW()-MAX(IF(PREV_CLOSE_RANGE&lt;=E152,ROW(PREV_CLOSE_RANGE),0))-1,MAX_SERIE,ROW()-2)</f>
        <v>2</v>
      </c>
      <c r="O152" s="13">
        <f t="array" aca="1" ref="O152" ca="1">MIN(MIN(IF(NEXT_CLOSE_RANGE&lt;E152,ROW(NEXT_CLOSE_RANGE),ROWS+1))-ROW()-1,MAX_SERIE)</f>
        <v>0</v>
      </c>
      <c r="P152" s="11">
        <f t="shared" ca="1" si="16"/>
        <v>0</v>
      </c>
      <c r="Q152" s="13">
        <f t="array" aca="1" ref="Q152" ca="1">MIN(ROW()-MAX(IF(PREV_LOW_RANGE&lt;=D152,ROW(PREV_LOW_RANGE),0))-1,MAX_SERIE,ROW()-2)</f>
        <v>1</v>
      </c>
      <c r="R152" s="13">
        <f t="array" aca="1" ref="R152" ca="1">MIN(MIN(IF(NEXT_LOW_RANGE&lt;D152,ROW(NEXT_LOW_RANGE),ROWS+1))-ROW()-1,MAX_SERIE)</f>
        <v>0</v>
      </c>
      <c r="S152" s="11">
        <f t="shared" ca="1" si="17"/>
        <v>0</v>
      </c>
      <c r="U152" s="5">
        <f t="shared" si="20"/>
        <v>106</v>
      </c>
      <c r="X152" s="5" t="str">
        <f t="shared" ca="1" si="18"/>
        <v>items.Add(new DataItem(151, new DateTime(2008, 5, 7), 99.49, 99.82, 98.44, 98.65, 15918, 0, 5.39, 0, 0));</v>
      </c>
    </row>
    <row r="153" spans="1:24" x14ac:dyDescent="0.25">
      <c r="A153" s="9">
        <v>39576</v>
      </c>
      <c r="B153" s="5">
        <v>98.66</v>
      </c>
      <c r="C153" s="5">
        <v>98.77</v>
      </c>
      <c r="D153" s="5">
        <v>97.33</v>
      </c>
      <c r="E153" s="6">
        <v>97.87</v>
      </c>
      <c r="F153" s="5">
        <v>25866</v>
      </c>
      <c r="G153" s="10">
        <f t="shared" si="19"/>
        <v>152</v>
      </c>
      <c r="H153" s="12">
        <f t="array" aca="1" ref="H153" ca="1">MIN(ROW()-MAX(IF(PREV_CLOSE_RANGE&gt;=E153,ROW(PREV_CLOSE_RANGE),0))-1,MAX_SERIE,ROW()-2)</f>
        <v>0</v>
      </c>
      <c r="I153" s="12">
        <f t="array" aca="1" ref="I153" ca="1">MIN(MIN(IF(NEXT_CLOSE_RANGE&gt;E153,ROW(NEXT_CLOSE_RANGE),ROWS+1))-ROW()-1,MAX_SERIE)</f>
        <v>1</v>
      </c>
      <c r="J153" s="11">
        <f t="shared" ca="1" si="14"/>
        <v>0</v>
      </c>
      <c r="K153" s="12">
        <f t="array" aca="1" ref="K153" ca="1">MIN(ROW()-MAX(IF(PREV_HIGH_RANGE&gt;=C153,ROW(PREV_HIGH_RANGE),0))-1,MAX_SERIE,ROW()-2)</f>
        <v>0</v>
      </c>
      <c r="L153" s="12">
        <f t="array" aca="1" ref="L153" ca="1">MIN(MIN(IF(NEXT_HIGH_RANGE&gt;C153,ROW(NEXT_HIGH_RANGE),ROWS+1))-ROW()-1,MAX_SERIE)</f>
        <v>3</v>
      </c>
      <c r="M153" s="11">
        <f t="shared" ca="1" si="15"/>
        <v>0</v>
      </c>
      <c r="N153" s="13">
        <f t="array" aca="1" ref="N153" ca="1">MIN(ROW()-MAX(IF(PREV_CLOSE_RANGE&lt;=E153,ROW(PREV_CLOSE_RANGE),0))-1,MAX_SERIE,ROW()-2)</f>
        <v>4</v>
      </c>
      <c r="O153" s="13">
        <f t="array" aca="1" ref="O153" ca="1">MIN(MIN(IF(NEXT_CLOSE_RANGE&lt;E153,ROW(NEXT_CLOSE_RANGE),ROWS+1))-ROW()-1,MAX_SERIE)</f>
        <v>0</v>
      </c>
      <c r="P153" s="11">
        <f t="shared" ca="1" si="16"/>
        <v>0</v>
      </c>
      <c r="Q153" s="13">
        <f t="array" aca="1" ref="Q153" ca="1">MIN(ROW()-MAX(IF(PREV_LOW_RANGE&lt;=D153,ROW(PREV_LOW_RANGE),0))-1,MAX_SERIE,ROW()-2)</f>
        <v>3</v>
      </c>
      <c r="R153" s="13">
        <f t="array" aca="1" ref="R153" ca="1">MIN(MIN(IF(NEXT_LOW_RANGE&lt;D153,ROW(NEXT_LOW_RANGE),ROWS+1))-ROW()-1,MAX_SERIE)</f>
        <v>0</v>
      </c>
      <c r="S153" s="11">
        <f t="shared" ca="1" si="17"/>
        <v>0</v>
      </c>
      <c r="U153" s="5">
        <f t="shared" si="20"/>
        <v>106</v>
      </c>
      <c r="X153" s="5" t="str">
        <f t="shared" ca="1" si="18"/>
        <v>items.Add(new DataItem(152, new DateTime(2008, 5, 8), 98.66, 98.77, 97.33, 97.87, 25866, 0, 0, 0, 0));</v>
      </c>
    </row>
    <row r="154" spans="1:24" x14ac:dyDescent="0.25">
      <c r="A154" s="9">
        <v>39577</v>
      </c>
      <c r="B154" s="5">
        <v>97.86</v>
      </c>
      <c r="C154" s="5">
        <v>98.18</v>
      </c>
      <c r="D154" s="5">
        <v>96.29</v>
      </c>
      <c r="E154" s="6">
        <v>97.04</v>
      </c>
      <c r="F154" s="5">
        <v>18489</v>
      </c>
      <c r="G154" s="10">
        <f t="shared" si="19"/>
        <v>153</v>
      </c>
      <c r="H154" s="12">
        <f t="array" aca="1" ref="H154" ca="1">MIN(ROW()-MAX(IF(PREV_CLOSE_RANGE&gt;=E154,ROW(PREV_CLOSE_RANGE),0))-1,MAX_SERIE,ROW()-2)</f>
        <v>0</v>
      </c>
      <c r="I154" s="12">
        <f t="array" aca="1" ref="I154" ca="1">MIN(MIN(IF(NEXT_CLOSE_RANGE&gt;E154,ROW(NEXT_CLOSE_RANGE),ROWS+1))-ROW()-1,MAX_SERIE)</f>
        <v>0</v>
      </c>
      <c r="J154" s="11">
        <f t="shared" ca="1" si="14"/>
        <v>0</v>
      </c>
      <c r="K154" s="12">
        <f t="array" aca="1" ref="K154" ca="1">MIN(ROW()-MAX(IF(PREV_HIGH_RANGE&gt;=C154,ROW(PREV_HIGH_RANGE),0))-1,MAX_SERIE,ROW()-2)</f>
        <v>0</v>
      </c>
      <c r="L154" s="12">
        <f t="array" aca="1" ref="L154" ca="1">MIN(MIN(IF(NEXT_HIGH_RANGE&gt;C154,ROW(NEXT_HIGH_RANGE),ROWS+1))-ROW()-1,MAX_SERIE)</f>
        <v>0</v>
      </c>
      <c r="M154" s="11">
        <f t="shared" ca="1" si="15"/>
        <v>0</v>
      </c>
      <c r="N154" s="13">
        <f t="array" aca="1" ref="N154" ca="1">MIN(ROW()-MAX(IF(PREV_CLOSE_RANGE&lt;=E154,ROW(PREV_CLOSE_RANGE),0))-1,MAX_SERIE,ROW()-2)</f>
        <v>14</v>
      </c>
      <c r="O154" s="13">
        <f t="array" aca="1" ref="O154" ca="1">MIN(MIN(IF(NEXT_CLOSE_RANGE&lt;E154,ROW(NEXT_CLOSE_RANGE),ROWS+1))-ROW()-1,MAX_SERIE)</f>
        <v>66</v>
      </c>
      <c r="P154" s="11">
        <f t="shared" ca="1" si="16"/>
        <v>8.4437134186503684</v>
      </c>
      <c r="Q154" s="13">
        <f t="array" aca="1" ref="Q154" ca="1">MIN(ROW()-MAX(IF(PREV_LOW_RANGE&lt;=D154,ROW(PREV_LOW_RANGE),0))-1,MAX_SERIE,ROW()-2)</f>
        <v>7</v>
      </c>
      <c r="R154" s="13">
        <f t="array" aca="1" ref="R154" ca="1">MIN(MIN(IF(NEXT_LOW_RANGE&lt;D154,ROW(NEXT_LOW_RANGE),ROWS+1))-ROW()-1,MAX_SERIE)</f>
        <v>66</v>
      </c>
      <c r="S154" s="11">
        <f t="shared" ca="1" si="17"/>
        <v>5.9706070167235215</v>
      </c>
      <c r="U154" s="5">
        <f t="shared" si="20"/>
        <v>106</v>
      </c>
      <c r="X154" s="5" t="str">
        <f t="shared" ca="1" si="18"/>
        <v>items.Add(new DataItem(153, new DateTime(2008, 5, 9), 97.86, 98.18, 96.29, 97.04, 18489, 0, 0, 8.44, 5.97));</v>
      </c>
    </row>
    <row r="155" spans="1:24" x14ac:dyDescent="0.25">
      <c r="A155" s="9">
        <v>39580</v>
      </c>
      <c r="B155" s="5">
        <v>96.9</v>
      </c>
      <c r="C155" s="5">
        <v>98.42</v>
      </c>
      <c r="D155" s="5">
        <v>96.38</v>
      </c>
      <c r="E155" s="6">
        <v>98.31</v>
      </c>
      <c r="F155" s="5">
        <v>16135</v>
      </c>
      <c r="G155" s="10">
        <f t="shared" si="19"/>
        <v>154</v>
      </c>
      <c r="H155" s="12">
        <f t="array" aca="1" ref="H155" ca="1">MIN(ROW()-MAX(IF(PREV_CLOSE_RANGE&gt;=E155,ROW(PREV_CLOSE_RANGE),0))-1,MAX_SERIE,ROW()-2)</f>
        <v>2</v>
      </c>
      <c r="I155" s="12">
        <f t="array" aca="1" ref="I155" ca="1">MIN(MIN(IF(NEXT_CLOSE_RANGE&gt;E155,ROW(NEXT_CLOSE_RANGE),ROWS+1))-ROW()-1,MAX_SERIE)</f>
        <v>0</v>
      </c>
      <c r="J155" s="11">
        <f t="shared" ca="1" si="14"/>
        <v>0</v>
      </c>
      <c r="K155" s="12">
        <f t="array" aca="1" ref="K155" ca="1">MIN(ROW()-MAX(IF(PREV_HIGH_RANGE&gt;=C155,ROW(PREV_HIGH_RANGE),0))-1,MAX_SERIE,ROW()-2)</f>
        <v>1</v>
      </c>
      <c r="L155" s="12">
        <f t="array" aca="1" ref="L155" ca="1">MIN(MIN(IF(NEXT_HIGH_RANGE&gt;C155,ROW(NEXT_HIGH_RANGE),ROWS+1))-ROW()-1,MAX_SERIE)</f>
        <v>0</v>
      </c>
      <c r="M155" s="11">
        <f t="shared" ca="1" si="15"/>
        <v>0</v>
      </c>
      <c r="N155" s="13">
        <f t="array" aca="1" ref="N155" ca="1">MIN(ROW()-MAX(IF(PREV_CLOSE_RANGE&lt;=E155,ROW(PREV_CLOSE_RANGE),0))-1,MAX_SERIE,ROW()-2)</f>
        <v>0</v>
      </c>
      <c r="O155" s="13">
        <f t="array" aca="1" ref="O155" ca="1">MIN(MIN(IF(NEXT_CLOSE_RANGE&lt;E155,ROW(NEXT_CLOSE_RANGE),ROWS+1))-ROW()-1,MAX_SERIE)</f>
        <v>1</v>
      </c>
      <c r="P155" s="11">
        <f t="shared" ca="1" si="16"/>
        <v>0</v>
      </c>
      <c r="Q155" s="13">
        <f t="array" aca="1" ref="Q155" ca="1">MIN(ROW()-MAX(IF(PREV_LOW_RANGE&lt;=D155,ROW(PREV_LOW_RANGE),0))-1,MAX_SERIE,ROW()-2)</f>
        <v>0</v>
      </c>
      <c r="R155" s="13">
        <f t="array" aca="1" ref="R155" ca="1">MIN(MIN(IF(NEXT_LOW_RANGE&lt;D155,ROW(NEXT_LOW_RANGE),ROWS+1))-ROW()-1,MAX_SERIE)</f>
        <v>65</v>
      </c>
      <c r="S155" s="11">
        <f t="shared" ca="1" si="17"/>
        <v>0</v>
      </c>
      <c r="U155" s="5">
        <f t="shared" si="20"/>
        <v>106</v>
      </c>
      <c r="X155" s="5" t="str">
        <f t="shared" ca="1" si="18"/>
        <v>items.Add(new DataItem(154, new DateTime(2008, 5, 12), 96.9, 98.42, 96.38, 98.31, 16135, 0, 0, 0, 0));</v>
      </c>
    </row>
    <row r="156" spans="1:24" x14ac:dyDescent="0.25">
      <c r="A156" s="9">
        <v>39581</v>
      </c>
      <c r="B156" s="5">
        <v>98.29</v>
      </c>
      <c r="C156" s="5">
        <v>98.75</v>
      </c>
      <c r="D156" s="5">
        <v>97.44</v>
      </c>
      <c r="E156" s="6">
        <v>98.49</v>
      </c>
      <c r="F156" s="5">
        <v>16670</v>
      </c>
      <c r="G156" s="10">
        <f t="shared" si="19"/>
        <v>155</v>
      </c>
      <c r="H156" s="12">
        <f t="array" aca="1" ref="H156" ca="1">MIN(ROW()-MAX(IF(PREV_CLOSE_RANGE&gt;=E156,ROW(PREV_CLOSE_RANGE),0))-1,MAX_SERIE,ROW()-2)</f>
        <v>3</v>
      </c>
      <c r="I156" s="12">
        <f t="array" aca="1" ref="I156" ca="1">MIN(MIN(IF(NEXT_CLOSE_RANGE&gt;E156,ROW(NEXT_CLOSE_RANGE),ROWS+1))-ROW()-1,MAX_SERIE)</f>
        <v>2</v>
      </c>
      <c r="J156" s="11">
        <f t="shared" ca="1" si="14"/>
        <v>0</v>
      </c>
      <c r="K156" s="12">
        <f t="array" aca="1" ref="K156" ca="1">MIN(ROW()-MAX(IF(PREV_HIGH_RANGE&gt;=C156,ROW(PREV_HIGH_RANGE),0))-1,MAX_SERIE,ROW()-2)</f>
        <v>2</v>
      </c>
      <c r="L156" s="12">
        <f t="array" aca="1" ref="L156" ca="1">MIN(MIN(IF(NEXT_HIGH_RANGE&gt;C156,ROW(NEXT_HIGH_RANGE),ROWS+1))-ROW()-1,MAX_SERIE)</f>
        <v>0</v>
      </c>
      <c r="M156" s="11">
        <f t="shared" ca="1" si="15"/>
        <v>0</v>
      </c>
      <c r="N156" s="13">
        <f t="array" aca="1" ref="N156" ca="1">MIN(ROW()-MAX(IF(PREV_CLOSE_RANGE&lt;=E156,ROW(PREV_CLOSE_RANGE),0))-1,MAX_SERIE,ROW()-2)</f>
        <v>0</v>
      </c>
      <c r="O156" s="13">
        <f t="array" aca="1" ref="O156" ca="1">MIN(MIN(IF(NEXT_CLOSE_RANGE&lt;E156,ROW(NEXT_CLOSE_RANGE),ROWS+1))-ROW()-1,MAX_SERIE)</f>
        <v>0</v>
      </c>
      <c r="P156" s="11">
        <f t="shared" ca="1" si="16"/>
        <v>0</v>
      </c>
      <c r="Q156" s="13">
        <f t="array" aca="1" ref="Q156" ca="1">MIN(ROW()-MAX(IF(PREV_LOW_RANGE&lt;=D156,ROW(PREV_LOW_RANGE),0))-1,MAX_SERIE,ROW()-2)</f>
        <v>0</v>
      </c>
      <c r="R156" s="13">
        <f t="array" aca="1" ref="R156" ca="1">MIN(MIN(IF(NEXT_LOW_RANGE&lt;D156,ROW(NEXT_LOW_RANGE),ROWS+1))-ROW()-1,MAX_SERIE)</f>
        <v>63</v>
      </c>
      <c r="S156" s="11">
        <f t="shared" ca="1" si="17"/>
        <v>0</v>
      </c>
      <c r="U156" s="5">
        <f t="shared" si="20"/>
        <v>106</v>
      </c>
      <c r="X156" s="5" t="str">
        <f t="shared" ca="1" si="18"/>
        <v>items.Add(new DataItem(155, new DateTime(2008, 5, 13), 98.29, 98.75, 97.44, 98.49, 16670, 0, 0, 0, 0));</v>
      </c>
    </row>
    <row r="157" spans="1:24" x14ac:dyDescent="0.25">
      <c r="A157" s="9">
        <v>39582</v>
      </c>
      <c r="B157" s="5">
        <v>98.48</v>
      </c>
      <c r="C157" s="5">
        <v>98.84</v>
      </c>
      <c r="D157" s="5">
        <v>97.82</v>
      </c>
      <c r="E157" s="6">
        <v>98.12</v>
      </c>
      <c r="F157" s="5">
        <v>17682</v>
      </c>
      <c r="G157" s="10">
        <f t="shared" si="19"/>
        <v>156</v>
      </c>
      <c r="H157" s="12">
        <f t="array" aca="1" ref="H157" ca="1">MIN(ROW()-MAX(IF(PREV_CLOSE_RANGE&gt;=E157,ROW(PREV_CLOSE_RANGE),0))-1,MAX_SERIE,ROW()-2)</f>
        <v>0</v>
      </c>
      <c r="I157" s="12">
        <f t="array" aca="1" ref="I157" ca="1">MIN(MIN(IF(NEXT_CLOSE_RANGE&gt;E157,ROW(NEXT_CLOSE_RANGE),ROWS+1))-ROW()-1,MAX_SERIE)</f>
        <v>0</v>
      </c>
      <c r="J157" s="11">
        <f t="shared" ca="1" si="14"/>
        <v>0</v>
      </c>
      <c r="K157" s="12">
        <f t="array" aca="1" ref="K157" ca="1">MIN(ROW()-MAX(IF(PREV_HIGH_RANGE&gt;=C157,ROW(PREV_HIGH_RANGE),0))-1,MAX_SERIE,ROW()-2)</f>
        <v>4</v>
      </c>
      <c r="L157" s="12">
        <f t="array" aca="1" ref="L157" ca="1">MIN(MIN(IF(NEXT_HIGH_RANGE&gt;C157,ROW(NEXT_HIGH_RANGE),ROWS+1))-ROW()-1,MAX_SERIE)</f>
        <v>1</v>
      </c>
      <c r="M157" s="11">
        <f t="shared" ca="1" si="15"/>
        <v>0</v>
      </c>
      <c r="N157" s="13">
        <f t="array" aca="1" ref="N157" ca="1">MIN(ROW()-MAX(IF(PREV_CLOSE_RANGE&lt;=E157,ROW(PREV_CLOSE_RANGE),0))-1,MAX_SERIE,ROW()-2)</f>
        <v>2</v>
      </c>
      <c r="O157" s="13">
        <f t="array" aca="1" ref="O157" ca="1">MIN(MIN(IF(NEXT_CLOSE_RANGE&lt;E157,ROW(NEXT_CLOSE_RANGE),ROWS+1))-ROW()-1,MAX_SERIE)</f>
        <v>61</v>
      </c>
      <c r="P157" s="11">
        <f t="shared" ca="1" si="16"/>
        <v>0</v>
      </c>
      <c r="Q157" s="13">
        <f t="array" aca="1" ref="Q157" ca="1">MIN(ROW()-MAX(IF(PREV_LOW_RANGE&lt;=D157,ROW(PREV_LOW_RANGE),0))-1,MAX_SERIE,ROW()-2)</f>
        <v>0</v>
      </c>
      <c r="R157" s="13">
        <f t="array" aca="1" ref="R157" ca="1">MIN(MIN(IF(NEXT_LOW_RANGE&lt;D157,ROW(NEXT_LOW_RANGE),ROWS+1))-ROW()-1,MAX_SERIE)</f>
        <v>0</v>
      </c>
      <c r="S157" s="11">
        <f t="shared" ca="1" si="17"/>
        <v>0</v>
      </c>
      <c r="U157" s="5">
        <f t="shared" si="20"/>
        <v>106</v>
      </c>
      <c r="X157" s="5" t="str">
        <f t="shared" ca="1" si="18"/>
        <v>items.Add(new DataItem(156, new DateTime(2008, 5, 14), 98.48, 98.84, 97.82, 98.12, 17682, 0, 0, 0, 0));</v>
      </c>
    </row>
    <row r="158" spans="1:24" x14ac:dyDescent="0.25">
      <c r="A158" s="9">
        <v>39583</v>
      </c>
      <c r="B158" s="5">
        <v>98.11</v>
      </c>
      <c r="C158" s="5">
        <v>98.66</v>
      </c>
      <c r="D158" s="5">
        <v>97.58</v>
      </c>
      <c r="E158" s="6">
        <v>98.49</v>
      </c>
      <c r="F158" s="5">
        <v>17647</v>
      </c>
      <c r="G158" s="10">
        <f t="shared" si="19"/>
        <v>157</v>
      </c>
      <c r="H158" s="12">
        <f t="array" aca="1" ref="H158" ca="1">MIN(ROW()-MAX(IF(PREV_CLOSE_RANGE&gt;=E158,ROW(PREV_CLOSE_RANGE),0))-1,MAX_SERIE,ROW()-2)</f>
        <v>1</v>
      </c>
      <c r="I158" s="12">
        <f t="array" aca="1" ref="I158" ca="1">MIN(MIN(IF(NEXT_CLOSE_RANGE&gt;E158,ROW(NEXT_CLOSE_RANGE),ROWS+1))-ROW()-1,MAX_SERIE)</f>
        <v>0</v>
      </c>
      <c r="J158" s="11">
        <f t="shared" ca="1" si="14"/>
        <v>0</v>
      </c>
      <c r="K158" s="12">
        <f t="array" aca="1" ref="K158" ca="1">MIN(ROW()-MAX(IF(PREV_HIGH_RANGE&gt;=C158,ROW(PREV_HIGH_RANGE),0))-1,MAX_SERIE,ROW()-2)</f>
        <v>0</v>
      </c>
      <c r="L158" s="12">
        <f t="array" aca="1" ref="L158" ca="1">MIN(MIN(IF(NEXT_HIGH_RANGE&gt;C158,ROW(NEXT_HIGH_RANGE),ROWS+1))-ROW()-1,MAX_SERIE)</f>
        <v>0</v>
      </c>
      <c r="M158" s="11">
        <f t="shared" ca="1" si="15"/>
        <v>0</v>
      </c>
      <c r="N158" s="13">
        <f t="array" aca="1" ref="N158" ca="1">MIN(ROW()-MAX(IF(PREV_CLOSE_RANGE&lt;=E158,ROW(PREV_CLOSE_RANGE),0))-1,MAX_SERIE,ROW()-2)</f>
        <v>0</v>
      </c>
      <c r="O158" s="13">
        <f t="array" aca="1" ref="O158" ca="1">MIN(MIN(IF(NEXT_CLOSE_RANGE&lt;E158,ROW(NEXT_CLOSE_RANGE),ROWS+1))-ROW()-1,MAX_SERIE)</f>
        <v>60</v>
      </c>
      <c r="P158" s="11">
        <f t="shared" ca="1" si="16"/>
        <v>0</v>
      </c>
      <c r="Q158" s="13">
        <f t="array" aca="1" ref="Q158" ca="1">MIN(ROW()-MAX(IF(PREV_LOW_RANGE&lt;=D158,ROW(PREV_LOW_RANGE),0))-1,MAX_SERIE,ROW()-2)</f>
        <v>1</v>
      </c>
      <c r="R158" s="13">
        <f t="array" aca="1" ref="R158" ca="1">MIN(MIN(IF(NEXT_LOW_RANGE&lt;D158,ROW(NEXT_LOW_RANGE),ROWS+1))-ROW()-1,MAX_SERIE)</f>
        <v>60</v>
      </c>
      <c r="S158" s="11">
        <f t="shared" ca="1" si="17"/>
        <v>0</v>
      </c>
      <c r="U158" s="5">
        <f t="shared" si="20"/>
        <v>106</v>
      </c>
      <c r="X158" s="5" t="str">
        <f t="shared" ca="1" si="18"/>
        <v>items.Add(new DataItem(157, new DateTime(2008, 5, 15), 98.11, 98.66, 97.58, 98.49, 17647, 0, 0, 0, 0));</v>
      </c>
    </row>
    <row r="159" spans="1:24" x14ac:dyDescent="0.25">
      <c r="A159" s="9">
        <v>39584</v>
      </c>
      <c r="B159" s="5">
        <v>98.48</v>
      </c>
      <c r="C159" s="5">
        <v>99.79</v>
      </c>
      <c r="D159" s="5">
        <v>98.31</v>
      </c>
      <c r="E159" s="6">
        <v>99.45</v>
      </c>
      <c r="F159" s="5">
        <v>17641</v>
      </c>
      <c r="G159" s="10">
        <f t="shared" si="19"/>
        <v>158</v>
      </c>
      <c r="H159" s="12">
        <f t="array" aca="1" ref="H159" ca="1">MIN(ROW()-MAX(IF(PREV_CLOSE_RANGE&gt;=E159,ROW(PREV_CLOSE_RANGE),0))-1,MAX_SERIE,ROW()-2)</f>
        <v>7</v>
      </c>
      <c r="I159" s="12">
        <f t="array" aca="1" ref="I159" ca="1">MIN(MIN(IF(NEXT_CLOSE_RANGE&gt;E159,ROW(NEXT_CLOSE_RANGE),ROWS+1))-ROW()-1,MAX_SERIE)</f>
        <v>6</v>
      </c>
      <c r="J159" s="11">
        <f t="shared" ca="1" si="14"/>
        <v>1.800205749557739</v>
      </c>
      <c r="K159" s="12">
        <f t="array" aca="1" ref="K159" ca="1">MIN(ROW()-MAX(IF(PREV_HIGH_RANGE&gt;=C159,ROW(PREV_HIGH_RANGE),0))-1,MAX_SERIE,ROW()-2)</f>
        <v>6</v>
      </c>
      <c r="L159" s="12">
        <f t="array" aca="1" ref="L159" ca="1">MIN(MIN(IF(NEXT_HIGH_RANGE&gt;C159,ROW(NEXT_HIGH_RANGE),ROWS+1))-ROW()-1,MAX_SERIE)</f>
        <v>1</v>
      </c>
      <c r="M159" s="11">
        <f t="shared" ca="1" si="15"/>
        <v>0</v>
      </c>
      <c r="N159" s="13">
        <f t="array" aca="1" ref="N159" ca="1">MIN(ROW()-MAX(IF(PREV_CLOSE_RANGE&lt;=E159,ROW(PREV_CLOSE_RANGE),0))-1,MAX_SERIE,ROW()-2)</f>
        <v>0</v>
      </c>
      <c r="O159" s="13">
        <f t="array" aca="1" ref="O159" ca="1">MIN(MIN(IF(NEXT_CLOSE_RANGE&lt;E159,ROW(NEXT_CLOSE_RANGE),ROWS+1))-ROW()-1,MAX_SERIE)</f>
        <v>1</v>
      </c>
      <c r="P159" s="11">
        <f t="shared" ca="1" si="16"/>
        <v>0</v>
      </c>
      <c r="Q159" s="13">
        <f t="array" aca="1" ref="Q159" ca="1">MIN(ROW()-MAX(IF(PREV_LOW_RANGE&lt;=D159,ROW(PREV_LOW_RANGE),0))-1,MAX_SERIE,ROW()-2)</f>
        <v>0</v>
      </c>
      <c r="R159" s="13">
        <f t="array" aca="1" ref="R159" ca="1">MIN(MIN(IF(NEXT_LOW_RANGE&lt;D159,ROW(NEXT_LOW_RANGE),ROWS+1))-ROW()-1,MAX_SERIE)</f>
        <v>59</v>
      </c>
      <c r="S159" s="11">
        <f t="shared" ca="1" si="17"/>
        <v>0</v>
      </c>
      <c r="U159" s="5">
        <f t="shared" si="20"/>
        <v>106</v>
      </c>
      <c r="X159" s="5" t="str">
        <f t="shared" ca="1" si="18"/>
        <v>items.Add(new DataItem(158, new DateTime(2008, 5, 16), 98.48, 99.79, 98.31, 99.45, 17641, 1.8, 0, 0, 0));</v>
      </c>
    </row>
    <row r="160" spans="1:24" x14ac:dyDescent="0.25">
      <c r="A160" s="9">
        <v>39587</v>
      </c>
      <c r="B160" s="5">
        <v>99.53</v>
      </c>
      <c r="C160" s="5">
        <v>99.79</v>
      </c>
      <c r="D160" s="5">
        <v>99</v>
      </c>
      <c r="E160" s="6">
        <v>99.45</v>
      </c>
      <c r="F160" s="5">
        <v>13560</v>
      </c>
      <c r="G160" s="10">
        <f t="shared" si="19"/>
        <v>159</v>
      </c>
      <c r="H160" s="12">
        <f t="array" aca="1" ref="H160" ca="1">MIN(ROW()-MAX(IF(PREV_CLOSE_RANGE&gt;=E160,ROW(PREV_CLOSE_RANGE),0))-1,MAX_SERIE,ROW()-2)</f>
        <v>0</v>
      </c>
      <c r="I160" s="12">
        <f t="array" aca="1" ref="I160" ca="1">MIN(MIN(IF(NEXT_CLOSE_RANGE&gt;E160,ROW(NEXT_CLOSE_RANGE),ROWS+1))-ROW()-1,MAX_SERIE)</f>
        <v>5</v>
      </c>
      <c r="J160" s="11">
        <f t="shared" ca="1" si="14"/>
        <v>0</v>
      </c>
      <c r="K160" s="12">
        <f t="array" aca="1" ref="K160" ca="1">MIN(ROW()-MAX(IF(PREV_HIGH_RANGE&gt;=C160,ROW(PREV_HIGH_RANGE),0))-1,MAX_SERIE,ROW()-2)</f>
        <v>0</v>
      </c>
      <c r="L160" s="12">
        <f t="array" aca="1" ref="L160" ca="1">MIN(MIN(IF(NEXT_HIGH_RANGE&gt;C160,ROW(NEXT_HIGH_RANGE),ROWS+1))-ROW()-1,MAX_SERIE)</f>
        <v>0</v>
      </c>
      <c r="M160" s="11">
        <f t="shared" ca="1" si="15"/>
        <v>0</v>
      </c>
      <c r="N160" s="13">
        <f t="array" aca="1" ref="N160" ca="1">MIN(ROW()-MAX(IF(PREV_CLOSE_RANGE&lt;=E160,ROW(PREV_CLOSE_RANGE),0))-1,MAX_SERIE,ROW()-2)</f>
        <v>0</v>
      </c>
      <c r="O160" s="13">
        <f t="array" aca="1" ref="O160" ca="1">MIN(MIN(IF(NEXT_CLOSE_RANGE&lt;E160,ROW(NEXT_CLOSE_RANGE),ROWS+1))-ROW()-1,MAX_SERIE)</f>
        <v>0</v>
      </c>
      <c r="P160" s="11">
        <f t="shared" ca="1" si="16"/>
        <v>0</v>
      </c>
      <c r="Q160" s="13">
        <f t="array" aca="1" ref="Q160" ca="1">MIN(ROW()-MAX(IF(PREV_LOW_RANGE&lt;=D160,ROW(PREV_LOW_RANGE),0))-1,MAX_SERIE,ROW()-2)</f>
        <v>0</v>
      </c>
      <c r="R160" s="13">
        <f t="array" aca="1" ref="R160" ca="1">MIN(MIN(IF(NEXT_LOW_RANGE&lt;D160,ROW(NEXT_LOW_RANGE),ROWS+1))-ROW()-1,MAX_SERIE)</f>
        <v>1</v>
      </c>
      <c r="S160" s="11">
        <f t="shared" ca="1" si="17"/>
        <v>0</v>
      </c>
      <c r="U160" s="5">
        <f t="shared" si="20"/>
        <v>106</v>
      </c>
      <c r="X160" s="5" t="str">
        <f t="shared" ca="1" si="18"/>
        <v>items.Add(new DataItem(159, new DateTime(2008, 5, 19), 99.53, 99.79, 99, 99.45, 13560, 0, 0, 0, 0));</v>
      </c>
    </row>
    <row r="161" spans="1:24" x14ac:dyDescent="0.25">
      <c r="A161" s="9">
        <v>39588</v>
      </c>
      <c r="B161" s="5">
        <v>99.46</v>
      </c>
      <c r="C161" s="5">
        <v>100.03</v>
      </c>
      <c r="D161" s="5">
        <v>99.12</v>
      </c>
      <c r="E161" s="6">
        <v>99.38</v>
      </c>
      <c r="F161" s="5">
        <v>18332</v>
      </c>
      <c r="G161" s="10">
        <f t="shared" si="19"/>
        <v>160</v>
      </c>
      <c r="H161" s="12">
        <f t="array" aca="1" ref="H161" ca="1">MIN(ROW()-MAX(IF(PREV_CLOSE_RANGE&gt;=E161,ROW(PREV_CLOSE_RANGE),0))-1,MAX_SERIE,ROW()-2)</f>
        <v>0</v>
      </c>
      <c r="I161" s="12">
        <f t="array" aca="1" ref="I161" ca="1">MIN(MIN(IF(NEXT_CLOSE_RANGE&gt;E161,ROW(NEXT_CLOSE_RANGE),ROWS+1))-ROW()-1,MAX_SERIE)</f>
        <v>1</v>
      </c>
      <c r="J161" s="11">
        <f t="shared" ca="1" si="14"/>
        <v>0</v>
      </c>
      <c r="K161" s="12">
        <f t="array" aca="1" ref="K161" ca="1">MIN(ROW()-MAX(IF(PREV_HIGH_RANGE&gt;=C161,ROW(PREV_HIGH_RANGE),0))-1,MAX_SERIE,ROW()-2)</f>
        <v>57</v>
      </c>
      <c r="L161" s="12">
        <f t="array" aca="1" ref="L161" ca="1">MIN(MIN(IF(NEXT_HIGH_RANGE&gt;C161,ROW(NEXT_HIGH_RANGE),ROWS+1))-ROW()-1,MAX_SERIE)</f>
        <v>4</v>
      </c>
      <c r="M161" s="11">
        <f t="shared" ca="1" si="15"/>
        <v>4.1943524640393051</v>
      </c>
      <c r="N161" s="13">
        <f t="array" aca="1" ref="N161" ca="1">MIN(ROW()-MAX(IF(PREV_CLOSE_RANGE&lt;=E161,ROW(PREV_CLOSE_RANGE),0))-1,MAX_SERIE,ROW()-2)</f>
        <v>2</v>
      </c>
      <c r="O161" s="13">
        <f t="array" aca="1" ref="O161" ca="1">MIN(MIN(IF(NEXT_CLOSE_RANGE&lt;E161,ROW(NEXT_CLOSE_RANGE),ROWS+1))-ROW()-1,MAX_SERIE)</f>
        <v>0</v>
      </c>
      <c r="P161" s="11">
        <f t="shared" ca="1" si="16"/>
        <v>0</v>
      </c>
      <c r="Q161" s="13">
        <f t="array" aca="1" ref="Q161" ca="1">MIN(ROW()-MAX(IF(PREV_LOW_RANGE&lt;=D161,ROW(PREV_LOW_RANGE),0))-1,MAX_SERIE,ROW()-2)</f>
        <v>0</v>
      </c>
      <c r="R161" s="13">
        <f t="array" aca="1" ref="R161" ca="1">MIN(MIN(IF(NEXT_LOW_RANGE&lt;D161,ROW(NEXT_LOW_RANGE),ROWS+1))-ROW()-1,MAX_SERIE)</f>
        <v>0</v>
      </c>
      <c r="S161" s="11">
        <f t="shared" ca="1" si="17"/>
        <v>0</v>
      </c>
      <c r="U161" s="5">
        <f t="shared" si="20"/>
        <v>106</v>
      </c>
      <c r="X161" s="5" t="str">
        <f t="shared" ca="1" si="18"/>
        <v>items.Add(new DataItem(160, new DateTime(2008, 5, 20), 99.46, 100.03, 99.12, 99.38, 18332, 0, 4.19, 0, 0));</v>
      </c>
    </row>
    <row r="162" spans="1:24" x14ac:dyDescent="0.25">
      <c r="A162" s="9">
        <v>39589</v>
      </c>
      <c r="B162" s="5">
        <v>99.35</v>
      </c>
      <c r="C162" s="5">
        <v>99.82</v>
      </c>
      <c r="D162" s="5">
        <v>98.88</v>
      </c>
      <c r="E162" s="6">
        <v>99.17</v>
      </c>
      <c r="F162" s="5">
        <v>17122</v>
      </c>
      <c r="G162" s="10">
        <f t="shared" si="19"/>
        <v>161</v>
      </c>
      <c r="H162" s="12">
        <f t="array" aca="1" ref="H162" ca="1">MIN(ROW()-MAX(IF(PREV_CLOSE_RANGE&gt;=E162,ROW(PREV_CLOSE_RANGE),0))-1,MAX_SERIE,ROW()-2)</f>
        <v>0</v>
      </c>
      <c r="I162" s="12">
        <f t="array" aca="1" ref="I162" ca="1">MIN(MIN(IF(NEXT_CLOSE_RANGE&gt;E162,ROW(NEXT_CLOSE_RANGE),ROWS+1))-ROW()-1,MAX_SERIE)</f>
        <v>0</v>
      </c>
      <c r="J162" s="11">
        <f t="shared" ca="1" si="14"/>
        <v>0</v>
      </c>
      <c r="K162" s="12">
        <f t="array" aca="1" ref="K162" ca="1">MIN(ROW()-MAX(IF(PREV_HIGH_RANGE&gt;=C162,ROW(PREV_HIGH_RANGE),0))-1,MAX_SERIE,ROW()-2)</f>
        <v>0</v>
      </c>
      <c r="L162" s="12">
        <f t="array" aca="1" ref="L162" ca="1">MIN(MIN(IF(NEXT_HIGH_RANGE&gt;C162,ROW(NEXT_HIGH_RANGE),ROWS+1))-ROW()-1,MAX_SERIE)</f>
        <v>1</v>
      </c>
      <c r="M162" s="11">
        <f t="shared" ca="1" si="15"/>
        <v>0</v>
      </c>
      <c r="N162" s="13">
        <f t="array" aca="1" ref="N162" ca="1">MIN(ROW()-MAX(IF(PREV_CLOSE_RANGE&lt;=E162,ROW(PREV_CLOSE_RANGE),0))-1,MAX_SERIE,ROW()-2)</f>
        <v>3</v>
      </c>
      <c r="O162" s="13">
        <f t="array" aca="1" ref="O162" ca="1">MIN(MIN(IF(NEXT_CLOSE_RANGE&lt;E162,ROW(NEXT_CLOSE_RANGE),ROWS+1))-ROW()-1,MAX_SERIE)</f>
        <v>1</v>
      </c>
      <c r="P162" s="11">
        <f t="shared" ca="1" si="16"/>
        <v>0</v>
      </c>
      <c r="Q162" s="13">
        <f t="array" aca="1" ref="Q162" ca="1">MIN(ROW()-MAX(IF(PREV_LOW_RANGE&lt;=D162,ROW(PREV_LOW_RANGE),0))-1,MAX_SERIE,ROW()-2)</f>
        <v>2</v>
      </c>
      <c r="R162" s="13">
        <f t="array" aca="1" ref="R162" ca="1">MIN(MIN(IF(NEXT_LOW_RANGE&lt;D162,ROW(NEXT_LOW_RANGE),ROWS+1))-ROW()-1,MAX_SERIE)</f>
        <v>53</v>
      </c>
      <c r="S162" s="11">
        <f t="shared" ca="1" si="17"/>
        <v>0</v>
      </c>
      <c r="U162" s="5">
        <f t="shared" si="20"/>
        <v>106</v>
      </c>
      <c r="X162" s="5" t="str">
        <f t="shared" ca="1" si="18"/>
        <v>items.Add(new DataItem(161, new DateTime(2008, 5, 21), 99.35, 99.82, 98.88, 99.17, 17122, 0, 0, 0, 0));</v>
      </c>
    </row>
    <row r="163" spans="1:24" x14ac:dyDescent="0.25">
      <c r="A163" s="9">
        <v>39590</v>
      </c>
      <c r="B163" s="5">
        <v>99.16</v>
      </c>
      <c r="C163" s="5">
        <v>99.78</v>
      </c>
      <c r="D163" s="5">
        <v>98.9</v>
      </c>
      <c r="E163" s="6">
        <v>99.45</v>
      </c>
      <c r="F163" s="5">
        <v>17853</v>
      </c>
      <c r="G163" s="10">
        <f t="shared" si="19"/>
        <v>162</v>
      </c>
      <c r="H163" s="12">
        <f t="array" aca="1" ref="H163" ca="1">MIN(ROW()-MAX(IF(PREV_CLOSE_RANGE&gt;=E163,ROW(PREV_CLOSE_RANGE),0))-1,MAX_SERIE,ROW()-2)</f>
        <v>2</v>
      </c>
      <c r="I163" s="12">
        <f t="array" aca="1" ref="I163" ca="1">MIN(MIN(IF(NEXT_CLOSE_RANGE&gt;E163,ROW(NEXT_CLOSE_RANGE),ROWS+1))-ROW()-1,MAX_SERIE)</f>
        <v>2</v>
      </c>
      <c r="J163" s="11">
        <f t="shared" ca="1" si="14"/>
        <v>0</v>
      </c>
      <c r="K163" s="12">
        <f t="array" aca="1" ref="K163" ca="1">MIN(ROW()-MAX(IF(PREV_HIGH_RANGE&gt;=C163,ROW(PREV_HIGH_RANGE),0))-1,MAX_SERIE,ROW()-2)</f>
        <v>0</v>
      </c>
      <c r="L163" s="12">
        <f t="array" aca="1" ref="L163" ca="1">MIN(MIN(IF(NEXT_HIGH_RANGE&gt;C163,ROW(NEXT_HIGH_RANGE),ROWS+1))-ROW()-1,MAX_SERIE)</f>
        <v>0</v>
      </c>
      <c r="M163" s="11">
        <f t="shared" ca="1" si="15"/>
        <v>0</v>
      </c>
      <c r="N163" s="13">
        <f t="array" aca="1" ref="N163" ca="1">MIN(ROW()-MAX(IF(PREV_CLOSE_RANGE&lt;=E163,ROW(PREV_CLOSE_RANGE),0))-1,MAX_SERIE,ROW()-2)</f>
        <v>0</v>
      </c>
      <c r="O163" s="13">
        <f t="array" aca="1" ref="O163" ca="1">MIN(MIN(IF(NEXT_CLOSE_RANGE&lt;E163,ROW(NEXT_CLOSE_RANGE),ROWS+1))-ROW()-1,MAX_SERIE)</f>
        <v>0</v>
      </c>
      <c r="P163" s="11">
        <f t="shared" ca="1" si="16"/>
        <v>0</v>
      </c>
      <c r="Q163" s="13">
        <f t="array" aca="1" ref="Q163" ca="1">MIN(ROW()-MAX(IF(PREV_LOW_RANGE&lt;=D163,ROW(PREV_LOW_RANGE),0))-1,MAX_SERIE,ROW()-2)</f>
        <v>0</v>
      </c>
      <c r="R163" s="13">
        <f t="array" aca="1" ref="R163" ca="1">MIN(MIN(IF(NEXT_LOW_RANGE&lt;D163,ROW(NEXT_LOW_RANGE),ROWS+1))-ROW()-1,MAX_SERIE)</f>
        <v>52</v>
      </c>
      <c r="S163" s="11">
        <f t="shared" ca="1" si="17"/>
        <v>0</v>
      </c>
      <c r="U163" s="5">
        <f t="shared" si="20"/>
        <v>106</v>
      </c>
      <c r="X163" s="5" t="str">
        <f t="shared" ca="1" si="18"/>
        <v>items.Add(new DataItem(162, new DateTime(2008, 5, 22), 99.16, 99.78, 98.9, 99.45, 17853, 0, 0, 0, 0));</v>
      </c>
    </row>
    <row r="164" spans="1:24" x14ac:dyDescent="0.25">
      <c r="A164" s="9">
        <v>39591</v>
      </c>
      <c r="B164" s="5">
        <v>99.46</v>
      </c>
      <c r="C164" s="5">
        <v>99.89</v>
      </c>
      <c r="D164" s="5">
        <v>99.03</v>
      </c>
      <c r="E164" s="6">
        <v>99.14</v>
      </c>
      <c r="F164" s="5">
        <v>13738</v>
      </c>
      <c r="G164" s="10">
        <f t="shared" si="19"/>
        <v>163</v>
      </c>
      <c r="H164" s="12">
        <f t="array" aca="1" ref="H164" ca="1">MIN(ROW()-MAX(IF(PREV_CLOSE_RANGE&gt;=E164,ROW(PREV_CLOSE_RANGE),0))-1,MAX_SERIE,ROW()-2)</f>
        <v>0</v>
      </c>
      <c r="I164" s="12">
        <f t="array" aca="1" ref="I164" ca="1">MIN(MIN(IF(NEXT_CLOSE_RANGE&gt;E164,ROW(NEXT_CLOSE_RANGE),ROWS+1))-ROW()-1,MAX_SERIE)</f>
        <v>0</v>
      </c>
      <c r="J164" s="11">
        <f t="shared" ca="1" si="14"/>
        <v>0</v>
      </c>
      <c r="K164" s="12">
        <f t="array" aca="1" ref="K164" ca="1">MIN(ROW()-MAX(IF(PREV_HIGH_RANGE&gt;=C164,ROW(PREV_HIGH_RANGE),0))-1,MAX_SERIE,ROW()-2)</f>
        <v>2</v>
      </c>
      <c r="L164" s="12">
        <f t="array" aca="1" ref="L164" ca="1">MIN(MIN(IF(NEXT_HIGH_RANGE&gt;C164,ROW(NEXT_HIGH_RANGE),ROWS+1))-ROW()-1,MAX_SERIE)</f>
        <v>1</v>
      </c>
      <c r="M164" s="11">
        <f t="shared" ca="1" si="15"/>
        <v>0</v>
      </c>
      <c r="N164" s="13">
        <f t="array" aca="1" ref="N164" ca="1">MIN(ROW()-MAX(IF(PREV_CLOSE_RANGE&lt;=E164,ROW(PREV_CLOSE_RANGE),0))-1,MAX_SERIE,ROW()-2)</f>
        <v>5</v>
      </c>
      <c r="O164" s="13">
        <f t="array" aca="1" ref="O164" ca="1">MIN(MIN(IF(NEXT_CLOSE_RANGE&lt;E164,ROW(NEXT_CLOSE_RANGE),ROWS+1))-ROW()-1,MAX_SERIE)</f>
        <v>54</v>
      </c>
      <c r="P164" s="11">
        <f t="shared" ca="1" si="16"/>
        <v>4.5643546458763842</v>
      </c>
      <c r="Q164" s="13">
        <f t="array" aca="1" ref="Q164" ca="1">MIN(ROW()-MAX(IF(PREV_LOW_RANGE&lt;=D164,ROW(PREV_LOW_RANGE),0))-1,MAX_SERIE,ROW()-2)</f>
        <v>0</v>
      </c>
      <c r="R164" s="13">
        <f t="array" aca="1" ref="R164" ca="1">MIN(MIN(IF(NEXT_LOW_RANGE&lt;D164,ROW(NEXT_LOW_RANGE),ROWS+1))-ROW()-1,MAX_SERIE)</f>
        <v>0</v>
      </c>
      <c r="S164" s="11">
        <f t="shared" ca="1" si="17"/>
        <v>0</v>
      </c>
      <c r="U164" s="5">
        <f t="shared" si="20"/>
        <v>106</v>
      </c>
      <c r="X164" s="5" t="str">
        <f t="shared" ca="1" si="18"/>
        <v>items.Add(new DataItem(163, new DateTime(2008, 5, 23), 99.46, 99.89, 99.03, 99.14, 13738, 0, 0, 4.56, 0));</v>
      </c>
    </row>
    <row r="165" spans="1:24" x14ac:dyDescent="0.25">
      <c r="A165" s="9">
        <v>39594</v>
      </c>
      <c r="B165" s="5">
        <v>99.07</v>
      </c>
      <c r="C165" s="5">
        <v>99.45</v>
      </c>
      <c r="D165" s="5">
        <v>98.91</v>
      </c>
      <c r="E165" s="6">
        <v>99.37</v>
      </c>
      <c r="F165" s="5">
        <v>6385</v>
      </c>
      <c r="G165" s="10">
        <f t="shared" si="19"/>
        <v>164</v>
      </c>
      <c r="H165" s="12">
        <f t="array" aca="1" ref="H165" ca="1">MIN(ROW()-MAX(IF(PREV_CLOSE_RANGE&gt;=E165,ROW(PREV_CLOSE_RANGE),0))-1,MAX_SERIE,ROW()-2)</f>
        <v>1</v>
      </c>
      <c r="I165" s="12">
        <f t="array" aca="1" ref="I165" ca="1">MIN(MIN(IF(NEXT_CLOSE_RANGE&gt;E165,ROW(NEXT_CLOSE_RANGE),ROWS+1))-ROW()-1,MAX_SERIE)</f>
        <v>0</v>
      </c>
      <c r="J165" s="11">
        <f t="shared" ca="1" si="14"/>
        <v>0</v>
      </c>
      <c r="K165" s="12">
        <f t="array" aca="1" ref="K165" ca="1">MIN(ROW()-MAX(IF(PREV_HIGH_RANGE&gt;=C165,ROW(PREV_HIGH_RANGE),0))-1,MAX_SERIE,ROW()-2)</f>
        <v>0</v>
      </c>
      <c r="L165" s="12">
        <f t="array" aca="1" ref="L165" ca="1">MIN(MIN(IF(NEXT_HIGH_RANGE&gt;C165,ROW(NEXT_HIGH_RANGE),ROWS+1))-ROW()-1,MAX_SERIE)</f>
        <v>0</v>
      </c>
      <c r="M165" s="11">
        <f t="shared" ca="1" si="15"/>
        <v>0</v>
      </c>
      <c r="N165" s="13">
        <f t="array" aca="1" ref="N165" ca="1">MIN(ROW()-MAX(IF(PREV_CLOSE_RANGE&lt;=E165,ROW(PREV_CLOSE_RANGE),0))-1,MAX_SERIE,ROW()-2)</f>
        <v>0</v>
      </c>
      <c r="O165" s="13">
        <f t="array" aca="1" ref="O165" ca="1">MIN(MIN(IF(NEXT_CLOSE_RANGE&lt;E165,ROW(NEXT_CLOSE_RANGE),ROWS+1))-ROW()-1,MAX_SERIE)</f>
        <v>50</v>
      </c>
      <c r="P165" s="11">
        <f t="shared" ca="1" si="16"/>
        <v>0</v>
      </c>
      <c r="Q165" s="13">
        <f t="array" aca="1" ref="Q165" ca="1">MIN(ROW()-MAX(IF(PREV_LOW_RANGE&lt;=D165,ROW(PREV_LOW_RANGE),0))-1,MAX_SERIE,ROW()-2)</f>
        <v>1</v>
      </c>
      <c r="R165" s="13">
        <f t="array" aca="1" ref="R165" ca="1">MIN(MIN(IF(NEXT_LOW_RANGE&lt;D165,ROW(NEXT_LOW_RANGE),ROWS+1))-ROW()-1,MAX_SERIE)</f>
        <v>50</v>
      </c>
      <c r="S165" s="11">
        <f t="shared" ca="1" si="17"/>
        <v>0</v>
      </c>
      <c r="U165" s="5">
        <f t="shared" si="20"/>
        <v>106</v>
      </c>
      <c r="X165" s="5" t="str">
        <f t="shared" ca="1" si="18"/>
        <v>items.Add(new DataItem(164, new DateTime(2008, 5, 26), 99.07, 99.45, 98.91, 99.37, 6385, 0, 0, 0, 0));</v>
      </c>
    </row>
    <row r="166" spans="1:24" x14ac:dyDescent="0.25">
      <c r="A166" s="9">
        <v>39595</v>
      </c>
      <c r="B166" s="5">
        <v>99.36</v>
      </c>
      <c r="C166" s="5">
        <v>100.23</v>
      </c>
      <c r="D166" s="5">
        <v>99.22</v>
      </c>
      <c r="E166" s="6">
        <v>99.91</v>
      </c>
      <c r="F166" s="5">
        <v>14647</v>
      </c>
      <c r="G166" s="10">
        <f t="shared" si="19"/>
        <v>165</v>
      </c>
      <c r="H166" s="12">
        <f t="array" aca="1" ref="H166" ca="1">MIN(ROW()-MAX(IF(PREV_CLOSE_RANGE&gt;=E166,ROW(PREV_CLOSE_RANGE),0))-1,MAX_SERIE,ROW()-2)</f>
        <v>62</v>
      </c>
      <c r="I166" s="12">
        <f t="array" aca="1" ref="I166" ca="1">MIN(MIN(IF(NEXT_CLOSE_RANGE&gt;E166,ROW(NEXT_CLOSE_RANGE),ROWS+1))-ROW()-1,MAX_SERIE)</f>
        <v>0</v>
      </c>
      <c r="J166" s="11">
        <f t="shared" ca="1" si="14"/>
        <v>0</v>
      </c>
      <c r="K166" s="12">
        <f t="array" aca="1" ref="K166" ca="1">MIN(ROW()-MAX(IF(PREV_HIGH_RANGE&gt;=C166,ROW(PREV_HIGH_RANGE),0))-1,MAX_SERIE,ROW()-2)</f>
        <v>62</v>
      </c>
      <c r="L166" s="12">
        <f t="array" aca="1" ref="L166" ca="1">MIN(MIN(IF(NEXT_HIGH_RANGE&gt;C166,ROW(NEXT_HIGH_RANGE),ROWS+1))-ROW()-1,MAX_SERIE)</f>
        <v>0</v>
      </c>
      <c r="M166" s="11">
        <f t="shared" ca="1" si="15"/>
        <v>0</v>
      </c>
      <c r="N166" s="13">
        <f t="array" aca="1" ref="N166" ca="1">MIN(ROW()-MAX(IF(PREV_CLOSE_RANGE&lt;=E166,ROW(PREV_CLOSE_RANGE),0))-1,MAX_SERIE,ROW()-2)</f>
        <v>0</v>
      </c>
      <c r="O166" s="13">
        <f t="array" aca="1" ref="O166" ca="1">MIN(MIN(IF(NEXT_CLOSE_RANGE&lt;E166,ROW(NEXT_CLOSE_RANGE),ROWS+1))-ROW()-1,MAX_SERIE)</f>
        <v>3</v>
      </c>
      <c r="P166" s="11">
        <f t="shared" ca="1" si="16"/>
        <v>0</v>
      </c>
      <c r="Q166" s="13">
        <f t="array" aca="1" ref="Q166" ca="1">MIN(ROW()-MAX(IF(PREV_LOW_RANGE&lt;=D166,ROW(PREV_LOW_RANGE),0))-1,MAX_SERIE,ROW()-2)</f>
        <v>0</v>
      </c>
      <c r="R166" s="13">
        <f t="array" aca="1" ref="R166" ca="1">MIN(MIN(IF(NEXT_LOW_RANGE&lt;D166,ROW(NEXT_LOW_RANGE),ROWS+1))-ROW()-1,MAX_SERIE)</f>
        <v>49</v>
      </c>
      <c r="S166" s="11">
        <f t="shared" ca="1" si="17"/>
        <v>0</v>
      </c>
      <c r="U166" s="5">
        <f t="shared" si="20"/>
        <v>106</v>
      </c>
      <c r="X166" s="5" t="str">
        <f t="shared" ca="1" si="18"/>
        <v>items.Add(new DataItem(165, new DateTime(2008, 5, 27), 99.36, 100.23, 99.22, 99.91, 14647, 0, 0, 0, 0));</v>
      </c>
    </row>
    <row r="167" spans="1:24" x14ac:dyDescent="0.25">
      <c r="A167" s="9">
        <v>39596</v>
      </c>
      <c r="B167" s="5">
        <v>99.9</v>
      </c>
      <c r="C167" s="5">
        <v>100.85</v>
      </c>
      <c r="D167" s="5">
        <v>99.53</v>
      </c>
      <c r="E167" s="6">
        <v>100.8</v>
      </c>
      <c r="F167" s="5">
        <v>16683</v>
      </c>
      <c r="G167" s="10">
        <f t="shared" si="19"/>
        <v>166</v>
      </c>
      <c r="H167" s="12">
        <f t="array" aca="1" ref="H167" ca="1">MIN(ROW()-MAX(IF(PREV_CLOSE_RANGE&gt;=E167,ROW(PREV_CLOSE_RANGE),0))-1,MAX_SERIE,ROW()-2)</f>
        <v>142</v>
      </c>
      <c r="I167" s="12">
        <f t="array" aca="1" ref="I167" ca="1">MIN(MIN(IF(NEXT_CLOSE_RANGE&gt;E167,ROW(NEXT_CLOSE_RANGE),ROWS+1))-ROW()-1,MAX_SERIE)</f>
        <v>1</v>
      </c>
      <c r="J167" s="11">
        <f t="shared" ca="1" si="14"/>
        <v>0</v>
      </c>
      <c r="K167" s="12">
        <f t="array" aca="1" ref="K167" ca="1">MIN(ROW()-MAX(IF(PREV_HIGH_RANGE&gt;=C167,ROW(PREV_HIGH_RANGE),0))-1,MAX_SERIE,ROW()-2)</f>
        <v>139</v>
      </c>
      <c r="L167" s="12">
        <f t="array" aca="1" ref="L167" ca="1">MIN(MIN(IF(NEXT_HIGH_RANGE&gt;C167,ROW(NEXT_HIGH_RANGE),ROWS+1))-ROW()-1,MAX_SERIE)</f>
        <v>0</v>
      </c>
      <c r="M167" s="11">
        <f t="shared" ca="1" si="15"/>
        <v>0</v>
      </c>
      <c r="N167" s="13">
        <f t="array" aca="1" ref="N167" ca="1">MIN(ROW()-MAX(IF(PREV_CLOSE_RANGE&lt;=E167,ROW(PREV_CLOSE_RANGE),0))-1,MAX_SERIE,ROW()-2)</f>
        <v>0</v>
      </c>
      <c r="O167" s="13">
        <f t="array" aca="1" ref="O167" ca="1">MIN(MIN(IF(NEXT_CLOSE_RANGE&lt;E167,ROW(NEXT_CLOSE_RANGE),ROWS+1))-ROW()-1,MAX_SERIE)</f>
        <v>0</v>
      </c>
      <c r="P167" s="11">
        <f t="shared" ca="1" si="16"/>
        <v>0</v>
      </c>
      <c r="Q167" s="13">
        <f t="array" aca="1" ref="Q167" ca="1">MIN(ROW()-MAX(IF(PREV_LOW_RANGE&lt;=D167,ROW(PREV_LOW_RANGE),0))-1,MAX_SERIE,ROW()-2)</f>
        <v>0</v>
      </c>
      <c r="R167" s="13">
        <f t="array" aca="1" ref="R167" ca="1">MIN(MIN(IF(NEXT_LOW_RANGE&lt;D167,ROW(NEXT_LOW_RANGE),ROWS+1))-ROW()-1,MAX_SERIE)</f>
        <v>2</v>
      </c>
      <c r="S167" s="11">
        <f t="shared" ca="1" si="17"/>
        <v>0</v>
      </c>
      <c r="U167" s="5">
        <f t="shared" si="20"/>
        <v>106</v>
      </c>
      <c r="X167" s="5" t="str">
        <f t="shared" ca="1" si="18"/>
        <v>items.Add(new DataItem(166, new DateTime(2008, 5, 28), 99.9, 100.85, 99.53, 100.8, 16683, 0, 0, 0, 0));</v>
      </c>
    </row>
    <row r="168" spans="1:24" x14ac:dyDescent="0.25">
      <c r="A168" s="9">
        <v>39597</v>
      </c>
      <c r="B168" s="5">
        <v>100.79</v>
      </c>
      <c r="C168" s="5">
        <v>101.05</v>
      </c>
      <c r="D168" s="5">
        <v>100.43</v>
      </c>
      <c r="E168" s="6">
        <v>100.79</v>
      </c>
      <c r="F168" s="5">
        <v>17429</v>
      </c>
      <c r="G168" s="10">
        <f t="shared" si="19"/>
        <v>167</v>
      </c>
      <c r="H168" s="12">
        <f t="array" aca="1" ref="H168" ca="1">MIN(ROW()-MAX(IF(PREV_CLOSE_RANGE&gt;=E168,ROW(PREV_CLOSE_RANGE),0))-1,MAX_SERIE,ROW()-2)</f>
        <v>0</v>
      </c>
      <c r="I168" s="12">
        <f t="array" aca="1" ref="I168" ca="1">MIN(MIN(IF(NEXT_CLOSE_RANGE&gt;E168,ROW(NEXT_CLOSE_RANGE),ROWS+1))-ROW()-1,MAX_SERIE)</f>
        <v>0</v>
      </c>
      <c r="J168" s="11">
        <f t="shared" ca="1" si="14"/>
        <v>0</v>
      </c>
      <c r="K168" s="12">
        <f t="array" aca="1" ref="K168" ca="1">MIN(ROW()-MAX(IF(PREV_HIGH_RANGE&gt;=C168,ROW(PREV_HIGH_RANGE),0))-1,MAX_SERIE,ROW()-2)</f>
        <v>140</v>
      </c>
      <c r="L168" s="12">
        <f t="array" aca="1" ref="L168" ca="1">MIN(MIN(IF(NEXT_HIGH_RANGE&gt;C168,ROW(NEXT_HIGH_RANGE),ROWS+1))-ROW()-1,MAX_SERIE)</f>
        <v>3</v>
      </c>
      <c r="M168" s="11">
        <f t="shared" ca="1" si="15"/>
        <v>5.6927504255331103</v>
      </c>
      <c r="N168" s="13">
        <f t="array" aca="1" ref="N168" ca="1">MIN(ROW()-MAX(IF(PREV_CLOSE_RANGE&lt;=E168,ROW(PREV_CLOSE_RANGE),0))-1,MAX_SERIE,ROW()-2)</f>
        <v>1</v>
      </c>
      <c r="O168" s="13">
        <f t="array" aca="1" ref="O168" ca="1">MIN(MIN(IF(NEXT_CLOSE_RANGE&lt;E168,ROW(NEXT_CLOSE_RANGE),ROWS+1))-ROW()-1,MAX_SERIE)</f>
        <v>1</v>
      </c>
      <c r="P168" s="11">
        <f t="shared" ca="1" si="16"/>
        <v>0</v>
      </c>
      <c r="Q168" s="13">
        <f t="array" aca="1" ref="Q168" ca="1">MIN(ROW()-MAX(IF(PREV_LOW_RANGE&lt;=D168,ROW(PREV_LOW_RANGE),0))-1,MAX_SERIE,ROW()-2)</f>
        <v>0</v>
      </c>
      <c r="R168" s="13">
        <f t="array" aca="1" ref="R168" ca="1">MIN(MIN(IF(NEXT_LOW_RANGE&lt;D168,ROW(NEXT_LOW_RANGE),ROWS+1))-ROW()-1,MAX_SERIE)</f>
        <v>1</v>
      </c>
      <c r="S168" s="11">
        <f t="shared" ca="1" si="17"/>
        <v>0</v>
      </c>
      <c r="U168" s="5">
        <f t="shared" si="20"/>
        <v>106</v>
      </c>
      <c r="X168" s="5" t="str">
        <f t="shared" ca="1" si="18"/>
        <v>items.Add(new DataItem(167, new DateTime(2008, 5, 29), 100.79, 101.05, 100.43, 100.79, 17429, 0, 5.69, 0, 0));</v>
      </c>
    </row>
    <row r="169" spans="1:24" x14ac:dyDescent="0.25">
      <c r="A169" s="9">
        <v>39598</v>
      </c>
      <c r="B169" s="5">
        <v>100.8</v>
      </c>
      <c r="C169" s="5">
        <v>101.04</v>
      </c>
      <c r="D169" s="5">
        <v>100.47</v>
      </c>
      <c r="E169" s="6">
        <v>100.83</v>
      </c>
      <c r="F169" s="5">
        <v>14813</v>
      </c>
      <c r="G169" s="10">
        <f t="shared" si="19"/>
        <v>168</v>
      </c>
      <c r="H169" s="12">
        <f t="array" aca="1" ref="H169" ca="1">MIN(ROW()-MAX(IF(PREV_CLOSE_RANGE&gt;=E169,ROW(PREV_CLOSE_RANGE),0))-1,MAX_SERIE,ROW()-2)</f>
        <v>144</v>
      </c>
      <c r="I169" s="12">
        <f t="array" aca="1" ref="I169" ca="1">MIN(MIN(IF(NEXT_CLOSE_RANGE&gt;E169,ROW(NEXT_CLOSE_RANGE),ROWS+1))-ROW()-1,MAX_SERIE)</f>
        <v>3</v>
      </c>
      <c r="J169" s="11">
        <f t="shared" ca="1" si="14"/>
        <v>5.7735026918962582</v>
      </c>
      <c r="K169" s="12">
        <f t="array" aca="1" ref="K169" ca="1">MIN(ROW()-MAX(IF(PREV_HIGH_RANGE&gt;=C169,ROW(PREV_HIGH_RANGE),0))-1,MAX_SERIE,ROW()-2)</f>
        <v>0</v>
      </c>
      <c r="L169" s="12">
        <f t="array" aca="1" ref="L169" ca="1">MIN(MIN(IF(NEXT_HIGH_RANGE&gt;C169,ROW(NEXT_HIGH_RANGE),ROWS+1))-ROW()-1,MAX_SERIE)</f>
        <v>2</v>
      </c>
      <c r="M169" s="11">
        <f t="shared" ca="1" si="15"/>
        <v>0</v>
      </c>
      <c r="N169" s="13">
        <f t="array" aca="1" ref="N169" ca="1">MIN(ROW()-MAX(IF(PREV_CLOSE_RANGE&lt;=E169,ROW(PREV_CLOSE_RANGE),0))-1,MAX_SERIE,ROW()-2)</f>
        <v>0</v>
      </c>
      <c r="O169" s="13">
        <f t="array" aca="1" ref="O169" ca="1">MIN(MIN(IF(NEXT_CLOSE_RANGE&lt;E169,ROW(NEXT_CLOSE_RANGE),ROWS+1))-ROW()-1,MAX_SERIE)</f>
        <v>0</v>
      </c>
      <c r="P169" s="11">
        <f t="shared" ca="1" si="16"/>
        <v>0</v>
      </c>
      <c r="Q169" s="13">
        <f t="array" aca="1" ref="Q169" ca="1">MIN(ROW()-MAX(IF(PREV_LOW_RANGE&lt;=D169,ROW(PREV_LOW_RANGE),0))-1,MAX_SERIE,ROW()-2)</f>
        <v>0</v>
      </c>
      <c r="R169" s="13">
        <f t="array" aca="1" ref="R169" ca="1">MIN(MIN(IF(NEXT_LOW_RANGE&lt;D169,ROW(NEXT_LOW_RANGE),ROWS+1))-ROW()-1,MAX_SERIE)</f>
        <v>0</v>
      </c>
      <c r="S169" s="11">
        <f t="shared" ca="1" si="17"/>
        <v>0</v>
      </c>
      <c r="U169" s="5">
        <f t="shared" si="20"/>
        <v>106</v>
      </c>
      <c r="X169" s="5" t="str">
        <f t="shared" ca="1" si="18"/>
        <v>items.Add(new DataItem(168, new DateTime(2008, 5, 30), 100.8, 101.04, 100.47, 100.83, 14813, 5.77, 0, 0, 0));</v>
      </c>
    </row>
    <row r="170" spans="1:24" x14ac:dyDescent="0.25">
      <c r="A170" s="9">
        <v>39601</v>
      </c>
      <c r="B170" s="5">
        <v>100.36</v>
      </c>
      <c r="C170" s="5">
        <v>100.73</v>
      </c>
      <c r="D170" s="5">
        <v>99.25</v>
      </c>
      <c r="E170" s="6">
        <v>99.73</v>
      </c>
      <c r="F170" s="5">
        <v>16014</v>
      </c>
      <c r="G170" s="10">
        <f t="shared" si="19"/>
        <v>169</v>
      </c>
      <c r="H170" s="12">
        <f t="array" aca="1" ref="H170" ca="1">MIN(ROW()-MAX(IF(PREV_CLOSE_RANGE&gt;=E170,ROW(PREV_CLOSE_RANGE),0))-1,MAX_SERIE,ROW()-2)</f>
        <v>0</v>
      </c>
      <c r="I170" s="12">
        <f t="array" aca="1" ref="I170" ca="1">MIN(MIN(IF(NEXT_CLOSE_RANGE&gt;E170,ROW(NEXT_CLOSE_RANGE),ROWS+1))-ROW()-1,MAX_SERIE)</f>
        <v>0</v>
      </c>
      <c r="J170" s="11">
        <f t="shared" ca="1" si="14"/>
        <v>0</v>
      </c>
      <c r="K170" s="12">
        <f t="array" aca="1" ref="K170" ca="1">MIN(ROW()-MAX(IF(PREV_HIGH_RANGE&gt;=C170,ROW(PREV_HIGH_RANGE),0))-1,MAX_SERIE,ROW()-2)</f>
        <v>0</v>
      </c>
      <c r="L170" s="12">
        <f t="array" aca="1" ref="L170" ca="1">MIN(MIN(IF(NEXT_HIGH_RANGE&gt;C170,ROW(NEXT_HIGH_RANGE),ROWS+1))-ROW()-1,MAX_SERIE)</f>
        <v>1</v>
      </c>
      <c r="M170" s="11">
        <f t="shared" ca="1" si="15"/>
        <v>0</v>
      </c>
      <c r="N170" s="13">
        <f t="array" aca="1" ref="N170" ca="1">MIN(ROW()-MAX(IF(PREV_CLOSE_RANGE&lt;=E170,ROW(PREV_CLOSE_RANGE),0))-1,MAX_SERIE,ROW()-2)</f>
        <v>4</v>
      </c>
      <c r="O170" s="13">
        <f t="array" aca="1" ref="O170" ca="1">MIN(MIN(IF(NEXT_CLOSE_RANGE&lt;E170,ROW(NEXT_CLOSE_RANGE),ROWS+1))-ROW()-1,MAX_SERIE)</f>
        <v>45</v>
      </c>
      <c r="P170" s="11">
        <f t="shared" ca="1" si="16"/>
        <v>3.7267799624996498</v>
      </c>
      <c r="Q170" s="13">
        <f t="array" aca="1" ref="Q170" ca="1">MIN(ROW()-MAX(IF(PREV_LOW_RANGE&lt;=D170,ROW(PREV_LOW_RANGE),0))-1,MAX_SERIE,ROW()-2)</f>
        <v>3</v>
      </c>
      <c r="R170" s="13">
        <f t="array" aca="1" ref="R170" ca="1">MIN(MIN(IF(NEXT_LOW_RANGE&lt;D170,ROW(NEXT_LOW_RANGE),ROWS+1))-ROW()-1,MAX_SERIE)</f>
        <v>45</v>
      </c>
      <c r="S170" s="11">
        <f t="shared" ca="1" si="17"/>
        <v>3.2274861218395139</v>
      </c>
      <c r="U170" s="5">
        <f t="shared" si="20"/>
        <v>106</v>
      </c>
      <c r="X170" s="5" t="str">
        <f t="shared" ca="1" si="18"/>
        <v>items.Add(new DataItem(169, new DateTime(2008, 6, 2), 100.36, 100.73, 99.25, 99.73, 16014, 0, 0, 3.73, 3.23));</v>
      </c>
    </row>
    <row r="171" spans="1:24" x14ac:dyDescent="0.25">
      <c r="A171" s="9">
        <v>39602</v>
      </c>
      <c r="B171" s="5">
        <v>99.75</v>
      </c>
      <c r="C171" s="5">
        <v>100.51</v>
      </c>
      <c r="D171" s="5">
        <v>99.28</v>
      </c>
      <c r="E171" s="6">
        <v>100.06</v>
      </c>
      <c r="F171" s="5">
        <v>17243</v>
      </c>
      <c r="G171" s="10">
        <f t="shared" si="19"/>
        <v>170</v>
      </c>
      <c r="H171" s="12">
        <f t="array" aca="1" ref="H171" ca="1">MIN(ROW()-MAX(IF(PREV_CLOSE_RANGE&gt;=E171,ROW(PREV_CLOSE_RANGE),0))-1,MAX_SERIE,ROW()-2)</f>
        <v>1</v>
      </c>
      <c r="I171" s="12">
        <f t="array" aca="1" ref="I171" ca="1">MIN(MIN(IF(NEXT_CLOSE_RANGE&gt;E171,ROW(NEXT_CLOSE_RANGE),ROWS+1))-ROW()-1,MAX_SERIE)</f>
        <v>0</v>
      </c>
      <c r="J171" s="11">
        <f t="shared" ca="1" si="14"/>
        <v>0</v>
      </c>
      <c r="K171" s="12">
        <f t="array" aca="1" ref="K171" ca="1">MIN(ROW()-MAX(IF(PREV_HIGH_RANGE&gt;=C171,ROW(PREV_HIGH_RANGE),0))-1,MAX_SERIE,ROW()-2)</f>
        <v>0</v>
      </c>
      <c r="L171" s="12">
        <f t="array" aca="1" ref="L171" ca="1">MIN(MIN(IF(NEXT_HIGH_RANGE&gt;C171,ROW(NEXT_HIGH_RANGE),ROWS+1))-ROW()-1,MAX_SERIE)</f>
        <v>0</v>
      </c>
      <c r="M171" s="11">
        <f t="shared" ca="1" si="15"/>
        <v>0</v>
      </c>
      <c r="N171" s="13">
        <f t="array" aca="1" ref="N171" ca="1">MIN(ROW()-MAX(IF(PREV_CLOSE_RANGE&lt;=E171,ROW(PREV_CLOSE_RANGE),0))-1,MAX_SERIE,ROW()-2)</f>
        <v>0</v>
      </c>
      <c r="O171" s="13">
        <f t="array" aca="1" ref="O171" ca="1">MIN(MIN(IF(NEXT_CLOSE_RANGE&lt;E171,ROW(NEXT_CLOSE_RANGE),ROWS+1))-ROW()-1,MAX_SERIE)</f>
        <v>44</v>
      </c>
      <c r="P171" s="11">
        <f t="shared" ca="1" si="16"/>
        <v>0</v>
      </c>
      <c r="Q171" s="13">
        <f t="array" aca="1" ref="Q171" ca="1">MIN(ROW()-MAX(IF(PREV_LOW_RANGE&lt;=D171,ROW(PREV_LOW_RANGE),0))-1,MAX_SERIE,ROW()-2)</f>
        <v>0</v>
      </c>
      <c r="R171" s="13">
        <f t="array" aca="1" ref="R171" ca="1">MIN(MIN(IF(NEXT_LOW_RANGE&lt;D171,ROW(NEXT_LOW_RANGE),ROWS+1))-ROW()-1,MAX_SERIE)</f>
        <v>44</v>
      </c>
      <c r="S171" s="11">
        <f t="shared" ca="1" si="17"/>
        <v>0</v>
      </c>
      <c r="U171" s="5">
        <f t="shared" si="20"/>
        <v>106</v>
      </c>
      <c r="X171" s="5" t="str">
        <f t="shared" ca="1" si="18"/>
        <v>items.Add(new DataItem(170, new DateTime(2008, 6, 3), 99.75, 100.51, 99.28, 100.06, 17243, 0, 0, 0, 0));</v>
      </c>
    </row>
    <row r="172" spans="1:24" x14ac:dyDescent="0.25">
      <c r="A172" s="9">
        <v>39603</v>
      </c>
      <c r="B172" s="5">
        <v>100.09</v>
      </c>
      <c r="C172" s="5">
        <v>101.14</v>
      </c>
      <c r="D172" s="5">
        <v>99.6</v>
      </c>
      <c r="E172" s="6">
        <v>100.69</v>
      </c>
      <c r="F172" s="5">
        <v>18652</v>
      </c>
      <c r="G172" s="10">
        <f t="shared" si="19"/>
        <v>171</v>
      </c>
      <c r="H172" s="12">
        <f t="array" aca="1" ref="H172" ca="1">MIN(ROW()-MAX(IF(PREV_CLOSE_RANGE&gt;=E172,ROW(PREV_CLOSE_RANGE),0))-1,MAX_SERIE,ROW()-2)</f>
        <v>2</v>
      </c>
      <c r="I172" s="12">
        <f t="array" aca="1" ref="I172" ca="1">MIN(MIN(IF(NEXT_CLOSE_RANGE&gt;E172,ROW(NEXT_CLOSE_RANGE),ROWS+1))-ROW()-1,MAX_SERIE)</f>
        <v>0</v>
      </c>
      <c r="J172" s="11">
        <f t="shared" ca="1" si="14"/>
        <v>0</v>
      </c>
      <c r="K172" s="12">
        <f t="array" aca="1" ref="K172" ca="1">MIN(ROW()-MAX(IF(PREV_HIGH_RANGE&gt;=C172,ROW(PREV_HIGH_RANGE),0))-1,MAX_SERIE,ROW()-2)</f>
        <v>147</v>
      </c>
      <c r="L172" s="12">
        <f t="array" aca="1" ref="L172" ca="1">MIN(MIN(IF(NEXT_HIGH_RANGE&gt;C172,ROW(NEXT_HIGH_RANGE),ROWS+1))-ROW()-1,MAX_SERIE)</f>
        <v>0</v>
      </c>
      <c r="M172" s="11">
        <f t="shared" ca="1" si="15"/>
        <v>0</v>
      </c>
      <c r="N172" s="13">
        <f t="array" aca="1" ref="N172" ca="1">MIN(ROW()-MAX(IF(PREV_CLOSE_RANGE&lt;=E172,ROW(PREV_CLOSE_RANGE),0))-1,MAX_SERIE,ROW()-2)</f>
        <v>0</v>
      </c>
      <c r="O172" s="13">
        <f t="array" aca="1" ref="O172" ca="1">MIN(MIN(IF(NEXT_CLOSE_RANGE&lt;E172,ROW(NEXT_CLOSE_RANGE),ROWS+1))-ROW()-1,MAX_SERIE)</f>
        <v>41</v>
      </c>
      <c r="P172" s="11">
        <f t="shared" ca="1" si="16"/>
        <v>0</v>
      </c>
      <c r="Q172" s="13">
        <f t="array" aca="1" ref="Q172" ca="1">MIN(ROW()-MAX(IF(PREV_LOW_RANGE&lt;=D172,ROW(PREV_LOW_RANGE),0))-1,MAX_SERIE,ROW()-2)</f>
        <v>0</v>
      </c>
      <c r="R172" s="13">
        <f t="array" aca="1" ref="R172" ca="1">MIN(MIN(IF(NEXT_LOW_RANGE&lt;D172,ROW(NEXT_LOW_RANGE),ROWS+1))-ROW()-1,MAX_SERIE)</f>
        <v>43</v>
      </c>
      <c r="S172" s="11">
        <f t="shared" ca="1" si="17"/>
        <v>0</v>
      </c>
      <c r="U172" s="5">
        <f t="shared" si="20"/>
        <v>106</v>
      </c>
      <c r="X172" s="5" t="str">
        <f t="shared" ca="1" si="18"/>
        <v>items.Add(new DataItem(171, new DateTime(2008, 6, 4), 100.09, 101.14, 99.6, 100.69, 18652, 0, 0, 0, 0));</v>
      </c>
    </row>
    <row r="173" spans="1:24" x14ac:dyDescent="0.25">
      <c r="A173" s="9">
        <v>39604</v>
      </c>
      <c r="B173" s="5">
        <v>100.65</v>
      </c>
      <c r="C173" s="5">
        <v>101.61</v>
      </c>
      <c r="D173" s="5">
        <v>100.53</v>
      </c>
      <c r="E173" s="6">
        <v>101.56</v>
      </c>
      <c r="F173" s="5">
        <v>17218</v>
      </c>
      <c r="G173" s="10">
        <f t="shared" si="19"/>
        <v>172</v>
      </c>
      <c r="H173" s="12">
        <f t="array" aca="1" ref="H173" ca="1">MIN(ROW()-MAX(IF(PREV_CLOSE_RANGE&gt;=E173,ROW(PREV_CLOSE_RANGE),0))-1,MAX_SERIE,ROW()-2)</f>
        <v>149</v>
      </c>
      <c r="I173" s="12">
        <f t="array" aca="1" ref="I173" ca="1">MIN(MIN(IF(NEXT_CLOSE_RANGE&gt;E173,ROW(NEXT_CLOSE_RANGE),ROWS+1))-ROW()-1,MAX_SERIE)</f>
        <v>2</v>
      </c>
      <c r="J173" s="11">
        <f t="shared" ca="1" si="14"/>
        <v>0</v>
      </c>
      <c r="K173" s="12">
        <f t="array" aca="1" ref="K173" ca="1">MIN(ROW()-MAX(IF(PREV_HIGH_RANGE&gt;=C173,ROW(PREV_HIGH_RANGE),0))-1,MAX_SERIE,ROW()-2)</f>
        <v>148</v>
      </c>
      <c r="L173" s="12">
        <f t="array" aca="1" ref="L173" ca="1">MIN(MIN(IF(NEXT_HIGH_RANGE&gt;C173,ROW(NEXT_HIGH_RANGE),ROWS+1))-ROW()-1,MAX_SERIE)</f>
        <v>0</v>
      </c>
      <c r="M173" s="11">
        <f t="shared" ca="1" si="15"/>
        <v>0</v>
      </c>
      <c r="N173" s="13">
        <f t="array" aca="1" ref="N173" ca="1">MIN(ROW()-MAX(IF(PREV_CLOSE_RANGE&lt;=E173,ROW(PREV_CLOSE_RANGE),0))-1,MAX_SERIE,ROW()-2)</f>
        <v>0</v>
      </c>
      <c r="O173" s="13">
        <f t="array" aca="1" ref="O173" ca="1">MIN(MIN(IF(NEXT_CLOSE_RANGE&lt;E173,ROW(NEXT_CLOSE_RANGE),ROWS+1))-ROW()-1,MAX_SERIE)</f>
        <v>0</v>
      </c>
      <c r="P173" s="11">
        <f t="shared" ca="1" si="16"/>
        <v>0</v>
      </c>
      <c r="Q173" s="13">
        <f t="array" aca="1" ref="Q173" ca="1">MIN(ROW()-MAX(IF(PREV_LOW_RANGE&lt;=D173,ROW(PREV_LOW_RANGE),0))-1,MAX_SERIE,ROW()-2)</f>
        <v>0</v>
      </c>
      <c r="R173" s="13">
        <f t="array" aca="1" ref="R173" ca="1">MIN(MIN(IF(NEXT_LOW_RANGE&lt;D173,ROW(NEXT_LOW_RANGE),ROWS+1))-ROW()-1,MAX_SERIE)</f>
        <v>1</v>
      </c>
      <c r="S173" s="11">
        <f t="shared" ca="1" si="17"/>
        <v>0</v>
      </c>
      <c r="U173" s="5">
        <f t="shared" si="20"/>
        <v>106</v>
      </c>
      <c r="X173" s="5" t="str">
        <f t="shared" ca="1" si="18"/>
        <v>items.Add(new DataItem(172, new DateTime(2008, 6, 5), 100.65, 101.61, 100.53, 101.56, 17218, 0, 0, 0, 0));</v>
      </c>
    </row>
    <row r="174" spans="1:24" x14ac:dyDescent="0.25">
      <c r="A174" s="9">
        <v>39605</v>
      </c>
      <c r="B174" s="5">
        <v>101.57</v>
      </c>
      <c r="C174" s="5">
        <v>102.01</v>
      </c>
      <c r="D174" s="5">
        <v>100.97</v>
      </c>
      <c r="E174" s="6">
        <v>100.98</v>
      </c>
      <c r="F174" s="5">
        <v>15921</v>
      </c>
      <c r="G174" s="10">
        <f t="shared" si="19"/>
        <v>173</v>
      </c>
      <c r="H174" s="12">
        <f t="array" aca="1" ref="H174" ca="1">MIN(ROW()-MAX(IF(PREV_CLOSE_RANGE&gt;=E174,ROW(PREV_CLOSE_RANGE),0))-1,MAX_SERIE,ROW()-2)</f>
        <v>0</v>
      </c>
      <c r="I174" s="12">
        <f t="array" aca="1" ref="I174" ca="1">MIN(MIN(IF(NEXT_CLOSE_RANGE&gt;E174,ROW(NEXT_CLOSE_RANGE),ROWS+1))-ROW()-1,MAX_SERIE)</f>
        <v>0</v>
      </c>
      <c r="J174" s="11">
        <f t="shared" ca="1" si="14"/>
        <v>0</v>
      </c>
      <c r="K174" s="12">
        <f t="array" aca="1" ref="K174" ca="1">MIN(ROW()-MAX(IF(PREV_HIGH_RANGE&gt;=C174,ROW(PREV_HIGH_RANGE),0))-1,MAX_SERIE,ROW()-2)</f>
        <v>149</v>
      </c>
      <c r="L174" s="12">
        <f t="array" aca="1" ref="L174" ca="1">MIN(MIN(IF(NEXT_HIGH_RANGE&gt;C174,ROW(NEXT_HIGH_RANGE),ROWS+1))-ROW()-1,MAX_SERIE)</f>
        <v>6</v>
      </c>
      <c r="M174" s="11">
        <f t="shared" ca="1" si="15"/>
        <v>8.3055091042922502</v>
      </c>
      <c r="N174" s="13">
        <f t="array" aca="1" ref="N174" ca="1">MIN(ROW()-MAX(IF(PREV_CLOSE_RANGE&lt;=E174,ROW(PREV_CLOSE_RANGE),0))-1,MAX_SERIE,ROW()-2)</f>
        <v>1</v>
      </c>
      <c r="O174" s="13">
        <f t="array" aca="1" ref="O174" ca="1">MIN(MIN(IF(NEXT_CLOSE_RANGE&lt;E174,ROW(NEXT_CLOSE_RANGE),ROWS+1))-ROW()-1,MAX_SERIE)</f>
        <v>3</v>
      </c>
      <c r="P174" s="11">
        <f t="shared" ca="1" si="16"/>
        <v>0</v>
      </c>
      <c r="Q174" s="13">
        <f t="array" aca="1" ref="Q174" ca="1">MIN(ROW()-MAX(IF(PREV_LOW_RANGE&lt;=D174,ROW(PREV_LOW_RANGE),0))-1,MAX_SERIE,ROW()-2)</f>
        <v>0</v>
      </c>
      <c r="R174" s="13">
        <f t="array" aca="1" ref="R174" ca="1">MIN(MIN(IF(NEXT_LOW_RANGE&lt;D174,ROW(NEXT_LOW_RANGE),ROWS+1))-ROW()-1,MAX_SERIE)</f>
        <v>0</v>
      </c>
      <c r="S174" s="11">
        <f t="shared" ca="1" si="17"/>
        <v>0</v>
      </c>
      <c r="U174" s="5">
        <f t="shared" si="20"/>
        <v>106</v>
      </c>
      <c r="X174" s="5" t="str">
        <f t="shared" ca="1" si="18"/>
        <v>items.Add(new DataItem(173, new DateTime(2008, 6, 6), 101.57, 102.01, 100.97, 100.98, 15921, 0, 8.31, 0, 0));</v>
      </c>
    </row>
    <row r="175" spans="1:24" x14ac:dyDescent="0.25">
      <c r="A175" s="9">
        <v>39608</v>
      </c>
      <c r="B175" s="5">
        <v>100.64</v>
      </c>
      <c r="C175" s="5">
        <v>101.78</v>
      </c>
      <c r="D175" s="5">
        <v>100.37</v>
      </c>
      <c r="E175" s="6">
        <v>101.05</v>
      </c>
      <c r="F175" s="5">
        <v>17357</v>
      </c>
      <c r="G175" s="10">
        <f t="shared" si="19"/>
        <v>174</v>
      </c>
      <c r="H175" s="12">
        <f t="array" aca="1" ref="H175" ca="1">MIN(ROW()-MAX(IF(PREV_CLOSE_RANGE&gt;=E175,ROW(PREV_CLOSE_RANGE),0))-1,MAX_SERIE,ROW()-2)</f>
        <v>1</v>
      </c>
      <c r="I175" s="12">
        <f t="array" aca="1" ref="I175" ca="1">MIN(MIN(IF(NEXT_CLOSE_RANGE&gt;E175,ROW(NEXT_CLOSE_RANGE),ROWS+1))-ROW()-1,MAX_SERIE)</f>
        <v>0</v>
      </c>
      <c r="J175" s="11">
        <f t="shared" ca="1" si="14"/>
        <v>0</v>
      </c>
      <c r="K175" s="12">
        <f t="array" aca="1" ref="K175" ca="1">MIN(ROW()-MAX(IF(PREV_HIGH_RANGE&gt;=C175,ROW(PREV_HIGH_RANGE),0))-1,MAX_SERIE,ROW()-2)</f>
        <v>0</v>
      </c>
      <c r="L175" s="12">
        <f t="array" aca="1" ref="L175" ca="1">MIN(MIN(IF(NEXT_HIGH_RANGE&gt;C175,ROW(NEXT_HIGH_RANGE),ROWS+1))-ROW()-1,MAX_SERIE)</f>
        <v>0</v>
      </c>
      <c r="M175" s="11">
        <f t="shared" ca="1" si="15"/>
        <v>0</v>
      </c>
      <c r="N175" s="13">
        <f t="array" aca="1" ref="N175" ca="1">MIN(ROW()-MAX(IF(PREV_CLOSE_RANGE&lt;=E175,ROW(PREV_CLOSE_RANGE),0))-1,MAX_SERIE,ROW()-2)</f>
        <v>0</v>
      </c>
      <c r="O175" s="13">
        <f t="array" aca="1" ref="O175" ca="1">MIN(MIN(IF(NEXT_CLOSE_RANGE&lt;E175,ROW(NEXT_CLOSE_RANGE),ROWS+1))-ROW()-1,MAX_SERIE)</f>
        <v>2</v>
      </c>
      <c r="P175" s="11">
        <f t="shared" ca="1" si="16"/>
        <v>0</v>
      </c>
      <c r="Q175" s="13">
        <f t="array" aca="1" ref="Q175" ca="1">MIN(ROW()-MAX(IF(PREV_LOW_RANGE&lt;=D175,ROW(PREV_LOW_RANGE),0))-1,MAX_SERIE,ROW()-2)</f>
        <v>2</v>
      </c>
      <c r="R175" s="13">
        <f t="array" aca="1" ref="R175" ca="1">MIN(MIN(IF(NEXT_LOW_RANGE&lt;D175,ROW(NEXT_LOW_RANGE),ROWS+1))-ROW()-1,MAX_SERIE)</f>
        <v>15</v>
      </c>
      <c r="S175" s="11">
        <f t="shared" ca="1" si="17"/>
        <v>0</v>
      </c>
      <c r="U175" s="5">
        <f t="shared" si="20"/>
        <v>106</v>
      </c>
      <c r="X175" s="5" t="str">
        <f t="shared" ca="1" si="18"/>
        <v>items.Add(new DataItem(174, new DateTime(2008, 6, 9), 100.64, 101.78, 100.37, 101.05, 17357, 0, 0, 0, 0));</v>
      </c>
    </row>
    <row r="176" spans="1:24" x14ac:dyDescent="0.25">
      <c r="A176" s="9">
        <v>39609</v>
      </c>
      <c r="B176" s="5">
        <v>101.03</v>
      </c>
      <c r="C176" s="5">
        <v>101.81</v>
      </c>
      <c r="D176" s="5">
        <v>100.82</v>
      </c>
      <c r="E176" s="6">
        <v>101.64</v>
      </c>
      <c r="F176" s="5">
        <v>18990</v>
      </c>
      <c r="G176" s="10">
        <f t="shared" si="19"/>
        <v>175</v>
      </c>
      <c r="H176" s="12">
        <f t="array" aca="1" ref="H176" ca="1">MIN(ROW()-MAX(IF(PREV_CLOSE_RANGE&gt;=E176,ROW(PREV_CLOSE_RANGE),0))-1,MAX_SERIE,ROW()-2)</f>
        <v>152</v>
      </c>
      <c r="I176" s="12">
        <f t="array" aca="1" ref="I176" ca="1">MIN(MIN(IF(NEXT_CLOSE_RANGE&gt;E176,ROW(NEXT_CLOSE_RANGE),ROWS+1))-ROW()-1,MAX_SERIE)</f>
        <v>3</v>
      </c>
      <c r="J176" s="11">
        <f t="shared" ca="1" si="14"/>
        <v>5.9317101400173957</v>
      </c>
      <c r="K176" s="12">
        <f t="array" aca="1" ref="K176" ca="1">MIN(ROW()-MAX(IF(PREV_HIGH_RANGE&gt;=C176,ROW(PREV_HIGH_RANGE),0))-1,MAX_SERIE,ROW()-2)</f>
        <v>1</v>
      </c>
      <c r="L176" s="12">
        <f t="array" aca="1" ref="L176" ca="1">MIN(MIN(IF(NEXT_HIGH_RANGE&gt;C176,ROW(NEXT_HIGH_RANGE),ROWS+1))-ROW()-1,MAX_SERIE)</f>
        <v>0</v>
      </c>
      <c r="M176" s="11">
        <f t="shared" ca="1" si="15"/>
        <v>0</v>
      </c>
      <c r="N176" s="13">
        <f t="array" aca="1" ref="N176" ca="1">MIN(ROW()-MAX(IF(PREV_CLOSE_RANGE&lt;=E176,ROW(PREV_CLOSE_RANGE),0))-1,MAX_SERIE,ROW()-2)</f>
        <v>0</v>
      </c>
      <c r="O176" s="13">
        <f t="array" aca="1" ref="O176" ca="1">MIN(MIN(IF(NEXT_CLOSE_RANGE&lt;E176,ROW(NEXT_CLOSE_RANGE),ROWS+1))-ROW()-1,MAX_SERIE)</f>
        <v>0</v>
      </c>
      <c r="P176" s="11">
        <f t="shared" ca="1" si="16"/>
        <v>0</v>
      </c>
      <c r="Q176" s="13">
        <f t="array" aca="1" ref="Q176" ca="1">MIN(ROW()-MAX(IF(PREV_LOW_RANGE&lt;=D176,ROW(PREV_LOW_RANGE),0))-1,MAX_SERIE,ROW()-2)</f>
        <v>0</v>
      </c>
      <c r="R176" s="13">
        <f t="array" aca="1" ref="R176" ca="1">MIN(MIN(IF(NEXT_LOW_RANGE&lt;D176,ROW(NEXT_LOW_RANGE),ROWS+1))-ROW()-1,MAX_SERIE)</f>
        <v>1</v>
      </c>
      <c r="S176" s="11">
        <f t="shared" ca="1" si="17"/>
        <v>0</v>
      </c>
      <c r="U176" s="5">
        <f t="shared" si="20"/>
        <v>106</v>
      </c>
      <c r="X176" s="5" t="str">
        <f t="shared" ca="1" si="18"/>
        <v>items.Add(new DataItem(175, new DateTime(2008, 6, 10), 101.03, 101.81, 100.82, 101.64, 18990, 5.93, 0, 0, 0));</v>
      </c>
    </row>
    <row r="177" spans="1:24" x14ac:dyDescent="0.25">
      <c r="A177" s="9">
        <v>39610</v>
      </c>
      <c r="B177" s="5">
        <v>101.62</v>
      </c>
      <c r="C177" s="5">
        <v>102</v>
      </c>
      <c r="D177" s="5">
        <v>100.95</v>
      </c>
      <c r="E177" s="6">
        <v>101.29</v>
      </c>
      <c r="F177" s="5">
        <v>16636</v>
      </c>
      <c r="G177" s="10">
        <f t="shared" si="19"/>
        <v>176</v>
      </c>
      <c r="H177" s="12">
        <f t="array" aca="1" ref="H177" ca="1">MIN(ROW()-MAX(IF(PREV_CLOSE_RANGE&gt;=E177,ROW(PREV_CLOSE_RANGE),0))-1,MAX_SERIE,ROW()-2)</f>
        <v>0</v>
      </c>
      <c r="I177" s="12">
        <f t="array" aca="1" ref="I177" ca="1">MIN(MIN(IF(NEXT_CLOSE_RANGE&gt;E177,ROW(NEXT_CLOSE_RANGE),ROWS+1))-ROW()-1,MAX_SERIE)</f>
        <v>1</v>
      </c>
      <c r="J177" s="11">
        <f t="shared" ca="1" si="14"/>
        <v>0</v>
      </c>
      <c r="K177" s="12">
        <f t="array" aca="1" ref="K177" ca="1">MIN(ROW()-MAX(IF(PREV_HIGH_RANGE&gt;=C177,ROW(PREV_HIGH_RANGE),0))-1,MAX_SERIE,ROW()-2)</f>
        <v>2</v>
      </c>
      <c r="L177" s="12">
        <f t="array" aca="1" ref="L177" ca="1">MIN(MIN(IF(NEXT_HIGH_RANGE&gt;C177,ROW(NEXT_HIGH_RANGE),ROWS+1))-ROW()-1,MAX_SERIE)</f>
        <v>3</v>
      </c>
      <c r="M177" s="11">
        <f t="shared" ca="1" si="15"/>
        <v>0</v>
      </c>
      <c r="N177" s="13">
        <f t="array" aca="1" ref="N177" ca="1">MIN(ROW()-MAX(IF(PREV_CLOSE_RANGE&lt;=E177,ROW(PREV_CLOSE_RANGE),0))-1,MAX_SERIE,ROW()-2)</f>
        <v>1</v>
      </c>
      <c r="O177" s="13">
        <f t="array" aca="1" ref="O177" ca="1">MIN(MIN(IF(NEXT_CLOSE_RANGE&lt;E177,ROW(NEXT_CLOSE_RANGE),ROWS+1))-ROW()-1,MAX_SERIE)</f>
        <v>0</v>
      </c>
      <c r="P177" s="11">
        <f t="shared" ca="1" si="16"/>
        <v>0</v>
      </c>
      <c r="Q177" s="13">
        <f t="array" aca="1" ref="Q177" ca="1">MIN(ROW()-MAX(IF(PREV_LOW_RANGE&lt;=D177,ROW(PREV_LOW_RANGE),0))-1,MAX_SERIE,ROW()-2)</f>
        <v>0</v>
      </c>
      <c r="R177" s="13">
        <f t="array" aca="1" ref="R177" ca="1">MIN(MIN(IF(NEXT_LOW_RANGE&lt;D177,ROW(NEXT_LOW_RANGE),ROWS+1))-ROW()-1,MAX_SERIE)</f>
        <v>0</v>
      </c>
      <c r="S177" s="11">
        <f t="shared" ca="1" si="17"/>
        <v>0</v>
      </c>
      <c r="U177" s="5">
        <f t="shared" si="20"/>
        <v>106</v>
      </c>
      <c r="X177" s="5" t="str">
        <f t="shared" ca="1" si="18"/>
        <v>items.Add(new DataItem(176, new DateTime(2008, 6, 11), 101.62, 102, 100.95, 101.29, 16636, 0, 0, 0, 0));</v>
      </c>
    </row>
    <row r="178" spans="1:24" x14ac:dyDescent="0.25">
      <c r="A178" s="9">
        <v>39611</v>
      </c>
      <c r="B178" s="5">
        <v>101.26</v>
      </c>
      <c r="C178" s="5">
        <v>101.42</v>
      </c>
      <c r="D178" s="5">
        <v>100.52</v>
      </c>
      <c r="E178" s="6">
        <v>100.85</v>
      </c>
      <c r="F178" s="5">
        <v>19702</v>
      </c>
      <c r="G178" s="10">
        <f t="shared" si="19"/>
        <v>177</v>
      </c>
      <c r="H178" s="12">
        <f t="array" aca="1" ref="H178" ca="1">MIN(ROW()-MAX(IF(PREV_CLOSE_RANGE&gt;=E178,ROW(PREV_CLOSE_RANGE),0))-1,MAX_SERIE,ROW()-2)</f>
        <v>0</v>
      </c>
      <c r="I178" s="12">
        <f t="array" aca="1" ref="I178" ca="1">MIN(MIN(IF(NEXT_CLOSE_RANGE&gt;E178,ROW(NEXT_CLOSE_RANGE),ROWS+1))-ROW()-1,MAX_SERIE)</f>
        <v>0</v>
      </c>
      <c r="J178" s="11">
        <f t="shared" ca="1" si="14"/>
        <v>0</v>
      </c>
      <c r="K178" s="12">
        <f t="array" aca="1" ref="K178" ca="1">MIN(ROW()-MAX(IF(PREV_HIGH_RANGE&gt;=C178,ROW(PREV_HIGH_RANGE),0))-1,MAX_SERIE,ROW()-2)</f>
        <v>0</v>
      </c>
      <c r="L178" s="12">
        <f t="array" aca="1" ref="L178" ca="1">MIN(MIN(IF(NEXT_HIGH_RANGE&gt;C178,ROW(NEXT_HIGH_RANGE),ROWS+1))-ROW()-1,MAX_SERIE)</f>
        <v>0</v>
      </c>
      <c r="M178" s="11">
        <f t="shared" ca="1" si="15"/>
        <v>0</v>
      </c>
      <c r="N178" s="13">
        <f t="array" aca="1" ref="N178" ca="1">MIN(ROW()-MAX(IF(PREV_CLOSE_RANGE&lt;=E178,ROW(PREV_CLOSE_RANGE),0))-1,MAX_SERIE,ROW()-2)</f>
        <v>5</v>
      </c>
      <c r="O178" s="13">
        <f t="array" aca="1" ref="O178" ca="1">MIN(MIN(IF(NEXT_CLOSE_RANGE&lt;E178,ROW(NEXT_CLOSE_RANGE),ROWS+1))-ROW()-1,MAX_SERIE)</f>
        <v>35</v>
      </c>
      <c r="P178" s="11">
        <f t="shared" ca="1" si="16"/>
        <v>3.6746545987008203</v>
      </c>
      <c r="Q178" s="13">
        <f t="array" aca="1" ref="Q178" ca="1">MIN(ROW()-MAX(IF(PREV_LOW_RANGE&lt;=D178,ROW(PREV_LOW_RANGE),0))-1,MAX_SERIE,ROW()-2)</f>
        <v>2</v>
      </c>
      <c r="R178" s="13">
        <f t="array" aca="1" ref="R178" ca="1">MIN(MIN(IF(NEXT_LOW_RANGE&lt;D178,ROW(NEXT_LOW_RANGE),ROWS+1))-ROW()-1,MAX_SERIE)</f>
        <v>12</v>
      </c>
      <c r="S178" s="11">
        <f t="shared" ca="1" si="17"/>
        <v>0</v>
      </c>
      <c r="U178" s="5">
        <f t="shared" si="20"/>
        <v>106</v>
      </c>
      <c r="X178" s="5" t="str">
        <f t="shared" ca="1" si="18"/>
        <v>items.Add(new DataItem(177, new DateTime(2008, 6, 12), 101.26, 101.42, 100.52, 100.85, 19702, 0, 0, 3.67, 0));</v>
      </c>
    </row>
    <row r="179" spans="1:24" x14ac:dyDescent="0.25">
      <c r="A179" s="9">
        <v>39612</v>
      </c>
      <c r="B179" s="5">
        <v>100.84</v>
      </c>
      <c r="C179" s="5">
        <v>101.7</v>
      </c>
      <c r="D179" s="5">
        <v>100.83</v>
      </c>
      <c r="E179" s="6">
        <v>101.56</v>
      </c>
      <c r="F179" s="5">
        <v>17606</v>
      </c>
      <c r="G179" s="10">
        <f t="shared" si="19"/>
        <v>178</v>
      </c>
      <c r="H179" s="12">
        <f t="array" aca="1" ref="H179" ca="1">MIN(ROW()-MAX(IF(PREV_CLOSE_RANGE&gt;=E179,ROW(PREV_CLOSE_RANGE),0))-1,MAX_SERIE,ROW()-2)</f>
        <v>2</v>
      </c>
      <c r="I179" s="12">
        <f t="array" aca="1" ref="I179" ca="1">MIN(MIN(IF(NEXT_CLOSE_RANGE&gt;E179,ROW(NEXT_CLOSE_RANGE),ROWS+1))-ROW()-1,MAX_SERIE)</f>
        <v>0</v>
      </c>
      <c r="J179" s="11">
        <f t="shared" ca="1" si="14"/>
        <v>0</v>
      </c>
      <c r="K179" s="12">
        <f t="array" aca="1" ref="K179" ca="1">MIN(ROW()-MAX(IF(PREV_HIGH_RANGE&gt;=C179,ROW(PREV_HIGH_RANGE),0))-1,MAX_SERIE,ROW()-2)</f>
        <v>1</v>
      </c>
      <c r="L179" s="12">
        <f t="array" aca="1" ref="L179" ca="1">MIN(MIN(IF(NEXT_HIGH_RANGE&gt;C179,ROW(NEXT_HIGH_RANGE),ROWS+1))-ROW()-1,MAX_SERIE)</f>
        <v>0</v>
      </c>
      <c r="M179" s="11">
        <f t="shared" ca="1" si="15"/>
        <v>0</v>
      </c>
      <c r="N179" s="13">
        <f t="array" aca="1" ref="N179" ca="1">MIN(ROW()-MAX(IF(PREV_CLOSE_RANGE&lt;=E179,ROW(PREV_CLOSE_RANGE),0))-1,MAX_SERIE,ROW()-2)</f>
        <v>0</v>
      </c>
      <c r="O179" s="13">
        <f t="array" aca="1" ref="O179" ca="1">MIN(MIN(IF(NEXT_CLOSE_RANGE&lt;E179,ROW(NEXT_CLOSE_RANGE),ROWS+1))-ROW()-1,MAX_SERIE)</f>
        <v>11</v>
      </c>
      <c r="P179" s="11">
        <f t="shared" ca="1" si="16"/>
        <v>0</v>
      </c>
      <c r="Q179" s="13">
        <f t="array" aca="1" ref="Q179" ca="1">MIN(ROW()-MAX(IF(PREV_LOW_RANGE&lt;=D179,ROW(PREV_LOW_RANGE),0))-1,MAX_SERIE,ROW()-2)</f>
        <v>0</v>
      </c>
      <c r="R179" s="13">
        <f t="array" aca="1" ref="R179" ca="1">MIN(MIN(IF(NEXT_LOW_RANGE&lt;D179,ROW(NEXT_LOW_RANGE),ROWS+1))-ROW()-1,MAX_SERIE)</f>
        <v>11</v>
      </c>
      <c r="S179" s="11">
        <f t="shared" ca="1" si="17"/>
        <v>0</v>
      </c>
      <c r="U179" s="5">
        <f t="shared" si="20"/>
        <v>106</v>
      </c>
      <c r="X179" s="5" t="str">
        <f t="shared" ca="1" si="18"/>
        <v>items.Add(new DataItem(178, new DateTime(2008, 6, 13), 100.84, 101.7, 100.83, 101.56, 17606, 0, 0, 0, 0));</v>
      </c>
    </row>
    <row r="180" spans="1:24" x14ac:dyDescent="0.25">
      <c r="A180" s="9">
        <v>39615</v>
      </c>
      <c r="B180" s="5">
        <v>101.48</v>
      </c>
      <c r="C180" s="5">
        <v>101.89</v>
      </c>
      <c r="D180" s="5">
        <v>101.47</v>
      </c>
      <c r="E180" s="6">
        <v>101.77</v>
      </c>
      <c r="F180" s="5">
        <v>13412</v>
      </c>
      <c r="G180" s="10">
        <f t="shared" si="19"/>
        <v>179</v>
      </c>
      <c r="H180" s="12">
        <f t="array" aca="1" ref="H180" ca="1">MIN(ROW()-MAX(IF(PREV_CLOSE_RANGE&gt;=E180,ROW(PREV_CLOSE_RANGE),0))-1,MAX_SERIE,ROW()-2)</f>
        <v>156</v>
      </c>
      <c r="I180" s="12">
        <f t="array" aca="1" ref="I180" ca="1">MIN(MIN(IF(NEXT_CLOSE_RANGE&gt;E180,ROW(NEXT_CLOSE_RANGE),ROWS+1))-ROW()-1,MAX_SERIE)</f>
        <v>0</v>
      </c>
      <c r="J180" s="11">
        <f t="shared" ca="1" si="14"/>
        <v>0</v>
      </c>
      <c r="K180" s="12">
        <f t="array" aca="1" ref="K180" ca="1">MIN(ROW()-MAX(IF(PREV_HIGH_RANGE&gt;=C180,ROW(PREV_HIGH_RANGE),0))-1,MAX_SERIE,ROW()-2)</f>
        <v>2</v>
      </c>
      <c r="L180" s="12">
        <f t="array" aca="1" ref="L180" ca="1">MIN(MIN(IF(NEXT_HIGH_RANGE&gt;C180,ROW(NEXT_HIGH_RANGE),ROWS+1))-ROW()-1,MAX_SERIE)</f>
        <v>0</v>
      </c>
      <c r="M180" s="11">
        <f t="shared" ca="1" si="15"/>
        <v>0</v>
      </c>
      <c r="N180" s="13">
        <f t="array" aca="1" ref="N180" ca="1">MIN(ROW()-MAX(IF(PREV_CLOSE_RANGE&lt;=E180,ROW(PREV_CLOSE_RANGE),0))-1,MAX_SERIE,ROW()-2)</f>
        <v>0</v>
      </c>
      <c r="O180" s="13">
        <f t="array" aca="1" ref="O180" ca="1">MIN(MIN(IF(NEXT_CLOSE_RANGE&lt;E180,ROW(NEXT_CLOSE_RANGE),ROWS+1))-ROW()-1,MAX_SERIE)</f>
        <v>10</v>
      </c>
      <c r="P180" s="11">
        <f t="shared" ca="1" si="16"/>
        <v>0</v>
      </c>
      <c r="Q180" s="13">
        <f t="array" aca="1" ref="Q180" ca="1">MIN(ROW()-MAX(IF(PREV_LOW_RANGE&lt;=D180,ROW(PREV_LOW_RANGE),0))-1,MAX_SERIE,ROW()-2)</f>
        <v>0</v>
      </c>
      <c r="R180" s="13">
        <f t="array" aca="1" ref="R180" ca="1">MIN(MIN(IF(NEXT_LOW_RANGE&lt;D180,ROW(NEXT_LOW_RANGE),ROWS+1))-ROW()-1,MAX_SERIE)</f>
        <v>0</v>
      </c>
      <c r="S180" s="11">
        <f t="shared" ca="1" si="17"/>
        <v>0</v>
      </c>
      <c r="U180" s="5">
        <f t="shared" si="20"/>
        <v>106</v>
      </c>
      <c r="X180" s="5" t="str">
        <f t="shared" ca="1" si="18"/>
        <v>items.Add(new DataItem(179, new DateTime(2008, 6, 16), 101.48, 101.89, 101.47, 101.77, 13412, 0, 0, 0, 0));</v>
      </c>
    </row>
    <row r="181" spans="1:24" x14ac:dyDescent="0.25">
      <c r="A181" s="9">
        <v>39616</v>
      </c>
      <c r="B181" s="5">
        <v>101.75</v>
      </c>
      <c r="C181" s="5">
        <v>102.08</v>
      </c>
      <c r="D181" s="5">
        <v>101.31</v>
      </c>
      <c r="E181" s="6">
        <v>101.84</v>
      </c>
      <c r="F181" s="5">
        <v>16348</v>
      </c>
      <c r="G181" s="10">
        <f t="shared" si="19"/>
        <v>180</v>
      </c>
      <c r="H181" s="12">
        <f t="array" aca="1" ref="H181" ca="1">MIN(ROW()-MAX(IF(PREV_CLOSE_RANGE&gt;=E181,ROW(PREV_CLOSE_RANGE),0))-1,MAX_SERIE,ROW()-2)</f>
        <v>157</v>
      </c>
      <c r="I181" s="12">
        <f t="array" aca="1" ref="I181" ca="1">MIN(MIN(IF(NEXT_CLOSE_RANGE&gt;E181,ROW(NEXT_CLOSE_RANGE),ROWS+1))-ROW()-1,MAX_SERIE)</f>
        <v>0</v>
      </c>
      <c r="J181" s="11">
        <f t="shared" ca="1" si="14"/>
        <v>0</v>
      </c>
      <c r="K181" s="12">
        <f t="array" aca="1" ref="K181" ca="1">MIN(ROW()-MAX(IF(PREV_HIGH_RANGE&gt;=C181,ROW(PREV_HIGH_RANGE),0))-1,MAX_SERIE,ROW()-2)</f>
        <v>156</v>
      </c>
      <c r="L181" s="12">
        <f t="array" aca="1" ref="L181" ca="1">MIN(MIN(IF(NEXT_HIGH_RANGE&gt;C181,ROW(NEXT_HIGH_RANGE),ROWS+1))-ROW()-1,MAX_SERIE)</f>
        <v>0</v>
      </c>
      <c r="M181" s="11">
        <f t="shared" ca="1" si="15"/>
        <v>0</v>
      </c>
      <c r="N181" s="13">
        <f t="array" aca="1" ref="N181" ca="1">MIN(ROW()-MAX(IF(PREV_CLOSE_RANGE&lt;=E181,ROW(PREV_CLOSE_RANGE),0))-1,MAX_SERIE,ROW()-2)</f>
        <v>0</v>
      </c>
      <c r="O181" s="13">
        <f t="array" aca="1" ref="O181" ca="1">MIN(MIN(IF(NEXT_CLOSE_RANGE&lt;E181,ROW(NEXT_CLOSE_RANGE),ROWS+1))-ROW()-1,MAX_SERIE)</f>
        <v>8</v>
      </c>
      <c r="P181" s="11">
        <f t="shared" ca="1" si="16"/>
        <v>0</v>
      </c>
      <c r="Q181" s="13">
        <f t="array" aca="1" ref="Q181" ca="1">MIN(ROW()-MAX(IF(PREV_LOW_RANGE&lt;=D181,ROW(PREV_LOW_RANGE),0))-1,MAX_SERIE,ROW()-2)</f>
        <v>1</v>
      </c>
      <c r="R181" s="13">
        <f t="array" aca="1" ref="R181" ca="1">MIN(MIN(IF(NEXT_LOW_RANGE&lt;D181,ROW(NEXT_LOW_RANGE),ROWS+1))-ROW()-1,MAX_SERIE)</f>
        <v>9</v>
      </c>
      <c r="S181" s="11">
        <f t="shared" ca="1" si="17"/>
        <v>0</v>
      </c>
      <c r="U181" s="5">
        <f t="shared" si="20"/>
        <v>106</v>
      </c>
      <c r="X181" s="5" t="str">
        <f t="shared" ca="1" si="18"/>
        <v>items.Add(new DataItem(180, new DateTime(2008, 6, 17), 101.75, 102.08, 101.31, 101.84, 16348, 0, 0, 0, 0));</v>
      </c>
    </row>
    <row r="182" spans="1:24" x14ac:dyDescent="0.25">
      <c r="A182" s="9">
        <v>39617</v>
      </c>
      <c r="B182" s="5">
        <v>101.85</v>
      </c>
      <c r="C182" s="5">
        <v>102.17</v>
      </c>
      <c r="D182" s="5">
        <v>101.64</v>
      </c>
      <c r="E182" s="6">
        <v>102.16</v>
      </c>
      <c r="F182" s="5">
        <v>12577</v>
      </c>
      <c r="G182" s="10">
        <f t="shared" si="19"/>
        <v>181</v>
      </c>
      <c r="H182" s="12">
        <f t="array" aca="1" ref="H182" ca="1">MIN(ROW()-MAX(IF(PREV_CLOSE_RANGE&gt;=E182,ROW(PREV_CLOSE_RANGE),0))-1,MAX_SERIE,ROW()-2)</f>
        <v>158</v>
      </c>
      <c r="I182" s="12">
        <f t="array" aca="1" ref="I182" ca="1">MIN(MIN(IF(NEXT_CLOSE_RANGE&gt;E182,ROW(NEXT_CLOSE_RANGE),ROWS+1))-ROW()-1,MAX_SERIE)</f>
        <v>0</v>
      </c>
      <c r="J182" s="11">
        <f t="shared" ca="1" si="14"/>
        <v>0</v>
      </c>
      <c r="K182" s="12">
        <f t="array" aca="1" ref="K182" ca="1">MIN(ROW()-MAX(IF(PREV_HIGH_RANGE&gt;=C182,ROW(PREV_HIGH_RANGE),0))-1,MAX_SERIE,ROW()-2)</f>
        <v>157</v>
      </c>
      <c r="L182" s="12">
        <f t="array" aca="1" ref="L182" ca="1">MIN(MIN(IF(NEXT_HIGH_RANGE&gt;C182,ROW(NEXT_HIGH_RANGE),ROWS+1))-ROW()-1,MAX_SERIE)</f>
        <v>0</v>
      </c>
      <c r="M182" s="11">
        <f t="shared" ca="1" si="15"/>
        <v>0</v>
      </c>
      <c r="N182" s="13">
        <f t="array" aca="1" ref="N182" ca="1">MIN(ROW()-MAX(IF(PREV_CLOSE_RANGE&lt;=E182,ROW(PREV_CLOSE_RANGE),0))-1,MAX_SERIE,ROW()-2)</f>
        <v>0</v>
      </c>
      <c r="O182" s="13">
        <f t="array" aca="1" ref="O182" ca="1">MIN(MIN(IF(NEXT_CLOSE_RANGE&lt;E182,ROW(NEXT_CLOSE_RANGE),ROWS+1))-ROW()-1,MAX_SERIE)</f>
        <v>5</v>
      </c>
      <c r="P182" s="11">
        <f t="shared" ca="1" si="16"/>
        <v>0</v>
      </c>
      <c r="Q182" s="13">
        <f t="array" aca="1" ref="Q182" ca="1">MIN(ROW()-MAX(IF(PREV_LOW_RANGE&lt;=D182,ROW(PREV_LOW_RANGE),0))-1,MAX_SERIE,ROW()-2)</f>
        <v>0</v>
      </c>
      <c r="R182" s="13">
        <f t="array" aca="1" ref="R182" ca="1">MIN(MIN(IF(NEXT_LOW_RANGE&lt;D182,ROW(NEXT_LOW_RANGE),ROWS+1))-ROW()-1,MAX_SERIE)</f>
        <v>7</v>
      </c>
      <c r="S182" s="11">
        <f t="shared" ca="1" si="17"/>
        <v>0</v>
      </c>
      <c r="U182" s="5">
        <f t="shared" si="20"/>
        <v>106</v>
      </c>
      <c r="X182" s="5" t="str">
        <f t="shared" ca="1" si="18"/>
        <v>items.Add(new DataItem(181, new DateTime(2008, 6, 18), 101.85, 102.17, 101.64, 102.16, 12577, 0, 0, 0, 0));</v>
      </c>
    </row>
    <row r="183" spans="1:24" x14ac:dyDescent="0.25">
      <c r="A183" s="9">
        <v>39618</v>
      </c>
      <c r="B183" s="5">
        <v>102.14</v>
      </c>
      <c r="C183" s="5">
        <v>102.75</v>
      </c>
      <c r="D183" s="5">
        <v>101.73</v>
      </c>
      <c r="E183" s="6">
        <v>102.7</v>
      </c>
      <c r="F183" s="5">
        <v>14394</v>
      </c>
      <c r="G183" s="10">
        <f t="shared" si="19"/>
        <v>182</v>
      </c>
      <c r="H183" s="12">
        <f t="array" aca="1" ref="H183" ca="1">MIN(ROW()-MAX(IF(PREV_CLOSE_RANGE&gt;=E183,ROW(PREV_CLOSE_RANGE),0))-1,MAX_SERIE,ROW()-2)</f>
        <v>159</v>
      </c>
      <c r="I183" s="12">
        <f t="array" aca="1" ref="I183" ca="1">MIN(MIN(IF(NEXT_CLOSE_RANGE&gt;E183,ROW(NEXT_CLOSE_RANGE),ROWS+1))-ROW()-1,MAX_SERIE)</f>
        <v>2</v>
      </c>
      <c r="J183" s="11">
        <f t="shared" ca="1" si="14"/>
        <v>0</v>
      </c>
      <c r="K183" s="12">
        <f t="array" aca="1" ref="K183" ca="1">MIN(ROW()-MAX(IF(PREV_HIGH_RANGE&gt;=C183,ROW(PREV_HIGH_RANGE),0))-1,MAX_SERIE,ROW()-2)</f>
        <v>158</v>
      </c>
      <c r="L183" s="12">
        <f t="array" aca="1" ref="L183" ca="1">MIN(MIN(IF(NEXT_HIGH_RANGE&gt;C183,ROW(NEXT_HIGH_RANGE),ROWS+1))-ROW()-1,MAX_SERIE)</f>
        <v>0</v>
      </c>
      <c r="M183" s="11">
        <f t="shared" ca="1" si="15"/>
        <v>0</v>
      </c>
      <c r="N183" s="13">
        <f t="array" aca="1" ref="N183" ca="1">MIN(ROW()-MAX(IF(PREV_CLOSE_RANGE&lt;=E183,ROW(PREV_CLOSE_RANGE),0))-1,MAX_SERIE,ROW()-2)</f>
        <v>0</v>
      </c>
      <c r="O183" s="13">
        <f t="array" aca="1" ref="O183" ca="1">MIN(MIN(IF(NEXT_CLOSE_RANGE&lt;E183,ROW(NEXT_CLOSE_RANGE),ROWS+1))-ROW()-1,MAX_SERIE)</f>
        <v>0</v>
      </c>
      <c r="P183" s="11">
        <f t="shared" ca="1" si="16"/>
        <v>0</v>
      </c>
      <c r="Q183" s="13">
        <f t="array" aca="1" ref="Q183" ca="1">MIN(ROW()-MAX(IF(PREV_LOW_RANGE&lt;=D183,ROW(PREV_LOW_RANGE),0))-1,MAX_SERIE,ROW()-2)</f>
        <v>0</v>
      </c>
      <c r="R183" s="13">
        <f t="array" aca="1" ref="R183" ca="1">MIN(MIN(IF(NEXT_LOW_RANGE&lt;D183,ROW(NEXT_LOW_RANGE),ROWS+1))-ROW()-1,MAX_SERIE)</f>
        <v>6</v>
      </c>
      <c r="S183" s="11">
        <f t="shared" ca="1" si="17"/>
        <v>0</v>
      </c>
      <c r="U183" s="5">
        <f t="shared" si="20"/>
        <v>106</v>
      </c>
      <c r="X183" s="5" t="str">
        <f t="shared" ca="1" si="18"/>
        <v>items.Add(new DataItem(182, new DateTime(2008, 6, 19), 102.14, 102.75, 101.73, 102.7, 14394, 0, 0, 0, 0));</v>
      </c>
    </row>
    <row r="184" spans="1:24" x14ac:dyDescent="0.25">
      <c r="A184" s="9">
        <v>39619</v>
      </c>
      <c r="B184" s="5">
        <v>102.71</v>
      </c>
      <c r="C184" s="5">
        <v>102.8</v>
      </c>
      <c r="D184" s="5">
        <v>102.11</v>
      </c>
      <c r="E184" s="6">
        <v>102.31</v>
      </c>
      <c r="F184" s="5">
        <v>13791</v>
      </c>
      <c r="G184" s="10">
        <f t="shared" si="19"/>
        <v>183</v>
      </c>
      <c r="H184" s="12">
        <f t="array" aca="1" ref="H184" ca="1">MIN(ROW()-MAX(IF(PREV_CLOSE_RANGE&gt;=E184,ROW(PREV_CLOSE_RANGE),0))-1,MAX_SERIE,ROW()-2)</f>
        <v>0</v>
      </c>
      <c r="I184" s="12">
        <f t="array" aca="1" ref="I184" ca="1">MIN(MIN(IF(NEXT_CLOSE_RANGE&gt;E184,ROW(NEXT_CLOSE_RANGE),ROWS+1))-ROW()-1,MAX_SERIE)</f>
        <v>0</v>
      </c>
      <c r="J184" s="11">
        <f t="shared" ca="1" si="14"/>
        <v>0</v>
      </c>
      <c r="K184" s="12">
        <f t="array" aca="1" ref="K184" ca="1">MIN(ROW()-MAX(IF(PREV_HIGH_RANGE&gt;=C184,ROW(PREV_HIGH_RANGE),0))-1,MAX_SERIE,ROW()-2)</f>
        <v>159</v>
      </c>
      <c r="L184" s="12">
        <f t="array" aca="1" ref="L184" ca="1">MIN(MIN(IF(NEXT_HIGH_RANGE&gt;C184,ROW(NEXT_HIGH_RANGE),ROWS+1))-ROW()-1,MAX_SERIE)</f>
        <v>1</v>
      </c>
      <c r="M184" s="11">
        <f t="shared" ca="1" si="15"/>
        <v>0</v>
      </c>
      <c r="N184" s="13">
        <f t="array" aca="1" ref="N184" ca="1">MIN(ROW()-MAX(IF(PREV_CLOSE_RANGE&lt;=E184,ROW(PREV_CLOSE_RANGE),0))-1,MAX_SERIE,ROW()-2)</f>
        <v>1</v>
      </c>
      <c r="O184" s="13">
        <f t="array" aca="1" ref="O184" ca="1">MIN(MIN(IF(NEXT_CLOSE_RANGE&lt;E184,ROW(NEXT_CLOSE_RANGE),ROWS+1))-ROW()-1,MAX_SERIE)</f>
        <v>3</v>
      </c>
      <c r="P184" s="11">
        <f t="shared" ca="1" si="16"/>
        <v>0</v>
      </c>
      <c r="Q184" s="13">
        <f t="array" aca="1" ref="Q184" ca="1">MIN(ROW()-MAX(IF(PREV_LOW_RANGE&lt;=D184,ROW(PREV_LOW_RANGE),0))-1,MAX_SERIE,ROW()-2)</f>
        <v>0</v>
      </c>
      <c r="R184" s="13">
        <f t="array" aca="1" ref="R184" ca="1">MIN(MIN(IF(NEXT_LOW_RANGE&lt;D184,ROW(NEXT_LOW_RANGE),ROWS+1))-ROW()-1,MAX_SERIE)</f>
        <v>3</v>
      </c>
      <c r="S184" s="11">
        <f t="shared" ca="1" si="17"/>
        <v>0</v>
      </c>
      <c r="U184" s="5">
        <f t="shared" si="20"/>
        <v>106</v>
      </c>
      <c r="X184" s="5" t="str">
        <f t="shared" ca="1" si="18"/>
        <v>items.Add(new DataItem(183, new DateTime(2008, 6, 20), 102.71, 102.8, 102.11, 102.31, 13791, 0, 0, 0, 0));</v>
      </c>
    </row>
    <row r="185" spans="1:24" x14ac:dyDescent="0.25">
      <c r="A185" s="9">
        <v>39622</v>
      </c>
      <c r="B185" s="5">
        <v>102.18</v>
      </c>
      <c r="C185" s="5">
        <v>102.72</v>
      </c>
      <c r="D185" s="5">
        <v>102.15</v>
      </c>
      <c r="E185" s="6">
        <v>102.7</v>
      </c>
      <c r="F185" s="5">
        <v>13490</v>
      </c>
      <c r="G185" s="10">
        <f t="shared" si="19"/>
        <v>184</v>
      </c>
      <c r="H185" s="12">
        <f t="array" aca="1" ref="H185" ca="1">MIN(ROW()-MAX(IF(PREV_CLOSE_RANGE&gt;=E185,ROW(PREV_CLOSE_RANGE),0))-1,MAX_SERIE,ROW()-2)</f>
        <v>1</v>
      </c>
      <c r="I185" s="12">
        <f t="array" aca="1" ref="I185" ca="1">MIN(MIN(IF(NEXT_CLOSE_RANGE&gt;E185,ROW(NEXT_CLOSE_RANGE),ROWS+1))-ROW()-1,MAX_SERIE)</f>
        <v>0</v>
      </c>
      <c r="J185" s="11">
        <f t="shared" ca="1" si="14"/>
        <v>0</v>
      </c>
      <c r="K185" s="12">
        <f t="array" aca="1" ref="K185" ca="1">MIN(ROW()-MAX(IF(PREV_HIGH_RANGE&gt;=C185,ROW(PREV_HIGH_RANGE),0))-1,MAX_SERIE,ROW()-2)</f>
        <v>0</v>
      </c>
      <c r="L185" s="12">
        <f t="array" aca="1" ref="L185" ca="1">MIN(MIN(IF(NEXT_HIGH_RANGE&gt;C185,ROW(NEXT_HIGH_RANGE),ROWS+1))-ROW()-1,MAX_SERIE)</f>
        <v>0</v>
      </c>
      <c r="M185" s="11">
        <f t="shared" ca="1" si="15"/>
        <v>0</v>
      </c>
      <c r="N185" s="13">
        <f t="array" aca="1" ref="N185" ca="1">MIN(ROW()-MAX(IF(PREV_CLOSE_RANGE&lt;=E185,ROW(PREV_CLOSE_RANGE),0))-1,MAX_SERIE,ROW()-2)</f>
        <v>0</v>
      </c>
      <c r="O185" s="13">
        <f t="array" aca="1" ref="O185" ca="1">MIN(MIN(IF(NEXT_CLOSE_RANGE&lt;E185,ROW(NEXT_CLOSE_RANGE),ROWS+1))-ROW()-1,MAX_SERIE)</f>
        <v>2</v>
      </c>
      <c r="P185" s="11">
        <f t="shared" ca="1" si="16"/>
        <v>0</v>
      </c>
      <c r="Q185" s="13">
        <f t="array" aca="1" ref="Q185" ca="1">MIN(ROW()-MAX(IF(PREV_LOW_RANGE&lt;=D185,ROW(PREV_LOW_RANGE),0))-1,MAX_SERIE,ROW()-2)</f>
        <v>0</v>
      </c>
      <c r="R185" s="13">
        <f t="array" aca="1" ref="R185" ca="1">MIN(MIN(IF(NEXT_LOW_RANGE&lt;D185,ROW(NEXT_LOW_RANGE),ROWS+1))-ROW()-1,MAX_SERIE)</f>
        <v>2</v>
      </c>
      <c r="S185" s="11">
        <f t="shared" ca="1" si="17"/>
        <v>0</v>
      </c>
      <c r="U185" s="5">
        <f t="shared" si="20"/>
        <v>106</v>
      </c>
      <c r="X185" s="5" t="str">
        <f t="shared" ca="1" si="18"/>
        <v>items.Add(new DataItem(184, new DateTime(2008, 6, 23), 102.18, 102.72, 102.15, 102.7, 13490, 0, 0, 0, 0));</v>
      </c>
    </row>
    <row r="186" spans="1:24" x14ac:dyDescent="0.25">
      <c r="A186" s="9">
        <v>39623</v>
      </c>
      <c r="B186" s="5">
        <v>102.69</v>
      </c>
      <c r="C186" s="5">
        <v>103.31</v>
      </c>
      <c r="D186" s="5">
        <v>102.54</v>
      </c>
      <c r="E186" s="6">
        <v>102.98</v>
      </c>
      <c r="F186" s="5">
        <v>13721</v>
      </c>
      <c r="G186" s="10">
        <f t="shared" si="19"/>
        <v>185</v>
      </c>
      <c r="H186" s="12">
        <f t="array" aca="1" ref="H186" ca="1">MIN(ROW()-MAX(IF(PREV_CLOSE_RANGE&gt;=E186,ROW(PREV_CLOSE_RANGE),0))-1,MAX_SERIE,ROW()-2)</f>
        <v>162</v>
      </c>
      <c r="I186" s="12">
        <f t="array" aca="1" ref="I186" ca="1">MIN(MIN(IF(NEXT_CLOSE_RANGE&gt;E186,ROW(NEXT_CLOSE_RANGE),ROWS+1))-ROW()-1,MAX_SERIE)</f>
        <v>0</v>
      </c>
      <c r="J186" s="11">
        <f t="shared" ca="1" si="14"/>
        <v>0</v>
      </c>
      <c r="K186" s="12">
        <f t="array" aca="1" ref="K186" ca="1">MIN(ROW()-MAX(IF(PREV_HIGH_RANGE&gt;=C186,ROW(PREV_HIGH_RANGE),0))-1,MAX_SERIE,ROW()-2)</f>
        <v>161</v>
      </c>
      <c r="L186" s="12">
        <f t="array" aca="1" ref="L186" ca="1">MIN(MIN(IF(NEXT_HIGH_RANGE&gt;C186,ROW(NEXT_HIGH_RANGE),ROWS+1))-ROW()-1,MAX_SERIE)</f>
        <v>0</v>
      </c>
      <c r="M186" s="11">
        <f t="shared" ca="1" si="15"/>
        <v>0</v>
      </c>
      <c r="N186" s="13">
        <f t="array" aca="1" ref="N186" ca="1">MIN(ROW()-MAX(IF(PREV_CLOSE_RANGE&lt;=E186,ROW(PREV_CLOSE_RANGE),0))-1,MAX_SERIE,ROW()-2)</f>
        <v>0</v>
      </c>
      <c r="O186" s="13">
        <f t="array" aca="1" ref="O186" ca="1">MIN(MIN(IF(NEXT_CLOSE_RANGE&lt;E186,ROW(NEXT_CLOSE_RANGE),ROWS+1))-ROW()-1,MAX_SERIE)</f>
        <v>1</v>
      </c>
      <c r="P186" s="11">
        <f t="shared" ca="1" si="16"/>
        <v>0</v>
      </c>
      <c r="Q186" s="13">
        <f t="array" aca="1" ref="Q186" ca="1">MIN(ROW()-MAX(IF(PREV_LOW_RANGE&lt;=D186,ROW(PREV_LOW_RANGE),0))-1,MAX_SERIE,ROW()-2)</f>
        <v>0</v>
      </c>
      <c r="R186" s="13">
        <f t="array" aca="1" ref="R186" ca="1">MIN(MIN(IF(NEXT_LOW_RANGE&lt;D186,ROW(NEXT_LOW_RANGE),ROWS+1))-ROW()-1,MAX_SERIE)</f>
        <v>1</v>
      </c>
      <c r="S186" s="11">
        <f t="shared" ca="1" si="17"/>
        <v>0</v>
      </c>
      <c r="U186" s="5">
        <f t="shared" si="20"/>
        <v>106</v>
      </c>
      <c r="X186" s="5" t="str">
        <f t="shared" ca="1" si="18"/>
        <v>items.Add(new DataItem(185, new DateTime(2008, 6, 24), 102.69, 103.31, 102.54, 102.98, 13721, 0, 0, 0, 0));</v>
      </c>
    </row>
    <row r="187" spans="1:24" x14ac:dyDescent="0.25">
      <c r="A187" s="9">
        <v>39624</v>
      </c>
      <c r="B187" s="5">
        <v>102.99</v>
      </c>
      <c r="C187" s="5">
        <v>103.59</v>
      </c>
      <c r="D187" s="5">
        <v>102.94</v>
      </c>
      <c r="E187" s="6">
        <v>103.48</v>
      </c>
      <c r="F187" s="5">
        <v>13179</v>
      </c>
      <c r="G187" s="10">
        <f t="shared" si="19"/>
        <v>186</v>
      </c>
      <c r="H187" s="12">
        <f t="array" aca="1" ref="H187" ca="1">MIN(ROW()-MAX(IF(PREV_CLOSE_RANGE&gt;=E187,ROW(PREV_CLOSE_RANGE),0))-1,MAX_SERIE,ROW()-2)</f>
        <v>163</v>
      </c>
      <c r="I187" s="12">
        <f t="array" aca="1" ref="I187" ca="1">MIN(MIN(IF(NEXT_CLOSE_RANGE&gt;E187,ROW(NEXT_CLOSE_RANGE),ROWS+1))-ROW()-1,MAX_SERIE)</f>
        <v>16</v>
      </c>
      <c r="J187" s="11">
        <f t="shared" ca="1" si="14"/>
        <v>14.185717038670784</v>
      </c>
      <c r="K187" s="12">
        <f t="array" aca="1" ref="K187" ca="1">MIN(ROW()-MAX(IF(PREV_HIGH_RANGE&gt;=C187,ROW(PREV_HIGH_RANGE),0))-1,MAX_SERIE,ROW()-2)</f>
        <v>162</v>
      </c>
      <c r="L187" s="12">
        <f t="array" aca="1" ref="L187" ca="1">MIN(MIN(IF(NEXT_HIGH_RANGE&gt;C187,ROW(NEXT_HIGH_RANGE),ROWS+1))-ROW()-1,MAX_SERIE)</f>
        <v>0</v>
      </c>
      <c r="M187" s="11">
        <f t="shared" ca="1" si="15"/>
        <v>0</v>
      </c>
      <c r="N187" s="13">
        <f t="array" aca="1" ref="N187" ca="1">MIN(ROW()-MAX(IF(PREV_CLOSE_RANGE&lt;=E187,ROW(PREV_CLOSE_RANGE),0))-1,MAX_SERIE,ROW()-2)</f>
        <v>0</v>
      </c>
      <c r="O187" s="13">
        <f t="array" aca="1" ref="O187" ca="1">MIN(MIN(IF(NEXT_CLOSE_RANGE&lt;E187,ROW(NEXT_CLOSE_RANGE),ROWS+1))-ROW()-1,MAX_SERIE)</f>
        <v>0</v>
      </c>
      <c r="P187" s="11">
        <f t="shared" ca="1" si="16"/>
        <v>0</v>
      </c>
      <c r="Q187" s="13">
        <f t="array" aca="1" ref="Q187" ca="1">MIN(ROW()-MAX(IF(PREV_LOW_RANGE&lt;=D187,ROW(PREV_LOW_RANGE),0))-1,MAX_SERIE,ROW()-2)</f>
        <v>0</v>
      </c>
      <c r="R187" s="13">
        <f t="array" aca="1" ref="R187" ca="1">MIN(MIN(IF(NEXT_LOW_RANGE&lt;D187,ROW(NEXT_LOW_RANGE),ROWS+1))-ROW()-1,MAX_SERIE)</f>
        <v>0</v>
      </c>
      <c r="S187" s="11">
        <f t="shared" ca="1" si="17"/>
        <v>0</v>
      </c>
      <c r="U187" s="5">
        <f t="shared" si="20"/>
        <v>106</v>
      </c>
      <c r="X187" s="5" t="str">
        <f t="shared" ca="1" si="18"/>
        <v>items.Add(new DataItem(186, new DateTime(2008, 6, 25), 102.99, 103.59, 102.94, 103.48, 13179, 14.19, 0, 0, 0));</v>
      </c>
    </row>
    <row r="188" spans="1:24" x14ac:dyDescent="0.25">
      <c r="A188" s="9">
        <v>39625</v>
      </c>
      <c r="B188" s="5">
        <v>103.46</v>
      </c>
      <c r="C188" s="5">
        <v>103.68</v>
      </c>
      <c r="D188" s="5">
        <v>101.93</v>
      </c>
      <c r="E188" s="6">
        <v>102.08</v>
      </c>
      <c r="F188" s="5">
        <v>15193</v>
      </c>
      <c r="G188" s="10">
        <f t="shared" si="19"/>
        <v>187</v>
      </c>
      <c r="H188" s="12">
        <f t="array" aca="1" ref="H188" ca="1">MIN(ROW()-MAX(IF(PREV_CLOSE_RANGE&gt;=E188,ROW(PREV_CLOSE_RANGE),0))-1,MAX_SERIE,ROW()-2)</f>
        <v>0</v>
      </c>
      <c r="I188" s="12">
        <f t="array" aca="1" ref="I188" ca="1">MIN(MIN(IF(NEXT_CLOSE_RANGE&gt;E188,ROW(NEXT_CLOSE_RANGE),ROWS+1))-ROW()-1,MAX_SERIE)</f>
        <v>4</v>
      </c>
      <c r="J188" s="11">
        <f t="shared" ca="1" si="14"/>
        <v>0</v>
      </c>
      <c r="K188" s="12">
        <f t="array" aca="1" ref="K188" ca="1">MIN(ROW()-MAX(IF(PREV_HIGH_RANGE&gt;=C188,ROW(PREV_HIGH_RANGE),0))-1,MAX_SERIE,ROW()-2)</f>
        <v>163</v>
      </c>
      <c r="L188" s="12">
        <f t="array" aca="1" ref="L188" ca="1">MIN(MIN(IF(NEXT_HIGH_RANGE&gt;C188,ROW(NEXT_HIGH_RANGE),ROWS+1))-ROW()-1,MAX_SERIE)</f>
        <v>15</v>
      </c>
      <c r="M188" s="11">
        <f t="shared" ca="1" si="15"/>
        <v>13.735261461195684</v>
      </c>
      <c r="N188" s="13">
        <f t="array" aca="1" ref="N188" ca="1">MIN(ROW()-MAX(IF(PREV_CLOSE_RANGE&lt;=E188,ROW(PREV_CLOSE_RANGE),0))-1,MAX_SERIE,ROW()-2)</f>
        <v>6</v>
      </c>
      <c r="O188" s="13">
        <f t="array" aca="1" ref="O188" ca="1">MIN(MIN(IF(NEXT_CLOSE_RANGE&lt;E188,ROW(NEXT_CLOSE_RANGE),ROWS+1))-ROW()-1,MAX_SERIE)</f>
        <v>0</v>
      </c>
      <c r="P188" s="11">
        <f t="shared" ca="1" si="16"/>
        <v>0</v>
      </c>
      <c r="Q188" s="13">
        <f t="array" aca="1" ref="Q188" ca="1">MIN(ROW()-MAX(IF(PREV_LOW_RANGE&lt;=D188,ROW(PREV_LOW_RANGE),0))-1,MAX_SERIE,ROW()-2)</f>
        <v>4</v>
      </c>
      <c r="R188" s="13">
        <f t="array" aca="1" ref="R188" ca="1">MIN(MIN(IF(NEXT_LOW_RANGE&lt;D188,ROW(NEXT_LOW_RANGE),ROWS+1))-ROW()-1,MAX_SERIE)</f>
        <v>0</v>
      </c>
      <c r="S188" s="11">
        <f t="shared" ca="1" si="17"/>
        <v>0</v>
      </c>
      <c r="U188" s="5">
        <f t="shared" si="20"/>
        <v>106</v>
      </c>
      <c r="X188" s="5" t="str">
        <f t="shared" ca="1" si="18"/>
        <v>items.Add(new DataItem(187, new DateTime(2008, 6, 26), 103.46, 103.68, 101.93, 102.08, 15193, 0, 13.74, 0, 0));</v>
      </c>
    </row>
    <row r="189" spans="1:24" x14ac:dyDescent="0.25">
      <c r="A189" s="9">
        <v>39626</v>
      </c>
      <c r="B189" s="5">
        <v>102.09</v>
      </c>
      <c r="C189" s="5">
        <v>102.84</v>
      </c>
      <c r="D189" s="5">
        <v>101.77</v>
      </c>
      <c r="E189" s="6">
        <v>101.98</v>
      </c>
      <c r="F189" s="5">
        <v>16620</v>
      </c>
      <c r="G189" s="10">
        <f t="shared" si="19"/>
        <v>188</v>
      </c>
      <c r="H189" s="12">
        <f t="array" aca="1" ref="H189" ca="1">MIN(ROW()-MAX(IF(PREV_CLOSE_RANGE&gt;=E189,ROW(PREV_CLOSE_RANGE),0))-1,MAX_SERIE,ROW()-2)</f>
        <v>0</v>
      </c>
      <c r="I189" s="12">
        <f t="array" aca="1" ref="I189" ca="1">MIN(MIN(IF(NEXT_CLOSE_RANGE&gt;E189,ROW(NEXT_CLOSE_RANGE),ROWS+1))-ROW()-1,MAX_SERIE)</f>
        <v>3</v>
      </c>
      <c r="J189" s="11">
        <f t="shared" ca="1" si="14"/>
        <v>0</v>
      </c>
      <c r="K189" s="12">
        <f t="array" aca="1" ref="K189" ca="1">MIN(ROW()-MAX(IF(PREV_HIGH_RANGE&gt;=C189,ROW(PREV_HIGH_RANGE),0))-1,MAX_SERIE,ROW()-2)</f>
        <v>0</v>
      </c>
      <c r="L189" s="12">
        <f t="array" aca="1" ref="L189" ca="1">MIN(MIN(IF(NEXT_HIGH_RANGE&gt;C189,ROW(NEXT_HIGH_RANGE),ROWS+1))-ROW()-1,MAX_SERIE)</f>
        <v>4</v>
      </c>
      <c r="M189" s="11">
        <f t="shared" ca="1" si="15"/>
        <v>0</v>
      </c>
      <c r="N189" s="13">
        <f t="array" aca="1" ref="N189" ca="1">MIN(ROW()-MAX(IF(PREV_CLOSE_RANGE&lt;=E189,ROW(PREV_CLOSE_RANGE),0))-1,MAX_SERIE,ROW()-2)</f>
        <v>7</v>
      </c>
      <c r="O189" s="13">
        <f t="array" aca="1" ref="O189" ca="1">MIN(MIN(IF(NEXT_CLOSE_RANGE&lt;E189,ROW(NEXT_CLOSE_RANGE),ROWS+1))-ROW()-1,MAX_SERIE)</f>
        <v>0</v>
      </c>
      <c r="P189" s="11">
        <f t="shared" ca="1" si="16"/>
        <v>0</v>
      </c>
      <c r="Q189" s="13">
        <f t="array" aca="1" ref="Q189" ca="1">MIN(ROW()-MAX(IF(PREV_LOW_RANGE&lt;=D189,ROW(PREV_LOW_RANGE),0))-1,MAX_SERIE,ROW()-2)</f>
        <v>5</v>
      </c>
      <c r="R189" s="13">
        <f t="array" aca="1" ref="R189" ca="1">MIN(MIN(IF(NEXT_LOW_RANGE&lt;D189,ROW(NEXT_LOW_RANGE),ROWS+1))-ROW()-1,MAX_SERIE)</f>
        <v>0</v>
      </c>
      <c r="S189" s="11">
        <f t="shared" ca="1" si="17"/>
        <v>0</v>
      </c>
      <c r="U189" s="5">
        <f t="shared" si="20"/>
        <v>106</v>
      </c>
      <c r="X189" s="5" t="str">
        <f t="shared" ca="1" si="18"/>
        <v>items.Add(new DataItem(188, new DateTime(2008, 6, 27), 102.09, 102.84, 101.77, 101.98, 16620, 0, 0, 0, 0));</v>
      </c>
    </row>
    <row r="190" spans="1:24" x14ac:dyDescent="0.25">
      <c r="A190" s="9">
        <v>39629</v>
      </c>
      <c r="B190" s="5">
        <v>102</v>
      </c>
      <c r="C190" s="5">
        <v>102.46</v>
      </c>
      <c r="D190" s="5">
        <v>101.31</v>
      </c>
      <c r="E190" s="6">
        <v>101.79</v>
      </c>
      <c r="F190" s="5">
        <v>15561</v>
      </c>
      <c r="G190" s="10">
        <f t="shared" si="19"/>
        <v>189</v>
      </c>
      <c r="H190" s="12">
        <f t="array" aca="1" ref="H190" ca="1">MIN(ROW()-MAX(IF(PREV_CLOSE_RANGE&gt;=E190,ROW(PREV_CLOSE_RANGE),0))-1,MAX_SERIE,ROW()-2)</f>
        <v>0</v>
      </c>
      <c r="I190" s="12">
        <f t="array" aca="1" ref="I190" ca="1">MIN(MIN(IF(NEXT_CLOSE_RANGE&gt;E190,ROW(NEXT_CLOSE_RANGE),ROWS+1))-ROW()-1,MAX_SERIE)</f>
        <v>1</v>
      </c>
      <c r="J190" s="11">
        <f t="shared" ca="1" si="14"/>
        <v>0</v>
      </c>
      <c r="K190" s="12">
        <f t="array" aca="1" ref="K190" ca="1">MIN(ROW()-MAX(IF(PREV_HIGH_RANGE&gt;=C190,ROW(PREV_HIGH_RANGE),0))-1,MAX_SERIE,ROW()-2)</f>
        <v>0</v>
      </c>
      <c r="L190" s="12">
        <f t="array" aca="1" ref="L190" ca="1">MIN(MIN(IF(NEXT_HIGH_RANGE&gt;C190,ROW(NEXT_HIGH_RANGE),ROWS+1))-ROW()-1,MAX_SERIE)</f>
        <v>2</v>
      </c>
      <c r="M190" s="11">
        <f t="shared" ca="1" si="15"/>
        <v>0</v>
      </c>
      <c r="N190" s="13">
        <f t="array" aca="1" ref="N190" ca="1">MIN(ROW()-MAX(IF(PREV_CLOSE_RANGE&lt;=E190,ROW(PREV_CLOSE_RANGE),0))-1,MAX_SERIE,ROW()-2)</f>
        <v>9</v>
      </c>
      <c r="O190" s="13">
        <f t="array" aca="1" ref="O190" ca="1">MIN(MIN(IF(NEXT_CLOSE_RANGE&lt;E190,ROW(NEXT_CLOSE_RANGE),ROWS+1))-ROW()-1,MAX_SERIE)</f>
        <v>0</v>
      </c>
      <c r="P190" s="11">
        <f t="shared" ca="1" si="16"/>
        <v>0</v>
      </c>
      <c r="Q190" s="13">
        <f t="array" aca="1" ref="Q190" ca="1">MIN(ROW()-MAX(IF(PREV_LOW_RANGE&lt;=D190,ROW(PREV_LOW_RANGE),0))-1,MAX_SERIE,ROW()-2)</f>
        <v>8</v>
      </c>
      <c r="R190" s="13">
        <f t="array" aca="1" ref="R190" ca="1">MIN(MIN(IF(NEXT_LOW_RANGE&lt;D190,ROW(NEXT_LOW_RANGE),ROWS+1))-ROW()-1,MAX_SERIE)</f>
        <v>0</v>
      </c>
      <c r="S190" s="11">
        <f t="shared" ca="1" si="17"/>
        <v>0</v>
      </c>
      <c r="U190" s="5">
        <f t="shared" si="20"/>
        <v>106</v>
      </c>
      <c r="X190" s="5" t="str">
        <f t="shared" ca="1" si="18"/>
        <v>items.Add(new DataItem(189, new DateTime(2008, 6, 30), 102, 102.46, 101.31, 101.79, 15561, 0, 0, 0, 0));</v>
      </c>
    </row>
    <row r="191" spans="1:24" x14ac:dyDescent="0.25">
      <c r="A191" s="9">
        <v>39630</v>
      </c>
      <c r="B191" s="5">
        <v>101.75</v>
      </c>
      <c r="C191" s="5">
        <v>101.87</v>
      </c>
      <c r="D191" s="5">
        <v>100.23</v>
      </c>
      <c r="E191" s="6">
        <v>101.33</v>
      </c>
      <c r="F191" s="5">
        <v>16314</v>
      </c>
      <c r="G191" s="10">
        <f t="shared" si="19"/>
        <v>190</v>
      </c>
      <c r="H191" s="12">
        <f t="array" aca="1" ref="H191" ca="1">MIN(ROW()-MAX(IF(PREV_CLOSE_RANGE&gt;=E191,ROW(PREV_CLOSE_RANGE),0))-1,MAX_SERIE,ROW()-2)</f>
        <v>0</v>
      </c>
      <c r="I191" s="12">
        <f t="array" aca="1" ref="I191" ca="1">MIN(MIN(IF(NEXT_CLOSE_RANGE&gt;E191,ROW(NEXT_CLOSE_RANGE),ROWS+1))-ROW()-1,MAX_SERIE)</f>
        <v>0</v>
      </c>
      <c r="J191" s="11">
        <f t="shared" ca="1" si="14"/>
        <v>0</v>
      </c>
      <c r="K191" s="12">
        <f t="array" aca="1" ref="K191" ca="1">MIN(ROW()-MAX(IF(PREV_HIGH_RANGE&gt;=C191,ROW(PREV_HIGH_RANGE),0))-1,MAX_SERIE,ROW()-2)</f>
        <v>0</v>
      </c>
      <c r="L191" s="12">
        <f t="array" aca="1" ref="L191" ca="1">MIN(MIN(IF(NEXT_HIGH_RANGE&gt;C191,ROW(NEXT_HIGH_RANGE),ROWS+1))-ROW()-1,MAX_SERIE)</f>
        <v>0</v>
      </c>
      <c r="M191" s="11">
        <f t="shared" ca="1" si="15"/>
        <v>0</v>
      </c>
      <c r="N191" s="13">
        <f t="array" aca="1" ref="N191" ca="1">MIN(ROW()-MAX(IF(PREV_CLOSE_RANGE&lt;=E191,ROW(PREV_CLOSE_RANGE),0))-1,MAX_SERIE,ROW()-2)</f>
        <v>12</v>
      </c>
      <c r="O191" s="13">
        <f t="array" aca="1" ref="O191" ca="1">MIN(MIN(IF(NEXT_CLOSE_RANGE&lt;E191,ROW(NEXT_CLOSE_RANGE),ROWS+1))-ROW()-1,MAX_SERIE)</f>
        <v>22</v>
      </c>
      <c r="P191" s="11">
        <f t="shared" ca="1" si="16"/>
        <v>4.5133546692422</v>
      </c>
      <c r="Q191" s="13">
        <f t="array" aca="1" ref="Q191" ca="1">MIN(ROW()-MAX(IF(PREV_LOW_RANGE&lt;=D191,ROW(PREV_LOW_RANGE),0))-1,MAX_SERIE,ROW()-2)</f>
        <v>18</v>
      </c>
      <c r="R191" s="13">
        <f t="array" aca="1" ref="R191" ca="1">MIN(MIN(IF(NEXT_LOW_RANGE&lt;D191,ROW(NEXT_LOW_RANGE),ROWS+1))-ROW()-1,MAX_SERIE)</f>
        <v>22</v>
      </c>
      <c r="S191" s="11">
        <f t="shared" ca="1" si="17"/>
        <v>5.5277079839256666</v>
      </c>
      <c r="U191" s="5">
        <f t="shared" si="20"/>
        <v>106</v>
      </c>
      <c r="X191" s="5" t="str">
        <f t="shared" ca="1" si="18"/>
        <v>items.Add(new DataItem(190, new DateTime(2008, 7, 1), 101.75, 101.87, 100.23, 101.33, 16314, 0, 0, 4.51, 5.53));</v>
      </c>
    </row>
    <row r="192" spans="1:24" x14ac:dyDescent="0.25">
      <c r="A192" s="9">
        <v>39631</v>
      </c>
      <c r="B192" s="5">
        <v>101.34</v>
      </c>
      <c r="C192" s="5">
        <v>102.44</v>
      </c>
      <c r="D192" s="5">
        <v>100.94</v>
      </c>
      <c r="E192" s="6">
        <v>101.86</v>
      </c>
      <c r="F192" s="5">
        <v>15672</v>
      </c>
      <c r="G192" s="10">
        <f t="shared" si="19"/>
        <v>191</v>
      </c>
      <c r="H192" s="12">
        <f t="array" aca="1" ref="H192" ca="1">MIN(ROW()-MAX(IF(PREV_CLOSE_RANGE&gt;=E192,ROW(PREV_CLOSE_RANGE),0))-1,MAX_SERIE,ROW()-2)</f>
        <v>2</v>
      </c>
      <c r="I192" s="12">
        <f t="array" aca="1" ref="I192" ca="1">MIN(MIN(IF(NEXT_CLOSE_RANGE&gt;E192,ROW(NEXT_CLOSE_RANGE),ROWS+1))-ROW()-1,MAX_SERIE)</f>
        <v>0</v>
      </c>
      <c r="J192" s="11">
        <f t="shared" ca="1" si="14"/>
        <v>0</v>
      </c>
      <c r="K192" s="12">
        <f t="array" aca="1" ref="K192" ca="1">MIN(ROW()-MAX(IF(PREV_HIGH_RANGE&gt;=C192,ROW(PREV_HIGH_RANGE),0))-1,MAX_SERIE,ROW()-2)</f>
        <v>1</v>
      </c>
      <c r="L192" s="12">
        <f t="array" aca="1" ref="L192" ca="1">MIN(MIN(IF(NEXT_HIGH_RANGE&gt;C192,ROW(NEXT_HIGH_RANGE),ROWS+1))-ROW()-1,MAX_SERIE)</f>
        <v>0</v>
      </c>
      <c r="M192" s="11">
        <f t="shared" ca="1" si="15"/>
        <v>0</v>
      </c>
      <c r="N192" s="13">
        <f t="array" aca="1" ref="N192" ca="1">MIN(ROW()-MAX(IF(PREV_CLOSE_RANGE&lt;=E192,ROW(PREV_CLOSE_RANGE),0))-1,MAX_SERIE,ROW()-2)</f>
        <v>0</v>
      </c>
      <c r="O192" s="13">
        <f t="array" aca="1" ref="O192" ca="1">MIN(MIN(IF(NEXT_CLOSE_RANGE&lt;E192,ROW(NEXT_CLOSE_RANGE),ROWS+1))-ROW()-1,MAX_SERIE)</f>
        <v>20</v>
      </c>
      <c r="P192" s="11">
        <f t="shared" ca="1" si="16"/>
        <v>0</v>
      </c>
      <c r="Q192" s="13">
        <f t="array" aca="1" ref="Q192" ca="1">MIN(ROW()-MAX(IF(PREV_LOW_RANGE&lt;=D192,ROW(PREV_LOW_RANGE),0))-1,MAX_SERIE,ROW()-2)</f>
        <v>0</v>
      </c>
      <c r="R192" s="13">
        <f t="array" aca="1" ref="R192" ca="1">MIN(MIN(IF(NEXT_LOW_RANGE&lt;D192,ROW(NEXT_LOW_RANGE),ROWS+1))-ROW()-1,MAX_SERIE)</f>
        <v>21</v>
      </c>
      <c r="S192" s="11">
        <f t="shared" ca="1" si="17"/>
        <v>0</v>
      </c>
      <c r="U192" s="5">
        <f t="shared" si="20"/>
        <v>106</v>
      </c>
      <c r="X192" s="5" t="str">
        <f t="shared" ca="1" si="18"/>
        <v>items.Add(new DataItem(191, new DateTime(2008, 7, 2), 101.34, 102.44, 100.94, 101.86, 15672, 0, 0, 0, 0));</v>
      </c>
    </row>
    <row r="193" spans="1:24" x14ac:dyDescent="0.25">
      <c r="A193" s="9">
        <v>39632</v>
      </c>
      <c r="B193" s="5">
        <v>101.87</v>
      </c>
      <c r="C193" s="5">
        <v>102.65</v>
      </c>
      <c r="D193" s="5">
        <v>101.77</v>
      </c>
      <c r="E193" s="6">
        <v>102.46</v>
      </c>
      <c r="F193" s="5">
        <v>13240</v>
      </c>
      <c r="G193" s="10">
        <f t="shared" si="19"/>
        <v>192</v>
      </c>
      <c r="H193" s="12">
        <f t="array" aca="1" ref="H193" ca="1">MIN(ROW()-MAX(IF(PREV_CLOSE_RANGE&gt;=E193,ROW(PREV_CLOSE_RANGE),0))-1,MAX_SERIE,ROW()-2)</f>
        <v>5</v>
      </c>
      <c r="I193" s="12">
        <f t="array" aca="1" ref="I193" ca="1">MIN(MIN(IF(NEXT_CLOSE_RANGE&gt;E193,ROW(NEXT_CLOSE_RANGE),ROWS+1))-ROW()-1,MAX_SERIE)</f>
        <v>0</v>
      </c>
      <c r="J193" s="11">
        <f t="shared" ca="1" si="14"/>
        <v>0</v>
      </c>
      <c r="K193" s="12">
        <f t="array" aca="1" ref="K193" ca="1">MIN(ROW()-MAX(IF(PREV_HIGH_RANGE&gt;=C193,ROW(PREV_HIGH_RANGE),0))-1,MAX_SERIE,ROW()-2)</f>
        <v>3</v>
      </c>
      <c r="L193" s="12">
        <f t="array" aca="1" ref="L193" ca="1">MIN(MIN(IF(NEXT_HIGH_RANGE&gt;C193,ROW(NEXT_HIGH_RANGE),ROWS+1))-ROW()-1,MAX_SERIE)</f>
        <v>0</v>
      </c>
      <c r="M193" s="11">
        <f t="shared" ca="1" si="15"/>
        <v>0</v>
      </c>
      <c r="N193" s="13">
        <f t="array" aca="1" ref="N193" ca="1">MIN(ROW()-MAX(IF(PREV_CLOSE_RANGE&lt;=E193,ROW(PREV_CLOSE_RANGE),0))-1,MAX_SERIE,ROW()-2)</f>
        <v>0</v>
      </c>
      <c r="O193" s="13">
        <f t="array" aca="1" ref="O193" ca="1">MIN(MIN(IF(NEXT_CLOSE_RANGE&lt;E193,ROW(NEXT_CLOSE_RANGE),ROWS+1))-ROW()-1,MAX_SERIE)</f>
        <v>3</v>
      </c>
      <c r="P193" s="11">
        <f t="shared" ca="1" si="16"/>
        <v>0</v>
      </c>
      <c r="Q193" s="13">
        <f t="array" aca="1" ref="Q193" ca="1">MIN(ROW()-MAX(IF(PREV_LOW_RANGE&lt;=D193,ROW(PREV_LOW_RANGE),0))-1,MAX_SERIE,ROW()-2)</f>
        <v>0</v>
      </c>
      <c r="R193" s="13">
        <f t="array" aca="1" ref="R193" ca="1">MIN(MIN(IF(NEXT_LOW_RANGE&lt;D193,ROW(NEXT_LOW_RANGE),ROWS+1))-ROW()-1,MAX_SERIE)</f>
        <v>2</v>
      </c>
      <c r="S193" s="11">
        <f t="shared" ca="1" si="17"/>
        <v>0</v>
      </c>
      <c r="U193" s="5">
        <f t="shared" si="20"/>
        <v>106</v>
      </c>
      <c r="X193" s="5" t="str">
        <f t="shared" ca="1" si="18"/>
        <v>items.Add(new DataItem(192, new DateTime(2008, 7, 3), 101.87, 102.65, 101.77, 102.46, 13240, 0, 0, 0, 0));</v>
      </c>
    </row>
    <row r="194" spans="1:24" x14ac:dyDescent="0.25">
      <c r="A194" s="9">
        <v>39633</v>
      </c>
      <c r="B194" s="5">
        <v>102.47</v>
      </c>
      <c r="C194" s="5">
        <v>102.97</v>
      </c>
      <c r="D194" s="5">
        <v>102.32</v>
      </c>
      <c r="E194" s="6">
        <v>102.93</v>
      </c>
      <c r="F194" s="5">
        <v>7227</v>
      </c>
      <c r="G194" s="10">
        <f t="shared" si="19"/>
        <v>193</v>
      </c>
      <c r="H194" s="12">
        <f t="array" aca="1" ref="H194" ca="1">MIN(ROW()-MAX(IF(PREV_CLOSE_RANGE&gt;=E194,ROW(PREV_CLOSE_RANGE),0))-1,MAX_SERIE,ROW()-2)</f>
        <v>6</v>
      </c>
      <c r="I194" s="12">
        <f t="array" aca="1" ref="I194" ca="1">MIN(MIN(IF(NEXT_CLOSE_RANGE&gt;E194,ROW(NEXT_CLOSE_RANGE),ROWS+1))-ROW()-1,MAX_SERIE)</f>
        <v>3</v>
      </c>
      <c r="J194" s="11">
        <f t="shared" ca="1" si="14"/>
        <v>1.1785113019775793</v>
      </c>
      <c r="K194" s="12">
        <f t="array" aca="1" ref="K194" ca="1">MIN(ROW()-MAX(IF(PREV_HIGH_RANGE&gt;=C194,ROW(PREV_HIGH_RANGE),0))-1,MAX_SERIE,ROW()-2)</f>
        <v>5</v>
      </c>
      <c r="L194" s="12">
        <f t="array" aca="1" ref="L194" ca="1">MIN(MIN(IF(NEXT_HIGH_RANGE&gt;C194,ROW(NEXT_HIGH_RANGE),ROWS+1))-ROW()-1,MAX_SERIE)</f>
        <v>0</v>
      </c>
      <c r="M194" s="11">
        <f t="shared" ca="1" si="15"/>
        <v>0</v>
      </c>
      <c r="N194" s="13">
        <f t="array" aca="1" ref="N194" ca="1">MIN(ROW()-MAX(IF(PREV_CLOSE_RANGE&lt;=E194,ROW(PREV_CLOSE_RANGE),0))-1,MAX_SERIE,ROW()-2)</f>
        <v>0</v>
      </c>
      <c r="O194" s="13">
        <f t="array" aca="1" ref="O194" ca="1">MIN(MIN(IF(NEXT_CLOSE_RANGE&lt;E194,ROW(NEXT_CLOSE_RANGE),ROWS+1))-ROW()-1,MAX_SERIE)</f>
        <v>0</v>
      </c>
      <c r="P194" s="11">
        <f t="shared" ca="1" si="16"/>
        <v>0</v>
      </c>
      <c r="Q194" s="13">
        <f t="array" aca="1" ref="Q194" ca="1">MIN(ROW()-MAX(IF(PREV_LOW_RANGE&lt;=D194,ROW(PREV_LOW_RANGE),0))-1,MAX_SERIE,ROW()-2)</f>
        <v>0</v>
      </c>
      <c r="R194" s="13">
        <f t="array" aca="1" ref="R194" ca="1">MIN(MIN(IF(NEXT_LOW_RANGE&lt;D194,ROW(NEXT_LOW_RANGE),ROWS+1))-ROW()-1,MAX_SERIE)</f>
        <v>0</v>
      </c>
      <c r="S194" s="11">
        <f t="shared" ca="1" si="17"/>
        <v>0</v>
      </c>
      <c r="U194" s="5">
        <f t="shared" si="20"/>
        <v>106</v>
      </c>
      <c r="X194" s="5" t="str">
        <f t="shared" ca="1" si="18"/>
        <v>items.Add(new DataItem(193, new DateTime(2008, 7, 4), 102.47, 102.97, 102.32, 102.93, 7227, 1.18, 0, 0, 0));</v>
      </c>
    </row>
    <row r="195" spans="1:24" x14ac:dyDescent="0.25">
      <c r="A195" s="9">
        <v>39636</v>
      </c>
      <c r="B195" s="5">
        <v>102.75</v>
      </c>
      <c r="C195" s="5">
        <v>103.13</v>
      </c>
      <c r="D195" s="5">
        <v>101.97</v>
      </c>
      <c r="E195" s="6">
        <v>102.51</v>
      </c>
      <c r="F195" s="5">
        <v>14357</v>
      </c>
      <c r="G195" s="10">
        <f t="shared" si="19"/>
        <v>194</v>
      </c>
      <c r="H195" s="12">
        <f t="array" aca="1" ref="H195" ca="1">MIN(ROW()-MAX(IF(PREV_CLOSE_RANGE&gt;=E195,ROW(PREV_CLOSE_RANGE),0))-1,MAX_SERIE,ROW()-2)</f>
        <v>0</v>
      </c>
      <c r="I195" s="12">
        <f t="array" aca="1" ref="I195" ca="1">MIN(MIN(IF(NEXT_CLOSE_RANGE&gt;E195,ROW(NEXT_CLOSE_RANGE),ROWS+1))-ROW()-1,MAX_SERIE)</f>
        <v>2</v>
      </c>
      <c r="J195" s="11">
        <f t="shared" ref="J195:J258" ca="1" si="21">SQRT((IF(H195&lt;MIN_FOR_EXT,0,H195)/360)*(IF(I195&lt;MIN_FOR_EXT,0,I195)/360))*100</f>
        <v>0</v>
      </c>
      <c r="K195" s="12">
        <f t="array" aca="1" ref="K195" ca="1">MIN(ROW()-MAX(IF(PREV_HIGH_RANGE&gt;=C195,ROW(PREV_HIGH_RANGE),0))-1,MAX_SERIE,ROW()-2)</f>
        <v>6</v>
      </c>
      <c r="L195" s="12">
        <f t="array" aca="1" ref="L195" ca="1">MIN(MIN(IF(NEXT_HIGH_RANGE&gt;C195,ROW(NEXT_HIGH_RANGE),ROWS+1))-ROW()-1,MAX_SERIE)</f>
        <v>4</v>
      </c>
      <c r="M195" s="11">
        <f t="shared" ref="M195:M258" ca="1" si="22">SQRT((IF(K195&lt;MIN_FOR_EXT,0,K195)/360)*(IF(L195&lt;MIN_FOR_EXT,0,L195)/360))*100</f>
        <v>1.3608276348795434</v>
      </c>
      <c r="N195" s="13">
        <f t="array" aca="1" ref="N195" ca="1">MIN(ROW()-MAX(IF(PREV_CLOSE_RANGE&lt;=E195,ROW(PREV_CLOSE_RANGE),0))-1,MAX_SERIE,ROW()-2)</f>
        <v>1</v>
      </c>
      <c r="O195" s="13">
        <f t="array" aca="1" ref="O195" ca="1">MIN(MIN(IF(NEXT_CLOSE_RANGE&lt;E195,ROW(NEXT_CLOSE_RANGE),ROWS+1))-ROW()-1,MAX_SERIE)</f>
        <v>0</v>
      </c>
      <c r="P195" s="11">
        <f t="shared" ref="P195:P258" ca="1" si="23">SQRT((IF(N195&lt;MIN_FOR_EXT,0,N195)/360)*(IF(O195&lt;MIN_FOR_EXT,0,O195)/360))*100</f>
        <v>0</v>
      </c>
      <c r="Q195" s="13">
        <f t="array" aca="1" ref="Q195" ca="1">MIN(ROW()-MAX(IF(PREV_LOW_RANGE&lt;=D195,ROW(PREV_LOW_RANGE),0))-1,MAX_SERIE,ROW()-2)</f>
        <v>1</v>
      </c>
      <c r="R195" s="13">
        <f t="array" aca="1" ref="R195" ca="1">MIN(MIN(IF(NEXT_LOW_RANGE&lt;D195,ROW(NEXT_LOW_RANGE),ROWS+1))-ROW()-1,MAX_SERIE)</f>
        <v>0</v>
      </c>
      <c r="S195" s="11">
        <f t="shared" ref="S195:S258" ca="1" si="24">SQRT((IF(Q195&lt;MIN_FOR_EXT,0,Q195)/360)*(IF(R195&lt;MIN_FOR_EXT,0,R195)/360))*100</f>
        <v>0</v>
      </c>
      <c r="U195" s="5">
        <f t="shared" si="20"/>
        <v>106</v>
      </c>
      <c r="X195" s="5" t="str">
        <f t="shared" ref="X195:X258" ca="1" si="25">"items.Add(new DataItem("&amp;G195&amp;", new DateTime("&amp;YEAR(A195)&amp;", "&amp;MONTH(A195)&amp;", "&amp;DAY(A195)&amp;"), "&amp;SUBSTITUTE(B195,",", ".")&amp;", "&amp;SUBSTITUTE(C195,",", ".")&amp;", "&amp;SUBSTITUTE(D195,",", ".")&amp;", "&amp;SUBSTITUTE(E195,",", ".")&amp;", "&amp;F195&amp;", "&amp;SUBSTITUTE(ROUND(J195,2),",",".")&amp;", "&amp;SUBSTITUTE(ROUND(M195,2),",",".")&amp;", "&amp;SUBSTITUTE(ROUND(P195,2),",",".")&amp;", "&amp;SUBSTITUTE(ROUND(S195,2),",",".")&amp;"));"</f>
        <v>items.Add(new DataItem(194, new DateTime(2008, 7, 7), 102.75, 103.13, 101.97, 102.51, 14357, 0, 1.36, 0, 0));</v>
      </c>
    </row>
    <row r="196" spans="1:24" x14ac:dyDescent="0.25">
      <c r="A196" s="9">
        <v>39637</v>
      </c>
      <c r="B196" s="5">
        <v>102.5</v>
      </c>
      <c r="C196" s="5">
        <v>102.61</v>
      </c>
      <c r="D196" s="5">
        <v>101.37</v>
      </c>
      <c r="E196" s="6">
        <v>102.48</v>
      </c>
      <c r="F196" s="5">
        <v>14967</v>
      </c>
      <c r="G196" s="10">
        <f t="shared" ref="G196:G259" si="26">G195+1</f>
        <v>195</v>
      </c>
      <c r="H196" s="12">
        <f t="array" aca="1" ref="H196" ca="1">MIN(ROW()-MAX(IF(PREV_CLOSE_RANGE&gt;=E196,ROW(PREV_CLOSE_RANGE),0))-1,MAX_SERIE,ROW()-2)</f>
        <v>0</v>
      </c>
      <c r="I196" s="12">
        <f t="array" aca="1" ref="I196" ca="1">MIN(MIN(IF(NEXT_CLOSE_RANGE&gt;E196,ROW(NEXT_CLOSE_RANGE),ROWS+1))-ROW()-1,MAX_SERIE)</f>
        <v>1</v>
      </c>
      <c r="J196" s="11">
        <f t="shared" ca="1" si="21"/>
        <v>0</v>
      </c>
      <c r="K196" s="12">
        <f t="array" aca="1" ref="K196" ca="1">MIN(ROW()-MAX(IF(PREV_HIGH_RANGE&gt;=C196,ROW(PREV_HIGH_RANGE),0))-1,MAX_SERIE,ROW()-2)</f>
        <v>0</v>
      </c>
      <c r="L196" s="12">
        <f t="array" aca="1" ref="L196" ca="1">MIN(MIN(IF(NEXT_HIGH_RANGE&gt;C196,ROW(NEXT_HIGH_RANGE),ROWS+1))-ROW()-1,MAX_SERIE)</f>
        <v>0</v>
      </c>
      <c r="M196" s="11">
        <f t="shared" ca="1" si="22"/>
        <v>0</v>
      </c>
      <c r="N196" s="13">
        <f t="array" aca="1" ref="N196" ca="1">MIN(ROW()-MAX(IF(PREV_CLOSE_RANGE&lt;=E196,ROW(PREV_CLOSE_RANGE),0))-1,MAX_SERIE,ROW()-2)</f>
        <v>2</v>
      </c>
      <c r="O196" s="13">
        <f t="array" aca="1" ref="O196" ca="1">MIN(MIN(IF(NEXT_CLOSE_RANGE&lt;E196,ROW(NEXT_CLOSE_RANGE),ROWS+1))-ROW()-1,MAX_SERIE)</f>
        <v>0</v>
      </c>
      <c r="P196" s="11">
        <f t="shared" ca="1" si="23"/>
        <v>0</v>
      </c>
      <c r="Q196" s="13">
        <f t="array" aca="1" ref="Q196" ca="1">MIN(ROW()-MAX(IF(PREV_LOW_RANGE&lt;=D196,ROW(PREV_LOW_RANGE),0))-1,MAX_SERIE,ROW()-2)</f>
        <v>3</v>
      </c>
      <c r="R196" s="13">
        <f t="array" aca="1" ref="R196" ca="1">MIN(MIN(IF(NEXT_LOW_RANGE&lt;D196,ROW(NEXT_LOW_RANGE),ROWS+1))-ROW()-1,MAX_SERIE)</f>
        <v>16</v>
      </c>
      <c r="S196" s="11">
        <f t="shared" ca="1" si="24"/>
        <v>1.9245008972987525</v>
      </c>
      <c r="U196" s="5">
        <f t="shared" ref="U196:U259" si="27">U195+V194</f>
        <v>106</v>
      </c>
      <c r="X196" s="5" t="str">
        <f t="shared" ca="1" si="25"/>
        <v>items.Add(new DataItem(195, new DateTime(2008, 7, 8), 102.5, 102.61, 101.37, 102.48, 14967, 0, 0, 0, 1.92));</v>
      </c>
    </row>
    <row r="197" spans="1:24" x14ac:dyDescent="0.25">
      <c r="A197" s="9">
        <v>39638</v>
      </c>
      <c r="B197" s="5">
        <v>102.49</v>
      </c>
      <c r="C197" s="5">
        <v>102.74</v>
      </c>
      <c r="D197" s="5">
        <v>101.8</v>
      </c>
      <c r="E197" s="6">
        <v>102.17</v>
      </c>
      <c r="F197" s="5">
        <v>15463</v>
      </c>
      <c r="G197" s="10">
        <f t="shared" si="26"/>
        <v>196</v>
      </c>
      <c r="H197" s="12">
        <f t="array" aca="1" ref="H197" ca="1">MIN(ROW()-MAX(IF(PREV_CLOSE_RANGE&gt;=E197,ROW(PREV_CLOSE_RANGE),0))-1,MAX_SERIE,ROW()-2)</f>
        <v>0</v>
      </c>
      <c r="I197" s="12">
        <f t="array" aca="1" ref="I197" ca="1">MIN(MIN(IF(NEXT_CLOSE_RANGE&gt;E197,ROW(NEXT_CLOSE_RANGE),ROWS+1))-ROW()-1,MAX_SERIE)</f>
        <v>0</v>
      </c>
      <c r="J197" s="11">
        <f t="shared" ca="1" si="21"/>
        <v>0</v>
      </c>
      <c r="K197" s="12">
        <f t="array" aca="1" ref="K197" ca="1">MIN(ROW()-MAX(IF(PREV_HIGH_RANGE&gt;=C197,ROW(PREV_HIGH_RANGE),0))-1,MAX_SERIE,ROW()-2)</f>
        <v>1</v>
      </c>
      <c r="L197" s="12">
        <f t="array" aca="1" ref="L197" ca="1">MIN(MIN(IF(NEXT_HIGH_RANGE&gt;C197,ROW(NEXT_HIGH_RANGE),ROWS+1))-ROW()-1,MAX_SERIE)</f>
        <v>0</v>
      </c>
      <c r="M197" s="11">
        <f t="shared" ca="1" si="22"/>
        <v>0</v>
      </c>
      <c r="N197" s="13">
        <f t="array" aca="1" ref="N197" ca="1">MIN(ROW()-MAX(IF(PREV_CLOSE_RANGE&lt;=E197,ROW(PREV_CLOSE_RANGE),0))-1,MAX_SERIE,ROW()-2)</f>
        <v>4</v>
      </c>
      <c r="O197" s="13">
        <f t="array" aca="1" ref="O197" ca="1">MIN(MIN(IF(NEXT_CLOSE_RANGE&lt;E197,ROW(NEXT_CLOSE_RANGE),ROWS+1))-ROW()-1,MAX_SERIE)</f>
        <v>14</v>
      </c>
      <c r="P197" s="11">
        <f t="shared" ca="1" si="23"/>
        <v>2.0786985482077451</v>
      </c>
      <c r="Q197" s="13">
        <f t="array" aca="1" ref="Q197" ca="1">MIN(ROW()-MAX(IF(PREV_LOW_RANGE&lt;=D197,ROW(PREV_LOW_RANGE),0))-1,MAX_SERIE,ROW()-2)</f>
        <v>0</v>
      </c>
      <c r="R197" s="13">
        <f t="array" aca="1" ref="R197" ca="1">MIN(MIN(IF(NEXT_LOW_RANGE&lt;D197,ROW(NEXT_LOW_RANGE),ROWS+1))-ROW()-1,MAX_SERIE)</f>
        <v>4</v>
      </c>
      <c r="S197" s="11">
        <f t="shared" ca="1" si="24"/>
        <v>0</v>
      </c>
      <c r="U197" s="5">
        <f t="shared" si="27"/>
        <v>106</v>
      </c>
      <c r="X197" s="5" t="str">
        <f t="shared" ca="1" si="25"/>
        <v>items.Add(new DataItem(196, new DateTime(2008, 7, 9), 102.49, 102.74, 101.8, 102.17, 15463, 0, 0, 2.08, 0));</v>
      </c>
    </row>
    <row r="198" spans="1:24" x14ac:dyDescent="0.25">
      <c r="A198" s="9">
        <v>39639</v>
      </c>
      <c r="B198" s="5">
        <v>102.16</v>
      </c>
      <c r="C198" s="5">
        <v>103.12</v>
      </c>
      <c r="D198" s="5">
        <v>101.92</v>
      </c>
      <c r="E198" s="6">
        <v>102.98</v>
      </c>
      <c r="F198" s="5">
        <v>14423</v>
      </c>
      <c r="G198" s="10">
        <f t="shared" si="26"/>
        <v>197</v>
      </c>
      <c r="H198" s="12">
        <f t="array" aca="1" ref="H198" ca="1">MIN(ROW()-MAX(IF(PREV_CLOSE_RANGE&gt;=E198,ROW(PREV_CLOSE_RANGE),0))-1,MAX_SERIE,ROW()-2)</f>
        <v>10</v>
      </c>
      <c r="I198" s="12">
        <f t="array" aca="1" ref="I198" ca="1">MIN(MIN(IF(NEXT_CLOSE_RANGE&gt;E198,ROW(NEXT_CLOSE_RANGE),ROWS+1))-ROW()-1,MAX_SERIE)</f>
        <v>1</v>
      </c>
      <c r="J198" s="11">
        <f t="shared" ca="1" si="21"/>
        <v>0</v>
      </c>
      <c r="K198" s="12">
        <f t="array" aca="1" ref="K198" ca="1">MIN(ROW()-MAX(IF(PREV_HIGH_RANGE&gt;=C198,ROW(PREV_HIGH_RANGE),0))-1,MAX_SERIE,ROW()-2)</f>
        <v>2</v>
      </c>
      <c r="L198" s="12">
        <f t="array" aca="1" ref="L198" ca="1">MIN(MIN(IF(NEXT_HIGH_RANGE&gt;C198,ROW(NEXT_HIGH_RANGE),ROWS+1))-ROW()-1,MAX_SERIE)</f>
        <v>0</v>
      </c>
      <c r="M198" s="11">
        <f t="shared" ca="1" si="22"/>
        <v>0</v>
      </c>
      <c r="N198" s="13">
        <f t="array" aca="1" ref="N198" ca="1">MIN(ROW()-MAX(IF(PREV_CLOSE_RANGE&lt;=E198,ROW(PREV_CLOSE_RANGE),0))-1,MAX_SERIE,ROW()-2)</f>
        <v>0</v>
      </c>
      <c r="O198" s="13">
        <f t="array" aca="1" ref="O198" ca="1">MIN(MIN(IF(NEXT_CLOSE_RANGE&lt;E198,ROW(NEXT_CLOSE_RANGE),ROWS+1))-ROW()-1,MAX_SERIE)</f>
        <v>0</v>
      </c>
      <c r="P198" s="11">
        <f t="shared" ca="1" si="23"/>
        <v>0</v>
      </c>
      <c r="Q198" s="13">
        <f t="array" aca="1" ref="Q198" ca="1">MIN(ROW()-MAX(IF(PREV_LOW_RANGE&lt;=D198,ROW(PREV_LOW_RANGE),0))-1,MAX_SERIE,ROW()-2)</f>
        <v>0</v>
      </c>
      <c r="R198" s="13">
        <f t="array" aca="1" ref="R198" ca="1">MIN(MIN(IF(NEXT_LOW_RANGE&lt;D198,ROW(NEXT_LOW_RANGE),ROWS+1))-ROW()-1,MAX_SERIE)</f>
        <v>3</v>
      </c>
      <c r="S198" s="11">
        <f t="shared" ca="1" si="24"/>
        <v>0</v>
      </c>
      <c r="U198" s="5">
        <f t="shared" si="27"/>
        <v>106</v>
      </c>
      <c r="X198" s="5" t="str">
        <f t="shared" ca="1" si="25"/>
        <v>items.Add(new DataItem(197, new DateTime(2008, 7, 10), 102.16, 103.12, 101.92, 102.98, 14423, 0, 0, 0, 0));</v>
      </c>
    </row>
    <row r="199" spans="1:24" x14ac:dyDescent="0.25">
      <c r="A199" s="9">
        <v>39640</v>
      </c>
      <c r="B199" s="5">
        <v>102.97</v>
      </c>
      <c r="C199" s="5">
        <v>103.13</v>
      </c>
      <c r="D199" s="5">
        <v>102.4</v>
      </c>
      <c r="E199" s="6">
        <v>102.74</v>
      </c>
      <c r="F199" s="5">
        <v>15907</v>
      </c>
      <c r="G199" s="10">
        <f t="shared" si="26"/>
        <v>198</v>
      </c>
      <c r="H199" s="12">
        <f t="array" aca="1" ref="H199" ca="1">MIN(ROW()-MAX(IF(PREV_CLOSE_RANGE&gt;=E199,ROW(PREV_CLOSE_RANGE),0))-1,MAX_SERIE,ROW()-2)</f>
        <v>0</v>
      </c>
      <c r="I199" s="12">
        <f t="array" aca="1" ref="I199" ca="1">MIN(MIN(IF(NEXT_CLOSE_RANGE&gt;E199,ROW(NEXT_CLOSE_RANGE),ROWS+1))-ROW()-1,MAX_SERIE)</f>
        <v>0</v>
      </c>
      <c r="J199" s="11">
        <f t="shared" ca="1" si="21"/>
        <v>0</v>
      </c>
      <c r="K199" s="12">
        <f t="array" aca="1" ref="K199" ca="1">MIN(ROW()-MAX(IF(PREV_HIGH_RANGE&gt;=C199,ROW(PREV_HIGH_RANGE),0))-1,MAX_SERIE,ROW()-2)</f>
        <v>3</v>
      </c>
      <c r="L199" s="12">
        <f t="array" aca="1" ref="L199" ca="1">MIN(MIN(IF(NEXT_HIGH_RANGE&gt;C199,ROW(NEXT_HIGH_RANGE),ROWS+1))-ROW()-1,MAX_SERIE)</f>
        <v>0</v>
      </c>
      <c r="M199" s="11">
        <f t="shared" ca="1" si="22"/>
        <v>0</v>
      </c>
      <c r="N199" s="13">
        <f t="array" aca="1" ref="N199" ca="1">MIN(ROW()-MAX(IF(PREV_CLOSE_RANGE&lt;=E199,ROW(PREV_CLOSE_RANGE),0))-1,MAX_SERIE,ROW()-2)</f>
        <v>1</v>
      </c>
      <c r="O199" s="13">
        <f t="array" aca="1" ref="O199" ca="1">MIN(MIN(IF(NEXT_CLOSE_RANGE&lt;E199,ROW(NEXT_CLOSE_RANGE),ROWS+1))-ROW()-1,MAX_SERIE)</f>
        <v>1</v>
      </c>
      <c r="P199" s="11">
        <f t="shared" ca="1" si="23"/>
        <v>0</v>
      </c>
      <c r="Q199" s="13">
        <f t="array" aca="1" ref="Q199" ca="1">MIN(ROW()-MAX(IF(PREV_LOW_RANGE&lt;=D199,ROW(PREV_LOW_RANGE),0))-1,MAX_SERIE,ROW()-2)</f>
        <v>0</v>
      </c>
      <c r="R199" s="13">
        <f t="array" aca="1" ref="R199" ca="1">MIN(MIN(IF(NEXT_LOW_RANGE&lt;D199,ROW(NEXT_LOW_RANGE),ROWS+1))-ROW()-1,MAX_SERIE)</f>
        <v>1</v>
      </c>
      <c r="S199" s="11">
        <f t="shared" ca="1" si="24"/>
        <v>0</v>
      </c>
      <c r="U199" s="5">
        <f t="shared" si="27"/>
        <v>106</v>
      </c>
      <c r="X199" s="5" t="str">
        <f t="shared" ca="1" si="25"/>
        <v>items.Add(new DataItem(198, new DateTime(2008, 7, 11), 102.97, 103.13, 102.4, 102.74, 15907, 0, 0, 0, 0));</v>
      </c>
    </row>
    <row r="200" spans="1:24" x14ac:dyDescent="0.25">
      <c r="A200" s="9">
        <v>39643</v>
      </c>
      <c r="B200" s="5">
        <v>102.89</v>
      </c>
      <c r="C200" s="5">
        <v>103.43</v>
      </c>
      <c r="D200" s="5">
        <v>102.87</v>
      </c>
      <c r="E200" s="6">
        <v>103.12</v>
      </c>
      <c r="F200" s="5">
        <v>14522</v>
      </c>
      <c r="G200" s="10">
        <f t="shared" si="26"/>
        <v>199</v>
      </c>
      <c r="H200" s="12">
        <f t="array" aca="1" ref="H200" ca="1">MIN(ROW()-MAX(IF(PREV_CLOSE_RANGE&gt;=E200,ROW(PREV_CLOSE_RANGE),0))-1,MAX_SERIE,ROW()-2)</f>
        <v>12</v>
      </c>
      <c r="I200" s="12">
        <f t="array" aca="1" ref="I200" ca="1">MIN(MIN(IF(NEXT_CLOSE_RANGE&gt;E200,ROW(NEXT_CLOSE_RANGE),ROWS+1))-ROW()-1,MAX_SERIE)</f>
        <v>2</v>
      </c>
      <c r="J200" s="11">
        <f t="shared" ca="1" si="21"/>
        <v>0</v>
      </c>
      <c r="K200" s="12">
        <f t="array" aca="1" ref="K200" ca="1">MIN(ROW()-MAX(IF(PREV_HIGH_RANGE&gt;=C200,ROW(PREV_HIGH_RANGE),0))-1,MAX_SERIE,ROW()-2)</f>
        <v>11</v>
      </c>
      <c r="L200" s="12">
        <f t="array" aca="1" ref="L200" ca="1">MIN(MIN(IF(NEXT_HIGH_RANGE&gt;C200,ROW(NEXT_HIGH_RANGE),ROWS+1))-ROW()-1,MAX_SERIE)</f>
        <v>2</v>
      </c>
      <c r="M200" s="11">
        <f t="shared" ca="1" si="22"/>
        <v>0</v>
      </c>
      <c r="N200" s="13">
        <f t="array" aca="1" ref="N200" ca="1">MIN(ROW()-MAX(IF(PREV_CLOSE_RANGE&lt;=E200,ROW(PREV_CLOSE_RANGE),0))-1,MAX_SERIE,ROW()-2)</f>
        <v>0</v>
      </c>
      <c r="O200" s="13">
        <f t="array" aca="1" ref="O200" ca="1">MIN(MIN(IF(NEXT_CLOSE_RANGE&lt;E200,ROW(NEXT_CLOSE_RANGE),ROWS+1))-ROW()-1,MAX_SERIE)</f>
        <v>0</v>
      </c>
      <c r="P200" s="11">
        <f t="shared" ca="1" si="23"/>
        <v>0</v>
      </c>
      <c r="Q200" s="13">
        <f t="array" aca="1" ref="Q200" ca="1">MIN(ROW()-MAX(IF(PREV_LOW_RANGE&lt;=D200,ROW(PREV_LOW_RANGE),0))-1,MAX_SERIE,ROW()-2)</f>
        <v>0</v>
      </c>
      <c r="R200" s="13">
        <f t="array" aca="1" ref="R200" ca="1">MIN(MIN(IF(NEXT_LOW_RANGE&lt;D200,ROW(NEXT_LOW_RANGE),ROWS+1))-ROW()-1,MAX_SERIE)</f>
        <v>0</v>
      </c>
      <c r="S200" s="11">
        <f t="shared" ca="1" si="24"/>
        <v>0</v>
      </c>
      <c r="U200" s="5">
        <f t="shared" si="27"/>
        <v>106</v>
      </c>
      <c r="X200" s="5" t="str">
        <f t="shared" ca="1" si="25"/>
        <v>items.Add(new DataItem(199, new DateTime(2008, 7, 14), 102.89, 103.43, 102.87, 103.12, 14522, 0, 0, 0, 0));</v>
      </c>
    </row>
    <row r="201" spans="1:24" x14ac:dyDescent="0.25">
      <c r="A201" s="9">
        <v>39644</v>
      </c>
      <c r="B201" s="5">
        <v>103.14</v>
      </c>
      <c r="C201" s="5">
        <v>103.41</v>
      </c>
      <c r="D201" s="5">
        <v>102.37</v>
      </c>
      <c r="E201" s="6">
        <v>102.55</v>
      </c>
      <c r="F201" s="5">
        <v>19112</v>
      </c>
      <c r="G201" s="10">
        <f t="shared" si="26"/>
        <v>200</v>
      </c>
      <c r="H201" s="12">
        <f t="array" aca="1" ref="H201" ca="1">MIN(ROW()-MAX(IF(PREV_CLOSE_RANGE&gt;=E201,ROW(PREV_CLOSE_RANGE),0))-1,MAX_SERIE,ROW()-2)</f>
        <v>0</v>
      </c>
      <c r="I201" s="12">
        <f t="array" aca="1" ref="I201" ca="1">MIN(MIN(IF(NEXT_CLOSE_RANGE&gt;E201,ROW(NEXT_CLOSE_RANGE),ROWS+1))-ROW()-1,MAX_SERIE)</f>
        <v>1</v>
      </c>
      <c r="J201" s="11">
        <f t="shared" ca="1" si="21"/>
        <v>0</v>
      </c>
      <c r="K201" s="12">
        <f t="array" aca="1" ref="K201" ca="1">MIN(ROW()-MAX(IF(PREV_HIGH_RANGE&gt;=C201,ROW(PREV_HIGH_RANGE),0))-1,MAX_SERIE,ROW()-2)</f>
        <v>0</v>
      </c>
      <c r="L201" s="12">
        <f t="array" aca="1" ref="L201" ca="1">MIN(MIN(IF(NEXT_HIGH_RANGE&gt;C201,ROW(NEXT_HIGH_RANGE),ROWS+1))-ROW()-1,MAX_SERIE)</f>
        <v>1</v>
      </c>
      <c r="M201" s="11">
        <f t="shared" ca="1" si="22"/>
        <v>0</v>
      </c>
      <c r="N201" s="13">
        <f t="array" aca="1" ref="N201" ca="1">MIN(ROW()-MAX(IF(PREV_CLOSE_RANGE&lt;=E201,ROW(PREV_CLOSE_RANGE),0))-1,MAX_SERIE,ROW()-2)</f>
        <v>3</v>
      </c>
      <c r="O201" s="13">
        <f t="array" aca="1" ref="O201" ca="1">MIN(MIN(IF(NEXT_CLOSE_RANGE&lt;E201,ROW(NEXT_CLOSE_RANGE),ROWS+1))-ROW()-1,MAX_SERIE)</f>
        <v>0</v>
      </c>
      <c r="P201" s="11">
        <f t="shared" ca="1" si="23"/>
        <v>0</v>
      </c>
      <c r="Q201" s="13">
        <f t="array" aca="1" ref="Q201" ca="1">MIN(ROW()-MAX(IF(PREV_LOW_RANGE&lt;=D201,ROW(PREV_LOW_RANGE),0))-1,MAX_SERIE,ROW()-2)</f>
        <v>2</v>
      </c>
      <c r="R201" s="13">
        <f t="array" aca="1" ref="R201" ca="1">MIN(MIN(IF(NEXT_LOW_RANGE&lt;D201,ROW(NEXT_LOW_RANGE),ROWS+1))-ROW()-1,MAX_SERIE)</f>
        <v>0</v>
      </c>
      <c r="S201" s="11">
        <f t="shared" ca="1" si="24"/>
        <v>0</v>
      </c>
      <c r="U201" s="5">
        <f t="shared" si="27"/>
        <v>106</v>
      </c>
      <c r="X201" s="5" t="str">
        <f t="shared" ca="1" si="25"/>
        <v>items.Add(new DataItem(200, new DateTime(2008, 7, 15), 103.14, 103.41, 102.37, 102.55, 19112, 0, 0, 0, 0));</v>
      </c>
    </row>
    <row r="202" spans="1:24" x14ac:dyDescent="0.25">
      <c r="A202" s="9">
        <v>39645</v>
      </c>
      <c r="B202" s="5">
        <v>102.53</v>
      </c>
      <c r="C202" s="5">
        <v>102.89</v>
      </c>
      <c r="D202" s="5">
        <v>101.47</v>
      </c>
      <c r="E202" s="6">
        <v>102.48</v>
      </c>
      <c r="F202" s="5">
        <v>17628</v>
      </c>
      <c r="G202" s="10">
        <f t="shared" si="26"/>
        <v>201</v>
      </c>
      <c r="H202" s="12">
        <f t="array" aca="1" ref="H202" ca="1">MIN(ROW()-MAX(IF(PREV_CLOSE_RANGE&gt;=E202,ROW(PREV_CLOSE_RANGE),0))-1,MAX_SERIE,ROW()-2)</f>
        <v>0</v>
      </c>
      <c r="I202" s="12">
        <f t="array" aca="1" ref="I202" ca="1">MIN(MIN(IF(NEXT_CLOSE_RANGE&gt;E202,ROW(NEXT_CLOSE_RANGE),ROWS+1))-ROW()-1,MAX_SERIE)</f>
        <v>0</v>
      </c>
      <c r="J202" s="11">
        <f t="shared" ca="1" si="21"/>
        <v>0</v>
      </c>
      <c r="K202" s="12">
        <f t="array" aca="1" ref="K202" ca="1">MIN(ROW()-MAX(IF(PREV_HIGH_RANGE&gt;=C202,ROW(PREV_HIGH_RANGE),0))-1,MAX_SERIE,ROW()-2)</f>
        <v>0</v>
      </c>
      <c r="L202" s="12">
        <f t="array" aca="1" ref="L202" ca="1">MIN(MIN(IF(NEXT_HIGH_RANGE&gt;C202,ROW(NEXT_HIGH_RANGE),ROWS+1))-ROW()-1,MAX_SERIE)</f>
        <v>0</v>
      </c>
      <c r="M202" s="11">
        <f t="shared" ca="1" si="22"/>
        <v>0</v>
      </c>
      <c r="N202" s="13">
        <f t="array" aca="1" ref="N202" ca="1">MIN(ROW()-MAX(IF(PREV_CLOSE_RANGE&lt;=E202,ROW(PREV_CLOSE_RANGE),0))-1,MAX_SERIE,ROW()-2)</f>
        <v>4</v>
      </c>
      <c r="O202" s="13">
        <f t="array" aca="1" ref="O202" ca="1">MIN(MIN(IF(NEXT_CLOSE_RANGE&lt;E202,ROW(NEXT_CLOSE_RANGE),ROWS+1))-ROW()-1,MAX_SERIE)</f>
        <v>9</v>
      </c>
      <c r="P202" s="11">
        <f t="shared" ca="1" si="23"/>
        <v>1.6666666666666667</v>
      </c>
      <c r="Q202" s="13">
        <f t="array" aca="1" ref="Q202" ca="1">MIN(ROW()-MAX(IF(PREV_LOW_RANGE&lt;=D202,ROW(PREV_LOW_RANGE),0))-1,MAX_SERIE,ROW()-2)</f>
        <v>5</v>
      </c>
      <c r="R202" s="13">
        <f t="array" aca="1" ref="R202" ca="1">MIN(MIN(IF(NEXT_LOW_RANGE&lt;D202,ROW(NEXT_LOW_RANGE),ROWS+1))-ROW()-1,MAX_SERIE)</f>
        <v>10</v>
      </c>
      <c r="S202" s="11">
        <f t="shared" ca="1" si="24"/>
        <v>1.9641855032959652</v>
      </c>
      <c r="U202" s="5">
        <f t="shared" si="27"/>
        <v>106</v>
      </c>
      <c r="X202" s="5" t="str">
        <f t="shared" ca="1" si="25"/>
        <v>items.Add(new DataItem(201, new DateTime(2008, 7, 16), 102.53, 102.89, 101.47, 102.48, 17628, 0, 0, 1.67, 1.96));</v>
      </c>
    </row>
    <row r="203" spans="1:24" x14ac:dyDescent="0.25">
      <c r="A203" s="9">
        <v>39646</v>
      </c>
      <c r="B203" s="5">
        <v>102.47</v>
      </c>
      <c r="C203" s="5">
        <v>103.67</v>
      </c>
      <c r="D203" s="5">
        <v>102.23</v>
      </c>
      <c r="E203" s="6">
        <v>103.31</v>
      </c>
      <c r="F203" s="5">
        <v>16859</v>
      </c>
      <c r="G203" s="10">
        <f t="shared" si="26"/>
        <v>202</v>
      </c>
      <c r="H203" s="12">
        <f t="array" aca="1" ref="H203" ca="1">MIN(ROW()-MAX(IF(PREV_CLOSE_RANGE&gt;=E203,ROW(PREV_CLOSE_RANGE),0))-1,MAX_SERIE,ROW()-2)</f>
        <v>15</v>
      </c>
      <c r="I203" s="12">
        <f t="array" aca="1" ref="I203" ca="1">MIN(MIN(IF(NEXT_CLOSE_RANGE&gt;E203,ROW(NEXT_CLOSE_RANGE),ROWS+1))-ROW()-1,MAX_SERIE)</f>
        <v>0</v>
      </c>
      <c r="J203" s="11">
        <f t="shared" ca="1" si="21"/>
        <v>0</v>
      </c>
      <c r="K203" s="12">
        <f t="array" aca="1" ref="K203" ca="1">MIN(ROW()-MAX(IF(PREV_HIGH_RANGE&gt;=C203,ROW(PREV_HIGH_RANGE),0))-1,MAX_SERIE,ROW()-2)</f>
        <v>14</v>
      </c>
      <c r="L203" s="12">
        <f t="array" aca="1" ref="L203" ca="1">MIN(MIN(IF(NEXT_HIGH_RANGE&gt;C203,ROW(NEXT_HIGH_RANGE),ROWS+1))-ROW()-1,MAX_SERIE)</f>
        <v>0</v>
      </c>
      <c r="M203" s="11">
        <f t="shared" ca="1" si="22"/>
        <v>0</v>
      </c>
      <c r="N203" s="13">
        <f t="array" aca="1" ref="N203" ca="1">MIN(ROW()-MAX(IF(PREV_CLOSE_RANGE&lt;=E203,ROW(PREV_CLOSE_RANGE),0))-1,MAX_SERIE,ROW()-2)</f>
        <v>0</v>
      </c>
      <c r="O203" s="13">
        <f t="array" aca="1" ref="O203" ca="1">MIN(MIN(IF(NEXT_CLOSE_RANGE&lt;E203,ROW(NEXT_CLOSE_RANGE),ROWS+1))-ROW()-1,MAX_SERIE)</f>
        <v>4</v>
      </c>
      <c r="P203" s="11">
        <f t="shared" ca="1" si="23"/>
        <v>0</v>
      </c>
      <c r="Q203" s="13">
        <f t="array" aca="1" ref="Q203" ca="1">MIN(ROW()-MAX(IF(PREV_LOW_RANGE&lt;=D203,ROW(PREV_LOW_RANGE),0))-1,MAX_SERIE,ROW()-2)</f>
        <v>0</v>
      </c>
      <c r="R203" s="13">
        <f t="array" aca="1" ref="R203" ca="1">MIN(MIN(IF(NEXT_LOW_RANGE&lt;D203,ROW(NEXT_LOW_RANGE),ROWS+1))-ROW()-1,MAX_SERIE)</f>
        <v>5</v>
      </c>
      <c r="S203" s="11">
        <f t="shared" ca="1" si="24"/>
        <v>0</v>
      </c>
      <c r="U203" s="5">
        <f t="shared" si="27"/>
        <v>106</v>
      </c>
      <c r="X203" s="5" t="str">
        <f t="shared" ca="1" si="25"/>
        <v>items.Add(new DataItem(202, new DateTime(2008, 7, 17), 102.47, 103.67, 102.23, 103.31, 16859, 0, 0, 0, 0));</v>
      </c>
    </row>
    <row r="204" spans="1:24" x14ac:dyDescent="0.25">
      <c r="A204" s="9">
        <v>39647</v>
      </c>
      <c r="B204" s="5">
        <v>103.29</v>
      </c>
      <c r="C204" s="5">
        <v>104</v>
      </c>
      <c r="D204" s="5">
        <v>103</v>
      </c>
      <c r="E204" s="6">
        <v>103.75</v>
      </c>
      <c r="F204" s="5">
        <v>13095</v>
      </c>
      <c r="G204" s="10">
        <f t="shared" si="26"/>
        <v>203</v>
      </c>
      <c r="H204" s="12">
        <f t="array" aca="1" ref="H204" ca="1">MIN(ROW()-MAX(IF(PREV_CLOSE_RANGE&gt;=E204,ROW(PREV_CLOSE_RANGE),0))-1,MAX_SERIE,ROW()-2)</f>
        <v>180</v>
      </c>
      <c r="I204" s="12">
        <f t="array" aca="1" ref="I204" ca="1">MIN(MIN(IF(NEXT_CLOSE_RANGE&gt;E204,ROW(NEXT_CLOSE_RANGE),ROWS+1))-ROW()-1,MAX_SERIE)</f>
        <v>0</v>
      </c>
      <c r="J204" s="11">
        <f t="shared" ca="1" si="21"/>
        <v>0</v>
      </c>
      <c r="K204" s="12">
        <f t="array" aca="1" ref="K204" ca="1">MIN(ROW()-MAX(IF(PREV_HIGH_RANGE&gt;=C204,ROW(PREV_HIGH_RANGE),0))-1,MAX_SERIE,ROW()-2)</f>
        <v>179</v>
      </c>
      <c r="L204" s="12">
        <f t="array" aca="1" ref="L204" ca="1">MIN(MIN(IF(NEXT_HIGH_RANGE&gt;C204,ROW(NEXT_HIGH_RANGE),ROWS+1))-ROW()-1,MAX_SERIE)</f>
        <v>0</v>
      </c>
      <c r="M204" s="11">
        <f t="shared" ca="1" si="22"/>
        <v>0</v>
      </c>
      <c r="N204" s="13">
        <f t="array" aca="1" ref="N204" ca="1">MIN(ROW()-MAX(IF(PREV_CLOSE_RANGE&lt;=E204,ROW(PREV_CLOSE_RANGE),0))-1,MAX_SERIE,ROW()-2)</f>
        <v>0</v>
      </c>
      <c r="O204" s="13">
        <f t="array" aca="1" ref="O204" ca="1">MIN(MIN(IF(NEXT_CLOSE_RANGE&lt;E204,ROW(NEXT_CLOSE_RANGE),ROWS+1))-ROW()-1,MAX_SERIE)</f>
        <v>3</v>
      </c>
      <c r="P204" s="11">
        <f t="shared" ca="1" si="23"/>
        <v>0</v>
      </c>
      <c r="Q204" s="13">
        <f t="array" aca="1" ref="Q204" ca="1">MIN(ROW()-MAX(IF(PREV_LOW_RANGE&lt;=D204,ROW(PREV_LOW_RANGE),0))-1,MAX_SERIE,ROW()-2)</f>
        <v>0</v>
      </c>
      <c r="R204" s="13">
        <f t="array" aca="1" ref="R204" ca="1">MIN(MIN(IF(NEXT_LOW_RANGE&lt;D204,ROW(NEXT_LOW_RANGE),ROWS+1))-ROW()-1,MAX_SERIE)</f>
        <v>3</v>
      </c>
      <c r="S204" s="11">
        <f t="shared" ca="1" si="24"/>
        <v>0</v>
      </c>
      <c r="U204" s="5">
        <f t="shared" si="27"/>
        <v>106</v>
      </c>
      <c r="X204" s="5" t="str">
        <f t="shared" ca="1" si="25"/>
        <v>items.Add(new DataItem(203, new DateTime(2008, 7, 18), 103.29, 104, 103, 103.75, 13095, 0, 0, 0, 0));</v>
      </c>
    </row>
    <row r="205" spans="1:24" x14ac:dyDescent="0.25">
      <c r="A205" s="9">
        <v>39650</v>
      </c>
      <c r="B205" s="5">
        <v>104</v>
      </c>
      <c r="C205" s="5">
        <v>104.45</v>
      </c>
      <c r="D205" s="5">
        <v>103.76</v>
      </c>
      <c r="E205" s="6">
        <v>104</v>
      </c>
      <c r="F205" s="5">
        <v>10932</v>
      </c>
      <c r="G205" s="10">
        <f t="shared" si="26"/>
        <v>204</v>
      </c>
      <c r="H205" s="12">
        <f t="array" aca="1" ref="H205" ca="1">MIN(ROW()-MAX(IF(PREV_CLOSE_RANGE&gt;=E205,ROW(PREV_CLOSE_RANGE),0))-1,MAX_SERIE,ROW()-2)</f>
        <v>181</v>
      </c>
      <c r="I205" s="12">
        <f t="array" aca="1" ref="I205" ca="1">MIN(MIN(IF(NEXT_CLOSE_RANGE&gt;E205,ROW(NEXT_CLOSE_RANGE),ROWS+1))-ROW()-1,MAX_SERIE)</f>
        <v>0</v>
      </c>
      <c r="J205" s="11">
        <f t="shared" ca="1" si="21"/>
        <v>0</v>
      </c>
      <c r="K205" s="12">
        <f t="array" aca="1" ref="K205" ca="1">MIN(ROW()-MAX(IF(PREV_HIGH_RANGE&gt;=C205,ROW(PREV_HIGH_RANGE),0))-1,MAX_SERIE,ROW()-2)</f>
        <v>180</v>
      </c>
      <c r="L205" s="12">
        <f t="array" aca="1" ref="L205" ca="1">MIN(MIN(IF(NEXT_HIGH_RANGE&gt;C205,ROW(NEXT_HIGH_RANGE),ROWS+1))-ROW()-1,MAX_SERIE)</f>
        <v>1</v>
      </c>
      <c r="M205" s="11">
        <f t="shared" ca="1" si="22"/>
        <v>0</v>
      </c>
      <c r="N205" s="13">
        <f t="array" aca="1" ref="N205" ca="1">MIN(ROW()-MAX(IF(PREV_CLOSE_RANGE&lt;=E205,ROW(PREV_CLOSE_RANGE),0))-1,MAX_SERIE,ROW()-2)</f>
        <v>0</v>
      </c>
      <c r="O205" s="13">
        <f t="array" aca="1" ref="O205" ca="1">MIN(MIN(IF(NEXT_CLOSE_RANGE&lt;E205,ROW(NEXT_CLOSE_RANGE),ROWS+1))-ROW()-1,MAX_SERIE)</f>
        <v>1</v>
      </c>
      <c r="P205" s="11">
        <f t="shared" ca="1" si="23"/>
        <v>0</v>
      </c>
      <c r="Q205" s="13">
        <f t="array" aca="1" ref="Q205" ca="1">MIN(ROW()-MAX(IF(PREV_LOW_RANGE&lt;=D205,ROW(PREV_LOW_RANGE),0))-1,MAX_SERIE,ROW()-2)</f>
        <v>0</v>
      </c>
      <c r="R205" s="13">
        <f t="array" aca="1" ref="R205" ca="1">MIN(MIN(IF(NEXT_LOW_RANGE&lt;D205,ROW(NEXT_LOW_RANGE),ROWS+1))-ROW()-1,MAX_SERIE)</f>
        <v>0</v>
      </c>
      <c r="S205" s="11">
        <f t="shared" ca="1" si="24"/>
        <v>0</v>
      </c>
      <c r="U205" s="5">
        <f t="shared" si="27"/>
        <v>106</v>
      </c>
      <c r="X205" s="5" t="str">
        <f t="shared" ca="1" si="25"/>
        <v>items.Add(new DataItem(204, new DateTime(2008, 7, 21), 104, 104.45, 103.76, 104, 10932, 0, 0, 0, 0));</v>
      </c>
    </row>
    <row r="206" spans="1:24" x14ac:dyDescent="0.25">
      <c r="A206" s="9">
        <v>39651</v>
      </c>
      <c r="B206" s="5">
        <v>103.99</v>
      </c>
      <c r="C206" s="5">
        <v>104.27</v>
      </c>
      <c r="D206" s="5">
        <v>103.74</v>
      </c>
      <c r="E206" s="6">
        <v>104.22</v>
      </c>
      <c r="F206" s="5">
        <v>13612</v>
      </c>
      <c r="G206" s="10">
        <f t="shared" si="26"/>
        <v>205</v>
      </c>
      <c r="H206" s="12">
        <f t="array" aca="1" ref="H206" ca="1">MIN(ROW()-MAX(IF(PREV_CLOSE_RANGE&gt;=E206,ROW(PREV_CLOSE_RANGE),0))-1,MAX_SERIE,ROW()-2)</f>
        <v>182</v>
      </c>
      <c r="I206" s="12">
        <f t="array" aca="1" ref="I206" ca="1">MIN(MIN(IF(NEXT_CLOSE_RANGE&gt;E206,ROW(NEXT_CLOSE_RANGE),ROWS+1))-ROW()-1,MAX_SERIE)</f>
        <v>360</v>
      </c>
      <c r="J206" s="11">
        <f t="shared" ca="1" si="21"/>
        <v>71.102430025671808</v>
      </c>
      <c r="K206" s="12">
        <f t="array" aca="1" ref="K206" ca="1">MIN(ROW()-MAX(IF(PREV_HIGH_RANGE&gt;=C206,ROW(PREV_HIGH_RANGE),0))-1,MAX_SERIE,ROW()-2)</f>
        <v>0</v>
      </c>
      <c r="L206" s="12">
        <f t="array" aca="1" ref="L206" ca="1">MIN(MIN(IF(NEXT_HIGH_RANGE&gt;C206,ROW(NEXT_HIGH_RANGE),ROWS+1))-ROW()-1,MAX_SERIE)</f>
        <v>0</v>
      </c>
      <c r="M206" s="11">
        <f t="shared" ca="1" si="22"/>
        <v>0</v>
      </c>
      <c r="N206" s="13">
        <f t="array" aca="1" ref="N206" ca="1">MIN(ROW()-MAX(IF(PREV_CLOSE_RANGE&lt;=E206,ROW(PREV_CLOSE_RANGE),0))-1,MAX_SERIE,ROW()-2)</f>
        <v>0</v>
      </c>
      <c r="O206" s="13">
        <f t="array" aca="1" ref="O206" ca="1">MIN(MIN(IF(NEXT_CLOSE_RANGE&lt;E206,ROW(NEXT_CLOSE_RANGE),ROWS+1))-ROW()-1,MAX_SERIE)</f>
        <v>0</v>
      </c>
      <c r="P206" s="11">
        <f t="shared" ca="1" si="23"/>
        <v>0</v>
      </c>
      <c r="Q206" s="13">
        <f t="array" aca="1" ref="Q206" ca="1">MIN(ROW()-MAX(IF(PREV_LOW_RANGE&lt;=D206,ROW(PREV_LOW_RANGE),0))-1,MAX_SERIE,ROW()-2)</f>
        <v>1</v>
      </c>
      <c r="R206" s="13">
        <f t="array" aca="1" ref="R206" ca="1">MIN(MIN(IF(NEXT_LOW_RANGE&lt;D206,ROW(NEXT_LOW_RANGE),ROWS+1))-ROW()-1,MAX_SERIE)</f>
        <v>0</v>
      </c>
      <c r="S206" s="11">
        <f t="shared" ca="1" si="24"/>
        <v>0</v>
      </c>
      <c r="U206" s="5">
        <f t="shared" si="27"/>
        <v>106</v>
      </c>
      <c r="X206" s="5" t="str">
        <f t="shared" ca="1" si="25"/>
        <v>items.Add(new DataItem(205, new DateTime(2008, 7, 22), 103.99, 104.27, 103.74, 104.22, 13612, 71.1, 0, 0, 0));</v>
      </c>
    </row>
    <row r="207" spans="1:24" x14ac:dyDescent="0.25">
      <c r="A207" s="9">
        <v>39652</v>
      </c>
      <c r="B207" s="5">
        <v>104.23</v>
      </c>
      <c r="C207" s="5">
        <v>104.48</v>
      </c>
      <c r="D207" s="5">
        <v>103.59</v>
      </c>
      <c r="E207" s="6">
        <v>103.77</v>
      </c>
      <c r="F207" s="5">
        <v>16008</v>
      </c>
      <c r="G207" s="10">
        <f t="shared" si="26"/>
        <v>206</v>
      </c>
      <c r="H207" s="12">
        <f t="array" aca="1" ref="H207" ca="1">MIN(ROW()-MAX(IF(PREV_CLOSE_RANGE&gt;=E207,ROW(PREV_CLOSE_RANGE),0))-1,MAX_SERIE,ROW()-2)</f>
        <v>0</v>
      </c>
      <c r="I207" s="12">
        <f t="array" aca="1" ref="I207" ca="1">MIN(MIN(IF(NEXT_CLOSE_RANGE&gt;E207,ROW(NEXT_CLOSE_RANGE),ROWS+1))-ROW()-1,MAX_SERIE)</f>
        <v>360</v>
      </c>
      <c r="J207" s="11">
        <f t="shared" ca="1" si="21"/>
        <v>0</v>
      </c>
      <c r="K207" s="12">
        <f t="array" aca="1" ref="K207" ca="1">MIN(ROW()-MAX(IF(PREV_HIGH_RANGE&gt;=C207,ROW(PREV_HIGH_RANGE),0))-1,MAX_SERIE,ROW()-2)</f>
        <v>182</v>
      </c>
      <c r="L207" s="12">
        <f t="array" aca="1" ref="L207" ca="1">MIN(MIN(IF(NEXT_HIGH_RANGE&gt;C207,ROW(NEXT_HIGH_RANGE),ROWS+1))-ROW()-1,MAX_SERIE)</f>
        <v>360</v>
      </c>
      <c r="M207" s="11">
        <f t="shared" ca="1" si="22"/>
        <v>71.102430025671808</v>
      </c>
      <c r="N207" s="13">
        <f t="array" aca="1" ref="N207" ca="1">MIN(ROW()-MAX(IF(PREV_CLOSE_RANGE&lt;=E207,ROW(PREV_CLOSE_RANGE),0))-1,MAX_SERIE,ROW()-2)</f>
        <v>2</v>
      </c>
      <c r="O207" s="13">
        <f t="array" aca="1" ref="O207" ca="1">MIN(MIN(IF(NEXT_CLOSE_RANGE&lt;E207,ROW(NEXT_CLOSE_RANGE),ROWS+1))-ROW()-1,MAX_SERIE)</f>
        <v>0</v>
      </c>
      <c r="P207" s="11">
        <f t="shared" ca="1" si="23"/>
        <v>0</v>
      </c>
      <c r="Q207" s="13">
        <f t="array" aca="1" ref="Q207" ca="1">MIN(ROW()-MAX(IF(PREV_LOW_RANGE&lt;=D207,ROW(PREV_LOW_RANGE),0))-1,MAX_SERIE,ROW()-2)</f>
        <v>2</v>
      </c>
      <c r="R207" s="13">
        <f t="array" aca="1" ref="R207" ca="1">MIN(MIN(IF(NEXT_LOW_RANGE&lt;D207,ROW(NEXT_LOW_RANGE),ROWS+1))-ROW()-1,MAX_SERIE)</f>
        <v>0</v>
      </c>
      <c r="S207" s="11">
        <f t="shared" ca="1" si="24"/>
        <v>0</v>
      </c>
      <c r="U207" s="5">
        <f t="shared" si="27"/>
        <v>106</v>
      </c>
      <c r="X207" s="5" t="str">
        <f t="shared" ca="1" si="25"/>
        <v>items.Add(new DataItem(206, new DateTime(2008, 7, 23), 104.23, 104.48, 103.59, 103.77, 16008, 0, 71.1, 0, 0));</v>
      </c>
    </row>
    <row r="208" spans="1:24" x14ac:dyDescent="0.25">
      <c r="A208" s="9">
        <v>39653</v>
      </c>
      <c r="B208" s="5">
        <v>103.78</v>
      </c>
      <c r="C208" s="5">
        <v>103.84</v>
      </c>
      <c r="D208" s="5">
        <v>102.57</v>
      </c>
      <c r="E208" s="6">
        <v>102.85</v>
      </c>
      <c r="F208" s="5">
        <v>15415</v>
      </c>
      <c r="G208" s="10">
        <f t="shared" si="26"/>
        <v>207</v>
      </c>
      <c r="H208" s="12">
        <f t="array" aca="1" ref="H208" ca="1">MIN(ROW()-MAX(IF(PREV_CLOSE_RANGE&gt;=E208,ROW(PREV_CLOSE_RANGE),0))-1,MAX_SERIE,ROW()-2)</f>
        <v>0</v>
      </c>
      <c r="I208" s="12">
        <f t="array" aca="1" ref="I208" ca="1">MIN(MIN(IF(NEXT_CLOSE_RANGE&gt;E208,ROW(NEXT_CLOSE_RANGE),ROWS+1))-ROW()-1,MAX_SERIE)</f>
        <v>0</v>
      </c>
      <c r="J208" s="11">
        <f t="shared" ca="1" si="21"/>
        <v>0</v>
      </c>
      <c r="K208" s="12">
        <f t="array" aca="1" ref="K208" ca="1">MIN(ROW()-MAX(IF(PREV_HIGH_RANGE&gt;=C208,ROW(PREV_HIGH_RANGE),0))-1,MAX_SERIE,ROW()-2)</f>
        <v>0</v>
      </c>
      <c r="L208" s="12">
        <f t="array" aca="1" ref="L208" ca="1">MIN(MIN(IF(NEXT_HIGH_RANGE&gt;C208,ROW(NEXT_HIGH_RANGE),ROWS+1))-ROW()-1,MAX_SERIE)</f>
        <v>360</v>
      </c>
      <c r="M208" s="11">
        <f t="shared" ca="1" si="22"/>
        <v>0</v>
      </c>
      <c r="N208" s="13">
        <f t="array" aca="1" ref="N208" ca="1">MIN(ROW()-MAX(IF(PREV_CLOSE_RANGE&lt;=E208,ROW(PREV_CLOSE_RANGE),0))-1,MAX_SERIE,ROW()-2)</f>
        <v>5</v>
      </c>
      <c r="O208" s="13">
        <f t="array" aca="1" ref="O208" ca="1">MIN(MIN(IF(NEXT_CLOSE_RANGE&lt;E208,ROW(NEXT_CLOSE_RANGE),ROWS+1))-ROW()-1,MAX_SERIE)</f>
        <v>1</v>
      </c>
      <c r="P208" s="11">
        <f t="shared" ca="1" si="23"/>
        <v>0</v>
      </c>
      <c r="Q208" s="13">
        <f t="array" aca="1" ref="Q208" ca="1">MIN(ROW()-MAX(IF(PREV_LOW_RANGE&lt;=D208,ROW(PREV_LOW_RANGE),0))-1,MAX_SERIE,ROW()-2)</f>
        <v>4</v>
      </c>
      <c r="R208" s="13">
        <f t="array" aca="1" ref="R208" ca="1">MIN(MIN(IF(NEXT_LOW_RANGE&lt;D208,ROW(NEXT_LOW_RANGE),ROWS+1))-ROW()-1,MAX_SERIE)</f>
        <v>0</v>
      </c>
      <c r="S208" s="11">
        <f t="shared" ca="1" si="24"/>
        <v>0</v>
      </c>
      <c r="U208" s="5">
        <f t="shared" si="27"/>
        <v>106</v>
      </c>
      <c r="X208" s="5" t="str">
        <f t="shared" ca="1" si="25"/>
        <v>items.Add(new DataItem(207, new DateTime(2008, 7, 24), 103.78, 103.84, 102.57, 102.85, 15415, 0, 0, 0, 0));</v>
      </c>
    </row>
    <row r="209" spans="1:24" x14ac:dyDescent="0.25">
      <c r="A209" s="9">
        <v>39654</v>
      </c>
      <c r="B209" s="5">
        <v>102.86</v>
      </c>
      <c r="C209" s="5">
        <v>103.37</v>
      </c>
      <c r="D209" s="5">
        <v>102.12</v>
      </c>
      <c r="E209" s="6">
        <v>103.15</v>
      </c>
      <c r="F209" s="5">
        <v>15688</v>
      </c>
      <c r="G209" s="10">
        <f t="shared" si="26"/>
        <v>208</v>
      </c>
      <c r="H209" s="12">
        <f t="array" aca="1" ref="H209" ca="1">MIN(ROW()-MAX(IF(PREV_CLOSE_RANGE&gt;=E209,ROW(PREV_CLOSE_RANGE),0))-1,MAX_SERIE,ROW()-2)</f>
        <v>1</v>
      </c>
      <c r="I209" s="12">
        <f t="array" aca="1" ref="I209" ca="1">MIN(MIN(IF(NEXT_CLOSE_RANGE&gt;E209,ROW(NEXT_CLOSE_RANGE),ROWS+1))-ROW()-1,MAX_SERIE)</f>
        <v>360</v>
      </c>
      <c r="J209" s="11">
        <f t="shared" ca="1" si="21"/>
        <v>0</v>
      </c>
      <c r="K209" s="12">
        <f t="array" aca="1" ref="K209" ca="1">MIN(ROW()-MAX(IF(PREV_HIGH_RANGE&gt;=C209,ROW(PREV_HIGH_RANGE),0))-1,MAX_SERIE,ROW()-2)</f>
        <v>0</v>
      </c>
      <c r="L209" s="12">
        <f t="array" aca="1" ref="L209" ca="1">MIN(MIN(IF(NEXT_HIGH_RANGE&gt;C209,ROW(NEXT_HIGH_RANGE),ROWS+1))-ROW()-1,MAX_SERIE)</f>
        <v>0</v>
      </c>
      <c r="M209" s="11">
        <f t="shared" ca="1" si="22"/>
        <v>0</v>
      </c>
      <c r="N209" s="13">
        <f t="array" aca="1" ref="N209" ca="1">MIN(ROW()-MAX(IF(PREV_CLOSE_RANGE&lt;=E209,ROW(PREV_CLOSE_RANGE),0))-1,MAX_SERIE,ROW()-2)</f>
        <v>0</v>
      </c>
      <c r="O209" s="13">
        <f t="array" aca="1" ref="O209" ca="1">MIN(MIN(IF(NEXT_CLOSE_RANGE&lt;E209,ROW(NEXT_CLOSE_RANGE),ROWS+1))-ROW()-1,MAX_SERIE)</f>
        <v>0</v>
      </c>
      <c r="P209" s="11">
        <f t="shared" ca="1" si="23"/>
        <v>0</v>
      </c>
      <c r="Q209" s="13">
        <f t="array" aca="1" ref="Q209" ca="1">MIN(ROW()-MAX(IF(PREV_LOW_RANGE&lt;=D209,ROW(PREV_LOW_RANGE),0))-1,MAX_SERIE,ROW()-2)</f>
        <v>6</v>
      </c>
      <c r="R209" s="13">
        <f t="array" aca="1" ref="R209" ca="1">MIN(MIN(IF(NEXT_LOW_RANGE&lt;D209,ROW(NEXT_LOW_RANGE),ROWS+1))-ROW()-1,MAX_SERIE)</f>
        <v>2</v>
      </c>
      <c r="S209" s="11">
        <f t="shared" ca="1" si="24"/>
        <v>0</v>
      </c>
      <c r="U209" s="5">
        <f t="shared" si="27"/>
        <v>106</v>
      </c>
      <c r="X209" s="5" t="str">
        <f t="shared" ca="1" si="25"/>
        <v>items.Add(new DataItem(208, new DateTime(2008, 7, 25), 102.86, 103.37, 102.12, 103.15, 15688, 0, 0, 0, 0));</v>
      </c>
    </row>
    <row r="210" spans="1:24" x14ac:dyDescent="0.25">
      <c r="A210" s="9">
        <v>39657</v>
      </c>
      <c r="B210" s="5">
        <v>102.99</v>
      </c>
      <c r="C210" s="5">
        <v>103.39</v>
      </c>
      <c r="D210" s="5">
        <v>102.72</v>
      </c>
      <c r="E210" s="6">
        <v>102.81</v>
      </c>
      <c r="F210" s="5">
        <v>12948</v>
      </c>
      <c r="G210" s="10">
        <f t="shared" si="26"/>
        <v>209</v>
      </c>
      <c r="H210" s="12">
        <f t="array" aca="1" ref="H210" ca="1">MIN(ROW()-MAX(IF(PREV_CLOSE_RANGE&gt;=E210,ROW(PREV_CLOSE_RANGE),0))-1,MAX_SERIE,ROW()-2)</f>
        <v>0</v>
      </c>
      <c r="I210" s="12">
        <f t="array" aca="1" ref="I210" ca="1">MIN(MIN(IF(NEXT_CLOSE_RANGE&gt;E210,ROW(NEXT_CLOSE_RANGE),ROWS+1))-ROW()-1,MAX_SERIE)</f>
        <v>0</v>
      </c>
      <c r="J210" s="11">
        <f t="shared" ca="1" si="21"/>
        <v>0</v>
      </c>
      <c r="K210" s="12">
        <f t="array" aca="1" ref="K210" ca="1">MIN(ROW()-MAX(IF(PREV_HIGH_RANGE&gt;=C210,ROW(PREV_HIGH_RANGE),0))-1,MAX_SERIE,ROW()-2)</f>
        <v>1</v>
      </c>
      <c r="L210" s="12">
        <f t="array" aca="1" ref="L210" ca="1">MIN(MIN(IF(NEXT_HIGH_RANGE&gt;C210,ROW(NEXT_HIGH_RANGE),ROWS+1))-ROW()-1,MAX_SERIE)</f>
        <v>360</v>
      </c>
      <c r="M210" s="11">
        <f t="shared" ca="1" si="22"/>
        <v>0</v>
      </c>
      <c r="N210" s="13">
        <f t="array" aca="1" ref="N210" ca="1">MIN(ROW()-MAX(IF(PREV_CLOSE_RANGE&lt;=E210,ROW(PREV_CLOSE_RANGE),0))-1,MAX_SERIE,ROW()-2)</f>
        <v>7</v>
      </c>
      <c r="O210" s="13">
        <f t="array" aca="1" ref="O210" ca="1">MIN(MIN(IF(NEXT_CLOSE_RANGE&lt;E210,ROW(NEXT_CLOSE_RANGE),ROWS+1))-ROW()-1,MAX_SERIE)</f>
        <v>1</v>
      </c>
      <c r="P210" s="11">
        <f t="shared" ca="1" si="23"/>
        <v>0</v>
      </c>
      <c r="Q210" s="13">
        <f t="array" aca="1" ref="Q210" ca="1">MIN(ROW()-MAX(IF(PREV_LOW_RANGE&lt;=D210,ROW(PREV_LOW_RANGE),0))-1,MAX_SERIE,ROW()-2)</f>
        <v>0</v>
      </c>
      <c r="R210" s="13">
        <f t="array" aca="1" ref="R210" ca="1">MIN(MIN(IF(NEXT_LOW_RANGE&lt;D210,ROW(NEXT_LOW_RANGE),ROWS+1))-ROW()-1,MAX_SERIE)</f>
        <v>0</v>
      </c>
      <c r="S210" s="11">
        <f t="shared" ca="1" si="24"/>
        <v>0</v>
      </c>
      <c r="U210" s="5">
        <f t="shared" si="27"/>
        <v>106</v>
      </c>
      <c r="X210" s="5" t="str">
        <f t="shared" ca="1" si="25"/>
        <v>items.Add(new DataItem(209, new DateTime(2008, 7, 28), 102.99, 103.39, 102.72, 102.81, 12948, 0, 0, 0, 0));</v>
      </c>
    </row>
    <row r="211" spans="1:24" x14ac:dyDescent="0.25">
      <c r="A211" s="9">
        <v>39658</v>
      </c>
      <c r="B211" s="5">
        <v>102.82</v>
      </c>
      <c r="C211" s="5">
        <v>103.15</v>
      </c>
      <c r="D211" s="5">
        <v>102.67</v>
      </c>
      <c r="E211" s="6">
        <v>103.01</v>
      </c>
      <c r="F211" s="5">
        <v>12776</v>
      </c>
      <c r="G211" s="10">
        <f t="shared" si="26"/>
        <v>210</v>
      </c>
      <c r="H211" s="12">
        <f t="array" aca="1" ref="H211" ca="1">MIN(ROW()-MAX(IF(PREV_CLOSE_RANGE&gt;=E211,ROW(PREV_CLOSE_RANGE),0))-1,MAX_SERIE,ROW()-2)</f>
        <v>1</v>
      </c>
      <c r="I211" s="12">
        <f t="array" aca="1" ref="I211" ca="1">MIN(MIN(IF(NEXT_CLOSE_RANGE&gt;E211,ROW(NEXT_CLOSE_RANGE),ROWS+1))-ROW()-1,MAX_SERIE)</f>
        <v>360</v>
      </c>
      <c r="J211" s="11">
        <f t="shared" ca="1" si="21"/>
        <v>0</v>
      </c>
      <c r="K211" s="12">
        <f t="array" aca="1" ref="K211" ca="1">MIN(ROW()-MAX(IF(PREV_HIGH_RANGE&gt;=C211,ROW(PREV_HIGH_RANGE),0))-1,MAX_SERIE,ROW()-2)</f>
        <v>0</v>
      </c>
      <c r="L211" s="12">
        <f t="array" aca="1" ref="L211" ca="1">MIN(MIN(IF(NEXT_HIGH_RANGE&gt;C211,ROW(NEXT_HIGH_RANGE),ROWS+1))-ROW()-1,MAX_SERIE)</f>
        <v>360</v>
      </c>
      <c r="M211" s="11">
        <f t="shared" ca="1" si="22"/>
        <v>0</v>
      </c>
      <c r="N211" s="13">
        <f t="array" aca="1" ref="N211" ca="1">MIN(ROW()-MAX(IF(PREV_CLOSE_RANGE&lt;=E211,ROW(PREV_CLOSE_RANGE),0))-1,MAX_SERIE,ROW()-2)</f>
        <v>0</v>
      </c>
      <c r="O211" s="13">
        <f t="array" aca="1" ref="O211" ca="1">MIN(MIN(IF(NEXT_CLOSE_RANGE&lt;E211,ROW(NEXT_CLOSE_RANGE),ROWS+1))-ROW()-1,MAX_SERIE)</f>
        <v>0</v>
      </c>
      <c r="P211" s="11">
        <f t="shared" ca="1" si="23"/>
        <v>0</v>
      </c>
      <c r="Q211" s="13">
        <f t="array" aca="1" ref="Q211" ca="1">MIN(ROW()-MAX(IF(PREV_LOW_RANGE&lt;=D211,ROW(PREV_LOW_RANGE),0))-1,MAX_SERIE,ROW()-2)</f>
        <v>1</v>
      </c>
      <c r="R211" s="13">
        <f t="array" aca="1" ref="R211" ca="1">MIN(MIN(IF(NEXT_LOW_RANGE&lt;D211,ROW(NEXT_LOW_RANGE),ROWS+1))-ROW()-1,MAX_SERIE)</f>
        <v>0</v>
      </c>
      <c r="S211" s="11">
        <f t="shared" ca="1" si="24"/>
        <v>0</v>
      </c>
      <c r="U211" s="5">
        <f t="shared" si="27"/>
        <v>106</v>
      </c>
      <c r="X211" s="5" t="str">
        <f t="shared" ca="1" si="25"/>
        <v>items.Add(new DataItem(210, new DateTime(2008, 7, 29), 102.82, 103.15, 102.67, 103.01, 12776, 0, 0, 0, 0));</v>
      </c>
    </row>
    <row r="212" spans="1:24" x14ac:dyDescent="0.25">
      <c r="A212" s="9">
        <v>39659</v>
      </c>
      <c r="B212" s="5">
        <v>103</v>
      </c>
      <c r="C212" s="5">
        <v>103.01</v>
      </c>
      <c r="D212" s="5">
        <v>101.87</v>
      </c>
      <c r="E212" s="6">
        <v>102.1</v>
      </c>
      <c r="F212" s="5">
        <v>15772</v>
      </c>
      <c r="G212" s="10">
        <f t="shared" si="26"/>
        <v>211</v>
      </c>
      <c r="H212" s="12">
        <f t="array" aca="1" ref="H212" ca="1">MIN(ROW()-MAX(IF(PREV_CLOSE_RANGE&gt;=E212,ROW(PREV_CLOSE_RANGE),0))-1,MAX_SERIE,ROW()-2)</f>
        <v>0</v>
      </c>
      <c r="I212" s="12">
        <f t="array" aca="1" ref="I212" ca="1">MIN(MIN(IF(NEXT_CLOSE_RANGE&gt;E212,ROW(NEXT_CLOSE_RANGE),ROWS+1))-ROW()-1,MAX_SERIE)</f>
        <v>360</v>
      </c>
      <c r="J212" s="11">
        <f t="shared" ca="1" si="21"/>
        <v>0</v>
      </c>
      <c r="K212" s="12">
        <f t="array" aca="1" ref="K212" ca="1">MIN(ROW()-MAX(IF(PREV_HIGH_RANGE&gt;=C212,ROW(PREV_HIGH_RANGE),0))-1,MAX_SERIE,ROW()-2)</f>
        <v>0</v>
      </c>
      <c r="L212" s="12">
        <f t="array" aca="1" ref="L212" ca="1">MIN(MIN(IF(NEXT_HIGH_RANGE&gt;C212,ROW(NEXT_HIGH_RANGE),ROWS+1))-ROW()-1,MAX_SERIE)</f>
        <v>360</v>
      </c>
      <c r="M212" s="11">
        <f t="shared" ca="1" si="22"/>
        <v>0</v>
      </c>
      <c r="N212" s="13">
        <f t="array" aca="1" ref="N212" ca="1">MIN(ROW()-MAX(IF(PREV_CLOSE_RANGE&lt;=E212,ROW(PREV_CLOSE_RANGE),0))-1,MAX_SERIE,ROW()-2)</f>
        <v>19</v>
      </c>
      <c r="O212" s="13">
        <f t="array" aca="1" ref="O212" ca="1">MIN(MIN(IF(NEXT_CLOSE_RANGE&lt;E212,ROW(NEXT_CLOSE_RANGE),ROWS+1))-ROW()-1,MAX_SERIE)</f>
        <v>0</v>
      </c>
      <c r="P212" s="11">
        <f t="shared" ca="1" si="23"/>
        <v>0</v>
      </c>
      <c r="Q212" s="13">
        <f t="array" aca="1" ref="Q212" ca="1">MIN(ROW()-MAX(IF(PREV_LOW_RANGE&lt;=D212,ROW(PREV_LOW_RANGE),0))-1,MAX_SERIE,ROW()-2)</f>
        <v>9</v>
      </c>
      <c r="R212" s="13">
        <f t="array" aca="1" ref="R212" ca="1">MIN(MIN(IF(NEXT_LOW_RANGE&lt;D212,ROW(NEXT_LOW_RANGE),ROWS+1))-ROW()-1,MAX_SERIE)</f>
        <v>0</v>
      </c>
      <c r="S212" s="11">
        <f t="shared" ca="1" si="24"/>
        <v>0</v>
      </c>
      <c r="U212" s="5">
        <f t="shared" si="27"/>
        <v>106</v>
      </c>
      <c r="X212" s="5" t="str">
        <f t="shared" ca="1" si="25"/>
        <v>items.Add(new DataItem(211, new DateTime(2008, 7, 30), 103, 103.01, 101.87, 102.1, 15772, 0, 0, 0, 0));</v>
      </c>
    </row>
    <row r="213" spans="1:24" x14ac:dyDescent="0.25">
      <c r="A213" s="9">
        <v>39660</v>
      </c>
      <c r="B213" s="5">
        <v>102.11</v>
      </c>
      <c r="C213" s="5">
        <v>102.37</v>
      </c>
      <c r="D213" s="5">
        <v>101.34</v>
      </c>
      <c r="E213" s="6">
        <v>101.65</v>
      </c>
      <c r="F213" s="5">
        <v>15749</v>
      </c>
      <c r="G213" s="10">
        <f t="shared" si="26"/>
        <v>212</v>
      </c>
      <c r="H213" s="12">
        <f t="array" aca="1" ref="H213" ca="1">MIN(ROW()-MAX(IF(PREV_CLOSE_RANGE&gt;=E213,ROW(PREV_CLOSE_RANGE),0))-1,MAX_SERIE,ROW()-2)</f>
        <v>0</v>
      </c>
      <c r="I213" s="12">
        <f t="array" aca="1" ref="I213" ca="1">MIN(MIN(IF(NEXT_CLOSE_RANGE&gt;E213,ROW(NEXT_CLOSE_RANGE),ROWS+1))-ROW()-1,MAX_SERIE)</f>
        <v>360</v>
      </c>
      <c r="J213" s="11">
        <f t="shared" ca="1" si="21"/>
        <v>0</v>
      </c>
      <c r="K213" s="12">
        <f t="array" aca="1" ref="K213" ca="1">MIN(ROW()-MAX(IF(PREV_HIGH_RANGE&gt;=C213,ROW(PREV_HIGH_RANGE),0))-1,MAX_SERIE,ROW()-2)</f>
        <v>0</v>
      </c>
      <c r="L213" s="12">
        <f t="array" aca="1" ref="L213" ca="1">MIN(MIN(IF(NEXT_HIGH_RANGE&gt;C213,ROW(NEXT_HIGH_RANGE),ROWS+1))-ROW()-1,MAX_SERIE)</f>
        <v>360</v>
      </c>
      <c r="M213" s="11">
        <f t="shared" ca="1" si="22"/>
        <v>0</v>
      </c>
      <c r="N213" s="13">
        <f t="array" aca="1" ref="N213" ca="1">MIN(ROW()-MAX(IF(PREV_CLOSE_RANGE&lt;=E213,ROW(PREV_CLOSE_RANGE),0))-1,MAX_SERIE,ROW()-2)</f>
        <v>21</v>
      </c>
      <c r="O213" s="13">
        <f t="array" aca="1" ref="O213" ca="1">MIN(MIN(IF(NEXT_CLOSE_RANGE&lt;E213,ROW(NEXT_CLOSE_RANGE),ROWS+1))-ROW()-1,MAX_SERIE)</f>
        <v>0</v>
      </c>
      <c r="P213" s="11">
        <f t="shared" ca="1" si="23"/>
        <v>0</v>
      </c>
      <c r="Q213" s="13">
        <f t="array" aca="1" ref="Q213" ca="1">MIN(ROW()-MAX(IF(PREV_LOW_RANGE&lt;=D213,ROW(PREV_LOW_RANGE),0))-1,MAX_SERIE,ROW()-2)</f>
        <v>20</v>
      </c>
      <c r="R213" s="13">
        <f t="array" aca="1" ref="R213" ca="1">MIN(MIN(IF(NEXT_LOW_RANGE&lt;D213,ROW(NEXT_LOW_RANGE),ROWS+1))-ROW()-1,MAX_SERIE)</f>
        <v>0</v>
      </c>
      <c r="S213" s="11">
        <f t="shared" ca="1" si="24"/>
        <v>0</v>
      </c>
      <c r="U213" s="5">
        <f t="shared" si="27"/>
        <v>106</v>
      </c>
      <c r="X213" s="5" t="str">
        <f t="shared" ca="1" si="25"/>
        <v>items.Add(new DataItem(212, new DateTime(2008, 7, 31), 102.11, 102.37, 101.34, 101.65, 15749, 0, 0, 0, 0));</v>
      </c>
    </row>
    <row r="214" spans="1:24" x14ac:dyDescent="0.25">
      <c r="A214" s="9">
        <v>39661</v>
      </c>
      <c r="B214" s="5">
        <v>101.64</v>
      </c>
      <c r="C214" s="5">
        <v>101.64</v>
      </c>
      <c r="D214" s="5">
        <v>100</v>
      </c>
      <c r="E214" s="6">
        <v>100.06</v>
      </c>
      <c r="F214" s="5">
        <v>16894</v>
      </c>
      <c r="G214" s="10">
        <f t="shared" si="26"/>
        <v>213</v>
      </c>
      <c r="H214" s="12">
        <f t="array" aca="1" ref="H214" ca="1">MIN(ROW()-MAX(IF(PREV_CLOSE_RANGE&gt;=E214,ROW(PREV_CLOSE_RANGE),0))-1,MAX_SERIE,ROW()-2)</f>
        <v>0</v>
      </c>
      <c r="I214" s="12">
        <f t="array" aca="1" ref="I214" ca="1">MIN(MIN(IF(NEXT_CLOSE_RANGE&gt;E214,ROW(NEXT_CLOSE_RANGE),ROWS+1))-ROW()-1,MAX_SERIE)</f>
        <v>0</v>
      </c>
      <c r="J214" s="11">
        <f t="shared" ca="1" si="21"/>
        <v>0</v>
      </c>
      <c r="K214" s="12">
        <f t="array" aca="1" ref="K214" ca="1">MIN(ROW()-MAX(IF(PREV_HIGH_RANGE&gt;=C214,ROW(PREV_HIGH_RANGE),0))-1,MAX_SERIE,ROW()-2)</f>
        <v>0</v>
      </c>
      <c r="L214" s="12">
        <f t="array" aca="1" ref="L214" ca="1">MIN(MIN(IF(NEXT_HIGH_RANGE&gt;C214,ROW(NEXT_HIGH_RANGE),ROWS+1))-ROW()-1,MAX_SERIE)</f>
        <v>360</v>
      </c>
      <c r="M214" s="11">
        <f t="shared" ca="1" si="22"/>
        <v>0</v>
      </c>
      <c r="N214" s="13">
        <f t="array" aca="1" ref="N214" ca="1">MIN(ROW()-MAX(IF(PREV_CLOSE_RANGE&lt;=E214,ROW(PREV_CLOSE_RANGE),0))-1,MAX_SERIE,ROW()-2)</f>
        <v>42</v>
      </c>
      <c r="O214" s="13">
        <f t="array" aca="1" ref="O214" ca="1">MIN(MIN(IF(NEXT_CLOSE_RANGE&lt;E214,ROW(NEXT_CLOSE_RANGE),ROWS+1))-ROW()-1,MAX_SERIE)</f>
        <v>1</v>
      </c>
      <c r="P214" s="11">
        <f t="shared" ca="1" si="23"/>
        <v>0</v>
      </c>
      <c r="Q214" s="13">
        <f t="array" aca="1" ref="Q214" ca="1">MIN(ROW()-MAX(IF(PREV_LOW_RANGE&lt;=D214,ROW(PREV_LOW_RANGE),0))-1,MAX_SERIE,ROW()-2)</f>
        <v>41</v>
      </c>
      <c r="R214" s="13">
        <f t="array" aca="1" ref="R214" ca="1">MIN(MIN(IF(NEXT_LOW_RANGE&lt;D214,ROW(NEXT_LOW_RANGE),ROWS+1))-ROW()-1,MAX_SERIE)</f>
        <v>0</v>
      </c>
      <c r="S214" s="11">
        <f t="shared" ca="1" si="24"/>
        <v>0</v>
      </c>
      <c r="U214" s="5">
        <f t="shared" si="27"/>
        <v>106</v>
      </c>
      <c r="X214" s="5" t="str">
        <f t="shared" ca="1" si="25"/>
        <v>items.Add(new DataItem(213, new DateTime(2008, 8, 1), 101.64, 101.64, 100, 100.06, 16894, 0, 0, 0, 0));</v>
      </c>
    </row>
    <row r="215" spans="1:24" x14ac:dyDescent="0.25">
      <c r="A215" s="9">
        <v>39664</v>
      </c>
      <c r="B215" s="5">
        <v>100.03</v>
      </c>
      <c r="C215" s="5">
        <v>100.91</v>
      </c>
      <c r="D215" s="5">
        <v>99.82</v>
      </c>
      <c r="E215" s="6">
        <v>100.61</v>
      </c>
      <c r="F215" s="5">
        <v>11448</v>
      </c>
      <c r="G215" s="10">
        <f t="shared" si="26"/>
        <v>214</v>
      </c>
      <c r="H215" s="12">
        <f t="array" aca="1" ref="H215" ca="1">MIN(ROW()-MAX(IF(PREV_CLOSE_RANGE&gt;=E215,ROW(PREV_CLOSE_RANGE),0))-1,MAX_SERIE,ROW()-2)</f>
        <v>1</v>
      </c>
      <c r="I215" s="12">
        <f t="array" aca="1" ref="I215" ca="1">MIN(MIN(IF(NEXT_CLOSE_RANGE&gt;E215,ROW(NEXT_CLOSE_RANGE),ROWS+1))-ROW()-1,MAX_SERIE)</f>
        <v>360</v>
      </c>
      <c r="J215" s="11">
        <f t="shared" ca="1" si="21"/>
        <v>0</v>
      </c>
      <c r="K215" s="12">
        <f t="array" aca="1" ref="K215" ca="1">MIN(ROW()-MAX(IF(PREV_HIGH_RANGE&gt;=C215,ROW(PREV_HIGH_RANGE),0))-1,MAX_SERIE,ROW()-2)</f>
        <v>0</v>
      </c>
      <c r="L215" s="12">
        <f t="array" aca="1" ref="L215" ca="1">MIN(MIN(IF(NEXT_HIGH_RANGE&gt;C215,ROW(NEXT_HIGH_RANGE),ROWS+1))-ROW()-1,MAX_SERIE)</f>
        <v>360</v>
      </c>
      <c r="M215" s="11">
        <f t="shared" ca="1" si="22"/>
        <v>0</v>
      </c>
      <c r="N215" s="13">
        <f t="array" aca="1" ref="N215" ca="1">MIN(ROW()-MAX(IF(PREV_CLOSE_RANGE&lt;=E215,ROW(PREV_CLOSE_RANGE),0))-1,MAX_SERIE,ROW()-2)</f>
        <v>0</v>
      </c>
      <c r="O215" s="13">
        <f t="array" aca="1" ref="O215" ca="1">MIN(MIN(IF(NEXT_CLOSE_RANGE&lt;E215,ROW(NEXT_CLOSE_RANGE),ROWS+1))-ROW()-1,MAX_SERIE)</f>
        <v>0</v>
      </c>
      <c r="P215" s="11">
        <f t="shared" ca="1" si="23"/>
        <v>0</v>
      </c>
      <c r="Q215" s="13">
        <f t="array" aca="1" ref="Q215" ca="1">MIN(ROW()-MAX(IF(PREV_LOW_RANGE&lt;=D215,ROW(PREV_LOW_RANGE),0))-1,MAX_SERIE,ROW()-2)</f>
        <v>42</v>
      </c>
      <c r="R215" s="13">
        <f t="array" aca="1" ref="R215" ca="1">MIN(MIN(IF(NEXT_LOW_RANGE&lt;D215,ROW(NEXT_LOW_RANGE),ROWS+1))-ROW()-1,MAX_SERIE)</f>
        <v>0</v>
      </c>
      <c r="S215" s="11">
        <f t="shared" ca="1" si="24"/>
        <v>0</v>
      </c>
      <c r="U215" s="5">
        <f t="shared" si="27"/>
        <v>106</v>
      </c>
      <c r="X215" s="5" t="str">
        <f t="shared" ca="1" si="25"/>
        <v>items.Add(new DataItem(214, new DateTime(2008, 8, 4), 100.03, 100.91, 99.82, 100.61, 11448, 0, 0, 0, 0));</v>
      </c>
    </row>
    <row r="216" spans="1:24" x14ac:dyDescent="0.25">
      <c r="A216" s="9">
        <v>39665</v>
      </c>
      <c r="B216" s="5">
        <v>100.59</v>
      </c>
      <c r="C216" s="5">
        <v>100.61</v>
      </c>
      <c r="D216" s="5">
        <v>98.71</v>
      </c>
      <c r="E216" s="6">
        <v>99.25</v>
      </c>
      <c r="F216" s="5">
        <v>16393</v>
      </c>
      <c r="G216" s="10">
        <f t="shared" si="26"/>
        <v>215</v>
      </c>
      <c r="H216" s="12">
        <f t="array" aca="1" ref="H216" ca="1">MIN(ROW()-MAX(IF(PREV_CLOSE_RANGE&gt;=E216,ROW(PREV_CLOSE_RANGE),0))-1,MAX_SERIE,ROW()-2)</f>
        <v>0</v>
      </c>
      <c r="I216" s="12">
        <f t="array" aca="1" ref="I216" ca="1">MIN(MIN(IF(NEXT_CLOSE_RANGE&gt;E216,ROW(NEXT_CLOSE_RANGE),ROWS+1))-ROW()-1,MAX_SERIE)</f>
        <v>0</v>
      </c>
      <c r="J216" s="11">
        <f t="shared" ca="1" si="21"/>
        <v>0</v>
      </c>
      <c r="K216" s="12">
        <f t="array" aca="1" ref="K216" ca="1">MIN(ROW()-MAX(IF(PREV_HIGH_RANGE&gt;=C216,ROW(PREV_HIGH_RANGE),0))-1,MAX_SERIE,ROW()-2)</f>
        <v>0</v>
      </c>
      <c r="L216" s="12">
        <f t="array" aca="1" ref="L216" ca="1">MIN(MIN(IF(NEXT_HIGH_RANGE&gt;C216,ROW(NEXT_HIGH_RANGE),ROWS+1))-ROW()-1,MAX_SERIE)</f>
        <v>360</v>
      </c>
      <c r="M216" s="11">
        <f t="shared" ca="1" si="22"/>
        <v>0</v>
      </c>
      <c r="N216" s="13">
        <f t="array" aca="1" ref="N216" ca="1">MIN(ROW()-MAX(IF(PREV_CLOSE_RANGE&lt;=E216,ROW(PREV_CLOSE_RANGE),0))-1,MAX_SERIE,ROW()-2)</f>
        <v>51</v>
      </c>
      <c r="O216" s="13">
        <f t="array" aca="1" ref="O216" ca="1">MIN(MIN(IF(NEXT_CLOSE_RANGE&lt;E216,ROW(NEXT_CLOSE_RANGE),ROWS+1))-ROW()-1,MAX_SERIE)</f>
        <v>1</v>
      </c>
      <c r="P216" s="11">
        <f t="shared" ca="1" si="23"/>
        <v>0</v>
      </c>
      <c r="Q216" s="13">
        <f t="array" aca="1" ref="Q216" ca="1">MIN(ROW()-MAX(IF(PREV_LOW_RANGE&lt;=D216,ROW(PREV_LOW_RANGE),0))-1,MAX_SERIE,ROW()-2)</f>
        <v>56</v>
      </c>
      <c r="R216" s="13">
        <f t="array" aca="1" ref="R216" ca="1">MIN(MIN(IF(NEXT_LOW_RANGE&lt;D216,ROW(NEXT_LOW_RANGE),ROWS+1))-ROW()-1,MAX_SERIE)</f>
        <v>2</v>
      </c>
      <c r="S216" s="11">
        <f t="shared" ca="1" si="24"/>
        <v>0</v>
      </c>
      <c r="U216" s="5">
        <f t="shared" si="27"/>
        <v>106</v>
      </c>
      <c r="X216" s="5" t="str">
        <f t="shared" ca="1" si="25"/>
        <v>items.Add(new DataItem(215, new DateTime(2008, 8, 5), 100.59, 100.61, 98.71, 99.25, 16393, 0, 0, 0, 0));</v>
      </c>
    </row>
    <row r="217" spans="1:24" x14ac:dyDescent="0.25">
      <c r="A217" s="9">
        <v>39666</v>
      </c>
      <c r="B217" s="5">
        <v>99.26</v>
      </c>
      <c r="C217" s="5">
        <v>99.84</v>
      </c>
      <c r="D217" s="5">
        <v>99</v>
      </c>
      <c r="E217" s="6">
        <v>99.71</v>
      </c>
      <c r="F217" s="5">
        <v>13272</v>
      </c>
      <c r="G217" s="10">
        <f t="shared" si="26"/>
        <v>216</v>
      </c>
      <c r="H217" s="12">
        <f t="array" aca="1" ref="H217" ca="1">MIN(ROW()-MAX(IF(PREV_CLOSE_RANGE&gt;=E217,ROW(PREV_CLOSE_RANGE),0))-1,MAX_SERIE,ROW()-2)</f>
        <v>1</v>
      </c>
      <c r="I217" s="12">
        <f t="array" aca="1" ref="I217" ca="1">MIN(MIN(IF(NEXT_CLOSE_RANGE&gt;E217,ROW(NEXT_CLOSE_RANGE),ROWS+1))-ROW()-1,MAX_SERIE)</f>
        <v>360</v>
      </c>
      <c r="J217" s="11">
        <f t="shared" ca="1" si="21"/>
        <v>0</v>
      </c>
      <c r="K217" s="12">
        <f t="array" aca="1" ref="K217" ca="1">MIN(ROW()-MAX(IF(PREV_HIGH_RANGE&gt;=C217,ROW(PREV_HIGH_RANGE),0))-1,MAX_SERIE,ROW()-2)</f>
        <v>0</v>
      </c>
      <c r="L217" s="12">
        <f t="array" aca="1" ref="L217" ca="1">MIN(MIN(IF(NEXT_HIGH_RANGE&gt;C217,ROW(NEXT_HIGH_RANGE),ROWS+1))-ROW()-1,MAX_SERIE)</f>
        <v>0</v>
      </c>
      <c r="M217" s="11">
        <f t="shared" ca="1" si="22"/>
        <v>0</v>
      </c>
      <c r="N217" s="13">
        <f t="array" aca="1" ref="N217" ca="1">MIN(ROW()-MAX(IF(PREV_CLOSE_RANGE&lt;=E217,ROW(PREV_CLOSE_RANGE),0))-1,MAX_SERIE,ROW()-2)</f>
        <v>0</v>
      </c>
      <c r="O217" s="13">
        <f t="array" aca="1" ref="O217" ca="1">MIN(MIN(IF(NEXT_CLOSE_RANGE&lt;E217,ROW(NEXT_CLOSE_RANGE),ROWS+1))-ROW()-1,MAX_SERIE)</f>
        <v>0</v>
      </c>
      <c r="P217" s="11">
        <f t="shared" ca="1" si="23"/>
        <v>0</v>
      </c>
      <c r="Q217" s="13">
        <f t="array" aca="1" ref="Q217" ca="1">MIN(ROW()-MAX(IF(PREV_LOW_RANGE&lt;=D217,ROW(PREV_LOW_RANGE),0))-1,MAX_SERIE,ROW()-2)</f>
        <v>0</v>
      </c>
      <c r="R217" s="13">
        <f t="array" aca="1" ref="R217" ca="1">MIN(MIN(IF(NEXT_LOW_RANGE&lt;D217,ROW(NEXT_LOW_RANGE),ROWS+1))-ROW()-1,MAX_SERIE)</f>
        <v>1</v>
      </c>
      <c r="S217" s="11">
        <f t="shared" ca="1" si="24"/>
        <v>0</v>
      </c>
      <c r="U217" s="5">
        <f t="shared" si="27"/>
        <v>106</v>
      </c>
      <c r="X217" s="5" t="str">
        <f t="shared" ca="1" si="25"/>
        <v>items.Add(new DataItem(216, new DateTime(2008, 8, 6), 99.26, 99.84, 99, 99.71, 13272, 0, 0, 0, 0));</v>
      </c>
    </row>
    <row r="218" spans="1:24" x14ac:dyDescent="0.25">
      <c r="A218" s="9">
        <v>39667</v>
      </c>
      <c r="B218" s="5">
        <v>99.72</v>
      </c>
      <c r="C218" s="5">
        <v>99.93</v>
      </c>
      <c r="D218" s="5">
        <v>99.03</v>
      </c>
      <c r="E218" s="6">
        <v>99.19</v>
      </c>
      <c r="F218" s="5">
        <v>14407</v>
      </c>
      <c r="G218" s="10">
        <f t="shared" si="26"/>
        <v>217</v>
      </c>
      <c r="H218" s="12">
        <f t="array" aca="1" ref="H218" ca="1">MIN(ROW()-MAX(IF(PREV_CLOSE_RANGE&gt;=E218,ROW(PREV_CLOSE_RANGE),0))-1,MAX_SERIE,ROW()-2)</f>
        <v>0</v>
      </c>
      <c r="I218" s="12">
        <f t="array" aca="1" ref="I218" ca="1">MIN(MIN(IF(NEXT_CLOSE_RANGE&gt;E218,ROW(NEXT_CLOSE_RANGE),ROWS+1))-ROW()-1,MAX_SERIE)</f>
        <v>360</v>
      </c>
      <c r="J218" s="11">
        <f t="shared" ca="1" si="21"/>
        <v>0</v>
      </c>
      <c r="K218" s="12">
        <f t="array" aca="1" ref="K218" ca="1">MIN(ROW()-MAX(IF(PREV_HIGH_RANGE&gt;=C218,ROW(PREV_HIGH_RANGE),0))-1,MAX_SERIE,ROW()-2)</f>
        <v>1</v>
      </c>
      <c r="L218" s="12">
        <f t="array" aca="1" ref="L218" ca="1">MIN(MIN(IF(NEXT_HIGH_RANGE&gt;C218,ROW(NEXT_HIGH_RANGE),ROWS+1))-ROW()-1,MAX_SERIE)</f>
        <v>360</v>
      </c>
      <c r="M218" s="11">
        <f t="shared" ca="1" si="22"/>
        <v>0</v>
      </c>
      <c r="N218" s="13">
        <f t="array" aca="1" ref="N218" ca="1">MIN(ROW()-MAX(IF(PREV_CLOSE_RANGE&lt;=E218,ROW(PREV_CLOSE_RANGE),0))-1,MAX_SERIE,ROW()-2)</f>
        <v>53</v>
      </c>
      <c r="O218" s="13">
        <f t="array" aca="1" ref="O218" ca="1">MIN(MIN(IF(NEXT_CLOSE_RANGE&lt;E218,ROW(NEXT_CLOSE_RANGE),ROWS+1))-ROW()-1,MAX_SERIE)</f>
        <v>0</v>
      </c>
      <c r="P218" s="11">
        <f t="shared" ca="1" si="23"/>
        <v>0</v>
      </c>
      <c r="Q218" s="13">
        <f t="array" aca="1" ref="Q218" ca="1">MIN(ROW()-MAX(IF(PREV_LOW_RANGE&lt;=D218,ROW(PREV_LOW_RANGE),0))-1,MAX_SERIE,ROW()-2)</f>
        <v>0</v>
      </c>
      <c r="R218" s="13">
        <f t="array" aca="1" ref="R218" ca="1">MIN(MIN(IF(NEXT_LOW_RANGE&lt;D218,ROW(NEXT_LOW_RANGE),ROWS+1))-ROW()-1,MAX_SERIE)</f>
        <v>0</v>
      </c>
      <c r="S218" s="11">
        <f t="shared" ca="1" si="24"/>
        <v>0</v>
      </c>
      <c r="U218" s="5">
        <f t="shared" si="27"/>
        <v>106</v>
      </c>
      <c r="X218" s="5" t="str">
        <f t="shared" ca="1" si="25"/>
        <v>items.Add(new DataItem(217, new DateTime(2008, 8, 7), 99.72, 99.93, 99.03, 99.19, 14407, 0, 0, 0, 0));</v>
      </c>
    </row>
    <row r="219" spans="1:24" x14ac:dyDescent="0.25">
      <c r="A219" s="9">
        <v>39668</v>
      </c>
      <c r="B219" s="5">
        <v>99.18</v>
      </c>
      <c r="C219" s="5">
        <v>99.25</v>
      </c>
      <c r="D219" s="5">
        <v>97.55</v>
      </c>
      <c r="E219" s="6">
        <v>97.88</v>
      </c>
      <c r="F219" s="5">
        <v>22744</v>
      </c>
      <c r="G219" s="10">
        <f t="shared" si="26"/>
        <v>218</v>
      </c>
      <c r="H219" s="12">
        <f t="array" aca="1" ref="H219" ca="1">MIN(ROW()-MAX(IF(PREV_CLOSE_RANGE&gt;=E219,ROW(PREV_CLOSE_RANGE),0))-1,MAX_SERIE,ROW()-2)</f>
        <v>0</v>
      </c>
      <c r="I219" s="12">
        <f t="array" aca="1" ref="I219" ca="1">MIN(MIN(IF(NEXT_CLOSE_RANGE&gt;E219,ROW(NEXT_CLOSE_RANGE),ROWS+1))-ROW()-1,MAX_SERIE)</f>
        <v>360</v>
      </c>
      <c r="J219" s="11">
        <f t="shared" ca="1" si="21"/>
        <v>0</v>
      </c>
      <c r="K219" s="12">
        <f t="array" aca="1" ref="K219" ca="1">MIN(ROW()-MAX(IF(PREV_HIGH_RANGE&gt;=C219,ROW(PREV_HIGH_RANGE),0))-1,MAX_SERIE,ROW()-2)</f>
        <v>0</v>
      </c>
      <c r="L219" s="12">
        <f t="array" aca="1" ref="L219" ca="1">MIN(MIN(IF(NEXT_HIGH_RANGE&gt;C219,ROW(NEXT_HIGH_RANGE),ROWS+1))-ROW()-1,MAX_SERIE)</f>
        <v>360</v>
      </c>
      <c r="M219" s="11">
        <f t="shared" ca="1" si="22"/>
        <v>0</v>
      </c>
      <c r="N219" s="13">
        <f t="array" aca="1" ref="N219" ca="1">MIN(ROW()-MAX(IF(PREV_CLOSE_RANGE&lt;=E219,ROW(PREV_CLOSE_RANGE),0))-1,MAX_SERIE,ROW()-2)</f>
        <v>64</v>
      </c>
      <c r="O219" s="13">
        <f t="array" aca="1" ref="O219" ca="1">MIN(MIN(IF(NEXT_CLOSE_RANGE&lt;E219,ROW(NEXT_CLOSE_RANGE),ROWS+1))-ROW()-1,MAX_SERIE)</f>
        <v>0</v>
      </c>
      <c r="P219" s="11">
        <f t="shared" ca="1" si="23"/>
        <v>0</v>
      </c>
      <c r="Q219" s="13">
        <f t="array" aca="1" ref="Q219" ca="1">MIN(ROW()-MAX(IF(PREV_LOW_RANGE&lt;=D219,ROW(PREV_LOW_RANGE),0))-1,MAX_SERIE,ROW()-2)</f>
        <v>62</v>
      </c>
      <c r="R219" s="13">
        <f t="array" aca="1" ref="R219" ca="1">MIN(MIN(IF(NEXT_LOW_RANGE&lt;D219,ROW(NEXT_LOW_RANGE),ROWS+1))-ROW()-1,MAX_SERIE)</f>
        <v>0</v>
      </c>
      <c r="S219" s="11">
        <f t="shared" ca="1" si="24"/>
        <v>0</v>
      </c>
      <c r="U219" s="5">
        <f t="shared" si="27"/>
        <v>106</v>
      </c>
      <c r="X219" s="5" t="str">
        <f t="shared" ca="1" si="25"/>
        <v>items.Add(new DataItem(218, new DateTime(2008, 8, 8), 99.18, 99.25, 97.55, 97.88, 22744, 0, 0, 0, 0));</v>
      </c>
    </row>
    <row r="220" spans="1:24" x14ac:dyDescent="0.25">
      <c r="A220" s="9">
        <v>39671</v>
      </c>
      <c r="B220" s="5">
        <v>97.59</v>
      </c>
      <c r="C220" s="5">
        <v>98.25</v>
      </c>
      <c r="D220" s="5">
        <v>96.93</v>
      </c>
      <c r="E220" s="6">
        <v>97.28</v>
      </c>
      <c r="F220" s="5">
        <v>17569</v>
      </c>
      <c r="G220" s="10">
        <f t="shared" si="26"/>
        <v>219</v>
      </c>
      <c r="H220" s="12">
        <f t="array" aca="1" ref="H220" ca="1">MIN(ROW()-MAX(IF(PREV_CLOSE_RANGE&gt;=E220,ROW(PREV_CLOSE_RANGE),0))-1,MAX_SERIE,ROW()-2)</f>
        <v>0</v>
      </c>
      <c r="I220" s="12">
        <f t="array" aca="1" ref="I220" ca="1">MIN(MIN(IF(NEXT_CLOSE_RANGE&gt;E220,ROW(NEXT_CLOSE_RANGE),ROWS+1))-ROW()-1,MAX_SERIE)</f>
        <v>360</v>
      </c>
      <c r="J220" s="11">
        <f t="shared" ca="1" si="21"/>
        <v>0</v>
      </c>
      <c r="K220" s="12">
        <f t="array" aca="1" ref="K220" ca="1">MIN(ROW()-MAX(IF(PREV_HIGH_RANGE&gt;=C220,ROW(PREV_HIGH_RANGE),0))-1,MAX_SERIE,ROW()-2)</f>
        <v>0</v>
      </c>
      <c r="L220" s="12">
        <f t="array" aca="1" ref="L220" ca="1">MIN(MIN(IF(NEXT_HIGH_RANGE&gt;C220,ROW(NEXT_HIGH_RANGE),ROWS+1))-ROW()-1,MAX_SERIE)</f>
        <v>360</v>
      </c>
      <c r="M220" s="11">
        <f t="shared" ca="1" si="22"/>
        <v>0</v>
      </c>
      <c r="N220" s="13">
        <f t="array" aca="1" ref="N220" ca="1">MIN(ROW()-MAX(IF(PREV_CLOSE_RANGE&lt;=E220,ROW(PREV_CLOSE_RANGE),0))-1,MAX_SERIE,ROW()-2)</f>
        <v>65</v>
      </c>
      <c r="O220" s="13">
        <f t="array" aca="1" ref="O220" ca="1">MIN(MIN(IF(NEXT_CLOSE_RANGE&lt;E220,ROW(NEXT_CLOSE_RANGE),ROWS+1))-ROW()-1,MAX_SERIE)</f>
        <v>0</v>
      </c>
      <c r="P220" s="11">
        <f t="shared" ca="1" si="23"/>
        <v>0</v>
      </c>
      <c r="Q220" s="13">
        <f t="array" aca="1" ref="Q220" ca="1">MIN(ROW()-MAX(IF(PREV_LOW_RANGE&lt;=D220,ROW(PREV_LOW_RANGE),0))-1,MAX_SERIE,ROW()-2)</f>
        <v>64</v>
      </c>
      <c r="R220" s="13">
        <f t="array" aca="1" ref="R220" ca="1">MIN(MIN(IF(NEXT_LOW_RANGE&lt;D220,ROW(NEXT_LOW_RANGE),ROWS+1))-ROW()-1,MAX_SERIE)</f>
        <v>0</v>
      </c>
      <c r="S220" s="11">
        <f t="shared" ca="1" si="24"/>
        <v>0</v>
      </c>
      <c r="U220" s="5">
        <f t="shared" si="27"/>
        <v>106</v>
      </c>
      <c r="X220" s="5" t="str">
        <f t="shared" ca="1" si="25"/>
        <v>items.Add(new DataItem(219, new DateTime(2008, 8, 11), 97.59, 98.25, 96.93, 97.28, 17569, 0, 0, 0, 0));</v>
      </c>
    </row>
    <row r="221" spans="1:24" x14ac:dyDescent="0.25">
      <c r="A221" s="9">
        <v>39672</v>
      </c>
      <c r="B221" s="5">
        <v>97.29</v>
      </c>
      <c r="C221" s="5">
        <v>97.39</v>
      </c>
      <c r="D221" s="5">
        <v>95.39</v>
      </c>
      <c r="E221" s="6">
        <v>95.41</v>
      </c>
      <c r="F221" s="5">
        <v>20227</v>
      </c>
      <c r="G221" s="10">
        <f t="shared" si="26"/>
        <v>220</v>
      </c>
      <c r="H221" s="12">
        <f t="array" aca="1" ref="H221" ca="1">MIN(ROW()-MAX(IF(PREV_CLOSE_RANGE&gt;=E221,ROW(PREV_CLOSE_RANGE),0))-1,MAX_SERIE,ROW()-2)</f>
        <v>0</v>
      </c>
      <c r="I221" s="12">
        <f t="array" aca="1" ref="I221" ca="1">MIN(MIN(IF(NEXT_CLOSE_RANGE&gt;E221,ROW(NEXT_CLOSE_RANGE),ROWS+1))-ROW()-1,MAX_SERIE)</f>
        <v>0</v>
      </c>
      <c r="J221" s="11">
        <f t="shared" ca="1" si="21"/>
        <v>0</v>
      </c>
      <c r="K221" s="12">
        <f t="array" aca="1" ref="K221" ca="1">MIN(ROW()-MAX(IF(PREV_HIGH_RANGE&gt;=C221,ROW(PREV_HIGH_RANGE),0))-1,MAX_SERIE,ROW()-2)</f>
        <v>0</v>
      </c>
      <c r="L221" s="12">
        <f t="array" aca="1" ref="L221" ca="1">MIN(MIN(IF(NEXT_HIGH_RANGE&gt;C221,ROW(NEXT_HIGH_RANGE),ROWS+1))-ROW()-1,MAX_SERIE)</f>
        <v>360</v>
      </c>
      <c r="M221" s="11">
        <f t="shared" ca="1" si="22"/>
        <v>0</v>
      </c>
      <c r="N221" s="13">
        <f t="array" aca="1" ref="N221" ca="1">MIN(ROW()-MAX(IF(PREV_CLOSE_RANGE&lt;=E221,ROW(PREV_CLOSE_RANGE),0))-1,MAX_SERIE,ROW()-2)</f>
        <v>84</v>
      </c>
      <c r="O221" s="13">
        <f t="array" aca="1" ref="O221" ca="1">MIN(MIN(IF(NEXT_CLOSE_RANGE&lt;E221,ROW(NEXT_CLOSE_RANGE),ROWS+1))-ROW()-1,MAX_SERIE)</f>
        <v>7</v>
      </c>
      <c r="P221" s="11">
        <f t="shared" ca="1" si="23"/>
        <v>6.7357531405456346</v>
      </c>
      <c r="Q221" s="13">
        <f t="array" aca="1" ref="Q221" ca="1">MIN(ROW()-MAX(IF(PREV_LOW_RANGE&lt;=D221,ROW(PREV_LOW_RANGE),0))-1,MAX_SERIE,ROW()-2)</f>
        <v>82</v>
      </c>
      <c r="R221" s="13">
        <f t="array" aca="1" ref="R221" ca="1">MIN(MIN(IF(NEXT_LOW_RANGE&lt;D221,ROW(NEXT_LOW_RANGE),ROWS+1))-ROW()-1,MAX_SERIE)</f>
        <v>0</v>
      </c>
      <c r="S221" s="11">
        <f t="shared" ca="1" si="24"/>
        <v>0</v>
      </c>
      <c r="U221" s="5">
        <f t="shared" si="27"/>
        <v>106</v>
      </c>
      <c r="X221" s="5" t="str">
        <f t="shared" ca="1" si="25"/>
        <v>items.Add(new DataItem(220, new DateTime(2008, 8, 12), 97.29, 97.39, 95.39, 95.41, 20227, 0, 0, 6.74, 0));</v>
      </c>
    </row>
    <row r="222" spans="1:24" x14ac:dyDescent="0.25">
      <c r="A222" s="9">
        <v>39673</v>
      </c>
      <c r="B222" s="5">
        <v>95.4</v>
      </c>
      <c r="C222" s="5">
        <v>96.18</v>
      </c>
      <c r="D222" s="5">
        <v>93.11</v>
      </c>
      <c r="E222" s="6">
        <v>95.76</v>
      </c>
      <c r="F222" s="5">
        <v>22225</v>
      </c>
      <c r="G222" s="10">
        <f t="shared" si="26"/>
        <v>221</v>
      </c>
      <c r="H222" s="12">
        <f t="array" aca="1" ref="H222" ca="1">MIN(ROW()-MAX(IF(PREV_CLOSE_RANGE&gt;=E222,ROW(PREV_CLOSE_RANGE),0))-1,MAX_SERIE,ROW()-2)</f>
        <v>1</v>
      </c>
      <c r="I222" s="12">
        <f t="array" aca="1" ref="I222" ca="1">MIN(MIN(IF(NEXT_CLOSE_RANGE&gt;E222,ROW(NEXT_CLOSE_RANGE),ROWS+1))-ROW()-1,MAX_SERIE)</f>
        <v>4</v>
      </c>
      <c r="J222" s="11">
        <f t="shared" ca="1" si="21"/>
        <v>0</v>
      </c>
      <c r="K222" s="12">
        <f t="array" aca="1" ref="K222" ca="1">MIN(ROW()-MAX(IF(PREV_HIGH_RANGE&gt;=C222,ROW(PREV_HIGH_RANGE),0))-1,MAX_SERIE,ROW()-2)</f>
        <v>0</v>
      </c>
      <c r="L222" s="12">
        <f t="array" aca="1" ref="L222" ca="1">MIN(MIN(IF(NEXT_HIGH_RANGE&gt;C222,ROW(NEXT_HIGH_RANGE),ROWS+1))-ROW()-1,MAX_SERIE)</f>
        <v>0</v>
      </c>
      <c r="M222" s="11">
        <f t="shared" ca="1" si="22"/>
        <v>0</v>
      </c>
      <c r="N222" s="13">
        <f t="array" aca="1" ref="N222" ca="1">MIN(ROW()-MAX(IF(PREV_CLOSE_RANGE&lt;=E222,ROW(PREV_CLOSE_RANGE),0))-1,MAX_SERIE,ROW()-2)</f>
        <v>0</v>
      </c>
      <c r="O222" s="13">
        <f t="array" aca="1" ref="O222" ca="1">MIN(MIN(IF(NEXT_CLOSE_RANGE&lt;E222,ROW(NEXT_CLOSE_RANGE),ROWS+1))-ROW()-1,MAX_SERIE)</f>
        <v>0</v>
      </c>
      <c r="P222" s="11">
        <f t="shared" ca="1" si="23"/>
        <v>0</v>
      </c>
      <c r="Q222" s="13">
        <f t="array" aca="1" ref="Q222" ca="1">MIN(ROW()-MAX(IF(PREV_LOW_RANGE&lt;=D222,ROW(PREV_LOW_RANGE),0))-1,MAX_SERIE,ROW()-2)</f>
        <v>86</v>
      </c>
      <c r="R222" s="13">
        <f t="array" aca="1" ref="R222" ca="1">MIN(MIN(IF(NEXT_LOW_RANGE&lt;D222,ROW(NEXT_LOW_RANGE),ROWS+1))-ROW()-1,MAX_SERIE)</f>
        <v>11</v>
      </c>
      <c r="S222" s="11">
        <f t="shared" ca="1" si="24"/>
        <v>8.543642499572055</v>
      </c>
      <c r="U222" s="5">
        <f t="shared" si="27"/>
        <v>106</v>
      </c>
      <c r="X222" s="5" t="str">
        <f t="shared" ca="1" si="25"/>
        <v>items.Add(new DataItem(221, new DateTime(2008, 8, 13), 95.4, 96.18, 93.11, 95.76, 22225, 0, 0, 0, 8.54));</v>
      </c>
    </row>
    <row r="223" spans="1:24" x14ac:dyDescent="0.25">
      <c r="A223" s="9">
        <v>39674</v>
      </c>
      <c r="B223" s="5">
        <v>95.73</v>
      </c>
      <c r="C223" s="5">
        <v>96.26</v>
      </c>
      <c r="D223" s="5">
        <v>94.57</v>
      </c>
      <c r="E223" s="6">
        <v>95.7</v>
      </c>
      <c r="F223" s="5">
        <v>19011</v>
      </c>
      <c r="G223" s="10">
        <f t="shared" si="26"/>
        <v>222</v>
      </c>
      <c r="H223" s="12">
        <f t="array" aca="1" ref="H223" ca="1">MIN(ROW()-MAX(IF(PREV_CLOSE_RANGE&gt;=E223,ROW(PREV_CLOSE_RANGE),0))-1,MAX_SERIE,ROW()-2)</f>
        <v>0</v>
      </c>
      <c r="I223" s="12">
        <f t="array" aca="1" ref="I223" ca="1">MIN(MIN(IF(NEXT_CLOSE_RANGE&gt;E223,ROW(NEXT_CLOSE_RANGE),ROWS+1))-ROW()-1,MAX_SERIE)</f>
        <v>3</v>
      </c>
      <c r="J223" s="11">
        <f t="shared" ca="1" si="21"/>
        <v>0</v>
      </c>
      <c r="K223" s="12">
        <f t="array" aca="1" ref="K223" ca="1">MIN(ROW()-MAX(IF(PREV_HIGH_RANGE&gt;=C223,ROW(PREV_HIGH_RANGE),0))-1,MAX_SERIE,ROW()-2)</f>
        <v>1</v>
      </c>
      <c r="L223" s="12">
        <f t="array" aca="1" ref="L223" ca="1">MIN(MIN(IF(NEXT_HIGH_RANGE&gt;C223,ROW(NEXT_HIGH_RANGE),ROWS+1))-ROW()-1,MAX_SERIE)</f>
        <v>1</v>
      </c>
      <c r="M223" s="11">
        <f t="shared" ca="1" si="22"/>
        <v>0</v>
      </c>
      <c r="N223" s="13">
        <f t="array" aca="1" ref="N223" ca="1">MIN(ROW()-MAX(IF(PREV_CLOSE_RANGE&lt;=E223,ROW(PREV_CLOSE_RANGE),0))-1,MAX_SERIE,ROW()-2)</f>
        <v>1</v>
      </c>
      <c r="O223" s="13">
        <f t="array" aca="1" ref="O223" ca="1">MIN(MIN(IF(NEXT_CLOSE_RANGE&lt;E223,ROW(NEXT_CLOSE_RANGE),ROWS+1))-ROW()-1,MAX_SERIE)</f>
        <v>0</v>
      </c>
      <c r="P223" s="11">
        <f t="shared" ca="1" si="23"/>
        <v>0</v>
      </c>
      <c r="Q223" s="13">
        <f t="array" aca="1" ref="Q223" ca="1">MIN(ROW()-MAX(IF(PREV_LOW_RANGE&lt;=D223,ROW(PREV_LOW_RANGE),0))-1,MAX_SERIE,ROW()-2)</f>
        <v>0</v>
      </c>
      <c r="R223" s="13">
        <f t="array" aca="1" ref="R223" ca="1">MIN(MIN(IF(NEXT_LOW_RANGE&lt;D223,ROW(NEXT_LOW_RANGE),ROWS+1))-ROW()-1,MAX_SERIE)</f>
        <v>4</v>
      </c>
      <c r="S223" s="11">
        <f t="shared" ca="1" si="24"/>
        <v>0</v>
      </c>
      <c r="U223" s="5">
        <f t="shared" si="27"/>
        <v>106</v>
      </c>
      <c r="X223" s="5" t="str">
        <f t="shared" ca="1" si="25"/>
        <v>items.Add(new DataItem(222, new DateTime(2008, 8, 14), 95.73, 96.26, 94.57, 95.7, 19011, 0, 0, 0, 0));</v>
      </c>
    </row>
    <row r="224" spans="1:24" x14ac:dyDescent="0.25">
      <c r="A224" s="9">
        <v>39675</v>
      </c>
      <c r="B224" s="5">
        <v>95.68</v>
      </c>
      <c r="C224" s="5">
        <v>96.03</v>
      </c>
      <c r="D224" s="5">
        <v>94.61</v>
      </c>
      <c r="E224" s="6">
        <v>95.69</v>
      </c>
      <c r="F224" s="5">
        <v>16257</v>
      </c>
      <c r="G224" s="10">
        <f t="shared" si="26"/>
        <v>223</v>
      </c>
      <c r="H224" s="12">
        <f t="array" aca="1" ref="H224" ca="1">MIN(ROW()-MAX(IF(PREV_CLOSE_RANGE&gt;=E224,ROW(PREV_CLOSE_RANGE),0))-1,MAX_SERIE,ROW()-2)</f>
        <v>0</v>
      </c>
      <c r="I224" s="12">
        <f t="array" aca="1" ref="I224" ca="1">MIN(MIN(IF(NEXT_CLOSE_RANGE&gt;E224,ROW(NEXT_CLOSE_RANGE),ROWS+1))-ROW()-1,MAX_SERIE)</f>
        <v>2</v>
      </c>
      <c r="J224" s="11">
        <f t="shared" ca="1" si="21"/>
        <v>0</v>
      </c>
      <c r="K224" s="12">
        <f t="array" aca="1" ref="K224" ca="1">MIN(ROW()-MAX(IF(PREV_HIGH_RANGE&gt;=C224,ROW(PREV_HIGH_RANGE),0))-1,MAX_SERIE,ROW()-2)</f>
        <v>0</v>
      </c>
      <c r="L224" s="12">
        <f t="array" aca="1" ref="L224" ca="1">MIN(MIN(IF(NEXT_HIGH_RANGE&gt;C224,ROW(NEXT_HIGH_RANGE),ROWS+1))-ROW()-1,MAX_SERIE)</f>
        <v>0</v>
      </c>
      <c r="M224" s="11">
        <f t="shared" ca="1" si="22"/>
        <v>0</v>
      </c>
      <c r="N224" s="13">
        <f t="array" aca="1" ref="N224" ca="1">MIN(ROW()-MAX(IF(PREV_CLOSE_RANGE&lt;=E224,ROW(PREV_CLOSE_RANGE),0))-1,MAX_SERIE,ROW()-2)</f>
        <v>2</v>
      </c>
      <c r="O224" s="13">
        <f t="array" aca="1" ref="O224" ca="1">MIN(MIN(IF(NEXT_CLOSE_RANGE&lt;E224,ROW(NEXT_CLOSE_RANGE),ROWS+1))-ROW()-1,MAX_SERIE)</f>
        <v>0</v>
      </c>
      <c r="P224" s="11">
        <f t="shared" ca="1" si="23"/>
        <v>0</v>
      </c>
      <c r="Q224" s="13">
        <f t="array" aca="1" ref="Q224" ca="1">MIN(ROW()-MAX(IF(PREV_LOW_RANGE&lt;=D224,ROW(PREV_LOW_RANGE),0))-1,MAX_SERIE,ROW()-2)</f>
        <v>0</v>
      </c>
      <c r="R224" s="13">
        <f t="array" aca="1" ref="R224" ca="1">MIN(MIN(IF(NEXT_LOW_RANGE&lt;D224,ROW(NEXT_LOW_RANGE),ROWS+1))-ROW()-1,MAX_SERIE)</f>
        <v>3</v>
      </c>
      <c r="S224" s="11">
        <f t="shared" ca="1" si="24"/>
        <v>0</v>
      </c>
      <c r="U224" s="5">
        <f t="shared" si="27"/>
        <v>106</v>
      </c>
      <c r="X224" s="5" t="str">
        <f t="shared" ca="1" si="25"/>
        <v>items.Add(new DataItem(223, new DateTime(2008, 8, 15), 95.68, 96.03, 94.61, 95.69, 16257, 0, 0, 0, 0));</v>
      </c>
    </row>
    <row r="225" spans="1:24" x14ac:dyDescent="0.25">
      <c r="A225" s="9">
        <v>39678</v>
      </c>
      <c r="B225" s="5">
        <v>95.81</v>
      </c>
      <c r="C225" s="5">
        <v>96.42</v>
      </c>
      <c r="D225" s="5">
        <v>95.38</v>
      </c>
      <c r="E225" s="6">
        <v>95.59</v>
      </c>
      <c r="F225" s="5">
        <v>13601</v>
      </c>
      <c r="G225" s="10">
        <f t="shared" si="26"/>
        <v>224</v>
      </c>
      <c r="H225" s="12">
        <f t="array" aca="1" ref="H225" ca="1">MIN(ROW()-MAX(IF(PREV_CLOSE_RANGE&gt;=E225,ROW(PREV_CLOSE_RANGE),0))-1,MAX_SERIE,ROW()-2)</f>
        <v>0</v>
      </c>
      <c r="I225" s="12">
        <f t="array" aca="1" ref="I225" ca="1">MIN(MIN(IF(NEXT_CLOSE_RANGE&gt;E225,ROW(NEXT_CLOSE_RANGE),ROWS+1))-ROW()-1,MAX_SERIE)</f>
        <v>0</v>
      </c>
      <c r="J225" s="11">
        <f t="shared" ca="1" si="21"/>
        <v>0</v>
      </c>
      <c r="K225" s="12">
        <f t="array" aca="1" ref="K225" ca="1">MIN(ROW()-MAX(IF(PREV_HIGH_RANGE&gt;=C225,ROW(PREV_HIGH_RANGE),0))-1,MAX_SERIE,ROW()-2)</f>
        <v>3</v>
      </c>
      <c r="L225" s="12">
        <f t="array" aca="1" ref="L225" ca="1">MIN(MIN(IF(NEXT_HIGH_RANGE&gt;C225,ROW(NEXT_HIGH_RANGE),ROWS+1))-ROW()-1,MAX_SERIE)</f>
        <v>360</v>
      </c>
      <c r="M225" s="11">
        <f t="shared" ca="1" si="22"/>
        <v>9.1287092917527684</v>
      </c>
      <c r="N225" s="13">
        <f t="array" aca="1" ref="N225" ca="1">MIN(ROW()-MAX(IF(PREV_CLOSE_RANGE&lt;=E225,ROW(PREV_CLOSE_RANGE),0))-1,MAX_SERIE,ROW()-2)</f>
        <v>3</v>
      </c>
      <c r="O225" s="13">
        <f t="array" aca="1" ref="O225" ca="1">MIN(MIN(IF(NEXT_CLOSE_RANGE&lt;E225,ROW(NEXT_CLOSE_RANGE),ROWS+1))-ROW()-1,MAX_SERIE)</f>
        <v>2</v>
      </c>
      <c r="P225" s="11">
        <f t="shared" ca="1" si="23"/>
        <v>0</v>
      </c>
      <c r="Q225" s="13">
        <f t="array" aca="1" ref="Q225" ca="1">MIN(ROW()-MAX(IF(PREV_LOW_RANGE&lt;=D225,ROW(PREV_LOW_RANGE),0))-1,MAX_SERIE,ROW()-2)</f>
        <v>0</v>
      </c>
      <c r="R225" s="13">
        <f t="array" aca="1" ref="R225" ca="1">MIN(MIN(IF(NEXT_LOW_RANGE&lt;D225,ROW(NEXT_LOW_RANGE),ROWS+1))-ROW()-1,MAX_SERIE)</f>
        <v>0</v>
      </c>
      <c r="S225" s="11">
        <f t="shared" ca="1" si="24"/>
        <v>0</v>
      </c>
      <c r="U225" s="5">
        <f t="shared" si="27"/>
        <v>106</v>
      </c>
      <c r="X225" s="5" t="str">
        <f t="shared" ca="1" si="25"/>
        <v>items.Add(new DataItem(224, new DateTime(2008, 8, 18), 95.81, 96.42, 95.38, 95.59, 13601, 0, 9.13, 0, 0));</v>
      </c>
    </row>
    <row r="226" spans="1:24" x14ac:dyDescent="0.25">
      <c r="A226" s="9">
        <v>39679</v>
      </c>
      <c r="B226" s="5">
        <v>95.61</v>
      </c>
      <c r="C226" s="5">
        <v>95.88</v>
      </c>
      <c r="D226" s="5">
        <v>94.74</v>
      </c>
      <c r="E226" s="6">
        <v>95.64</v>
      </c>
      <c r="F226" s="5">
        <v>16888</v>
      </c>
      <c r="G226" s="10">
        <f t="shared" si="26"/>
        <v>225</v>
      </c>
      <c r="H226" s="12">
        <f t="array" aca="1" ref="H226" ca="1">MIN(ROW()-MAX(IF(PREV_CLOSE_RANGE&gt;=E226,ROW(PREV_CLOSE_RANGE),0))-1,MAX_SERIE,ROW()-2)</f>
        <v>1</v>
      </c>
      <c r="I226" s="12">
        <f t="array" aca="1" ref="I226" ca="1">MIN(MIN(IF(NEXT_CLOSE_RANGE&gt;E226,ROW(NEXT_CLOSE_RANGE),ROWS+1))-ROW()-1,MAX_SERIE)</f>
        <v>0</v>
      </c>
      <c r="J226" s="11">
        <f t="shared" ca="1" si="21"/>
        <v>0</v>
      </c>
      <c r="K226" s="12">
        <f t="array" aca="1" ref="K226" ca="1">MIN(ROW()-MAX(IF(PREV_HIGH_RANGE&gt;=C226,ROW(PREV_HIGH_RANGE),0))-1,MAX_SERIE,ROW()-2)</f>
        <v>0</v>
      </c>
      <c r="L226" s="12">
        <f t="array" aca="1" ref="L226" ca="1">MIN(MIN(IF(NEXT_HIGH_RANGE&gt;C226,ROW(NEXT_HIGH_RANGE),ROWS+1))-ROW()-1,MAX_SERIE)</f>
        <v>0</v>
      </c>
      <c r="M226" s="11">
        <f t="shared" ca="1" si="22"/>
        <v>0</v>
      </c>
      <c r="N226" s="13">
        <f t="array" aca="1" ref="N226" ca="1">MIN(ROW()-MAX(IF(PREV_CLOSE_RANGE&lt;=E226,ROW(PREV_CLOSE_RANGE),0))-1,MAX_SERIE,ROW()-2)</f>
        <v>0</v>
      </c>
      <c r="O226" s="13">
        <f t="array" aca="1" ref="O226" ca="1">MIN(MIN(IF(NEXT_CLOSE_RANGE&lt;E226,ROW(NEXT_CLOSE_RANGE),ROWS+1))-ROW()-1,MAX_SERIE)</f>
        <v>1</v>
      </c>
      <c r="P226" s="11">
        <f t="shared" ca="1" si="23"/>
        <v>0</v>
      </c>
      <c r="Q226" s="13">
        <f t="array" aca="1" ref="Q226" ca="1">MIN(ROW()-MAX(IF(PREV_LOW_RANGE&lt;=D226,ROW(PREV_LOW_RANGE),0))-1,MAX_SERIE,ROW()-2)</f>
        <v>1</v>
      </c>
      <c r="R226" s="13">
        <f t="array" aca="1" ref="R226" ca="1">MIN(MIN(IF(NEXT_LOW_RANGE&lt;D226,ROW(NEXT_LOW_RANGE),ROWS+1))-ROW()-1,MAX_SERIE)</f>
        <v>1</v>
      </c>
      <c r="S226" s="11">
        <f t="shared" ca="1" si="24"/>
        <v>0</v>
      </c>
      <c r="U226" s="5">
        <f t="shared" si="27"/>
        <v>106</v>
      </c>
      <c r="X226" s="5" t="str">
        <f t="shared" ca="1" si="25"/>
        <v>items.Add(new DataItem(225, new DateTime(2008, 8, 19), 95.61, 95.88, 94.74, 95.64, 16888, 0, 0, 0, 0));</v>
      </c>
    </row>
    <row r="227" spans="1:24" x14ac:dyDescent="0.25">
      <c r="A227" s="9">
        <v>39680</v>
      </c>
      <c r="B227" s="5">
        <v>95.67</v>
      </c>
      <c r="C227" s="5">
        <v>96.03</v>
      </c>
      <c r="D227" s="5">
        <v>95.45</v>
      </c>
      <c r="E227" s="6">
        <v>95.95</v>
      </c>
      <c r="F227" s="5">
        <v>14344</v>
      </c>
      <c r="G227" s="10">
        <f t="shared" si="26"/>
        <v>226</v>
      </c>
      <c r="H227" s="12">
        <f t="array" aca="1" ref="H227" ca="1">MIN(ROW()-MAX(IF(PREV_CLOSE_RANGE&gt;=E227,ROW(PREV_CLOSE_RANGE),0))-1,MAX_SERIE,ROW()-2)</f>
        <v>6</v>
      </c>
      <c r="I227" s="12">
        <f t="array" aca="1" ref="I227" ca="1">MIN(MIN(IF(NEXT_CLOSE_RANGE&gt;E227,ROW(NEXT_CLOSE_RANGE),ROWS+1))-ROW()-1,MAX_SERIE)</f>
        <v>360</v>
      </c>
      <c r="J227" s="11">
        <f t="shared" ca="1" si="21"/>
        <v>12.909944487358056</v>
      </c>
      <c r="K227" s="12">
        <f t="array" aca="1" ref="K227" ca="1">MIN(ROW()-MAX(IF(PREV_HIGH_RANGE&gt;=C227,ROW(PREV_HIGH_RANGE),0))-1,MAX_SERIE,ROW()-2)</f>
        <v>1</v>
      </c>
      <c r="L227" s="12">
        <f t="array" aca="1" ref="L227" ca="1">MIN(MIN(IF(NEXT_HIGH_RANGE&gt;C227,ROW(NEXT_HIGH_RANGE),ROWS+1))-ROW()-1,MAX_SERIE)</f>
        <v>360</v>
      </c>
      <c r="M227" s="11">
        <f t="shared" ca="1" si="22"/>
        <v>0</v>
      </c>
      <c r="N227" s="13">
        <f t="array" aca="1" ref="N227" ca="1">MIN(ROW()-MAX(IF(PREV_CLOSE_RANGE&lt;=E227,ROW(PREV_CLOSE_RANGE),0))-1,MAX_SERIE,ROW()-2)</f>
        <v>0</v>
      </c>
      <c r="O227" s="13">
        <f t="array" aca="1" ref="O227" ca="1">MIN(MIN(IF(NEXT_CLOSE_RANGE&lt;E227,ROW(NEXT_CLOSE_RANGE),ROWS+1))-ROW()-1,MAX_SERIE)</f>
        <v>0</v>
      </c>
      <c r="P227" s="11">
        <f t="shared" ca="1" si="23"/>
        <v>0</v>
      </c>
      <c r="Q227" s="13">
        <f t="array" aca="1" ref="Q227" ca="1">MIN(ROW()-MAX(IF(PREV_LOW_RANGE&lt;=D227,ROW(PREV_LOW_RANGE),0))-1,MAX_SERIE,ROW()-2)</f>
        <v>0</v>
      </c>
      <c r="R227" s="13">
        <f t="array" aca="1" ref="R227" ca="1">MIN(MIN(IF(NEXT_LOW_RANGE&lt;D227,ROW(NEXT_LOW_RANGE),ROWS+1))-ROW()-1,MAX_SERIE)</f>
        <v>0</v>
      </c>
      <c r="S227" s="11">
        <f t="shared" ca="1" si="24"/>
        <v>0</v>
      </c>
      <c r="U227" s="5">
        <f t="shared" si="27"/>
        <v>106</v>
      </c>
      <c r="X227" s="5" t="str">
        <f t="shared" ca="1" si="25"/>
        <v>items.Add(new DataItem(226, new DateTime(2008, 8, 20), 95.67, 96.03, 95.45, 95.95, 14344, 12.91, 0, 0, 0));</v>
      </c>
    </row>
    <row r="228" spans="1:24" x14ac:dyDescent="0.25">
      <c r="A228" s="9">
        <v>39681</v>
      </c>
      <c r="B228" s="5">
        <v>95.94</v>
      </c>
      <c r="C228" s="5">
        <v>95.97</v>
      </c>
      <c r="D228" s="5">
        <v>94.1</v>
      </c>
      <c r="E228" s="6">
        <v>95.49</v>
      </c>
      <c r="F228" s="5">
        <v>16157</v>
      </c>
      <c r="G228" s="10">
        <f t="shared" si="26"/>
        <v>227</v>
      </c>
      <c r="H228" s="12">
        <f t="array" aca="1" ref="H228" ca="1">MIN(ROW()-MAX(IF(PREV_CLOSE_RANGE&gt;=E228,ROW(PREV_CLOSE_RANGE),0))-1,MAX_SERIE,ROW()-2)</f>
        <v>0</v>
      </c>
      <c r="I228" s="12">
        <f t="array" aca="1" ref="I228" ca="1">MIN(MIN(IF(NEXT_CLOSE_RANGE&gt;E228,ROW(NEXT_CLOSE_RANGE),ROWS+1))-ROW()-1,MAX_SERIE)</f>
        <v>360</v>
      </c>
      <c r="J228" s="11">
        <f t="shared" ca="1" si="21"/>
        <v>0</v>
      </c>
      <c r="K228" s="12">
        <f t="array" aca="1" ref="K228" ca="1">MIN(ROW()-MAX(IF(PREV_HIGH_RANGE&gt;=C228,ROW(PREV_HIGH_RANGE),0))-1,MAX_SERIE,ROW()-2)</f>
        <v>0</v>
      </c>
      <c r="L228" s="12">
        <f t="array" aca="1" ref="L228" ca="1">MIN(MIN(IF(NEXT_HIGH_RANGE&gt;C228,ROW(NEXT_HIGH_RANGE),ROWS+1))-ROW()-1,MAX_SERIE)</f>
        <v>360</v>
      </c>
      <c r="M228" s="11">
        <f t="shared" ca="1" si="22"/>
        <v>0</v>
      </c>
      <c r="N228" s="13">
        <f t="array" aca="1" ref="N228" ca="1">MIN(ROW()-MAX(IF(PREV_CLOSE_RANGE&lt;=E228,ROW(PREV_CLOSE_RANGE),0))-1,MAX_SERIE,ROW()-2)</f>
        <v>6</v>
      </c>
      <c r="O228" s="13">
        <f t="array" aca="1" ref="O228" ca="1">MIN(MIN(IF(NEXT_CLOSE_RANGE&lt;E228,ROW(NEXT_CLOSE_RANGE),ROWS+1))-ROW()-1,MAX_SERIE)</f>
        <v>0</v>
      </c>
      <c r="P228" s="11">
        <f t="shared" ca="1" si="23"/>
        <v>0</v>
      </c>
      <c r="Q228" s="13">
        <f t="array" aca="1" ref="Q228" ca="1">MIN(ROW()-MAX(IF(PREV_LOW_RANGE&lt;=D228,ROW(PREV_LOW_RANGE),0))-1,MAX_SERIE,ROW()-2)</f>
        <v>5</v>
      </c>
      <c r="R228" s="13">
        <f t="array" aca="1" ref="R228" ca="1">MIN(MIN(IF(NEXT_LOW_RANGE&lt;D228,ROW(NEXT_LOW_RANGE),ROWS+1))-ROW()-1,MAX_SERIE)</f>
        <v>2</v>
      </c>
      <c r="S228" s="11">
        <f t="shared" ca="1" si="24"/>
        <v>0</v>
      </c>
      <c r="U228" s="5">
        <f t="shared" si="27"/>
        <v>106</v>
      </c>
      <c r="X228" s="5" t="str">
        <f t="shared" ca="1" si="25"/>
        <v>items.Add(new DataItem(227, new DateTime(2008, 8, 21), 95.94, 95.97, 94.1, 95.49, 16157, 0, 0, 0, 0));</v>
      </c>
    </row>
    <row r="229" spans="1:24" x14ac:dyDescent="0.25">
      <c r="A229" s="9">
        <v>39682</v>
      </c>
      <c r="B229" s="5">
        <v>95.47</v>
      </c>
      <c r="C229" s="5">
        <v>95.92</v>
      </c>
      <c r="D229" s="5">
        <v>95.14</v>
      </c>
      <c r="E229" s="6">
        <v>95.35</v>
      </c>
      <c r="F229" s="5">
        <v>13788</v>
      </c>
      <c r="G229" s="10">
        <f t="shared" si="26"/>
        <v>228</v>
      </c>
      <c r="H229" s="12">
        <f t="array" aca="1" ref="H229" ca="1">MIN(ROW()-MAX(IF(PREV_CLOSE_RANGE&gt;=E229,ROW(PREV_CLOSE_RANGE),0))-1,MAX_SERIE,ROW()-2)</f>
        <v>0</v>
      </c>
      <c r="I229" s="12">
        <f t="array" aca="1" ref="I229" ca="1">MIN(MIN(IF(NEXT_CLOSE_RANGE&gt;E229,ROW(NEXT_CLOSE_RANGE),ROWS+1))-ROW()-1,MAX_SERIE)</f>
        <v>360</v>
      </c>
      <c r="J229" s="11">
        <f t="shared" ca="1" si="21"/>
        <v>0</v>
      </c>
      <c r="K229" s="12">
        <f t="array" aca="1" ref="K229" ca="1">MIN(ROW()-MAX(IF(PREV_HIGH_RANGE&gt;=C229,ROW(PREV_HIGH_RANGE),0))-1,MAX_SERIE,ROW()-2)</f>
        <v>0</v>
      </c>
      <c r="L229" s="12">
        <f t="array" aca="1" ref="L229" ca="1">MIN(MIN(IF(NEXT_HIGH_RANGE&gt;C229,ROW(NEXT_HIGH_RANGE),ROWS+1))-ROW()-1,MAX_SERIE)</f>
        <v>360</v>
      </c>
      <c r="M229" s="11">
        <f t="shared" ca="1" si="22"/>
        <v>0</v>
      </c>
      <c r="N229" s="13">
        <f t="array" aca="1" ref="N229" ca="1">MIN(ROW()-MAX(IF(PREV_CLOSE_RANGE&lt;=E229,ROW(PREV_CLOSE_RANGE),0))-1,MAX_SERIE,ROW()-2)</f>
        <v>92</v>
      </c>
      <c r="O229" s="13">
        <f t="array" aca="1" ref="O229" ca="1">MIN(MIN(IF(NEXT_CLOSE_RANGE&lt;E229,ROW(NEXT_CLOSE_RANGE),ROWS+1))-ROW()-1,MAX_SERIE)</f>
        <v>0</v>
      </c>
      <c r="P229" s="11">
        <f t="shared" ca="1" si="23"/>
        <v>0</v>
      </c>
      <c r="Q229" s="13">
        <f t="array" aca="1" ref="Q229" ca="1">MIN(ROW()-MAX(IF(PREV_LOW_RANGE&lt;=D229,ROW(PREV_LOW_RANGE),0))-1,MAX_SERIE,ROW()-2)</f>
        <v>0</v>
      </c>
      <c r="R229" s="13">
        <f t="array" aca="1" ref="R229" ca="1">MIN(MIN(IF(NEXT_LOW_RANGE&lt;D229,ROW(NEXT_LOW_RANGE),ROWS+1))-ROW()-1,MAX_SERIE)</f>
        <v>0</v>
      </c>
      <c r="S229" s="11">
        <f t="shared" ca="1" si="24"/>
        <v>0</v>
      </c>
      <c r="U229" s="5">
        <f t="shared" si="27"/>
        <v>106</v>
      </c>
      <c r="X229" s="5" t="str">
        <f t="shared" ca="1" si="25"/>
        <v>items.Add(new DataItem(228, new DateTime(2008, 8, 22), 95.47, 95.92, 95.14, 95.35, 13788, 0, 0, 0, 0));</v>
      </c>
    </row>
    <row r="230" spans="1:24" x14ac:dyDescent="0.25">
      <c r="A230" s="9">
        <v>39685</v>
      </c>
      <c r="B230" s="5">
        <v>95.28</v>
      </c>
      <c r="C230" s="5">
        <v>95.51</v>
      </c>
      <c r="D230" s="5">
        <v>94.25</v>
      </c>
      <c r="E230" s="6">
        <v>94.31</v>
      </c>
      <c r="F230" s="5">
        <v>13254</v>
      </c>
      <c r="G230" s="10">
        <f t="shared" si="26"/>
        <v>229</v>
      </c>
      <c r="H230" s="12">
        <f t="array" aca="1" ref="H230" ca="1">MIN(ROW()-MAX(IF(PREV_CLOSE_RANGE&gt;=E230,ROW(PREV_CLOSE_RANGE),0))-1,MAX_SERIE,ROW()-2)</f>
        <v>0</v>
      </c>
      <c r="I230" s="12">
        <f t="array" aca="1" ref="I230" ca="1">MIN(MIN(IF(NEXT_CLOSE_RANGE&gt;E230,ROW(NEXT_CLOSE_RANGE),ROWS+1))-ROW()-1,MAX_SERIE)</f>
        <v>2</v>
      </c>
      <c r="J230" s="11">
        <f t="shared" ca="1" si="21"/>
        <v>0</v>
      </c>
      <c r="K230" s="12">
        <f t="array" aca="1" ref="K230" ca="1">MIN(ROW()-MAX(IF(PREV_HIGH_RANGE&gt;=C230,ROW(PREV_HIGH_RANGE),0))-1,MAX_SERIE,ROW()-2)</f>
        <v>0</v>
      </c>
      <c r="L230" s="12">
        <f t="array" aca="1" ref="L230" ca="1">MIN(MIN(IF(NEXT_HIGH_RANGE&gt;C230,ROW(NEXT_HIGH_RANGE),ROWS+1))-ROW()-1,MAX_SERIE)</f>
        <v>360</v>
      </c>
      <c r="M230" s="11">
        <f t="shared" ca="1" si="22"/>
        <v>0</v>
      </c>
      <c r="N230" s="13">
        <f t="array" aca="1" ref="N230" ca="1">MIN(ROW()-MAX(IF(PREV_CLOSE_RANGE&lt;=E230,ROW(PREV_CLOSE_RANGE),0))-1,MAX_SERIE,ROW()-2)</f>
        <v>94</v>
      </c>
      <c r="O230" s="13">
        <f t="array" aca="1" ref="O230" ca="1">MIN(MIN(IF(NEXT_CLOSE_RANGE&lt;E230,ROW(NEXT_CLOSE_RANGE),ROWS+1))-ROW()-1,MAX_SERIE)</f>
        <v>0</v>
      </c>
      <c r="P230" s="11">
        <f t="shared" ca="1" si="23"/>
        <v>0</v>
      </c>
      <c r="Q230" s="13">
        <f t="array" aca="1" ref="Q230" ca="1">MIN(ROW()-MAX(IF(PREV_LOW_RANGE&lt;=D230,ROW(PREV_LOW_RANGE),0))-1,MAX_SERIE,ROW()-2)</f>
        <v>1</v>
      </c>
      <c r="R230" s="13">
        <f t="array" aca="1" ref="R230" ca="1">MIN(MIN(IF(NEXT_LOW_RANGE&lt;D230,ROW(NEXT_LOW_RANGE),ROWS+1))-ROW()-1,MAX_SERIE)</f>
        <v>0</v>
      </c>
      <c r="S230" s="11">
        <f t="shared" ca="1" si="24"/>
        <v>0</v>
      </c>
      <c r="U230" s="5">
        <f t="shared" si="27"/>
        <v>106</v>
      </c>
      <c r="X230" s="5" t="str">
        <f t="shared" ca="1" si="25"/>
        <v>items.Add(new DataItem(229, new DateTime(2008, 8, 25), 95.28, 95.51, 94.25, 94.31, 13254, 0, 0, 0, 0));</v>
      </c>
    </row>
    <row r="231" spans="1:24" x14ac:dyDescent="0.25">
      <c r="A231" s="9">
        <v>39686</v>
      </c>
      <c r="B231" s="5">
        <v>94.3</v>
      </c>
      <c r="C231" s="5">
        <v>94.49</v>
      </c>
      <c r="D231" s="5">
        <v>93.29</v>
      </c>
      <c r="E231" s="6">
        <v>93.78</v>
      </c>
      <c r="F231" s="5">
        <v>21076</v>
      </c>
      <c r="G231" s="10">
        <f t="shared" si="26"/>
        <v>230</v>
      </c>
      <c r="H231" s="12">
        <f t="array" aca="1" ref="H231" ca="1">MIN(ROW()-MAX(IF(PREV_CLOSE_RANGE&gt;=E231,ROW(PREV_CLOSE_RANGE),0))-1,MAX_SERIE,ROW()-2)</f>
        <v>0</v>
      </c>
      <c r="I231" s="12">
        <f t="array" aca="1" ref="I231" ca="1">MIN(MIN(IF(NEXT_CLOSE_RANGE&gt;E231,ROW(NEXT_CLOSE_RANGE),ROWS+1))-ROW()-1,MAX_SERIE)</f>
        <v>0</v>
      </c>
      <c r="J231" s="11">
        <f t="shared" ca="1" si="21"/>
        <v>0</v>
      </c>
      <c r="K231" s="12">
        <f t="array" aca="1" ref="K231" ca="1">MIN(ROW()-MAX(IF(PREV_HIGH_RANGE&gt;=C231,ROW(PREV_HIGH_RANGE),0))-1,MAX_SERIE,ROW()-2)</f>
        <v>0</v>
      </c>
      <c r="L231" s="12">
        <f t="array" aca="1" ref="L231" ca="1">MIN(MIN(IF(NEXT_HIGH_RANGE&gt;C231,ROW(NEXT_HIGH_RANGE),ROWS+1))-ROW()-1,MAX_SERIE)</f>
        <v>1</v>
      </c>
      <c r="M231" s="11">
        <f t="shared" ca="1" si="22"/>
        <v>0</v>
      </c>
      <c r="N231" s="13">
        <f t="array" aca="1" ref="N231" ca="1">MIN(ROW()-MAX(IF(PREV_CLOSE_RANGE&lt;=E231,ROW(PREV_CLOSE_RANGE),0))-1,MAX_SERIE,ROW()-2)</f>
        <v>95</v>
      </c>
      <c r="O231" s="13">
        <f t="array" aca="1" ref="O231" ca="1">MIN(MIN(IF(NEXT_CLOSE_RANGE&lt;E231,ROW(NEXT_CLOSE_RANGE),ROWS+1))-ROW()-1,MAX_SERIE)</f>
        <v>2</v>
      </c>
      <c r="P231" s="11">
        <f t="shared" ca="1" si="23"/>
        <v>0</v>
      </c>
      <c r="Q231" s="13">
        <f t="array" aca="1" ref="Q231" ca="1">MIN(ROW()-MAX(IF(PREV_LOW_RANGE&lt;=D231,ROW(PREV_LOW_RANGE),0))-1,MAX_SERIE,ROW()-2)</f>
        <v>8</v>
      </c>
      <c r="R231" s="13">
        <f t="array" aca="1" ref="R231" ca="1">MIN(MIN(IF(NEXT_LOW_RANGE&lt;D231,ROW(NEXT_LOW_RANGE),ROWS+1))-ROW()-1,MAX_SERIE)</f>
        <v>2</v>
      </c>
      <c r="S231" s="11">
        <f t="shared" ca="1" si="24"/>
        <v>0</v>
      </c>
      <c r="U231" s="5">
        <f t="shared" si="27"/>
        <v>106</v>
      </c>
      <c r="X231" s="5" t="str">
        <f t="shared" ca="1" si="25"/>
        <v>items.Add(new DataItem(230, new DateTime(2008, 8, 26), 94.3, 94.49, 93.29, 93.78, 21076, 0, 0, 0, 0));</v>
      </c>
    </row>
    <row r="232" spans="1:24" x14ac:dyDescent="0.25">
      <c r="A232" s="9">
        <v>39687</v>
      </c>
      <c r="B232" s="5">
        <v>93.77</v>
      </c>
      <c r="C232" s="5">
        <v>94.49</v>
      </c>
      <c r="D232" s="5">
        <v>93.51</v>
      </c>
      <c r="E232" s="6">
        <v>94.01</v>
      </c>
      <c r="F232" s="5">
        <v>20977</v>
      </c>
      <c r="G232" s="10">
        <f t="shared" si="26"/>
        <v>231</v>
      </c>
      <c r="H232" s="12">
        <f t="array" aca="1" ref="H232" ca="1">MIN(ROW()-MAX(IF(PREV_CLOSE_RANGE&gt;=E232,ROW(PREV_CLOSE_RANGE),0))-1,MAX_SERIE,ROW()-2)</f>
        <v>1</v>
      </c>
      <c r="I232" s="12">
        <f t="array" aca="1" ref="I232" ca="1">MIN(MIN(IF(NEXT_CLOSE_RANGE&gt;E232,ROW(NEXT_CLOSE_RANGE),ROWS+1))-ROW()-1,MAX_SERIE)</f>
        <v>0</v>
      </c>
      <c r="J232" s="11">
        <f t="shared" ca="1" si="21"/>
        <v>0</v>
      </c>
      <c r="K232" s="12">
        <f t="array" aca="1" ref="K232" ca="1">MIN(ROW()-MAX(IF(PREV_HIGH_RANGE&gt;=C232,ROW(PREV_HIGH_RANGE),0))-1,MAX_SERIE,ROW()-2)</f>
        <v>0</v>
      </c>
      <c r="L232" s="12">
        <f t="array" aca="1" ref="L232" ca="1">MIN(MIN(IF(NEXT_HIGH_RANGE&gt;C232,ROW(NEXT_HIGH_RANGE),ROWS+1))-ROW()-1,MAX_SERIE)</f>
        <v>0</v>
      </c>
      <c r="M232" s="11">
        <f t="shared" ca="1" si="22"/>
        <v>0</v>
      </c>
      <c r="N232" s="13">
        <f t="array" aca="1" ref="N232" ca="1">MIN(ROW()-MAX(IF(PREV_CLOSE_RANGE&lt;=E232,ROW(PREV_CLOSE_RANGE),0))-1,MAX_SERIE,ROW()-2)</f>
        <v>0</v>
      </c>
      <c r="O232" s="13">
        <f t="array" aca="1" ref="O232" ca="1">MIN(MIN(IF(NEXT_CLOSE_RANGE&lt;E232,ROW(NEXT_CLOSE_RANGE),ROWS+1))-ROW()-1,MAX_SERIE)</f>
        <v>1</v>
      </c>
      <c r="P232" s="11">
        <f t="shared" ca="1" si="23"/>
        <v>0</v>
      </c>
      <c r="Q232" s="13">
        <f t="array" aca="1" ref="Q232" ca="1">MIN(ROW()-MAX(IF(PREV_LOW_RANGE&lt;=D232,ROW(PREV_LOW_RANGE),0))-1,MAX_SERIE,ROW()-2)</f>
        <v>0</v>
      </c>
      <c r="R232" s="13">
        <f t="array" aca="1" ref="R232" ca="1">MIN(MIN(IF(NEXT_LOW_RANGE&lt;D232,ROW(NEXT_LOW_RANGE),ROWS+1))-ROW()-1,MAX_SERIE)</f>
        <v>1</v>
      </c>
      <c r="S232" s="11">
        <f t="shared" ca="1" si="24"/>
        <v>0</v>
      </c>
      <c r="U232" s="5">
        <f t="shared" si="27"/>
        <v>106</v>
      </c>
      <c r="X232" s="5" t="str">
        <f t="shared" ca="1" si="25"/>
        <v>items.Add(new DataItem(231, new DateTime(2008, 8, 27), 93.77, 94.49, 93.51, 94.01, 20977, 0, 0, 0, 0));</v>
      </c>
    </row>
    <row r="233" spans="1:24" x14ac:dyDescent="0.25">
      <c r="A233" s="9">
        <v>39688</v>
      </c>
      <c r="B233" s="5">
        <v>94</v>
      </c>
      <c r="C233" s="5">
        <v>94.92</v>
      </c>
      <c r="D233" s="5">
        <v>93.86</v>
      </c>
      <c r="E233" s="6">
        <v>94.43</v>
      </c>
      <c r="F233" s="5">
        <v>18143</v>
      </c>
      <c r="G233" s="10">
        <f t="shared" si="26"/>
        <v>232</v>
      </c>
      <c r="H233" s="12">
        <f t="array" aca="1" ref="H233" ca="1">MIN(ROW()-MAX(IF(PREV_CLOSE_RANGE&gt;=E233,ROW(PREV_CLOSE_RANGE),0))-1,MAX_SERIE,ROW()-2)</f>
        <v>3</v>
      </c>
      <c r="I233" s="12">
        <f t="array" aca="1" ref="I233" ca="1">MIN(MIN(IF(NEXT_CLOSE_RANGE&gt;E233,ROW(NEXT_CLOSE_RANGE),ROWS+1))-ROW()-1,MAX_SERIE)</f>
        <v>360</v>
      </c>
      <c r="J233" s="11">
        <f t="shared" ca="1" si="21"/>
        <v>9.1287092917527684</v>
      </c>
      <c r="K233" s="12">
        <f t="array" aca="1" ref="K233" ca="1">MIN(ROW()-MAX(IF(PREV_HIGH_RANGE&gt;=C233,ROW(PREV_HIGH_RANGE),0))-1,MAX_SERIE,ROW()-2)</f>
        <v>2</v>
      </c>
      <c r="L233" s="12">
        <f t="array" aca="1" ref="L233" ca="1">MIN(MIN(IF(NEXT_HIGH_RANGE&gt;C233,ROW(NEXT_HIGH_RANGE),ROWS+1))-ROW()-1,MAX_SERIE)</f>
        <v>360</v>
      </c>
      <c r="M233" s="11">
        <f t="shared" ca="1" si="22"/>
        <v>0</v>
      </c>
      <c r="N233" s="13">
        <f t="array" aca="1" ref="N233" ca="1">MIN(ROW()-MAX(IF(PREV_CLOSE_RANGE&lt;=E233,ROW(PREV_CLOSE_RANGE),0))-1,MAX_SERIE,ROW()-2)</f>
        <v>0</v>
      </c>
      <c r="O233" s="13">
        <f t="array" aca="1" ref="O233" ca="1">MIN(MIN(IF(NEXT_CLOSE_RANGE&lt;E233,ROW(NEXT_CLOSE_RANGE),ROWS+1))-ROW()-1,MAX_SERIE)</f>
        <v>0</v>
      </c>
      <c r="P233" s="11">
        <f t="shared" ca="1" si="23"/>
        <v>0</v>
      </c>
      <c r="Q233" s="13">
        <f t="array" aca="1" ref="Q233" ca="1">MIN(ROW()-MAX(IF(PREV_LOW_RANGE&lt;=D233,ROW(PREV_LOW_RANGE),0))-1,MAX_SERIE,ROW()-2)</f>
        <v>0</v>
      </c>
      <c r="R233" s="13">
        <f t="array" aca="1" ref="R233" ca="1">MIN(MIN(IF(NEXT_LOW_RANGE&lt;D233,ROW(NEXT_LOW_RANGE),ROWS+1))-ROW()-1,MAX_SERIE)</f>
        <v>0</v>
      </c>
      <c r="S233" s="11">
        <f t="shared" ca="1" si="24"/>
        <v>0</v>
      </c>
      <c r="U233" s="5">
        <f t="shared" si="27"/>
        <v>106</v>
      </c>
      <c r="X233" s="5" t="str">
        <f t="shared" ca="1" si="25"/>
        <v>items.Add(new DataItem(232, new DateTime(2008, 8, 28), 94, 94.92, 93.86, 94.43, 18143, 9.13, 0, 0, 0));</v>
      </c>
    </row>
    <row r="234" spans="1:24" x14ac:dyDescent="0.25">
      <c r="A234" s="9">
        <v>39689</v>
      </c>
      <c r="B234" s="5">
        <v>94.44</v>
      </c>
      <c r="C234" s="5">
        <v>94.57</v>
      </c>
      <c r="D234" s="5">
        <v>92.96</v>
      </c>
      <c r="E234" s="6">
        <v>93.45</v>
      </c>
      <c r="F234" s="5">
        <v>15840</v>
      </c>
      <c r="G234" s="10">
        <f t="shared" si="26"/>
        <v>233</v>
      </c>
      <c r="H234" s="12">
        <f t="array" aca="1" ref="H234" ca="1">MIN(ROW()-MAX(IF(PREV_CLOSE_RANGE&gt;=E234,ROW(PREV_CLOSE_RANGE),0))-1,MAX_SERIE,ROW()-2)</f>
        <v>0</v>
      </c>
      <c r="I234" s="12">
        <f t="array" aca="1" ref="I234" ca="1">MIN(MIN(IF(NEXT_CLOSE_RANGE&gt;E234,ROW(NEXT_CLOSE_RANGE),ROWS+1))-ROW()-1,MAX_SERIE)</f>
        <v>360</v>
      </c>
      <c r="J234" s="11">
        <f t="shared" ca="1" si="21"/>
        <v>0</v>
      </c>
      <c r="K234" s="12">
        <f t="array" aca="1" ref="K234" ca="1">MIN(ROW()-MAX(IF(PREV_HIGH_RANGE&gt;=C234,ROW(PREV_HIGH_RANGE),0))-1,MAX_SERIE,ROW()-2)</f>
        <v>0</v>
      </c>
      <c r="L234" s="12">
        <f t="array" aca="1" ref="L234" ca="1">MIN(MIN(IF(NEXT_HIGH_RANGE&gt;C234,ROW(NEXT_HIGH_RANGE),ROWS+1))-ROW()-1,MAX_SERIE)</f>
        <v>360</v>
      </c>
      <c r="M234" s="11">
        <f t="shared" ca="1" si="22"/>
        <v>0</v>
      </c>
      <c r="N234" s="13">
        <f t="array" aca="1" ref="N234" ca="1">MIN(ROW()-MAX(IF(PREV_CLOSE_RANGE&lt;=E234,ROW(PREV_CLOSE_RANGE),0))-1,MAX_SERIE,ROW()-2)</f>
        <v>107</v>
      </c>
      <c r="O234" s="13">
        <f t="array" aca="1" ref="O234" ca="1">MIN(MIN(IF(NEXT_CLOSE_RANGE&lt;E234,ROW(NEXT_CLOSE_RANGE),ROWS+1))-ROW()-1,MAX_SERIE)</f>
        <v>0</v>
      </c>
      <c r="P234" s="11">
        <f t="shared" ca="1" si="23"/>
        <v>0</v>
      </c>
      <c r="Q234" s="13">
        <f t="array" aca="1" ref="Q234" ca="1">MIN(ROW()-MAX(IF(PREV_LOW_RANGE&lt;=D234,ROW(PREV_LOW_RANGE),0))-1,MAX_SERIE,ROW()-2)</f>
        <v>98</v>
      </c>
      <c r="R234" s="13">
        <f t="array" aca="1" ref="R234" ca="1">MIN(MIN(IF(NEXT_LOW_RANGE&lt;D234,ROW(NEXT_LOW_RANGE),ROWS+1))-ROW()-1,MAX_SERIE)</f>
        <v>0</v>
      </c>
      <c r="S234" s="11">
        <f t="shared" ca="1" si="24"/>
        <v>0</v>
      </c>
      <c r="U234" s="5">
        <f t="shared" si="27"/>
        <v>106</v>
      </c>
      <c r="X234" s="5" t="str">
        <f t="shared" ca="1" si="25"/>
        <v>items.Add(new DataItem(233, new DateTime(2008, 8, 29), 94.44, 94.57, 92.96, 93.45, 15840, 0, 0, 0, 0));</v>
      </c>
    </row>
    <row r="235" spans="1:24" x14ac:dyDescent="0.25">
      <c r="A235" s="9">
        <v>39692</v>
      </c>
      <c r="B235" s="5">
        <v>92.81</v>
      </c>
      <c r="C235" s="5">
        <v>93.19</v>
      </c>
      <c r="D235" s="5">
        <v>91.69</v>
      </c>
      <c r="E235" s="6">
        <v>91.92</v>
      </c>
      <c r="F235" s="5">
        <v>13783</v>
      </c>
      <c r="G235" s="10">
        <f t="shared" si="26"/>
        <v>234</v>
      </c>
      <c r="H235" s="12">
        <f t="array" aca="1" ref="H235" ca="1">MIN(ROW()-MAX(IF(PREV_CLOSE_RANGE&gt;=E235,ROW(PREV_CLOSE_RANGE),0))-1,MAX_SERIE,ROW()-2)</f>
        <v>0</v>
      </c>
      <c r="I235" s="12">
        <f t="array" aca="1" ref="I235" ca="1">MIN(MIN(IF(NEXT_CLOSE_RANGE&gt;E235,ROW(NEXT_CLOSE_RANGE),ROWS+1))-ROW()-1,MAX_SERIE)</f>
        <v>360</v>
      </c>
      <c r="J235" s="11">
        <f t="shared" ca="1" si="21"/>
        <v>0</v>
      </c>
      <c r="K235" s="12">
        <f t="array" aca="1" ref="K235" ca="1">MIN(ROW()-MAX(IF(PREV_HIGH_RANGE&gt;=C235,ROW(PREV_HIGH_RANGE),0))-1,MAX_SERIE,ROW()-2)</f>
        <v>0</v>
      </c>
      <c r="L235" s="12">
        <f t="array" aca="1" ref="L235" ca="1">MIN(MIN(IF(NEXT_HIGH_RANGE&gt;C235,ROW(NEXT_HIGH_RANGE),ROWS+1))-ROW()-1,MAX_SERIE)</f>
        <v>360</v>
      </c>
      <c r="M235" s="11">
        <f t="shared" ca="1" si="22"/>
        <v>0</v>
      </c>
      <c r="N235" s="13">
        <f t="array" aca="1" ref="N235" ca="1">MIN(ROW()-MAX(IF(PREV_CLOSE_RANGE&lt;=E235,ROW(PREV_CLOSE_RANGE),0))-1,MAX_SERIE,ROW()-2)</f>
        <v>109</v>
      </c>
      <c r="O235" s="13">
        <f t="array" aca="1" ref="O235" ca="1">MIN(MIN(IF(NEXT_CLOSE_RANGE&lt;E235,ROW(NEXT_CLOSE_RANGE),ROWS+1))-ROW()-1,MAX_SERIE)</f>
        <v>0</v>
      </c>
      <c r="P235" s="11">
        <f t="shared" ca="1" si="23"/>
        <v>0</v>
      </c>
      <c r="Q235" s="13">
        <f t="array" aca="1" ref="Q235" ca="1">MIN(ROW()-MAX(IF(PREV_LOW_RANGE&lt;=D235,ROW(PREV_LOW_RANGE),0))-1,MAX_SERIE,ROW()-2)</f>
        <v>108</v>
      </c>
      <c r="R235" s="13">
        <f t="array" aca="1" ref="R235" ca="1">MIN(MIN(IF(NEXT_LOW_RANGE&lt;D235,ROW(NEXT_LOW_RANGE),ROWS+1))-ROW()-1,MAX_SERIE)</f>
        <v>0</v>
      </c>
      <c r="S235" s="11">
        <f t="shared" ca="1" si="24"/>
        <v>0</v>
      </c>
      <c r="U235" s="5">
        <f t="shared" si="27"/>
        <v>106</v>
      </c>
      <c r="X235" s="5" t="str">
        <f t="shared" ca="1" si="25"/>
        <v>items.Add(new DataItem(234, new DateTime(2008, 9, 1), 92.81, 93.19, 91.69, 91.92, 13783, 0, 0, 0, 0));</v>
      </c>
    </row>
    <row r="236" spans="1:24" x14ac:dyDescent="0.25">
      <c r="A236" s="9">
        <v>39693</v>
      </c>
      <c r="B236" s="5">
        <v>91.93</v>
      </c>
      <c r="C236" s="5">
        <v>92.45</v>
      </c>
      <c r="D236" s="5">
        <v>89.83</v>
      </c>
      <c r="E236" s="6">
        <v>90.99</v>
      </c>
      <c r="F236" s="5">
        <v>18801</v>
      </c>
      <c r="G236" s="10">
        <f t="shared" si="26"/>
        <v>235</v>
      </c>
      <c r="H236" s="12">
        <f t="array" aca="1" ref="H236" ca="1">MIN(ROW()-MAX(IF(PREV_CLOSE_RANGE&gt;=E236,ROW(PREV_CLOSE_RANGE),0))-1,MAX_SERIE,ROW()-2)</f>
        <v>0</v>
      </c>
      <c r="I236" s="12">
        <f t="array" aca="1" ref="I236" ca="1">MIN(MIN(IF(NEXT_CLOSE_RANGE&gt;E236,ROW(NEXT_CLOSE_RANGE),ROWS+1))-ROW()-1,MAX_SERIE)</f>
        <v>360</v>
      </c>
      <c r="J236" s="11">
        <f t="shared" ca="1" si="21"/>
        <v>0</v>
      </c>
      <c r="K236" s="12">
        <f t="array" aca="1" ref="K236" ca="1">MIN(ROW()-MAX(IF(PREV_HIGH_RANGE&gt;=C236,ROW(PREV_HIGH_RANGE),0))-1,MAX_SERIE,ROW()-2)</f>
        <v>0</v>
      </c>
      <c r="L236" s="12">
        <f t="array" aca="1" ref="L236" ca="1">MIN(MIN(IF(NEXT_HIGH_RANGE&gt;C236,ROW(NEXT_HIGH_RANGE),ROWS+1))-ROW()-1,MAX_SERIE)</f>
        <v>360</v>
      </c>
      <c r="M236" s="11">
        <f t="shared" ca="1" si="22"/>
        <v>0</v>
      </c>
      <c r="N236" s="13">
        <f t="array" aca="1" ref="N236" ca="1">MIN(ROW()-MAX(IF(PREV_CLOSE_RANGE&lt;=E236,ROW(PREV_CLOSE_RANGE),0))-1,MAX_SERIE,ROW()-2)</f>
        <v>116</v>
      </c>
      <c r="O236" s="13">
        <f t="array" aca="1" ref="O236" ca="1">MIN(MIN(IF(NEXT_CLOSE_RANGE&lt;E236,ROW(NEXT_CLOSE_RANGE),ROWS+1))-ROW()-1,MAX_SERIE)</f>
        <v>0</v>
      </c>
      <c r="P236" s="11">
        <f t="shared" ca="1" si="23"/>
        <v>0</v>
      </c>
      <c r="Q236" s="13">
        <f t="array" aca="1" ref="Q236" ca="1">MIN(ROW()-MAX(IF(PREV_LOW_RANGE&lt;=D236,ROW(PREV_LOW_RANGE),0))-1,MAX_SERIE,ROW()-2)</f>
        <v>115</v>
      </c>
      <c r="R236" s="13">
        <f t="array" aca="1" ref="R236" ca="1">MIN(MIN(IF(NEXT_LOW_RANGE&lt;D236,ROW(NEXT_LOW_RANGE),ROWS+1))-ROW()-1,MAX_SERIE)</f>
        <v>0</v>
      </c>
      <c r="S236" s="11">
        <f t="shared" ca="1" si="24"/>
        <v>0</v>
      </c>
      <c r="U236" s="5">
        <f t="shared" si="27"/>
        <v>106</v>
      </c>
      <c r="X236" s="5" t="str">
        <f t="shared" ca="1" si="25"/>
        <v>items.Add(new DataItem(235, new DateTime(2008, 9, 2), 91.93, 92.45, 89.83, 90.99, 18801, 0, 0, 0, 0));</v>
      </c>
    </row>
    <row r="237" spans="1:24" x14ac:dyDescent="0.25">
      <c r="A237" s="9">
        <v>39694</v>
      </c>
      <c r="B237" s="5">
        <v>91</v>
      </c>
      <c r="C237" s="5">
        <v>91.22</v>
      </c>
      <c r="D237" s="5">
        <v>89.55</v>
      </c>
      <c r="E237" s="6">
        <v>90.52</v>
      </c>
      <c r="F237" s="5">
        <v>17607</v>
      </c>
      <c r="G237" s="10">
        <f t="shared" si="26"/>
        <v>236</v>
      </c>
      <c r="H237" s="12">
        <f t="array" aca="1" ref="H237" ca="1">MIN(ROW()-MAX(IF(PREV_CLOSE_RANGE&gt;=E237,ROW(PREV_CLOSE_RANGE),0))-1,MAX_SERIE,ROW()-2)</f>
        <v>0</v>
      </c>
      <c r="I237" s="12">
        <f t="array" aca="1" ref="I237" ca="1">MIN(MIN(IF(NEXT_CLOSE_RANGE&gt;E237,ROW(NEXT_CLOSE_RANGE),ROWS+1))-ROW()-1,MAX_SERIE)</f>
        <v>360</v>
      </c>
      <c r="J237" s="11">
        <f t="shared" ca="1" si="21"/>
        <v>0</v>
      </c>
      <c r="K237" s="12">
        <f t="array" aca="1" ref="K237" ca="1">MIN(ROW()-MAX(IF(PREV_HIGH_RANGE&gt;=C237,ROW(PREV_HIGH_RANGE),0))-1,MAX_SERIE,ROW()-2)</f>
        <v>0</v>
      </c>
      <c r="L237" s="12">
        <f t="array" aca="1" ref="L237" ca="1">MIN(MIN(IF(NEXT_HIGH_RANGE&gt;C237,ROW(NEXT_HIGH_RANGE),ROWS+1))-ROW()-1,MAX_SERIE)</f>
        <v>360</v>
      </c>
      <c r="M237" s="11">
        <f t="shared" ca="1" si="22"/>
        <v>0</v>
      </c>
      <c r="N237" s="13">
        <f t="array" aca="1" ref="N237" ca="1">MIN(ROW()-MAX(IF(PREV_CLOSE_RANGE&lt;=E237,ROW(PREV_CLOSE_RANGE),0))-1,MAX_SERIE,ROW()-2)</f>
        <v>117</v>
      </c>
      <c r="O237" s="13">
        <f t="array" aca="1" ref="O237" ca="1">MIN(MIN(IF(NEXT_CLOSE_RANGE&lt;E237,ROW(NEXT_CLOSE_RANGE),ROWS+1))-ROW()-1,MAX_SERIE)</f>
        <v>0</v>
      </c>
      <c r="P237" s="11">
        <f t="shared" ca="1" si="23"/>
        <v>0</v>
      </c>
      <c r="Q237" s="13">
        <f t="array" aca="1" ref="Q237" ca="1">MIN(ROW()-MAX(IF(PREV_LOW_RANGE&lt;=D237,ROW(PREV_LOW_RANGE),0))-1,MAX_SERIE,ROW()-2)</f>
        <v>116</v>
      </c>
      <c r="R237" s="13">
        <f t="array" aca="1" ref="R237" ca="1">MIN(MIN(IF(NEXT_LOW_RANGE&lt;D237,ROW(NEXT_LOW_RANGE),ROWS+1))-ROW()-1,MAX_SERIE)</f>
        <v>0</v>
      </c>
      <c r="S237" s="11">
        <f t="shared" ca="1" si="24"/>
        <v>0</v>
      </c>
      <c r="U237" s="5">
        <f t="shared" si="27"/>
        <v>106</v>
      </c>
      <c r="X237" s="5" t="str">
        <f t="shared" ca="1" si="25"/>
        <v>items.Add(new DataItem(236, new DateTime(2008, 9, 3), 91, 91.22, 89.55, 90.52, 17607, 0, 0, 0, 0));</v>
      </c>
    </row>
    <row r="238" spans="1:24" x14ac:dyDescent="0.25">
      <c r="A238" s="9">
        <v>39695</v>
      </c>
      <c r="B238" s="5">
        <v>90.51</v>
      </c>
      <c r="C238" s="5">
        <v>91</v>
      </c>
      <c r="D238" s="5">
        <v>87.97</v>
      </c>
      <c r="E238" s="6">
        <v>88.09</v>
      </c>
      <c r="F238" s="5">
        <v>17202</v>
      </c>
      <c r="G238" s="10">
        <f t="shared" si="26"/>
        <v>237</v>
      </c>
      <c r="H238" s="12">
        <f t="array" aca="1" ref="H238" ca="1">MIN(ROW()-MAX(IF(PREV_CLOSE_RANGE&gt;=E238,ROW(PREV_CLOSE_RANGE),0))-1,MAX_SERIE,ROW()-2)</f>
        <v>0</v>
      </c>
      <c r="I238" s="12">
        <f t="array" aca="1" ref="I238" ca="1">MIN(MIN(IF(NEXT_CLOSE_RANGE&gt;E238,ROW(NEXT_CLOSE_RANGE),ROWS+1))-ROW()-1,MAX_SERIE)</f>
        <v>1</v>
      </c>
      <c r="J238" s="11">
        <f t="shared" ca="1" si="21"/>
        <v>0</v>
      </c>
      <c r="K238" s="12">
        <f t="array" aca="1" ref="K238" ca="1">MIN(ROW()-MAX(IF(PREV_HIGH_RANGE&gt;=C238,ROW(PREV_HIGH_RANGE),0))-1,MAX_SERIE,ROW()-2)</f>
        <v>0</v>
      </c>
      <c r="L238" s="12">
        <f t="array" aca="1" ref="L238" ca="1">MIN(MIN(IF(NEXT_HIGH_RANGE&gt;C238,ROW(NEXT_HIGH_RANGE),ROWS+1))-ROW()-1,MAX_SERIE)</f>
        <v>360</v>
      </c>
      <c r="M238" s="11">
        <f t="shared" ca="1" si="22"/>
        <v>0</v>
      </c>
      <c r="N238" s="13">
        <f t="array" aca="1" ref="N238" ca="1">MIN(ROW()-MAX(IF(PREV_CLOSE_RANGE&lt;=E238,ROW(PREV_CLOSE_RANGE),0))-1,MAX_SERIE,ROW()-2)</f>
        <v>236</v>
      </c>
      <c r="O238" s="13">
        <f t="array" aca="1" ref="O238" ca="1">MIN(MIN(IF(NEXT_CLOSE_RANGE&lt;E238,ROW(NEXT_CLOSE_RANGE),ROWS+1))-ROW()-1,MAX_SERIE)</f>
        <v>0</v>
      </c>
      <c r="P238" s="11">
        <f t="shared" ca="1" si="23"/>
        <v>0</v>
      </c>
      <c r="Q238" s="13">
        <f t="array" aca="1" ref="Q238" ca="1">MIN(ROW()-MAX(IF(PREV_LOW_RANGE&lt;=D238,ROW(PREV_LOW_RANGE),0))-1,MAX_SERIE,ROW()-2)</f>
        <v>236</v>
      </c>
      <c r="R238" s="13">
        <f t="array" aca="1" ref="R238" ca="1">MIN(MIN(IF(NEXT_LOW_RANGE&lt;D238,ROW(NEXT_LOW_RANGE),ROWS+1))-ROW()-1,MAX_SERIE)</f>
        <v>0</v>
      </c>
      <c r="S238" s="11">
        <f t="shared" ca="1" si="24"/>
        <v>0</v>
      </c>
      <c r="U238" s="5">
        <f t="shared" si="27"/>
        <v>106</v>
      </c>
      <c r="X238" s="5" t="str">
        <f t="shared" ca="1" si="25"/>
        <v>items.Add(new DataItem(237, new DateTime(2008, 9, 4), 90.51, 91, 87.97, 88.09, 17202, 0, 0, 0, 0));</v>
      </c>
    </row>
    <row r="239" spans="1:24" x14ac:dyDescent="0.25">
      <c r="A239" s="9">
        <v>39696</v>
      </c>
      <c r="B239" s="5">
        <v>88.08</v>
      </c>
      <c r="C239" s="5">
        <v>88.21</v>
      </c>
      <c r="D239" s="5">
        <v>84.99</v>
      </c>
      <c r="E239" s="6">
        <v>87.88</v>
      </c>
      <c r="F239" s="5">
        <v>32104</v>
      </c>
      <c r="G239" s="10">
        <f t="shared" si="26"/>
        <v>238</v>
      </c>
      <c r="H239" s="12">
        <f t="array" aca="1" ref="H239" ca="1">MIN(ROW()-MAX(IF(PREV_CLOSE_RANGE&gt;=E239,ROW(PREV_CLOSE_RANGE),0))-1,MAX_SERIE,ROW()-2)</f>
        <v>0</v>
      </c>
      <c r="I239" s="12">
        <f t="array" aca="1" ref="I239" ca="1">MIN(MIN(IF(NEXT_CLOSE_RANGE&gt;E239,ROW(NEXT_CLOSE_RANGE),ROWS+1))-ROW()-1,MAX_SERIE)</f>
        <v>0</v>
      </c>
      <c r="J239" s="11">
        <f t="shared" ca="1" si="21"/>
        <v>0</v>
      </c>
      <c r="K239" s="12">
        <f t="array" aca="1" ref="K239" ca="1">MIN(ROW()-MAX(IF(PREV_HIGH_RANGE&gt;=C239,ROW(PREV_HIGH_RANGE),0))-1,MAX_SERIE,ROW()-2)</f>
        <v>0</v>
      </c>
      <c r="L239" s="12">
        <f t="array" aca="1" ref="L239" ca="1">MIN(MIN(IF(NEXT_HIGH_RANGE&gt;C239,ROW(NEXT_HIGH_RANGE),ROWS+1))-ROW()-1,MAX_SERIE)</f>
        <v>0</v>
      </c>
      <c r="M239" s="11">
        <f t="shared" ca="1" si="22"/>
        <v>0</v>
      </c>
      <c r="N239" s="13">
        <f t="array" aca="1" ref="N239" ca="1">MIN(ROW()-MAX(IF(PREV_CLOSE_RANGE&lt;=E239,ROW(PREV_CLOSE_RANGE),0))-1,MAX_SERIE,ROW()-2)</f>
        <v>237</v>
      </c>
      <c r="O239" s="13">
        <f t="array" aca="1" ref="O239" ca="1">MIN(MIN(IF(NEXT_CLOSE_RANGE&lt;E239,ROW(NEXT_CLOSE_RANGE),ROWS+1))-ROW()-1,MAX_SERIE)</f>
        <v>1</v>
      </c>
      <c r="P239" s="11">
        <f t="shared" ca="1" si="23"/>
        <v>0</v>
      </c>
      <c r="Q239" s="13">
        <f t="array" aca="1" ref="Q239" ca="1">MIN(ROW()-MAX(IF(PREV_LOW_RANGE&lt;=D239,ROW(PREV_LOW_RANGE),0))-1,MAX_SERIE,ROW()-2)</f>
        <v>237</v>
      </c>
      <c r="R239" s="13">
        <f t="array" aca="1" ref="R239" ca="1">MIN(MIN(IF(NEXT_LOW_RANGE&lt;D239,ROW(NEXT_LOW_RANGE),ROWS+1))-ROW()-1,MAX_SERIE)</f>
        <v>3</v>
      </c>
      <c r="S239" s="11">
        <f t="shared" ca="1" si="24"/>
        <v>7.4068286810963242</v>
      </c>
      <c r="U239" s="5">
        <f t="shared" si="27"/>
        <v>106</v>
      </c>
      <c r="X239" s="5" t="str">
        <f t="shared" ca="1" si="25"/>
        <v>items.Add(new DataItem(238, new DateTime(2008, 9, 5), 88.08, 88.21, 84.99, 87.88, 32104, 0, 0, 0, 7.41));</v>
      </c>
    </row>
    <row r="240" spans="1:24" x14ac:dyDescent="0.25">
      <c r="A240" s="9">
        <v>39699</v>
      </c>
      <c r="B240" s="5">
        <v>89.86</v>
      </c>
      <c r="C240" s="5">
        <v>90.89</v>
      </c>
      <c r="D240" s="5">
        <v>87.14</v>
      </c>
      <c r="E240" s="6">
        <v>88.34</v>
      </c>
      <c r="F240" s="5">
        <v>24397</v>
      </c>
      <c r="G240" s="10">
        <f t="shared" si="26"/>
        <v>239</v>
      </c>
      <c r="H240" s="12">
        <f t="array" aca="1" ref="H240" ca="1">MIN(ROW()-MAX(IF(PREV_CLOSE_RANGE&gt;=E240,ROW(PREV_CLOSE_RANGE),0))-1,MAX_SERIE,ROW()-2)</f>
        <v>2</v>
      </c>
      <c r="I240" s="12">
        <f t="array" aca="1" ref="I240" ca="1">MIN(MIN(IF(NEXT_CLOSE_RANGE&gt;E240,ROW(NEXT_CLOSE_RANGE),ROWS+1))-ROW()-1,MAX_SERIE)</f>
        <v>3</v>
      </c>
      <c r="J240" s="11">
        <f t="shared" ca="1" si="21"/>
        <v>0</v>
      </c>
      <c r="K240" s="12">
        <f t="array" aca="1" ref="K240" ca="1">MIN(ROW()-MAX(IF(PREV_HIGH_RANGE&gt;=C240,ROW(PREV_HIGH_RANGE),0))-1,MAX_SERIE,ROW()-2)</f>
        <v>1</v>
      </c>
      <c r="L240" s="12">
        <f t="array" aca="1" ref="L240" ca="1">MIN(MIN(IF(NEXT_HIGH_RANGE&gt;C240,ROW(NEXT_HIGH_RANGE),ROWS+1))-ROW()-1,MAX_SERIE)</f>
        <v>360</v>
      </c>
      <c r="M240" s="11">
        <f t="shared" ca="1" si="22"/>
        <v>0</v>
      </c>
      <c r="N240" s="13">
        <f t="array" aca="1" ref="N240" ca="1">MIN(ROW()-MAX(IF(PREV_CLOSE_RANGE&lt;=E240,ROW(PREV_CLOSE_RANGE),0))-1,MAX_SERIE,ROW()-2)</f>
        <v>0</v>
      </c>
      <c r="O240" s="13">
        <f t="array" aca="1" ref="O240" ca="1">MIN(MIN(IF(NEXT_CLOSE_RANGE&lt;E240,ROW(NEXT_CLOSE_RANGE),ROWS+1))-ROW()-1,MAX_SERIE)</f>
        <v>0</v>
      </c>
      <c r="P240" s="11">
        <f t="shared" ca="1" si="23"/>
        <v>0</v>
      </c>
      <c r="Q240" s="13">
        <f t="array" aca="1" ref="Q240" ca="1">MIN(ROW()-MAX(IF(PREV_LOW_RANGE&lt;=D240,ROW(PREV_LOW_RANGE),0))-1,MAX_SERIE,ROW()-2)</f>
        <v>0</v>
      </c>
      <c r="R240" s="13">
        <f t="array" aca="1" ref="R240" ca="1">MIN(MIN(IF(NEXT_LOW_RANGE&lt;D240,ROW(NEXT_LOW_RANGE),ROWS+1))-ROW()-1,MAX_SERIE)</f>
        <v>0</v>
      </c>
      <c r="S240" s="11">
        <f t="shared" ca="1" si="24"/>
        <v>0</v>
      </c>
      <c r="U240" s="5">
        <f t="shared" si="27"/>
        <v>106</v>
      </c>
      <c r="X240" s="5" t="str">
        <f t="shared" ca="1" si="25"/>
        <v>items.Add(new DataItem(239, new DateTime(2008, 9, 8), 89.86, 90.89, 87.14, 88.34, 24397, 0, 0, 0, 0));</v>
      </c>
    </row>
    <row r="241" spans="1:24" x14ac:dyDescent="0.25">
      <c r="A241" s="9">
        <v>39700</v>
      </c>
      <c r="B241" s="5">
        <v>88.35</v>
      </c>
      <c r="C241" s="5">
        <v>88.51</v>
      </c>
      <c r="D241" s="5">
        <v>85.45</v>
      </c>
      <c r="E241" s="6">
        <v>85.68</v>
      </c>
      <c r="F241" s="5">
        <v>23227</v>
      </c>
      <c r="G241" s="10">
        <f t="shared" si="26"/>
        <v>240</v>
      </c>
      <c r="H241" s="12">
        <f t="array" aca="1" ref="H241" ca="1">MIN(ROW()-MAX(IF(PREV_CLOSE_RANGE&gt;=E241,ROW(PREV_CLOSE_RANGE),0))-1,MAX_SERIE,ROW()-2)</f>
        <v>0</v>
      </c>
      <c r="I241" s="12">
        <f t="array" aca="1" ref="I241" ca="1">MIN(MIN(IF(NEXT_CLOSE_RANGE&gt;E241,ROW(NEXT_CLOSE_RANGE),ROWS+1))-ROW()-1,MAX_SERIE)</f>
        <v>0</v>
      </c>
      <c r="J241" s="11">
        <f t="shared" ca="1" si="21"/>
        <v>0</v>
      </c>
      <c r="K241" s="12">
        <f t="array" aca="1" ref="K241" ca="1">MIN(ROW()-MAX(IF(PREV_HIGH_RANGE&gt;=C241,ROW(PREV_HIGH_RANGE),0))-1,MAX_SERIE,ROW()-2)</f>
        <v>0</v>
      </c>
      <c r="L241" s="12">
        <f t="array" aca="1" ref="L241" ca="1">MIN(MIN(IF(NEXT_HIGH_RANGE&gt;C241,ROW(NEXT_HIGH_RANGE),ROWS+1))-ROW()-1,MAX_SERIE)</f>
        <v>2</v>
      </c>
      <c r="M241" s="11">
        <f t="shared" ca="1" si="22"/>
        <v>0</v>
      </c>
      <c r="N241" s="13">
        <f t="array" aca="1" ref="N241" ca="1">MIN(ROW()-MAX(IF(PREV_CLOSE_RANGE&lt;=E241,ROW(PREV_CLOSE_RANGE),0))-1,MAX_SERIE,ROW()-2)</f>
        <v>239</v>
      </c>
      <c r="O241" s="13">
        <f t="array" aca="1" ref="O241" ca="1">MIN(MIN(IF(NEXT_CLOSE_RANGE&lt;E241,ROW(NEXT_CLOSE_RANGE),ROWS+1))-ROW()-1,MAX_SERIE)</f>
        <v>3</v>
      </c>
      <c r="P241" s="11">
        <f t="shared" ca="1" si="23"/>
        <v>7.4380154661088245</v>
      </c>
      <c r="Q241" s="13">
        <f t="array" aca="1" ref="Q241" ca="1">MIN(ROW()-MAX(IF(PREV_LOW_RANGE&lt;=D241,ROW(PREV_LOW_RANGE),0))-1,MAX_SERIE,ROW()-2)</f>
        <v>1</v>
      </c>
      <c r="R241" s="13">
        <f t="array" aca="1" ref="R241" ca="1">MIN(MIN(IF(NEXT_LOW_RANGE&lt;D241,ROW(NEXT_LOW_RANGE),ROWS+1))-ROW()-1,MAX_SERIE)</f>
        <v>0</v>
      </c>
      <c r="S241" s="11">
        <f t="shared" ca="1" si="24"/>
        <v>0</v>
      </c>
      <c r="U241" s="5">
        <f t="shared" si="27"/>
        <v>106</v>
      </c>
      <c r="X241" s="5" t="str">
        <f t="shared" ca="1" si="25"/>
        <v>items.Add(new DataItem(240, new DateTime(2008, 9, 9), 88.35, 88.51, 85.45, 85.68, 23227, 0, 0, 7.44, 0));</v>
      </c>
    </row>
    <row r="242" spans="1:24" x14ac:dyDescent="0.25">
      <c r="A242" s="9">
        <v>39701</v>
      </c>
      <c r="B242" s="5">
        <v>85.67</v>
      </c>
      <c r="C242" s="5">
        <v>87.56</v>
      </c>
      <c r="D242" s="5">
        <v>85.15</v>
      </c>
      <c r="E242" s="6">
        <v>86.29</v>
      </c>
      <c r="F242" s="5">
        <v>21949</v>
      </c>
      <c r="G242" s="10">
        <f t="shared" si="26"/>
        <v>241</v>
      </c>
      <c r="H242" s="12">
        <f t="array" aca="1" ref="H242" ca="1">MIN(ROW()-MAX(IF(PREV_CLOSE_RANGE&gt;=E242,ROW(PREV_CLOSE_RANGE),0))-1,MAX_SERIE,ROW()-2)</f>
        <v>1</v>
      </c>
      <c r="I242" s="12">
        <f t="array" aca="1" ref="I242" ca="1">MIN(MIN(IF(NEXT_CLOSE_RANGE&gt;E242,ROW(NEXT_CLOSE_RANGE),ROWS+1))-ROW()-1,MAX_SERIE)</f>
        <v>0</v>
      </c>
      <c r="J242" s="11">
        <f t="shared" ca="1" si="21"/>
        <v>0</v>
      </c>
      <c r="K242" s="12">
        <f t="array" aca="1" ref="K242" ca="1">MIN(ROW()-MAX(IF(PREV_HIGH_RANGE&gt;=C242,ROW(PREV_HIGH_RANGE),0))-1,MAX_SERIE,ROW()-2)</f>
        <v>0</v>
      </c>
      <c r="L242" s="12">
        <f t="array" aca="1" ref="L242" ca="1">MIN(MIN(IF(NEXT_HIGH_RANGE&gt;C242,ROW(NEXT_HIGH_RANGE),ROWS+1))-ROW()-1,MAX_SERIE)</f>
        <v>1</v>
      </c>
      <c r="M242" s="11">
        <f t="shared" ca="1" si="22"/>
        <v>0</v>
      </c>
      <c r="N242" s="13">
        <f t="array" aca="1" ref="N242" ca="1">MIN(ROW()-MAX(IF(PREV_CLOSE_RANGE&lt;=E242,ROW(PREV_CLOSE_RANGE),0))-1,MAX_SERIE,ROW()-2)</f>
        <v>0</v>
      </c>
      <c r="O242" s="13">
        <f t="array" aca="1" ref="O242" ca="1">MIN(MIN(IF(NEXT_CLOSE_RANGE&lt;E242,ROW(NEXT_CLOSE_RANGE),ROWS+1))-ROW()-1,MAX_SERIE)</f>
        <v>2</v>
      </c>
      <c r="P242" s="11">
        <f t="shared" ca="1" si="23"/>
        <v>0</v>
      </c>
      <c r="Q242" s="13">
        <f t="array" aca="1" ref="Q242" ca="1">MIN(ROW()-MAX(IF(PREV_LOW_RANGE&lt;=D242,ROW(PREV_LOW_RANGE),0))-1,MAX_SERIE,ROW()-2)</f>
        <v>2</v>
      </c>
      <c r="R242" s="13">
        <f t="array" aca="1" ref="R242" ca="1">MIN(MIN(IF(NEXT_LOW_RANGE&lt;D242,ROW(NEXT_LOW_RANGE),ROWS+1))-ROW()-1,MAX_SERIE)</f>
        <v>0</v>
      </c>
      <c r="S242" s="11">
        <f t="shared" ca="1" si="24"/>
        <v>0</v>
      </c>
      <c r="U242" s="5">
        <f t="shared" si="27"/>
        <v>106</v>
      </c>
      <c r="X242" s="5" t="str">
        <f t="shared" ca="1" si="25"/>
        <v>items.Add(new DataItem(241, new DateTime(2008, 9, 10), 85.67, 87.56, 85.15, 86.29, 21949, 0, 0, 0, 0));</v>
      </c>
    </row>
    <row r="243" spans="1:24" x14ac:dyDescent="0.25">
      <c r="A243" s="9">
        <v>39702</v>
      </c>
      <c r="B243" s="5">
        <v>86.28</v>
      </c>
      <c r="C243" s="5">
        <v>86.5</v>
      </c>
      <c r="D243" s="5">
        <v>84.06</v>
      </c>
      <c r="E243" s="6">
        <v>86.48</v>
      </c>
      <c r="F243" s="5">
        <v>21442</v>
      </c>
      <c r="G243" s="10">
        <f t="shared" si="26"/>
        <v>242</v>
      </c>
      <c r="H243" s="12">
        <f t="array" aca="1" ref="H243" ca="1">MIN(ROW()-MAX(IF(PREV_CLOSE_RANGE&gt;=E243,ROW(PREV_CLOSE_RANGE),0))-1,MAX_SERIE,ROW()-2)</f>
        <v>2</v>
      </c>
      <c r="I243" s="12">
        <f t="array" aca="1" ref="I243" ca="1">MIN(MIN(IF(NEXT_CLOSE_RANGE&gt;E243,ROW(NEXT_CLOSE_RANGE),ROWS+1))-ROW()-1,MAX_SERIE)</f>
        <v>0</v>
      </c>
      <c r="J243" s="11">
        <f t="shared" ca="1" si="21"/>
        <v>0</v>
      </c>
      <c r="K243" s="12">
        <f t="array" aca="1" ref="K243" ca="1">MIN(ROW()-MAX(IF(PREV_HIGH_RANGE&gt;=C243,ROW(PREV_HIGH_RANGE),0))-1,MAX_SERIE,ROW()-2)</f>
        <v>0</v>
      </c>
      <c r="L243" s="12">
        <f t="array" aca="1" ref="L243" ca="1">MIN(MIN(IF(NEXT_HIGH_RANGE&gt;C243,ROW(NEXT_HIGH_RANGE),ROWS+1))-ROW()-1,MAX_SERIE)</f>
        <v>0</v>
      </c>
      <c r="M243" s="11">
        <f t="shared" ca="1" si="22"/>
        <v>0</v>
      </c>
      <c r="N243" s="13">
        <f t="array" aca="1" ref="N243" ca="1">MIN(ROW()-MAX(IF(PREV_CLOSE_RANGE&lt;=E243,ROW(PREV_CLOSE_RANGE),0))-1,MAX_SERIE,ROW()-2)</f>
        <v>0</v>
      </c>
      <c r="O243" s="13">
        <f t="array" aca="1" ref="O243" ca="1">MIN(MIN(IF(NEXT_CLOSE_RANGE&lt;E243,ROW(NEXT_CLOSE_RANGE),ROWS+1))-ROW()-1,MAX_SERIE)</f>
        <v>1</v>
      </c>
      <c r="P243" s="11">
        <f t="shared" ca="1" si="23"/>
        <v>0</v>
      </c>
      <c r="Q243" s="13">
        <f t="array" aca="1" ref="Q243" ca="1">MIN(ROW()-MAX(IF(PREV_LOW_RANGE&lt;=D243,ROW(PREV_LOW_RANGE),0))-1,MAX_SERIE,ROW()-2)</f>
        <v>241</v>
      </c>
      <c r="R243" s="13">
        <f t="array" aca="1" ref="R243" ca="1">MIN(MIN(IF(NEXT_LOW_RANGE&lt;D243,ROW(NEXT_LOW_RANGE),ROWS+1))-ROW()-1,MAX_SERIE)</f>
        <v>2</v>
      </c>
      <c r="S243" s="11">
        <f t="shared" ca="1" si="24"/>
        <v>0</v>
      </c>
      <c r="U243" s="5">
        <f t="shared" si="27"/>
        <v>106</v>
      </c>
      <c r="X243" s="5" t="str">
        <f t="shared" ca="1" si="25"/>
        <v>items.Add(new DataItem(242, new DateTime(2008, 9, 11), 86.28, 86.5, 84.06, 86.48, 21442, 0, 0, 0, 0));</v>
      </c>
    </row>
    <row r="244" spans="1:24" x14ac:dyDescent="0.25">
      <c r="A244" s="9">
        <v>39703</v>
      </c>
      <c r="B244" s="5">
        <v>86.47</v>
      </c>
      <c r="C244" s="5">
        <v>88.97</v>
      </c>
      <c r="D244" s="5">
        <v>85.58</v>
      </c>
      <c r="E244" s="6">
        <v>88.86</v>
      </c>
      <c r="F244" s="5">
        <v>20897</v>
      </c>
      <c r="G244" s="10">
        <f t="shared" si="26"/>
        <v>243</v>
      </c>
      <c r="H244" s="12">
        <f t="array" aca="1" ref="H244" ca="1">MIN(ROW()-MAX(IF(PREV_CLOSE_RANGE&gt;=E244,ROW(PREV_CLOSE_RANGE),0))-1,MAX_SERIE,ROW()-2)</f>
        <v>6</v>
      </c>
      <c r="I244" s="12">
        <f t="array" aca="1" ref="I244" ca="1">MIN(MIN(IF(NEXT_CLOSE_RANGE&gt;E244,ROW(NEXT_CLOSE_RANGE),ROWS+1))-ROW()-1,MAX_SERIE)</f>
        <v>4</v>
      </c>
      <c r="J244" s="11">
        <f t="shared" ca="1" si="21"/>
        <v>1.3608276348795434</v>
      </c>
      <c r="K244" s="12">
        <f t="array" aca="1" ref="K244" ca="1">MIN(ROW()-MAX(IF(PREV_HIGH_RANGE&gt;=C244,ROW(PREV_HIGH_RANGE),0))-1,MAX_SERIE,ROW()-2)</f>
        <v>3</v>
      </c>
      <c r="L244" s="12">
        <f t="array" aca="1" ref="L244" ca="1">MIN(MIN(IF(NEXT_HIGH_RANGE&gt;C244,ROW(NEXT_HIGH_RANGE),ROWS+1))-ROW()-1,MAX_SERIE)</f>
        <v>4</v>
      </c>
      <c r="M244" s="11">
        <f t="shared" ca="1" si="22"/>
        <v>0.96225044864937626</v>
      </c>
      <c r="N244" s="13">
        <f t="array" aca="1" ref="N244" ca="1">MIN(ROW()-MAX(IF(PREV_CLOSE_RANGE&lt;=E244,ROW(PREV_CLOSE_RANGE),0))-1,MAX_SERIE,ROW()-2)</f>
        <v>0</v>
      </c>
      <c r="O244" s="13">
        <f t="array" aca="1" ref="O244" ca="1">MIN(MIN(IF(NEXT_CLOSE_RANGE&lt;E244,ROW(NEXT_CLOSE_RANGE),ROWS+1))-ROW()-1,MAX_SERIE)</f>
        <v>0</v>
      </c>
      <c r="P244" s="11">
        <f t="shared" ca="1" si="23"/>
        <v>0</v>
      </c>
      <c r="Q244" s="13">
        <f t="array" aca="1" ref="Q244" ca="1">MIN(ROW()-MAX(IF(PREV_LOW_RANGE&lt;=D244,ROW(PREV_LOW_RANGE),0))-1,MAX_SERIE,ROW()-2)</f>
        <v>0</v>
      </c>
      <c r="R244" s="13">
        <f t="array" aca="1" ref="R244" ca="1">MIN(MIN(IF(NEXT_LOW_RANGE&lt;D244,ROW(NEXT_LOW_RANGE),ROWS+1))-ROW()-1,MAX_SERIE)</f>
        <v>0</v>
      </c>
      <c r="S244" s="11">
        <f t="shared" ca="1" si="24"/>
        <v>0</v>
      </c>
      <c r="U244" s="5">
        <f t="shared" si="27"/>
        <v>106</v>
      </c>
      <c r="X244" s="5" t="str">
        <f t="shared" ca="1" si="25"/>
        <v>items.Add(new DataItem(243, new DateTime(2008, 9, 12), 86.47, 88.97, 85.58, 88.86, 20897, 1.36, 0.96, 0, 0));</v>
      </c>
    </row>
    <row r="245" spans="1:24" x14ac:dyDescent="0.25">
      <c r="A245" s="9">
        <v>39706</v>
      </c>
      <c r="B245" s="5">
        <v>86.57</v>
      </c>
      <c r="C245" s="5">
        <v>87.65</v>
      </c>
      <c r="D245" s="5">
        <v>84.27</v>
      </c>
      <c r="E245" s="6">
        <v>84.42</v>
      </c>
      <c r="F245" s="5">
        <v>30137</v>
      </c>
      <c r="G245" s="10">
        <f t="shared" si="26"/>
        <v>244</v>
      </c>
      <c r="H245" s="12">
        <f t="array" aca="1" ref="H245" ca="1">MIN(ROW()-MAX(IF(PREV_CLOSE_RANGE&gt;=E245,ROW(PREV_CLOSE_RANGE),0))-1,MAX_SERIE,ROW()-2)</f>
        <v>0</v>
      </c>
      <c r="I245" s="12">
        <f t="array" aca="1" ref="I245" ca="1">MIN(MIN(IF(NEXT_CLOSE_RANGE&gt;E245,ROW(NEXT_CLOSE_RANGE),ROWS+1))-ROW()-1,MAX_SERIE)</f>
        <v>0</v>
      </c>
      <c r="J245" s="11">
        <f t="shared" ca="1" si="21"/>
        <v>0</v>
      </c>
      <c r="K245" s="12">
        <f t="array" aca="1" ref="K245" ca="1">MIN(ROW()-MAX(IF(PREV_HIGH_RANGE&gt;=C245,ROW(PREV_HIGH_RANGE),0))-1,MAX_SERIE,ROW()-2)</f>
        <v>0</v>
      </c>
      <c r="L245" s="12">
        <f t="array" aca="1" ref="L245" ca="1">MIN(MIN(IF(NEXT_HIGH_RANGE&gt;C245,ROW(NEXT_HIGH_RANGE),ROWS+1))-ROW()-1,MAX_SERIE)</f>
        <v>3</v>
      </c>
      <c r="M245" s="11">
        <f t="shared" ca="1" si="22"/>
        <v>0</v>
      </c>
      <c r="N245" s="13">
        <f t="array" aca="1" ref="N245" ca="1">MIN(ROW()-MAX(IF(PREV_CLOSE_RANGE&lt;=E245,ROW(PREV_CLOSE_RANGE),0))-1,MAX_SERIE,ROW()-2)</f>
        <v>243</v>
      </c>
      <c r="O245" s="13">
        <f t="array" aca="1" ref="O245" ca="1">MIN(MIN(IF(NEXT_CLOSE_RANGE&lt;E245,ROW(NEXT_CLOSE_RANGE),ROWS+1))-ROW()-1,MAX_SERIE)</f>
        <v>1</v>
      </c>
      <c r="P245" s="11">
        <f t="shared" ca="1" si="23"/>
        <v>0</v>
      </c>
      <c r="Q245" s="13">
        <f t="array" aca="1" ref="Q245" ca="1">MIN(ROW()-MAX(IF(PREV_LOW_RANGE&lt;=D245,ROW(PREV_LOW_RANGE),0))-1,MAX_SERIE,ROW()-2)</f>
        <v>1</v>
      </c>
      <c r="R245" s="13">
        <f t="array" aca="1" ref="R245" ca="1">MIN(MIN(IF(NEXT_LOW_RANGE&lt;D245,ROW(NEXT_LOW_RANGE),ROWS+1))-ROW()-1,MAX_SERIE)</f>
        <v>0</v>
      </c>
      <c r="S245" s="11">
        <f t="shared" ca="1" si="24"/>
        <v>0</v>
      </c>
      <c r="U245" s="5">
        <f t="shared" si="27"/>
        <v>106</v>
      </c>
      <c r="X245" s="5" t="str">
        <f t="shared" ca="1" si="25"/>
        <v>items.Add(new DataItem(244, new DateTime(2008, 9, 15), 86.57, 87.65, 84.27, 84.42, 30137, 0, 0, 0, 0));</v>
      </c>
    </row>
    <row r="246" spans="1:24" x14ac:dyDescent="0.25">
      <c r="A246" s="9">
        <v>39707</v>
      </c>
      <c r="B246" s="5">
        <v>84.43</v>
      </c>
      <c r="C246" s="5">
        <v>85.42</v>
      </c>
      <c r="D246" s="5">
        <v>81.41</v>
      </c>
      <c r="E246" s="6">
        <v>84.54</v>
      </c>
      <c r="F246" s="5">
        <v>29609</v>
      </c>
      <c r="G246" s="10">
        <f t="shared" si="26"/>
        <v>245</v>
      </c>
      <c r="H246" s="12">
        <f t="array" aca="1" ref="H246" ca="1">MIN(ROW()-MAX(IF(PREV_CLOSE_RANGE&gt;=E246,ROW(PREV_CLOSE_RANGE),0))-1,MAX_SERIE,ROW()-2)</f>
        <v>1</v>
      </c>
      <c r="I246" s="12">
        <f t="array" aca="1" ref="I246" ca="1">MIN(MIN(IF(NEXT_CLOSE_RANGE&gt;E246,ROW(NEXT_CLOSE_RANGE),ROWS+1))-ROW()-1,MAX_SERIE)</f>
        <v>1</v>
      </c>
      <c r="J246" s="11">
        <f t="shared" ca="1" si="21"/>
        <v>0</v>
      </c>
      <c r="K246" s="12">
        <f t="array" aca="1" ref="K246" ca="1">MIN(ROW()-MAX(IF(PREV_HIGH_RANGE&gt;=C246,ROW(PREV_HIGH_RANGE),0))-1,MAX_SERIE,ROW()-2)</f>
        <v>0</v>
      </c>
      <c r="L246" s="12">
        <f t="array" aca="1" ref="L246" ca="1">MIN(MIN(IF(NEXT_HIGH_RANGE&gt;C246,ROW(NEXT_HIGH_RANGE),ROWS+1))-ROW()-1,MAX_SERIE)</f>
        <v>0</v>
      </c>
      <c r="M246" s="11">
        <f t="shared" ca="1" si="22"/>
        <v>0</v>
      </c>
      <c r="N246" s="13">
        <f t="array" aca="1" ref="N246" ca="1">MIN(ROW()-MAX(IF(PREV_CLOSE_RANGE&lt;=E246,ROW(PREV_CLOSE_RANGE),0))-1,MAX_SERIE,ROW()-2)</f>
        <v>0</v>
      </c>
      <c r="O246" s="13">
        <f t="array" aca="1" ref="O246" ca="1">MIN(MIN(IF(NEXT_CLOSE_RANGE&lt;E246,ROW(NEXT_CLOSE_RANGE),ROWS+1))-ROW()-1,MAX_SERIE)</f>
        <v>0</v>
      </c>
      <c r="P246" s="11">
        <f t="shared" ca="1" si="23"/>
        <v>0</v>
      </c>
      <c r="Q246" s="13">
        <f t="array" aca="1" ref="Q246" ca="1">MIN(ROW()-MAX(IF(PREV_LOW_RANGE&lt;=D246,ROW(PREV_LOW_RANGE),0))-1,MAX_SERIE,ROW()-2)</f>
        <v>244</v>
      </c>
      <c r="R246" s="13">
        <f t="array" aca="1" ref="R246" ca="1">MIN(MIN(IF(NEXT_LOW_RANGE&lt;D246,ROW(NEXT_LOW_RANGE),ROWS+1))-ROW()-1,MAX_SERIE)</f>
        <v>11</v>
      </c>
      <c r="S246" s="11">
        <f t="shared" ca="1" si="24"/>
        <v>14.390926496654021</v>
      </c>
      <c r="U246" s="5">
        <f t="shared" si="27"/>
        <v>106</v>
      </c>
      <c r="X246" s="5" t="str">
        <f t="shared" ca="1" si="25"/>
        <v>items.Add(new DataItem(245, new DateTime(2008, 9, 16), 84.43, 85.42, 81.41, 84.54, 29609, 0, 0, 0, 14.39));</v>
      </c>
    </row>
    <row r="247" spans="1:24" x14ac:dyDescent="0.25">
      <c r="A247" s="9">
        <v>39708</v>
      </c>
      <c r="B247" s="5">
        <v>84.52</v>
      </c>
      <c r="C247" s="5">
        <v>86.04</v>
      </c>
      <c r="D247" s="5">
        <v>81.56</v>
      </c>
      <c r="E247" s="6">
        <v>82.72</v>
      </c>
      <c r="F247" s="5">
        <v>31451</v>
      </c>
      <c r="G247" s="10">
        <f t="shared" si="26"/>
        <v>246</v>
      </c>
      <c r="H247" s="12">
        <f t="array" aca="1" ref="H247" ca="1">MIN(ROW()-MAX(IF(PREV_CLOSE_RANGE&gt;=E247,ROW(PREV_CLOSE_RANGE),0))-1,MAX_SERIE,ROW()-2)</f>
        <v>0</v>
      </c>
      <c r="I247" s="12">
        <f t="array" aca="1" ref="I247" ca="1">MIN(MIN(IF(NEXT_CLOSE_RANGE&gt;E247,ROW(NEXT_CLOSE_RANGE),ROWS+1))-ROW()-1,MAX_SERIE)</f>
        <v>0</v>
      </c>
      <c r="J247" s="11">
        <f t="shared" ca="1" si="21"/>
        <v>0</v>
      </c>
      <c r="K247" s="12">
        <f t="array" aca="1" ref="K247" ca="1">MIN(ROW()-MAX(IF(PREV_HIGH_RANGE&gt;=C247,ROW(PREV_HIGH_RANGE),0))-1,MAX_SERIE,ROW()-2)</f>
        <v>1</v>
      </c>
      <c r="L247" s="12">
        <f t="array" aca="1" ref="L247" ca="1">MIN(MIN(IF(NEXT_HIGH_RANGE&gt;C247,ROW(NEXT_HIGH_RANGE),ROWS+1))-ROW()-1,MAX_SERIE)</f>
        <v>1</v>
      </c>
      <c r="M247" s="11">
        <f t="shared" ca="1" si="22"/>
        <v>0</v>
      </c>
      <c r="N247" s="13">
        <f t="array" aca="1" ref="N247" ca="1">MIN(ROW()-MAX(IF(PREV_CLOSE_RANGE&lt;=E247,ROW(PREV_CLOSE_RANGE),0))-1,MAX_SERIE,ROW()-2)</f>
        <v>245</v>
      </c>
      <c r="O247" s="13">
        <f t="array" aca="1" ref="O247" ca="1">MIN(MIN(IF(NEXT_CLOSE_RANGE&lt;E247,ROW(NEXT_CLOSE_RANGE),ROWS+1))-ROW()-1,MAX_SERIE)</f>
        <v>10</v>
      </c>
      <c r="P247" s="11">
        <f t="shared" ca="1" si="23"/>
        <v>13.749298523071756</v>
      </c>
      <c r="Q247" s="13">
        <f t="array" aca="1" ref="Q247" ca="1">MIN(ROW()-MAX(IF(PREV_LOW_RANGE&lt;=D247,ROW(PREV_LOW_RANGE),0))-1,MAX_SERIE,ROW()-2)</f>
        <v>0</v>
      </c>
      <c r="R247" s="13">
        <f t="array" aca="1" ref="R247" ca="1">MIN(MIN(IF(NEXT_LOW_RANGE&lt;D247,ROW(NEXT_LOW_RANGE),ROWS+1))-ROW()-1,MAX_SERIE)</f>
        <v>10</v>
      </c>
      <c r="S247" s="11">
        <f t="shared" ca="1" si="24"/>
        <v>0</v>
      </c>
      <c r="U247" s="5">
        <f t="shared" si="27"/>
        <v>106</v>
      </c>
      <c r="X247" s="5" t="str">
        <f t="shared" ca="1" si="25"/>
        <v>items.Add(new DataItem(246, new DateTime(2008, 9, 17), 84.52, 86.04, 81.56, 82.72, 31451, 0, 0, 13.75, 0));</v>
      </c>
    </row>
    <row r="248" spans="1:24" x14ac:dyDescent="0.25">
      <c r="A248" s="9">
        <v>39709</v>
      </c>
      <c r="B248" s="5">
        <v>82.7</v>
      </c>
      <c r="C248" s="5">
        <v>84.98</v>
      </c>
      <c r="D248" s="5">
        <v>81.64</v>
      </c>
      <c r="E248" s="6">
        <v>84.83</v>
      </c>
      <c r="F248" s="5">
        <v>29054</v>
      </c>
      <c r="G248" s="10">
        <f t="shared" si="26"/>
        <v>247</v>
      </c>
      <c r="H248" s="12">
        <f t="array" aca="1" ref="H248" ca="1">MIN(ROW()-MAX(IF(PREV_CLOSE_RANGE&gt;=E248,ROW(PREV_CLOSE_RANGE),0))-1,MAX_SERIE,ROW()-2)</f>
        <v>3</v>
      </c>
      <c r="I248" s="12">
        <f t="array" aca="1" ref="I248" ca="1">MIN(MIN(IF(NEXT_CLOSE_RANGE&gt;E248,ROW(NEXT_CLOSE_RANGE),ROWS+1))-ROW()-1,MAX_SERIE)</f>
        <v>0</v>
      </c>
      <c r="J248" s="11">
        <f t="shared" ca="1" si="21"/>
        <v>0</v>
      </c>
      <c r="K248" s="12">
        <f t="array" aca="1" ref="K248" ca="1">MIN(ROW()-MAX(IF(PREV_HIGH_RANGE&gt;=C248,ROW(PREV_HIGH_RANGE),0))-1,MAX_SERIE,ROW()-2)</f>
        <v>0</v>
      </c>
      <c r="L248" s="12">
        <f t="array" aca="1" ref="L248" ca="1">MIN(MIN(IF(NEXT_HIGH_RANGE&gt;C248,ROW(NEXT_HIGH_RANGE),ROWS+1))-ROW()-1,MAX_SERIE)</f>
        <v>0</v>
      </c>
      <c r="M248" s="11">
        <f t="shared" ca="1" si="22"/>
        <v>0</v>
      </c>
      <c r="N248" s="13">
        <f t="array" aca="1" ref="N248" ca="1">MIN(ROW()-MAX(IF(PREV_CLOSE_RANGE&lt;=E248,ROW(PREV_CLOSE_RANGE),0))-1,MAX_SERIE,ROW()-2)</f>
        <v>0</v>
      </c>
      <c r="O248" s="13">
        <f t="array" aca="1" ref="O248" ca="1">MIN(MIN(IF(NEXT_CLOSE_RANGE&lt;E248,ROW(NEXT_CLOSE_RANGE),ROWS+1))-ROW()-1,MAX_SERIE)</f>
        <v>6</v>
      </c>
      <c r="P248" s="11">
        <f t="shared" ca="1" si="23"/>
        <v>0</v>
      </c>
      <c r="Q248" s="13">
        <f t="array" aca="1" ref="Q248" ca="1">MIN(ROW()-MAX(IF(PREV_LOW_RANGE&lt;=D248,ROW(PREV_LOW_RANGE),0))-1,MAX_SERIE,ROW()-2)</f>
        <v>0</v>
      </c>
      <c r="R248" s="13">
        <f t="array" aca="1" ref="R248" ca="1">MIN(MIN(IF(NEXT_LOW_RANGE&lt;D248,ROW(NEXT_LOW_RANGE),ROWS+1))-ROW()-1,MAX_SERIE)</f>
        <v>9</v>
      </c>
      <c r="S248" s="11">
        <f t="shared" ca="1" si="24"/>
        <v>0</v>
      </c>
      <c r="U248" s="5">
        <f t="shared" si="27"/>
        <v>106</v>
      </c>
      <c r="X248" s="5" t="str">
        <f t="shared" ca="1" si="25"/>
        <v>items.Add(new DataItem(247, new DateTime(2008, 9, 18), 82.7, 84.98, 81.64, 84.83, 29054, 0, 0, 0, 0));</v>
      </c>
    </row>
    <row r="249" spans="1:24" x14ac:dyDescent="0.25">
      <c r="A249" s="9">
        <v>39710</v>
      </c>
      <c r="B249" s="5">
        <v>84.84</v>
      </c>
      <c r="C249" s="5">
        <v>89.78</v>
      </c>
      <c r="D249" s="5">
        <v>84.52</v>
      </c>
      <c r="E249" s="6">
        <v>89.58</v>
      </c>
      <c r="F249" s="5">
        <v>27959</v>
      </c>
      <c r="G249" s="10">
        <f t="shared" si="26"/>
        <v>248</v>
      </c>
      <c r="H249" s="12">
        <f t="array" aca="1" ref="H249" ca="1">MIN(ROW()-MAX(IF(PREV_CLOSE_RANGE&gt;=E249,ROW(PREV_CLOSE_RANGE),0))-1,MAX_SERIE,ROW()-2)</f>
        <v>11</v>
      </c>
      <c r="I249" s="12">
        <f t="array" aca="1" ref="I249" ca="1">MIN(MIN(IF(NEXT_CLOSE_RANGE&gt;E249,ROW(NEXT_CLOSE_RANGE),ROWS+1))-ROW()-1,MAX_SERIE)</f>
        <v>360</v>
      </c>
      <c r="J249" s="11">
        <f t="shared" ca="1" si="21"/>
        <v>17.480147469502523</v>
      </c>
      <c r="K249" s="12">
        <f t="array" aca="1" ref="K249" ca="1">MIN(ROW()-MAX(IF(PREV_HIGH_RANGE&gt;=C249,ROW(PREV_HIGH_RANGE),0))-1,MAX_SERIE,ROW()-2)</f>
        <v>8</v>
      </c>
      <c r="L249" s="12">
        <f t="array" aca="1" ref="L249" ca="1">MIN(MIN(IF(NEXT_HIGH_RANGE&gt;C249,ROW(NEXT_HIGH_RANGE),ROWS+1))-ROW()-1,MAX_SERIE)</f>
        <v>0</v>
      </c>
      <c r="M249" s="11">
        <f t="shared" ca="1" si="22"/>
        <v>0</v>
      </c>
      <c r="N249" s="13">
        <f t="array" aca="1" ref="N249" ca="1">MIN(ROW()-MAX(IF(PREV_CLOSE_RANGE&lt;=E249,ROW(PREV_CLOSE_RANGE),0))-1,MAX_SERIE,ROW()-2)</f>
        <v>0</v>
      </c>
      <c r="O249" s="13">
        <f t="array" aca="1" ref="O249" ca="1">MIN(MIN(IF(NEXT_CLOSE_RANGE&lt;E249,ROW(NEXT_CLOSE_RANGE),ROWS+1))-ROW()-1,MAX_SERIE)</f>
        <v>0</v>
      </c>
      <c r="P249" s="11">
        <f t="shared" ca="1" si="23"/>
        <v>0</v>
      </c>
      <c r="Q249" s="13">
        <f t="array" aca="1" ref="Q249" ca="1">MIN(ROW()-MAX(IF(PREV_LOW_RANGE&lt;=D249,ROW(PREV_LOW_RANGE),0))-1,MAX_SERIE,ROW()-2)</f>
        <v>0</v>
      </c>
      <c r="R249" s="13">
        <f t="array" aca="1" ref="R249" ca="1">MIN(MIN(IF(NEXT_LOW_RANGE&lt;D249,ROW(NEXT_LOW_RANGE),ROWS+1))-ROW()-1,MAX_SERIE)</f>
        <v>5</v>
      </c>
      <c r="S249" s="11">
        <f t="shared" ca="1" si="24"/>
        <v>0</v>
      </c>
      <c r="U249" s="5">
        <f t="shared" si="27"/>
        <v>106</v>
      </c>
      <c r="X249" s="5" t="str">
        <f t="shared" ca="1" si="25"/>
        <v>items.Add(new DataItem(248, new DateTime(2008, 9, 19), 84.84, 89.78, 84.52, 89.58, 27959, 17.48, 0, 0, 0));</v>
      </c>
    </row>
    <row r="250" spans="1:24" x14ac:dyDescent="0.25">
      <c r="A250" s="9">
        <v>39713</v>
      </c>
      <c r="B250" s="5">
        <v>89.35</v>
      </c>
      <c r="C250" s="5">
        <v>90.26</v>
      </c>
      <c r="D250" s="5">
        <v>88.17</v>
      </c>
      <c r="E250" s="6">
        <v>89.01</v>
      </c>
      <c r="F250" s="5">
        <v>25159</v>
      </c>
      <c r="G250" s="10">
        <f t="shared" si="26"/>
        <v>249</v>
      </c>
      <c r="H250" s="12">
        <f t="array" aca="1" ref="H250" ca="1">MIN(ROW()-MAX(IF(PREV_CLOSE_RANGE&gt;=E250,ROW(PREV_CLOSE_RANGE),0))-1,MAX_SERIE,ROW()-2)</f>
        <v>0</v>
      </c>
      <c r="I250" s="12">
        <f t="array" aca="1" ref="I250" ca="1">MIN(MIN(IF(NEXT_CLOSE_RANGE&gt;E250,ROW(NEXT_CLOSE_RANGE),ROWS+1))-ROW()-1,MAX_SERIE)</f>
        <v>360</v>
      </c>
      <c r="J250" s="11">
        <f t="shared" ca="1" si="21"/>
        <v>0</v>
      </c>
      <c r="K250" s="12">
        <f t="array" aca="1" ref="K250" ca="1">MIN(ROW()-MAX(IF(PREV_HIGH_RANGE&gt;=C250,ROW(PREV_HIGH_RANGE),0))-1,MAX_SERIE,ROW()-2)</f>
        <v>9</v>
      </c>
      <c r="L250" s="12">
        <f t="array" aca="1" ref="L250" ca="1">MIN(MIN(IF(NEXT_HIGH_RANGE&gt;C250,ROW(NEXT_HIGH_RANGE),ROWS+1))-ROW()-1,MAX_SERIE)</f>
        <v>360</v>
      </c>
      <c r="M250" s="11">
        <f t="shared" ca="1" si="22"/>
        <v>15.811388300841896</v>
      </c>
      <c r="N250" s="13">
        <f t="array" aca="1" ref="N250" ca="1">MIN(ROW()-MAX(IF(PREV_CLOSE_RANGE&lt;=E250,ROW(PREV_CLOSE_RANGE),0))-1,MAX_SERIE,ROW()-2)</f>
        <v>1</v>
      </c>
      <c r="O250" s="13">
        <f t="array" aca="1" ref="O250" ca="1">MIN(MIN(IF(NEXT_CLOSE_RANGE&lt;E250,ROW(NEXT_CLOSE_RANGE),ROWS+1))-ROW()-1,MAX_SERIE)</f>
        <v>0</v>
      </c>
      <c r="P250" s="11">
        <f t="shared" ca="1" si="23"/>
        <v>0</v>
      </c>
      <c r="Q250" s="13">
        <f t="array" aca="1" ref="Q250" ca="1">MIN(ROW()-MAX(IF(PREV_LOW_RANGE&lt;=D250,ROW(PREV_LOW_RANGE),0))-1,MAX_SERIE,ROW()-2)</f>
        <v>0</v>
      </c>
      <c r="R250" s="13">
        <f t="array" aca="1" ref="R250" ca="1">MIN(MIN(IF(NEXT_LOW_RANGE&lt;D250,ROW(NEXT_LOW_RANGE),ROWS+1))-ROW()-1,MAX_SERIE)</f>
        <v>0</v>
      </c>
      <c r="S250" s="11">
        <f t="shared" ca="1" si="24"/>
        <v>0</v>
      </c>
      <c r="U250" s="5">
        <f t="shared" si="27"/>
        <v>106</v>
      </c>
      <c r="X250" s="5" t="str">
        <f t="shared" ca="1" si="25"/>
        <v>items.Add(new DataItem(249, new DateTime(2008, 9, 22), 89.35, 90.26, 88.17, 89.01, 25159, 0, 15.81, 0, 0));</v>
      </c>
    </row>
    <row r="251" spans="1:24" x14ac:dyDescent="0.25">
      <c r="A251" s="9">
        <v>39714</v>
      </c>
      <c r="B251" s="5">
        <v>89</v>
      </c>
      <c r="C251" s="5">
        <v>89.3</v>
      </c>
      <c r="D251" s="5">
        <v>87.56</v>
      </c>
      <c r="E251" s="6">
        <v>87.91</v>
      </c>
      <c r="F251" s="5">
        <v>21009</v>
      </c>
      <c r="G251" s="10">
        <f t="shared" si="26"/>
        <v>250</v>
      </c>
      <c r="H251" s="12">
        <f t="array" aca="1" ref="H251" ca="1">MIN(ROW()-MAX(IF(PREV_CLOSE_RANGE&gt;=E251,ROW(PREV_CLOSE_RANGE),0))-1,MAX_SERIE,ROW()-2)</f>
        <v>0</v>
      </c>
      <c r="I251" s="12">
        <f t="array" aca="1" ref="I251" ca="1">MIN(MIN(IF(NEXT_CLOSE_RANGE&gt;E251,ROW(NEXT_CLOSE_RANGE),ROWS+1))-ROW()-1,MAX_SERIE)</f>
        <v>0</v>
      </c>
      <c r="J251" s="11">
        <f t="shared" ca="1" si="21"/>
        <v>0</v>
      </c>
      <c r="K251" s="12">
        <f t="array" aca="1" ref="K251" ca="1">MIN(ROW()-MAX(IF(PREV_HIGH_RANGE&gt;=C251,ROW(PREV_HIGH_RANGE),0))-1,MAX_SERIE,ROW()-2)</f>
        <v>0</v>
      </c>
      <c r="L251" s="12">
        <f t="array" aca="1" ref="L251" ca="1">MIN(MIN(IF(NEXT_HIGH_RANGE&gt;C251,ROW(NEXT_HIGH_RANGE),ROWS+1))-ROW()-1,MAX_SERIE)</f>
        <v>1</v>
      </c>
      <c r="M251" s="11">
        <f t="shared" ca="1" si="22"/>
        <v>0</v>
      </c>
      <c r="N251" s="13">
        <f t="array" aca="1" ref="N251" ca="1">MIN(ROW()-MAX(IF(PREV_CLOSE_RANGE&lt;=E251,ROW(PREV_CLOSE_RANGE),0))-1,MAX_SERIE,ROW()-2)</f>
        <v>2</v>
      </c>
      <c r="O251" s="13">
        <f t="array" aca="1" ref="O251" ca="1">MIN(MIN(IF(NEXT_CLOSE_RANGE&lt;E251,ROW(NEXT_CLOSE_RANGE),ROWS+1))-ROW()-1,MAX_SERIE)</f>
        <v>3</v>
      </c>
      <c r="P251" s="11">
        <f t="shared" ca="1" si="23"/>
        <v>0</v>
      </c>
      <c r="Q251" s="13">
        <f t="array" aca="1" ref="Q251" ca="1">MIN(ROW()-MAX(IF(PREV_LOW_RANGE&lt;=D251,ROW(PREV_LOW_RANGE),0))-1,MAX_SERIE,ROW()-2)</f>
        <v>1</v>
      </c>
      <c r="R251" s="13">
        <f t="array" aca="1" ref="R251" ca="1">MIN(MIN(IF(NEXT_LOW_RANGE&lt;D251,ROW(NEXT_LOW_RANGE),ROWS+1))-ROW()-1,MAX_SERIE)</f>
        <v>0</v>
      </c>
      <c r="S251" s="11">
        <f t="shared" ca="1" si="24"/>
        <v>0</v>
      </c>
      <c r="U251" s="5">
        <f t="shared" si="27"/>
        <v>106</v>
      </c>
      <c r="X251" s="5" t="str">
        <f t="shared" ca="1" si="25"/>
        <v>items.Add(new DataItem(250, new DateTime(2008, 9, 23), 89, 89.3, 87.56, 87.91, 21009, 0, 0, 0, 0));</v>
      </c>
    </row>
    <row r="252" spans="1:24" x14ac:dyDescent="0.25">
      <c r="A252" s="9">
        <v>39715</v>
      </c>
      <c r="B252" s="5">
        <v>87.9</v>
      </c>
      <c r="C252" s="5">
        <v>89.21</v>
      </c>
      <c r="D252" s="5">
        <v>87.42</v>
      </c>
      <c r="E252" s="6">
        <v>88.5</v>
      </c>
      <c r="F252" s="5">
        <v>21033</v>
      </c>
      <c r="G252" s="10">
        <f t="shared" si="26"/>
        <v>251</v>
      </c>
      <c r="H252" s="12">
        <f t="array" aca="1" ref="H252" ca="1">MIN(ROW()-MAX(IF(PREV_CLOSE_RANGE&gt;=E252,ROW(PREV_CLOSE_RANGE),0))-1,MAX_SERIE,ROW()-2)</f>
        <v>1</v>
      </c>
      <c r="I252" s="12">
        <f t="array" aca="1" ref="I252" ca="1">MIN(MIN(IF(NEXT_CLOSE_RANGE&gt;E252,ROW(NEXT_CLOSE_RANGE),ROWS+1))-ROW()-1,MAX_SERIE)</f>
        <v>0</v>
      </c>
      <c r="J252" s="11">
        <f t="shared" ca="1" si="21"/>
        <v>0</v>
      </c>
      <c r="K252" s="12">
        <f t="array" aca="1" ref="K252" ca="1">MIN(ROW()-MAX(IF(PREV_HIGH_RANGE&gt;=C252,ROW(PREV_HIGH_RANGE),0))-1,MAX_SERIE,ROW()-2)</f>
        <v>0</v>
      </c>
      <c r="L252" s="12">
        <f t="array" aca="1" ref="L252" ca="1">MIN(MIN(IF(NEXT_HIGH_RANGE&gt;C252,ROW(NEXT_HIGH_RANGE),ROWS+1))-ROW()-1,MAX_SERIE)</f>
        <v>0</v>
      </c>
      <c r="M252" s="11">
        <f t="shared" ca="1" si="22"/>
        <v>0</v>
      </c>
      <c r="N252" s="13">
        <f t="array" aca="1" ref="N252" ca="1">MIN(ROW()-MAX(IF(PREV_CLOSE_RANGE&lt;=E252,ROW(PREV_CLOSE_RANGE),0))-1,MAX_SERIE,ROW()-2)</f>
        <v>0</v>
      </c>
      <c r="O252" s="13">
        <f t="array" aca="1" ref="O252" ca="1">MIN(MIN(IF(NEXT_CLOSE_RANGE&lt;E252,ROW(NEXT_CLOSE_RANGE),ROWS+1))-ROW()-1,MAX_SERIE)</f>
        <v>1</v>
      </c>
      <c r="P252" s="11">
        <f t="shared" ca="1" si="23"/>
        <v>0</v>
      </c>
      <c r="Q252" s="13">
        <f t="array" aca="1" ref="Q252" ca="1">MIN(ROW()-MAX(IF(PREV_LOW_RANGE&lt;=D252,ROW(PREV_LOW_RANGE),0))-1,MAX_SERIE,ROW()-2)</f>
        <v>2</v>
      </c>
      <c r="R252" s="13">
        <f t="array" aca="1" ref="R252" ca="1">MIN(MIN(IF(NEXT_LOW_RANGE&lt;D252,ROW(NEXT_LOW_RANGE),ROWS+1))-ROW()-1,MAX_SERIE)</f>
        <v>1</v>
      </c>
      <c r="S252" s="11">
        <f t="shared" ca="1" si="24"/>
        <v>0</v>
      </c>
      <c r="U252" s="5">
        <f t="shared" si="27"/>
        <v>106</v>
      </c>
      <c r="X252" s="5" t="str">
        <f t="shared" ca="1" si="25"/>
        <v>items.Add(new DataItem(251, new DateTime(2008, 9, 24), 87.9, 89.21, 87.42, 88.5, 21033, 0, 0, 0, 0));</v>
      </c>
    </row>
    <row r="253" spans="1:24" x14ac:dyDescent="0.25">
      <c r="A253" s="9">
        <v>39716</v>
      </c>
      <c r="B253" s="5">
        <v>88.51</v>
      </c>
      <c r="C253" s="5">
        <v>89.37</v>
      </c>
      <c r="D253" s="5">
        <v>88.36</v>
      </c>
      <c r="E253" s="6">
        <v>88.99</v>
      </c>
      <c r="F253" s="5">
        <v>20221</v>
      </c>
      <c r="G253" s="10">
        <f t="shared" si="26"/>
        <v>252</v>
      </c>
      <c r="H253" s="12">
        <f t="array" aca="1" ref="H253" ca="1">MIN(ROW()-MAX(IF(PREV_CLOSE_RANGE&gt;=E253,ROW(PREV_CLOSE_RANGE),0))-1,MAX_SERIE,ROW()-2)</f>
        <v>2</v>
      </c>
      <c r="I253" s="12">
        <f t="array" aca="1" ref="I253" ca="1">MIN(MIN(IF(NEXT_CLOSE_RANGE&gt;E253,ROW(NEXT_CLOSE_RANGE),ROWS+1))-ROW()-1,MAX_SERIE)</f>
        <v>360</v>
      </c>
      <c r="J253" s="11">
        <f t="shared" ca="1" si="21"/>
        <v>0</v>
      </c>
      <c r="K253" s="12">
        <f t="array" aca="1" ref="K253" ca="1">MIN(ROW()-MAX(IF(PREV_HIGH_RANGE&gt;=C253,ROW(PREV_HIGH_RANGE),0))-1,MAX_SERIE,ROW()-2)</f>
        <v>2</v>
      </c>
      <c r="L253" s="12">
        <f t="array" aca="1" ref="L253" ca="1">MIN(MIN(IF(NEXT_HIGH_RANGE&gt;C253,ROW(NEXT_HIGH_RANGE),ROWS+1))-ROW()-1,MAX_SERIE)</f>
        <v>360</v>
      </c>
      <c r="M253" s="11">
        <f t="shared" ca="1" si="22"/>
        <v>0</v>
      </c>
      <c r="N253" s="13">
        <f t="array" aca="1" ref="N253" ca="1">MIN(ROW()-MAX(IF(PREV_CLOSE_RANGE&lt;=E253,ROW(PREV_CLOSE_RANGE),0))-1,MAX_SERIE,ROW()-2)</f>
        <v>0</v>
      </c>
      <c r="O253" s="13">
        <f t="array" aca="1" ref="O253" ca="1">MIN(MIN(IF(NEXT_CLOSE_RANGE&lt;E253,ROW(NEXT_CLOSE_RANGE),ROWS+1))-ROW()-1,MAX_SERIE)</f>
        <v>0</v>
      </c>
      <c r="P253" s="11">
        <f t="shared" ca="1" si="23"/>
        <v>0</v>
      </c>
      <c r="Q253" s="13">
        <f t="array" aca="1" ref="Q253" ca="1">MIN(ROW()-MAX(IF(PREV_LOW_RANGE&lt;=D253,ROW(PREV_LOW_RANGE),0))-1,MAX_SERIE,ROW()-2)</f>
        <v>0</v>
      </c>
      <c r="R253" s="13">
        <f t="array" aca="1" ref="R253" ca="1">MIN(MIN(IF(NEXT_LOW_RANGE&lt;D253,ROW(NEXT_LOW_RANGE),ROWS+1))-ROW()-1,MAX_SERIE)</f>
        <v>0</v>
      </c>
      <c r="S253" s="11">
        <f t="shared" ca="1" si="24"/>
        <v>0</v>
      </c>
      <c r="U253" s="5">
        <f t="shared" si="27"/>
        <v>106</v>
      </c>
      <c r="X253" s="5" t="str">
        <f t="shared" ca="1" si="25"/>
        <v>items.Add(new DataItem(252, new DateTime(2008, 9, 25), 88.51, 89.37, 88.36, 88.99, 20221, 0, 0, 0, 0));</v>
      </c>
    </row>
    <row r="254" spans="1:24" x14ac:dyDescent="0.25">
      <c r="A254" s="9">
        <v>39717</v>
      </c>
      <c r="B254" s="5">
        <v>88.98</v>
      </c>
      <c r="C254" s="5">
        <v>89.04</v>
      </c>
      <c r="D254" s="5">
        <v>86.84</v>
      </c>
      <c r="E254" s="6">
        <v>88.06</v>
      </c>
      <c r="F254" s="5">
        <v>21473</v>
      </c>
      <c r="G254" s="10">
        <f t="shared" si="26"/>
        <v>253</v>
      </c>
      <c r="H254" s="12">
        <f t="array" aca="1" ref="H254" ca="1">MIN(ROW()-MAX(IF(PREV_CLOSE_RANGE&gt;=E254,ROW(PREV_CLOSE_RANGE),0))-1,MAX_SERIE,ROW()-2)</f>
        <v>0</v>
      </c>
      <c r="I254" s="12">
        <f t="array" aca="1" ref="I254" ca="1">MIN(MIN(IF(NEXT_CLOSE_RANGE&gt;E254,ROW(NEXT_CLOSE_RANGE),ROWS+1))-ROW()-1,MAX_SERIE)</f>
        <v>360</v>
      </c>
      <c r="J254" s="11">
        <f t="shared" ca="1" si="21"/>
        <v>0</v>
      </c>
      <c r="K254" s="12">
        <f t="array" aca="1" ref="K254" ca="1">MIN(ROW()-MAX(IF(PREV_HIGH_RANGE&gt;=C254,ROW(PREV_HIGH_RANGE),0))-1,MAX_SERIE,ROW()-2)</f>
        <v>0</v>
      </c>
      <c r="L254" s="12">
        <f t="array" aca="1" ref="L254" ca="1">MIN(MIN(IF(NEXT_HIGH_RANGE&gt;C254,ROW(NEXT_HIGH_RANGE),ROWS+1))-ROW()-1,MAX_SERIE)</f>
        <v>360</v>
      </c>
      <c r="M254" s="11">
        <f t="shared" ca="1" si="22"/>
        <v>0</v>
      </c>
      <c r="N254" s="13">
        <f t="array" aca="1" ref="N254" ca="1">MIN(ROW()-MAX(IF(PREV_CLOSE_RANGE&lt;=E254,ROW(PREV_CLOSE_RANGE),0))-1,MAX_SERIE,ROW()-2)</f>
        <v>2</v>
      </c>
      <c r="O254" s="13">
        <f t="array" aca="1" ref="O254" ca="1">MIN(MIN(IF(NEXT_CLOSE_RANGE&lt;E254,ROW(NEXT_CLOSE_RANGE),ROWS+1))-ROW()-1,MAX_SERIE)</f>
        <v>0</v>
      </c>
      <c r="P254" s="11">
        <f t="shared" ca="1" si="23"/>
        <v>0</v>
      </c>
      <c r="Q254" s="13">
        <f t="array" aca="1" ref="Q254" ca="1">MIN(ROW()-MAX(IF(PREV_LOW_RANGE&lt;=D254,ROW(PREV_LOW_RANGE),0))-1,MAX_SERIE,ROW()-2)</f>
        <v>4</v>
      </c>
      <c r="R254" s="13">
        <f t="array" aca="1" ref="R254" ca="1">MIN(MIN(IF(NEXT_LOW_RANGE&lt;D254,ROW(NEXT_LOW_RANGE),ROWS+1))-ROW()-1,MAX_SERIE)</f>
        <v>0</v>
      </c>
      <c r="S254" s="11">
        <f t="shared" ca="1" si="24"/>
        <v>0</v>
      </c>
      <c r="U254" s="5">
        <f t="shared" si="27"/>
        <v>106</v>
      </c>
      <c r="X254" s="5" t="str">
        <f t="shared" ca="1" si="25"/>
        <v>items.Add(new DataItem(253, new DateTime(2008, 9, 26), 88.98, 89.04, 86.84, 88.06, 21473, 0, 0, 0, 0));</v>
      </c>
    </row>
    <row r="255" spans="1:24" x14ac:dyDescent="0.25">
      <c r="A255" s="9">
        <v>39720</v>
      </c>
      <c r="B255" s="5">
        <v>87.84</v>
      </c>
      <c r="C255" s="5">
        <v>88.92</v>
      </c>
      <c r="D255" s="5">
        <v>83.29</v>
      </c>
      <c r="E255" s="6">
        <v>83.79</v>
      </c>
      <c r="F255" s="5">
        <v>22431</v>
      </c>
      <c r="G255" s="10">
        <f t="shared" si="26"/>
        <v>254</v>
      </c>
      <c r="H255" s="12">
        <f t="array" aca="1" ref="H255" ca="1">MIN(ROW()-MAX(IF(PREV_CLOSE_RANGE&gt;=E255,ROW(PREV_CLOSE_RANGE),0))-1,MAX_SERIE,ROW()-2)</f>
        <v>0</v>
      </c>
      <c r="I255" s="12">
        <f t="array" aca="1" ref="I255" ca="1">MIN(MIN(IF(NEXT_CLOSE_RANGE&gt;E255,ROW(NEXT_CLOSE_RANGE),ROWS+1))-ROW()-1,MAX_SERIE)</f>
        <v>0</v>
      </c>
      <c r="J255" s="11">
        <f t="shared" ca="1" si="21"/>
        <v>0</v>
      </c>
      <c r="K255" s="12">
        <f t="array" aca="1" ref="K255" ca="1">MIN(ROW()-MAX(IF(PREV_HIGH_RANGE&gt;=C255,ROW(PREV_HIGH_RANGE),0))-1,MAX_SERIE,ROW()-2)</f>
        <v>0</v>
      </c>
      <c r="L255" s="12">
        <f t="array" aca="1" ref="L255" ca="1">MIN(MIN(IF(NEXT_HIGH_RANGE&gt;C255,ROW(NEXT_HIGH_RANGE),ROWS+1))-ROW()-1,MAX_SERIE)</f>
        <v>360</v>
      </c>
      <c r="M255" s="11">
        <f t="shared" ca="1" si="22"/>
        <v>0</v>
      </c>
      <c r="N255" s="13">
        <f t="array" aca="1" ref="N255" ca="1">MIN(ROW()-MAX(IF(PREV_CLOSE_RANGE&lt;=E255,ROW(PREV_CLOSE_RANGE),0))-1,MAX_SERIE,ROW()-2)</f>
        <v>7</v>
      </c>
      <c r="O255" s="13">
        <f t="array" aca="1" ref="O255" ca="1">MIN(MIN(IF(NEXT_CLOSE_RANGE&lt;E255,ROW(NEXT_CLOSE_RANGE),ROWS+1))-ROW()-1,MAX_SERIE)</f>
        <v>1</v>
      </c>
      <c r="P255" s="11">
        <f t="shared" ca="1" si="23"/>
        <v>0</v>
      </c>
      <c r="Q255" s="13">
        <f t="array" aca="1" ref="Q255" ca="1">MIN(ROW()-MAX(IF(PREV_LOW_RANGE&lt;=D255,ROW(PREV_LOW_RANGE),0))-1,MAX_SERIE,ROW()-2)</f>
        <v>6</v>
      </c>
      <c r="R255" s="13">
        <f t="array" aca="1" ref="R255" ca="1">MIN(MIN(IF(NEXT_LOW_RANGE&lt;D255,ROW(NEXT_LOW_RANGE),ROWS+1))-ROW()-1,MAX_SERIE)</f>
        <v>0</v>
      </c>
      <c r="S255" s="11">
        <f t="shared" ca="1" si="24"/>
        <v>0</v>
      </c>
      <c r="U255" s="5">
        <f t="shared" si="27"/>
        <v>106</v>
      </c>
      <c r="X255" s="5" t="str">
        <f t="shared" ca="1" si="25"/>
        <v>items.Add(new DataItem(254, new DateTime(2008, 9, 29), 87.84, 88.92, 83.29, 83.79, 22431, 0, 0, 0, 0));</v>
      </c>
    </row>
    <row r="256" spans="1:24" x14ac:dyDescent="0.25">
      <c r="A256" s="9">
        <v>39721</v>
      </c>
      <c r="B256" s="5">
        <v>83.78</v>
      </c>
      <c r="C256" s="5">
        <v>85.16</v>
      </c>
      <c r="D256" s="5">
        <v>82.16</v>
      </c>
      <c r="E256" s="6">
        <v>84.06</v>
      </c>
      <c r="F256" s="5">
        <v>23997</v>
      </c>
      <c r="G256" s="10">
        <f t="shared" si="26"/>
        <v>255</v>
      </c>
      <c r="H256" s="12">
        <f t="array" aca="1" ref="H256" ca="1">MIN(ROW()-MAX(IF(PREV_CLOSE_RANGE&gt;=E256,ROW(PREV_CLOSE_RANGE),0))-1,MAX_SERIE,ROW()-2)</f>
        <v>1</v>
      </c>
      <c r="I256" s="12">
        <f t="array" aca="1" ref="I256" ca="1">MIN(MIN(IF(NEXT_CLOSE_RANGE&gt;E256,ROW(NEXT_CLOSE_RANGE),ROWS+1))-ROW()-1,MAX_SERIE)</f>
        <v>271</v>
      </c>
      <c r="J256" s="11">
        <f t="shared" ca="1" si="21"/>
        <v>0</v>
      </c>
      <c r="K256" s="12">
        <f t="array" aca="1" ref="K256" ca="1">MIN(ROW()-MAX(IF(PREV_HIGH_RANGE&gt;=C256,ROW(PREV_HIGH_RANGE),0))-1,MAX_SERIE,ROW()-2)</f>
        <v>0</v>
      </c>
      <c r="L256" s="12">
        <f t="array" aca="1" ref="L256" ca="1">MIN(MIN(IF(NEXT_HIGH_RANGE&gt;C256,ROW(NEXT_HIGH_RANGE),ROWS+1))-ROW()-1,MAX_SERIE)</f>
        <v>275</v>
      </c>
      <c r="M256" s="11">
        <f t="shared" ca="1" si="22"/>
        <v>0</v>
      </c>
      <c r="N256" s="13">
        <f t="array" aca="1" ref="N256" ca="1">MIN(ROW()-MAX(IF(PREV_CLOSE_RANGE&lt;=E256,ROW(PREV_CLOSE_RANGE),0))-1,MAX_SERIE,ROW()-2)</f>
        <v>0</v>
      </c>
      <c r="O256" s="13">
        <f t="array" aca="1" ref="O256" ca="1">MIN(MIN(IF(NEXT_CLOSE_RANGE&lt;E256,ROW(NEXT_CLOSE_RANGE),ROWS+1))-ROW()-1,MAX_SERIE)</f>
        <v>0</v>
      </c>
      <c r="P256" s="11">
        <f t="shared" ca="1" si="23"/>
        <v>0</v>
      </c>
      <c r="Q256" s="13">
        <f t="array" aca="1" ref="Q256" ca="1">MIN(ROW()-MAX(IF(PREV_LOW_RANGE&lt;=D256,ROW(PREV_LOW_RANGE),0))-1,MAX_SERIE,ROW()-2)</f>
        <v>7</v>
      </c>
      <c r="R256" s="13">
        <f t="array" aca="1" ref="R256" ca="1">MIN(MIN(IF(NEXT_LOW_RANGE&lt;D256,ROW(NEXT_LOW_RANGE),ROWS+1))-ROW()-1,MAX_SERIE)</f>
        <v>1</v>
      </c>
      <c r="S256" s="11">
        <f t="shared" ca="1" si="24"/>
        <v>0</v>
      </c>
      <c r="U256" s="5">
        <f t="shared" si="27"/>
        <v>106</v>
      </c>
      <c r="X256" s="5" t="str">
        <f t="shared" ca="1" si="25"/>
        <v>items.Add(new DataItem(255, new DateTime(2008, 9, 30), 83.78, 85.16, 82.16, 84.06, 23997, 0, 0, 0, 0));</v>
      </c>
    </row>
    <row r="257" spans="1:24" x14ac:dyDescent="0.25">
      <c r="A257" s="9">
        <v>39722</v>
      </c>
      <c r="B257" s="5">
        <v>84.07</v>
      </c>
      <c r="C257" s="5">
        <v>85.14</v>
      </c>
      <c r="D257" s="5">
        <v>82.95</v>
      </c>
      <c r="E257" s="6">
        <v>83.22</v>
      </c>
      <c r="F257" s="5">
        <v>21486</v>
      </c>
      <c r="G257" s="10">
        <f t="shared" si="26"/>
        <v>256</v>
      </c>
      <c r="H257" s="12">
        <f t="array" aca="1" ref="H257" ca="1">MIN(ROW()-MAX(IF(PREV_CLOSE_RANGE&gt;=E257,ROW(PREV_CLOSE_RANGE),0))-1,MAX_SERIE,ROW()-2)</f>
        <v>0</v>
      </c>
      <c r="I257" s="12">
        <f t="array" aca="1" ref="I257" ca="1">MIN(MIN(IF(NEXT_CLOSE_RANGE&gt;E257,ROW(NEXT_CLOSE_RANGE),ROWS+1))-ROW()-1,MAX_SERIE)</f>
        <v>268</v>
      </c>
      <c r="J257" s="11">
        <f t="shared" ca="1" si="21"/>
        <v>0</v>
      </c>
      <c r="K257" s="12">
        <f t="array" aca="1" ref="K257" ca="1">MIN(ROW()-MAX(IF(PREV_HIGH_RANGE&gt;=C257,ROW(PREV_HIGH_RANGE),0))-1,MAX_SERIE,ROW()-2)</f>
        <v>0</v>
      </c>
      <c r="L257" s="12">
        <f t="array" aca="1" ref="L257" ca="1">MIN(MIN(IF(NEXT_HIGH_RANGE&gt;C257,ROW(NEXT_HIGH_RANGE),ROWS+1))-ROW()-1,MAX_SERIE)</f>
        <v>274</v>
      </c>
      <c r="M257" s="11">
        <f t="shared" ca="1" si="22"/>
        <v>0</v>
      </c>
      <c r="N257" s="13">
        <f t="array" aca="1" ref="N257" ca="1">MIN(ROW()-MAX(IF(PREV_CLOSE_RANGE&lt;=E257,ROW(PREV_CLOSE_RANGE),0))-1,MAX_SERIE,ROW()-2)</f>
        <v>9</v>
      </c>
      <c r="O257" s="13">
        <f t="array" aca="1" ref="O257" ca="1">MIN(MIN(IF(NEXT_CLOSE_RANGE&lt;E257,ROW(NEXT_CLOSE_RANGE),ROWS+1))-ROW()-1,MAX_SERIE)</f>
        <v>0</v>
      </c>
      <c r="P257" s="11">
        <f t="shared" ca="1" si="23"/>
        <v>0</v>
      </c>
      <c r="Q257" s="13">
        <f t="array" aca="1" ref="Q257" ca="1">MIN(ROW()-MAX(IF(PREV_LOW_RANGE&lt;=D257,ROW(PREV_LOW_RANGE),0))-1,MAX_SERIE,ROW()-2)</f>
        <v>0</v>
      </c>
      <c r="R257" s="13">
        <f t="array" aca="1" ref="R257" ca="1">MIN(MIN(IF(NEXT_LOW_RANGE&lt;D257,ROW(NEXT_LOW_RANGE),ROWS+1))-ROW()-1,MAX_SERIE)</f>
        <v>0</v>
      </c>
      <c r="S257" s="11">
        <f t="shared" ca="1" si="24"/>
        <v>0</v>
      </c>
      <c r="U257" s="5">
        <f t="shared" si="27"/>
        <v>106</v>
      </c>
      <c r="X257" s="5" t="str">
        <f t="shared" ca="1" si="25"/>
        <v>items.Add(new DataItem(256, new DateTime(2008, 10, 1), 84.07, 85.14, 82.95, 83.22, 21486, 0, 0, 0, 0));</v>
      </c>
    </row>
    <row r="258" spans="1:24" x14ac:dyDescent="0.25">
      <c r="A258" s="9">
        <v>39723</v>
      </c>
      <c r="B258" s="5">
        <v>83.21</v>
      </c>
      <c r="C258" s="5">
        <v>84.14</v>
      </c>
      <c r="D258" s="5">
        <v>80.97</v>
      </c>
      <c r="E258" s="6">
        <v>81.34</v>
      </c>
      <c r="F258" s="5">
        <v>21635</v>
      </c>
      <c r="G258" s="10">
        <f t="shared" si="26"/>
        <v>257</v>
      </c>
      <c r="H258" s="12">
        <f t="array" aca="1" ref="H258" ca="1">MIN(ROW()-MAX(IF(PREV_CLOSE_RANGE&gt;=E258,ROW(PREV_CLOSE_RANGE),0))-1,MAX_SERIE,ROW()-2)</f>
        <v>0</v>
      </c>
      <c r="I258" s="12">
        <f t="array" aca="1" ref="I258" ca="1">MIN(MIN(IF(NEXT_CLOSE_RANGE&gt;E258,ROW(NEXT_CLOSE_RANGE),ROWS+1))-ROW()-1,MAX_SERIE)</f>
        <v>0</v>
      </c>
      <c r="J258" s="11">
        <f t="shared" ca="1" si="21"/>
        <v>0</v>
      </c>
      <c r="K258" s="12">
        <f t="array" aca="1" ref="K258" ca="1">MIN(ROW()-MAX(IF(PREV_HIGH_RANGE&gt;=C258,ROW(PREV_HIGH_RANGE),0))-1,MAX_SERIE,ROW()-2)</f>
        <v>0</v>
      </c>
      <c r="L258" s="12">
        <f t="array" aca="1" ref="L258" ca="1">MIN(MIN(IF(NEXT_HIGH_RANGE&gt;C258,ROW(NEXT_HIGH_RANGE),ROWS+1))-ROW()-1,MAX_SERIE)</f>
        <v>268</v>
      </c>
      <c r="M258" s="11">
        <f t="shared" ca="1" si="22"/>
        <v>0</v>
      </c>
      <c r="N258" s="13">
        <f t="array" aca="1" ref="N258" ca="1">MIN(ROW()-MAX(IF(PREV_CLOSE_RANGE&lt;=E258,ROW(PREV_CLOSE_RANGE),0))-1,MAX_SERIE,ROW()-2)</f>
        <v>256</v>
      </c>
      <c r="O258" s="13">
        <f t="array" aca="1" ref="O258" ca="1">MIN(MIN(IF(NEXT_CLOSE_RANGE&lt;E258,ROW(NEXT_CLOSE_RANGE),ROWS+1))-ROW()-1,MAX_SERIE)</f>
        <v>1</v>
      </c>
      <c r="P258" s="11">
        <f t="shared" ca="1" si="23"/>
        <v>0</v>
      </c>
      <c r="Q258" s="13">
        <f t="array" aca="1" ref="Q258" ca="1">MIN(ROW()-MAX(IF(PREV_LOW_RANGE&lt;=D258,ROW(PREV_LOW_RANGE),0))-1,MAX_SERIE,ROW()-2)</f>
        <v>256</v>
      </c>
      <c r="R258" s="13">
        <f t="array" aca="1" ref="R258" ca="1">MIN(MIN(IF(NEXT_LOW_RANGE&lt;D258,ROW(NEXT_LOW_RANGE),ROWS+1))-ROW()-1,MAX_SERIE)</f>
        <v>1</v>
      </c>
      <c r="S258" s="11">
        <f t="shared" ca="1" si="24"/>
        <v>0</v>
      </c>
      <c r="U258" s="5">
        <f t="shared" si="27"/>
        <v>106</v>
      </c>
      <c r="X258" s="5" t="str">
        <f t="shared" ca="1" si="25"/>
        <v>items.Add(new DataItem(257, new DateTime(2008, 10, 2), 83.21, 84.14, 80.97, 81.34, 21635, 0, 0, 0, 0));</v>
      </c>
    </row>
    <row r="259" spans="1:24" x14ac:dyDescent="0.25">
      <c r="A259" s="9">
        <v>39724</v>
      </c>
      <c r="B259" s="5">
        <v>81.36</v>
      </c>
      <c r="C259" s="5">
        <v>82.84</v>
      </c>
      <c r="D259" s="5">
        <v>80.98</v>
      </c>
      <c r="E259" s="6">
        <v>81.5</v>
      </c>
      <c r="F259" s="5">
        <v>23412</v>
      </c>
      <c r="G259" s="10">
        <f t="shared" si="26"/>
        <v>258</v>
      </c>
      <c r="H259" s="12">
        <f t="array" aca="1" ref="H259" ca="1">MIN(ROW()-MAX(IF(PREV_CLOSE_RANGE&gt;=E259,ROW(PREV_CLOSE_RANGE),0))-1,MAX_SERIE,ROW()-2)</f>
        <v>1</v>
      </c>
      <c r="I259" s="12">
        <f t="array" aca="1" ref="I259" ca="1">MIN(MIN(IF(NEXT_CLOSE_RANGE&gt;E259,ROW(NEXT_CLOSE_RANGE),ROWS+1))-ROW()-1,MAX_SERIE)</f>
        <v>217</v>
      </c>
      <c r="J259" s="11">
        <f t="shared" ref="J259:J322" ca="1" si="28">SQRT((IF(H259&lt;MIN_FOR_EXT,0,H259)/360)*(IF(I259&lt;MIN_FOR_EXT,0,I259)/360))*100</f>
        <v>0</v>
      </c>
      <c r="K259" s="12">
        <f t="array" aca="1" ref="K259" ca="1">MIN(ROW()-MAX(IF(PREV_HIGH_RANGE&gt;=C259,ROW(PREV_HIGH_RANGE),0))-1,MAX_SERIE,ROW()-2)</f>
        <v>0</v>
      </c>
      <c r="L259" s="12">
        <f t="array" aca="1" ref="L259" ca="1">MIN(MIN(IF(NEXT_HIGH_RANGE&gt;C259,ROW(NEXT_HIGH_RANGE),ROWS+1))-ROW()-1,MAX_SERIE)</f>
        <v>266</v>
      </c>
      <c r="M259" s="11">
        <f t="shared" ref="M259:M322" ca="1" si="29">SQRT((IF(K259&lt;MIN_FOR_EXT,0,K259)/360)*(IF(L259&lt;MIN_FOR_EXT,0,L259)/360))*100</f>
        <v>0</v>
      </c>
      <c r="N259" s="13">
        <f t="array" aca="1" ref="N259" ca="1">MIN(ROW()-MAX(IF(PREV_CLOSE_RANGE&lt;=E259,ROW(PREV_CLOSE_RANGE),0))-1,MAX_SERIE,ROW()-2)</f>
        <v>0</v>
      </c>
      <c r="O259" s="13">
        <f t="array" aca="1" ref="O259" ca="1">MIN(MIN(IF(NEXT_CLOSE_RANGE&lt;E259,ROW(NEXT_CLOSE_RANGE),ROWS+1))-ROW()-1,MAX_SERIE)</f>
        <v>0</v>
      </c>
      <c r="P259" s="11">
        <f t="shared" ref="P259:P322" ca="1" si="30">SQRT((IF(N259&lt;MIN_FOR_EXT,0,N259)/360)*(IF(O259&lt;MIN_FOR_EXT,0,O259)/360))*100</f>
        <v>0</v>
      </c>
      <c r="Q259" s="13">
        <f t="array" aca="1" ref="Q259" ca="1">MIN(ROW()-MAX(IF(PREV_LOW_RANGE&lt;=D259,ROW(PREV_LOW_RANGE),0))-1,MAX_SERIE,ROW()-2)</f>
        <v>0</v>
      </c>
      <c r="R259" s="13">
        <f t="array" aca="1" ref="R259" ca="1">MIN(MIN(IF(NEXT_LOW_RANGE&lt;D259,ROW(NEXT_LOW_RANGE),ROWS+1))-ROW()-1,MAX_SERIE)</f>
        <v>0</v>
      </c>
      <c r="S259" s="11">
        <f t="shared" ref="S259:S322" ca="1" si="31">SQRT((IF(Q259&lt;MIN_FOR_EXT,0,Q259)/360)*(IF(R259&lt;MIN_FOR_EXT,0,R259)/360))*100</f>
        <v>0</v>
      </c>
      <c r="U259" s="5">
        <f t="shared" si="27"/>
        <v>106</v>
      </c>
      <c r="X259" s="5" t="str">
        <f t="shared" ref="X259:X322" ca="1" si="32">"items.Add(new DataItem("&amp;G259&amp;", new DateTime("&amp;YEAR(A259)&amp;", "&amp;MONTH(A259)&amp;", "&amp;DAY(A259)&amp;"), "&amp;SUBSTITUTE(B259,",", ".")&amp;", "&amp;SUBSTITUTE(C259,",", ".")&amp;", "&amp;SUBSTITUTE(D259,",", ".")&amp;", "&amp;SUBSTITUTE(E259,",", ".")&amp;", "&amp;F259&amp;", "&amp;SUBSTITUTE(ROUND(J259,2),",",".")&amp;", "&amp;SUBSTITUTE(ROUND(M259,2),",",".")&amp;", "&amp;SUBSTITUTE(ROUND(P259,2),",",".")&amp;", "&amp;SUBSTITUTE(ROUND(S259,2),",",".")&amp;"));"</f>
        <v>items.Add(new DataItem(258, new DateTime(2008, 10, 3), 81.36, 82.84, 80.98, 81.5, 23412, 0, 0, 0, 0));</v>
      </c>
    </row>
    <row r="260" spans="1:24" x14ac:dyDescent="0.25">
      <c r="A260" s="9">
        <v>39727</v>
      </c>
      <c r="B260" s="5">
        <v>80.97</v>
      </c>
      <c r="C260" s="5">
        <v>81.22</v>
      </c>
      <c r="D260" s="5">
        <v>70.290000000000006</v>
      </c>
      <c r="E260" s="6">
        <v>73.52</v>
      </c>
      <c r="F260" s="5">
        <v>29730</v>
      </c>
      <c r="G260" s="10">
        <f t="shared" ref="G260:G323" si="33">G259+1</f>
        <v>259</v>
      </c>
      <c r="H260" s="12">
        <f t="array" aca="1" ref="H260" ca="1">MIN(ROW()-MAX(IF(PREV_CLOSE_RANGE&gt;=E260,ROW(PREV_CLOSE_RANGE),0))-1,MAX_SERIE,ROW()-2)</f>
        <v>0</v>
      </c>
      <c r="I260" s="12">
        <f t="array" aca="1" ref="I260" ca="1">MIN(MIN(IF(NEXT_CLOSE_RANGE&gt;E260,ROW(NEXT_CLOSE_RANGE),ROWS+1))-ROW()-1,MAX_SERIE)</f>
        <v>149</v>
      </c>
      <c r="J260" s="11">
        <f t="shared" ca="1" si="28"/>
        <v>0</v>
      </c>
      <c r="K260" s="12">
        <f t="array" aca="1" ref="K260" ca="1">MIN(ROW()-MAX(IF(PREV_HIGH_RANGE&gt;=C260,ROW(PREV_HIGH_RANGE),0))-1,MAX_SERIE,ROW()-2)</f>
        <v>0</v>
      </c>
      <c r="L260" s="12">
        <f t="array" aca="1" ref="L260" ca="1">MIN(MIN(IF(NEXT_HIGH_RANGE&gt;C260,ROW(NEXT_HIGH_RANGE),ROWS+1))-ROW()-1,MAX_SERIE)</f>
        <v>216</v>
      </c>
      <c r="M260" s="11">
        <f t="shared" ca="1" si="29"/>
        <v>0</v>
      </c>
      <c r="N260" s="13">
        <f t="array" aca="1" ref="N260" ca="1">MIN(ROW()-MAX(IF(PREV_CLOSE_RANGE&lt;=E260,ROW(PREV_CLOSE_RANGE),0))-1,MAX_SERIE,ROW()-2)</f>
        <v>258</v>
      </c>
      <c r="O260" s="13">
        <f t="array" aca="1" ref="O260" ca="1">MIN(MIN(IF(NEXT_CLOSE_RANGE&lt;E260,ROW(NEXT_CLOSE_RANGE),ROWS+1))-ROW()-1,MAX_SERIE)</f>
        <v>0</v>
      </c>
      <c r="P260" s="11">
        <f t="shared" ca="1" si="30"/>
        <v>0</v>
      </c>
      <c r="Q260" s="13">
        <f t="array" aca="1" ref="Q260" ca="1">MIN(ROW()-MAX(IF(PREV_LOW_RANGE&lt;=D260,ROW(PREV_LOW_RANGE),0))-1,MAX_SERIE,ROW()-2)</f>
        <v>258</v>
      </c>
      <c r="R260" s="13">
        <f t="array" aca="1" ref="R260" ca="1">MIN(MIN(IF(NEXT_LOW_RANGE&lt;D260,ROW(NEXT_LOW_RANGE),ROWS+1))-ROW()-1,MAX_SERIE)</f>
        <v>1</v>
      </c>
      <c r="S260" s="11">
        <f t="shared" ca="1" si="31"/>
        <v>0</v>
      </c>
      <c r="U260" s="5">
        <f t="shared" ref="U260:U323" si="34">U259+V258</f>
        <v>106</v>
      </c>
      <c r="X260" s="5" t="str">
        <f t="shared" ca="1" si="32"/>
        <v>items.Add(new DataItem(259, new DateTime(2008, 10, 6), 80.97, 81.22, 70.29, 73.52, 29730, 0, 0, 0, 0));</v>
      </c>
    </row>
    <row r="261" spans="1:24" x14ac:dyDescent="0.25">
      <c r="A261" s="9">
        <v>39728</v>
      </c>
      <c r="B261" s="5">
        <v>73.53</v>
      </c>
      <c r="C261" s="5">
        <v>75.760000000000005</v>
      </c>
      <c r="D261" s="5">
        <v>71.34</v>
      </c>
      <c r="E261" s="6">
        <v>71.599999999999994</v>
      </c>
      <c r="F261" s="5">
        <v>34999</v>
      </c>
      <c r="G261" s="10">
        <f t="shared" si="33"/>
        <v>260</v>
      </c>
      <c r="H261" s="12">
        <f t="array" aca="1" ref="H261" ca="1">MIN(ROW()-MAX(IF(PREV_CLOSE_RANGE&gt;=E261,ROW(PREV_CLOSE_RANGE),0))-1,MAX_SERIE,ROW()-2)</f>
        <v>0</v>
      </c>
      <c r="I261" s="12">
        <f t="array" aca="1" ref="I261" ca="1">MIN(MIN(IF(NEXT_CLOSE_RANGE&gt;E261,ROW(NEXT_CLOSE_RANGE),ROWS+1))-ROW()-1,MAX_SERIE)</f>
        <v>8</v>
      </c>
      <c r="J261" s="11">
        <f t="shared" ca="1" si="28"/>
        <v>0</v>
      </c>
      <c r="K261" s="12">
        <f t="array" aca="1" ref="K261" ca="1">MIN(ROW()-MAX(IF(PREV_HIGH_RANGE&gt;=C261,ROW(PREV_HIGH_RANGE),0))-1,MAX_SERIE,ROW()-2)</f>
        <v>0</v>
      </c>
      <c r="L261" s="12">
        <f t="array" aca="1" ref="L261" ca="1">MIN(MIN(IF(NEXT_HIGH_RANGE&gt;C261,ROW(NEXT_HIGH_RANGE),ROWS+1))-ROW()-1,MAX_SERIE)</f>
        <v>150</v>
      </c>
      <c r="M261" s="11">
        <f t="shared" ca="1" si="29"/>
        <v>0</v>
      </c>
      <c r="N261" s="13">
        <f t="array" aca="1" ref="N261" ca="1">MIN(ROW()-MAX(IF(PREV_CLOSE_RANGE&lt;=E261,ROW(PREV_CLOSE_RANGE),0))-1,MAX_SERIE,ROW()-2)</f>
        <v>259</v>
      </c>
      <c r="O261" s="13">
        <f t="array" aca="1" ref="O261" ca="1">MIN(MIN(IF(NEXT_CLOSE_RANGE&lt;E261,ROW(NEXT_CLOSE_RANGE),ROWS+1))-ROW()-1,MAX_SERIE)</f>
        <v>0</v>
      </c>
      <c r="P261" s="11">
        <f t="shared" ca="1" si="30"/>
        <v>0</v>
      </c>
      <c r="Q261" s="13">
        <f t="array" aca="1" ref="Q261" ca="1">MIN(ROW()-MAX(IF(PREV_LOW_RANGE&lt;=D261,ROW(PREV_LOW_RANGE),0))-1,MAX_SERIE,ROW()-2)</f>
        <v>0</v>
      </c>
      <c r="R261" s="13">
        <f t="array" aca="1" ref="R261" ca="1">MIN(MIN(IF(NEXT_LOW_RANGE&lt;D261,ROW(NEXT_LOW_RANGE),ROWS+1))-ROW()-1,MAX_SERIE)</f>
        <v>0</v>
      </c>
      <c r="S261" s="11">
        <f t="shared" ca="1" si="31"/>
        <v>0</v>
      </c>
      <c r="U261" s="5">
        <f t="shared" si="34"/>
        <v>106</v>
      </c>
      <c r="X261" s="5" t="str">
        <f t="shared" ca="1" si="32"/>
        <v>items.Add(new DataItem(260, new DateTime(2008, 10, 7), 73.53, 75.76, 71.34, 71.6, 34999, 0, 0, 0, 0));</v>
      </c>
    </row>
    <row r="262" spans="1:24" x14ac:dyDescent="0.25">
      <c r="A262" s="9">
        <v>39729</v>
      </c>
      <c r="B262" s="5">
        <v>71.59</v>
      </c>
      <c r="C262" s="5">
        <v>72.819999999999993</v>
      </c>
      <c r="D262" s="5">
        <v>63.71</v>
      </c>
      <c r="E262" s="6">
        <v>65.819999999999993</v>
      </c>
      <c r="F262" s="5">
        <v>35903</v>
      </c>
      <c r="G262" s="10">
        <f t="shared" si="33"/>
        <v>261</v>
      </c>
      <c r="H262" s="12">
        <f t="array" aca="1" ref="H262" ca="1">MIN(ROW()-MAX(IF(PREV_CLOSE_RANGE&gt;=E262,ROW(PREV_CLOSE_RANGE),0))-1,MAX_SERIE,ROW()-2)</f>
        <v>0</v>
      </c>
      <c r="I262" s="12">
        <f t="array" aca="1" ref="I262" ca="1">MIN(MIN(IF(NEXT_CLOSE_RANGE&gt;E262,ROW(NEXT_CLOSE_RANGE),ROWS+1))-ROW()-1,MAX_SERIE)</f>
        <v>0</v>
      </c>
      <c r="J262" s="11">
        <f t="shared" ca="1" si="28"/>
        <v>0</v>
      </c>
      <c r="K262" s="12">
        <f t="array" aca="1" ref="K262" ca="1">MIN(ROW()-MAX(IF(PREV_HIGH_RANGE&gt;=C262,ROW(PREV_HIGH_RANGE),0))-1,MAX_SERIE,ROW()-2)</f>
        <v>0</v>
      </c>
      <c r="L262" s="12">
        <f t="array" aca="1" ref="L262" ca="1">MIN(MIN(IF(NEXT_HIGH_RANGE&gt;C262,ROW(NEXT_HIGH_RANGE),ROWS+1))-ROW()-1,MAX_SERIE)</f>
        <v>3</v>
      </c>
      <c r="M262" s="11">
        <f t="shared" ca="1" si="29"/>
        <v>0</v>
      </c>
      <c r="N262" s="13">
        <f t="array" aca="1" ref="N262" ca="1">MIN(ROW()-MAX(IF(PREV_CLOSE_RANGE&lt;=E262,ROW(PREV_CLOSE_RANGE),0))-1,MAX_SERIE,ROW()-2)</f>
        <v>260</v>
      </c>
      <c r="O262" s="13">
        <f t="array" aca="1" ref="O262" ca="1">MIN(MIN(IF(NEXT_CLOSE_RANGE&lt;E262,ROW(NEXT_CLOSE_RANGE),ROWS+1))-ROW()-1,MAX_SERIE)</f>
        <v>1</v>
      </c>
      <c r="P262" s="11">
        <f t="shared" ca="1" si="30"/>
        <v>0</v>
      </c>
      <c r="Q262" s="13">
        <f t="array" aca="1" ref="Q262" ca="1">MIN(ROW()-MAX(IF(PREV_LOW_RANGE&lt;=D262,ROW(PREV_LOW_RANGE),0))-1,MAX_SERIE,ROW()-2)</f>
        <v>260</v>
      </c>
      <c r="R262" s="13">
        <f t="array" aca="1" ref="R262" ca="1">MIN(MIN(IF(NEXT_LOW_RANGE&lt;D262,ROW(NEXT_LOW_RANGE),ROWS+1))-ROW()-1,MAX_SERIE)</f>
        <v>1</v>
      </c>
      <c r="S262" s="11">
        <f t="shared" ca="1" si="31"/>
        <v>0</v>
      </c>
      <c r="U262" s="5">
        <f t="shared" si="34"/>
        <v>106</v>
      </c>
      <c r="X262" s="5" t="str">
        <f t="shared" ca="1" si="32"/>
        <v>items.Add(new DataItem(261, new DateTime(2008, 10, 8), 71.59, 72.82, 63.71, 65.82, 35903, 0, 0, 0, 0));</v>
      </c>
    </row>
    <row r="263" spans="1:24" x14ac:dyDescent="0.25">
      <c r="A263" s="9">
        <v>39730</v>
      </c>
      <c r="B263" s="5">
        <v>65.81</v>
      </c>
      <c r="C263" s="5">
        <v>72.349999999999994</v>
      </c>
      <c r="D263" s="5">
        <v>65.58</v>
      </c>
      <c r="E263" s="6">
        <v>68.239999999999995</v>
      </c>
      <c r="F263" s="5">
        <v>32697</v>
      </c>
      <c r="G263" s="10">
        <f t="shared" si="33"/>
        <v>262</v>
      </c>
      <c r="H263" s="12">
        <f t="array" aca="1" ref="H263" ca="1">MIN(ROW()-MAX(IF(PREV_CLOSE_RANGE&gt;=E263,ROW(PREV_CLOSE_RANGE),0))-1,MAX_SERIE,ROW()-2)</f>
        <v>1</v>
      </c>
      <c r="I263" s="12">
        <f t="array" aca="1" ref="I263" ca="1">MIN(MIN(IF(NEXT_CLOSE_RANGE&gt;E263,ROW(NEXT_CLOSE_RANGE),ROWS+1))-ROW()-1,MAX_SERIE)</f>
        <v>1</v>
      </c>
      <c r="J263" s="11">
        <f t="shared" ca="1" si="28"/>
        <v>0</v>
      </c>
      <c r="K263" s="12">
        <f t="array" aca="1" ref="K263" ca="1">MIN(ROW()-MAX(IF(PREV_HIGH_RANGE&gt;=C263,ROW(PREV_HIGH_RANGE),0))-1,MAX_SERIE,ROW()-2)</f>
        <v>0</v>
      </c>
      <c r="L263" s="12">
        <f t="array" aca="1" ref="L263" ca="1">MIN(MIN(IF(NEXT_HIGH_RANGE&gt;C263,ROW(NEXT_HIGH_RANGE),ROWS+1))-ROW()-1,MAX_SERIE)</f>
        <v>2</v>
      </c>
      <c r="M263" s="11">
        <f t="shared" ca="1" si="29"/>
        <v>0</v>
      </c>
      <c r="N263" s="13">
        <f t="array" aca="1" ref="N263" ca="1">MIN(ROW()-MAX(IF(PREV_CLOSE_RANGE&lt;=E263,ROW(PREV_CLOSE_RANGE),0))-1,MAX_SERIE,ROW()-2)</f>
        <v>0</v>
      </c>
      <c r="O263" s="13">
        <f t="array" aca="1" ref="O263" ca="1">MIN(MIN(IF(NEXT_CLOSE_RANGE&lt;E263,ROW(NEXT_CLOSE_RANGE),ROWS+1))-ROW()-1,MAX_SERIE)</f>
        <v>0</v>
      </c>
      <c r="P263" s="11">
        <f t="shared" ca="1" si="30"/>
        <v>0</v>
      </c>
      <c r="Q263" s="13">
        <f t="array" aca="1" ref="Q263" ca="1">MIN(ROW()-MAX(IF(PREV_LOW_RANGE&lt;=D263,ROW(PREV_LOW_RANGE),0))-1,MAX_SERIE,ROW()-2)</f>
        <v>0</v>
      </c>
      <c r="R263" s="13">
        <f t="array" aca="1" ref="R263" ca="1">MIN(MIN(IF(NEXT_LOW_RANGE&lt;D263,ROW(NEXT_LOW_RANGE),ROWS+1))-ROW()-1,MAX_SERIE)</f>
        <v>0</v>
      </c>
      <c r="S263" s="11">
        <f t="shared" ca="1" si="31"/>
        <v>0</v>
      </c>
      <c r="U263" s="5">
        <f t="shared" si="34"/>
        <v>106</v>
      </c>
      <c r="X263" s="5" t="str">
        <f t="shared" ca="1" si="32"/>
        <v>items.Add(new DataItem(262, new DateTime(2008, 10, 9), 65.81, 72.35, 65.58, 68.24, 32697, 0, 0, 0, 0));</v>
      </c>
    </row>
    <row r="264" spans="1:24" x14ac:dyDescent="0.25">
      <c r="A264" s="9">
        <v>39731</v>
      </c>
      <c r="B264" s="5">
        <v>68.260000000000005</v>
      </c>
      <c r="C264" s="5">
        <v>68.58</v>
      </c>
      <c r="D264" s="5">
        <v>63.03</v>
      </c>
      <c r="E264" s="6">
        <v>64.760000000000005</v>
      </c>
      <c r="F264" s="5">
        <v>38492</v>
      </c>
      <c r="G264" s="10">
        <f t="shared" si="33"/>
        <v>263</v>
      </c>
      <c r="H264" s="12">
        <f t="array" aca="1" ref="H264" ca="1">MIN(ROW()-MAX(IF(PREV_CLOSE_RANGE&gt;=E264,ROW(PREV_CLOSE_RANGE),0))-1,MAX_SERIE,ROW()-2)</f>
        <v>0</v>
      </c>
      <c r="I264" s="12">
        <f t="array" aca="1" ref="I264" ca="1">MIN(MIN(IF(NEXT_CLOSE_RANGE&gt;E264,ROW(NEXT_CLOSE_RANGE),ROWS+1))-ROW()-1,MAX_SERIE)</f>
        <v>0</v>
      </c>
      <c r="J264" s="11">
        <f t="shared" ca="1" si="28"/>
        <v>0</v>
      </c>
      <c r="K264" s="12">
        <f t="array" aca="1" ref="K264" ca="1">MIN(ROW()-MAX(IF(PREV_HIGH_RANGE&gt;=C264,ROW(PREV_HIGH_RANGE),0))-1,MAX_SERIE,ROW()-2)</f>
        <v>0</v>
      </c>
      <c r="L264" s="12">
        <f t="array" aca="1" ref="L264" ca="1">MIN(MIN(IF(NEXT_HIGH_RANGE&gt;C264,ROW(NEXT_HIGH_RANGE),ROWS+1))-ROW()-1,MAX_SERIE)</f>
        <v>0</v>
      </c>
      <c r="M264" s="11">
        <f t="shared" ca="1" si="29"/>
        <v>0</v>
      </c>
      <c r="N264" s="13">
        <f t="array" aca="1" ref="N264" ca="1">MIN(ROW()-MAX(IF(PREV_CLOSE_RANGE&lt;=E264,ROW(PREV_CLOSE_RANGE),0))-1,MAX_SERIE,ROW()-2)</f>
        <v>262</v>
      </c>
      <c r="O264" s="13">
        <f t="array" aca="1" ref="O264" ca="1">MIN(MIN(IF(NEXT_CLOSE_RANGE&lt;E264,ROW(NEXT_CLOSE_RANGE),ROWS+1))-ROW()-1,MAX_SERIE)</f>
        <v>9</v>
      </c>
      <c r="P264" s="11">
        <f t="shared" ca="1" si="30"/>
        <v>13.48867838019887</v>
      </c>
      <c r="Q264" s="13">
        <f t="array" aca="1" ref="Q264" ca="1">MIN(ROW()-MAX(IF(PREV_LOW_RANGE&lt;=D264,ROW(PREV_LOW_RANGE),0))-1,MAX_SERIE,ROW()-2)</f>
        <v>262</v>
      </c>
      <c r="R264" s="13">
        <f t="array" aca="1" ref="R264" ca="1">MIN(MIN(IF(NEXT_LOW_RANGE&lt;D264,ROW(NEXT_LOW_RANGE),ROWS+1))-ROW()-1,MAX_SERIE)</f>
        <v>8</v>
      </c>
      <c r="S264" s="11">
        <f t="shared" ca="1" si="31"/>
        <v>12.717247935843998</v>
      </c>
      <c r="U264" s="5">
        <f t="shared" si="34"/>
        <v>106</v>
      </c>
      <c r="X264" s="5" t="str">
        <f t="shared" ca="1" si="32"/>
        <v>items.Add(new DataItem(263, new DateTime(2008, 10, 10), 68.26, 68.58, 63.03, 64.76, 38492, 0, 0, 13.49, 12.72));</v>
      </c>
    </row>
    <row r="265" spans="1:24" x14ac:dyDescent="0.25">
      <c r="A265" s="9">
        <v>39734</v>
      </c>
      <c r="B265" s="5">
        <v>67.73</v>
      </c>
      <c r="C265" s="5">
        <v>71.430000000000007</v>
      </c>
      <c r="D265" s="5">
        <v>65.17</v>
      </c>
      <c r="E265" s="6">
        <v>71.260000000000005</v>
      </c>
      <c r="F265" s="5">
        <v>25314</v>
      </c>
      <c r="G265" s="10">
        <f t="shared" si="33"/>
        <v>264</v>
      </c>
      <c r="H265" s="12">
        <f t="array" aca="1" ref="H265" ca="1">MIN(ROW()-MAX(IF(PREV_CLOSE_RANGE&gt;=E265,ROW(PREV_CLOSE_RANGE),0))-1,MAX_SERIE,ROW()-2)</f>
        <v>3</v>
      </c>
      <c r="I265" s="12">
        <f t="array" aca="1" ref="I265" ca="1">MIN(MIN(IF(NEXT_CLOSE_RANGE&gt;E265,ROW(NEXT_CLOSE_RANGE),ROWS+1))-ROW()-1,MAX_SERIE)</f>
        <v>4</v>
      </c>
      <c r="J265" s="11">
        <f t="shared" ca="1" si="28"/>
        <v>0.96225044864937626</v>
      </c>
      <c r="K265" s="12">
        <f t="array" aca="1" ref="K265" ca="1">MIN(ROW()-MAX(IF(PREV_HIGH_RANGE&gt;=C265,ROW(PREV_HIGH_RANGE),0))-1,MAX_SERIE,ROW()-2)</f>
        <v>1</v>
      </c>
      <c r="L265" s="12">
        <f t="array" aca="1" ref="L265" ca="1">MIN(MIN(IF(NEXT_HIGH_RANGE&gt;C265,ROW(NEXT_HIGH_RANGE),ROWS+1))-ROW()-1,MAX_SERIE)</f>
        <v>0</v>
      </c>
      <c r="M265" s="11">
        <f t="shared" ca="1" si="29"/>
        <v>0</v>
      </c>
      <c r="N265" s="13">
        <f t="array" aca="1" ref="N265" ca="1">MIN(ROW()-MAX(IF(PREV_CLOSE_RANGE&lt;=E265,ROW(PREV_CLOSE_RANGE),0))-1,MAX_SERIE,ROW()-2)</f>
        <v>0</v>
      </c>
      <c r="O265" s="13">
        <f t="array" aca="1" ref="O265" ca="1">MIN(MIN(IF(NEXT_CLOSE_RANGE&lt;E265,ROW(NEXT_CLOSE_RANGE),ROWS+1))-ROW()-1,MAX_SERIE)</f>
        <v>0</v>
      </c>
      <c r="P265" s="11">
        <f t="shared" ca="1" si="30"/>
        <v>0</v>
      </c>
      <c r="Q265" s="13">
        <f t="array" aca="1" ref="Q265" ca="1">MIN(ROW()-MAX(IF(PREV_LOW_RANGE&lt;=D265,ROW(PREV_LOW_RANGE),0))-1,MAX_SERIE,ROW()-2)</f>
        <v>0</v>
      </c>
      <c r="R265" s="13">
        <f t="array" aca="1" ref="R265" ca="1">MIN(MIN(IF(NEXT_LOW_RANGE&lt;D265,ROW(NEXT_LOW_RANGE),ROWS+1))-ROW()-1,MAX_SERIE)</f>
        <v>2</v>
      </c>
      <c r="S265" s="11">
        <f t="shared" ca="1" si="31"/>
        <v>0</v>
      </c>
      <c r="U265" s="5">
        <f t="shared" si="34"/>
        <v>106</v>
      </c>
      <c r="X265" s="5" t="str">
        <f t="shared" ca="1" si="32"/>
        <v>items.Add(new DataItem(264, new DateTime(2008, 10, 13), 67.73, 71.43, 65.17, 71.26, 25314, 0.96, 0, 0, 0));</v>
      </c>
    </row>
    <row r="266" spans="1:24" x14ac:dyDescent="0.25">
      <c r="A266" s="9">
        <v>39735</v>
      </c>
      <c r="B266" s="5">
        <v>71.27</v>
      </c>
      <c r="C266" s="5">
        <v>74.510000000000005</v>
      </c>
      <c r="D266" s="5">
        <v>70.63</v>
      </c>
      <c r="E266" s="6">
        <v>71.13</v>
      </c>
      <c r="F266" s="5">
        <v>30464</v>
      </c>
      <c r="G266" s="10">
        <f t="shared" si="33"/>
        <v>265</v>
      </c>
      <c r="H266" s="12">
        <f t="array" aca="1" ref="H266" ca="1">MIN(ROW()-MAX(IF(PREV_CLOSE_RANGE&gt;=E266,ROW(PREV_CLOSE_RANGE),0))-1,MAX_SERIE,ROW()-2)</f>
        <v>0</v>
      </c>
      <c r="I266" s="12">
        <f t="array" aca="1" ref="I266" ca="1">MIN(MIN(IF(NEXT_CLOSE_RANGE&gt;E266,ROW(NEXT_CLOSE_RANGE),ROWS+1))-ROW()-1,MAX_SERIE)</f>
        <v>3</v>
      </c>
      <c r="J266" s="11">
        <f t="shared" ca="1" si="28"/>
        <v>0</v>
      </c>
      <c r="K266" s="12">
        <f t="array" aca="1" ref="K266" ca="1">MIN(ROW()-MAX(IF(PREV_HIGH_RANGE&gt;=C266,ROW(PREV_HIGH_RANGE),0))-1,MAX_SERIE,ROW()-2)</f>
        <v>4</v>
      </c>
      <c r="L266" s="12">
        <f t="array" aca="1" ref="L266" ca="1">MIN(MIN(IF(NEXT_HIGH_RANGE&gt;C266,ROW(NEXT_HIGH_RANGE),ROWS+1))-ROW()-1,MAX_SERIE)</f>
        <v>144</v>
      </c>
      <c r="M266" s="11">
        <f t="shared" ca="1" si="29"/>
        <v>6.666666666666667</v>
      </c>
      <c r="N266" s="13">
        <f t="array" aca="1" ref="N266" ca="1">MIN(ROW()-MAX(IF(PREV_CLOSE_RANGE&lt;=E266,ROW(PREV_CLOSE_RANGE),0))-1,MAX_SERIE,ROW()-2)</f>
        <v>1</v>
      </c>
      <c r="O266" s="13">
        <f t="array" aca="1" ref="O266" ca="1">MIN(MIN(IF(NEXT_CLOSE_RANGE&lt;E266,ROW(NEXT_CLOSE_RANGE),ROWS+1))-ROW()-1,MAX_SERIE)</f>
        <v>0</v>
      </c>
      <c r="P266" s="11">
        <f t="shared" ca="1" si="30"/>
        <v>0</v>
      </c>
      <c r="Q266" s="13">
        <f t="array" aca="1" ref="Q266" ca="1">MIN(ROW()-MAX(IF(PREV_LOW_RANGE&lt;=D266,ROW(PREV_LOW_RANGE),0))-1,MAX_SERIE,ROW()-2)</f>
        <v>0</v>
      </c>
      <c r="R266" s="13">
        <f t="array" aca="1" ref="R266" ca="1">MIN(MIN(IF(NEXT_LOW_RANGE&lt;D266,ROW(NEXT_LOW_RANGE),ROWS+1))-ROW()-1,MAX_SERIE)</f>
        <v>0</v>
      </c>
      <c r="S266" s="11">
        <f t="shared" ca="1" si="31"/>
        <v>0</v>
      </c>
      <c r="U266" s="5">
        <f t="shared" si="34"/>
        <v>106</v>
      </c>
      <c r="X266" s="5" t="str">
        <f t="shared" ca="1" si="32"/>
        <v>items.Add(new DataItem(265, new DateTime(2008, 10, 14), 71.27, 74.51, 70.63, 71.13, 30464, 0, 6.67, 0, 0));</v>
      </c>
    </row>
    <row r="267" spans="1:24" x14ac:dyDescent="0.25">
      <c r="A267" s="9">
        <v>39736</v>
      </c>
      <c r="B267" s="5">
        <v>71.14</v>
      </c>
      <c r="C267" s="5">
        <v>71.83</v>
      </c>
      <c r="D267" s="5">
        <v>65.8</v>
      </c>
      <c r="E267" s="6">
        <v>66.11</v>
      </c>
      <c r="F267" s="5">
        <v>30960</v>
      </c>
      <c r="G267" s="10">
        <f t="shared" si="33"/>
        <v>266</v>
      </c>
      <c r="H267" s="12">
        <f t="array" aca="1" ref="H267" ca="1">MIN(ROW()-MAX(IF(PREV_CLOSE_RANGE&gt;=E267,ROW(PREV_CLOSE_RANGE),0))-1,MAX_SERIE,ROW()-2)</f>
        <v>0</v>
      </c>
      <c r="I267" s="12">
        <f t="array" aca="1" ref="I267" ca="1">MIN(MIN(IF(NEXT_CLOSE_RANGE&gt;E267,ROW(NEXT_CLOSE_RANGE),ROWS+1))-ROW()-1,MAX_SERIE)</f>
        <v>0</v>
      </c>
      <c r="J267" s="11">
        <f t="shared" ca="1" si="28"/>
        <v>0</v>
      </c>
      <c r="K267" s="12">
        <f t="array" aca="1" ref="K267" ca="1">MIN(ROW()-MAX(IF(PREV_HIGH_RANGE&gt;=C267,ROW(PREV_HIGH_RANGE),0))-1,MAX_SERIE,ROW()-2)</f>
        <v>0</v>
      </c>
      <c r="L267" s="12">
        <f t="array" aca="1" ref="L267" ca="1">MIN(MIN(IF(NEXT_HIGH_RANGE&gt;C267,ROW(NEXT_HIGH_RANGE),ROWS+1))-ROW()-1,MAX_SERIE)</f>
        <v>2</v>
      </c>
      <c r="M267" s="11">
        <f t="shared" ca="1" si="29"/>
        <v>0</v>
      </c>
      <c r="N267" s="13">
        <f t="array" aca="1" ref="N267" ca="1">MIN(ROW()-MAX(IF(PREV_CLOSE_RANGE&lt;=E267,ROW(PREV_CLOSE_RANGE),0))-1,MAX_SERIE,ROW()-2)</f>
        <v>2</v>
      </c>
      <c r="O267" s="13">
        <f t="array" aca="1" ref="O267" ca="1">MIN(MIN(IF(NEXT_CLOSE_RANGE&lt;E267,ROW(NEXT_CLOSE_RANGE),ROWS+1))-ROW()-1,MAX_SERIE)</f>
        <v>4</v>
      </c>
      <c r="P267" s="11">
        <f t="shared" ca="1" si="30"/>
        <v>0</v>
      </c>
      <c r="Q267" s="13">
        <f t="array" aca="1" ref="Q267" ca="1">MIN(ROW()-MAX(IF(PREV_LOW_RANGE&lt;=D267,ROW(PREV_LOW_RANGE),0))-1,MAX_SERIE,ROW()-2)</f>
        <v>1</v>
      </c>
      <c r="R267" s="13">
        <f t="array" aca="1" ref="R267" ca="1">MIN(MIN(IF(NEXT_LOW_RANGE&lt;D267,ROW(NEXT_LOW_RANGE),ROWS+1))-ROW()-1,MAX_SERIE)</f>
        <v>0</v>
      </c>
      <c r="S267" s="11">
        <f t="shared" ca="1" si="31"/>
        <v>0</v>
      </c>
      <c r="U267" s="5">
        <f t="shared" si="34"/>
        <v>106</v>
      </c>
      <c r="X267" s="5" t="str">
        <f t="shared" ca="1" si="32"/>
        <v>items.Add(new DataItem(266, new DateTime(2008, 10, 15), 71.14, 71.83, 65.8, 66.11, 30960, 0, 0, 0, 0));</v>
      </c>
    </row>
    <row r="268" spans="1:24" x14ac:dyDescent="0.25">
      <c r="A268" s="9">
        <v>39737</v>
      </c>
      <c r="B268" s="5">
        <v>66.12</v>
      </c>
      <c r="C268" s="5">
        <v>70.180000000000007</v>
      </c>
      <c r="D268" s="5">
        <v>64.680000000000007</v>
      </c>
      <c r="E268" s="6">
        <v>70.16</v>
      </c>
      <c r="F268" s="5">
        <v>37790</v>
      </c>
      <c r="G268" s="10">
        <f t="shared" si="33"/>
        <v>267</v>
      </c>
      <c r="H268" s="12">
        <f t="array" aca="1" ref="H268" ca="1">MIN(ROW()-MAX(IF(PREV_CLOSE_RANGE&gt;=E268,ROW(PREV_CLOSE_RANGE),0))-1,MAX_SERIE,ROW()-2)</f>
        <v>1</v>
      </c>
      <c r="I268" s="12">
        <f t="array" aca="1" ref="I268" ca="1">MIN(MIN(IF(NEXT_CLOSE_RANGE&gt;E268,ROW(NEXT_CLOSE_RANGE),ROWS+1))-ROW()-1,MAX_SERIE)</f>
        <v>1</v>
      </c>
      <c r="J268" s="11">
        <f t="shared" ca="1" si="28"/>
        <v>0</v>
      </c>
      <c r="K268" s="12">
        <f t="array" aca="1" ref="K268" ca="1">MIN(ROW()-MAX(IF(PREV_HIGH_RANGE&gt;=C268,ROW(PREV_HIGH_RANGE),0))-1,MAX_SERIE,ROW()-2)</f>
        <v>0</v>
      </c>
      <c r="L268" s="12">
        <f t="array" aca="1" ref="L268" ca="1">MIN(MIN(IF(NEXT_HIGH_RANGE&gt;C268,ROW(NEXT_HIGH_RANGE),ROWS+1))-ROW()-1,MAX_SERIE)</f>
        <v>0</v>
      </c>
      <c r="M268" s="11">
        <f t="shared" ca="1" si="29"/>
        <v>0</v>
      </c>
      <c r="N268" s="13">
        <f t="array" aca="1" ref="N268" ca="1">MIN(ROW()-MAX(IF(PREV_CLOSE_RANGE&lt;=E268,ROW(PREV_CLOSE_RANGE),0))-1,MAX_SERIE,ROW()-2)</f>
        <v>0</v>
      </c>
      <c r="O268" s="13">
        <f t="array" aca="1" ref="O268" ca="1">MIN(MIN(IF(NEXT_CLOSE_RANGE&lt;E268,ROW(NEXT_CLOSE_RANGE),ROWS+1))-ROW()-1,MAX_SERIE)</f>
        <v>0</v>
      </c>
      <c r="P268" s="11">
        <f t="shared" ca="1" si="30"/>
        <v>0</v>
      </c>
      <c r="Q268" s="13">
        <f t="array" aca="1" ref="Q268" ca="1">MIN(ROW()-MAX(IF(PREV_LOW_RANGE&lt;=D268,ROW(PREV_LOW_RANGE),0))-1,MAX_SERIE,ROW()-2)</f>
        <v>3</v>
      </c>
      <c r="R268" s="13">
        <f t="array" aca="1" ref="R268" ca="1">MIN(MIN(IF(NEXT_LOW_RANGE&lt;D268,ROW(NEXT_LOW_RANGE),ROWS+1))-ROW()-1,MAX_SERIE)</f>
        <v>4</v>
      </c>
      <c r="S268" s="11">
        <f t="shared" ca="1" si="31"/>
        <v>0.96225044864937626</v>
      </c>
      <c r="U268" s="5">
        <f t="shared" si="34"/>
        <v>106</v>
      </c>
      <c r="X268" s="5" t="str">
        <f t="shared" ca="1" si="32"/>
        <v>items.Add(new DataItem(267, new DateTime(2008, 10, 16), 66.12, 70.18, 64.68, 70.16, 37790, 0, 0, 0, 0.96));</v>
      </c>
    </row>
    <row r="269" spans="1:24" x14ac:dyDescent="0.25">
      <c r="A269" s="9">
        <v>39738</v>
      </c>
      <c r="B269" s="5">
        <v>70.17</v>
      </c>
      <c r="C269" s="5">
        <v>71.33</v>
      </c>
      <c r="D269" s="5">
        <v>67.75</v>
      </c>
      <c r="E269" s="6">
        <v>70</v>
      </c>
      <c r="F269" s="5">
        <v>29285</v>
      </c>
      <c r="G269" s="10">
        <f t="shared" si="33"/>
        <v>268</v>
      </c>
      <c r="H269" s="12">
        <f t="array" aca="1" ref="H269" ca="1">MIN(ROW()-MAX(IF(PREV_CLOSE_RANGE&gt;=E269,ROW(PREV_CLOSE_RANGE),0))-1,MAX_SERIE,ROW()-2)</f>
        <v>0</v>
      </c>
      <c r="I269" s="12">
        <f t="array" aca="1" ref="I269" ca="1">MIN(MIN(IF(NEXT_CLOSE_RANGE&gt;E269,ROW(NEXT_CLOSE_RANGE),ROWS+1))-ROW()-1,MAX_SERIE)</f>
        <v>0</v>
      </c>
      <c r="J269" s="11">
        <f t="shared" ca="1" si="28"/>
        <v>0</v>
      </c>
      <c r="K269" s="12">
        <f t="array" aca="1" ref="K269" ca="1">MIN(ROW()-MAX(IF(PREV_HIGH_RANGE&gt;=C269,ROW(PREV_HIGH_RANGE),0))-1,MAX_SERIE,ROW()-2)</f>
        <v>1</v>
      </c>
      <c r="L269" s="12">
        <f t="array" aca="1" ref="L269" ca="1">MIN(MIN(IF(NEXT_HIGH_RANGE&gt;C269,ROW(NEXT_HIGH_RANGE),ROWS+1))-ROW()-1,MAX_SERIE)</f>
        <v>0</v>
      </c>
      <c r="M269" s="11">
        <f t="shared" ca="1" si="29"/>
        <v>0</v>
      </c>
      <c r="N269" s="13">
        <f t="array" aca="1" ref="N269" ca="1">MIN(ROW()-MAX(IF(PREV_CLOSE_RANGE&lt;=E269,ROW(PREV_CLOSE_RANGE),0))-1,MAX_SERIE,ROW()-2)</f>
        <v>1</v>
      </c>
      <c r="O269" s="13">
        <f t="array" aca="1" ref="O269" ca="1">MIN(MIN(IF(NEXT_CLOSE_RANGE&lt;E269,ROW(NEXT_CLOSE_RANGE),ROWS+1))-ROW()-1,MAX_SERIE)</f>
        <v>1</v>
      </c>
      <c r="P269" s="11">
        <f t="shared" ca="1" si="30"/>
        <v>0</v>
      </c>
      <c r="Q269" s="13">
        <f t="array" aca="1" ref="Q269" ca="1">MIN(ROW()-MAX(IF(PREV_LOW_RANGE&lt;=D269,ROW(PREV_LOW_RANGE),0))-1,MAX_SERIE,ROW()-2)</f>
        <v>0</v>
      </c>
      <c r="R269" s="13">
        <f t="array" aca="1" ref="R269" ca="1">MIN(MIN(IF(NEXT_LOW_RANGE&lt;D269,ROW(NEXT_LOW_RANGE),ROWS+1))-ROW()-1,MAX_SERIE)</f>
        <v>1</v>
      </c>
      <c r="S269" s="11">
        <f t="shared" ca="1" si="31"/>
        <v>0</v>
      </c>
      <c r="U269" s="5">
        <f t="shared" si="34"/>
        <v>106</v>
      </c>
      <c r="X269" s="5" t="str">
        <f t="shared" ca="1" si="32"/>
        <v>items.Add(new DataItem(268, new DateTime(2008, 10, 17), 70.17, 71.33, 67.75, 70, 29285, 0, 0, 0, 0));</v>
      </c>
    </row>
    <row r="270" spans="1:24" x14ac:dyDescent="0.25">
      <c r="A270" s="9">
        <v>39741</v>
      </c>
      <c r="B270" s="5">
        <v>70.61</v>
      </c>
      <c r="C270" s="5">
        <v>72.040000000000006</v>
      </c>
      <c r="D270" s="5">
        <v>69.86</v>
      </c>
      <c r="E270" s="6">
        <v>71.73</v>
      </c>
      <c r="F270" s="5">
        <v>24744</v>
      </c>
      <c r="G270" s="10">
        <f t="shared" si="33"/>
        <v>269</v>
      </c>
      <c r="H270" s="12">
        <f t="array" aca="1" ref="H270" ca="1">MIN(ROW()-MAX(IF(PREV_CLOSE_RANGE&gt;=E270,ROW(PREV_CLOSE_RANGE),0))-1,MAX_SERIE,ROW()-2)</f>
        <v>9</v>
      </c>
      <c r="I270" s="12">
        <f t="array" aca="1" ref="I270" ca="1">MIN(MIN(IF(NEXT_CLOSE_RANGE&gt;E270,ROW(NEXT_CLOSE_RANGE),ROWS+1))-ROW()-1,MAX_SERIE)</f>
        <v>117</v>
      </c>
      <c r="J270" s="11">
        <f t="shared" ca="1" si="28"/>
        <v>9.013878188659973</v>
      </c>
      <c r="K270" s="12">
        <f t="array" aca="1" ref="K270" ca="1">MIN(ROW()-MAX(IF(PREV_HIGH_RANGE&gt;=C270,ROW(PREV_HIGH_RANGE),0))-1,MAX_SERIE,ROW()-2)</f>
        <v>3</v>
      </c>
      <c r="L270" s="12">
        <f t="array" aca="1" ref="L270" ca="1">MIN(MIN(IF(NEXT_HIGH_RANGE&gt;C270,ROW(NEXT_HIGH_RANGE),ROWS+1))-ROW()-1,MAX_SERIE)</f>
        <v>116</v>
      </c>
      <c r="M270" s="11">
        <f t="shared" ca="1" si="29"/>
        <v>5.1818772517160081</v>
      </c>
      <c r="N270" s="13">
        <f t="array" aca="1" ref="N270" ca="1">MIN(ROW()-MAX(IF(PREV_CLOSE_RANGE&lt;=E270,ROW(PREV_CLOSE_RANGE),0))-1,MAX_SERIE,ROW()-2)</f>
        <v>0</v>
      </c>
      <c r="O270" s="13">
        <f t="array" aca="1" ref="O270" ca="1">MIN(MIN(IF(NEXT_CLOSE_RANGE&lt;E270,ROW(NEXT_CLOSE_RANGE),ROWS+1))-ROW()-1,MAX_SERIE)</f>
        <v>0</v>
      </c>
      <c r="P270" s="11">
        <f t="shared" ca="1" si="30"/>
        <v>0</v>
      </c>
      <c r="Q270" s="13">
        <f t="array" aca="1" ref="Q270" ca="1">MIN(ROW()-MAX(IF(PREV_LOW_RANGE&lt;=D270,ROW(PREV_LOW_RANGE),0))-1,MAX_SERIE,ROW()-2)</f>
        <v>0</v>
      </c>
      <c r="R270" s="13">
        <f t="array" aca="1" ref="R270" ca="1">MIN(MIN(IF(NEXT_LOW_RANGE&lt;D270,ROW(NEXT_LOW_RANGE),ROWS+1))-ROW()-1,MAX_SERIE)</f>
        <v>0</v>
      </c>
      <c r="S270" s="11">
        <f t="shared" ca="1" si="31"/>
        <v>0</v>
      </c>
      <c r="U270" s="5">
        <f t="shared" si="34"/>
        <v>106</v>
      </c>
      <c r="X270" s="5" t="str">
        <f t="shared" ca="1" si="32"/>
        <v>items.Add(new DataItem(269, new DateTime(2008, 10, 20), 70.61, 72.04, 69.86, 71.73, 24744, 9.01, 5.18, 0, 0));</v>
      </c>
    </row>
    <row r="271" spans="1:24" x14ac:dyDescent="0.25">
      <c r="A271" s="9">
        <v>39742</v>
      </c>
      <c r="B271" s="5">
        <v>71.739999999999995</v>
      </c>
      <c r="C271" s="5">
        <v>71.989999999999995</v>
      </c>
      <c r="D271" s="5">
        <v>67.099999999999994</v>
      </c>
      <c r="E271" s="6">
        <v>67.16</v>
      </c>
      <c r="F271" s="5">
        <v>25077</v>
      </c>
      <c r="G271" s="10">
        <f t="shared" si="33"/>
        <v>270</v>
      </c>
      <c r="H271" s="12">
        <f t="array" aca="1" ref="H271" ca="1">MIN(ROW()-MAX(IF(PREV_CLOSE_RANGE&gt;=E271,ROW(PREV_CLOSE_RANGE),0))-1,MAX_SERIE,ROW()-2)</f>
        <v>0</v>
      </c>
      <c r="I271" s="12">
        <f t="array" aca="1" ref="I271" ca="1">MIN(MIN(IF(NEXT_CLOSE_RANGE&gt;E271,ROW(NEXT_CLOSE_RANGE),ROWS+1))-ROW()-1,MAX_SERIE)</f>
        <v>9</v>
      </c>
      <c r="J271" s="11">
        <f t="shared" ca="1" si="28"/>
        <v>0</v>
      </c>
      <c r="K271" s="12">
        <f t="array" aca="1" ref="K271" ca="1">MIN(ROW()-MAX(IF(PREV_HIGH_RANGE&gt;=C271,ROW(PREV_HIGH_RANGE),0))-1,MAX_SERIE,ROW()-2)</f>
        <v>0</v>
      </c>
      <c r="L271" s="12">
        <f t="array" aca="1" ref="L271" ca="1">MIN(MIN(IF(NEXT_HIGH_RANGE&gt;C271,ROW(NEXT_HIGH_RANGE),ROWS+1))-ROW()-1,MAX_SERIE)</f>
        <v>115</v>
      </c>
      <c r="M271" s="11">
        <f t="shared" ca="1" si="29"/>
        <v>0</v>
      </c>
      <c r="N271" s="13">
        <f t="array" aca="1" ref="N271" ca="1">MIN(ROW()-MAX(IF(PREV_CLOSE_RANGE&lt;=E271,ROW(PREV_CLOSE_RANGE),0))-1,MAX_SERIE,ROW()-2)</f>
        <v>3</v>
      </c>
      <c r="O271" s="13">
        <f t="array" aca="1" ref="O271" ca="1">MIN(MIN(IF(NEXT_CLOSE_RANGE&lt;E271,ROW(NEXT_CLOSE_RANGE),ROWS+1))-ROW()-1,MAX_SERIE)</f>
        <v>0</v>
      </c>
      <c r="P271" s="11">
        <f t="shared" ca="1" si="30"/>
        <v>0</v>
      </c>
      <c r="Q271" s="13">
        <f t="array" aca="1" ref="Q271" ca="1">MIN(ROW()-MAX(IF(PREV_LOW_RANGE&lt;=D271,ROW(PREV_LOW_RANGE),0))-1,MAX_SERIE,ROW()-2)</f>
        <v>2</v>
      </c>
      <c r="R271" s="13">
        <f t="array" aca="1" ref="R271" ca="1">MIN(MIN(IF(NEXT_LOW_RANGE&lt;D271,ROW(NEXT_LOW_RANGE),ROWS+1))-ROW()-1,MAX_SERIE)</f>
        <v>0</v>
      </c>
      <c r="S271" s="11">
        <f t="shared" ca="1" si="31"/>
        <v>0</v>
      </c>
      <c r="U271" s="5">
        <f t="shared" si="34"/>
        <v>106</v>
      </c>
      <c r="X271" s="5" t="str">
        <f t="shared" ca="1" si="32"/>
        <v>items.Add(new DataItem(270, new DateTime(2008, 10, 21), 71.74, 71.99, 67.1, 67.16, 25077, 0, 0, 0, 0));</v>
      </c>
    </row>
    <row r="272" spans="1:24" x14ac:dyDescent="0.25">
      <c r="A272" s="9">
        <v>39743</v>
      </c>
      <c r="B272" s="5">
        <v>67.180000000000007</v>
      </c>
      <c r="C272" s="5">
        <v>68.45</v>
      </c>
      <c r="D272" s="5">
        <v>64.92</v>
      </c>
      <c r="E272" s="6">
        <v>65.7</v>
      </c>
      <c r="F272" s="5">
        <v>29869</v>
      </c>
      <c r="G272" s="10">
        <f t="shared" si="33"/>
        <v>271</v>
      </c>
      <c r="H272" s="12">
        <f t="array" aca="1" ref="H272" ca="1">MIN(ROW()-MAX(IF(PREV_CLOSE_RANGE&gt;=E272,ROW(PREV_CLOSE_RANGE),0))-1,MAX_SERIE,ROW()-2)</f>
        <v>0</v>
      </c>
      <c r="I272" s="12">
        <f t="array" aca="1" ref="I272" ca="1">MIN(MIN(IF(NEXT_CLOSE_RANGE&gt;E272,ROW(NEXT_CLOSE_RANGE),ROWS+1))-ROW()-1,MAX_SERIE)</f>
        <v>5</v>
      </c>
      <c r="J272" s="11">
        <f t="shared" ca="1" si="28"/>
        <v>0</v>
      </c>
      <c r="K272" s="12">
        <f t="array" aca="1" ref="K272" ca="1">MIN(ROW()-MAX(IF(PREV_HIGH_RANGE&gt;=C272,ROW(PREV_HIGH_RANGE),0))-1,MAX_SERIE,ROW()-2)</f>
        <v>0</v>
      </c>
      <c r="L272" s="12">
        <f t="array" aca="1" ref="L272" ca="1">MIN(MIN(IF(NEXT_HIGH_RANGE&gt;C272,ROW(NEXT_HIGH_RANGE),ROWS+1))-ROW()-1,MAX_SERIE)</f>
        <v>8</v>
      </c>
      <c r="M272" s="11">
        <f t="shared" ca="1" si="29"/>
        <v>0</v>
      </c>
      <c r="N272" s="13">
        <f t="array" aca="1" ref="N272" ca="1">MIN(ROW()-MAX(IF(PREV_CLOSE_RANGE&lt;=E272,ROW(PREV_CLOSE_RANGE),0))-1,MAX_SERIE,ROW()-2)</f>
        <v>7</v>
      </c>
      <c r="O272" s="13">
        <f t="array" aca="1" ref="O272" ca="1">MIN(MIN(IF(NEXT_CLOSE_RANGE&lt;E272,ROW(NEXT_CLOSE_RANGE),ROWS+1))-ROW()-1,MAX_SERIE)</f>
        <v>0</v>
      </c>
      <c r="P272" s="11">
        <f t="shared" ca="1" si="30"/>
        <v>0</v>
      </c>
      <c r="Q272" s="13">
        <f t="array" aca="1" ref="Q272" ca="1">MIN(ROW()-MAX(IF(PREV_LOW_RANGE&lt;=D272,ROW(PREV_LOW_RANGE),0))-1,MAX_SERIE,ROW()-2)</f>
        <v>3</v>
      </c>
      <c r="R272" s="13">
        <f t="array" aca="1" ref="R272" ca="1">MIN(MIN(IF(NEXT_LOW_RANGE&lt;D272,ROW(NEXT_LOW_RANGE),ROWS+1))-ROW()-1,MAX_SERIE)</f>
        <v>0</v>
      </c>
      <c r="S272" s="11">
        <f t="shared" ca="1" si="31"/>
        <v>0</v>
      </c>
      <c r="U272" s="5">
        <f t="shared" si="34"/>
        <v>106</v>
      </c>
      <c r="X272" s="5" t="str">
        <f t="shared" ca="1" si="32"/>
        <v>items.Add(new DataItem(271, new DateTime(2008, 10, 22), 67.18, 68.45, 64.92, 65.7, 29869, 0, 0, 0, 0));</v>
      </c>
    </row>
    <row r="273" spans="1:24" x14ac:dyDescent="0.25">
      <c r="A273" s="9">
        <v>39744</v>
      </c>
      <c r="B273" s="5">
        <v>65.709999999999994</v>
      </c>
      <c r="C273" s="5">
        <v>66.150000000000006</v>
      </c>
      <c r="D273" s="5">
        <v>62.65</v>
      </c>
      <c r="E273" s="6">
        <v>65.14</v>
      </c>
      <c r="F273" s="5">
        <v>32856</v>
      </c>
      <c r="G273" s="10">
        <f t="shared" si="33"/>
        <v>272</v>
      </c>
      <c r="H273" s="12">
        <f t="array" aca="1" ref="H273" ca="1">MIN(ROW()-MAX(IF(PREV_CLOSE_RANGE&gt;=E273,ROW(PREV_CLOSE_RANGE),0))-1,MAX_SERIE,ROW()-2)</f>
        <v>0</v>
      </c>
      <c r="I273" s="12">
        <f t="array" aca="1" ref="I273" ca="1">MIN(MIN(IF(NEXT_CLOSE_RANGE&gt;E273,ROW(NEXT_CLOSE_RANGE),ROWS+1))-ROW()-1,MAX_SERIE)</f>
        <v>4</v>
      </c>
      <c r="J273" s="11">
        <f t="shared" ca="1" si="28"/>
        <v>0</v>
      </c>
      <c r="K273" s="12">
        <f t="array" aca="1" ref="K273" ca="1">MIN(ROW()-MAX(IF(PREV_HIGH_RANGE&gt;=C273,ROW(PREV_HIGH_RANGE),0))-1,MAX_SERIE,ROW()-2)</f>
        <v>0</v>
      </c>
      <c r="L273" s="12">
        <f t="array" aca="1" ref="L273" ca="1">MIN(MIN(IF(NEXT_HIGH_RANGE&gt;C273,ROW(NEXT_HIGH_RANGE),ROWS+1))-ROW()-1,MAX_SERIE)</f>
        <v>0</v>
      </c>
      <c r="M273" s="11">
        <f t="shared" ca="1" si="29"/>
        <v>0</v>
      </c>
      <c r="N273" s="13">
        <f t="array" aca="1" ref="N273" ca="1">MIN(ROW()-MAX(IF(PREV_CLOSE_RANGE&lt;=E273,ROW(PREV_CLOSE_RANGE),0))-1,MAX_SERIE,ROW()-2)</f>
        <v>8</v>
      </c>
      <c r="O273" s="13">
        <f t="array" aca="1" ref="O273" ca="1">MIN(MIN(IF(NEXT_CLOSE_RANGE&lt;E273,ROW(NEXT_CLOSE_RANGE),ROWS+1))-ROW()-1,MAX_SERIE)</f>
        <v>0</v>
      </c>
      <c r="P273" s="11">
        <f t="shared" ca="1" si="30"/>
        <v>0</v>
      </c>
      <c r="Q273" s="13">
        <f t="array" aca="1" ref="Q273" ca="1">MIN(ROW()-MAX(IF(PREV_LOW_RANGE&lt;=D273,ROW(PREV_LOW_RANGE),0))-1,MAX_SERIE,ROW()-2)</f>
        <v>271</v>
      </c>
      <c r="R273" s="13">
        <f t="array" aca="1" ref="R273" ca="1">MIN(MIN(IF(NEXT_LOW_RANGE&lt;D273,ROW(NEXT_LOW_RANGE),ROWS+1))-ROW()-1,MAX_SERIE)</f>
        <v>0</v>
      </c>
      <c r="S273" s="11">
        <f t="shared" ca="1" si="31"/>
        <v>0</v>
      </c>
      <c r="U273" s="5">
        <f t="shared" si="34"/>
        <v>106</v>
      </c>
      <c r="X273" s="5" t="str">
        <f t="shared" ca="1" si="32"/>
        <v>items.Add(new DataItem(272, new DateTime(2008, 10, 23), 65.71, 66.15, 62.65, 65.14, 32856, 0, 0, 0, 0));</v>
      </c>
    </row>
    <row r="274" spans="1:24" x14ac:dyDescent="0.25">
      <c r="A274" s="9">
        <v>39745</v>
      </c>
      <c r="B274" s="5">
        <v>65.17</v>
      </c>
      <c r="C274" s="5">
        <v>66.17</v>
      </c>
      <c r="D274" s="5">
        <v>55.07</v>
      </c>
      <c r="E274" s="6">
        <v>58.68</v>
      </c>
      <c r="F274" s="5">
        <v>39915</v>
      </c>
      <c r="G274" s="10">
        <f t="shared" si="33"/>
        <v>273</v>
      </c>
      <c r="H274" s="12">
        <f t="array" aca="1" ref="H274" ca="1">MIN(ROW()-MAX(IF(PREV_CLOSE_RANGE&gt;=E274,ROW(PREV_CLOSE_RANGE),0))-1,MAX_SERIE,ROW()-2)</f>
        <v>0</v>
      </c>
      <c r="I274" s="12">
        <f t="array" aca="1" ref="I274" ca="1">MIN(MIN(IF(NEXT_CLOSE_RANGE&gt;E274,ROW(NEXT_CLOSE_RANGE),ROWS+1))-ROW()-1,MAX_SERIE)</f>
        <v>1</v>
      </c>
      <c r="J274" s="11">
        <f t="shared" ca="1" si="28"/>
        <v>0</v>
      </c>
      <c r="K274" s="12">
        <f t="array" aca="1" ref="K274" ca="1">MIN(ROW()-MAX(IF(PREV_HIGH_RANGE&gt;=C274,ROW(PREV_HIGH_RANGE),0))-1,MAX_SERIE,ROW()-2)</f>
        <v>1</v>
      </c>
      <c r="L274" s="12">
        <f t="array" aca="1" ref="L274" ca="1">MIN(MIN(IF(NEXT_HIGH_RANGE&gt;C274,ROW(NEXT_HIGH_RANGE),ROWS+1))-ROW()-1,MAX_SERIE)</f>
        <v>2</v>
      </c>
      <c r="M274" s="11">
        <f t="shared" ca="1" si="29"/>
        <v>0</v>
      </c>
      <c r="N274" s="13">
        <f t="array" aca="1" ref="N274" ca="1">MIN(ROW()-MAX(IF(PREV_CLOSE_RANGE&lt;=E274,ROW(PREV_CLOSE_RANGE),0))-1,MAX_SERIE,ROW()-2)</f>
        <v>272</v>
      </c>
      <c r="O274" s="13">
        <f t="array" aca="1" ref="O274" ca="1">MIN(MIN(IF(NEXT_CLOSE_RANGE&lt;E274,ROW(NEXT_CLOSE_RANGE),ROWS+1))-ROW()-1,MAX_SERIE)</f>
        <v>0</v>
      </c>
      <c r="P274" s="11">
        <f t="shared" ca="1" si="30"/>
        <v>0</v>
      </c>
      <c r="Q274" s="13">
        <f t="array" aca="1" ref="Q274" ca="1">MIN(ROW()-MAX(IF(PREV_LOW_RANGE&lt;=D274,ROW(PREV_LOW_RANGE),0))-1,MAX_SERIE,ROW()-2)</f>
        <v>272</v>
      </c>
      <c r="R274" s="13">
        <f t="array" aca="1" ref="R274" ca="1">MIN(MIN(IF(NEXT_LOW_RANGE&lt;D274,ROW(NEXT_LOW_RANGE),ROWS+1))-ROW()-1,MAX_SERIE)</f>
        <v>360</v>
      </c>
      <c r="S274" s="11">
        <f t="shared" ca="1" si="31"/>
        <v>86.922698736035315</v>
      </c>
      <c r="U274" s="5">
        <f t="shared" si="34"/>
        <v>106</v>
      </c>
      <c r="X274" s="5" t="str">
        <f t="shared" ca="1" si="32"/>
        <v>items.Add(new DataItem(273, new DateTime(2008, 10, 24), 65.17, 66.17, 55.07, 58.68, 39915, 0, 0, 0, 86.92));</v>
      </c>
    </row>
    <row r="275" spans="1:24" x14ac:dyDescent="0.25">
      <c r="A275" s="9">
        <v>39748</v>
      </c>
      <c r="B275" s="5">
        <v>56.83</v>
      </c>
      <c r="C275" s="5">
        <v>58.81</v>
      </c>
      <c r="D275" s="5">
        <v>55.59</v>
      </c>
      <c r="E275" s="6">
        <v>55.9</v>
      </c>
      <c r="F275" s="5">
        <v>32249</v>
      </c>
      <c r="G275" s="10">
        <f t="shared" si="33"/>
        <v>274</v>
      </c>
      <c r="H275" s="12">
        <f t="array" aca="1" ref="H275" ca="1">MIN(ROW()-MAX(IF(PREV_CLOSE_RANGE&gt;=E275,ROW(PREV_CLOSE_RANGE),0))-1,MAX_SERIE,ROW()-2)</f>
        <v>0</v>
      </c>
      <c r="I275" s="12">
        <f t="array" aca="1" ref="I275" ca="1">MIN(MIN(IF(NEXT_CLOSE_RANGE&gt;E275,ROW(NEXT_CLOSE_RANGE),ROWS+1))-ROW()-1,MAX_SERIE)</f>
        <v>0</v>
      </c>
      <c r="J275" s="11">
        <f t="shared" ca="1" si="28"/>
        <v>0</v>
      </c>
      <c r="K275" s="12">
        <f t="array" aca="1" ref="K275" ca="1">MIN(ROW()-MAX(IF(PREV_HIGH_RANGE&gt;=C275,ROW(PREV_HIGH_RANGE),0))-1,MAX_SERIE,ROW()-2)</f>
        <v>0</v>
      </c>
      <c r="L275" s="12">
        <f t="array" aca="1" ref="L275" ca="1">MIN(MIN(IF(NEXT_HIGH_RANGE&gt;C275,ROW(NEXT_HIGH_RANGE),ROWS+1))-ROW()-1,MAX_SERIE)</f>
        <v>0</v>
      </c>
      <c r="M275" s="11">
        <f t="shared" ca="1" si="29"/>
        <v>0</v>
      </c>
      <c r="N275" s="13">
        <f t="array" aca="1" ref="N275" ca="1">MIN(ROW()-MAX(IF(PREV_CLOSE_RANGE&lt;=E275,ROW(PREV_CLOSE_RANGE),0))-1,MAX_SERIE,ROW()-2)</f>
        <v>273</v>
      </c>
      <c r="O275" s="13">
        <f t="array" aca="1" ref="O275" ca="1">MIN(MIN(IF(NEXT_CLOSE_RANGE&lt;E275,ROW(NEXT_CLOSE_RANGE),ROWS+1))-ROW()-1,MAX_SERIE)</f>
        <v>360</v>
      </c>
      <c r="P275" s="11">
        <f t="shared" ca="1" si="30"/>
        <v>87.082336517420885</v>
      </c>
      <c r="Q275" s="13">
        <f t="array" aca="1" ref="Q275" ca="1">MIN(ROW()-MAX(IF(PREV_LOW_RANGE&lt;=D275,ROW(PREV_LOW_RANGE),0))-1,MAX_SERIE,ROW()-2)</f>
        <v>0</v>
      </c>
      <c r="R275" s="13">
        <f t="array" aca="1" ref="R275" ca="1">MIN(MIN(IF(NEXT_LOW_RANGE&lt;D275,ROW(NEXT_LOW_RANGE),ROWS+1))-ROW()-1,MAX_SERIE)</f>
        <v>67</v>
      </c>
      <c r="S275" s="11">
        <f t="shared" ca="1" si="31"/>
        <v>0</v>
      </c>
      <c r="U275" s="5">
        <f t="shared" si="34"/>
        <v>106</v>
      </c>
      <c r="X275" s="5" t="str">
        <f t="shared" ca="1" si="32"/>
        <v>items.Add(new DataItem(274, new DateTime(2008, 10, 27), 56.83, 58.81, 55.59, 55.9, 32249, 0, 0, 87.08, 0));</v>
      </c>
    </row>
    <row r="276" spans="1:24" x14ac:dyDescent="0.25">
      <c r="A276" s="9">
        <v>39749</v>
      </c>
      <c r="B276" s="5">
        <v>55.91</v>
      </c>
      <c r="C276" s="5">
        <v>64.81</v>
      </c>
      <c r="D276" s="5">
        <v>55.77</v>
      </c>
      <c r="E276" s="6">
        <v>64.73</v>
      </c>
      <c r="F276" s="5">
        <v>33070</v>
      </c>
      <c r="G276" s="10">
        <f t="shared" si="33"/>
        <v>275</v>
      </c>
      <c r="H276" s="12">
        <f t="array" aca="1" ref="H276" ca="1">MIN(ROW()-MAX(IF(PREV_CLOSE_RANGE&gt;=E276,ROW(PREV_CLOSE_RANGE),0))-1,MAX_SERIE,ROW()-2)</f>
        <v>2</v>
      </c>
      <c r="I276" s="12">
        <f t="array" aca="1" ref="I276" ca="1">MIN(MIN(IF(NEXT_CLOSE_RANGE&gt;E276,ROW(NEXT_CLOSE_RANGE),ROWS+1))-ROW()-1,MAX_SERIE)</f>
        <v>0</v>
      </c>
      <c r="J276" s="11">
        <f t="shared" ca="1" si="28"/>
        <v>0</v>
      </c>
      <c r="K276" s="12">
        <f t="array" aca="1" ref="K276" ca="1">MIN(ROW()-MAX(IF(PREV_HIGH_RANGE&gt;=C276,ROW(PREV_HIGH_RANGE),0))-1,MAX_SERIE,ROW()-2)</f>
        <v>1</v>
      </c>
      <c r="L276" s="12">
        <f t="array" aca="1" ref="L276" ca="1">MIN(MIN(IF(NEXT_HIGH_RANGE&gt;C276,ROW(NEXT_HIGH_RANGE),ROWS+1))-ROW()-1,MAX_SERIE)</f>
        <v>0</v>
      </c>
      <c r="M276" s="11">
        <f t="shared" ca="1" si="29"/>
        <v>0</v>
      </c>
      <c r="N276" s="13">
        <f t="array" aca="1" ref="N276" ca="1">MIN(ROW()-MAX(IF(PREV_CLOSE_RANGE&lt;=E276,ROW(PREV_CLOSE_RANGE),0))-1,MAX_SERIE,ROW()-2)</f>
        <v>0</v>
      </c>
      <c r="O276" s="13">
        <f t="array" aca="1" ref="O276" ca="1">MIN(MIN(IF(NEXT_CLOSE_RANGE&lt;E276,ROW(NEXT_CLOSE_RANGE),ROWS+1))-ROW()-1,MAX_SERIE)</f>
        <v>9</v>
      </c>
      <c r="P276" s="11">
        <f t="shared" ca="1" si="30"/>
        <v>0</v>
      </c>
      <c r="Q276" s="13">
        <f t="array" aca="1" ref="Q276" ca="1">MIN(ROW()-MAX(IF(PREV_LOW_RANGE&lt;=D276,ROW(PREV_LOW_RANGE),0))-1,MAX_SERIE,ROW()-2)</f>
        <v>0</v>
      </c>
      <c r="R276" s="13">
        <f t="array" aca="1" ref="R276" ca="1">MIN(MIN(IF(NEXT_LOW_RANGE&lt;D276,ROW(NEXT_LOW_RANGE),ROWS+1))-ROW()-1,MAX_SERIE)</f>
        <v>66</v>
      </c>
      <c r="S276" s="11">
        <f t="shared" ca="1" si="31"/>
        <v>0</v>
      </c>
      <c r="U276" s="5">
        <f t="shared" si="34"/>
        <v>106</v>
      </c>
      <c r="X276" s="5" t="str">
        <f t="shared" ca="1" si="32"/>
        <v>items.Add(new DataItem(275, new DateTime(2008, 10, 28), 55.91, 64.81, 55.77, 64.73, 33070, 0, 0, 0, 0));</v>
      </c>
    </row>
    <row r="277" spans="1:24" x14ac:dyDescent="0.25">
      <c r="A277" s="9">
        <v>39750</v>
      </c>
      <c r="B277" s="5">
        <v>64.72</v>
      </c>
      <c r="C277" s="5">
        <v>66.510000000000005</v>
      </c>
      <c r="D277" s="5">
        <v>60.92</v>
      </c>
      <c r="E277" s="6">
        <v>65.040000000000006</v>
      </c>
      <c r="F277" s="5">
        <v>35846</v>
      </c>
      <c r="G277" s="10">
        <f t="shared" si="33"/>
        <v>276</v>
      </c>
      <c r="H277" s="12">
        <f t="array" aca="1" ref="H277" ca="1">MIN(ROW()-MAX(IF(PREV_CLOSE_RANGE&gt;=E277,ROW(PREV_CLOSE_RANGE),0))-1,MAX_SERIE,ROW()-2)</f>
        <v>3</v>
      </c>
      <c r="I277" s="12">
        <f t="array" aca="1" ref="I277" ca="1">MIN(MIN(IF(NEXT_CLOSE_RANGE&gt;E277,ROW(NEXT_CLOSE_RANGE),ROWS+1))-ROW()-1,MAX_SERIE)</f>
        <v>0</v>
      </c>
      <c r="J277" s="11">
        <f t="shared" ca="1" si="28"/>
        <v>0</v>
      </c>
      <c r="K277" s="12">
        <f t="array" aca="1" ref="K277" ca="1">MIN(ROW()-MAX(IF(PREV_HIGH_RANGE&gt;=C277,ROW(PREV_HIGH_RANGE),0))-1,MAX_SERIE,ROW()-2)</f>
        <v>4</v>
      </c>
      <c r="L277" s="12">
        <f t="array" aca="1" ref="L277" ca="1">MIN(MIN(IF(NEXT_HIGH_RANGE&gt;C277,ROW(NEXT_HIGH_RANGE),ROWS+1))-ROW()-1,MAX_SERIE)</f>
        <v>0</v>
      </c>
      <c r="M277" s="11">
        <f t="shared" ca="1" si="29"/>
        <v>0</v>
      </c>
      <c r="N277" s="13">
        <f t="array" aca="1" ref="N277" ca="1">MIN(ROW()-MAX(IF(PREV_CLOSE_RANGE&lt;=E277,ROW(PREV_CLOSE_RANGE),0))-1,MAX_SERIE,ROW()-2)</f>
        <v>0</v>
      </c>
      <c r="O277" s="13">
        <f t="array" aca="1" ref="O277" ca="1">MIN(MIN(IF(NEXT_CLOSE_RANGE&lt;E277,ROW(NEXT_CLOSE_RANGE),ROWS+1))-ROW()-1,MAX_SERIE)</f>
        <v>8</v>
      </c>
      <c r="P277" s="11">
        <f t="shared" ca="1" si="30"/>
        <v>0</v>
      </c>
      <c r="Q277" s="13">
        <f t="array" aca="1" ref="Q277" ca="1">MIN(ROW()-MAX(IF(PREV_LOW_RANGE&lt;=D277,ROW(PREV_LOW_RANGE),0))-1,MAX_SERIE,ROW()-2)</f>
        <v>0</v>
      </c>
      <c r="R277" s="13">
        <f t="array" aca="1" ref="R277" ca="1">MIN(MIN(IF(NEXT_LOW_RANGE&lt;D277,ROW(NEXT_LOW_RANGE),ROWS+1))-ROW()-1,MAX_SERIE)</f>
        <v>9</v>
      </c>
      <c r="S277" s="11">
        <f t="shared" ca="1" si="31"/>
        <v>0</v>
      </c>
      <c r="U277" s="5">
        <f t="shared" si="34"/>
        <v>106</v>
      </c>
      <c r="X277" s="5" t="str">
        <f t="shared" ca="1" si="32"/>
        <v>items.Add(new DataItem(276, new DateTime(2008, 10, 29), 64.72, 66.51, 60.92, 65.04, 35846, 0, 0, 0, 0));</v>
      </c>
    </row>
    <row r="278" spans="1:24" x14ac:dyDescent="0.25">
      <c r="A278" s="9">
        <v>39751</v>
      </c>
      <c r="B278" s="5">
        <v>65.05</v>
      </c>
      <c r="C278" s="5">
        <v>68.069999999999993</v>
      </c>
      <c r="D278" s="5">
        <v>64.47</v>
      </c>
      <c r="E278" s="6">
        <v>66.61</v>
      </c>
      <c r="F278" s="5">
        <v>34270</v>
      </c>
      <c r="G278" s="10">
        <f t="shared" si="33"/>
        <v>277</v>
      </c>
      <c r="H278" s="12">
        <f t="array" aca="1" ref="H278" ca="1">MIN(ROW()-MAX(IF(PREV_CLOSE_RANGE&gt;=E278,ROW(PREV_CLOSE_RANGE),0))-1,MAX_SERIE,ROW()-2)</f>
        <v>6</v>
      </c>
      <c r="I278" s="12">
        <f t="array" aca="1" ref="I278" ca="1">MIN(MIN(IF(NEXT_CLOSE_RANGE&gt;E278,ROW(NEXT_CLOSE_RANGE),ROWS+1))-ROW()-1,MAX_SERIE)</f>
        <v>1</v>
      </c>
      <c r="J278" s="11">
        <f t="shared" ca="1" si="28"/>
        <v>0</v>
      </c>
      <c r="K278" s="12">
        <f t="array" aca="1" ref="K278" ca="1">MIN(ROW()-MAX(IF(PREV_HIGH_RANGE&gt;=C278,ROW(PREV_HIGH_RANGE),0))-1,MAX_SERIE,ROW()-2)</f>
        <v>5</v>
      </c>
      <c r="L278" s="12">
        <f t="array" aca="1" ref="L278" ca="1">MIN(MIN(IF(NEXT_HIGH_RANGE&gt;C278,ROW(NEXT_HIGH_RANGE),ROWS+1))-ROW()-1,MAX_SERIE)</f>
        <v>1</v>
      </c>
      <c r="M278" s="11">
        <f t="shared" ca="1" si="29"/>
        <v>0</v>
      </c>
      <c r="N278" s="13">
        <f t="array" aca="1" ref="N278" ca="1">MIN(ROW()-MAX(IF(PREV_CLOSE_RANGE&lt;=E278,ROW(PREV_CLOSE_RANGE),0))-1,MAX_SERIE,ROW()-2)</f>
        <v>0</v>
      </c>
      <c r="O278" s="13">
        <f t="array" aca="1" ref="O278" ca="1">MIN(MIN(IF(NEXT_CLOSE_RANGE&lt;E278,ROW(NEXT_CLOSE_RANGE),ROWS+1))-ROW()-1,MAX_SERIE)</f>
        <v>0</v>
      </c>
      <c r="P278" s="11">
        <f t="shared" ca="1" si="30"/>
        <v>0</v>
      </c>
      <c r="Q278" s="13">
        <f t="array" aca="1" ref="Q278" ca="1">MIN(ROW()-MAX(IF(PREV_LOW_RANGE&lt;=D278,ROW(PREV_LOW_RANGE),0))-1,MAX_SERIE,ROW()-2)</f>
        <v>0</v>
      </c>
      <c r="R278" s="13">
        <f t="array" aca="1" ref="R278" ca="1">MIN(MIN(IF(NEXT_LOW_RANGE&lt;D278,ROW(NEXT_LOW_RANGE),ROWS+1))-ROW()-1,MAX_SERIE)</f>
        <v>0</v>
      </c>
      <c r="S278" s="11">
        <f t="shared" ca="1" si="31"/>
        <v>0</v>
      </c>
      <c r="U278" s="5">
        <f t="shared" si="34"/>
        <v>106</v>
      </c>
      <c r="X278" s="5" t="str">
        <f t="shared" ca="1" si="32"/>
        <v>items.Add(new DataItem(277, new DateTime(2008, 10, 30), 65.05, 68.07, 64.47, 66.61, 34270, 0, 0, 0, 0));</v>
      </c>
    </row>
    <row r="279" spans="1:24" x14ac:dyDescent="0.25">
      <c r="A279" s="9">
        <v>39752</v>
      </c>
      <c r="B279" s="5">
        <v>66.58</v>
      </c>
      <c r="C279" s="5">
        <v>66.81</v>
      </c>
      <c r="D279" s="5">
        <v>63.11</v>
      </c>
      <c r="E279" s="6">
        <v>65.7</v>
      </c>
      <c r="F279" s="5">
        <v>31793</v>
      </c>
      <c r="G279" s="10">
        <f t="shared" si="33"/>
        <v>278</v>
      </c>
      <c r="H279" s="12">
        <f t="array" aca="1" ref="H279" ca="1">MIN(ROW()-MAX(IF(PREV_CLOSE_RANGE&gt;=E279,ROW(PREV_CLOSE_RANGE),0))-1,MAX_SERIE,ROW()-2)</f>
        <v>0</v>
      </c>
      <c r="I279" s="12">
        <f t="array" aca="1" ref="I279" ca="1">MIN(MIN(IF(NEXT_CLOSE_RANGE&gt;E279,ROW(NEXT_CLOSE_RANGE),ROWS+1))-ROW()-1,MAX_SERIE)</f>
        <v>0</v>
      </c>
      <c r="J279" s="11">
        <f t="shared" ca="1" si="28"/>
        <v>0</v>
      </c>
      <c r="K279" s="12">
        <f t="array" aca="1" ref="K279" ca="1">MIN(ROW()-MAX(IF(PREV_HIGH_RANGE&gt;=C279,ROW(PREV_HIGH_RANGE),0))-1,MAX_SERIE,ROW()-2)</f>
        <v>0</v>
      </c>
      <c r="L279" s="12">
        <f t="array" aca="1" ref="L279" ca="1">MIN(MIN(IF(NEXT_HIGH_RANGE&gt;C279,ROW(NEXT_HIGH_RANGE),ROWS+1))-ROW()-1,MAX_SERIE)</f>
        <v>0</v>
      </c>
      <c r="M279" s="11">
        <f t="shared" ca="1" si="29"/>
        <v>0</v>
      </c>
      <c r="N279" s="13">
        <f t="array" aca="1" ref="N279" ca="1">MIN(ROW()-MAX(IF(PREV_CLOSE_RANGE&lt;=E279,ROW(PREV_CLOSE_RANGE),0))-1,MAX_SERIE,ROW()-2)</f>
        <v>1</v>
      </c>
      <c r="O279" s="13">
        <f t="array" aca="1" ref="O279" ca="1">MIN(MIN(IF(NEXT_CLOSE_RANGE&lt;E279,ROW(NEXT_CLOSE_RANGE),ROWS+1))-ROW()-1,MAX_SERIE)</f>
        <v>3</v>
      </c>
      <c r="P279" s="11">
        <f t="shared" ca="1" si="30"/>
        <v>0</v>
      </c>
      <c r="Q279" s="13">
        <f t="array" aca="1" ref="Q279" ca="1">MIN(ROW()-MAX(IF(PREV_LOW_RANGE&lt;=D279,ROW(PREV_LOW_RANGE),0))-1,MAX_SERIE,ROW()-2)</f>
        <v>1</v>
      </c>
      <c r="R279" s="13">
        <f t="array" aca="1" ref="R279" ca="1">MIN(MIN(IF(NEXT_LOW_RANGE&lt;D279,ROW(NEXT_LOW_RANGE),ROWS+1))-ROW()-1,MAX_SERIE)</f>
        <v>6</v>
      </c>
      <c r="S279" s="11">
        <f t="shared" ca="1" si="31"/>
        <v>0</v>
      </c>
      <c r="U279" s="5">
        <f t="shared" si="34"/>
        <v>106</v>
      </c>
      <c r="X279" s="5" t="str">
        <f t="shared" ca="1" si="32"/>
        <v>items.Add(new DataItem(278, new DateTime(2008, 10, 31), 66.58, 66.81, 63.11, 65.7, 31793, 0, 0, 0, 0));</v>
      </c>
    </row>
    <row r="280" spans="1:24" x14ac:dyDescent="0.25">
      <c r="A280" s="9">
        <v>39755</v>
      </c>
      <c r="B280" s="5">
        <v>65.84</v>
      </c>
      <c r="C280" s="5">
        <v>68.349999999999994</v>
      </c>
      <c r="D280" s="5">
        <v>65.400000000000006</v>
      </c>
      <c r="E280" s="6">
        <v>67.03</v>
      </c>
      <c r="F280" s="5">
        <v>23679</v>
      </c>
      <c r="G280" s="10">
        <f t="shared" si="33"/>
        <v>279</v>
      </c>
      <c r="H280" s="12">
        <f t="array" aca="1" ref="H280" ca="1">MIN(ROW()-MAX(IF(PREV_CLOSE_RANGE&gt;=E280,ROW(PREV_CLOSE_RANGE),0))-1,MAX_SERIE,ROW()-2)</f>
        <v>8</v>
      </c>
      <c r="I280" s="12">
        <f t="array" aca="1" ref="I280" ca="1">MIN(MIN(IF(NEXT_CLOSE_RANGE&gt;E280,ROW(NEXT_CLOSE_RANGE),ROWS+1))-ROW()-1,MAX_SERIE)</f>
        <v>0</v>
      </c>
      <c r="J280" s="11">
        <f t="shared" ca="1" si="28"/>
        <v>0</v>
      </c>
      <c r="K280" s="12">
        <f t="array" aca="1" ref="K280" ca="1">MIN(ROW()-MAX(IF(PREV_HIGH_RANGE&gt;=C280,ROW(PREV_HIGH_RANGE),0))-1,MAX_SERIE,ROW()-2)</f>
        <v>7</v>
      </c>
      <c r="L280" s="12">
        <f t="array" aca="1" ref="L280" ca="1">MIN(MIN(IF(NEXT_HIGH_RANGE&gt;C280,ROW(NEXT_HIGH_RANGE),ROWS+1))-ROW()-1,MAX_SERIE)</f>
        <v>0</v>
      </c>
      <c r="M280" s="11">
        <f t="shared" ca="1" si="29"/>
        <v>0</v>
      </c>
      <c r="N280" s="13">
        <f t="array" aca="1" ref="N280" ca="1">MIN(ROW()-MAX(IF(PREV_CLOSE_RANGE&lt;=E280,ROW(PREV_CLOSE_RANGE),0))-1,MAX_SERIE,ROW()-2)</f>
        <v>0</v>
      </c>
      <c r="O280" s="13">
        <f t="array" aca="1" ref="O280" ca="1">MIN(MIN(IF(NEXT_CLOSE_RANGE&lt;E280,ROW(NEXT_CLOSE_RANGE),ROWS+1))-ROW()-1,MAX_SERIE)</f>
        <v>1</v>
      </c>
      <c r="P280" s="11">
        <f t="shared" ca="1" si="30"/>
        <v>0</v>
      </c>
      <c r="Q280" s="13">
        <f t="array" aca="1" ref="Q280" ca="1">MIN(ROW()-MAX(IF(PREV_LOW_RANGE&lt;=D280,ROW(PREV_LOW_RANGE),0))-1,MAX_SERIE,ROW()-2)</f>
        <v>0</v>
      </c>
      <c r="R280" s="13">
        <f t="array" aca="1" ref="R280" ca="1">MIN(MIN(IF(NEXT_LOW_RANGE&lt;D280,ROW(NEXT_LOW_RANGE),ROWS+1))-ROW()-1,MAX_SERIE)</f>
        <v>0</v>
      </c>
      <c r="S280" s="11">
        <f t="shared" ca="1" si="31"/>
        <v>0</v>
      </c>
      <c r="U280" s="5">
        <f t="shared" si="34"/>
        <v>106</v>
      </c>
      <c r="X280" s="5" t="str">
        <f t="shared" ca="1" si="32"/>
        <v>items.Add(new DataItem(279, new DateTime(2008, 11, 3), 65.84, 68.35, 65.4, 67.03, 23679, 0, 0, 0, 0));</v>
      </c>
    </row>
    <row r="281" spans="1:24" x14ac:dyDescent="0.25">
      <c r="A281" s="9">
        <v>39756</v>
      </c>
      <c r="B281" s="5">
        <v>67.02</v>
      </c>
      <c r="C281" s="5">
        <v>70.510000000000005</v>
      </c>
      <c r="D281" s="5">
        <v>65.040000000000006</v>
      </c>
      <c r="E281" s="6">
        <v>69.650000000000006</v>
      </c>
      <c r="F281" s="5">
        <v>25987</v>
      </c>
      <c r="G281" s="10">
        <f t="shared" si="33"/>
        <v>280</v>
      </c>
      <c r="H281" s="12">
        <f t="array" aca="1" ref="H281" ca="1">MIN(ROW()-MAX(IF(PREV_CLOSE_RANGE&gt;=E281,ROW(PREV_CLOSE_RANGE),0))-1,MAX_SERIE,ROW()-2)</f>
        <v>10</v>
      </c>
      <c r="I281" s="12">
        <f t="array" aca="1" ref="I281" ca="1">MIN(MIN(IF(NEXT_CLOSE_RANGE&gt;E281,ROW(NEXT_CLOSE_RANGE),ROWS+1))-ROW()-1,MAX_SERIE)</f>
        <v>104</v>
      </c>
      <c r="J281" s="11">
        <f t="shared" ca="1" si="28"/>
        <v>8.9580641647761645</v>
      </c>
      <c r="K281" s="12">
        <f t="array" aca="1" ref="K281" ca="1">MIN(ROW()-MAX(IF(PREV_HIGH_RANGE&gt;=C281,ROW(PREV_HIGH_RANGE),0))-1,MAX_SERIE,ROW()-2)</f>
        <v>9</v>
      </c>
      <c r="L281" s="12">
        <f t="array" aca="1" ref="L281" ca="1">MIN(MIN(IF(NEXT_HIGH_RANGE&gt;C281,ROW(NEXT_HIGH_RANGE),ROWS+1))-ROW()-1,MAX_SERIE)</f>
        <v>104</v>
      </c>
      <c r="M281" s="11">
        <f t="shared" ca="1" si="29"/>
        <v>8.4983658559879736</v>
      </c>
      <c r="N281" s="13">
        <f t="array" aca="1" ref="N281" ca="1">MIN(ROW()-MAX(IF(PREV_CLOSE_RANGE&lt;=E281,ROW(PREV_CLOSE_RANGE),0))-1,MAX_SERIE,ROW()-2)</f>
        <v>0</v>
      </c>
      <c r="O281" s="13">
        <f t="array" aca="1" ref="O281" ca="1">MIN(MIN(IF(NEXT_CLOSE_RANGE&lt;E281,ROW(NEXT_CLOSE_RANGE),ROWS+1))-ROW()-1,MAX_SERIE)</f>
        <v>0</v>
      </c>
      <c r="P281" s="11">
        <f t="shared" ca="1" si="30"/>
        <v>0</v>
      </c>
      <c r="Q281" s="13">
        <f t="array" aca="1" ref="Q281" ca="1">MIN(ROW()-MAX(IF(PREV_LOW_RANGE&lt;=D281,ROW(PREV_LOW_RANGE),0))-1,MAX_SERIE,ROW()-2)</f>
        <v>1</v>
      </c>
      <c r="R281" s="13">
        <f t="array" aca="1" ref="R281" ca="1">MIN(MIN(IF(NEXT_LOW_RANGE&lt;D281,ROW(NEXT_LOW_RANGE),ROWS+1))-ROW()-1,MAX_SERIE)</f>
        <v>1</v>
      </c>
      <c r="S281" s="11">
        <f t="shared" ca="1" si="31"/>
        <v>0</v>
      </c>
      <c r="U281" s="5">
        <f t="shared" si="34"/>
        <v>106</v>
      </c>
      <c r="X281" s="5" t="str">
        <f t="shared" ca="1" si="32"/>
        <v>items.Add(new DataItem(280, new DateTime(2008, 11, 4), 67.02, 70.51, 65.04, 69.65, 25987, 8.96, 8.5, 0, 0));</v>
      </c>
    </row>
    <row r="282" spans="1:24" x14ac:dyDescent="0.25">
      <c r="A282" s="9">
        <v>39757</v>
      </c>
      <c r="B282" s="5">
        <v>69.64</v>
      </c>
      <c r="C282" s="5">
        <v>69.98</v>
      </c>
      <c r="D282" s="5">
        <v>66.61</v>
      </c>
      <c r="E282" s="6">
        <v>66.72</v>
      </c>
      <c r="F282" s="5">
        <v>29473</v>
      </c>
      <c r="G282" s="10">
        <f t="shared" si="33"/>
        <v>281</v>
      </c>
      <c r="H282" s="12">
        <f t="array" aca="1" ref="H282" ca="1">MIN(ROW()-MAX(IF(PREV_CLOSE_RANGE&gt;=E282,ROW(PREV_CLOSE_RANGE),0))-1,MAX_SERIE,ROW()-2)</f>
        <v>0</v>
      </c>
      <c r="I282" s="12">
        <f t="array" aca="1" ref="I282" ca="1">MIN(MIN(IF(NEXT_CLOSE_RANGE&gt;E282,ROW(NEXT_CLOSE_RANGE),ROWS+1))-ROW()-1,MAX_SERIE)</f>
        <v>40</v>
      </c>
      <c r="J282" s="11">
        <f t="shared" ca="1" si="28"/>
        <v>0</v>
      </c>
      <c r="K282" s="12">
        <f t="array" aca="1" ref="K282" ca="1">MIN(ROW()-MAX(IF(PREV_HIGH_RANGE&gt;=C282,ROW(PREV_HIGH_RANGE),0))-1,MAX_SERIE,ROW()-2)</f>
        <v>0</v>
      </c>
      <c r="L282" s="12">
        <f t="array" aca="1" ref="L282" ca="1">MIN(MIN(IF(NEXT_HIGH_RANGE&gt;C282,ROW(NEXT_HIGH_RANGE),ROWS+1))-ROW()-1,MAX_SERIE)</f>
        <v>103</v>
      </c>
      <c r="M282" s="11">
        <f t="shared" ca="1" si="29"/>
        <v>0</v>
      </c>
      <c r="N282" s="13">
        <f t="array" aca="1" ref="N282" ca="1">MIN(ROW()-MAX(IF(PREV_CLOSE_RANGE&lt;=E282,ROW(PREV_CLOSE_RANGE),0))-1,MAX_SERIE,ROW()-2)</f>
        <v>2</v>
      </c>
      <c r="O282" s="13">
        <f t="array" aca="1" ref="O282" ca="1">MIN(MIN(IF(NEXT_CLOSE_RANGE&lt;E282,ROW(NEXT_CLOSE_RANGE),ROWS+1))-ROW()-1,MAX_SERIE)</f>
        <v>0</v>
      </c>
      <c r="P282" s="11">
        <f t="shared" ca="1" si="30"/>
        <v>0</v>
      </c>
      <c r="Q282" s="13">
        <f t="array" aca="1" ref="Q282" ca="1">MIN(ROW()-MAX(IF(PREV_LOW_RANGE&lt;=D282,ROW(PREV_LOW_RANGE),0))-1,MAX_SERIE,ROW()-2)</f>
        <v>0</v>
      </c>
      <c r="R282" s="13">
        <f t="array" aca="1" ref="R282" ca="1">MIN(MIN(IF(NEXT_LOW_RANGE&lt;D282,ROW(NEXT_LOW_RANGE),ROWS+1))-ROW()-1,MAX_SERIE)</f>
        <v>0</v>
      </c>
      <c r="S282" s="11">
        <f t="shared" ca="1" si="31"/>
        <v>0</v>
      </c>
      <c r="U282" s="5">
        <f t="shared" si="34"/>
        <v>106</v>
      </c>
      <c r="X282" s="5" t="str">
        <f t="shared" ca="1" si="32"/>
        <v>items.Add(new DataItem(281, new DateTime(2008, 11, 5), 69.64, 69.98, 66.61, 66.72, 29473, 0, 0, 0, 0));</v>
      </c>
    </row>
    <row r="283" spans="1:24" x14ac:dyDescent="0.25">
      <c r="A283" s="9">
        <v>39758</v>
      </c>
      <c r="B283" s="5">
        <v>66.739999999999995</v>
      </c>
      <c r="C283" s="5">
        <v>67.959999999999994</v>
      </c>
      <c r="D283" s="5">
        <v>64.849999999999994</v>
      </c>
      <c r="E283" s="6">
        <v>65.040000000000006</v>
      </c>
      <c r="F283" s="5">
        <v>30431</v>
      </c>
      <c r="G283" s="10">
        <f t="shared" si="33"/>
        <v>282</v>
      </c>
      <c r="H283" s="12">
        <f t="array" aca="1" ref="H283" ca="1">MIN(ROW()-MAX(IF(PREV_CLOSE_RANGE&gt;=E283,ROW(PREV_CLOSE_RANGE),0))-1,MAX_SERIE,ROW()-2)</f>
        <v>0</v>
      </c>
      <c r="I283" s="12">
        <f t="array" aca="1" ref="I283" ca="1">MIN(MIN(IF(NEXT_CLOSE_RANGE&gt;E283,ROW(NEXT_CLOSE_RANGE),ROWS+1))-ROW()-1,MAX_SERIE)</f>
        <v>0</v>
      </c>
      <c r="J283" s="11">
        <f t="shared" ca="1" si="28"/>
        <v>0</v>
      </c>
      <c r="K283" s="12">
        <f t="array" aca="1" ref="K283" ca="1">MIN(ROW()-MAX(IF(PREV_HIGH_RANGE&gt;=C283,ROW(PREV_HIGH_RANGE),0))-1,MAX_SERIE,ROW()-2)</f>
        <v>0</v>
      </c>
      <c r="L283" s="12">
        <f t="array" aca="1" ref="L283" ca="1">MIN(MIN(IF(NEXT_HIGH_RANGE&gt;C283,ROW(NEXT_HIGH_RANGE),ROWS+1))-ROW()-1,MAX_SERIE)</f>
        <v>1</v>
      </c>
      <c r="M283" s="11">
        <f t="shared" ca="1" si="29"/>
        <v>0</v>
      </c>
      <c r="N283" s="13">
        <f t="array" aca="1" ref="N283" ca="1">MIN(ROW()-MAX(IF(PREV_CLOSE_RANGE&lt;=E283,ROW(PREV_CLOSE_RANGE),0))-1,MAX_SERIE,ROW()-2)</f>
        <v>5</v>
      </c>
      <c r="O283" s="13">
        <f t="array" aca="1" ref="O283" ca="1">MIN(MIN(IF(NEXT_CLOSE_RANGE&lt;E283,ROW(NEXT_CLOSE_RANGE),ROWS+1))-ROW()-1,MAX_SERIE)</f>
        <v>2</v>
      </c>
      <c r="P283" s="11">
        <f t="shared" ca="1" si="30"/>
        <v>0</v>
      </c>
      <c r="Q283" s="13">
        <f t="array" aca="1" ref="Q283" ca="1">MIN(ROW()-MAX(IF(PREV_LOW_RANGE&lt;=D283,ROW(PREV_LOW_RANGE),0))-1,MAX_SERIE,ROW()-2)</f>
        <v>3</v>
      </c>
      <c r="R283" s="13">
        <f t="array" aca="1" ref="R283" ca="1">MIN(MIN(IF(NEXT_LOW_RANGE&lt;D283,ROW(NEXT_LOW_RANGE),ROWS+1))-ROW()-1,MAX_SERIE)</f>
        <v>0</v>
      </c>
      <c r="S283" s="11">
        <f t="shared" ca="1" si="31"/>
        <v>0</v>
      </c>
      <c r="U283" s="5">
        <f t="shared" si="34"/>
        <v>106</v>
      </c>
      <c r="X283" s="5" t="str">
        <f t="shared" ca="1" si="32"/>
        <v>items.Add(new DataItem(282, new DateTime(2008, 11, 6), 66.74, 67.96, 64.85, 65.04, 30431, 0, 0, 0, 0));</v>
      </c>
    </row>
    <row r="284" spans="1:24" x14ac:dyDescent="0.25">
      <c r="A284" s="9">
        <v>39759</v>
      </c>
      <c r="B284" s="5">
        <v>65.02</v>
      </c>
      <c r="C284" s="5">
        <v>66.94</v>
      </c>
      <c r="D284" s="5">
        <v>63.32</v>
      </c>
      <c r="E284" s="6">
        <v>66.2</v>
      </c>
      <c r="F284" s="5">
        <v>26452</v>
      </c>
      <c r="G284" s="10">
        <f t="shared" si="33"/>
        <v>283</v>
      </c>
      <c r="H284" s="12">
        <f t="array" aca="1" ref="H284" ca="1">MIN(ROW()-MAX(IF(PREV_CLOSE_RANGE&gt;=E284,ROW(PREV_CLOSE_RANGE),0))-1,MAX_SERIE,ROW()-2)</f>
        <v>1</v>
      </c>
      <c r="I284" s="12">
        <f t="array" aca="1" ref="I284" ca="1">MIN(MIN(IF(NEXT_CLOSE_RANGE&gt;E284,ROW(NEXT_CLOSE_RANGE),ROWS+1))-ROW()-1,MAX_SERIE)</f>
        <v>38</v>
      </c>
      <c r="J284" s="11">
        <f t="shared" ca="1" si="28"/>
        <v>0</v>
      </c>
      <c r="K284" s="12">
        <f t="array" aca="1" ref="K284" ca="1">MIN(ROW()-MAX(IF(PREV_HIGH_RANGE&gt;=C284,ROW(PREV_HIGH_RANGE),0))-1,MAX_SERIE,ROW()-2)</f>
        <v>0</v>
      </c>
      <c r="L284" s="12">
        <f t="array" aca="1" ref="L284" ca="1">MIN(MIN(IF(NEXT_HIGH_RANGE&gt;C284,ROW(NEXT_HIGH_RANGE),ROWS+1))-ROW()-1,MAX_SERIE)</f>
        <v>0</v>
      </c>
      <c r="M284" s="11">
        <f t="shared" ca="1" si="29"/>
        <v>0</v>
      </c>
      <c r="N284" s="13">
        <f t="array" aca="1" ref="N284" ca="1">MIN(ROW()-MAX(IF(PREV_CLOSE_RANGE&lt;=E284,ROW(PREV_CLOSE_RANGE),0))-1,MAX_SERIE,ROW()-2)</f>
        <v>0</v>
      </c>
      <c r="O284" s="13">
        <f t="array" aca="1" ref="O284" ca="1">MIN(MIN(IF(NEXT_CLOSE_RANGE&lt;E284,ROW(NEXT_CLOSE_RANGE),ROWS+1))-ROW()-1,MAX_SERIE)</f>
        <v>0</v>
      </c>
      <c r="P284" s="11">
        <f t="shared" ca="1" si="30"/>
        <v>0</v>
      </c>
      <c r="Q284" s="13">
        <f t="array" aca="1" ref="Q284" ca="1">MIN(ROW()-MAX(IF(PREV_LOW_RANGE&lt;=D284,ROW(PREV_LOW_RANGE),0))-1,MAX_SERIE,ROW()-2)</f>
        <v>4</v>
      </c>
      <c r="R284" s="13">
        <f t="array" aca="1" ref="R284" ca="1">MIN(MIN(IF(NEXT_LOW_RANGE&lt;D284,ROW(NEXT_LOW_RANGE),ROWS+1))-ROW()-1,MAX_SERIE)</f>
        <v>1</v>
      </c>
      <c r="S284" s="11">
        <f t="shared" ca="1" si="31"/>
        <v>0</v>
      </c>
      <c r="U284" s="5">
        <f t="shared" si="34"/>
        <v>106</v>
      </c>
      <c r="X284" s="5" t="str">
        <f t="shared" ca="1" si="32"/>
        <v>items.Add(new DataItem(283, new DateTime(2008, 11, 7), 65.02, 66.94, 63.32, 66.2, 26452, 0, 0, 0, 0));</v>
      </c>
    </row>
    <row r="285" spans="1:24" x14ac:dyDescent="0.25">
      <c r="A285" s="9">
        <v>39762</v>
      </c>
      <c r="B285" s="5">
        <v>68.099999999999994</v>
      </c>
      <c r="C285" s="5">
        <v>69.37</v>
      </c>
      <c r="D285" s="5">
        <v>64.930000000000007</v>
      </c>
      <c r="E285" s="6">
        <v>65.62</v>
      </c>
      <c r="F285" s="5">
        <v>25337</v>
      </c>
      <c r="G285" s="10">
        <f t="shared" si="33"/>
        <v>284</v>
      </c>
      <c r="H285" s="12">
        <f t="array" aca="1" ref="H285" ca="1">MIN(ROW()-MAX(IF(PREV_CLOSE_RANGE&gt;=E285,ROW(PREV_CLOSE_RANGE),0))-1,MAX_SERIE,ROW()-2)</f>
        <v>0</v>
      </c>
      <c r="I285" s="12">
        <f t="array" aca="1" ref="I285" ca="1">MIN(MIN(IF(NEXT_CLOSE_RANGE&gt;E285,ROW(NEXT_CLOSE_RANGE),ROWS+1))-ROW()-1,MAX_SERIE)</f>
        <v>37</v>
      </c>
      <c r="J285" s="11">
        <f t="shared" ca="1" si="28"/>
        <v>0</v>
      </c>
      <c r="K285" s="12">
        <f t="array" aca="1" ref="K285" ca="1">MIN(ROW()-MAX(IF(PREV_HIGH_RANGE&gt;=C285,ROW(PREV_HIGH_RANGE),0))-1,MAX_SERIE,ROW()-2)</f>
        <v>2</v>
      </c>
      <c r="L285" s="12">
        <f t="array" aca="1" ref="L285" ca="1">MIN(MIN(IF(NEXT_HIGH_RANGE&gt;C285,ROW(NEXT_HIGH_RANGE),ROWS+1))-ROW()-1,MAX_SERIE)</f>
        <v>93</v>
      </c>
      <c r="M285" s="11">
        <f t="shared" ca="1" si="29"/>
        <v>0</v>
      </c>
      <c r="N285" s="13">
        <f t="array" aca="1" ref="N285" ca="1">MIN(ROW()-MAX(IF(PREV_CLOSE_RANGE&lt;=E285,ROW(PREV_CLOSE_RANGE),0))-1,MAX_SERIE,ROW()-2)</f>
        <v>1</v>
      </c>
      <c r="O285" s="13">
        <f t="array" aca="1" ref="O285" ca="1">MIN(MIN(IF(NEXT_CLOSE_RANGE&lt;E285,ROW(NEXT_CLOSE_RANGE),ROWS+1))-ROW()-1,MAX_SERIE)</f>
        <v>0</v>
      </c>
      <c r="P285" s="11">
        <f t="shared" ca="1" si="30"/>
        <v>0</v>
      </c>
      <c r="Q285" s="13">
        <f t="array" aca="1" ref="Q285" ca="1">MIN(ROW()-MAX(IF(PREV_LOW_RANGE&lt;=D285,ROW(PREV_LOW_RANGE),0))-1,MAX_SERIE,ROW()-2)</f>
        <v>0</v>
      </c>
      <c r="R285" s="13">
        <f t="array" aca="1" ref="R285" ca="1">MIN(MIN(IF(NEXT_LOW_RANGE&lt;D285,ROW(NEXT_LOW_RANGE),ROWS+1))-ROW()-1,MAX_SERIE)</f>
        <v>0</v>
      </c>
      <c r="S285" s="11">
        <f t="shared" ca="1" si="31"/>
        <v>0</v>
      </c>
      <c r="U285" s="5">
        <f t="shared" si="34"/>
        <v>106</v>
      </c>
      <c r="X285" s="5" t="str">
        <f t="shared" ca="1" si="32"/>
        <v>items.Add(new DataItem(284, new DateTime(2008, 11, 10), 68.1, 69.37, 64.93, 65.62, 25337, 0, 0, 0, 0));</v>
      </c>
    </row>
    <row r="286" spans="1:24" x14ac:dyDescent="0.25">
      <c r="A286" s="9">
        <v>39763</v>
      </c>
      <c r="B286" s="5">
        <v>65.61</v>
      </c>
      <c r="C286" s="5">
        <v>66.39</v>
      </c>
      <c r="D286" s="5">
        <v>63.03</v>
      </c>
      <c r="E286" s="6">
        <v>64.150000000000006</v>
      </c>
      <c r="F286" s="5">
        <v>23825</v>
      </c>
      <c r="G286" s="10">
        <f t="shared" si="33"/>
        <v>285</v>
      </c>
      <c r="H286" s="12">
        <f t="array" aca="1" ref="H286" ca="1">MIN(ROW()-MAX(IF(PREV_CLOSE_RANGE&gt;=E286,ROW(PREV_CLOSE_RANGE),0))-1,MAX_SERIE,ROW()-2)</f>
        <v>0</v>
      </c>
      <c r="I286" s="12">
        <f t="array" aca="1" ref="I286" ca="1">MIN(MIN(IF(NEXT_CLOSE_RANGE&gt;E286,ROW(NEXT_CLOSE_RANGE),ROWS+1))-ROW()-1,MAX_SERIE)</f>
        <v>1</v>
      </c>
      <c r="J286" s="11">
        <f t="shared" ca="1" si="28"/>
        <v>0</v>
      </c>
      <c r="K286" s="12">
        <f t="array" aca="1" ref="K286" ca="1">MIN(ROW()-MAX(IF(PREV_HIGH_RANGE&gt;=C286,ROW(PREV_HIGH_RANGE),0))-1,MAX_SERIE,ROW()-2)</f>
        <v>0</v>
      </c>
      <c r="L286" s="12">
        <f t="array" aca="1" ref="L286" ca="1">MIN(MIN(IF(NEXT_HIGH_RANGE&gt;C286,ROW(NEXT_HIGH_RANGE),ROWS+1))-ROW()-1,MAX_SERIE)</f>
        <v>36</v>
      </c>
      <c r="M286" s="11">
        <f t="shared" ca="1" si="29"/>
        <v>0</v>
      </c>
      <c r="N286" s="13">
        <f t="array" aca="1" ref="N286" ca="1">MIN(ROW()-MAX(IF(PREV_CLOSE_RANGE&lt;=E286,ROW(PREV_CLOSE_RANGE),0))-1,MAX_SERIE,ROW()-2)</f>
        <v>10</v>
      </c>
      <c r="O286" s="13">
        <f t="array" aca="1" ref="O286" ca="1">MIN(MIN(IF(NEXT_CLOSE_RANGE&lt;E286,ROW(NEXT_CLOSE_RANGE),ROWS+1))-ROW()-1,MAX_SERIE)</f>
        <v>0</v>
      </c>
      <c r="P286" s="11">
        <f t="shared" ca="1" si="30"/>
        <v>0</v>
      </c>
      <c r="Q286" s="13">
        <f t="array" aca="1" ref="Q286" ca="1">MIN(ROW()-MAX(IF(PREV_LOW_RANGE&lt;=D286,ROW(PREV_LOW_RANGE),0))-1,MAX_SERIE,ROW()-2)</f>
        <v>8</v>
      </c>
      <c r="R286" s="13">
        <f t="array" aca="1" ref="R286" ca="1">MIN(MIN(IF(NEXT_LOW_RANGE&lt;D286,ROW(NEXT_LOW_RANGE),ROWS+1))-ROW()-1,MAX_SERIE)</f>
        <v>0</v>
      </c>
      <c r="S286" s="11">
        <f t="shared" ca="1" si="31"/>
        <v>0</v>
      </c>
      <c r="U286" s="5">
        <f t="shared" si="34"/>
        <v>106</v>
      </c>
      <c r="X286" s="5" t="str">
        <f t="shared" ca="1" si="32"/>
        <v>items.Add(new DataItem(285, new DateTime(2008, 11, 11), 65.61, 66.39, 63.03, 64.15, 23825, 0, 0, 0, 0));</v>
      </c>
    </row>
    <row r="287" spans="1:24" x14ac:dyDescent="0.25">
      <c r="A287" s="9">
        <v>39764</v>
      </c>
      <c r="B287" s="5">
        <v>64.16</v>
      </c>
      <c r="C287" s="5">
        <v>65.33</v>
      </c>
      <c r="D287" s="5">
        <v>60.03</v>
      </c>
      <c r="E287" s="6">
        <v>60.83</v>
      </c>
      <c r="F287" s="5">
        <v>28394</v>
      </c>
      <c r="G287" s="10">
        <f t="shared" si="33"/>
        <v>286</v>
      </c>
      <c r="H287" s="12">
        <f t="array" aca="1" ref="H287" ca="1">MIN(ROW()-MAX(IF(PREV_CLOSE_RANGE&gt;=E287,ROW(PREV_CLOSE_RANGE),0))-1,MAX_SERIE,ROW()-2)</f>
        <v>0</v>
      </c>
      <c r="I287" s="12">
        <f t="array" aca="1" ref="I287" ca="1">MIN(MIN(IF(NEXT_CLOSE_RANGE&gt;E287,ROW(NEXT_CLOSE_RANGE),ROWS+1))-ROW()-1,MAX_SERIE)</f>
        <v>0</v>
      </c>
      <c r="J287" s="11">
        <f t="shared" ca="1" si="28"/>
        <v>0</v>
      </c>
      <c r="K287" s="12">
        <f t="array" aca="1" ref="K287" ca="1">MIN(ROW()-MAX(IF(PREV_HIGH_RANGE&gt;=C287,ROW(PREV_HIGH_RANGE),0))-1,MAX_SERIE,ROW()-2)</f>
        <v>0</v>
      </c>
      <c r="L287" s="12">
        <f t="array" aca="1" ref="L287" ca="1">MIN(MIN(IF(NEXT_HIGH_RANGE&gt;C287,ROW(NEXT_HIGH_RANGE),ROWS+1))-ROW()-1,MAX_SERIE)</f>
        <v>0</v>
      </c>
      <c r="M287" s="11">
        <f t="shared" ca="1" si="29"/>
        <v>0</v>
      </c>
      <c r="N287" s="13">
        <f t="array" aca="1" ref="N287" ca="1">MIN(ROW()-MAX(IF(PREV_CLOSE_RANGE&lt;=E287,ROW(PREV_CLOSE_RANGE),0))-1,MAX_SERIE,ROW()-2)</f>
        <v>11</v>
      </c>
      <c r="O287" s="13">
        <f t="array" aca="1" ref="O287" ca="1">MIN(MIN(IF(NEXT_CLOSE_RANGE&lt;E287,ROW(NEXT_CLOSE_RANGE),ROWS+1))-ROW()-1,MAX_SERIE)</f>
        <v>5</v>
      </c>
      <c r="P287" s="11">
        <f t="shared" ca="1" si="30"/>
        <v>2.0600551353043506</v>
      </c>
      <c r="Q287" s="13">
        <f t="array" aca="1" ref="Q287" ca="1">MIN(ROW()-MAX(IF(PREV_LOW_RANGE&lt;=D287,ROW(PREV_LOW_RANGE),0))-1,MAX_SERIE,ROW()-2)</f>
        <v>10</v>
      </c>
      <c r="R287" s="13">
        <f t="array" aca="1" ref="R287" ca="1">MIN(MIN(IF(NEXT_LOW_RANGE&lt;D287,ROW(NEXT_LOW_RANGE),ROWS+1))-ROW()-1,MAX_SERIE)</f>
        <v>5</v>
      </c>
      <c r="S287" s="11">
        <f t="shared" ca="1" si="31"/>
        <v>1.9641855032959652</v>
      </c>
      <c r="U287" s="5">
        <f t="shared" si="34"/>
        <v>106</v>
      </c>
      <c r="X287" s="5" t="str">
        <f t="shared" ca="1" si="32"/>
        <v>items.Add(new DataItem(286, new DateTime(2008, 11, 12), 64.16, 65.33, 60.03, 60.83, 28394, 0, 0, 2.06, 1.96));</v>
      </c>
    </row>
    <row r="288" spans="1:24" x14ac:dyDescent="0.25">
      <c r="A288" s="9">
        <v>39765</v>
      </c>
      <c r="B288" s="5">
        <v>60.81</v>
      </c>
      <c r="C288" s="5">
        <v>65.349999999999994</v>
      </c>
      <c r="D288" s="5">
        <v>60.15</v>
      </c>
      <c r="E288" s="6">
        <v>65.06</v>
      </c>
      <c r="F288" s="5">
        <v>31359</v>
      </c>
      <c r="G288" s="10">
        <f t="shared" si="33"/>
        <v>287</v>
      </c>
      <c r="H288" s="12">
        <f t="array" aca="1" ref="H288" ca="1">MIN(ROW()-MAX(IF(PREV_CLOSE_RANGE&gt;=E288,ROW(PREV_CLOSE_RANGE),0))-1,MAX_SERIE,ROW()-2)</f>
        <v>2</v>
      </c>
      <c r="I288" s="12">
        <f t="array" aca="1" ref="I288" ca="1">MIN(MIN(IF(NEXT_CLOSE_RANGE&gt;E288,ROW(NEXT_CLOSE_RANGE),ROWS+1))-ROW()-1,MAX_SERIE)</f>
        <v>33</v>
      </c>
      <c r="J288" s="11">
        <f t="shared" ca="1" si="28"/>
        <v>0</v>
      </c>
      <c r="K288" s="12">
        <f t="array" aca="1" ref="K288" ca="1">MIN(ROW()-MAX(IF(PREV_HIGH_RANGE&gt;=C288,ROW(PREV_HIGH_RANGE),0))-1,MAX_SERIE,ROW()-2)</f>
        <v>1</v>
      </c>
      <c r="L288" s="12">
        <f t="array" aca="1" ref="L288" ca="1">MIN(MIN(IF(NEXT_HIGH_RANGE&gt;C288,ROW(NEXT_HIGH_RANGE),ROWS+1))-ROW()-1,MAX_SERIE)</f>
        <v>0</v>
      </c>
      <c r="M288" s="11">
        <f t="shared" ca="1" si="29"/>
        <v>0</v>
      </c>
      <c r="N288" s="13">
        <f t="array" aca="1" ref="N288" ca="1">MIN(ROW()-MAX(IF(PREV_CLOSE_RANGE&lt;=E288,ROW(PREV_CLOSE_RANGE),0))-1,MAX_SERIE,ROW()-2)</f>
        <v>0</v>
      </c>
      <c r="O288" s="13">
        <f t="array" aca="1" ref="O288" ca="1">MIN(MIN(IF(NEXT_CLOSE_RANGE&lt;E288,ROW(NEXT_CLOSE_RANGE),ROWS+1))-ROW()-1,MAX_SERIE)</f>
        <v>0</v>
      </c>
      <c r="P288" s="11">
        <f t="shared" ca="1" si="30"/>
        <v>0</v>
      </c>
      <c r="Q288" s="13">
        <f t="array" aca="1" ref="Q288" ca="1">MIN(ROW()-MAX(IF(PREV_LOW_RANGE&lt;=D288,ROW(PREV_LOW_RANGE),0))-1,MAX_SERIE,ROW()-2)</f>
        <v>0</v>
      </c>
      <c r="R288" s="13">
        <f t="array" aca="1" ref="R288" ca="1">MIN(MIN(IF(NEXT_LOW_RANGE&lt;D288,ROW(NEXT_LOW_RANGE),ROWS+1))-ROW()-1,MAX_SERIE)</f>
        <v>4</v>
      </c>
      <c r="S288" s="11">
        <f t="shared" ca="1" si="31"/>
        <v>0</v>
      </c>
      <c r="U288" s="5">
        <f t="shared" si="34"/>
        <v>106</v>
      </c>
      <c r="X288" s="5" t="str">
        <f t="shared" ca="1" si="32"/>
        <v>items.Add(new DataItem(287, new DateTime(2008, 11, 13), 60.81, 65.35, 60.15, 65.06, 31359, 0, 0, 0, 0));</v>
      </c>
    </row>
    <row r="289" spans="1:24" x14ac:dyDescent="0.25">
      <c r="A289" s="9">
        <v>39766</v>
      </c>
      <c r="B289" s="5">
        <v>65.069999999999993</v>
      </c>
      <c r="C289" s="5">
        <v>65.63</v>
      </c>
      <c r="D289" s="5">
        <v>62.54</v>
      </c>
      <c r="E289" s="6">
        <v>62.94</v>
      </c>
      <c r="F289" s="5">
        <v>28839</v>
      </c>
      <c r="G289" s="10">
        <f t="shared" si="33"/>
        <v>288</v>
      </c>
      <c r="H289" s="12">
        <f t="array" aca="1" ref="H289" ca="1">MIN(ROW()-MAX(IF(PREV_CLOSE_RANGE&gt;=E289,ROW(PREV_CLOSE_RANGE),0))-1,MAX_SERIE,ROW()-2)</f>
        <v>0</v>
      </c>
      <c r="I289" s="12">
        <f t="array" aca="1" ref="I289" ca="1">MIN(MIN(IF(NEXT_CLOSE_RANGE&gt;E289,ROW(NEXT_CLOSE_RANGE),ROWS+1))-ROW()-1,MAX_SERIE)</f>
        <v>1</v>
      </c>
      <c r="J289" s="11">
        <f t="shared" ca="1" si="28"/>
        <v>0</v>
      </c>
      <c r="K289" s="12">
        <f t="array" aca="1" ref="K289" ca="1">MIN(ROW()-MAX(IF(PREV_HIGH_RANGE&gt;=C289,ROW(PREV_HIGH_RANGE),0))-1,MAX_SERIE,ROW()-2)</f>
        <v>2</v>
      </c>
      <c r="L289" s="12">
        <f t="array" aca="1" ref="L289" ca="1">MIN(MIN(IF(NEXT_HIGH_RANGE&gt;C289,ROW(NEXT_HIGH_RANGE),ROWS+1))-ROW()-1,MAX_SERIE)</f>
        <v>33</v>
      </c>
      <c r="M289" s="11">
        <f t="shared" ca="1" si="29"/>
        <v>0</v>
      </c>
      <c r="N289" s="13">
        <f t="array" aca="1" ref="N289" ca="1">MIN(ROW()-MAX(IF(PREV_CLOSE_RANGE&lt;=E289,ROW(PREV_CLOSE_RANGE),0))-1,MAX_SERIE,ROW()-2)</f>
        <v>1</v>
      </c>
      <c r="O289" s="13">
        <f t="array" aca="1" ref="O289" ca="1">MIN(MIN(IF(NEXT_CLOSE_RANGE&lt;E289,ROW(NEXT_CLOSE_RANGE),ROWS+1))-ROW()-1,MAX_SERIE)</f>
        <v>0</v>
      </c>
      <c r="P289" s="11">
        <f t="shared" ca="1" si="30"/>
        <v>0</v>
      </c>
      <c r="Q289" s="13">
        <f t="array" aca="1" ref="Q289" ca="1">MIN(ROW()-MAX(IF(PREV_LOW_RANGE&lt;=D289,ROW(PREV_LOW_RANGE),0))-1,MAX_SERIE,ROW()-2)</f>
        <v>0</v>
      </c>
      <c r="R289" s="13">
        <f t="array" aca="1" ref="R289" ca="1">MIN(MIN(IF(NEXT_LOW_RANGE&lt;D289,ROW(NEXT_LOW_RANGE),ROWS+1))-ROW()-1,MAX_SERIE)</f>
        <v>0</v>
      </c>
      <c r="S289" s="11">
        <f t="shared" ca="1" si="31"/>
        <v>0</v>
      </c>
      <c r="U289" s="5">
        <f t="shared" si="34"/>
        <v>106</v>
      </c>
      <c r="X289" s="5" t="str">
        <f t="shared" ca="1" si="32"/>
        <v>items.Add(new DataItem(288, new DateTime(2008, 11, 14), 65.07, 65.63, 62.54, 62.94, 28839, 0, 0, 0, 0));</v>
      </c>
    </row>
    <row r="290" spans="1:24" x14ac:dyDescent="0.25">
      <c r="A290" s="9">
        <v>39769</v>
      </c>
      <c r="B290" s="5">
        <v>61.1</v>
      </c>
      <c r="C290" s="5">
        <v>64.12</v>
      </c>
      <c r="D290" s="5">
        <v>61</v>
      </c>
      <c r="E290" s="6">
        <v>62.54</v>
      </c>
      <c r="F290" s="5">
        <v>26221</v>
      </c>
      <c r="G290" s="10">
        <f t="shared" si="33"/>
        <v>289</v>
      </c>
      <c r="H290" s="12">
        <f t="array" aca="1" ref="H290" ca="1">MIN(ROW()-MAX(IF(PREV_CLOSE_RANGE&gt;=E290,ROW(PREV_CLOSE_RANGE),0))-1,MAX_SERIE,ROW()-2)</f>
        <v>0</v>
      </c>
      <c r="I290" s="12">
        <f t="array" aca="1" ref="I290" ca="1">MIN(MIN(IF(NEXT_CLOSE_RANGE&gt;E290,ROW(NEXT_CLOSE_RANGE),ROWS+1))-ROW()-1,MAX_SERIE)</f>
        <v>0</v>
      </c>
      <c r="J290" s="11">
        <f t="shared" ca="1" si="28"/>
        <v>0</v>
      </c>
      <c r="K290" s="12">
        <f t="array" aca="1" ref="K290" ca="1">MIN(ROW()-MAX(IF(PREV_HIGH_RANGE&gt;=C290,ROW(PREV_HIGH_RANGE),0))-1,MAX_SERIE,ROW()-2)</f>
        <v>0</v>
      </c>
      <c r="L290" s="12">
        <f t="array" aca="1" ref="L290" ca="1">MIN(MIN(IF(NEXT_HIGH_RANGE&gt;C290,ROW(NEXT_HIGH_RANGE),ROWS+1))-ROW()-1,MAX_SERIE)</f>
        <v>30</v>
      </c>
      <c r="M290" s="11">
        <f t="shared" ca="1" si="29"/>
        <v>0</v>
      </c>
      <c r="N290" s="13">
        <f t="array" aca="1" ref="N290" ca="1">MIN(ROW()-MAX(IF(PREV_CLOSE_RANGE&lt;=E290,ROW(PREV_CLOSE_RANGE),0))-1,MAX_SERIE,ROW()-2)</f>
        <v>2</v>
      </c>
      <c r="O290" s="13">
        <f t="array" aca="1" ref="O290" ca="1">MIN(MIN(IF(NEXT_CLOSE_RANGE&lt;E290,ROW(NEXT_CLOSE_RANGE),ROWS+1))-ROW()-1,MAX_SERIE)</f>
        <v>1</v>
      </c>
      <c r="P290" s="11">
        <f t="shared" ca="1" si="30"/>
        <v>0</v>
      </c>
      <c r="Q290" s="13">
        <f t="array" aca="1" ref="Q290" ca="1">MIN(ROW()-MAX(IF(PREV_LOW_RANGE&lt;=D290,ROW(PREV_LOW_RANGE),0))-1,MAX_SERIE,ROW()-2)</f>
        <v>1</v>
      </c>
      <c r="R290" s="13">
        <f t="array" aca="1" ref="R290" ca="1">MIN(MIN(IF(NEXT_LOW_RANGE&lt;D290,ROW(NEXT_LOW_RANGE),ROWS+1))-ROW()-1,MAX_SERIE)</f>
        <v>1</v>
      </c>
      <c r="S290" s="11">
        <f t="shared" ca="1" si="31"/>
        <v>0</v>
      </c>
      <c r="U290" s="5">
        <f t="shared" si="34"/>
        <v>106</v>
      </c>
      <c r="X290" s="5" t="str">
        <f t="shared" ca="1" si="32"/>
        <v>items.Add(new DataItem(289, new DateTime(2008, 11, 17), 61.1, 64.12, 61, 62.54, 26221, 0, 0, 0, 0));</v>
      </c>
    </row>
    <row r="291" spans="1:24" x14ac:dyDescent="0.25">
      <c r="A291" s="9">
        <v>39770</v>
      </c>
      <c r="B291" s="5">
        <v>62.56</v>
      </c>
      <c r="C291" s="5">
        <v>64</v>
      </c>
      <c r="D291" s="5">
        <v>61.73</v>
      </c>
      <c r="E291" s="6">
        <v>63.28</v>
      </c>
      <c r="F291" s="5">
        <v>24202</v>
      </c>
      <c r="G291" s="10">
        <f t="shared" si="33"/>
        <v>290</v>
      </c>
      <c r="H291" s="12">
        <f t="array" aca="1" ref="H291" ca="1">MIN(ROW()-MAX(IF(PREV_CLOSE_RANGE&gt;=E291,ROW(PREV_CLOSE_RANGE),0))-1,MAX_SERIE,ROW()-2)</f>
        <v>2</v>
      </c>
      <c r="I291" s="12">
        <f t="array" aca="1" ref="I291" ca="1">MIN(MIN(IF(NEXT_CLOSE_RANGE&gt;E291,ROW(NEXT_CLOSE_RANGE),ROWS+1))-ROW()-1,MAX_SERIE)</f>
        <v>3</v>
      </c>
      <c r="J291" s="11">
        <f t="shared" ca="1" si="28"/>
        <v>0</v>
      </c>
      <c r="K291" s="12">
        <f t="array" aca="1" ref="K291" ca="1">MIN(ROW()-MAX(IF(PREV_HIGH_RANGE&gt;=C291,ROW(PREV_HIGH_RANGE),0))-1,MAX_SERIE,ROW()-2)</f>
        <v>0</v>
      </c>
      <c r="L291" s="12">
        <f t="array" aca="1" ref="L291" ca="1">MIN(MIN(IF(NEXT_HIGH_RANGE&gt;C291,ROW(NEXT_HIGH_RANGE),ROWS+1))-ROW()-1,MAX_SERIE)</f>
        <v>29</v>
      </c>
      <c r="M291" s="11">
        <f t="shared" ca="1" si="29"/>
        <v>0</v>
      </c>
      <c r="N291" s="13">
        <f t="array" aca="1" ref="N291" ca="1">MIN(ROW()-MAX(IF(PREV_CLOSE_RANGE&lt;=E291,ROW(PREV_CLOSE_RANGE),0))-1,MAX_SERIE,ROW()-2)</f>
        <v>0</v>
      </c>
      <c r="O291" s="13">
        <f t="array" aca="1" ref="O291" ca="1">MIN(MIN(IF(NEXT_CLOSE_RANGE&lt;E291,ROW(NEXT_CLOSE_RANGE),ROWS+1))-ROW()-1,MAX_SERIE)</f>
        <v>0</v>
      </c>
      <c r="P291" s="11">
        <f t="shared" ca="1" si="30"/>
        <v>0</v>
      </c>
      <c r="Q291" s="13">
        <f t="array" aca="1" ref="Q291" ca="1">MIN(ROW()-MAX(IF(PREV_LOW_RANGE&lt;=D291,ROW(PREV_LOW_RANGE),0))-1,MAX_SERIE,ROW()-2)</f>
        <v>0</v>
      </c>
      <c r="R291" s="13">
        <f t="array" aca="1" ref="R291" ca="1">MIN(MIN(IF(NEXT_LOW_RANGE&lt;D291,ROW(NEXT_LOW_RANGE),ROWS+1))-ROW()-1,MAX_SERIE)</f>
        <v>0</v>
      </c>
      <c r="S291" s="11">
        <f t="shared" ca="1" si="31"/>
        <v>0</v>
      </c>
      <c r="U291" s="5">
        <f t="shared" si="34"/>
        <v>106</v>
      </c>
      <c r="X291" s="5" t="str">
        <f t="shared" ca="1" si="32"/>
        <v>items.Add(new DataItem(290, new DateTime(2008, 11, 18), 62.56, 64, 61.73, 63.28, 24202, 0, 0, 0, 0));</v>
      </c>
    </row>
    <row r="292" spans="1:24" x14ac:dyDescent="0.25">
      <c r="A292" s="9">
        <v>39771</v>
      </c>
      <c r="B292" s="5">
        <v>63.27</v>
      </c>
      <c r="C292" s="5">
        <v>63.86</v>
      </c>
      <c r="D292" s="5">
        <v>60.87</v>
      </c>
      <c r="E292" s="6">
        <v>60.92</v>
      </c>
      <c r="F292" s="5">
        <v>22216</v>
      </c>
      <c r="G292" s="10">
        <f t="shared" si="33"/>
        <v>291</v>
      </c>
      <c r="H292" s="12">
        <f t="array" aca="1" ref="H292" ca="1">MIN(ROW()-MAX(IF(PREV_CLOSE_RANGE&gt;=E292,ROW(PREV_CLOSE_RANGE),0))-1,MAX_SERIE,ROW()-2)</f>
        <v>0</v>
      </c>
      <c r="I292" s="12">
        <f t="array" aca="1" ref="I292" ca="1">MIN(MIN(IF(NEXT_CLOSE_RANGE&gt;E292,ROW(NEXT_CLOSE_RANGE),ROWS+1))-ROW()-1,MAX_SERIE)</f>
        <v>2</v>
      </c>
      <c r="J292" s="11">
        <f t="shared" ca="1" si="28"/>
        <v>0</v>
      </c>
      <c r="K292" s="12">
        <f t="array" aca="1" ref="K292" ca="1">MIN(ROW()-MAX(IF(PREV_HIGH_RANGE&gt;=C292,ROW(PREV_HIGH_RANGE),0))-1,MAX_SERIE,ROW()-2)</f>
        <v>0</v>
      </c>
      <c r="L292" s="12">
        <f t="array" aca="1" ref="L292" ca="1">MIN(MIN(IF(NEXT_HIGH_RANGE&gt;C292,ROW(NEXT_HIGH_RANGE),ROWS+1))-ROW()-1,MAX_SERIE)</f>
        <v>28</v>
      </c>
      <c r="M292" s="11">
        <f t="shared" ca="1" si="29"/>
        <v>0</v>
      </c>
      <c r="N292" s="13">
        <f t="array" aca="1" ref="N292" ca="1">MIN(ROW()-MAX(IF(PREV_CLOSE_RANGE&lt;=E292,ROW(PREV_CLOSE_RANGE),0))-1,MAX_SERIE,ROW()-2)</f>
        <v>4</v>
      </c>
      <c r="O292" s="13">
        <f t="array" aca="1" ref="O292" ca="1">MIN(MIN(IF(NEXT_CLOSE_RANGE&lt;E292,ROW(NEXT_CLOSE_RANGE),ROWS+1))-ROW()-1,MAX_SERIE)</f>
        <v>0</v>
      </c>
      <c r="P292" s="11">
        <f t="shared" ca="1" si="30"/>
        <v>0</v>
      </c>
      <c r="Q292" s="13">
        <f t="array" aca="1" ref="Q292" ca="1">MIN(ROW()-MAX(IF(PREV_LOW_RANGE&lt;=D292,ROW(PREV_LOW_RANGE),0))-1,MAX_SERIE,ROW()-2)</f>
        <v>3</v>
      </c>
      <c r="R292" s="13">
        <f t="array" aca="1" ref="R292" ca="1">MIN(MIN(IF(NEXT_LOW_RANGE&lt;D292,ROW(NEXT_LOW_RANGE),ROWS+1))-ROW()-1,MAX_SERIE)</f>
        <v>0</v>
      </c>
      <c r="S292" s="11">
        <f t="shared" ca="1" si="31"/>
        <v>0</v>
      </c>
      <c r="U292" s="5">
        <f t="shared" si="34"/>
        <v>106</v>
      </c>
      <c r="X292" s="5" t="str">
        <f t="shared" ca="1" si="32"/>
        <v>items.Add(new DataItem(291, new DateTime(2008, 11, 19), 63.27, 63.86, 60.87, 60.92, 22216, 0, 0, 0, 0));</v>
      </c>
    </row>
    <row r="293" spans="1:24" x14ac:dyDescent="0.25">
      <c r="A293" s="9">
        <v>39772</v>
      </c>
      <c r="B293" s="5">
        <v>60.91</v>
      </c>
      <c r="C293" s="5">
        <v>61.48</v>
      </c>
      <c r="D293" s="5">
        <v>56.84</v>
      </c>
      <c r="E293" s="6">
        <v>57.24</v>
      </c>
      <c r="F293" s="5">
        <v>29099</v>
      </c>
      <c r="G293" s="10">
        <f t="shared" si="33"/>
        <v>292</v>
      </c>
      <c r="H293" s="12">
        <f t="array" aca="1" ref="H293" ca="1">MIN(ROW()-MAX(IF(PREV_CLOSE_RANGE&gt;=E293,ROW(PREV_CLOSE_RANGE),0))-1,MAX_SERIE,ROW()-2)</f>
        <v>0</v>
      </c>
      <c r="I293" s="12">
        <f t="array" aca="1" ref="I293" ca="1">MIN(MIN(IF(NEXT_CLOSE_RANGE&gt;E293,ROW(NEXT_CLOSE_RANGE),ROWS+1))-ROW()-1,MAX_SERIE)</f>
        <v>0</v>
      </c>
      <c r="J293" s="11">
        <f t="shared" ca="1" si="28"/>
        <v>0</v>
      </c>
      <c r="K293" s="12">
        <f t="array" aca="1" ref="K293" ca="1">MIN(ROW()-MAX(IF(PREV_HIGH_RANGE&gt;=C293,ROW(PREV_HIGH_RANGE),0))-1,MAX_SERIE,ROW()-2)</f>
        <v>0</v>
      </c>
      <c r="L293" s="12">
        <f t="array" aca="1" ref="L293" ca="1">MIN(MIN(IF(NEXT_HIGH_RANGE&gt;C293,ROW(NEXT_HIGH_RANGE),ROWS+1))-ROW()-1,MAX_SERIE)</f>
        <v>1</v>
      </c>
      <c r="M293" s="11">
        <f t="shared" ca="1" si="29"/>
        <v>0</v>
      </c>
      <c r="N293" s="13">
        <f t="array" aca="1" ref="N293" ca="1">MIN(ROW()-MAX(IF(PREV_CLOSE_RANGE&lt;=E293,ROW(PREV_CLOSE_RANGE),0))-1,MAX_SERIE,ROW()-2)</f>
        <v>17</v>
      </c>
      <c r="O293" s="13">
        <f t="array" aca="1" ref="O293" ca="1">MIN(MIN(IF(NEXT_CLOSE_RANGE&lt;E293,ROW(NEXT_CLOSE_RANGE),ROWS+1))-ROW()-1,MAX_SERIE)</f>
        <v>49</v>
      </c>
      <c r="P293" s="11">
        <f t="shared" ca="1" si="30"/>
        <v>8.0171498275898951</v>
      </c>
      <c r="Q293" s="13">
        <f t="array" aca="1" ref="Q293" ca="1">MIN(ROW()-MAX(IF(PREV_LOW_RANGE&lt;=D293,ROW(PREV_LOW_RANGE),0))-1,MAX_SERIE,ROW()-2)</f>
        <v>16</v>
      </c>
      <c r="R293" s="13">
        <f t="array" aca="1" ref="R293" ca="1">MIN(MIN(IF(NEXT_LOW_RANGE&lt;D293,ROW(NEXT_LOW_RANGE),ROWS+1))-ROW()-1,MAX_SERIE)</f>
        <v>41</v>
      </c>
      <c r="S293" s="11">
        <f t="shared" ca="1" si="31"/>
        <v>7.1145824860364986</v>
      </c>
      <c r="U293" s="5">
        <f t="shared" si="34"/>
        <v>106</v>
      </c>
      <c r="X293" s="5" t="str">
        <f t="shared" ca="1" si="32"/>
        <v>items.Add(new DataItem(292, new DateTime(2008, 11, 20), 60.91, 61.48, 56.84, 57.24, 29099, 0, 0, 8.02, 7.11));</v>
      </c>
    </row>
    <row r="294" spans="1:24" x14ac:dyDescent="0.25">
      <c r="A294" s="9">
        <v>39773</v>
      </c>
      <c r="B294" s="5">
        <v>57.23</v>
      </c>
      <c r="C294" s="5">
        <v>60.7</v>
      </c>
      <c r="D294" s="5">
        <v>56.94</v>
      </c>
      <c r="E294" s="6">
        <v>60.65</v>
      </c>
      <c r="F294" s="5">
        <v>28623</v>
      </c>
      <c r="G294" s="10">
        <f t="shared" si="33"/>
        <v>293</v>
      </c>
      <c r="H294" s="12">
        <f t="array" aca="1" ref="H294" ca="1">MIN(ROW()-MAX(IF(PREV_CLOSE_RANGE&gt;=E294,ROW(PREV_CLOSE_RANGE),0))-1,MAX_SERIE,ROW()-2)</f>
        <v>1</v>
      </c>
      <c r="I294" s="12">
        <f t="array" aca="1" ref="I294" ca="1">MIN(MIN(IF(NEXT_CLOSE_RANGE&gt;E294,ROW(NEXT_CLOSE_RANGE),ROWS+1))-ROW()-1,MAX_SERIE)</f>
        <v>0</v>
      </c>
      <c r="J294" s="11">
        <f t="shared" ca="1" si="28"/>
        <v>0</v>
      </c>
      <c r="K294" s="12">
        <f t="array" aca="1" ref="K294" ca="1">MIN(ROW()-MAX(IF(PREV_HIGH_RANGE&gt;=C294,ROW(PREV_HIGH_RANGE),0))-1,MAX_SERIE,ROW()-2)</f>
        <v>0</v>
      </c>
      <c r="L294" s="12">
        <f t="array" aca="1" ref="L294" ca="1">MIN(MIN(IF(NEXT_HIGH_RANGE&gt;C294,ROW(NEXT_HIGH_RANGE),ROWS+1))-ROW()-1,MAX_SERIE)</f>
        <v>0</v>
      </c>
      <c r="M294" s="11">
        <f t="shared" ca="1" si="29"/>
        <v>0</v>
      </c>
      <c r="N294" s="13">
        <f t="array" aca="1" ref="N294" ca="1">MIN(ROW()-MAX(IF(PREV_CLOSE_RANGE&lt;=E294,ROW(PREV_CLOSE_RANGE),0))-1,MAX_SERIE,ROW()-2)</f>
        <v>0</v>
      </c>
      <c r="O294" s="13">
        <f t="array" aca="1" ref="O294" ca="1">MIN(MIN(IF(NEXT_CLOSE_RANGE&lt;E294,ROW(NEXT_CLOSE_RANGE),ROWS+1))-ROW()-1,MAX_SERIE)</f>
        <v>5</v>
      </c>
      <c r="P294" s="11">
        <f t="shared" ca="1" si="30"/>
        <v>0</v>
      </c>
      <c r="Q294" s="13">
        <f t="array" aca="1" ref="Q294" ca="1">MIN(ROW()-MAX(IF(PREV_LOW_RANGE&lt;=D294,ROW(PREV_LOW_RANGE),0))-1,MAX_SERIE,ROW()-2)</f>
        <v>0</v>
      </c>
      <c r="R294" s="13">
        <f t="array" aca="1" ref="R294" ca="1">MIN(MIN(IF(NEXT_LOW_RANGE&lt;D294,ROW(NEXT_LOW_RANGE),ROWS+1))-ROW()-1,MAX_SERIE)</f>
        <v>40</v>
      </c>
      <c r="S294" s="11">
        <f t="shared" ca="1" si="31"/>
        <v>0</v>
      </c>
      <c r="U294" s="5">
        <f t="shared" si="34"/>
        <v>106</v>
      </c>
      <c r="X294" s="5" t="str">
        <f t="shared" ca="1" si="32"/>
        <v>items.Add(new DataItem(293, new DateTime(2008, 11, 21), 57.23, 60.7, 56.94, 60.65, 28623, 0, 0, 0, 0));</v>
      </c>
    </row>
    <row r="295" spans="1:24" x14ac:dyDescent="0.25">
      <c r="A295" s="9">
        <v>39776</v>
      </c>
      <c r="B295" s="5">
        <v>60.71</v>
      </c>
      <c r="C295" s="5">
        <v>63.66</v>
      </c>
      <c r="D295" s="5">
        <v>59.2</v>
      </c>
      <c r="E295" s="6">
        <v>63.65</v>
      </c>
      <c r="F295" s="5">
        <v>34011</v>
      </c>
      <c r="G295" s="10">
        <f t="shared" si="33"/>
        <v>294</v>
      </c>
      <c r="H295" s="12">
        <f t="array" aca="1" ref="H295" ca="1">MIN(ROW()-MAX(IF(PREV_CLOSE_RANGE&gt;=E295,ROW(PREV_CLOSE_RANGE),0))-1,MAX_SERIE,ROW()-2)</f>
        <v>6</v>
      </c>
      <c r="I295" s="12">
        <f t="array" aca="1" ref="I295" ca="1">MIN(MIN(IF(NEXT_CLOSE_RANGE&gt;E295,ROW(NEXT_CLOSE_RANGE),ROWS+1))-ROW()-1,MAX_SERIE)</f>
        <v>25</v>
      </c>
      <c r="J295" s="11">
        <f t="shared" ca="1" si="28"/>
        <v>3.4020690871988584</v>
      </c>
      <c r="K295" s="12">
        <f t="array" aca="1" ref="K295" ca="1">MIN(ROW()-MAX(IF(PREV_HIGH_RANGE&gt;=C295,ROW(PREV_HIGH_RANGE),0))-1,MAX_SERIE,ROW()-2)</f>
        <v>2</v>
      </c>
      <c r="L295" s="12">
        <f t="array" aca="1" ref="L295" ca="1">MIN(MIN(IF(NEXT_HIGH_RANGE&gt;C295,ROW(NEXT_HIGH_RANGE),ROWS+1))-ROW()-1,MAX_SERIE)</f>
        <v>0</v>
      </c>
      <c r="M295" s="11">
        <f t="shared" ca="1" si="29"/>
        <v>0</v>
      </c>
      <c r="N295" s="13">
        <f t="array" aca="1" ref="N295" ca="1">MIN(ROW()-MAX(IF(PREV_CLOSE_RANGE&lt;=E295,ROW(PREV_CLOSE_RANGE),0))-1,MAX_SERIE,ROW()-2)</f>
        <v>0</v>
      </c>
      <c r="O295" s="13">
        <f t="array" aca="1" ref="O295" ca="1">MIN(MIN(IF(NEXT_CLOSE_RANGE&lt;E295,ROW(NEXT_CLOSE_RANGE),ROWS+1))-ROW()-1,MAX_SERIE)</f>
        <v>0</v>
      </c>
      <c r="P295" s="11">
        <f t="shared" ca="1" si="30"/>
        <v>0</v>
      </c>
      <c r="Q295" s="13">
        <f t="array" aca="1" ref="Q295" ca="1">MIN(ROW()-MAX(IF(PREV_LOW_RANGE&lt;=D295,ROW(PREV_LOW_RANGE),0))-1,MAX_SERIE,ROW()-2)</f>
        <v>0</v>
      </c>
      <c r="R295" s="13">
        <f t="array" aca="1" ref="R295" ca="1">MIN(MIN(IF(NEXT_LOW_RANGE&lt;D295,ROW(NEXT_LOW_RANGE),ROWS+1))-ROW()-1,MAX_SERIE)</f>
        <v>5</v>
      </c>
      <c r="S295" s="11">
        <f t="shared" ca="1" si="31"/>
        <v>0</v>
      </c>
      <c r="U295" s="5">
        <f t="shared" si="34"/>
        <v>106</v>
      </c>
      <c r="X295" s="5" t="str">
        <f t="shared" ca="1" si="32"/>
        <v>items.Add(new DataItem(294, new DateTime(2008, 11, 24), 60.71, 63.66, 59.2, 63.65, 34011, 3.4, 0, 0, 0));</v>
      </c>
    </row>
    <row r="296" spans="1:24" x14ac:dyDescent="0.25">
      <c r="A296" s="9">
        <v>39777</v>
      </c>
      <c r="B296" s="5">
        <v>63.67</v>
      </c>
      <c r="C296" s="5">
        <v>63.72</v>
      </c>
      <c r="D296" s="5">
        <v>60.65</v>
      </c>
      <c r="E296" s="6">
        <v>61.81</v>
      </c>
      <c r="F296" s="5">
        <v>41458</v>
      </c>
      <c r="G296" s="10">
        <f t="shared" si="33"/>
        <v>295</v>
      </c>
      <c r="H296" s="12">
        <f t="array" aca="1" ref="H296" ca="1">MIN(ROW()-MAX(IF(PREV_CLOSE_RANGE&gt;=E296,ROW(PREV_CLOSE_RANGE),0))-1,MAX_SERIE,ROW()-2)</f>
        <v>0</v>
      </c>
      <c r="I296" s="12">
        <f t="array" aca="1" ref="I296" ca="1">MIN(MIN(IF(NEXT_CLOSE_RANGE&gt;E296,ROW(NEXT_CLOSE_RANGE),ROWS+1))-ROW()-1,MAX_SERIE)</f>
        <v>0</v>
      </c>
      <c r="J296" s="11">
        <f t="shared" ca="1" si="28"/>
        <v>0</v>
      </c>
      <c r="K296" s="12">
        <f t="array" aca="1" ref="K296" ca="1">MIN(ROW()-MAX(IF(PREV_HIGH_RANGE&gt;=C296,ROW(PREV_HIGH_RANGE),0))-1,MAX_SERIE,ROW()-2)</f>
        <v>3</v>
      </c>
      <c r="L296" s="12">
        <f t="array" aca="1" ref="L296" ca="1">MIN(MIN(IF(NEXT_HIGH_RANGE&gt;C296,ROW(NEXT_HIGH_RANGE),ROWS+1))-ROW()-1,MAX_SERIE)</f>
        <v>24</v>
      </c>
      <c r="M296" s="11">
        <f t="shared" ca="1" si="29"/>
        <v>2.3570226039551585</v>
      </c>
      <c r="N296" s="13">
        <f t="array" aca="1" ref="N296" ca="1">MIN(ROW()-MAX(IF(PREV_CLOSE_RANGE&lt;=E296,ROW(PREV_CLOSE_RANGE),0))-1,MAX_SERIE,ROW()-2)</f>
        <v>1</v>
      </c>
      <c r="O296" s="13">
        <f t="array" aca="1" ref="O296" ca="1">MIN(MIN(IF(NEXT_CLOSE_RANGE&lt;E296,ROW(NEXT_CLOSE_RANGE),ROWS+1))-ROW()-1,MAX_SERIE)</f>
        <v>3</v>
      </c>
      <c r="P296" s="11">
        <f t="shared" ca="1" si="30"/>
        <v>0</v>
      </c>
      <c r="Q296" s="13">
        <f t="array" aca="1" ref="Q296" ca="1">MIN(ROW()-MAX(IF(PREV_LOW_RANGE&lt;=D296,ROW(PREV_LOW_RANGE),0))-1,MAX_SERIE,ROW()-2)</f>
        <v>0</v>
      </c>
      <c r="R296" s="13">
        <f t="array" aca="1" ref="R296" ca="1">MIN(MIN(IF(NEXT_LOW_RANGE&lt;D296,ROW(NEXT_LOW_RANGE),ROWS+1))-ROW()-1,MAX_SERIE)</f>
        <v>3</v>
      </c>
      <c r="S296" s="11">
        <f t="shared" ca="1" si="31"/>
        <v>0</v>
      </c>
      <c r="U296" s="5">
        <f t="shared" si="34"/>
        <v>106</v>
      </c>
      <c r="X296" s="5" t="str">
        <f t="shared" ca="1" si="32"/>
        <v>items.Add(new DataItem(295, new DateTime(2008, 11, 25), 63.67, 63.72, 60.65, 61.81, 41458, 0, 2.36, 0, 0));</v>
      </c>
    </row>
    <row r="297" spans="1:24" x14ac:dyDescent="0.25">
      <c r="A297" s="9">
        <v>39778</v>
      </c>
      <c r="B297" s="5">
        <v>61.81</v>
      </c>
      <c r="C297" s="5">
        <v>62.73</v>
      </c>
      <c r="D297" s="5">
        <v>61</v>
      </c>
      <c r="E297" s="6">
        <v>62.35</v>
      </c>
      <c r="F297" s="5">
        <v>31593</v>
      </c>
      <c r="G297" s="10">
        <f t="shared" si="33"/>
        <v>296</v>
      </c>
      <c r="H297" s="12">
        <f t="array" aca="1" ref="H297" ca="1">MIN(ROW()-MAX(IF(PREV_CLOSE_RANGE&gt;=E297,ROW(PREV_CLOSE_RANGE),0))-1,MAX_SERIE,ROW()-2)</f>
        <v>1</v>
      </c>
      <c r="I297" s="12">
        <f t="array" aca="1" ref="I297" ca="1">MIN(MIN(IF(NEXT_CLOSE_RANGE&gt;E297,ROW(NEXT_CLOSE_RANGE),ROWS+1))-ROW()-1,MAX_SERIE)</f>
        <v>0</v>
      </c>
      <c r="J297" s="11">
        <f t="shared" ca="1" si="28"/>
        <v>0</v>
      </c>
      <c r="K297" s="12">
        <f t="array" aca="1" ref="K297" ca="1">MIN(ROW()-MAX(IF(PREV_HIGH_RANGE&gt;=C297,ROW(PREV_HIGH_RANGE),0))-1,MAX_SERIE,ROW()-2)</f>
        <v>0</v>
      </c>
      <c r="L297" s="12">
        <f t="array" aca="1" ref="L297" ca="1">MIN(MIN(IF(NEXT_HIGH_RANGE&gt;C297,ROW(NEXT_HIGH_RANGE),ROWS+1))-ROW()-1,MAX_SERIE)</f>
        <v>0</v>
      </c>
      <c r="M297" s="11">
        <f t="shared" ca="1" si="29"/>
        <v>0</v>
      </c>
      <c r="N297" s="13">
        <f t="array" aca="1" ref="N297" ca="1">MIN(ROW()-MAX(IF(PREV_CLOSE_RANGE&lt;=E297,ROW(PREV_CLOSE_RANGE),0))-1,MAX_SERIE,ROW()-2)</f>
        <v>0</v>
      </c>
      <c r="O297" s="13">
        <f t="array" aca="1" ref="O297" ca="1">MIN(MIN(IF(NEXT_CLOSE_RANGE&lt;E297,ROW(NEXT_CLOSE_RANGE),ROWS+1))-ROW()-1,MAX_SERIE)</f>
        <v>2</v>
      </c>
      <c r="P297" s="11">
        <f t="shared" ca="1" si="30"/>
        <v>0</v>
      </c>
      <c r="Q297" s="13">
        <f t="array" aca="1" ref="Q297" ca="1">MIN(ROW()-MAX(IF(PREV_LOW_RANGE&lt;=D297,ROW(PREV_LOW_RANGE),0))-1,MAX_SERIE,ROW()-2)</f>
        <v>0</v>
      </c>
      <c r="R297" s="13">
        <f t="array" aca="1" ref="R297" ca="1">MIN(MIN(IF(NEXT_LOW_RANGE&lt;D297,ROW(NEXT_LOW_RANGE),ROWS+1))-ROW()-1,MAX_SERIE)</f>
        <v>2</v>
      </c>
      <c r="S297" s="11">
        <f t="shared" ca="1" si="31"/>
        <v>0</v>
      </c>
      <c r="U297" s="5">
        <f t="shared" si="34"/>
        <v>106</v>
      </c>
      <c r="X297" s="5" t="str">
        <f t="shared" ca="1" si="32"/>
        <v>items.Add(new DataItem(296, new DateTime(2008, 11, 26), 61.81, 62.73, 61, 62.35, 31593, 0, 0, 0, 0));</v>
      </c>
    </row>
    <row r="298" spans="1:24" x14ac:dyDescent="0.25">
      <c r="A298" s="9">
        <v>39779</v>
      </c>
      <c r="B298" s="5">
        <v>62.34</v>
      </c>
      <c r="C298" s="5">
        <v>63.07</v>
      </c>
      <c r="D298" s="5">
        <v>61.62</v>
      </c>
      <c r="E298" s="6">
        <v>62.49</v>
      </c>
      <c r="F298" s="5">
        <v>16970</v>
      </c>
      <c r="G298" s="10">
        <f t="shared" si="33"/>
        <v>297</v>
      </c>
      <c r="H298" s="12">
        <f t="array" aca="1" ref="H298" ca="1">MIN(ROW()-MAX(IF(PREV_CLOSE_RANGE&gt;=E298,ROW(PREV_CLOSE_RANGE),0))-1,MAX_SERIE,ROW()-2)</f>
        <v>2</v>
      </c>
      <c r="I298" s="12">
        <f t="array" aca="1" ref="I298" ca="1">MIN(MIN(IF(NEXT_CLOSE_RANGE&gt;E298,ROW(NEXT_CLOSE_RANGE),ROWS+1))-ROW()-1,MAX_SERIE)</f>
        <v>0</v>
      </c>
      <c r="J298" s="11">
        <f t="shared" ca="1" si="28"/>
        <v>0</v>
      </c>
      <c r="K298" s="12">
        <f t="array" aca="1" ref="K298" ca="1">MIN(ROW()-MAX(IF(PREV_HIGH_RANGE&gt;=C298,ROW(PREV_HIGH_RANGE),0))-1,MAX_SERIE,ROW()-2)</f>
        <v>1</v>
      </c>
      <c r="L298" s="12">
        <f t="array" aca="1" ref="L298" ca="1">MIN(MIN(IF(NEXT_HIGH_RANGE&gt;C298,ROW(NEXT_HIGH_RANGE),ROWS+1))-ROW()-1,MAX_SERIE)</f>
        <v>14</v>
      </c>
      <c r="M298" s="11">
        <f t="shared" ca="1" si="29"/>
        <v>0</v>
      </c>
      <c r="N298" s="13">
        <f t="array" aca="1" ref="N298" ca="1">MIN(ROW()-MAX(IF(PREV_CLOSE_RANGE&lt;=E298,ROW(PREV_CLOSE_RANGE),0))-1,MAX_SERIE,ROW()-2)</f>
        <v>0</v>
      </c>
      <c r="O298" s="13">
        <f t="array" aca="1" ref="O298" ca="1">MIN(MIN(IF(NEXT_CLOSE_RANGE&lt;E298,ROW(NEXT_CLOSE_RANGE),ROWS+1))-ROW()-1,MAX_SERIE)</f>
        <v>1</v>
      </c>
      <c r="P298" s="11">
        <f t="shared" ca="1" si="30"/>
        <v>0</v>
      </c>
      <c r="Q298" s="13">
        <f t="array" aca="1" ref="Q298" ca="1">MIN(ROW()-MAX(IF(PREV_LOW_RANGE&lt;=D298,ROW(PREV_LOW_RANGE),0))-1,MAX_SERIE,ROW()-2)</f>
        <v>0</v>
      </c>
      <c r="R298" s="13">
        <f t="array" aca="1" ref="R298" ca="1">MIN(MIN(IF(NEXT_LOW_RANGE&lt;D298,ROW(NEXT_LOW_RANGE),ROWS+1))-ROW()-1,MAX_SERIE)</f>
        <v>1</v>
      </c>
      <c r="S298" s="11">
        <f t="shared" ca="1" si="31"/>
        <v>0</v>
      </c>
      <c r="U298" s="5">
        <f t="shared" si="34"/>
        <v>106</v>
      </c>
      <c r="X298" s="5" t="str">
        <f t="shared" ca="1" si="32"/>
        <v>items.Add(new DataItem(297, new DateTime(2008, 11, 27), 62.34, 63.07, 61.62, 62.49, 16970, 0, 0, 0, 0));</v>
      </c>
    </row>
    <row r="299" spans="1:24" x14ac:dyDescent="0.25">
      <c r="A299" s="9">
        <v>39780</v>
      </c>
      <c r="B299" s="5">
        <v>62.49</v>
      </c>
      <c r="C299" s="5">
        <v>62.85</v>
      </c>
      <c r="D299" s="5">
        <v>61.95</v>
      </c>
      <c r="E299" s="6">
        <v>62.52</v>
      </c>
      <c r="F299" s="5">
        <v>22447</v>
      </c>
      <c r="G299" s="10">
        <f t="shared" si="33"/>
        <v>298</v>
      </c>
      <c r="H299" s="12">
        <f t="array" aca="1" ref="H299" ca="1">MIN(ROW()-MAX(IF(PREV_CLOSE_RANGE&gt;=E299,ROW(PREV_CLOSE_RANGE),0))-1,MAX_SERIE,ROW()-2)</f>
        <v>3</v>
      </c>
      <c r="I299" s="12">
        <f t="array" aca="1" ref="I299" ca="1">MIN(MIN(IF(NEXT_CLOSE_RANGE&gt;E299,ROW(NEXT_CLOSE_RANGE),ROWS+1))-ROW()-1,MAX_SERIE)</f>
        <v>21</v>
      </c>
      <c r="J299" s="11">
        <f t="shared" ca="1" si="28"/>
        <v>2.2047927592204921</v>
      </c>
      <c r="K299" s="12">
        <f t="array" aca="1" ref="K299" ca="1">MIN(ROW()-MAX(IF(PREV_HIGH_RANGE&gt;=C299,ROW(PREV_HIGH_RANGE),0))-1,MAX_SERIE,ROW()-2)</f>
        <v>0</v>
      </c>
      <c r="L299" s="12">
        <f t="array" aca="1" ref="L299" ca="1">MIN(MIN(IF(NEXT_HIGH_RANGE&gt;C299,ROW(NEXT_HIGH_RANGE),ROWS+1))-ROW()-1,MAX_SERIE)</f>
        <v>13</v>
      </c>
      <c r="M299" s="11">
        <f t="shared" ca="1" si="29"/>
        <v>0</v>
      </c>
      <c r="N299" s="13">
        <f t="array" aca="1" ref="N299" ca="1">MIN(ROW()-MAX(IF(PREV_CLOSE_RANGE&lt;=E299,ROW(PREV_CLOSE_RANGE),0))-1,MAX_SERIE,ROW()-2)</f>
        <v>0</v>
      </c>
      <c r="O299" s="13">
        <f t="array" aca="1" ref="O299" ca="1">MIN(MIN(IF(NEXT_CLOSE_RANGE&lt;E299,ROW(NEXT_CLOSE_RANGE),ROWS+1))-ROW()-1,MAX_SERIE)</f>
        <v>0</v>
      </c>
      <c r="P299" s="11">
        <f t="shared" ca="1" si="30"/>
        <v>0</v>
      </c>
      <c r="Q299" s="13">
        <f t="array" aca="1" ref="Q299" ca="1">MIN(ROW()-MAX(IF(PREV_LOW_RANGE&lt;=D299,ROW(PREV_LOW_RANGE),0))-1,MAX_SERIE,ROW()-2)</f>
        <v>0</v>
      </c>
      <c r="R299" s="13">
        <f t="array" aca="1" ref="R299" ca="1">MIN(MIN(IF(NEXT_LOW_RANGE&lt;D299,ROW(NEXT_LOW_RANGE),ROWS+1))-ROW()-1,MAX_SERIE)</f>
        <v>0</v>
      </c>
      <c r="S299" s="11">
        <f t="shared" ca="1" si="31"/>
        <v>0</v>
      </c>
      <c r="U299" s="5">
        <f t="shared" si="34"/>
        <v>106</v>
      </c>
      <c r="X299" s="5" t="str">
        <f t="shared" ca="1" si="32"/>
        <v>items.Add(new DataItem(298, new DateTime(2008, 11, 28), 62.49, 62.85, 61.95, 62.52, 22447, 2.2, 0, 0, 0));</v>
      </c>
    </row>
    <row r="300" spans="1:24" x14ac:dyDescent="0.25">
      <c r="A300" s="9">
        <v>39783</v>
      </c>
      <c r="B300" s="5">
        <v>62.36</v>
      </c>
      <c r="C300" s="5">
        <v>62.44</v>
      </c>
      <c r="D300" s="5">
        <v>59.29</v>
      </c>
      <c r="E300" s="6">
        <v>59.64</v>
      </c>
      <c r="F300" s="5">
        <v>26909</v>
      </c>
      <c r="G300" s="10">
        <f t="shared" si="33"/>
        <v>299</v>
      </c>
      <c r="H300" s="12">
        <f t="array" aca="1" ref="H300" ca="1">MIN(ROW()-MAX(IF(PREV_CLOSE_RANGE&gt;=E300,ROW(PREV_CLOSE_RANGE),0))-1,MAX_SERIE,ROW()-2)</f>
        <v>0</v>
      </c>
      <c r="I300" s="12">
        <f t="array" aca="1" ref="I300" ca="1">MIN(MIN(IF(NEXT_CLOSE_RANGE&gt;E300,ROW(NEXT_CLOSE_RANGE),ROWS+1))-ROW()-1,MAX_SERIE)</f>
        <v>0</v>
      </c>
      <c r="J300" s="11">
        <f t="shared" ca="1" si="28"/>
        <v>0</v>
      </c>
      <c r="K300" s="12">
        <f t="array" aca="1" ref="K300" ca="1">MIN(ROW()-MAX(IF(PREV_HIGH_RANGE&gt;=C300,ROW(PREV_HIGH_RANGE),0))-1,MAX_SERIE,ROW()-2)</f>
        <v>0</v>
      </c>
      <c r="L300" s="12">
        <f t="array" aca="1" ref="L300" ca="1">MIN(MIN(IF(NEXT_HIGH_RANGE&gt;C300,ROW(NEXT_HIGH_RANGE),ROWS+1))-ROW()-1,MAX_SERIE)</f>
        <v>4</v>
      </c>
      <c r="M300" s="11">
        <f t="shared" ca="1" si="29"/>
        <v>0</v>
      </c>
      <c r="N300" s="13">
        <f t="array" aca="1" ref="N300" ca="1">MIN(ROW()-MAX(IF(PREV_CLOSE_RANGE&lt;=E300,ROW(PREV_CLOSE_RANGE),0))-1,MAX_SERIE,ROW()-2)</f>
        <v>6</v>
      </c>
      <c r="O300" s="13">
        <f t="array" aca="1" ref="O300" ca="1">MIN(MIN(IF(NEXT_CLOSE_RANGE&lt;E300,ROW(NEXT_CLOSE_RANGE),ROWS+1))-ROW()-1,MAX_SERIE)</f>
        <v>2</v>
      </c>
      <c r="P300" s="11">
        <f t="shared" ca="1" si="30"/>
        <v>0</v>
      </c>
      <c r="Q300" s="13">
        <f t="array" aca="1" ref="Q300" ca="1">MIN(ROW()-MAX(IF(PREV_LOW_RANGE&lt;=D300,ROW(PREV_LOW_RANGE),0))-1,MAX_SERIE,ROW()-2)</f>
        <v>4</v>
      </c>
      <c r="R300" s="13">
        <f t="array" aca="1" ref="R300" ca="1">MIN(MIN(IF(NEXT_LOW_RANGE&lt;D300,ROW(NEXT_LOW_RANGE),ROWS+1))-ROW()-1,MAX_SERIE)</f>
        <v>0</v>
      </c>
      <c r="S300" s="11">
        <f t="shared" ca="1" si="31"/>
        <v>0</v>
      </c>
      <c r="U300" s="5">
        <f t="shared" si="34"/>
        <v>106</v>
      </c>
      <c r="X300" s="5" t="str">
        <f t="shared" ca="1" si="32"/>
        <v>items.Add(new DataItem(299, new DateTime(2008, 12, 1), 62.36, 62.44, 59.29, 59.64, 26909, 0, 0, 0, 0));</v>
      </c>
    </row>
    <row r="301" spans="1:24" x14ac:dyDescent="0.25">
      <c r="A301" s="9">
        <v>39784</v>
      </c>
      <c r="B301" s="5">
        <v>59.65</v>
      </c>
      <c r="C301" s="5">
        <v>60.64</v>
      </c>
      <c r="D301" s="5">
        <v>58.86</v>
      </c>
      <c r="E301" s="6">
        <v>59.88</v>
      </c>
      <c r="F301" s="5">
        <v>32281</v>
      </c>
      <c r="G301" s="10">
        <f t="shared" si="33"/>
        <v>300</v>
      </c>
      <c r="H301" s="12">
        <f t="array" aca="1" ref="H301" ca="1">MIN(ROW()-MAX(IF(PREV_CLOSE_RANGE&gt;=E301,ROW(PREV_CLOSE_RANGE),0))-1,MAX_SERIE,ROW()-2)</f>
        <v>1</v>
      </c>
      <c r="I301" s="12">
        <f t="array" aca="1" ref="I301" ca="1">MIN(MIN(IF(NEXT_CLOSE_RANGE&gt;E301,ROW(NEXT_CLOSE_RANGE),ROWS+1))-ROW()-1,MAX_SERIE)</f>
        <v>0</v>
      </c>
      <c r="J301" s="11">
        <f t="shared" ca="1" si="28"/>
        <v>0</v>
      </c>
      <c r="K301" s="12">
        <f t="array" aca="1" ref="K301" ca="1">MIN(ROW()-MAX(IF(PREV_HIGH_RANGE&gt;=C301,ROW(PREV_HIGH_RANGE),0))-1,MAX_SERIE,ROW()-2)</f>
        <v>0</v>
      </c>
      <c r="L301" s="12">
        <f t="array" aca="1" ref="L301" ca="1">MIN(MIN(IF(NEXT_HIGH_RANGE&gt;C301,ROW(NEXT_HIGH_RANGE),ROWS+1))-ROW()-1,MAX_SERIE)</f>
        <v>1</v>
      </c>
      <c r="M301" s="11">
        <f t="shared" ca="1" si="29"/>
        <v>0</v>
      </c>
      <c r="N301" s="13">
        <f t="array" aca="1" ref="N301" ca="1">MIN(ROW()-MAX(IF(PREV_CLOSE_RANGE&lt;=E301,ROW(PREV_CLOSE_RANGE),0))-1,MAX_SERIE,ROW()-2)</f>
        <v>0</v>
      </c>
      <c r="O301" s="13">
        <f t="array" aca="1" ref="O301" ca="1">MIN(MIN(IF(NEXT_CLOSE_RANGE&lt;E301,ROW(NEXT_CLOSE_RANGE),ROWS+1))-ROW()-1,MAX_SERIE)</f>
        <v>1</v>
      </c>
      <c r="P301" s="11">
        <f t="shared" ca="1" si="30"/>
        <v>0</v>
      </c>
      <c r="Q301" s="13">
        <f t="array" aca="1" ref="Q301" ca="1">MIN(ROW()-MAX(IF(PREV_LOW_RANGE&lt;=D301,ROW(PREV_LOW_RANGE),0))-1,MAX_SERIE,ROW()-2)</f>
        <v>6</v>
      </c>
      <c r="R301" s="13">
        <f t="array" aca="1" ref="R301" ca="1">MIN(MIN(IF(NEXT_LOW_RANGE&lt;D301,ROW(NEXT_LOW_RANGE),ROWS+1))-ROW()-1,MAX_SERIE)</f>
        <v>2</v>
      </c>
      <c r="S301" s="11">
        <f t="shared" ca="1" si="31"/>
        <v>0</v>
      </c>
      <c r="U301" s="5">
        <f t="shared" si="34"/>
        <v>106</v>
      </c>
      <c r="X301" s="5" t="str">
        <f t="shared" ca="1" si="32"/>
        <v>items.Add(new DataItem(300, new DateTime(2008, 12, 2), 59.65, 60.64, 58.86, 59.88, 32281, 0, 0, 0, 0));</v>
      </c>
    </row>
    <row r="302" spans="1:24" x14ac:dyDescent="0.25">
      <c r="A302" s="9">
        <v>39785</v>
      </c>
      <c r="B302" s="5">
        <v>59.87</v>
      </c>
      <c r="C302" s="5">
        <v>60.58</v>
      </c>
      <c r="D302" s="5">
        <v>59.32</v>
      </c>
      <c r="E302" s="6">
        <v>60.52</v>
      </c>
      <c r="F302" s="5">
        <v>29442</v>
      </c>
      <c r="G302" s="10">
        <f t="shared" si="33"/>
        <v>301</v>
      </c>
      <c r="H302" s="12">
        <f t="array" aca="1" ref="H302" ca="1">MIN(ROW()-MAX(IF(PREV_CLOSE_RANGE&gt;=E302,ROW(PREV_CLOSE_RANGE),0))-1,MAX_SERIE,ROW()-2)</f>
        <v>2</v>
      </c>
      <c r="I302" s="12">
        <f t="array" aca="1" ref="I302" ca="1">MIN(MIN(IF(NEXT_CLOSE_RANGE&gt;E302,ROW(NEXT_CLOSE_RANGE),ROWS+1))-ROW()-1,MAX_SERIE)</f>
        <v>2</v>
      </c>
      <c r="J302" s="11">
        <f t="shared" ca="1" si="28"/>
        <v>0</v>
      </c>
      <c r="K302" s="12">
        <f t="array" aca="1" ref="K302" ca="1">MIN(ROW()-MAX(IF(PREV_HIGH_RANGE&gt;=C302,ROW(PREV_HIGH_RANGE),0))-1,MAX_SERIE,ROW()-2)</f>
        <v>0</v>
      </c>
      <c r="L302" s="12">
        <f t="array" aca="1" ref="L302" ca="1">MIN(MIN(IF(NEXT_HIGH_RANGE&gt;C302,ROW(NEXT_HIGH_RANGE),ROWS+1))-ROW()-1,MAX_SERIE)</f>
        <v>0</v>
      </c>
      <c r="M302" s="11">
        <f t="shared" ca="1" si="29"/>
        <v>0</v>
      </c>
      <c r="N302" s="13">
        <f t="array" aca="1" ref="N302" ca="1">MIN(ROW()-MAX(IF(PREV_CLOSE_RANGE&lt;=E302,ROW(PREV_CLOSE_RANGE),0))-1,MAX_SERIE,ROW()-2)</f>
        <v>0</v>
      </c>
      <c r="O302" s="13">
        <f t="array" aca="1" ref="O302" ca="1">MIN(MIN(IF(NEXT_CLOSE_RANGE&lt;E302,ROW(NEXT_CLOSE_RANGE),ROWS+1))-ROW()-1,MAX_SERIE)</f>
        <v>0</v>
      </c>
      <c r="P302" s="11">
        <f t="shared" ca="1" si="30"/>
        <v>0</v>
      </c>
      <c r="Q302" s="13">
        <f t="array" aca="1" ref="Q302" ca="1">MIN(ROW()-MAX(IF(PREV_LOW_RANGE&lt;=D302,ROW(PREV_LOW_RANGE),0))-1,MAX_SERIE,ROW()-2)</f>
        <v>0</v>
      </c>
      <c r="R302" s="13">
        <f t="array" aca="1" ref="R302" ca="1">MIN(MIN(IF(NEXT_LOW_RANGE&lt;D302,ROW(NEXT_LOW_RANGE),ROWS+1))-ROW()-1,MAX_SERIE)</f>
        <v>0</v>
      </c>
      <c r="S302" s="11">
        <f t="shared" ca="1" si="31"/>
        <v>0</v>
      </c>
      <c r="U302" s="5">
        <f t="shared" si="34"/>
        <v>106</v>
      </c>
      <c r="X302" s="5" t="str">
        <f t="shared" ca="1" si="32"/>
        <v>items.Add(new DataItem(301, new DateTime(2008, 12, 3), 59.87, 60.58, 59.32, 60.52, 29442, 0, 0, 0, 0));</v>
      </c>
    </row>
    <row r="303" spans="1:24" x14ac:dyDescent="0.25">
      <c r="A303" s="9">
        <v>39786</v>
      </c>
      <c r="B303" s="5">
        <v>60.52</v>
      </c>
      <c r="C303" s="5">
        <v>60.8</v>
      </c>
      <c r="D303" s="5">
        <v>59.03</v>
      </c>
      <c r="E303" s="6">
        <v>59.42</v>
      </c>
      <c r="F303" s="5">
        <v>29337</v>
      </c>
      <c r="G303" s="10">
        <f t="shared" si="33"/>
        <v>302</v>
      </c>
      <c r="H303" s="12">
        <f t="array" aca="1" ref="H303" ca="1">MIN(ROW()-MAX(IF(PREV_CLOSE_RANGE&gt;=E303,ROW(PREV_CLOSE_RANGE),0))-1,MAX_SERIE,ROW()-2)</f>
        <v>0</v>
      </c>
      <c r="I303" s="12">
        <f t="array" aca="1" ref="I303" ca="1">MIN(MIN(IF(NEXT_CLOSE_RANGE&gt;E303,ROW(NEXT_CLOSE_RANGE),ROWS+1))-ROW()-1,MAX_SERIE)</f>
        <v>0</v>
      </c>
      <c r="J303" s="11">
        <f t="shared" ca="1" si="28"/>
        <v>0</v>
      </c>
      <c r="K303" s="12">
        <f t="array" aca="1" ref="K303" ca="1">MIN(ROW()-MAX(IF(PREV_HIGH_RANGE&gt;=C303,ROW(PREV_HIGH_RANGE),0))-1,MAX_SERIE,ROW()-2)</f>
        <v>2</v>
      </c>
      <c r="L303" s="12">
        <f t="array" aca="1" ref="L303" ca="1">MIN(MIN(IF(NEXT_HIGH_RANGE&gt;C303,ROW(NEXT_HIGH_RANGE),ROWS+1))-ROW()-1,MAX_SERIE)</f>
        <v>1</v>
      </c>
      <c r="M303" s="11">
        <f t="shared" ca="1" si="29"/>
        <v>0</v>
      </c>
      <c r="N303" s="13">
        <f t="array" aca="1" ref="N303" ca="1">MIN(ROW()-MAX(IF(PREV_CLOSE_RANGE&lt;=E303,ROW(PREV_CLOSE_RANGE),0))-1,MAX_SERIE,ROW()-2)</f>
        <v>9</v>
      </c>
      <c r="O303" s="13">
        <f t="array" aca="1" ref="O303" ca="1">MIN(MIN(IF(NEXT_CLOSE_RANGE&lt;E303,ROW(NEXT_CLOSE_RANGE),ROWS+1))-ROW()-1,MAX_SERIE)</f>
        <v>25</v>
      </c>
      <c r="P303" s="11">
        <f t="shared" ca="1" si="30"/>
        <v>4.166666666666667</v>
      </c>
      <c r="Q303" s="13">
        <f t="array" aca="1" ref="Q303" ca="1">MIN(ROW()-MAX(IF(PREV_LOW_RANGE&lt;=D303,ROW(PREV_LOW_RANGE),0))-1,MAX_SERIE,ROW()-2)</f>
        <v>1</v>
      </c>
      <c r="R303" s="13">
        <f t="array" aca="1" ref="R303" ca="1">MIN(MIN(IF(NEXT_LOW_RANGE&lt;D303,ROW(NEXT_LOW_RANGE),ROWS+1))-ROW()-1,MAX_SERIE)</f>
        <v>0</v>
      </c>
      <c r="S303" s="11">
        <f t="shared" ca="1" si="31"/>
        <v>0</v>
      </c>
      <c r="U303" s="5">
        <f t="shared" si="34"/>
        <v>106</v>
      </c>
      <c r="X303" s="5" t="str">
        <f t="shared" ca="1" si="32"/>
        <v>items.Add(new DataItem(302, new DateTime(2008, 12, 4), 60.52, 60.8, 59.03, 59.42, 29337, 0, 0, 4.17, 0));</v>
      </c>
    </row>
    <row r="304" spans="1:24" x14ac:dyDescent="0.25">
      <c r="A304" s="9">
        <v>39787</v>
      </c>
      <c r="B304" s="5">
        <v>59.4</v>
      </c>
      <c r="C304" s="5">
        <v>60.42</v>
      </c>
      <c r="D304" s="5">
        <v>57.72</v>
      </c>
      <c r="E304" s="6">
        <v>60</v>
      </c>
      <c r="F304" s="5">
        <v>28014</v>
      </c>
      <c r="G304" s="10">
        <f t="shared" si="33"/>
        <v>303</v>
      </c>
      <c r="H304" s="12">
        <f t="array" aca="1" ref="H304" ca="1">MIN(ROW()-MAX(IF(PREV_CLOSE_RANGE&gt;=E304,ROW(PREV_CLOSE_RANGE),0))-1,MAX_SERIE,ROW()-2)</f>
        <v>1</v>
      </c>
      <c r="I304" s="12">
        <f t="array" aca="1" ref="I304" ca="1">MIN(MIN(IF(NEXT_CLOSE_RANGE&gt;E304,ROW(NEXT_CLOSE_RANGE),ROWS+1))-ROW()-1,MAX_SERIE)</f>
        <v>0</v>
      </c>
      <c r="J304" s="11">
        <f t="shared" ca="1" si="28"/>
        <v>0</v>
      </c>
      <c r="K304" s="12">
        <f t="array" aca="1" ref="K304" ca="1">MIN(ROW()-MAX(IF(PREV_HIGH_RANGE&gt;=C304,ROW(PREV_HIGH_RANGE),0))-1,MAX_SERIE,ROW()-2)</f>
        <v>0</v>
      </c>
      <c r="L304" s="12">
        <f t="array" aca="1" ref="L304" ca="1">MIN(MIN(IF(NEXT_HIGH_RANGE&gt;C304,ROW(NEXT_HIGH_RANGE),ROWS+1))-ROW()-1,MAX_SERIE)</f>
        <v>0</v>
      </c>
      <c r="M304" s="11">
        <f t="shared" ca="1" si="29"/>
        <v>0</v>
      </c>
      <c r="N304" s="13">
        <f t="array" aca="1" ref="N304" ca="1">MIN(ROW()-MAX(IF(PREV_CLOSE_RANGE&lt;=E304,ROW(PREV_CLOSE_RANGE),0))-1,MAX_SERIE,ROW()-2)</f>
        <v>0</v>
      </c>
      <c r="O304" s="13">
        <f t="array" aca="1" ref="O304" ca="1">MIN(MIN(IF(NEXT_CLOSE_RANGE&lt;E304,ROW(NEXT_CLOSE_RANGE),ROWS+1))-ROW()-1,MAX_SERIE)</f>
        <v>24</v>
      </c>
      <c r="P304" s="11">
        <f t="shared" ca="1" si="30"/>
        <v>0</v>
      </c>
      <c r="Q304" s="13">
        <f t="array" aca="1" ref="Q304" ca="1">MIN(ROW()-MAX(IF(PREV_LOW_RANGE&lt;=D304,ROW(PREV_LOW_RANGE),0))-1,MAX_SERIE,ROW()-2)</f>
        <v>9</v>
      </c>
      <c r="R304" s="13">
        <f t="array" aca="1" ref="R304" ca="1">MIN(MIN(IF(NEXT_LOW_RANGE&lt;D304,ROW(NEXT_LOW_RANGE),ROWS+1))-ROW()-1,MAX_SERIE)</f>
        <v>4</v>
      </c>
      <c r="S304" s="11">
        <f t="shared" ca="1" si="31"/>
        <v>1.6666666666666667</v>
      </c>
      <c r="U304" s="5">
        <f t="shared" si="34"/>
        <v>106</v>
      </c>
      <c r="X304" s="5" t="str">
        <f t="shared" ca="1" si="32"/>
        <v>items.Add(new DataItem(303, new DateTime(2008, 12, 5), 59.4, 60.42, 57.72, 60, 28014, 0, 0, 0, 1.67));</v>
      </c>
    </row>
    <row r="305" spans="1:24" x14ac:dyDescent="0.25">
      <c r="A305" s="9">
        <v>39790</v>
      </c>
      <c r="B305" s="5">
        <v>60.21</v>
      </c>
      <c r="C305" s="5">
        <v>62.7</v>
      </c>
      <c r="D305" s="5">
        <v>59.85</v>
      </c>
      <c r="E305" s="6">
        <v>61.64</v>
      </c>
      <c r="F305" s="5">
        <v>26868</v>
      </c>
      <c r="G305" s="10">
        <f t="shared" si="33"/>
        <v>304</v>
      </c>
      <c r="H305" s="12">
        <f t="array" aca="1" ref="H305" ca="1">MIN(ROW()-MAX(IF(PREV_CLOSE_RANGE&gt;=E305,ROW(PREV_CLOSE_RANGE),0))-1,MAX_SERIE,ROW()-2)</f>
        <v>5</v>
      </c>
      <c r="I305" s="12">
        <f t="array" aca="1" ref="I305" ca="1">MIN(MIN(IF(NEXT_CLOSE_RANGE&gt;E305,ROW(NEXT_CLOSE_RANGE),ROWS+1))-ROW()-1,MAX_SERIE)</f>
        <v>5</v>
      </c>
      <c r="J305" s="11">
        <f t="shared" ca="1" si="28"/>
        <v>1.3888888888888888</v>
      </c>
      <c r="K305" s="12">
        <f t="array" aca="1" ref="K305" ca="1">MIN(ROW()-MAX(IF(PREV_HIGH_RANGE&gt;=C305,ROW(PREV_HIGH_RANGE),0))-1,MAX_SERIE,ROW()-2)</f>
        <v>5</v>
      </c>
      <c r="L305" s="12">
        <f t="array" aca="1" ref="L305" ca="1">MIN(MIN(IF(NEXT_HIGH_RANGE&gt;C305,ROW(NEXT_HIGH_RANGE),ROWS+1))-ROW()-1,MAX_SERIE)</f>
        <v>7</v>
      </c>
      <c r="M305" s="11">
        <f t="shared" ca="1" si="29"/>
        <v>1.643355495305449</v>
      </c>
      <c r="N305" s="13">
        <f t="array" aca="1" ref="N305" ca="1">MIN(ROW()-MAX(IF(PREV_CLOSE_RANGE&lt;=E305,ROW(PREV_CLOSE_RANGE),0))-1,MAX_SERIE,ROW()-2)</f>
        <v>0</v>
      </c>
      <c r="O305" s="13">
        <f t="array" aca="1" ref="O305" ca="1">MIN(MIN(IF(NEXT_CLOSE_RANGE&lt;E305,ROW(NEXT_CLOSE_RANGE),ROWS+1))-ROW()-1,MAX_SERIE)</f>
        <v>0</v>
      </c>
      <c r="P305" s="11">
        <f t="shared" ca="1" si="30"/>
        <v>0</v>
      </c>
      <c r="Q305" s="13">
        <f t="array" aca="1" ref="Q305" ca="1">MIN(ROW()-MAX(IF(PREV_LOW_RANGE&lt;=D305,ROW(PREV_LOW_RANGE),0))-1,MAX_SERIE,ROW()-2)</f>
        <v>0</v>
      </c>
      <c r="R305" s="13">
        <f t="array" aca="1" ref="R305" ca="1">MIN(MIN(IF(NEXT_LOW_RANGE&lt;D305,ROW(NEXT_LOW_RANGE),ROWS+1))-ROW()-1,MAX_SERIE)</f>
        <v>3</v>
      </c>
      <c r="S305" s="11">
        <f t="shared" ca="1" si="31"/>
        <v>0</v>
      </c>
      <c r="U305" s="5">
        <f t="shared" si="34"/>
        <v>106</v>
      </c>
      <c r="X305" s="5" t="str">
        <f t="shared" ca="1" si="32"/>
        <v>items.Add(new DataItem(304, new DateTime(2008, 12, 8), 60.21, 62.7, 59.85, 61.64, 26868, 1.39, 1.64, 0, 0));</v>
      </c>
    </row>
    <row r="306" spans="1:24" x14ac:dyDescent="0.25">
      <c r="A306" s="9">
        <v>39791</v>
      </c>
      <c r="B306" s="5">
        <v>61.66</v>
      </c>
      <c r="C306" s="5">
        <v>61.91</v>
      </c>
      <c r="D306" s="5">
        <v>59.92</v>
      </c>
      <c r="E306" s="6">
        <v>60.67</v>
      </c>
      <c r="F306" s="5">
        <v>25644</v>
      </c>
      <c r="G306" s="10">
        <f t="shared" si="33"/>
        <v>305</v>
      </c>
      <c r="H306" s="12">
        <f t="array" aca="1" ref="H306" ca="1">MIN(ROW()-MAX(IF(PREV_CLOSE_RANGE&gt;=E306,ROW(PREV_CLOSE_RANGE),0))-1,MAX_SERIE,ROW()-2)</f>
        <v>0</v>
      </c>
      <c r="I306" s="12">
        <f t="array" aca="1" ref="I306" ca="1">MIN(MIN(IF(NEXT_CLOSE_RANGE&gt;E306,ROW(NEXT_CLOSE_RANGE),ROWS+1))-ROW()-1,MAX_SERIE)</f>
        <v>0</v>
      </c>
      <c r="J306" s="11">
        <f t="shared" ca="1" si="28"/>
        <v>0</v>
      </c>
      <c r="K306" s="12">
        <f t="array" aca="1" ref="K306" ca="1">MIN(ROW()-MAX(IF(PREV_HIGH_RANGE&gt;=C306,ROW(PREV_HIGH_RANGE),0))-1,MAX_SERIE,ROW()-2)</f>
        <v>0</v>
      </c>
      <c r="L306" s="12">
        <f t="array" aca="1" ref="L306" ca="1">MIN(MIN(IF(NEXT_HIGH_RANGE&gt;C306,ROW(NEXT_HIGH_RANGE),ROWS+1))-ROW()-1,MAX_SERIE)</f>
        <v>1</v>
      </c>
      <c r="M306" s="11">
        <f t="shared" ca="1" si="29"/>
        <v>0</v>
      </c>
      <c r="N306" s="13">
        <f t="array" aca="1" ref="N306" ca="1">MIN(ROW()-MAX(IF(PREV_CLOSE_RANGE&lt;=E306,ROW(PREV_CLOSE_RANGE),0))-1,MAX_SERIE,ROW()-2)</f>
        <v>1</v>
      </c>
      <c r="O306" s="13">
        <f t="array" aca="1" ref="O306" ca="1">MIN(MIN(IF(NEXT_CLOSE_RANGE&lt;E306,ROW(NEXT_CLOSE_RANGE),ROWS+1))-ROW()-1,MAX_SERIE)</f>
        <v>2</v>
      </c>
      <c r="P306" s="11">
        <f t="shared" ca="1" si="30"/>
        <v>0</v>
      </c>
      <c r="Q306" s="13">
        <f t="array" aca="1" ref="Q306" ca="1">MIN(ROW()-MAX(IF(PREV_LOW_RANGE&lt;=D306,ROW(PREV_LOW_RANGE),0))-1,MAX_SERIE,ROW()-2)</f>
        <v>0</v>
      </c>
      <c r="R306" s="13">
        <f t="array" aca="1" ref="R306" ca="1">MIN(MIN(IF(NEXT_LOW_RANGE&lt;D306,ROW(NEXT_LOW_RANGE),ROWS+1))-ROW()-1,MAX_SERIE)</f>
        <v>2</v>
      </c>
      <c r="S306" s="11">
        <f t="shared" ca="1" si="31"/>
        <v>0</v>
      </c>
      <c r="U306" s="5">
        <f t="shared" si="34"/>
        <v>106</v>
      </c>
      <c r="X306" s="5" t="str">
        <f t="shared" ca="1" si="32"/>
        <v>items.Add(new DataItem(305, new DateTime(2008, 12, 9), 61.66, 61.91, 59.92, 60.67, 25644, 0, 0, 0, 0));</v>
      </c>
    </row>
    <row r="307" spans="1:24" x14ac:dyDescent="0.25">
      <c r="A307" s="9">
        <v>39792</v>
      </c>
      <c r="B307" s="5">
        <v>60.66</v>
      </c>
      <c r="C307" s="5">
        <v>61.68</v>
      </c>
      <c r="D307" s="5">
        <v>60.32</v>
      </c>
      <c r="E307" s="6">
        <v>60.84</v>
      </c>
      <c r="F307" s="5">
        <v>24068</v>
      </c>
      <c r="G307" s="10">
        <f t="shared" si="33"/>
        <v>306</v>
      </c>
      <c r="H307" s="12">
        <f t="array" aca="1" ref="H307" ca="1">MIN(ROW()-MAX(IF(PREV_CLOSE_RANGE&gt;=E307,ROW(PREV_CLOSE_RANGE),0))-1,MAX_SERIE,ROW()-2)</f>
        <v>1</v>
      </c>
      <c r="I307" s="12">
        <f t="array" aca="1" ref="I307" ca="1">MIN(MIN(IF(NEXT_CLOSE_RANGE&gt;E307,ROW(NEXT_CLOSE_RANGE),ROWS+1))-ROW()-1,MAX_SERIE)</f>
        <v>0</v>
      </c>
      <c r="J307" s="11">
        <f t="shared" ca="1" si="28"/>
        <v>0</v>
      </c>
      <c r="K307" s="12">
        <f t="array" aca="1" ref="K307" ca="1">MIN(ROW()-MAX(IF(PREV_HIGH_RANGE&gt;=C307,ROW(PREV_HIGH_RANGE),0))-1,MAX_SERIE,ROW()-2)</f>
        <v>0</v>
      </c>
      <c r="L307" s="12">
        <f t="array" aca="1" ref="L307" ca="1">MIN(MIN(IF(NEXT_HIGH_RANGE&gt;C307,ROW(NEXT_HIGH_RANGE),ROWS+1))-ROW()-1,MAX_SERIE)</f>
        <v>0</v>
      </c>
      <c r="M307" s="11">
        <f t="shared" ca="1" si="29"/>
        <v>0</v>
      </c>
      <c r="N307" s="13">
        <f t="array" aca="1" ref="N307" ca="1">MIN(ROW()-MAX(IF(PREV_CLOSE_RANGE&lt;=E307,ROW(PREV_CLOSE_RANGE),0))-1,MAX_SERIE,ROW()-2)</f>
        <v>0</v>
      </c>
      <c r="O307" s="13">
        <f t="array" aca="1" ref="O307" ca="1">MIN(MIN(IF(NEXT_CLOSE_RANGE&lt;E307,ROW(NEXT_CLOSE_RANGE),ROWS+1))-ROW()-1,MAX_SERIE)</f>
        <v>1</v>
      </c>
      <c r="P307" s="11">
        <f t="shared" ca="1" si="30"/>
        <v>0</v>
      </c>
      <c r="Q307" s="13">
        <f t="array" aca="1" ref="Q307" ca="1">MIN(ROW()-MAX(IF(PREV_LOW_RANGE&lt;=D307,ROW(PREV_LOW_RANGE),0))-1,MAX_SERIE,ROW()-2)</f>
        <v>0</v>
      </c>
      <c r="R307" s="13">
        <f t="array" aca="1" ref="R307" ca="1">MIN(MIN(IF(NEXT_LOW_RANGE&lt;D307,ROW(NEXT_LOW_RANGE),ROWS+1))-ROW()-1,MAX_SERIE)</f>
        <v>1</v>
      </c>
      <c r="S307" s="11">
        <f t="shared" ca="1" si="31"/>
        <v>0</v>
      </c>
      <c r="U307" s="5">
        <f t="shared" si="34"/>
        <v>106</v>
      </c>
      <c r="X307" s="5" t="str">
        <f t="shared" ca="1" si="32"/>
        <v>items.Add(new DataItem(306, new DateTime(2008, 12, 10), 60.66, 61.68, 60.32, 60.84, 24068, 0, 0, 0, 0));</v>
      </c>
    </row>
    <row r="308" spans="1:24" x14ac:dyDescent="0.25">
      <c r="A308" s="9">
        <v>39793</v>
      </c>
      <c r="B308" s="5">
        <v>60.86</v>
      </c>
      <c r="C308" s="5">
        <v>62.43</v>
      </c>
      <c r="D308" s="5">
        <v>60.55</v>
      </c>
      <c r="E308" s="6">
        <v>61.42</v>
      </c>
      <c r="F308" s="5">
        <v>27478</v>
      </c>
      <c r="G308" s="10">
        <f t="shared" si="33"/>
        <v>307</v>
      </c>
      <c r="H308" s="12">
        <f t="array" aca="1" ref="H308" ca="1">MIN(ROW()-MAX(IF(PREV_CLOSE_RANGE&gt;=E308,ROW(PREV_CLOSE_RANGE),0))-1,MAX_SERIE,ROW()-2)</f>
        <v>2</v>
      </c>
      <c r="I308" s="12">
        <f t="array" aca="1" ref="I308" ca="1">MIN(MIN(IF(NEXT_CLOSE_RANGE&gt;E308,ROW(NEXT_CLOSE_RANGE),ROWS+1))-ROW()-1,MAX_SERIE)</f>
        <v>2</v>
      </c>
      <c r="J308" s="11">
        <f t="shared" ca="1" si="28"/>
        <v>0</v>
      </c>
      <c r="K308" s="12">
        <f t="array" aca="1" ref="K308" ca="1">MIN(ROW()-MAX(IF(PREV_HIGH_RANGE&gt;=C308,ROW(PREV_HIGH_RANGE),0))-1,MAX_SERIE,ROW()-2)</f>
        <v>2</v>
      </c>
      <c r="L308" s="12">
        <f t="array" aca="1" ref="L308" ca="1">MIN(MIN(IF(NEXT_HIGH_RANGE&gt;C308,ROW(NEXT_HIGH_RANGE),ROWS+1))-ROW()-1,MAX_SERIE)</f>
        <v>4</v>
      </c>
      <c r="M308" s="11">
        <f t="shared" ca="1" si="29"/>
        <v>0</v>
      </c>
      <c r="N308" s="13">
        <f t="array" aca="1" ref="N308" ca="1">MIN(ROW()-MAX(IF(PREV_CLOSE_RANGE&lt;=E308,ROW(PREV_CLOSE_RANGE),0))-1,MAX_SERIE,ROW()-2)</f>
        <v>0</v>
      </c>
      <c r="O308" s="13">
        <f t="array" aca="1" ref="O308" ca="1">MIN(MIN(IF(NEXT_CLOSE_RANGE&lt;E308,ROW(NEXT_CLOSE_RANGE),ROWS+1))-ROW()-1,MAX_SERIE)</f>
        <v>0</v>
      </c>
      <c r="P308" s="11">
        <f t="shared" ca="1" si="30"/>
        <v>0</v>
      </c>
      <c r="Q308" s="13">
        <f t="array" aca="1" ref="Q308" ca="1">MIN(ROW()-MAX(IF(PREV_LOW_RANGE&lt;=D308,ROW(PREV_LOW_RANGE),0))-1,MAX_SERIE,ROW()-2)</f>
        <v>0</v>
      </c>
      <c r="R308" s="13">
        <f t="array" aca="1" ref="R308" ca="1">MIN(MIN(IF(NEXT_LOW_RANGE&lt;D308,ROW(NEXT_LOW_RANGE),ROWS+1))-ROW()-1,MAX_SERIE)</f>
        <v>0</v>
      </c>
      <c r="S308" s="11">
        <f t="shared" ca="1" si="31"/>
        <v>0</v>
      </c>
      <c r="U308" s="5">
        <f t="shared" si="34"/>
        <v>106</v>
      </c>
      <c r="X308" s="5" t="str">
        <f t="shared" ca="1" si="32"/>
        <v>items.Add(new DataItem(307, new DateTime(2008, 12, 11), 60.86, 62.43, 60.55, 61.42, 27478, 0, 0, 0, 0));</v>
      </c>
    </row>
    <row r="309" spans="1:24" x14ac:dyDescent="0.25">
      <c r="A309" s="9">
        <v>39794</v>
      </c>
      <c r="B309" s="5">
        <v>61.43</v>
      </c>
      <c r="C309" s="5">
        <v>61.71</v>
      </c>
      <c r="D309" s="5">
        <v>57.66</v>
      </c>
      <c r="E309" s="6">
        <v>60.56</v>
      </c>
      <c r="F309" s="5">
        <v>31163</v>
      </c>
      <c r="G309" s="10">
        <f t="shared" si="33"/>
        <v>308</v>
      </c>
      <c r="H309" s="12">
        <f t="array" aca="1" ref="H309" ca="1">MIN(ROW()-MAX(IF(PREV_CLOSE_RANGE&gt;=E309,ROW(PREV_CLOSE_RANGE),0))-1,MAX_SERIE,ROW()-2)</f>
        <v>0</v>
      </c>
      <c r="I309" s="12">
        <f t="array" aca="1" ref="I309" ca="1">MIN(MIN(IF(NEXT_CLOSE_RANGE&gt;E309,ROW(NEXT_CLOSE_RANGE),ROWS+1))-ROW()-1,MAX_SERIE)</f>
        <v>0</v>
      </c>
      <c r="J309" s="11">
        <f t="shared" ca="1" si="28"/>
        <v>0</v>
      </c>
      <c r="K309" s="12">
        <f t="array" aca="1" ref="K309" ca="1">MIN(ROW()-MAX(IF(PREV_HIGH_RANGE&gt;=C309,ROW(PREV_HIGH_RANGE),0))-1,MAX_SERIE,ROW()-2)</f>
        <v>0</v>
      </c>
      <c r="L309" s="12">
        <f t="array" aca="1" ref="L309" ca="1">MIN(MIN(IF(NEXT_HIGH_RANGE&gt;C309,ROW(NEXT_HIGH_RANGE),ROWS+1))-ROW()-1,MAX_SERIE)</f>
        <v>1</v>
      </c>
      <c r="M309" s="11">
        <f t="shared" ca="1" si="29"/>
        <v>0</v>
      </c>
      <c r="N309" s="13">
        <f t="array" aca="1" ref="N309" ca="1">MIN(ROW()-MAX(IF(PREV_CLOSE_RANGE&lt;=E309,ROW(PREV_CLOSE_RANGE),0))-1,MAX_SERIE,ROW()-2)</f>
        <v>4</v>
      </c>
      <c r="O309" s="13">
        <f t="array" aca="1" ref="O309" ca="1">MIN(MIN(IF(NEXT_CLOSE_RANGE&lt;E309,ROW(NEXT_CLOSE_RANGE),ROWS+1))-ROW()-1,MAX_SERIE)</f>
        <v>19</v>
      </c>
      <c r="P309" s="11">
        <f t="shared" ca="1" si="30"/>
        <v>2.4216105241892629</v>
      </c>
      <c r="Q309" s="13">
        <f t="array" aca="1" ref="Q309" ca="1">MIN(ROW()-MAX(IF(PREV_LOW_RANGE&lt;=D309,ROW(PREV_LOW_RANGE),0))-1,MAX_SERIE,ROW()-2)</f>
        <v>14</v>
      </c>
      <c r="R309" s="13">
        <f t="array" aca="1" ref="R309" ca="1">MIN(MIN(IF(NEXT_LOW_RANGE&lt;D309,ROW(NEXT_LOW_RANGE),ROWS+1))-ROW()-1,MAX_SERIE)</f>
        <v>25</v>
      </c>
      <c r="S309" s="11">
        <f t="shared" ca="1" si="31"/>
        <v>5.1967463705193628</v>
      </c>
      <c r="U309" s="5">
        <f t="shared" si="34"/>
        <v>106</v>
      </c>
      <c r="X309" s="5" t="str">
        <f t="shared" ca="1" si="32"/>
        <v>items.Add(new DataItem(308, new DateTime(2008, 12, 12), 61.43, 61.71, 57.66, 60.56, 31163, 0, 0, 2.42, 5.2));</v>
      </c>
    </row>
    <row r="310" spans="1:24" x14ac:dyDescent="0.25">
      <c r="A310" s="9">
        <v>39797</v>
      </c>
      <c r="B310" s="5">
        <v>60.57</v>
      </c>
      <c r="C310" s="5">
        <v>61.12</v>
      </c>
      <c r="D310" s="5">
        <v>60.03</v>
      </c>
      <c r="E310" s="6">
        <v>60.6</v>
      </c>
      <c r="F310" s="5">
        <v>25041</v>
      </c>
      <c r="G310" s="10">
        <f t="shared" si="33"/>
        <v>309</v>
      </c>
      <c r="H310" s="12">
        <f t="array" aca="1" ref="H310" ca="1">MIN(ROW()-MAX(IF(PREV_CLOSE_RANGE&gt;=E310,ROW(PREV_CLOSE_RANGE),0))-1,MAX_SERIE,ROW()-2)</f>
        <v>1</v>
      </c>
      <c r="I310" s="12">
        <f t="array" aca="1" ref="I310" ca="1">MIN(MIN(IF(NEXT_CLOSE_RANGE&gt;E310,ROW(NEXT_CLOSE_RANGE),ROWS+1))-ROW()-1,MAX_SERIE)</f>
        <v>0</v>
      </c>
      <c r="J310" s="11">
        <f t="shared" ca="1" si="28"/>
        <v>0</v>
      </c>
      <c r="K310" s="12">
        <f t="array" aca="1" ref="K310" ca="1">MIN(ROW()-MAX(IF(PREV_HIGH_RANGE&gt;=C310,ROW(PREV_HIGH_RANGE),0))-1,MAX_SERIE,ROW()-2)</f>
        <v>0</v>
      </c>
      <c r="L310" s="12">
        <f t="array" aca="1" ref="L310" ca="1">MIN(MIN(IF(NEXT_HIGH_RANGE&gt;C310,ROW(NEXT_HIGH_RANGE),ROWS+1))-ROW()-1,MAX_SERIE)</f>
        <v>0</v>
      </c>
      <c r="M310" s="11">
        <f t="shared" ca="1" si="29"/>
        <v>0</v>
      </c>
      <c r="N310" s="13">
        <f t="array" aca="1" ref="N310" ca="1">MIN(ROW()-MAX(IF(PREV_CLOSE_RANGE&lt;=E310,ROW(PREV_CLOSE_RANGE),0))-1,MAX_SERIE,ROW()-2)</f>
        <v>0</v>
      </c>
      <c r="O310" s="13">
        <f t="array" aca="1" ref="O310" ca="1">MIN(MIN(IF(NEXT_CLOSE_RANGE&lt;E310,ROW(NEXT_CLOSE_RANGE),ROWS+1))-ROW()-1,MAX_SERIE)</f>
        <v>18</v>
      </c>
      <c r="P310" s="11">
        <f t="shared" ca="1" si="30"/>
        <v>0</v>
      </c>
      <c r="Q310" s="13">
        <f t="array" aca="1" ref="Q310" ca="1">MIN(ROW()-MAX(IF(PREV_LOW_RANGE&lt;=D310,ROW(PREV_LOW_RANGE),0))-1,MAX_SERIE,ROW()-2)</f>
        <v>0</v>
      </c>
      <c r="R310" s="13">
        <f t="array" aca="1" ref="R310" ca="1">MIN(MIN(IF(NEXT_LOW_RANGE&lt;D310,ROW(NEXT_LOW_RANGE),ROWS+1))-ROW()-1,MAX_SERIE)</f>
        <v>18</v>
      </c>
      <c r="S310" s="11">
        <f t="shared" ca="1" si="31"/>
        <v>0</v>
      </c>
      <c r="U310" s="5">
        <f t="shared" si="34"/>
        <v>106</v>
      </c>
      <c r="X310" s="5" t="str">
        <f t="shared" ca="1" si="32"/>
        <v>items.Add(new DataItem(309, new DateTime(2008, 12, 15), 60.57, 61.12, 60.03, 60.6, 25041, 0, 0, 0, 0));</v>
      </c>
    </row>
    <row r="311" spans="1:24" x14ac:dyDescent="0.25">
      <c r="A311" s="9">
        <v>39798</v>
      </c>
      <c r="B311" s="5">
        <v>60.61</v>
      </c>
      <c r="C311" s="5">
        <v>62.1</v>
      </c>
      <c r="D311" s="5">
        <v>60.16</v>
      </c>
      <c r="E311" s="6">
        <v>61.8</v>
      </c>
      <c r="F311" s="5">
        <v>26532</v>
      </c>
      <c r="G311" s="10">
        <f t="shared" si="33"/>
        <v>310</v>
      </c>
      <c r="H311" s="12">
        <f t="array" aca="1" ref="H311" ca="1">MIN(ROW()-MAX(IF(PREV_CLOSE_RANGE&gt;=E311,ROW(PREV_CLOSE_RANGE),0))-1,MAX_SERIE,ROW()-2)</f>
        <v>11</v>
      </c>
      <c r="I311" s="12">
        <f t="array" aca="1" ref="I311" ca="1">MIN(MIN(IF(NEXT_CLOSE_RANGE&gt;E311,ROW(NEXT_CLOSE_RANGE),ROWS+1))-ROW()-1,MAX_SERIE)</f>
        <v>4</v>
      </c>
      <c r="J311" s="11">
        <f t="shared" ca="1" si="28"/>
        <v>1.8425693279752222</v>
      </c>
      <c r="K311" s="12">
        <f t="array" aca="1" ref="K311" ca="1">MIN(ROW()-MAX(IF(PREV_HIGH_RANGE&gt;=C311,ROW(PREV_HIGH_RANGE),0))-1,MAX_SERIE,ROW()-2)</f>
        <v>2</v>
      </c>
      <c r="L311" s="12">
        <f t="array" aca="1" ref="L311" ca="1">MIN(MIN(IF(NEXT_HIGH_RANGE&gt;C311,ROW(NEXT_HIGH_RANGE),ROWS+1))-ROW()-1,MAX_SERIE)</f>
        <v>1</v>
      </c>
      <c r="M311" s="11">
        <f t="shared" ca="1" si="29"/>
        <v>0</v>
      </c>
      <c r="N311" s="13">
        <f t="array" aca="1" ref="N311" ca="1">MIN(ROW()-MAX(IF(PREV_CLOSE_RANGE&lt;=E311,ROW(PREV_CLOSE_RANGE),0))-1,MAX_SERIE,ROW()-2)</f>
        <v>0</v>
      </c>
      <c r="O311" s="13">
        <f t="array" aca="1" ref="O311" ca="1">MIN(MIN(IF(NEXT_CLOSE_RANGE&lt;E311,ROW(NEXT_CLOSE_RANGE),ROWS+1))-ROW()-1,MAX_SERIE)</f>
        <v>0</v>
      </c>
      <c r="P311" s="11">
        <f t="shared" ca="1" si="30"/>
        <v>0</v>
      </c>
      <c r="Q311" s="13">
        <f t="array" aca="1" ref="Q311" ca="1">MIN(ROW()-MAX(IF(PREV_LOW_RANGE&lt;=D311,ROW(PREV_LOW_RANGE),0))-1,MAX_SERIE,ROW()-2)</f>
        <v>0</v>
      </c>
      <c r="R311" s="13">
        <f t="array" aca="1" ref="R311" ca="1">MIN(MIN(IF(NEXT_LOW_RANGE&lt;D311,ROW(NEXT_LOW_RANGE),ROWS+1))-ROW()-1,MAX_SERIE)</f>
        <v>17</v>
      </c>
      <c r="S311" s="11">
        <f t="shared" ca="1" si="31"/>
        <v>0</v>
      </c>
      <c r="U311" s="5">
        <f t="shared" si="34"/>
        <v>106</v>
      </c>
      <c r="X311" s="5" t="str">
        <f t="shared" ca="1" si="32"/>
        <v>items.Add(new DataItem(310, new DateTime(2008, 12, 16), 60.61, 62.1, 60.16, 61.8, 26532, 1.84, 0, 0, 0));</v>
      </c>
    </row>
    <row r="312" spans="1:24" x14ac:dyDescent="0.25">
      <c r="A312" s="9">
        <v>39799</v>
      </c>
      <c r="B312" s="5">
        <v>61.79</v>
      </c>
      <c r="C312" s="5">
        <v>62.06</v>
      </c>
      <c r="D312" s="5">
        <v>60.67</v>
      </c>
      <c r="E312" s="6">
        <v>61.39</v>
      </c>
      <c r="F312" s="5">
        <v>32842</v>
      </c>
      <c r="G312" s="10">
        <f t="shared" si="33"/>
        <v>311</v>
      </c>
      <c r="H312" s="12">
        <f t="array" aca="1" ref="H312" ca="1">MIN(ROW()-MAX(IF(PREV_CLOSE_RANGE&gt;=E312,ROW(PREV_CLOSE_RANGE),0))-1,MAX_SERIE,ROW()-2)</f>
        <v>0</v>
      </c>
      <c r="I312" s="12">
        <f t="array" aca="1" ref="I312" ca="1">MIN(MIN(IF(NEXT_CLOSE_RANGE&gt;E312,ROW(NEXT_CLOSE_RANGE),ROWS+1))-ROW()-1,MAX_SERIE)</f>
        <v>0</v>
      </c>
      <c r="J312" s="11">
        <f t="shared" ca="1" si="28"/>
        <v>0</v>
      </c>
      <c r="K312" s="12">
        <f t="array" aca="1" ref="K312" ca="1">MIN(ROW()-MAX(IF(PREV_HIGH_RANGE&gt;=C312,ROW(PREV_HIGH_RANGE),0))-1,MAX_SERIE,ROW()-2)</f>
        <v>0</v>
      </c>
      <c r="L312" s="12">
        <f t="array" aca="1" ref="L312" ca="1">MIN(MIN(IF(NEXT_HIGH_RANGE&gt;C312,ROW(NEXT_HIGH_RANGE),ROWS+1))-ROW()-1,MAX_SERIE)</f>
        <v>0</v>
      </c>
      <c r="M312" s="11">
        <f t="shared" ca="1" si="29"/>
        <v>0</v>
      </c>
      <c r="N312" s="13">
        <f t="array" aca="1" ref="N312" ca="1">MIN(ROW()-MAX(IF(PREV_CLOSE_RANGE&lt;=E312,ROW(PREV_CLOSE_RANGE),0))-1,MAX_SERIE,ROW()-2)</f>
        <v>1</v>
      </c>
      <c r="O312" s="13">
        <f t="array" aca="1" ref="O312" ca="1">MIN(MIN(IF(NEXT_CLOSE_RANGE&lt;E312,ROW(NEXT_CLOSE_RANGE),ROWS+1))-ROW()-1,MAX_SERIE)</f>
        <v>1</v>
      </c>
      <c r="P312" s="11">
        <f t="shared" ca="1" si="30"/>
        <v>0</v>
      </c>
      <c r="Q312" s="13">
        <f t="array" aca="1" ref="Q312" ca="1">MIN(ROW()-MAX(IF(PREV_LOW_RANGE&lt;=D312,ROW(PREV_LOW_RANGE),0))-1,MAX_SERIE,ROW()-2)</f>
        <v>0</v>
      </c>
      <c r="R312" s="13">
        <f t="array" aca="1" ref="R312" ca="1">MIN(MIN(IF(NEXT_LOW_RANGE&lt;D312,ROW(NEXT_LOW_RANGE),ROWS+1))-ROW()-1,MAX_SERIE)</f>
        <v>0</v>
      </c>
      <c r="S312" s="11">
        <f t="shared" ca="1" si="31"/>
        <v>0</v>
      </c>
      <c r="U312" s="5">
        <f t="shared" si="34"/>
        <v>106</v>
      </c>
      <c r="X312" s="5" t="str">
        <f t="shared" ca="1" si="32"/>
        <v>items.Add(new DataItem(311, new DateTime(2008, 12, 17), 61.79, 62.06, 60.67, 61.39, 32842, 0, 0, 0, 0));</v>
      </c>
    </row>
    <row r="313" spans="1:24" x14ac:dyDescent="0.25">
      <c r="A313" s="9">
        <v>39800</v>
      </c>
      <c r="B313" s="5">
        <v>61.38</v>
      </c>
      <c r="C313" s="5">
        <v>63.55</v>
      </c>
      <c r="D313" s="5">
        <v>60.38</v>
      </c>
      <c r="E313" s="6">
        <v>61.44</v>
      </c>
      <c r="F313" s="5">
        <v>28566</v>
      </c>
      <c r="G313" s="10">
        <f t="shared" si="33"/>
        <v>312</v>
      </c>
      <c r="H313" s="12">
        <f t="array" aca="1" ref="H313" ca="1">MIN(ROW()-MAX(IF(PREV_CLOSE_RANGE&gt;=E313,ROW(PREV_CLOSE_RANGE),0))-1,MAX_SERIE,ROW()-2)</f>
        <v>1</v>
      </c>
      <c r="I313" s="12">
        <f t="array" aca="1" ref="I313" ca="1">MIN(MIN(IF(NEXT_CLOSE_RANGE&gt;E313,ROW(NEXT_CLOSE_RANGE),ROWS+1))-ROW()-1,MAX_SERIE)</f>
        <v>1</v>
      </c>
      <c r="J313" s="11">
        <f t="shared" ca="1" si="28"/>
        <v>0</v>
      </c>
      <c r="K313" s="12">
        <f t="array" aca="1" ref="K313" ca="1">MIN(ROW()-MAX(IF(PREV_HIGH_RANGE&gt;=C313,ROW(PREV_HIGH_RANGE),0))-1,MAX_SERIE,ROW()-2)</f>
        <v>16</v>
      </c>
      <c r="L313" s="12">
        <f t="array" aca="1" ref="L313" ca="1">MIN(MIN(IF(NEXT_HIGH_RANGE&gt;C313,ROW(NEXT_HIGH_RANGE),ROWS+1))-ROW()-1,MAX_SERIE)</f>
        <v>7</v>
      </c>
      <c r="M313" s="11">
        <f t="shared" ca="1" si="29"/>
        <v>2.9397236789606564</v>
      </c>
      <c r="N313" s="13">
        <f t="array" aca="1" ref="N313" ca="1">MIN(ROW()-MAX(IF(PREV_CLOSE_RANGE&lt;=E313,ROW(PREV_CLOSE_RANGE),0))-1,MAX_SERIE,ROW()-2)</f>
        <v>0</v>
      </c>
      <c r="O313" s="13">
        <f t="array" aca="1" ref="O313" ca="1">MIN(MIN(IF(NEXT_CLOSE_RANGE&lt;E313,ROW(NEXT_CLOSE_RANGE),ROWS+1))-ROW()-1,MAX_SERIE)</f>
        <v>0</v>
      </c>
      <c r="P313" s="11">
        <f t="shared" ca="1" si="30"/>
        <v>0</v>
      </c>
      <c r="Q313" s="13">
        <f t="array" aca="1" ref="Q313" ca="1">MIN(ROW()-MAX(IF(PREV_LOW_RANGE&lt;=D313,ROW(PREV_LOW_RANGE),0))-1,MAX_SERIE,ROW()-2)</f>
        <v>1</v>
      </c>
      <c r="R313" s="13">
        <f t="array" aca="1" ref="R313" ca="1">MIN(MIN(IF(NEXT_LOW_RANGE&lt;D313,ROW(NEXT_LOW_RANGE),ROWS+1))-ROW()-1,MAX_SERIE)</f>
        <v>15</v>
      </c>
      <c r="S313" s="11">
        <f t="shared" ca="1" si="31"/>
        <v>0</v>
      </c>
      <c r="U313" s="5">
        <f t="shared" si="34"/>
        <v>106</v>
      </c>
      <c r="X313" s="5" t="str">
        <f t="shared" ca="1" si="32"/>
        <v>items.Add(new DataItem(312, new DateTime(2008, 12, 18), 61.38, 63.55, 60.38, 61.44, 28566, 0, 2.94, 0, 0));</v>
      </c>
    </row>
    <row r="314" spans="1:24" x14ac:dyDescent="0.25">
      <c r="A314" s="9">
        <v>39801</v>
      </c>
      <c r="B314" s="5">
        <v>61.42</v>
      </c>
      <c r="C314" s="5">
        <v>62.12</v>
      </c>
      <c r="D314" s="5">
        <v>60.48</v>
      </c>
      <c r="E314" s="6">
        <v>60.73</v>
      </c>
      <c r="F314" s="5">
        <v>25075</v>
      </c>
      <c r="G314" s="10">
        <f t="shared" si="33"/>
        <v>313</v>
      </c>
      <c r="H314" s="12">
        <f t="array" aca="1" ref="H314" ca="1">MIN(ROW()-MAX(IF(PREV_CLOSE_RANGE&gt;=E314,ROW(PREV_CLOSE_RANGE),0))-1,MAX_SERIE,ROW()-2)</f>
        <v>0</v>
      </c>
      <c r="I314" s="12">
        <f t="array" aca="1" ref="I314" ca="1">MIN(MIN(IF(NEXT_CLOSE_RANGE&gt;E314,ROW(NEXT_CLOSE_RANGE),ROWS+1))-ROW()-1,MAX_SERIE)</f>
        <v>0</v>
      </c>
      <c r="J314" s="11">
        <f t="shared" ca="1" si="28"/>
        <v>0</v>
      </c>
      <c r="K314" s="12">
        <f t="array" aca="1" ref="K314" ca="1">MIN(ROW()-MAX(IF(PREV_HIGH_RANGE&gt;=C314,ROW(PREV_HIGH_RANGE),0))-1,MAX_SERIE,ROW()-2)</f>
        <v>0</v>
      </c>
      <c r="L314" s="12">
        <f t="array" aca="1" ref="L314" ca="1">MIN(MIN(IF(NEXT_HIGH_RANGE&gt;C314,ROW(NEXT_HIGH_RANGE),ROWS+1))-ROW()-1,MAX_SERIE)</f>
        <v>3</v>
      </c>
      <c r="M314" s="11">
        <f t="shared" ca="1" si="29"/>
        <v>0</v>
      </c>
      <c r="N314" s="13">
        <f t="array" aca="1" ref="N314" ca="1">MIN(ROW()-MAX(IF(PREV_CLOSE_RANGE&lt;=E314,ROW(PREV_CLOSE_RANGE),0))-1,MAX_SERIE,ROW()-2)</f>
        <v>3</v>
      </c>
      <c r="O314" s="13">
        <f t="array" aca="1" ref="O314" ca="1">MIN(MIN(IF(NEXT_CLOSE_RANGE&lt;E314,ROW(NEXT_CLOSE_RANGE),ROWS+1))-ROW()-1,MAX_SERIE)</f>
        <v>14</v>
      </c>
      <c r="P314" s="11">
        <f t="shared" ca="1" si="30"/>
        <v>1.800205749557739</v>
      </c>
      <c r="Q314" s="13">
        <f t="array" aca="1" ref="Q314" ca="1">MIN(ROW()-MAX(IF(PREV_LOW_RANGE&lt;=D314,ROW(PREV_LOW_RANGE),0))-1,MAX_SERIE,ROW()-2)</f>
        <v>0</v>
      </c>
      <c r="R314" s="13">
        <f t="array" aca="1" ref="R314" ca="1">MIN(MIN(IF(NEXT_LOW_RANGE&lt;D314,ROW(NEXT_LOW_RANGE),ROWS+1))-ROW()-1,MAX_SERIE)</f>
        <v>13</v>
      </c>
      <c r="S314" s="11">
        <f t="shared" ca="1" si="31"/>
        <v>0</v>
      </c>
      <c r="U314" s="5">
        <f t="shared" si="34"/>
        <v>106</v>
      </c>
      <c r="X314" s="5" t="str">
        <f t="shared" ca="1" si="32"/>
        <v>items.Add(new DataItem(313, new DateTime(2008, 12, 19), 61.42, 62.12, 60.48, 60.73, 25075, 0, 0, 1.8, 0));</v>
      </c>
    </row>
    <row r="315" spans="1:24" x14ac:dyDescent="0.25">
      <c r="A315" s="9">
        <v>39804</v>
      </c>
      <c r="B315" s="5">
        <v>60.83</v>
      </c>
      <c r="C315" s="5">
        <v>61.94</v>
      </c>
      <c r="D315" s="5">
        <v>60.68</v>
      </c>
      <c r="E315" s="6">
        <v>61.67</v>
      </c>
      <c r="F315" s="5">
        <v>17774</v>
      </c>
      <c r="G315" s="10">
        <f t="shared" si="33"/>
        <v>314</v>
      </c>
      <c r="H315" s="12">
        <f t="array" aca="1" ref="H315" ca="1">MIN(ROW()-MAX(IF(PREV_CLOSE_RANGE&gt;=E315,ROW(PREV_CLOSE_RANGE),0))-1,MAX_SERIE,ROW()-2)</f>
        <v>3</v>
      </c>
      <c r="I315" s="12">
        <f t="array" aca="1" ref="I315" ca="1">MIN(MIN(IF(NEXT_CLOSE_RANGE&gt;E315,ROW(NEXT_CLOSE_RANGE),ROWS+1))-ROW()-1,MAX_SERIE)</f>
        <v>0</v>
      </c>
      <c r="J315" s="11">
        <f t="shared" ca="1" si="28"/>
        <v>0</v>
      </c>
      <c r="K315" s="12">
        <f t="array" aca="1" ref="K315" ca="1">MIN(ROW()-MAX(IF(PREV_HIGH_RANGE&gt;=C315,ROW(PREV_HIGH_RANGE),0))-1,MAX_SERIE,ROW()-2)</f>
        <v>0</v>
      </c>
      <c r="L315" s="12">
        <f t="array" aca="1" ref="L315" ca="1">MIN(MIN(IF(NEXT_HIGH_RANGE&gt;C315,ROW(NEXT_HIGH_RANGE),ROWS+1))-ROW()-1,MAX_SERIE)</f>
        <v>0</v>
      </c>
      <c r="M315" s="11">
        <f t="shared" ca="1" si="29"/>
        <v>0</v>
      </c>
      <c r="N315" s="13">
        <f t="array" aca="1" ref="N315" ca="1">MIN(ROW()-MAX(IF(PREV_CLOSE_RANGE&lt;=E315,ROW(PREV_CLOSE_RANGE),0))-1,MAX_SERIE,ROW()-2)</f>
        <v>0</v>
      </c>
      <c r="O315" s="13">
        <f t="array" aca="1" ref="O315" ca="1">MIN(MIN(IF(NEXT_CLOSE_RANGE&lt;E315,ROW(NEXT_CLOSE_RANGE),ROWS+1))-ROW()-1,MAX_SERIE)</f>
        <v>12</v>
      </c>
      <c r="P315" s="11">
        <f t="shared" ca="1" si="30"/>
        <v>0</v>
      </c>
      <c r="Q315" s="13">
        <f t="array" aca="1" ref="Q315" ca="1">MIN(ROW()-MAX(IF(PREV_LOW_RANGE&lt;=D315,ROW(PREV_LOW_RANGE),0))-1,MAX_SERIE,ROW()-2)</f>
        <v>0</v>
      </c>
      <c r="R315" s="13">
        <f t="array" aca="1" ref="R315" ca="1">MIN(MIN(IF(NEXT_LOW_RANGE&lt;D315,ROW(NEXT_LOW_RANGE),ROWS+1))-ROW()-1,MAX_SERIE)</f>
        <v>12</v>
      </c>
      <c r="S315" s="11">
        <f t="shared" ca="1" si="31"/>
        <v>0</v>
      </c>
      <c r="U315" s="5">
        <f t="shared" si="34"/>
        <v>106</v>
      </c>
      <c r="X315" s="5" t="str">
        <f t="shared" ca="1" si="32"/>
        <v>items.Add(new DataItem(314, new DateTime(2008, 12, 22), 60.83, 61.94, 60.68, 61.67, 17774, 0, 0, 0, 0));</v>
      </c>
    </row>
    <row r="316" spans="1:24" x14ac:dyDescent="0.25">
      <c r="A316" s="9">
        <v>39805</v>
      </c>
      <c r="B316" s="5">
        <v>61.66</v>
      </c>
      <c r="C316" s="5">
        <v>62.02</v>
      </c>
      <c r="D316" s="5">
        <v>61.39</v>
      </c>
      <c r="E316" s="6">
        <v>61.88</v>
      </c>
      <c r="F316" s="5">
        <v>12567</v>
      </c>
      <c r="G316" s="10">
        <f t="shared" si="33"/>
        <v>315</v>
      </c>
      <c r="H316" s="12">
        <f t="array" aca="1" ref="H316" ca="1">MIN(ROW()-MAX(IF(PREV_CLOSE_RANGE&gt;=E316,ROW(PREV_CLOSE_RANGE),0))-1,MAX_SERIE,ROW()-2)</f>
        <v>16</v>
      </c>
      <c r="I316" s="12">
        <f t="array" aca="1" ref="I316" ca="1">MIN(MIN(IF(NEXT_CLOSE_RANGE&gt;E316,ROW(NEXT_CLOSE_RANGE),ROWS+1))-ROW()-1,MAX_SERIE)</f>
        <v>1</v>
      </c>
      <c r="J316" s="11">
        <f t="shared" ca="1" si="28"/>
        <v>0</v>
      </c>
      <c r="K316" s="12">
        <f t="array" aca="1" ref="K316" ca="1">MIN(ROW()-MAX(IF(PREV_HIGH_RANGE&gt;=C316,ROW(PREV_HIGH_RANGE),0))-1,MAX_SERIE,ROW()-2)</f>
        <v>1</v>
      </c>
      <c r="L316" s="12">
        <f t="array" aca="1" ref="L316" ca="1">MIN(MIN(IF(NEXT_HIGH_RANGE&gt;C316,ROW(NEXT_HIGH_RANGE),ROWS+1))-ROW()-1,MAX_SERIE)</f>
        <v>1</v>
      </c>
      <c r="M316" s="11">
        <f t="shared" ca="1" si="29"/>
        <v>0</v>
      </c>
      <c r="N316" s="13">
        <f t="array" aca="1" ref="N316" ca="1">MIN(ROW()-MAX(IF(PREV_CLOSE_RANGE&lt;=E316,ROW(PREV_CLOSE_RANGE),0))-1,MAX_SERIE,ROW()-2)</f>
        <v>0</v>
      </c>
      <c r="O316" s="13">
        <f t="array" aca="1" ref="O316" ca="1">MIN(MIN(IF(NEXT_CLOSE_RANGE&lt;E316,ROW(NEXT_CLOSE_RANGE),ROWS+1))-ROW()-1,MAX_SERIE)</f>
        <v>0</v>
      </c>
      <c r="P316" s="11">
        <f t="shared" ca="1" si="30"/>
        <v>0</v>
      </c>
      <c r="Q316" s="13">
        <f t="array" aca="1" ref="Q316" ca="1">MIN(ROW()-MAX(IF(PREV_LOW_RANGE&lt;=D316,ROW(PREV_LOW_RANGE),0))-1,MAX_SERIE,ROW()-2)</f>
        <v>0</v>
      </c>
      <c r="R316" s="13">
        <f t="array" aca="1" ref="R316" ca="1">MIN(MIN(IF(NEXT_LOW_RANGE&lt;D316,ROW(NEXT_LOW_RANGE),ROWS+1))-ROW()-1,MAX_SERIE)</f>
        <v>0</v>
      </c>
      <c r="S316" s="11">
        <f t="shared" ca="1" si="31"/>
        <v>0</v>
      </c>
      <c r="U316" s="5">
        <f t="shared" si="34"/>
        <v>106</v>
      </c>
      <c r="X316" s="5" t="str">
        <f t="shared" ca="1" si="32"/>
        <v>items.Add(new DataItem(315, new DateTime(2008, 12, 23), 61.66, 62.02, 61.39, 61.88, 12567, 0, 0, 0, 0));</v>
      </c>
    </row>
    <row r="317" spans="1:24" x14ac:dyDescent="0.25">
      <c r="A317" s="9">
        <v>39806</v>
      </c>
      <c r="B317" s="5">
        <v>61.87</v>
      </c>
      <c r="C317" s="5">
        <v>61.93</v>
      </c>
      <c r="D317" s="5">
        <v>61.12</v>
      </c>
      <c r="E317" s="6">
        <v>61.86</v>
      </c>
      <c r="F317" s="5">
        <v>8371</v>
      </c>
      <c r="G317" s="10">
        <f t="shared" si="33"/>
        <v>316</v>
      </c>
      <c r="H317" s="12">
        <f t="array" aca="1" ref="H317" ca="1">MIN(ROW()-MAX(IF(PREV_CLOSE_RANGE&gt;=E317,ROW(PREV_CLOSE_RANGE),0))-1,MAX_SERIE,ROW()-2)</f>
        <v>0</v>
      </c>
      <c r="I317" s="12">
        <f t="array" aca="1" ref="I317" ca="1">MIN(MIN(IF(NEXT_CLOSE_RANGE&gt;E317,ROW(NEXT_CLOSE_RANGE),ROWS+1))-ROW()-1,MAX_SERIE)</f>
        <v>0</v>
      </c>
      <c r="J317" s="11">
        <f t="shared" ca="1" si="28"/>
        <v>0</v>
      </c>
      <c r="K317" s="12">
        <f t="array" aca="1" ref="K317" ca="1">MIN(ROW()-MAX(IF(PREV_HIGH_RANGE&gt;=C317,ROW(PREV_HIGH_RANGE),0))-1,MAX_SERIE,ROW()-2)</f>
        <v>0</v>
      </c>
      <c r="L317" s="12">
        <f t="array" aca="1" ref="L317" ca="1">MIN(MIN(IF(NEXT_HIGH_RANGE&gt;C317,ROW(NEXT_HIGH_RANGE),ROWS+1))-ROW()-1,MAX_SERIE)</f>
        <v>0</v>
      </c>
      <c r="M317" s="11">
        <f t="shared" ca="1" si="29"/>
        <v>0</v>
      </c>
      <c r="N317" s="13">
        <f t="array" aca="1" ref="N317" ca="1">MIN(ROW()-MAX(IF(PREV_CLOSE_RANGE&lt;=E317,ROW(PREV_CLOSE_RANGE),0))-1,MAX_SERIE,ROW()-2)</f>
        <v>1</v>
      </c>
      <c r="O317" s="13">
        <f t="array" aca="1" ref="O317" ca="1">MIN(MIN(IF(NEXT_CLOSE_RANGE&lt;E317,ROW(NEXT_CLOSE_RANGE),ROWS+1))-ROW()-1,MAX_SERIE)</f>
        <v>10</v>
      </c>
      <c r="P317" s="11">
        <f t="shared" ca="1" si="30"/>
        <v>0</v>
      </c>
      <c r="Q317" s="13">
        <f t="array" aca="1" ref="Q317" ca="1">MIN(ROW()-MAX(IF(PREV_LOW_RANGE&lt;=D317,ROW(PREV_LOW_RANGE),0))-1,MAX_SERIE,ROW()-2)</f>
        <v>1</v>
      </c>
      <c r="R317" s="13">
        <f t="array" aca="1" ref="R317" ca="1">MIN(MIN(IF(NEXT_LOW_RANGE&lt;D317,ROW(NEXT_LOW_RANGE),ROWS+1))-ROW()-1,MAX_SERIE)</f>
        <v>10</v>
      </c>
      <c r="S317" s="11">
        <f t="shared" ca="1" si="31"/>
        <v>0</v>
      </c>
      <c r="U317" s="5">
        <f t="shared" si="34"/>
        <v>106</v>
      </c>
      <c r="X317" s="5" t="str">
        <f t="shared" ca="1" si="32"/>
        <v>items.Add(new DataItem(316, new DateTime(2008, 12, 24), 61.87, 61.93, 61.12, 61.86, 8371, 0, 0, 0, 0));</v>
      </c>
    </row>
    <row r="318" spans="1:24" x14ac:dyDescent="0.25">
      <c r="A318" s="9">
        <v>39808</v>
      </c>
      <c r="B318" s="5">
        <v>61.89</v>
      </c>
      <c r="C318" s="5">
        <v>62.34</v>
      </c>
      <c r="D318" s="5">
        <v>61.6</v>
      </c>
      <c r="E318" s="6">
        <v>62.09</v>
      </c>
      <c r="F318" s="5">
        <v>2669</v>
      </c>
      <c r="G318" s="10">
        <f t="shared" si="33"/>
        <v>317</v>
      </c>
      <c r="H318" s="12">
        <f t="array" aca="1" ref="H318" ca="1">MIN(ROW()-MAX(IF(PREV_CLOSE_RANGE&gt;=E318,ROW(PREV_CLOSE_RANGE),0))-1,MAX_SERIE,ROW()-2)</f>
        <v>18</v>
      </c>
      <c r="I318" s="12">
        <f t="array" aca="1" ref="I318" ca="1">MIN(MIN(IF(NEXT_CLOSE_RANGE&gt;E318,ROW(NEXT_CLOSE_RANGE),ROWS+1))-ROW()-1,MAX_SERIE)</f>
        <v>1</v>
      </c>
      <c r="J318" s="11">
        <f t="shared" ca="1" si="28"/>
        <v>0</v>
      </c>
      <c r="K318" s="12">
        <f t="array" aca="1" ref="K318" ca="1">MIN(ROW()-MAX(IF(PREV_HIGH_RANGE&gt;=C318,ROW(PREV_HIGH_RANGE),0))-1,MAX_SERIE,ROW()-2)</f>
        <v>4</v>
      </c>
      <c r="L318" s="12">
        <f t="array" aca="1" ref="L318" ca="1">MIN(MIN(IF(NEXT_HIGH_RANGE&gt;C318,ROW(NEXT_HIGH_RANGE),ROWS+1))-ROW()-1,MAX_SERIE)</f>
        <v>0</v>
      </c>
      <c r="M318" s="11">
        <f t="shared" ca="1" si="29"/>
        <v>0</v>
      </c>
      <c r="N318" s="13">
        <f t="array" aca="1" ref="N318" ca="1">MIN(ROW()-MAX(IF(PREV_CLOSE_RANGE&lt;=E318,ROW(PREV_CLOSE_RANGE),0))-1,MAX_SERIE,ROW()-2)</f>
        <v>0</v>
      </c>
      <c r="O318" s="13">
        <f t="array" aca="1" ref="O318" ca="1">MIN(MIN(IF(NEXT_CLOSE_RANGE&lt;E318,ROW(NEXT_CLOSE_RANGE),ROWS+1))-ROW()-1,MAX_SERIE)</f>
        <v>0</v>
      </c>
      <c r="P318" s="11">
        <f t="shared" ca="1" si="30"/>
        <v>0</v>
      </c>
      <c r="Q318" s="13">
        <f t="array" aca="1" ref="Q318" ca="1">MIN(ROW()-MAX(IF(PREV_LOW_RANGE&lt;=D318,ROW(PREV_LOW_RANGE),0))-1,MAX_SERIE,ROW()-2)</f>
        <v>0</v>
      </c>
      <c r="R318" s="13">
        <f t="array" aca="1" ref="R318" ca="1">MIN(MIN(IF(NEXT_LOW_RANGE&lt;D318,ROW(NEXT_LOW_RANGE),ROWS+1))-ROW()-1,MAX_SERIE)</f>
        <v>9</v>
      </c>
      <c r="S318" s="11">
        <f t="shared" ca="1" si="31"/>
        <v>0</v>
      </c>
      <c r="U318" s="5">
        <f t="shared" si="34"/>
        <v>106</v>
      </c>
      <c r="X318" s="5" t="str">
        <f t="shared" ca="1" si="32"/>
        <v>items.Add(new DataItem(317, new DateTime(2008, 12, 26), 61.89, 62.34, 61.6, 62.09, 2669, 0, 0, 0, 0));</v>
      </c>
    </row>
    <row r="319" spans="1:24" x14ac:dyDescent="0.25">
      <c r="A319" s="9">
        <v>39811</v>
      </c>
      <c r="B319" s="5">
        <v>62.21</v>
      </c>
      <c r="C319" s="5">
        <v>62.86</v>
      </c>
      <c r="D319" s="5">
        <v>61.92</v>
      </c>
      <c r="E319" s="6">
        <v>62.06</v>
      </c>
      <c r="F319" s="5">
        <v>10514</v>
      </c>
      <c r="G319" s="10">
        <f t="shared" si="33"/>
        <v>318</v>
      </c>
      <c r="H319" s="12">
        <f t="array" aca="1" ref="H319" ca="1">MIN(ROW()-MAX(IF(PREV_CLOSE_RANGE&gt;=E319,ROW(PREV_CLOSE_RANGE),0))-1,MAX_SERIE,ROW()-2)</f>
        <v>0</v>
      </c>
      <c r="I319" s="12">
        <f t="array" aca="1" ref="I319" ca="1">MIN(MIN(IF(NEXT_CLOSE_RANGE&gt;E319,ROW(NEXT_CLOSE_RANGE),ROWS+1))-ROW()-1,MAX_SERIE)</f>
        <v>0</v>
      </c>
      <c r="J319" s="11">
        <f t="shared" ca="1" si="28"/>
        <v>0</v>
      </c>
      <c r="K319" s="12">
        <f t="array" aca="1" ref="K319" ca="1">MIN(ROW()-MAX(IF(PREV_HIGH_RANGE&gt;=C319,ROW(PREV_HIGH_RANGE),0))-1,MAX_SERIE,ROW()-2)</f>
        <v>5</v>
      </c>
      <c r="L319" s="12">
        <f t="array" aca="1" ref="L319" ca="1">MIN(MIN(IF(NEXT_HIGH_RANGE&gt;C319,ROW(NEXT_HIGH_RANGE),ROWS+1))-ROW()-1,MAX_SERIE)</f>
        <v>1</v>
      </c>
      <c r="M319" s="11">
        <f t="shared" ca="1" si="29"/>
        <v>0</v>
      </c>
      <c r="N319" s="13">
        <f t="array" aca="1" ref="N319" ca="1">MIN(ROW()-MAX(IF(PREV_CLOSE_RANGE&lt;=E319,ROW(PREV_CLOSE_RANGE),0))-1,MAX_SERIE,ROW()-2)</f>
        <v>1</v>
      </c>
      <c r="O319" s="13">
        <f t="array" aca="1" ref="O319" ca="1">MIN(MIN(IF(NEXT_CLOSE_RANGE&lt;E319,ROW(NEXT_CLOSE_RANGE),ROWS+1))-ROW()-1,MAX_SERIE)</f>
        <v>8</v>
      </c>
      <c r="P319" s="11">
        <f t="shared" ca="1" si="30"/>
        <v>0</v>
      </c>
      <c r="Q319" s="13">
        <f t="array" aca="1" ref="Q319" ca="1">MIN(ROW()-MAX(IF(PREV_LOW_RANGE&lt;=D319,ROW(PREV_LOW_RANGE),0))-1,MAX_SERIE,ROW()-2)</f>
        <v>0</v>
      </c>
      <c r="R319" s="13">
        <f t="array" aca="1" ref="R319" ca="1">MIN(MIN(IF(NEXT_LOW_RANGE&lt;D319,ROW(NEXT_LOW_RANGE),ROWS+1))-ROW()-1,MAX_SERIE)</f>
        <v>8</v>
      </c>
      <c r="S319" s="11">
        <f t="shared" ca="1" si="31"/>
        <v>0</v>
      </c>
      <c r="U319" s="5">
        <f t="shared" si="34"/>
        <v>106</v>
      </c>
      <c r="X319" s="5" t="str">
        <f t="shared" ca="1" si="32"/>
        <v>items.Add(new DataItem(318, new DateTime(2008, 12, 29), 62.21, 62.86, 61.92, 62.06, 10514, 0, 0, 0, 0));</v>
      </c>
    </row>
    <row r="320" spans="1:24" x14ac:dyDescent="0.25">
      <c r="A320" s="9">
        <v>39812</v>
      </c>
      <c r="B320" s="5">
        <v>62.07</v>
      </c>
      <c r="C320" s="5">
        <v>62.6</v>
      </c>
      <c r="D320" s="5">
        <v>62.03</v>
      </c>
      <c r="E320" s="6">
        <v>62.4</v>
      </c>
      <c r="F320" s="5">
        <v>10579</v>
      </c>
      <c r="G320" s="10">
        <f t="shared" si="33"/>
        <v>319</v>
      </c>
      <c r="H320" s="12">
        <f t="array" aca="1" ref="H320" ca="1">MIN(ROW()-MAX(IF(PREV_CLOSE_RANGE&gt;=E320,ROW(PREV_CLOSE_RANGE),0))-1,MAX_SERIE,ROW()-2)</f>
        <v>20</v>
      </c>
      <c r="I320" s="12">
        <f t="array" aca="1" ref="I320" ca="1">MIN(MIN(IF(NEXT_CLOSE_RANGE&gt;E320,ROW(NEXT_CLOSE_RANGE),ROWS+1))-ROW()-1,MAX_SERIE)</f>
        <v>0</v>
      </c>
      <c r="J320" s="11">
        <f t="shared" ca="1" si="28"/>
        <v>0</v>
      </c>
      <c r="K320" s="12">
        <f t="array" aca="1" ref="K320" ca="1">MIN(ROW()-MAX(IF(PREV_HIGH_RANGE&gt;=C320,ROW(PREV_HIGH_RANGE),0))-1,MAX_SERIE,ROW()-2)</f>
        <v>0</v>
      </c>
      <c r="L320" s="12">
        <f t="array" aca="1" ref="L320" ca="1">MIN(MIN(IF(NEXT_HIGH_RANGE&gt;C320,ROW(NEXT_HIGH_RANGE),ROWS+1))-ROW()-1,MAX_SERIE)</f>
        <v>0</v>
      </c>
      <c r="M320" s="11">
        <f t="shared" ca="1" si="29"/>
        <v>0</v>
      </c>
      <c r="N320" s="13">
        <f t="array" aca="1" ref="N320" ca="1">MIN(ROW()-MAX(IF(PREV_CLOSE_RANGE&lt;=E320,ROW(PREV_CLOSE_RANGE),0))-1,MAX_SERIE,ROW()-2)</f>
        <v>0</v>
      </c>
      <c r="O320" s="13">
        <f t="array" aca="1" ref="O320" ca="1">MIN(MIN(IF(NEXT_CLOSE_RANGE&lt;E320,ROW(NEXT_CLOSE_RANGE),ROWS+1))-ROW()-1,MAX_SERIE)</f>
        <v>7</v>
      </c>
      <c r="P320" s="11">
        <f t="shared" ca="1" si="30"/>
        <v>0</v>
      </c>
      <c r="Q320" s="13">
        <f t="array" aca="1" ref="Q320" ca="1">MIN(ROW()-MAX(IF(PREV_LOW_RANGE&lt;=D320,ROW(PREV_LOW_RANGE),0))-1,MAX_SERIE,ROW()-2)</f>
        <v>0</v>
      </c>
      <c r="R320" s="13">
        <f t="array" aca="1" ref="R320" ca="1">MIN(MIN(IF(NEXT_LOW_RANGE&lt;D320,ROW(NEXT_LOW_RANGE),ROWS+1))-ROW()-1,MAX_SERIE)</f>
        <v>0</v>
      </c>
      <c r="S320" s="11">
        <f t="shared" ca="1" si="31"/>
        <v>0</v>
      </c>
      <c r="U320" s="5">
        <f t="shared" si="34"/>
        <v>106</v>
      </c>
      <c r="X320" s="5" t="str">
        <f t="shared" ca="1" si="32"/>
        <v>items.Add(new DataItem(319, new DateTime(2008, 12, 30), 62.07, 62.6, 62.03, 62.4, 10579, 0, 0, 0, 0));</v>
      </c>
    </row>
    <row r="321" spans="1:24" x14ac:dyDescent="0.25">
      <c r="A321" s="9">
        <v>39813</v>
      </c>
      <c r="B321" s="5">
        <v>62.41</v>
      </c>
      <c r="C321" s="5">
        <v>64.17</v>
      </c>
      <c r="D321" s="5">
        <v>61.96</v>
      </c>
      <c r="E321" s="6">
        <v>63.92</v>
      </c>
      <c r="F321" s="5">
        <v>10194</v>
      </c>
      <c r="G321" s="10">
        <f t="shared" si="33"/>
        <v>320</v>
      </c>
      <c r="H321" s="12">
        <f t="array" aca="1" ref="H321" ca="1">MIN(ROW()-MAX(IF(PREV_CLOSE_RANGE&gt;=E321,ROW(PREV_CLOSE_RANGE),0))-1,MAX_SERIE,ROW()-2)</f>
        <v>32</v>
      </c>
      <c r="I321" s="12">
        <f t="array" aca="1" ref="I321" ca="1">MIN(MIN(IF(NEXT_CLOSE_RANGE&gt;E321,ROW(NEXT_CLOSE_RANGE),ROWS+1))-ROW()-1,MAX_SERIE)</f>
        <v>0</v>
      </c>
      <c r="J321" s="11">
        <f t="shared" ca="1" si="28"/>
        <v>0</v>
      </c>
      <c r="K321" s="12">
        <f t="array" aca="1" ref="K321" ca="1">MIN(ROW()-MAX(IF(PREV_HIGH_RANGE&gt;=C321,ROW(PREV_HIGH_RANGE),0))-1,MAX_SERIE,ROW()-2)</f>
        <v>31</v>
      </c>
      <c r="L321" s="12">
        <f t="array" aca="1" ref="L321" ca="1">MIN(MIN(IF(NEXT_HIGH_RANGE&gt;C321,ROW(NEXT_HIGH_RANGE),ROWS+1))-ROW()-1,MAX_SERIE)</f>
        <v>0</v>
      </c>
      <c r="M321" s="11">
        <f t="shared" ca="1" si="29"/>
        <v>0</v>
      </c>
      <c r="N321" s="13">
        <f t="array" aca="1" ref="N321" ca="1">MIN(ROW()-MAX(IF(PREV_CLOSE_RANGE&lt;=E321,ROW(PREV_CLOSE_RANGE),0))-1,MAX_SERIE,ROW()-2)</f>
        <v>0</v>
      </c>
      <c r="O321" s="13">
        <f t="array" aca="1" ref="O321" ca="1">MIN(MIN(IF(NEXT_CLOSE_RANGE&lt;E321,ROW(NEXT_CLOSE_RANGE),ROWS+1))-ROW()-1,MAX_SERIE)</f>
        <v>5</v>
      </c>
      <c r="P321" s="11">
        <f t="shared" ca="1" si="30"/>
        <v>0</v>
      </c>
      <c r="Q321" s="13">
        <f t="array" aca="1" ref="Q321" ca="1">MIN(ROW()-MAX(IF(PREV_LOW_RANGE&lt;=D321,ROW(PREV_LOW_RANGE),0))-1,MAX_SERIE,ROW()-2)</f>
        <v>1</v>
      </c>
      <c r="R321" s="13">
        <f t="array" aca="1" ref="R321" ca="1">MIN(MIN(IF(NEXT_LOW_RANGE&lt;D321,ROW(NEXT_LOW_RANGE),ROWS+1))-ROW()-1,MAX_SERIE)</f>
        <v>6</v>
      </c>
      <c r="S321" s="11">
        <f t="shared" ca="1" si="31"/>
        <v>0</v>
      </c>
      <c r="U321" s="5">
        <f t="shared" si="34"/>
        <v>106</v>
      </c>
      <c r="X321" s="5" t="str">
        <f t="shared" ca="1" si="32"/>
        <v>items.Add(new DataItem(320, new DateTime(2008, 12, 31), 62.41, 64.17, 61.96, 63.92, 10194, 0, 0, 0, 0));</v>
      </c>
    </row>
    <row r="322" spans="1:24" x14ac:dyDescent="0.25">
      <c r="A322" s="9">
        <v>39815</v>
      </c>
      <c r="B322" s="5">
        <v>63.44</v>
      </c>
      <c r="C322" s="5">
        <v>65.55</v>
      </c>
      <c r="D322" s="5">
        <v>63.11</v>
      </c>
      <c r="E322" s="6">
        <v>65.290000000000006</v>
      </c>
      <c r="F322" s="5">
        <v>10606</v>
      </c>
      <c r="G322" s="10">
        <f t="shared" si="33"/>
        <v>321</v>
      </c>
      <c r="H322" s="12">
        <f t="array" aca="1" ref="H322" ca="1">MIN(ROW()-MAX(IF(PREV_CLOSE_RANGE&gt;=E322,ROW(PREV_CLOSE_RANGE),0))-1,MAX_SERIE,ROW()-2)</f>
        <v>36</v>
      </c>
      <c r="I322" s="12">
        <f t="array" aca="1" ref="I322" ca="1">MIN(MIN(IF(NEXT_CLOSE_RANGE&gt;E322,ROW(NEXT_CLOSE_RANGE),ROWS+1))-ROW()-1,MAX_SERIE)</f>
        <v>0</v>
      </c>
      <c r="J322" s="11">
        <f t="shared" ca="1" si="28"/>
        <v>0</v>
      </c>
      <c r="K322" s="12">
        <f t="array" aca="1" ref="K322" ca="1">MIN(ROW()-MAX(IF(PREV_HIGH_RANGE&gt;=C322,ROW(PREV_HIGH_RANGE),0))-1,MAX_SERIE,ROW()-2)</f>
        <v>32</v>
      </c>
      <c r="L322" s="12">
        <f t="array" aca="1" ref="L322" ca="1">MIN(MIN(IF(NEXT_HIGH_RANGE&gt;C322,ROW(NEXT_HIGH_RANGE),ROWS+1))-ROW()-1,MAX_SERIE)</f>
        <v>0</v>
      </c>
      <c r="M322" s="11">
        <f t="shared" ca="1" si="29"/>
        <v>0</v>
      </c>
      <c r="N322" s="13">
        <f t="array" aca="1" ref="N322" ca="1">MIN(ROW()-MAX(IF(PREV_CLOSE_RANGE&lt;=E322,ROW(PREV_CLOSE_RANGE),0))-1,MAX_SERIE,ROW()-2)</f>
        <v>0</v>
      </c>
      <c r="O322" s="13">
        <f t="array" aca="1" ref="O322" ca="1">MIN(MIN(IF(NEXT_CLOSE_RANGE&lt;E322,ROW(NEXT_CLOSE_RANGE),ROWS+1))-ROW()-1,MAX_SERIE)</f>
        <v>3</v>
      </c>
      <c r="P322" s="11">
        <f t="shared" ca="1" si="30"/>
        <v>0</v>
      </c>
      <c r="Q322" s="13">
        <f t="array" aca="1" ref="Q322" ca="1">MIN(ROW()-MAX(IF(PREV_LOW_RANGE&lt;=D322,ROW(PREV_LOW_RANGE),0))-1,MAX_SERIE,ROW()-2)</f>
        <v>0</v>
      </c>
      <c r="R322" s="13">
        <f t="array" aca="1" ref="R322" ca="1">MIN(MIN(IF(NEXT_LOW_RANGE&lt;D322,ROW(NEXT_LOW_RANGE),ROWS+1))-ROW()-1,MAX_SERIE)</f>
        <v>5</v>
      </c>
      <c r="S322" s="11">
        <f t="shared" ca="1" si="31"/>
        <v>0</v>
      </c>
      <c r="U322" s="5">
        <f t="shared" si="34"/>
        <v>106</v>
      </c>
      <c r="X322" s="5" t="str">
        <f t="shared" ca="1" si="32"/>
        <v>items.Add(new DataItem(321, new DateTime(2009, 1, 2), 63.44, 65.55, 63.11, 65.29, 10606, 0, 0, 0, 0));</v>
      </c>
    </row>
    <row r="323" spans="1:24" x14ac:dyDescent="0.25">
      <c r="A323" s="9">
        <v>39818</v>
      </c>
      <c r="B323" s="5">
        <v>65.400000000000006</v>
      </c>
      <c r="C323" s="5">
        <v>67.25</v>
      </c>
      <c r="D323" s="5">
        <v>65.099999999999994</v>
      </c>
      <c r="E323" s="6">
        <v>66.97</v>
      </c>
      <c r="F323" s="5">
        <v>23847</v>
      </c>
      <c r="G323" s="10">
        <f t="shared" si="33"/>
        <v>322</v>
      </c>
      <c r="H323" s="12">
        <f t="array" aca="1" ref="H323" ca="1">MIN(ROW()-MAX(IF(PREV_CLOSE_RANGE&gt;=E323,ROW(PREV_CLOSE_RANGE),0))-1,MAX_SERIE,ROW()-2)</f>
        <v>41</v>
      </c>
      <c r="I323" s="12">
        <f t="array" aca="1" ref="I323" ca="1">MIN(MIN(IF(NEXT_CLOSE_RANGE&gt;E323,ROW(NEXT_CLOSE_RANGE),ROWS+1))-ROW()-1,MAX_SERIE)</f>
        <v>0</v>
      </c>
      <c r="J323" s="11">
        <f t="shared" ref="J323:J386" ca="1" si="35">SQRT((IF(H323&lt;MIN_FOR_EXT,0,H323)/360)*(IF(I323&lt;MIN_FOR_EXT,0,I323)/360))*100</f>
        <v>0</v>
      </c>
      <c r="K323" s="12">
        <f t="array" aca="1" ref="K323" ca="1">MIN(ROW()-MAX(IF(PREV_HIGH_RANGE&gt;=C323,ROW(PREV_HIGH_RANGE),0))-1,MAX_SERIE,ROW()-2)</f>
        <v>37</v>
      </c>
      <c r="L323" s="12">
        <f t="array" aca="1" ref="L323" ca="1">MIN(MIN(IF(NEXT_HIGH_RANGE&gt;C323,ROW(NEXT_HIGH_RANGE),ROWS+1))-ROW()-1,MAX_SERIE)</f>
        <v>0</v>
      </c>
      <c r="M323" s="11">
        <f t="shared" ref="M323:M386" ca="1" si="36">SQRT((IF(K323&lt;MIN_FOR_EXT,0,K323)/360)*(IF(L323&lt;MIN_FOR_EXT,0,L323)/360))*100</f>
        <v>0</v>
      </c>
      <c r="N323" s="13">
        <f t="array" aca="1" ref="N323" ca="1">MIN(ROW()-MAX(IF(PREV_CLOSE_RANGE&lt;=E323,ROW(PREV_CLOSE_RANGE),0))-1,MAX_SERIE,ROW()-2)</f>
        <v>0</v>
      </c>
      <c r="O323" s="13">
        <f t="array" aca="1" ref="O323" ca="1">MIN(MIN(IF(NEXT_CLOSE_RANGE&lt;E323,ROW(NEXT_CLOSE_RANGE),ROWS+1))-ROW()-1,MAX_SERIE)</f>
        <v>1</v>
      </c>
      <c r="P323" s="11">
        <f t="shared" ref="P323:P386" ca="1" si="37">SQRT((IF(N323&lt;MIN_FOR_EXT,0,N323)/360)*(IF(O323&lt;MIN_FOR_EXT,0,O323)/360))*100</f>
        <v>0</v>
      </c>
      <c r="Q323" s="13">
        <f t="array" aca="1" ref="Q323" ca="1">MIN(ROW()-MAX(IF(PREV_LOW_RANGE&lt;=D323,ROW(PREV_LOW_RANGE),0))-1,MAX_SERIE,ROW()-2)</f>
        <v>0</v>
      </c>
      <c r="R323" s="13">
        <f t="array" aca="1" ref="R323" ca="1">MIN(MIN(IF(NEXT_LOW_RANGE&lt;D323,ROW(NEXT_LOW_RANGE),ROWS+1))-ROW()-1,MAX_SERIE)</f>
        <v>2</v>
      </c>
      <c r="S323" s="11">
        <f t="shared" ref="S323:S386" ca="1" si="38">SQRT((IF(Q323&lt;MIN_FOR_EXT,0,Q323)/360)*(IF(R323&lt;MIN_FOR_EXT,0,R323)/360))*100</f>
        <v>0</v>
      </c>
      <c r="U323" s="5">
        <f t="shared" si="34"/>
        <v>106</v>
      </c>
      <c r="X323" s="5" t="str">
        <f t="shared" ref="X323:X386" ca="1" si="39">"items.Add(new DataItem("&amp;G323&amp;", new DateTime("&amp;YEAR(A323)&amp;", "&amp;MONTH(A323)&amp;", "&amp;DAY(A323)&amp;"), "&amp;SUBSTITUTE(B323,",", ".")&amp;", "&amp;SUBSTITUTE(C323,",", ".")&amp;", "&amp;SUBSTITUTE(D323,",", ".")&amp;", "&amp;SUBSTITUTE(E323,",", ".")&amp;", "&amp;F323&amp;", "&amp;SUBSTITUTE(ROUND(J323,2),",",".")&amp;", "&amp;SUBSTITUTE(ROUND(M323,2),",",".")&amp;", "&amp;SUBSTITUTE(ROUND(P323,2),",",".")&amp;", "&amp;SUBSTITUTE(ROUND(S323,2),",",".")&amp;"));"</f>
        <v>items.Add(new DataItem(322, new DateTime(2009, 1, 5), 65.4, 67.25, 65.1, 66.97, 23847, 0, 0, 0, 0));</v>
      </c>
    </row>
    <row r="324" spans="1:24" x14ac:dyDescent="0.25">
      <c r="A324" s="9">
        <v>39819</v>
      </c>
      <c r="B324" s="5">
        <v>66.959999999999994</v>
      </c>
      <c r="C324" s="5">
        <v>68.260000000000005</v>
      </c>
      <c r="D324" s="5">
        <v>65.900000000000006</v>
      </c>
      <c r="E324" s="6">
        <v>67.7</v>
      </c>
      <c r="F324" s="5">
        <v>26417</v>
      </c>
      <c r="G324" s="10">
        <f t="shared" ref="G324:G387" si="40">G323+1</f>
        <v>323</v>
      </c>
      <c r="H324" s="12">
        <f t="array" aca="1" ref="H324" ca="1">MIN(ROW()-MAX(IF(PREV_CLOSE_RANGE&gt;=E324,ROW(PREV_CLOSE_RANGE),0))-1,MAX_SERIE,ROW()-2)</f>
        <v>42</v>
      </c>
      <c r="I324" s="12">
        <f t="array" aca="1" ref="I324" ca="1">MIN(MIN(IF(NEXT_CLOSE_RANGE&gt;E324,ROW(NEXT_CLOSE_RANGE),ROWS+1))-ROW()-1,MAX_SERIE)</f>
        <v>53</v>
      </c>
      <c r="J324" s="11">
        <f t="shared" ca="1" si="35"/>
        <v>13.105695680094945</v>
      </c>
      <c r="K324" s="12">
        <f t="array" aca="1" ref="K324" ca="1">MIN(ROW()-MAX(IF(PREV_HIGH_RANGE&gt;=C324,ROW(PREV_HIGH_RANGE),0))-1,MAX_SERIE,ROW()-2)</f>
        <v>38</v>
      </c>
      <c r="L324" s="12">
        <f t="array" aca="1" ref="L324" ca="1">MIN(MIN(IF(NEXT_HIGH_RANGE&gt;C324,ROW(NEXT_HIGH_RANGE),ROWS+1))-ROW()-1,MAX_SERIE)</f>
        <v>53</v>
      </c>
      <c r="M324" s="11">
        <f t="shared" ca="1" si="36"/>
        <v>12.466003151287154</v>
      </c>
      <c r="N324" s="13">
        <f t="array" aca="1" ref="N324" ca="1">MIN(ROW()-MAX(IF(PREV_CLOSE_RANGE&lt;=E324,ROW(PREV_CLOSE_RANGE),0))-1,MAX_SERIE,ROW()-2)</f>
        <v>0</v>
      </c>
      <c r="O324" s="13">
        <f t="array" aca="1" ref="O324" ca="1">MIN(MIN(IF(NEXT_CLOSE_RANGE&lt;E324,ROW(NEXT_CLOSE_RANGE),ROWS+1))-ROW()-1,MAX_SERIE)</f>
        <v>0</v>
      </c>
      <c r="P324" s="11">
        <f t="shared" ca="1" si="37"/>
        <v>0</v>
      </c>
      <c r="Q324" s="13">
        <f t="array" aca="1" ref="Q324" ca="1">MIN(ROW()-MAX(IF(PREV_LOW_RANGE&lt;=D324,ROW(PREV_LOW_RANGE),0))-1,MAX_SERIE,ROW()-2)</f>
        <v>0</v>
      </c>
      <c r="R324" s="13">
        <f t="array" aca="1" ref="R324" ca="1">MIN(MIN(IF(NEXT_LOW_RANGE&lt;D324,ROW(NEXT_LOW_RANGE),ROWS+1))-ROW()-1,MAX_SERIE)</f>
        <v>0</v>
      </c>
      <c r="S324" s="11">
        <f t="shared" ca="1" si="38"/>
        <v>0</v>
      </c>
      <c r="U324" s="5">
        <f t="shared" ref="U324:U387" si="41">U323+V322</f>
        <v>106</v>
      </c>
      <c r="X324" s="5" t="str">
        <f t="shared" ca="1" si="39"/>
        <v>items.Add(new DataItem(323, new DateTime(2009, 1, 6), 66.96, 68.26, 65.9, 67.7, 26417, 13.11, 12.47, 0, 0));</v>
      </c>
    </row>
    <row r="325" spans="1:24" x14ac:dyDescent="0.25">
      <c r="A325" s="9">
        <v>39820</v>
      </c>
      <c r="B325" s="5">
        <v>67.709999999999994</v>
      </c>
      <c r="C325" s="5">
        <v>67.89</v>
      </c>
      <c r="D325" s="5">
        <v>65.5</v>
      </c>
      <c r="E325" s="6">
        <v>66</v>
      </c>
      <c r="F325" s="5">
        <v>27400</v>
      </c>
      <c r="G325" s="10">
        <f t="shared" si="40"/>
        <v>324</v>
      </c>
      <c r="H325" s="12">
        <f t="array" aca="1" ref="H325" ca="1">MIN(ROW()-MAX(IF(PREV_CLOSE_RANGE&gt;=E325,ROW(PREV_CLOSE_RANGE),0))-1,MAX_SERIE,ROW()-2)</f>
        <v>0</v>
      </c>
      <c r="I325" s="12">
        <f t="array" aca="1" ref="I325" ca="1">MIN(MIN(IF(NEXT_CLOSE_RANGE&gt;E325,ROW(NEXT_CLOSE_RANGE),ROWS+1))-ROW()-1,MAX_SERIE)</f>
        <v>52</v>
      </c>
      <c r="J325" s="11">
        <f t="shared" ca="1" si="35"/>
        <v>0</v>
      </c>
      <c r="K325" s="12">
        <f t="array" aca="1" ref="K325" ca="1">MIN(ROW()-MAX(IF(PREV_HIGH_RANGE&gt;=C325,ROW(PREV_HIGH_RANGE),0))-1,MAX_SERIE,ROW()-2)</f>
        <v>0</v>
      </c>
      <c r="L325" s="12">
        <f t="array" aca="1" ref="L325" ca="1">MIN(MIN(IF(NEXT_HIGH_RANGE&gt;C325,ROW(NEXT_HIGH_RANGE),ROWS+1))-ROW()-1,MAX_SERIE)</f>
        <v>52</v>
      </c>
      <c r="M325" s="11">
        <f t="shared" ca="1" si="36"/>
        <v>0</v>
      </c>
      <c r="N325" s="13">
        <f t="array" aca="1" ref="N325" ca="1">MIN(ROW()-MAX(IF(PREV_CLOSE_RANGE&lt;=E325,ROW(PREV_CLOSE_RANGE),0))-1,MAX_SERIE,ROW()-2)</f>
        <v>2</v>
      </c>
      <c r="O325" s="13">
        <f t="array" aca="1" ref="O325" ca="1">MIN(MIN(IF(NEXT_CLOSE_RANGE&lt;E325,ROW(NEXT_CLOSE_RANGE),ROWS+1))-ROW()-1,MAX_SERIE)</f>
        <v>0</v>
      </c>
      <c r="P325" s="11">
        <f t="shared" ca="1" si="37"/>
        <v>0</v>
      </c>
      <c r="Q325" s="13">
        <f t="array" aca="1" ref="Q325" ca="1">MIN(ROW()-MAX(IF(PREV_LOW_RANGE&lt;=D325,ROW(PREV_LOW_RANGE),0))-1,MAX_SERIE,ROW()-2)</f>
        <v>1</v>
      </c>
      <c r="R325" s="13">
        <f t="array" aca="1" ref="R325" ca="1">MIN(MIN(IF(NEXT_LOW_RANGE&lt;D325,ROW(NEXT_LOW_RANGE),ROWS+1))-ROW()-1,MAX_SERIE)</f>
        <v>0</v>
      </c>
      <c r="S325" s="11">
        <f t="shared" ca="1" si="38"/>
        <v>0</v>
      </c>
      <c r="U325" s="5">
        <f t="shared" si="41"/>
        <v>106</v>
      </c>
      <c r="X325" s="5" t="str">
        <f t="shared" ca="1" si="39"/>
        <v>items.Add(new DataItem(324, new DateTime(2009, 1, 7), 67.71, 67.89, 65.5, 66, 27400, 0, 0, 0, 0));</v>
      </c>
    </row>
    <row r="326" spans="1:24" x14ac:dyDescent="0.25">
      <c r="A326" s="9">
        <v>39821</v>
      </c>
      <c r="B326" s="5">
        <v>65.989999999999995</v>
      </c>
      <c r="C326" s="5">
        <v>66.09</v>
      </c>
      <c r="D326" s="5">
        <v>63.92</v>
      </c>
      <c r="E326" s="6">
        <v>64.930000000000007</v>
      </c>
      <c r="F326" s="5">
        <v>26878</v>
      </c>
      <c r="G326" s="10">
        <f t="shared" si="40"/>
        <v>325</v>
      </c>
      <c r="H326" s="12">
        <f t="array" aca="1" ref="H326" ca="1">MIN(ROW()-MAX(IF(PREV_CLOSE_RANGE&gt;=E326,ROW(PREV_CLOSE_RANGE),0))-1,MAX_SERIE,ROW()-2)</f>
        <v>0</v>
      </c>
      <c r="I326" s="12">
        <f t="array" aca="1" ref="I326" ca="1">MIN(MIN(IF(NEXT_CLOSE_RANGE&gt;E326,ROW(NEXT_CLOSE_RANGE),ROWS+1))-ROW()-1,MAX_SERIE)</f>
        <v>47</v>
      </c>
      <c r="J326" s="11">
        <f t="shared" ca="1" si="35"/>
        <v>0</v>
      </c>
      <c r="K326" s="12">
        <f t="array" aca="1" ref="K326" ca="1">MIN(ROW()-MAX(IF(PREV_HIGH_RANGE&gt;=C326,ROW(PREV_HIGH_RANGE),0))-1,MAX_SERIE,ROW()-2)</f>
        <v>0</v>
      </c>
      <c r="L326" s="12">
        <f t="array" aca="1" ref="L326" ca="1">MIN(MIN(IF(NEXT_HIGH_RANGE&gt;C326,ROW(NEXT_HIGH_RANGE),ROWS+1))-ROW()-1,MAX_SERIE)</f>
        <v>50</v>
      </c>
      <c r="M326" s="11">
        <f t="shared" ca="1" si="36"/>
        <v>0</v>
      </c>
      <c r="N326" s="13">
        <f t="array" aca="1" ref="N326" ca="1">MIN(ROW()-MAX(IF(PREV_CLOSE_RANGE&lt;=E326,ROW(PREV_CLOSE_RANGE),0))-1,MAX_SERIE,ROW()-2)</f>
        <v>4</v>
      </c>
      <c r="O326" s="13">
        <f t="array" aca="1" ref="O326" ca="1">MIN(MIN(IF(NEXT_CLOSE_RANGE&lt;E326,ROW(NEXT_CLOSE_RANGE),ROWS+1))-ROW()-1,MAX_SERIE)</f>
        <v>0</v>
      </c>
      <c r="P326" s="11">
        <f t="shared" ca="1" si="37"/>
        <v>0</v>
      </c>
      <c r="Q326" s="13">
        <f t="array" aca="1" ref="Q326" ca="1">MIN(ROW()-MAX(IF(PREV_LOW_RANGE&lt;=D326,ROW(PREV_LOW_RANGE),0))-1,MAX_SERIE,ROW()-2)</f>
        <v>3</v>
      </c>
      <c r="R326" s="13">
        <f t="array" aca="1" ref="R326" ca="1">MIN(MIN(IF(NEXT_LOW_RANGE&lt;D326,ROW(NEXT_LOW_RANGE),ROWS+1))-ROW()-1,MAX_SERIE)</f>
        <v>0</v>
      </c>
      <c r="S326" s="11">
        <f t="shared" ca="1" si="38"/>
        <v>0</v>
      </c>
      <c r="U326" s="5">
        <f t="shared" si="41"/>
        <v>106</v>
      </c>
      <c r="X326" s="5" t="str">
        <f t="shared" ca="1" si="39"/>
        <v>items.Add(new DataItem(325, new DateTime(2009, 1, 8), 65.99, 66.09, 63.92, 64.93, 26878, 0, 0, 0, 0));</v>
      </c>
    </row>
    <row r="327" spans="1:24" x14ac:dyDescent="0.25">
      <c r="A327" s="9">
        <v>39822</v>
      </c>
      <c r="B327" s="5">
        <v>64.94</v>
      </c>
      <c r="C327" s="5">
        <v>65.17</v>
      </c>
      <c r="D327" s="5">
        <v>63.3</v>
      </c>
      <c r="E327" s="6">
        <v>63.58</v>
      </c>
      <c r="F327" s="5">
        <v>23490</v>
      </c>
      <c r="G327" s="10">
        <f t="shared" si="40"/>
        <v>326</v>
      </c>
      <c r="H327" s="12">
        <f t="array" aca="1" ref="H327" ca="1">MIN(ROW()-MAX(IF(PREV_CLOSE_RANGE&gt;=E327,ROW(PREV_CLOSE_RANGE),0))-1,MAX_SERIE,ROW()-2)</f>
        <v>0</v>
      </c>
      <c r="I327" s="12">
        <f t="array" aca="1" ref="I327" ca="1">MIN(MIN(IF(NEXT_CLOSE_RANGE&gt;E327,ROW(NEXT_CLOSE_RANGE),ROWS+1))-ROW()-1,MAX_SERIE)</f>
        <v>33</v>
      </c>
      <c r="J327" s="11">
        <f t="shared" ca="1" si="35"/>
        <v>0</v>
      </c>
      <c r="K327" s="12">
        <f t="array" aca="1" ref="K327" ca="1">MIN(ROW()-MAX(IF(PREV_HIGH_RANGE&gt;=C327,ROW(PREV_HIGH_RANGE),0))-1,MAX_SERIE,ROW()-2)</f>
        <v>0</v>
      </c>
      <c r="L327" s="12">
        <f t="array" aca="1" ref="L327" ca="1">MIN(MIN(IF(NEXT_HIGH_RANGE&gt;C327,ROW(NEXT_HIGH_RANGE),ROWS+1))-ROW()-1,MAX_SERIE)</f>
        <v>45</v>
      </c>
      <c r="M327" s="11">
        <f t="shared" ca="1" si="36"/>
        <v>0</v>
      </c>
      <c r="N327" s="13">
        <f t="array" aca="1" ref="N327" ca="1">MIN(ROW()-MAX(IF(PREV_CLOSE_RANGE&lt;=E327,ROW(PREV_CLOSE_RANGE),0))-1,MAX_SERIE,ROW()-2)</f>
        <v>6</v>
      </c>
      <c r="O327" s="13">
        <f t="array" aca="1" ref="O327" ca="1">MIN(MIN(IF(NEXT_CLOSE_RANGE&lt;E327,ROW(NEXT_CLOSE_RANGE),ROWS+1))-ROW()-1,MAX_SERIE)</f>
        <v>0</v>
      </c>
      <c r="P327" s="11">
        <f t="shared" ca="1" si="37"/>
        <v>0</v>
      </c>
      <c r="Q327" s="13">
        <f t="array" aca="1" ref="Q327" ca="1">MIN(ROW()-MAX(IF(PREV_LOW_RANGE&lt;=D327,ROW(PREV_LOW_RANGE),0))-1,MAX_SERIE,ROW()-2)</f>
        <v>4</v>
      </c>
      <c r="R327" s="13">
        <f t="array" aca="1" ref="R327" ca="1">MIN(MIN(IF(NEXT_LOW_RANGE&lt;D327,ROW(NEXT_LOW_RANGE),ROWS+1))-ROW()-1,MAX_SERIE)</f>
        <v>0</v>
      </c>
      <c r="S327" s="11">
        <f t="shared" ca="1" si="38"/>
        <v>0</v>
      </c>
      <c r="U327" s="5">
        <f t="shared" si="41"/>
        <v>106</v>
      </c>
      <c r="X327" s="5" t="str">
        <f t="shared" ca="1" si="39"/>
        <v>items.Add(new DataItem(326, new DateTime(2009, 1, 9), 64.94, 65.17, 63.3, 63.58, 23490, 0, 0, 0, 0));</v>
      </c>
    </row>
    <row r="328" spans="1:24" x14ac:dyDescent="0.25">
      <c r="A328" s="9">
        <v>39825</v>
      </c>
      <c r="B328" s="5">
        <v>62.99</v>
      </c>
      <c r="C328" s="5">
        <v>63.11</v>
      </c>
      <c r="D328" s="5">
        <v>60.42</v>
      </c>
      <c r="E328" s="6">
        <v>60.8</v>
      </c>
      <c r="F328" s="5">
        <v>22129</v>
      </c>
      <c r="G328" s="10">
        <f t="shared" si="40"/>
        <v>327</v>
      </c>
      <c r="H328" s="12">
        <f t="array" aca="1" ref="H328" ca="1">MIN(ROW()-MAX(IF(PREV_CLOSE_RANGE&gt;=E328,ROW(PREV_CLOSE_RANGE),0))-1,MAX_SERIE,ROW()-2)</f>
        <v>0</v>
      </c>
      <c r="I328" s="12">
        <f t="array" aca="1" ref="I328" ca="1">MIN(MIN(IF(NEXT_CLOSE_RANGE&gt;E328,ROW(NEXT_CLOSE_RANGE),ROWS+1))-ROW()-1,MAX_SERIE)</f>
        <v>3</v>
      </c>
      <c r="J328" s="11">
        <f t="shared" ca="1" si="35"/>
        <v>0</v>
      </c>
      <c r="K328" s="12">
        <f t="array" aca="1" ref="K328" ca="1">MIN(ROW()-MAX(IF(PREV_HIGH_RANGE&gt;=C328,ROW(PREV_HIGH_RANGE),0))-1,MAX_SERIE,ROW()-2)</f>
        <v>0</v>
      </c>
      <c r="L328" s="12">
        <f t="array" aca="1" ref="L328" ca="1">MIN(MIN(IF(NEXT_HIGH_RANGE&gt;C328,ROW(NEXT_HIGH_RANGE),ROWS+1))-ROW()-1,MAX_SERIE)</f>
        <v>30</v>
      </c>
      <c r="M328" s="11">
        <f t="shared" ca="1" si="36"/>
        <v>0</v>
      </c>
      <c r="N328" s="13">
        <f t="array" aca="1" ref="N328" ca="1">MIN(ROW()-MAX(IF(PREV_CLOSE_RANGE&lt;=E328,ROW(PREV_CLOSE_RANGE),0))-1,MAX_SERIE,ROW()-2)</f>
        <v>13</v>
      </c>
      <c r="O328" s="13">
        <f t="array" aca="1" ref="O328" ca="1">MIN(MIN(IF(NEXT_CLOSE_RANGE&lt;E328,ROW(NEXT_CLOSE_RANGE),ROWS+1))-ROW()-1,MAX_SERIE)</f>
        <v>0</v>
      </c>
      <c r="P328" s="11">
        <f t="shared" ca="1" si="37"/>
        <v>0</v>
      </c>
      <c r="Q328" s="13">
        <f t="array" aca="1" ref="Q328" ca="1">MIN(ROW()-MAX(IF(PREV_LOW_RANGE&lt;=D328,ROW(PREV_LOW_RANGE),0))-1,MAX_SERIE,ROW()-2)</f>
        <v>14</v>
      </c>
      <c r="R328" s="13">
        <f t="array" aca="1" ref="R328" ca="1">MIN(MIN(IF(NEXT_LOW_RANGE&lt;D328,ROW(NEXT_LOW_RANGE),ROWS+1))-ROW()-1,MAX_SERIE)</f>
        <v>0</v>
      </c>
      <c r="S328" s="11">
        <f t="shared" ca="1" si="38"/>
        <v>0</v>
      </c>
      <c r="U328" s="5">
        <f t="shared" si="41"/>
        <v>106</v>
      </c>
      <c r="X328" s="5" t="str">
        <f t="shared" ca="1" si="39"/>
        <v>items.Add(new DataItem(327, new DateTime(2009, 1, 12), 62.99, 63.11, 60.42, 60.8, 22129, 0, 0, 0, 0));</v>
      </c>
    </row>
    <row r="329" spans="1:24" x14ac:dyDescent="0.25">
      <c r="A329" s="9">
        <v>39826</v>
      </c>
      <c r="B329" s="5">
        <v>60.79</v>
      </c>
      <c r="C329" s="5">
        <v>60.91</v>
      </c>
      <c r="D329" s="5">
        <v>58.52</v>
      </c>
      <c r="E329" s="6">
        <v>59.38</v>
      </c>
      <c r="F329" s="5">
        <v>26853</v>
      </c>
      <c r="G329" s="10">
        <f t="shared" si="40"/>
        <v>328</v>
      </c>
      <c r="H329" s="12">
        <f t="array" aca="1" ref="H329" ca="1">MIN(ROW()-MAX(IF(PREV_CLOSE_RANGE&gt;=E329,ROW(PREV_CLOSE_RANGE),0))-1,MAX_SERIE,ROW()-2)</f>
        <v>0</v>
      </c>
      <c r="I329" s="12">
        <f t="array" aca="1" ref="I329" ca="1">MIN(MIN(IF(NEXT_CLOSE_RANGE&gt;E329,ROW(NEXT_CLOSE_RANGE),ROWS+1))-ROW()-1,MAX_SERIE)</f>
        <v>1</v>
      </c>
      <c r="J329" s="11">
        <f t="shared" ca="1" si="35"/>
        <v>0</v>
      </c>
      <c r="K329" s="12">
        <f t="array" aca="1" ref="K329" ca="1">MIN(ROW()-MAX(IF(PREV_HIGH_RANGE&gt;=C329,ROW(PREV_HIGH_RANGE),0))-1,MAX_SERIE,ROW()-2)</f>
        <v>0</v>
      </c>
      <c r="L329" s="12">
        <f t="array" aca="1" ref="L329" ca="1">MIN(MIN(IF(NEXT_HIGH_RANGE&gt;C329,ROW(NEXT_HIGH_RANGE),ROWS+1))-ROW()-1,MAX_SERIE)</f>
        <v>0</v>
      </c>
      <c r="M329" s="11">
        <f t="shared" ca="1" si="36"/>
        <v>0</v>
      </c>
      <c r="N329" s="13">
        <f t="array" aca="1" ref="N329" ca="1">MIN(ROW()-MAX(IF(PREV_CLOSE_RANGE&lt;=E329,ROW(PREV_CLOSE_RANGE),0))-1,MAX_SERIE,ROW()-2)</f>
        <v>35</v>
      </c>
      <c r="O329" s="13">
        <f t="array" aca="1" ref="O329" ca="1">MIN(MIN(IF(NEXT_CLOSE_RANGE&lt;E329,ROW(NEXT_CLOSE_RANGE),ROWS+1))-ROW()-1,MAX_SERIE)</f>
        <v>0</v>
      </c>
      <c r="P329" s="11">
        <f t="shared" ca="1" si="37"/>
        <v>0</v>
      </c>
      <c r="Q329" s="13">
        <f t="array" aca="1" ref="Q329" ca="1">MIN(ROW()-MAX(IF(PREV_LOW_RANGE&lt;=D329,ROW(PREV_LOW_RANGE),0))-1,MAX_SERIE,ROW()-2)</f>
        <v>19</v>
      </c>
      <c r="R329" s="13">
        <f t="array" aca="1" ref="R329" ca="1">MIN(MIN(IF(NEXT_LOW_RANGE&lt;D329,ROW(NEXT_LOW_RANGE),ROWS+1))-ROW()-1,MAX_SERIE)</f>
        <v>1</v>
      </c>
      <c r="S329" s="11">
        <f t="shared" ca="1" si="38"/>
        <v>0</v>
      </c>
      <c r="U329" s="5">
        <f t="shared" si="41"/>
        <v>106</v>
      </c>
      <c r="X329" s="5" t="str">
        <f t="shared" ca="1" si="39"/>
        <v>items.Add(new DataItem(328, new DateTime(2009, 1, 13), 60.79, 60.91, 58.52, 59.38, 26853, 0, 0, 0, 0));</v>
      </c>
    </row>
    <row r="330" spans="1:24" x14ac:dyDescent="0.25">
      <c r="A330" s="9">
        <v>39827</v>
      </c>
      <c r="B330" s="5">
        <v>59.37</v>
      </c>
      <c r="C330" s="5">
        <v>61.13</v>
      </c>
      <c r="D330" s="5">
        <v>58.52</v>
      </c>
      <c r="E330" s="6">
        <v>58.87</v>
      </c>
      <c r="F330" s="5">
        <v>26927</v>
      </c>
      <c r="G330" s="10">
        <f t="shared" si="40"/>
        <v>329</v>
      </c>
      <c r="H330" s="12">
        <f t="array" aca="1" ref="H330" ca="1">MIN(ROW()-MAX(IF(PREV_CLOSE_RANGE&gt;=E330,ROW(PREV_CLOSE_RANGE),0))-1,MAX_SERIE,ROW()-2)</f>
        <v>0</v>
      </c>
      <c r="I330" s="12">
        <f t="array" aca="1" ref="I330" ca="1">MIN(MIN(IF(NEXT_CLOSE_RANGE&gt;E330,ROW(NEXT_CLOSE_RANGE),ROWS+1))-ROW()-1,MAX_SERIE)</f>
        <v>0</v>
      </c>
      <c r="J330" s="11">
        <f t="shared" ca="1" si="35"/>
        <v>0</v>
      </c>
      <c r="K330" s="12">
        <f t="array" aca="1" ref="K330" ca="1">MIN(ROW()-MAX(IF(PREV_HIGH_RANGE&gt;=C330,ROW(PREV_HIGH_RANGE),0))-1,MAX_SERIE,ROW()-2)</f>
        <v>1</v>
      </c>
      <c r="L330" s="12">
        <f t="array" aca="1" ref="L330" ca="1">MIN(MIN(IF(NEXT_HIGH_RANGE&gt;C330,ROW(NEXT_HIGH_RANGE),ROWS+1))-ROW()-1,MAX_SERIE)</f>
        <v>1</v>
      </c>
      <c r="M330" s="11">
        <f t="shared" ca="1" si="36"/>
        <v>0</v>
      </c>
      <c r="N330" s="13">
        <f t="array" aca="1" ref="N330" ca="1">MIN(ROW()-MAX(IF(PREV_CLOSE_RANGE&lt;=E330,ROW(PREV_CLOSE_RANGE),0))-1,MAX_SERIE,ROW()-2)</f>
        <v>36</v>
      </c>
      <c r="O330" s="13">
        <f t="array" aca="1" ref="O330" ca="1">MIN(MIN(IF(NEXT_CLOSE_RANGE&lt;E330,ROW(NEXT_CLOSE_RANGE),ROWS+1))-ROW()-1,MAX_SERIE)</f>
        <v>3</v>
      </c>
      <c r="P330" s="11">
        <f t="shared" ca="1" si="37"/>
        <v>2.8867513459481291</v>
      </c>
      <c r="Q330" s="13">
        <f t="array" aca="1" ref="Q330" ca="1">MIN(ROW()-MAX(IF(PREV_LOW_RANGE&lt;=D330,ROW(PREV_LOW_RANGE),0))-1,MAX_SERIE,ROW()-2)</f>
        <v>0</v>
      </c>
      <c r="R330" s="13">
        <f t="array" aca="1" ref="R330" ca="1">MIN(MIN(IF(NEXT_LOW_RANGE&lt;D330,ROW(NEXT_LOW_RANGE),ROWS+1))-ROW()-1,MAX_SERIE)</f>
        <v>0</v>
      </c>
      <c r="S330" s="11">
        <f t="shared" ca="1" si="38"/>
        <v>0</v>
      </c>
      <c r="U330" s="5">
        <f t="shared" si="41"/>
        <v>106</v>
      </c>
      <c r="X330" s="5" t="str">
        <f t="shared" ca="1" si="39"/>
        <v>items.Add(new DataItem(329, new DateTime(2009, 1, 14), 59.37, 61.13, 58.52, 58.87, 26927, 0, 0, 2.89, 0));</v>
      </c>
    </row>
    <row r="331" spans="1:24" x14ac:dyDescent="0.25">
      <c r="A331" s="9">
        <v>39828</v>
      </c>
      <c r="B331" s="5">
        <v>58.85</v>
      </c>
      <c r="C331" s="5">
        <v>60.14</v>
      </c>
      <c r="D331" s="5">
        <v>58.18</v>
      </c>
      <c r="E331" s="6">
        <v>59.54</v>
      </c>
      <c r="F331" s="5">
        <v>30861</v>
      </c>
      <c r="G331" s="10">
        <f t="shared" si="40"/>
        <v>330</v>
      </c>
      <c r="H331" s="12">
        <f t="array" aca="1" ref="H331" ca="1">MIN(ROW()-MAX(IF(PREV_CLOSE_RANGE&gt;=E331,ROW(PREV_CLOSE_RANGE),0))-1,MAX_SERIE,ROW()-2)</f>
        <v>2</v>
      </c>
      <c r="I331" s="12">
        <f t="array" aca="1" ref="I331" ca="1">MIN(MIN(IF(NEXT_CLOSE_RANGE&gt;E331,ROW(NEXT_CLOSE_RANGE),ROWS+1))-ROW()-1,MAX_SERIE)</f>
        <v>0</v>
      </c>
      <c r="J331" s="11">
        <f t="shared" ca="1" si="35"/>
        <v>0</v>
      </c>
      <c r="K331" s="12">
        <f t="array" aca="1" ref="K331" ca="1">MIN(ROW()-MAX(IF(PREV_HIGH_RANGE&gt;=C331,ROW(PREV_HIGH_RANGE),0))-1,MAX_SERIE,ROW()-2)</f>
        <v>0</v>
      </c>
      <c r="L331" s="12">
        <f t="array" aca="1" ref="L331" ca="1">MIN(MIN(IF(NEXT_HIGH_RANGE&gt;C331,ROW(NEXT_HIGH_RANGE),ROWS+1))-ROW()-1,MAX_SERIE)</f>
        <v>0</v>
      </c>
      <c r="M331" s="11">
        <f t="shared" ca="1" si="36"/>
        <v>0</v>
      </c>
      <c r="N331" s="13">
        <f t="array" aca="1" ref="N331" ca="1">MIN(ROW()-MAX(IF(PREV_CLOSE_RANGE&lt;=E331,ROW(PREV_CLOSE_RANGE),0))-1,MAX_SERIE,ROW()-2)</f>
        <v>0</v>
      </c>
      <c r="O331" s="13">
        <f t="array" aca="1" ref="O331" ca="1">MIN(MIN(IF(NEXT_CLOSE_RANGE&lt;E331,ROW(NEXT_CLOSE_RANGE),ROWS+1))-ROW()-1,MAX_SERIE)</f>
        <v>2</v>
      </c>
      <c r="P331" s="11">
        <f t="shared" ca="1" si="37"/>
        <v>0</v>
      </c>
      <c r="Q331" s="13">
        <f t="array" aca="1" ref="Q331" ca="1">MIN(ROW()-MAX(IF(PREV_LOW_RANGE&lt;=D331,ROW(PREV_LOW_RANGE),0))-1,MAX_SERIE,ROW()-2)</f>
        <v>21</v>
      </c>
      <c r="R331" s="13">
        <f t="array" aca="1" ref="R331" ca="1">MIN(MIN(IF(NEXT_LOW_RANGE&lt;D331,ROW(NEXT_LOW_RANGE),ROWS+1))-ROW()-1,MAX_SERIE)</f>
        <v>2</v>
      </c>
      <c r="S331" s="11">
        <f t="shared" ca="1" si="38"/>
        <v>0</v>
      </c>
      <c r="U331" s="5">
        <f t="shared" si="41"/>
        <v>106</v>
      </c>
      <c r="X331" s="5" t="str">
        <f t="shared" ca="1" si="39"/>
        <v>items.Add(new DataItem(330, new DateTime(2009, 1, 15), 58.85, 60.14, 58.18, 59.54, 30861, 0, 0, 0, 0));</v>
      </c>
    </row>
    <row r="332" spans="1:24" x14ac:dyDescent="0.25">
      <c r="A332" s="9">
        <v>39829</v>
      </c>
      <c r="B332" s="5">
        <v>59.55</v>
      </c>
      <c r="C332" s="5">
        <v>61.6</v>
      </c>
      <c r="D332" s="5">
        <v>59.5</v>
      </c>
      <c r="E332" s="6">
        <v>61.06</v>
      </c>
      <c r="F332" s="5">
        <v>27312</v>
      </c>
      <c r="G332" s="10">
        <f t="shared" si="40"/>
        <v>331</v>
      </c>
      <c r="H332" s="12">
        <f t="array" aca="1" ref="H332" ca="1">MIN(ROW()-MAX(IF(PREV_CLOSE_RANGE&gt;=E332,ROW(PREV_CLOSE_RANGE),0))-1,MAX_SERIE,ROW()-2)</f>
        <v>4</v>
      </c>
      <c r="I332" s="12">
        <f t="array" aca="1" ref="I332" ca="1">MIN(MIN(IF(NEXT_CLOSE_RANGE&gt;E332,ROW(NEXT_CLOSE_RANGE),ROWS+1))-ROW()-1,MAX_SERIE)</f>
        <v>14</v>
      </c>
      <c r="J332" s="11">
        <f t="shared" ca="1" si="35"/>
        <v>2.0786985482077451</v>
      </c>
      <c r="K332" s="12">
        <f t="array" aca="1" ref="K332" ca="1">MIN(ROW()-MAX(IF(PREV_HIGH_RANGE&gt;=C332,ROW(PREV_HIGH_RANGE),0))-1,MAX_SERIE,ROW()-2)</f>
        <v>3</v>
      </c>
      <c r="L332" s="12">
        <f t="array" aca="1" ref="L332" ca="1">MIN(MIN(IF(NEXT_HIGH_RANGE&gt;C332,ROW(NEXT_HIGH_RANGE),ROWS+1))-ROW()-1,MAX_SERIE)</f>
        <v>0</v>
      </c>
      <c r="M332" s="11">
        <f t="shared" ca="1" si="36"/>
        <v>0</v>
      </c>
      <c r="N332" s="13">
        <f t="array" aca="1" ref="N332" ca="1">MIN(ROW()-MAX(IF(PREV_CLOSE_RANGE&lt;=E332,ROW(PREV_CLOSE_RANGE),0))-1,MAX_SERIE,ROW()-2)</f>
        <v>0</v>
      </c>
      <c r="O332" s="13">
        <f t="array" aca="1" ref="O332" ca="1">MIN(MIN(IF(NEXT_CLOSE_RANGE&lt;E332,ROW(NEXT_CLOSE_RANGE),ROWS+1))-ROW()-1,MAX_SERIE)</f>
        <v>0</v>
      </c>
      <c r="P332" s="11">
        <f t="shared" ca="1" si="37"/>
        <v>0</v>
      </c>
      <c r="Q332" s="13">
        <f t="array" aca="1" ref="Q332" ca="1">MIN(ROW()-MAX(IF(PREV_LOW_RANGE&lt;=D332,ROW(PREV_LOW_RANGE),0))-1,MAX_SERIE,ROW()-2)</f>
        <v>0</v>
      </c>
      <c r="R332" s="13">
        <f t="array" aca="1" ref="R332" ca="1">MIN(MIN(IF(NEXT_LOW_RANGE&lt;D332,ROW(NEXT_LOW_RANGE),ROWS+1))-ROW()-1,MAX_SERIE)</f>
        <v>1</v>
      </c>
      <c r="S332" s="11">
        <f t="shared" ca="1" si="38"/>
        <v>0</v>
      </c>
      <c r="U332" s="5">
        <f t="shared" si="41"/>
        <v>106</v>
      </c>
      <c r="X332" s="5" t="str">
        <f t="shared" ca="1" si="39"/>
        <v>items.Add(new DataItem(331, new DateTime(2009, 1, 16), 59.55, 61.6, 59.5, 61.06, 27312, 2.08, 0, 0, 0));</v>
      </c>
    </row>
    <row r="333" spans="1:24" x14ac:dyDescent="0.25">
      <c r="A333" s="9">
        <v>39832</v>
      </c>
      <c r="B333" s="5">
        <v>61.52</v>
      </c>
      <c r="C333" s="5">
        <v>62.19</v>
      </c>
      <c r="D333" s="5">
        <v>60.26</v>
      </c>
      <c r="E333" s="6">
        <v>60.42</v>
      </c>
      <c r="F333" s="5">
        <v>19112</v>
      </c>
      <c r="G333" s="10">
        <f t="shared" si="40"/>
        <v>332</v>
      </c>
      <c r="H333" s="12">
        <f t="array" aca="1" ref="H333" ca="1">MIN(ROW()-MAX(IF(PREV_CLOSE_RANGE&gt;=E333,ROW(PREV_CLOSE_RANGE),0))-1,MAX_SERIE,ROW()-2)</f>
        <v>0</v>
      </c>
      <c r="I333" s="12">
        <f t="array" aca="1" ref="I333" ca="1">MIN(MIN(IF(NEXT_CLOSE_RANGE&gt;E333,ROW(NEXT_CLOSE_RANGE),ROWS+1))-ROW()-1,MAX_SERIE)</f>
        <v>13</v>
      </c>
      <c r="J333" s="11">
        <f t="shared" ca="1" si="35"/>
        <v>0</v>
      </c>
      <c r="K333" s="12">
        <f t="array" aca="1" ref="K333" ca="1">MIN(ROW()-MAX(IF(PREV_HIGH_RANGE&gt;=C333,ROW(PREV_HIGH_RANGE),0))-1,MAX_SERIE,ROW()-2)</f>
        <v>4</v>
      </c>
      <c r="L333" s="12">
        <f t="array" aca="1" ref="L333" ca="1">MIN(MIN(IF(NEXT_HIGH_RANGE&gt;C333,ROW(NEXT_HIGH_RANGE),ROWS+1))-ROW()-1,MAX_SERIE)</f>
        <v>13</v>
      </c>
      <c r="M333" s="11">
        <f t="shared" ca="1" si="36"/>
        <v>2.0030840419244385</v>
      </c>
      <c r="N333" s="13">
        <f t="array" aca="1" ref="N333" ca="1">MIN(ROW()-MAX(IF(PREV_CLOSE_RANGE&lt;=E333,ROW(PREV_CLOSE_RANGE),0))-1,MAX_SERIE,ROW()-2)</f>
        <v>1</v>
      </c>
      <c r="O333" s="13">
        <f t="array" aca="1" ref="O333" ca="1">MIN(MIN(IF(NEXT_CLOSE_RANGE&lt;E333,ROW(NEXT_CLOSE_RANGE),ROWS+1))-ROW()-1,MAX_SERIE)</f>
        <v>0</v>
      </c>
      <c r="P333" s="11">
        <f t="shared" ca="1" si="37"/>
        <v>0</v>
      </c>
      <c r="Q333" s="13">
        <f t="array" aca="1" ref="Q333" ca="1">MIN(ROW()-MAX(IF(PREV_LOW_RANGE&lt;=D333,ROW(PREV_LOW_RANGE),0))-1,MAX_SERIE,ROW()-2)</f>
        <v>0</v>
      </c>
      <c r="R333" s="13">
        <f t="array" aca="1" ref="R333" ca="1">MIN(MIN(IF(NEXT_LOW_RANGE&lt;D333,ROW(NEXT_LOW_RANGE),ROWS+1))-ROW()-1,MAX_SERIE)</f>
        <v>0</v>
      </c>
      <c r="S333" s="11">
        <f t="shared" ca="1" si="38"/>
        <v>0</v>
      </c>
      <c r="U333" s="5">
        <f t="shared" si="41"/>
        <v>106</v>
      </c>
      <c r="X333" s="5" t="str">
        <f t="shared" ca="1" si="39"/>
        <v>items.Add(new DataItem(332, new DateTime(2009, 1, 19), 61.52, 62.19, 60.26, 60.42, 19112, 0, 2, 0, 0));</v>
      </c>
    </row>
    <row r="334" spans="1:24" x14ac:dyDescent="0.25">
      <c r="A334" s="9">
        <v>39833</v>
      </c>
      <c r="B334" s="5">
        <v>60.43</v>
      </c>
      <c r="C334" s="5">
        <v>60.63</v>
      </c>
      <c r="D334" s="5">
        <v>58.05</v>
      </c>
      <c r="E334" s="6">
        <v>58.4</v>
      </c>
      <c r="F334" s="5">
        <v>27905</v>
      </c>
      <c r="G334" s="10">
        <f t="shared" si="40"/>
        <v>333</v>
      </c>
      <c r="H334" s="12">
        <f t="array" aca="1" ref="H334" ca="1">MIN(ROW()-MAX(IF(PREV_CLOSE_RANGE&gt;=E334,ROW(PREV_CLOSE_RANGE),0))-1,MAX_SERIE,ROW()-2)</f>
        <v>0</v>
      </c>
      <c r="I334" s="12">
        <f t="array" aca="1" ref="I334" ca="1">MIN(MIN(IF(NEXT_CLOSE_RANGE&gt;E334,ROW(NEXT_CLOSE_RANGE),ROWS+1))-ROW()-1,MAX_SERIE)</f>
        <v>0</v>
      </c>
      <c r="J334" s="11">
        <f t="shared" ca="1" si="35"/>
        <v>0</v>
      </c>
      <c r="K334" s="12">
        <f t="array" aca="1" ref="K334" ca="1">MIN(ROW()-MAX(IF(PREV_HIGH_RANGE&gt;=C334,ROW(PREV_HIGH_RANGE),0))-1,MAX_SERIE,ROW()-2)</f>
        <v>0</v>
      </c>
      <c r="L334" s="12">
        <f t="array" aca="1" ref="L334" ca="1">MIN(MIN(IF(NEXT_HIGH_RANGE&gt;C334,ROW(NEXT_HIGH_RANGE),ROWS+1))-ROW()-1,MAX_SERIE)</f>
        <v>5</v>
      </c>
      <c r="M334" s="11">
        <f t="shared" ca="1" si="36"/>
        <v>0</v>
      </c>
      <c r="N334" s="13">
        <f t="array" aca="1" ref="N334" ca="1">MIN(ROW()-MAX(IF(PREV_CLOSE_RANGE&lt;=E334,ROW(PREV_CLOSE_RANGE),0))-1,MAX_SERIE,ROW()-2)</f>
        <v>40</v>
      </c>
      <c r="O334" s="13">
        <f t="array" aca="1" ref="O334" ca="1">MIN(MIN(IF(NEXT_CLOSE_RANGE&lt;E334,ROW(NEXT_CLOSE_RANGE),ROWS+1))-ROW()-1,MAX_SERIE)</f>
        <v>1</v>
      </c>
      <c r="P334" s="11">
        <f t="shared" ca="1" si="37"/>
        <v>0</v>
      </c>
      <c r="Q334" s="13">
        <f t="array" aca="1" ref="Q334" ca="1">MIN(ROW()-MAX(IF(PREV_LOW_RANGE&lt;=D334,ROW(PREV_LOW_RANGE),0))-1,MAX_SERIE,ROW()-2)</f>
        <v>24</v>
      </c>
      <c r="R334" s="13">
        <f t="array" aca="1" ref="R334" ca="1">MIN(MIN(IF(NEXT_LOW_RANGE&lt;D334,ROW(NEXT_LOW_RANGE),ROWS+1))-ROW()-1,MAX_SERIE)</f>
        <v>0</v>
      </c>
      <c r="S334" s="11">
        <f t="shared" ca="1" si="38"/>
        <v>0</v>
      </c>
      <c r="U334" s="5">
        <f t="shared" si="41"/>
        <v>106</v>
      </c>
      <c r="X334" s="5" t="str">
        <f t="shared" ca="1" si="39"/>
        <v>items.Add(new DataItem(333, new DateTime(2009, 1, 20), 60.43, 60.63, 58.05, 58.4, 27905, 0, 0, 0, 0));</v>
      </c>
    </row>
    <row r="335" spans="1:24" x14ac:dyDescent="0.25">
      <c r="A335" s="9">
        <v>39834</v>
      </c>
      <c r="B335" s="5">
        <v>58.41</v>
      </c>
      <c r="C335" s="5">
        <v>59.52</v>
      </c>
      <c r="D335" s="5">
        <v>56.27</v>
      </c>
      <c r="E335" s="6">
        <v>59.2</v>
      </c>
      <c r="F335" s="5">
        <v>25707</v>
      </c>
      <c r="G335" s="10">
        <f t="shared" si="40"/>
        <v>334</v>
      </c>
      <c r="H335" s="12">
        <f t="array" aca="1" ref="H335" ca="1">MIN(ROW()-MAX(IF(PREV_CLOSE_RANGE&gt;=E335,ROW(PREV_CLOSE_RANGE),0))-1,MAX_SERIE,ROW()-2)</f>
        <v>1</v>
      </c>
      <c r="I335" s="12">
        <f t="array" aca="1" ref="I335" ca="1">MIN(MIN(IF(NEXT_CLOSE_RANGE&gt;E335,ROW(NEXT_CLOSE_RANGE),ROWS+1))-ROW()-1,MAX_SERIE)</f>
        <v>4</v>
      </c>
      <c r="J335" s="11">
        <f t="shared" ca="1" si="35"/>
        <v>0</v>
      </c>
      <c r="K335" s="12">
        <f t="array" aca="1" ref="K335" ca="1">MIN(ROW()-MAX(IF(PREV_HIGH_RANGE&gt;=C335,ROW(PREV_HIGH_RANGE),0))-1,MAX_SERIE,ROW()-2)</f>
        <v>0</v>
      </c>
      <c r="L335" s="12">
        <f t="array" aca="1" ref="L335" ca="1">MIN(MIN(IF(NEXT_HIGH_RANGE&gt;C335,ROW(NEXT_HIGH_RANGE),ROWS+1))-ROW()-1,MAX_SERIE)</f>
        <v>3</v>
      </c>
      <c r="M335" s="11">
        <f t="shared" ca="1" si="36"/>
        <v>0</v>
      </c>
      <c r="N335" s="13">
        <f t="array" aca="1" ref="N335" ca="1">MIN(ROW()-MAX(IF(PREV_CLOSE_RANGE&lt;=E335,ROW(PREV_CLOSE_RANGE),0))-1,MAX_SERIE,ROW()-2)</f>
        <v>0</v>
      </c>
      <c r="O335" s="13">
        <f t="array" aca="1" ref="O335" ca="1">MIN(MIN(IF(NEXT_CLOSE_RANGE&lt;E335,ROW(NEXT_CLOSE_RANGE),ROWS+1))-ROW()-1,MAX_SERIE)</f>
        <v>0</v>
      </c>
      <c r="P335" s="11">
        <f t="shared" ca="1" si="37"/>
        <v>0</v>
      </c>
      <c r="Q335" s="13">
        <f t="array" aca="1" ref="Q335" ca="1">MIN(ROW()-MAX(IF(PREV_LOW_RANGE&lt;=D335,ROW(PREV_LOW_RANGE),0))-1,MAX_SERIE,ROW()-2)</f>
        <v>58</v>
      </c>
      <c r="R335" s="13">
        <f t="array" aca="1" ref="R335" ca="1">MIN(MIN(IF(NEXT_LOW_RANGE&lt;D335,ROW(NEXT_LOW_RANGE),ROWS+1))-ROW()-1,MAX_SERIE)</f>
        <v>7</v>
      </c>
      <c r="S335" s="11">
        <f t="shared" ca="1" si="38"/>
        <v>5.5970671332249688</v>
      </c>
      <c r="U335" s="5">
        <f t="shared" si="41"/>
        <v>106</v>
      </c>
      <c r="X335" s="5" t="str">
        <f t="shared" ca="1" si="39"/>
        <v>items.Add(new DataItem(334, new DateTime(2009, 1, 21), 58.41, 59.52, 56.27, 59.2, 25707, 0, 0, 0, 5.6));</v>
      </c>
    </row>
    <row r="336" spans="1:24" x14ac:dyDescent="0.25">
      <c r="A336" s="9">
        <v>39835</v>
      </c>
      <c r="B336" s="5">
        <v>59.19</v>
      </c>
      <c r="C336" s="5">
        <v>59.33</v>
      </c>
      <c r="D336" s="5">
        <v>57.44</v>
      </c>
      <c r="E336" s="6">
        <v>58.25</v>
      </c>
      <c r="F336" s="5">
        <v>27209</v>
      </c>
      <c r="G336" s="10">
        <f t="shared" si="40"/>
        <v>335</v>
      </c>
      <c r="H336" s="12">
        <f t="array" aca="1" ref="H336" ca="1">MIN(ROW()-MAX(IF(PREV_CLOSE_RANGE&gt;=E336,ROW(PREV_CLOSE_RANGE),0))-1,MAX_SERIE,ROW()-2)</f>
        <v>0</v>
      </c>
      <c r="I336" s="12">
        <f t="array" aca="1" ref="I336" ca="1">MIN(MIN(IF(NEXT_CLOSE_RANGE&gt;E336,ROW(NEXT_CLOSE_RANGE),ROWS+1))-ROW()-1,MAX_SERIE)</f>
        <v>1</v>
      </c>
      <c r="J336" s="11">
        <f t="shared" ca="1" si="35"/>
        <v>0</v>
      </c>
      <c r="K336" s="12">
        <f t="array" aca="1" ref="K336" ca="1">MIN(ROW()-MAX(IF(PREV_HIGH_RANGE&gt;=C336,ROW(PREV_HIGH_RANGE),0))-1,MAX_SERIE,ROW()-2)</f>
        <v>0</v>
      </c>
      <c r="L336" s="12">
        <f t="array" aca="1" ref="L336" ca="1">MIN(MIN(IF(NEXT_HIGH_RANGE&gt;C336,ROW(NEXT_HIGH_RANGE),ROWS+1))-ROW()-1,MAX_SERIE)</f>
        <v>1</v>
      </c>
      <c r="M336" s="11">
        <f t="shared" ca="1" si="36"/>
        <v>0</v>
      </c>
      <c r="N336" s="13">
        <f t="array" aca="1" ref="N336" ca="1">MIN(ROW()-MAX(IF(PREV_CLOSE_RANGE&lt;=E336,ROW(PREV_CLOSE_RANGE),0))-1,MAX_SERIE,ROW()-2)</f>
        <v>42</v>
      </c>
      <c r="O336" s="13">
        <f t="array" aca="1" ref="O336" ca="1">MIN(MIN(IF(NEXT_CLOSE_RANGE&lt;E336,ROW(NEXT_CLOSE_RANGE),ROWS+1))-ROW()-1,MAX_SERIE)</f>
        <v>0</v>
      </c>
      <c r="P336" s="11">
        <f t="shared" ca="1" si="37"/>
        <v>0</v>
      </c>
      <c r="Q336" s="13">
        <f t="array" aca="1" ref="Q336" ca="1">MIN(ROW()-MAX(IF(PREV_LOW_RANGE&lt;=D336,ROW(PREV_LOW_RANGE),0))-1,MAX_SERIE,ROW()-2)</f>
        <v>0</v>
      </c>
      <c r="R336" s="13">
        <f t="array" aca="1" ref="R336" ca="1">MIN(MIN(IF(NEXT_LOW_RANGE&lt;D336,ROW(NEXT_LOW_RANGE),ROWS+1))-ROW()-1,MAX_SERIE)</f>
        <v>0</v>
      </c>
      <c r="S336" s="11">
        <f t="shared" ca="1" si="38"/>
        <v>0</v>
      </c>
      <c r="U336" s="5">
        <f t="shared" si="41"/>
        <v>106</v>
      </c>
      <c r="X336" s="5" t="str">
        <f t="shared" ca="1" si="39"/>
        <v>items.Add(new DataItem(335, new DateTime(2009, 1, 22), 59.19, 59.33, 57.44, 58.25, 27209, 0, 0, 0, 0));</v>
      </c>
    </row>
    <row r="337" spans="1:24" x14ac:dyDescent="0.25">
      <c r="A337" s="9">
        <v>39836</v>
      </c>
      <c r="B337" s="5">
        <v>58.24</v>
      </c>
      <c r="C337" s="5">
        <v>58.65</v>
      </c>
      <c r="D337" s="5">
        <v>56.48</v>
      </c>
      <c r="E337" s="6">
        <v>58.09</v>
      </c>
      <c r="F337" s="5">
        <v>19795</v>
      </c>
      <c r="G337" s="10">
        <f t="shared" si="40"/>
        <v>336</v>
      </c>
      <c r="H337" s="12">
        <f t="array" aca="1" ref="H337" ca="1">MIN(ROW()-MAX(IF(PREV_CLOSE_RANGE&gt;=E337,ROW(PREV_CLOSE_RANGE),0))-1,MAX_SERIE,ROW()-2)</f>
        <v>0</v>
      </c>
      <c r="I337" s="12">
        <f t="array" aca="1" ref="I337" ca="1">MIN(MIN(IF(NEXT_CLOSE_RANGE&gt;E337,ROW(NEXT_CLOSE_RANGE),ROWS+1))-ROW()-1,MAX_SERIE)</f>
        <v>0</v>
      </c>
      <c r="J337" s="11">
        <f t="shared" ca="1" si="35"/>
        <v>0</v>
      </c>
      <c r="K337" s="12">
        <f t="array" aca="1" ref="K337" ca="1">MIN(ROW()-MAX(IF(PREV_HIGH_RANGE&gt;=C337,ROW(PREV_HIGH_RANGE),0))-1,MAX_SERIE,ROW()-2)</f>
        <v>0</v>
      </c>
      <c r="L337" s="12">
        <f t="array" aca="1" ref="L337" ca="1">MIN(MIN(IF(NEXT_HIGH_RANGE&gt;C337,ROW(NEXT_HIGH_RANGE),ROWS+1))-ROW()-1,MAX_SERIE)</f>
        <v>0</v>
      </c>
      <c r="M337" s="11">
        <f t="shared" ca="1" si="36"/>
        <v>0</v>
      </c>
      <c r="N337" s="13">
        <f t="array" aca="1" ref="N337" ca="1">MIN(ROW()-MAX(IF(PREV_CLOSE_RANGE&lt;=E337,ROW(PREV_CLOSE_RANGE),0))-1,MAX_SERIE,ROW()-2)</f>
        <v>43</v>
      </c>
      <c r="O337" s="13">
        <f t="array" aca="1" ref="O337" ca="1">MIN(MIN(IF(NEXT_CLOSE_RANGE&lt;E337,ROW(NEXT_CLOSE_RANGE),ROWS+1))-ROW()-1,MAX_SERIE)</f>
        <v>4</v>
      </c>
      <c r="P337" s="11">
        <f t="shared" ca="1" si="37"/>
        <v>3.6430214023900001</v>
      </c>
      <c r="Q337" s="13">
        <f t="array" aca="1" ref="Q337" ca="1">MIN(ROW()-MAX(IF(PREV_LOW_RANGE&lt;=D337,ROW(PREV_LOW_RANGE),0))-1,MAX_SERIE,ROW()-2)</f>
        <v>1</v>
      </c>
      <c r="R337" s="13">
        <f t="array" aca="1" ref="R337" ca="1">MIN(MIN(IF(NEXT_LOW_RANGE&lt;D337,ROW(NEXT_LOW_RANGE),ROWS+1))-ROW()-1,MAX_SERIE)</f>
        <v>5</v>
      </c>
      <c r="S337" s="11">
        <f t="shared" ca="1" si="38"/>
        <v>0</v>
      </c>
      <c r="U337" s="5">
        <f t="shared" si="41"/>
        <v>106</v>
      </c>
      <c r="X337" s="5" t="str">
        <f t="shared" ca="1" si="39"/>
        <v>items.Add(new DataItem(336, new DateTime(2009, 1, 23), 58.24, 58.65, 56.48, 58.09, 19795, 0, 0, 3.64, 0));</v>
      </c>
    </row>
    <row r="338" spans="1:24" x14ac:dyDescent="0.25">
      <c r="A338" s="9">
        <v>39839</v>
      </c>
      <c r="B338" s="5">
        <v>58.2</v>
      </c>
      <c r="C338" s="5">
        <v>59.37</v>
      </c>
      <c r="D338" s="5">
        <v>57.5</v>
      </c>
      <c r="E338" s="6">
        <v>58.75</v>
      </c>
      <c r="F338" s="5">
        <v>17412</v>
      </c>
      <c r="G338" s="10">
        <f t="shared" si="40"/>
        <v>337</v>
      </c>
      <c r="H338" s="12">
        <f t="array" aca="1" ref="H338" ca="1">MIN(ROW()-MAX(IF(PREV_CLOSE_RANGE&gt;=E338,ROW(PREV_CLOSE_RANGE),0))-1,MAX_SERIE,ROW()-2)</f>
        <v>2</v>
      </c>
      <c r="I338" s="12">
        <f t="array" aca="1" ref="I338" ca="1">MIN(MIN(IF(NEXT_CLOSE_RANGE&gt;E338,ROW(NEXT_CLOSE_RANGE),ROWS+1))-ROW()-1,MAX_SERIE)</f>
        <v>0</v>
      </c>
      <c r="J338" s="11">
        <f t="shared" ca="1" si="35"/>
        <v>0</v>
      </c>
      <c r="K338" s="12">
        <f t="array" aca="1" ref="K338" ca="1">MIN(ROW()-MAX(IF(PREV_HIGH_RANGE&gt;=C338,ROW(PREV_HIGH_RANGE),0))-1,MAX_SERIE,ROW()-2)</f>
        <v>2</v>
      </c>
      <c r="L338" s="12">
        <f t="array" aca="1" ref="L338" ca="1">MIN(MIN(IF(NEXT_HIGH_RANGE&gt;C338,ROW(NEXT_HIGH_RANGE),ROWS+1))-ROW()-1,MAX_SERIE)</f>
        <v>0</v>
      </c>
      <c r="M338" s="11">
        <f t="shared" ca="1" si="36"/>
        <v>0</v>
      </c>
      <c r="N338" s="13">
        <f t="array" aca="1" ref="N338" ca="1">MIN(ROW()-MAX(IF(PREV_CLOSE_RANGE&lt;=E338,ROW(PREV_CLOSE_RANGE),0))-1,MAX_SERIE,ROW()-2)</f>
        <v>0</v>
      </c>
      <c r="O338" s="13">
        <f t="array" aca="1" ref="O338" ca="1">MIN(MIN(IF(NEXT_CLOSE_RANGE&lt;E338,ROW(NEXT_CLOSE_RANGE),ROWS+1))-ROW()-1,MAX_SERIE)</f>
        <v>2</v>
      </c>
      <c r="P338" s="11">
        <f t="shared" ca="1" si="37"/>
        <v>0</v>
      </c>
      <c r="Q338" s="13">
        <f t="array" aca="1" ref="Q338" ca="1">MIN(ROW()-MAX(IF(PREV_LOW_RANGE&lt;=D338,ROW(PREV_LOW_RANGE),0))-1,MAX_SERIE,ROW()-2)</f>
        <v>0</v>
      </c>
      <c r="R338" s="13">
        <f t="array" aca="1" ref="R338" ca="1">MIN(MIN(IF(NEXT_LOW_RANGE&lt;D338,ROW(NEXT_LOW_RANGE),ROWS+1))-ROW()-1,MAX_SERIE)</f>
        <v>3</v>
      </c>
      <c r="S338" s="11">
        <f t="shared" ca="1" si="38"/>
        <v>0</v>
      </c>
      <c r="U338" s="5">
        <f t="shared" si="41"/>
        <v>106</v>
      </c>
      <c r="X338" s="5" t="str">
        <f t="shared" ca="1" si="39"/>
        <v>items.Add(new DataItem(337, new DateTime(2009, 1, 26), 58.2, 59.37, 57.5, 58.75, 17412, 0, 0, 0, 0));</v>
      </c>
    </row>
    <row r="339" spans="1:24" x14ac:dyDescent="0.25">
      <c r="A339" s="9">
        <v>39840</v>
      </c>
      <c r="B339" s="5">
        <v>58.74</v>
      </c>
      <c r="C339" s="5">
        <v>60.29</v>
      </c>
      <c r="D339" s="5">
        <v>58.18</v>
      </c>
      <c r="E339" s="6">
        <v>58.81</v>
      </c>
      <c r="F339" s="5">
        <v>18892</v>
      </c>
      <c r="G339" s="10">
        <f t="shared" si="40"/>
        <v>338</v>
      </c>
      <c r="H339" s="12">
        <f t="array" aca="1" ref="H339" ca="1">MIN(ROW()-MAX(IF(PREV_CLOSE_RANGE&gt;=E339,ROW(PREV_CLOSE_RANGE),0))-1,MAX_SERIE,ROW()-2)</f>
        <v>3</v>
      </c>
      <c r="I339" s="12">
        <f t="array" aca="1" ref="I339" ca="1">MIN(MIN(IF(NEXT_CLOSE_RANGE&gt;E339,ROW(NEXT_CLOSE_RANGE),ROWS+1))-ROW()-1,MAX_SERIE)</f>
        <v>0</v>
      </c>
      <c r="J339" s="11">
        <f t="shared" ca="1" si="35"/>
        <v>0</v>
      </c>
      <c r="K339" s="12">
        <f t="array" aca="1" ref="K339" ca="1">MIN(ROW()-MAX(IF(PREV_HIGH_RANGE&gt;=C339,ROW(PREV_HIGH_RANGE),0))-1,MAX_SERIE,ROW()-2)</f>
        <v>4</v>
      </c>
      <c r="L339" s="12">
        <f t="array" aca="1" ref="L339" ca="1">MIN(MIN(IF(NEXT_HIGH_RANGE&gt;C339,ROW(NEXT_HIGH_RANGE),ROWS+1))-ROW()-1,MAX_SERIE)</f>
        <v>0</v>
      </c>
      <c r="M339" s="11">
        <f t="shared" ca="1" si="36"/>
        <v>0</v>
      </c>
      <c r="N339" s="13">
        <f t="array" aca="1" ref="N339" ca="1">MIN(ROW()-MAX(IF(PREV_CLOSE_RANGE&lt;=E339,ROW(PREV_CLOSE_RANGE),0))-1,MAX_SERIE,ROW()-2)</f>
        <v>0</v>
      </c>
      <c r="O339" s="13">
        <f t="array" aca="1" ref="O339" ca="1">MIN(MIN(IF(NEXT_CLOSE_RANGE&lt;E339,ROW(NEXT_CLOSE_RANGE),ROWS+1))-ROW()-1,MAX_SERIE)</f>
        <v>1</v>
      </c>
      <c r="P339" s="11">
        <f t="shared" ca="1" si="37"/>
        <v>0</v>
      </c>
      <c r="Q339" s="13">
        <f t="array" aca="1" ref="Q339" ca="1">MIN(ROW()-MAX(IF(PREV_LOW_RANGE&lt;=D339,ROW(PREV_LOW_RANGE),0))-1,MAX_SERIE,ROW()-2)</f>
        <v>0</v>
      </c>
      <c r="R339" s="13">
        <f t="array" aca="1" ref="R339" ca="1">MIN(MIN(IF(NEXT_LOW_RANGE&lt;D339,ROW(NEXT_LOW_RANGE),ROWS+1))-ROW()-1,MAX_SERIE)</f>
        <v>2</v>
      </c>
      <c r="S339" s="11">
        <f t="shared" ca="1" si="38"/>
        <v>0</v>
      </c>
      <c r="U339" s="5">
        <f t="shared" si="41"/>
        <v>106</v>
      </c>
      <c r="X339" s="5" t="str">
        <f t="shared" ca="1" si="39"/>
        <v>items.Add(new DataItem(338, new DateTime(2009, 1, 27), 58.74, 60.29, 58.18, 58.81, 18892, 0, 0, 0, 0));</v>
      </c>
    </row>
    <row r="340" spans="1:24" x14ac:dyDescent="0.25">
      <c r="A340" s="9">
        <v>39841</v>
      </c>
      <c r="B340" s="5">
        <v>58.8</v>
      </c>
      <c r="C340" s="5">
        <v>60.84</v>
      </c>
      <c r="D340" s="5">
        <v>58.8</v>
      </c>
      <c r="E340" s="6">
        <v>60.09</v>
      </c>
      <c r="F340" s="5">
        <v>21882</v>
      </c>
      <c r="G340" s="10">
        <f t="shared" si="40"/>
        <v>339</v>
      </c>
      <c r="H340" s="12">
        <f t="array" aca="1" ref="H340" ca="1">MIN(ROW()-MAX(IF(PREV_CLOSE_RANGE&gt;=E340,ROW(PREV_CLOSE_RANGE),0))-1,MAX_SERIE,ROW()-2)</f>
        <v>6</v>
      </c>
      <c r="I340" s="12">
        <f t="array" aca="1" ref="I340" ca="1">MIN(MIN(IF(NEXT_CLOSE_RANGE&gt;E340,ROW(NEXT_CLOSE_RANGE),ROWS+1))-ROW()-1,MAX_SERIE)</f>
        <v>6</v>
      </c>
      <c r="J340" s="11">
        <f t="shared" ca="1" si="35"/>
        <v>1.6666666666666667</v>
      </c>
      <c r="K340" s="12">
        <f t="array" aca="1" ref="K340" ca="1">MIN(ROW()-MAX(IF(PREV_HIGH_RANGE&gt;=C340,ROW(PREV_HIGH_RANGE),0))-1,MAX_SERIE,ROW()-2)</f>
        <v>6</v>
      </c>
      <c r="L340" s="12">
        <f t="array" aca="1" ref="L340" ca="1">MIN(MIN(IF(NEXT_HIGH_RANGE&gt;C340,ROW(NEXT_HIGH_RANGE),ROWS+1))-ROW()-1,MAX_SERIE)</f>
        <v>6</v>
      </c>
      <c r="M340" s="11">
        <f t="shared" ca="1" si="36"/>
        <v>1.6666666666666667</v>
      </c>
      <c r="N340" s="13">
        <f t="array" aca="1" ref="N340" ca="1">MIN(ROW()-MAX(IF(PREV_CLOSE_RANGE&lt;=E340,ROW(PREV_CLOSE_RANGE),0))-1,MAX_SERIE,ROW()-2)</f>
        <v>0</v>
      </c>
      <c r="O340" s="13">
        <f t="array" aca="1" ref="O340" ca="1">MIN(MIN(IF(NEXT_CLOSE_RANGE&lt;E340,ROW(NEXT_CLOSE_RANGE),ROWS+1))-ROW()-1,MAX_SERIE)</f>
        <v>0</v>
      </c>
      <c r="P340" s="11">
        <f t="shared" ca="1" si="37"/>
        <v>0</v>
      </c>
      <c r="Q340" s="13">
        <f t="array" aca="1" ref="Q340" ca="1">MIN(ROW()-MAX(IF(PREV_LOW_RANGE&lt;=D340,ROW(PREV_LOW_RANGE),0))-1,MAX_SERIE,ROW()-2)</f>
        <v>0</v>
      </c>
      <c r="R340" s="13">
        <f t="array" aca="1" ref="R340" ca="1">MIN(MIN(IF(NEXT_LOW_RANGE&lt;D340,ROW(NEXT_LOW_RANGE),ROWS+1))-ROW()-1,MAX_SERIE)</f>
        <v>0</v>
      </c>
      <c r="S340" s="11">
        <f t="shared" ca="1" si="38"/>
        <v>0</v>
      </c>
      <c r="U340" s="5">
        <f t="shared" si="41"/>
        <v>106</v>
      </c>
      <c r="X340" s="5" t="str">
        <f t="shared" ca="1" si="39"/>
        <v>items.Add(new DataItem(339, new DateTime(2009, 1, 28), 58.8, 60.84, 58.8, 60.09, 21882, 1.67, 1.67, 0, 0));</v>
      </c>
    </row>
    <row r="341" spans="1:24" x14ac:dyDescent="0.25">
      <c r="A341" s="9">
        <v>39842</v>
      </c>
      <c r="B341" s="5">
        <v>60.1</v>
      </c>
      <c r="C341" s="5">
        <v>60.39</v>
      </c>
      <c r="D341" s="5">
        <v>58.46</v>
      </c>
      <c r="E341" s="6">
        <v>58.68</v>
      </c>
      <c r="F341" s="5">
        <v>18890</v>
      </c>
      <c r="G341" s="10">
        <f t="shared" si="40"/>
        <v>340</v>
      </c>
      <c r="H341" s="12">
        <f t="array" aca="1" ref="H341" ca="1">MIN(ROW()-MAX(IF(PREV_CLOSE_RANGE&gt;=E341,ROW(PREV_CLOSE_RANGE),0))-1,MAX_SERIE,ROW()-2)</f>
        <v>0</v>
      </c>
      <c r="I341" s="12">
        <f t="array" aca="1" ref="I341" ca="1">MIN(MIN(IF(NEXT_CLOSE_RANGE&gt;E341,ROW(NEXT_CLOSE_RANGE),ROWS+1))-ROW()-1,MAX_SERIE)</f>
        <v>4</v>
      </c>
      <c r="J341" s="11">
        <f t="shared" ca="1" si="35"/>
        <v>0</v>
      </c>
      <c r="K341" s="12">
        <f t="array" aca="1" ref="K341" ca="1">MIN(ROW()-MAX(IF(PREV_HIGH_RANGE&gt;=C341,ROW(PREV_HIGH_RANGE),0))-1,MAX_SERIE,ROW()-2)</f>
        <v>0</v>
      </c>
      <c r="L341" s="12">
        <f t="array" aca="1" ref="L341" ca="1">MIN(MIN(IF(NEXT_HIGH_RANGE&gt;C341,ROW(NEXT_HIGH_RANGE),ROWS+1))-ROW()-1,MAX_SERIE)</f>
        <v>4</v>
      </c>
      <c r="M341" s="11">
        <f t="shared" ca="1" si="36"/>
        <v>0</v>
      </c>
      <c r="N341" s="13">
        <f t="array" aca="1" ref="N341" ca="1">MIN(ROW()-MAX(IF(PREV_CLOSE_RANGE&lt;=E341,ROW(PREV_CLOSE_RANGE),0))-1,MAX_SERIE,ROW()-2)</f>
        <v>3</v>
      </c>
      <c r="O341" s="13">
        <f t="array" aca="1" ref="O341" ca="1">MIN(MIN(IF(NEXT_CLOSE_RANGE&lt;E341,ROW(NEXT_CLOSE_RANGE),ROWS+1))-ROW()-1,MAX_SERIE)</f>
        <v>0</v>
      </c>
      <c r="P341" s="11">
        <f t="shared" ca="1" si="37"/>
        <v>0</v>
      </c>
      <c r="Q341" s="13">
        <f t="array" aca="1" ref="Q341" ca="1">MIN(ROW()-MAX(IF(PREV_LOW_RANGE&lt;=D341,ROW(PREV_LOW_RANGE),0))-1,MAX_SERIE,ROW()-2)</f>
        <v>1</v>
      </c>
      <c r="R341" s="13">
        <f t="array" aca="1" ref="R341" ca="1">MIN(MIN(IF(NEXT_LOW_RANGE&lt;D341,ROW(NEXT_LOW_RANGE),ROWS+1))-ROW()-1,MAX_SERIE)</f>
        <v>0</v>
      </c>
      <c r="S341" s="11">
        <f t="shared" ca="1" si="38"/>
        <v>0</v>
      </c>
      <c r="U341" s="5">
        <f t="shared" si="41"/>
        <v>106</v>
      </c>
      <c r="X341" s="5" t="str">
        <f t="shared" ca="1" si="39"/>
        <v>items.Add(new DataItem(340, new DateTime(2009, 1, 29), 60.1, 60.39, 58.46, 58.68, 18890, 0, 0, 0, 0));</v>
      </c>
    </row>
    <row r="342" spans="1:24" x14ac:dyDescent="0.25">
      <c r="A342" s="9">
        <v>39843</v>
      </c>
      <c r="B342" s="5">
        <v>58.69</v>
      </c>
      <c r="C342" s="5">
        <v>58.79</v>
      </c>
      <c r="D342" s="5">
        <v>56.87</v>
      </c>
      <c r="E342" s="6">
        <v>57.33</v>
      </c>
      <c r="F342" s="5">
        <v>16684</v>
      </c>
      <c r="G342" s="10">
        <f t="shared" si="40"/>
        <v>341</v>
      </c>
      <c r="H342" s="12">
        <f t="array" aca="1" ref="H342" ca="1">MIN(ROW()-MAX(IF(PREV_CLOSE_RANGE&gt;=E342,ROW(PREV_CLOSE_RANGE),0))-1,MAX_SERIE,ROW()-2)</f>
        <v>0</v>
      </c>
      <c r="I342" s="12">
        <f t="array" aca="1" ref="I342" ca="1">MIN(MIN(IF(NEXT_CLOSE_RANGE&gt;E342,ROW(NEXT_CLOSE_RANGE),ROWS+1))-ROW()-1,MAX_SERIE)</f>
        <v>1</v>
      </c>
      <c r="J342" s="11">
        <f t="shared" ca="1" si="35"/>
        <v>0</v>
      </c>
      <c r="K342" s="12">
        <f t="array" aca="1" ref="K342" ca="1">MIN(ROW()-MAX(IF(PREV_HIGH_RANGE&gt;=C342,ROW(PREV_HIGH_RANGE),0))-1,MAX_SERIE,ROW()-2)</f>
        <v>0</v>
      </c>
      <c r="L342" s="12">
        <f t="array" aca="1" ref="L342" ca="1">MIN(MIN(IF(NEXT_HIGH_RANGE&gt;C342,ROW(NEXT_HIGH_RANGE),ROWS+1))-ROW()-1,MAX_SERIE)</f>
        <v>3</v>
      </c>
      <c r="M342" s="11">
        <f t="shared" ca="1" si="36"/>
        <v>0</v>
      </c>
      <c r="N342" s="13">
        <f t="array" aca="1" ref="N342" ca="1">MIN(ROW()-MAX(IF(PREV_CLOSE_RANGE&lt;=E342,ROW(PREV_CLOSE_RANGE),0))-1,MAX_SERIE,ROW()-2)</f>
        <v>48</v>
      </c>
      <c r="O342" s="13">
        <f t="array" aca="1" ref="O342" ca="1">MIN(MIN(IF(NEXT_CLOSE_RANGE&lt;E342,ROW(NEXT_CLOSE_RANGE),ROWS+1))-ROW()-1,MAX_SERIE)</f>
        <v>0</v>
      </c>
      <c r="P342" s="11">
        <f t="shared" ca="1" si="37"/>
        <v>0</v>
      </c>
      <c r="Q342" s="13">
        <f t="array" aca="1" ref="Q342" ca="1">MIN(ROW()-MAX(IF(PREV_LOW_RANGE&lt;=D342,ROW(PREV_LOW_RANGE),0))-1,MAX_SERIE,ROW()-2)</f>
        <v>4</v>
      </c>
      <c r="R342" s="13">
        <f t="array" aca="1" ref="R342" ca="1">MIN(MIN(IF(NEXT_LOW_RANGE&lt;D342,ROW(NEXT_LOW_RANGE),ROWS+1))-ROW()-1,MAX_SERIE)</f>
        <v>0</v>
      </c>
      <c r="S342" s="11">
        <f t="shared" ca="1" si="38"/>
        <v>0</v>
      </c>
      <c r="U342" s="5">
        <f t="shared" si="41"/>
        <v>106</v>
      </c>
      <c r="X342" s="5" t="str">
        <f t="shared" ca="1" si="39"/>
        <v>items.Add(new DataItem(341, new DateTime(2009, 1, 30), 58.69, 58.79, 56.87, 57.33, 16684, 0, 0, 0, 0));</v>
      </c>
    </row>
    <row r="343" spans="1:24" x14ac:dyDescent="0.25">
      <c r="A343" s="9">
        <v>39846</v>
      </c>
      <c r="B343" s="5">
        <v>57.26</v>
      </c>
      <c r="C343" s="5">
        <v>57.28</v>
      </c>
      <c r="D343" s="5">
        <v>55.54</v>
      </c>
      <c r="E343" s="6">
        <v>56.45</v>
      </c>
      <c r="F343" s="5">
        <v>21767</v>
      </c>
      <c r="G343" s="10">
        <f t="shared" si="40"/>
        <v>342</v>
      </c>
      <c r="H343" s="12">
        <f t="array" aca="1" ref="H343" ca="1">MIN(ROW()-MAX(IF(PREV_CLOSE_RANGE&gt;=E343,ROW(PREV_CLOSE_RANGE),0))-1,MAX_SERIE,ROW()-2)</f>
        <v>0</v>
      </c>
      <c r="I343" s="12">
        <f t="array" aca="1" ref="I343" ca="1">MIN(MIN(IF(NEXT_CLOSE_RANGE&gt;E343,ROW(NEXT_CLOSE_RANGE),ROWS+1))-ROW()-1,MAX_SERIE)</f>
        <v>0</v>
      </c>
      <c r="J343" s="11">
        <f t="shared" ca="1" si="35"/>
        <v>0</v>
      </c>
      <c r="K343" s="12">
        <f t="array" aca="1" ref="K343" ca="1">MIN(ROW()-MAX(IF(PREV_HIGH_RANGE&gt;=C343,ROW(PREV_HIGH_RANGE),0))-1,MAX_SERIE,ROW()-2)</f>
        <v>0</v>
      </c>
      <c r="L343" s="12">
        <f t="array" aca="1" ref="L343" ca="1">MIN(MIN(IF(NEXT_HIGH_RANGE&gt;C343,ROW(NEXT_HIGH_RANGE),ROWS+1))-ROW()-1,MAX_SERIE)</f>
        <v>0</v>
      </c>
      <c r="M343" s="11">
        <f t="shared" ca="1" si="36"/>
        <v>0</v>
      </c>
      <c r="N343" s="13">
        <f t="array" aca="1" ref="N343" ca="1">MIN(ROW()-MAX(IF(PREV_CLOSE_RANGE&lt;=E343,ROW(PREV_CLOSE_RANGE),0))-1,MAX_SERIE,ROW()-2)</f>
        <v>67</v>
      </c>
      <c r="O343" s="13">
        <f t="array" aca="1" ref="O343" ca="1">MIN(MIN(IF(NEXT_CLOSE_RANGE&lt;E343,ROW(NEXT_CLOSE_RANGE),ROWS+1))-ROW()-1,MAX_SERIE)</f>
        <v>360</v>
      </c>
      <c r="P343" s="11">
        <f t="shared" ca="1" si="37"/>
        <v>43.140597018482616</v>
      </c>
      <c r="Q343" s="13">
        <f t="array" aca="1" ref="Q343" ca="1">MIN(ROW()-MAX(IF(PREV_LOW_RANGE&lt;=D343,ROW(PREV_LOW_RANGE),0))-1,MAX_SERIE,ROW()-2)</f>
        <v>68</v>
      </c>
      <c r="R343" s="13">
        <f t="array" aca="1" ref="R343" ca="1">MIN(MIN(IF(NEXT_LOW_RANGE&lt;D343,ROW(NEXT_LOW_RANGE),ROWS+1))-ROW()-1,MAX_SERIE)</f>
        <v>360</v>
      </c>
      <c r="S343" s="11">
        <f t="shared" ca="1" si="38"/>
        <v>43.461349368017657</v>
      </c>
      <c r="U343" s="5">
        <f t="shared" si="41"/>
        <v>106</v>
      </c>
      <c r="X343" s="5" t="str">
        <f t="shared" ca="1" si="39"/>
        <v>items.Add(new DataItem(342, new DateTime(2009, 2, 2), 57.26, 57.28, 55.54, 56.45, 21767, 0, 0, 43.14, 43.46));</v>
      </c>
    </row>
    <row r="344" spans="1:24" x14ac:dyDescent="0.25">
      <c r="A344" s="9">
        <v>39847</v>
      </c>
      <c r="B344" s="5">
        <v>56.44</v>
      </c>
      <c r="C344" s="5">
        <v>58.41</v>
      </c>
      <c r="D344" s="5">
        <v>56.21</v>
      </c>
      <c r="E344" s="6">
        <v>58.19</v>
      </c>
      <c r="F344" s="5">
        <v>24772</v>
      </c>
      <c r="G344" s="10">
        <f t="shared" si="40"/>
        <v>343</v>
      </c>
      <c r="H344" s="12">
        <f t="array" aca="1" ref="H344" ca="1">MIN(ROW()-MAX(IF(PREV_CLOSE_RANGE&gt;=E344,ROW(PREV_CLOSE_RANGE),0))-1,MAX_SERIE,ROW()-2)</f>
        <v>2</v>
      </c>
      <c r="I344" s="12">
        <f t="array" aca="1" ref="I344" ca="1">MIN(MIN(IF(NEXT_CLOSE_RANGE&gt;E344,ROW(NEXT_CLOSE_RANGE),ROWS+1))-ROW()-1,MAX_SERIE)</f>
        <v>1</v>
      </c>
      <c r="J344" s="11">
        <f t="shared" ca="1" si="35"/>
        <v>0</v>
      </c>
      <c r="K344" s="12">
        <f t="array" aca="1" ref="K344" ca="1">MIN(ROW()-MAX(IF(PREV_HIGH_RANGE&gt;=C344,ROW(PREV_HIGH_RANGE),0))-1,MAX_SERIE,ROW()-2)</f>
        <v>1</v>
      </c>
      <c r="L344" s="12">
        <f t="array" aca="1" ref="L344" ca="1">MIN(MIN(IF(NEXT_HIGH_RANGE&gt;C344,ROW(NEXT_HIGH_RANGE),ROWS+1))-ROW()-1,MAX_SERIE)</f>
        <v>0</v>
      </c>
      <c r="M344" s="11">
        <f t="shared" ca="1" si="36"/>
        <v>0</v>
      </c>
      <c r="N344" s="13">
        <f t="array" aca="1" ref="N344" ca="1">MIN(ROW()-MAX(IF(PREV_CLOSE_RANGE&lt;=E344,ROW(PREV_CLOSE_RANGE),0))-1,MAX_SERIE,ROW()-2)</f>
        <v>0</v>
      </c>
      <c r="O344" s="13">
        <f t="array" aca="1" ref="O344" ca="1">MIN(MIN(IF(NEXT_CLOSE_RANGE&lt;E344,ROW(NEXT_CLOSE_RANGE),ROWS+1))-ROW()-1,MAX_SERIE)</f>
        <v>0</v>
      </c>
      <c r="P344" s="11">
        <f t="shared" ca="1" si="37"/>
        <v>0</v>
      </c>
      <c r="Q344" s="13">
        <f t="array" aca="1" ref="Q344" ca="1">MIN(ROW()-MAX(IF(PREV_LOW_RANGE&lt;=D344,ROW(PREV_LOW_RANGE),0))-1,MAX_SERIE,ROW()-2)</f>
        <v>0</v>
      </c>
      <c r="R344" s="13">
        <f t="array" aca="1" ref="R344" ca="1">MIN(MIN(IF(NEXT_LOW_RANGE&lt;D344,ROW(NEXT_LOW_RANGE),ROWS+1))-ROW()-1,MAX_SERIE)</f>
        <v>360</v>
      </c>
      <c r="S344" s="11">
        <f t="shared" ca="1" si="38"/>
        <v>0</v>
      </c>
      <c r="U344" s="5">
        <f t="shared" si="41"/>
        <v>106</v>
      </c>
      <c r="X344" s="5" t="str">
        <f t="shared" ca="1" si="39"/>
        <v>items.Add(new DataItem(343, new DateTime(2009, 2, 3), 56.44, 58.41, 56.21, 58.19, 24772, 0, 0, 0, 0));</v>
      </c>
    </row>
    <row r="345" spans="1:24" x14ac:dyDescent="0.25">
      <c r="A345" s="9">
        <v>39848</v>
      </c>
      <c r="B345" s="5">
        <v>58.2</v>
      </c>
      <c r="C345" s="5">
        <v>58.48</v>
      </c>
      <c r="D345" s="5">
        <v>56.56</v>
      </c>
      <c r="E345" s="6">
        <v>57.5</v>
      </c>
      <c r="F345" s="5">
        <v>28000</v>
      </c>
      <c r="G345" s="10">
        <f t="shared" si="40"/>
        <v>344</v>
      </c>
      <c r="H345" s="12">
        <f t="array" aca="1" ref="H345" ca="1">MIN(ROW()-MAX(IF(PREV_CLOSE_RANGE&gt;=E345,ROW(PREV_CLOSE_RANGE),0))-1,MAX_SERIE,ROW()-2)</f>
        <v>0</v>
      </c>
      <c r="I345" s="12">
        <f t="array" aca="1" ref="I345" ca="1">MIN(MIN(IF(NEXT_CLOSE_RANGE&gt;E345,ROW(NEXT_CLOSE_RANGE),ROWS+1))-ROW()-1,MAX_SERIE)</f>
        <v>0</v>
      </c>
      <c r="J345" s="11">
        <f t="shared" ca="1" si="35"/>
        <v>0</v>
      </c>
      <c r="K345" s="12">
        <f t="array" aca="1" ref="K345" ca="1">MIN(ROW()-MAX(IF(PREV_HIGH_RANGE&gt;=C345,ROW(PREV_HIGH_RANGE),0))-1,MAX_SERIE,ROW()-2)</f>
        <v>2</v>
      </c>
      <c r="L345" s="12">
        <f t="array" aca="1" ref="L345" ca="1">MIN(MIN(IF(NEXT_HIGH_RANGE&gt;C345,ROW(NEXT_HIGH_RANGE),ROWS+1))-ROW()-1,MAX_SERIE)</f>
        <v>0</v>
      </c>
      <c r="M345" s="11">
        <f t="shared" ca="1" si="36"/>
        <v>0</v>
      </c>
      <c r="N345" s="13">
        <f t="array" aca="1" ref="N345" ca="1">MIN(ROW()-MAX(IF(PREV_CLOSE_RANGE&lt;=E345,ROW(PREV_CLOSE_RANGE),0))-1,MAX_SERIE,ROW()-2)</f>
        <v>1</v>
      </c>
      <c r="O345" s="13">
        <f t="array" aca="1" ref="O345" ca="1">MIN(MIN(IF(NEXT_CLOSE_RANGE&lt;E345,ROW(NEXT_CLOSE_RANGE),ROWS+1))-ROW()-1,MAX_SERIE)</f>
        <v>360</v>
      </c>
      <c r="P345" s="11">
        <f t="shared" ca="1" si="37"/>
        <v>0</v>
      </c>
      <c r="Q345" s="13">
        <f t="array" aca="1" ref="Q345" ca="1">MIN(ROW()-MAX(IF(PREV_LOW_RANGE&lt;=D345,ROW(PREV_LOW_RANGE),0))-1,MAX_SERIE,ROW()-2)</f>
        <v>0</v>
      </c>
      <c r="R345" s="13">
        <f t="array" aca="1" ref="R345" ca="1">MIN(MIN(IF(NEXT_LOW_RANGE&lt;D345,ROW(NEXT_LOW_RANGE),ROWS+1))-ROW()-1,MAX_SERIE)</f>
        <v>360</v>
      </c>
      <c r="S345" s="11">
        <f t="shared" ca="1" si="38"/>
        <v>0</v>
      </c>
      <c r="U345" s="5">
        <f t="shared" si="41"/>
        <v>106</v>
      </c>
      <c r="X345" s="5" t="str">
        <f t="shared" ca="1" si="39"/>
        <v>items.Add(new DataItem(344, new DateTime(2009, 2, 4), 58.2, 58.48, 56.56, 57.5, 28000, 0, 0, 0, 0));</v>
      </c>
    </row>
    <row r="346" spans="1:24" x14ac:dyDescent="0.25">
      <c r="A346" s="9">
        <v>39849</v>
      </c>
      <c r="B346" s="5">
        <v>57.51</v>
      </c>
      <c r="C346" s="5">
        <v>60.69</v>
      </c>
      <c r="D346" s="5">
        <v>57.14</v>
      </c>
      <c r="E346" s="6">
        <v>59.49</v>
      </c>
      <c r="F346" s="5">
        <v>28528</v>
      </c>
      <c r="G346" s="10">
        <f t="shared" si="40"/>
        <v>345</v>
      </c>
      <c r="H346" s="12">
        <f t="array" aca="1" ref="H346" ca="1">MIN(ROW()-MAX(IF(PREV_CLOSE_RANGE&gt;=E346,ROW(PREV_CLOSE_RANGE),0))-1,MAX_SERIE,ROW()-2)</f>
        <v>5</v>
      </c>
      <c r="I346" s="12">
        <f t="array" aca="1" ref="I346" ca="1">MIN(MIN(IF(NEXT_CLOSE_RANGE&gt;E346,ROW(NEXT_CLOSE_RANGE),ROWS+1))-ROW()-1,MAX_SERIE)</f>
        <v>0</v>
      </c>
      <c r="J346" s="11">
        <f t="shared" ca="1" si="35"/>
        <v>0</v>
      </c>
      <c r="K346" s="12">
        <f t="array" aca="1" ref="K346" ca="1">MIN(ROW()-MAX(IF(PREV_HIGH_RANGE&gt;=C346,ROW(PREV_HIGH_RANGE),0))-1,MAX_SERIE,ROW()-2)</f>
        <v>5</v>
      </c>
      <c r="L346" s="12">
        <f t="array" aca="1" ref="L346" ca="1">MIN(MIN(IF(NEXT_HIGH_RANGE&gt;C346,ROW(NEXT_HIGH_RANGE),ROWS+1))-ROW()-1,MAX_SERIE)</f>
        <v>0</v>
      </c>
      <c r="M346" s="11">
        <f t="shared" ca="1" si="36"/>
        <v>0</v>
      </c>
      <c r="N346" s="13">
        <f t="array" aca="1" ref="N346" ca="1">MIN(ROW()-MAX(IF(PREV_CLOSE_RANGE&lt;=E346,ROW(PREV_CLOSE_RANGE),0))-1,MAX_SERIE,ROW()-2)</f>
        <v>0</v>
      </c>
      <c r="O346" s="13">
        <f t="array" aca="1" ref="O346" ca="1">MIN(MIN(IF(NEXT_CLOSE_RANGE&lt;E346,ROW(NEXT_CLOSE_RANGE),ROWS+1))-ROW()-1,MAX_SERIE)</f>
        <v>2</v>
      </c>
      <c r="P346" s="11">
        <f t="shared" ca="1" si="37"/>
        <v>0</v>
      </c>
      <c r="Q346" s="13">
        <f t="array" aca="1" ref="Q346" ca="1">MIN(ROW()-MAX(IF(PREV_LOW_RANGE&lt;=D346,ROW(PREV_LOW_RANGE),0))-1,MAX_SERIE,ROW()-2)</f>
        <v>0</v>
      </c>
      <c r="R346" s="13">
        <f t="array" aca="1" ref="R346" ca="1">MIN(MIN(IF(NEXT_LOW_RANGE&lt;D346,ROW(NEXT_LOW_RANGE),ROWS+1))-ROW()-1,MAX_SERIE)</f>
        <v>360</v>
      </c>
      <c r="S346" s="11">
        <f t="shared" ca="1" si="38"/>
        <v>0</v>
      </c>
      <c r="U346" s="5">
        <f t="shared" si="41"/>
        <v>106</v>
      </c>
      <c r="X346" s="5" t="str">
        <f t="shared" ca="1" si="39"/>
        <v>items.Add(new DataItem(345, new DateTime(2009, 2, 5), 57.51, 60.69, 57.14, 59.49, 28528, 0, 0, 0, 0));</v>
      </c>
    </row>
    <row r="347" spans="1:24" x14ac:dyDescent="0.25">
      <c r="A347" s="9">
        <v>39850</v>
      </c>
      <c r="B347" s="5">
        <v>59.44</v>
      </c>
      <c r="C347" s="5">
        <v>62.65</v>
      </c>
      <c r="D347" s="5">
        <v>58.86</v>
      </c>
      <c r="E347" s="6">
        <v>62.04</v>
      </c>
      <c r="F347" s="5">
        <v>29978</v>
      </c>
      <c r="G347" s="10">
        <f t="shared" si="40"/>
        <v>346</v>
      </c>
      <c r="H347" s="12">
        <f t="array" aca="1" ref="H347" ca="1">MIN(ROW()-MAX(IF(PREV_CLOSE_RANGE&gt;=E347,ROW(PREV_CLOSE_RANGE),0))-1,MAX_SERIE,ROW()-2)</f>
        <v>19</v>
      </c>
      <c r="I347" s="12">
        <f t="array" aca="1" ref="I347" ca="1">MIN(MIN(IF(NEXT_CLOSE_RANGE&gt;E347,ROW(NEXT_CLOSE_RANGE),ROWS+1))-ROW()-1,MAX_SERIE)</f>
        <v>11</v>
      </c>
      <c r="J347" s="11">
        <f t="shared" ca="1" si="35"/>
        <v>4.015786748555823</v>
      </c>
      <c r="K347" s="12">
        <f t="array" aca="1" ref="K347" ca="1">MIN(ROW()-MAX(IF(PREV_HIGH_RANGE&gt;=C347,ROW(PREV_HIGH_RANGE),0))-1,MAX_SERIE,ROW()-2)</f>
        <v>18</v>
      </c>
      <c r="L347" s="12">
        <f t="array" aca="1" ref="L347" ca="1">MIN(MIN(IF(NEXT_HIGH_RANGE&gt;C347,ROW(NEXT_HIGH_RANGE),ROWS+1))-ROW()-1,MAX_SERIE)</f>
        <v>0</v>
      </c>
      <c r="M347" s="11">
        <f t="shared" ca="1" si="36"/>
        <v>0</v>
      </c>
      <c r="N347" s="13">
        <f t="array" aca="1" ref="N347" ca="1">MIN(ROW()-MAX(IF(PREV_CLOSE_RANGE&lt;=E347,ROW(PREV_CLOSE_RANGE),0))-1,MAX_SERIE,ROW()-2)</f>
        <v>0</v>
      </c>
      <c r="O347" s="13">
        <f t="array" aca="1" ref="O347" ca="1">MIN(MIN(IF(NEXT_CLOSE_RANGE&lt;E347,ROW(NEXT_CLOSE_RANGE),ROWS+1))-ROW()-1,MAX_SERIE)</f>
        <v>0</v>
      </c>
      <c r="P347" s="11">
        <f t="shared" ca="1" si="37"/>
        <v>0</v>
      </c>
      <c r="Q347" s="13">
        <f t="array" aca="1" ref="Q347" ca="1">MIN(ROW()-MAX(IF(PREV_LOW_RANGE&lt;=D347,ROW(PREV_LOW_RANGE),0))-1,MAX_SERIE,ROW()-2)</f>
        <v>0</v>
      </c>
      <c r="R347" s="13">
        <f t="array" aca="1" ref="R347" ca="1">MIN(MIN(IF(NEXT_LOW_RANGE&lt;D347,ROW(NEXT_LOW_RANGE),ROWS+1))-ROW()-1,MAX_SERIE)</f>
        <v>1</v>
      </c>
      <c r="S347" s="11">
        <f t="shared" ca="1" si="38"/>
        <v>0</v>
      </c>
      <c r="U347" s="5">
        <f t="shared" si="41"/>
        <v>106</v>
      </c>
      <c r="X347" s="5" t="str">
        <f t="shared" ca="1" si="39"/>
        <v>items.Add(new DataItem(346, new DateTime(2009, 2, 6), 59.44, 62.65, 58.86, 62.04, 29978, 4.02, 0, 0, 0));</v>
      </c>
    </row>
    <row r="348" spans="1:24" x14ac:dyDescent="0.25">
      <c r="A348" s="9">
        <v>39853</v>
      </c>
      <c r="B348" s="5">
        <v>61.83</v>
      </c>
      <c r="C348" s="5">
        <v>62.74</v>
      </c>
      <c r="D348" s="5">
        <v>60.25</v>
      </c>
      <c r="E348" s="6">
        <v>62.01</v>
      </c>
      <c r="F348" s="5">
        <v>27551</v>
      </c>
      <c r="G348" s="10">
        <f t="shared" si="40"/>
        <v>347</v>
      </c>
      <c r="H348" s="12">
        <f t="array" aca="1" ref="H348" ca="1">MIN(ROW()-MAX(IF(PREV_CLOSE_RANGE&gt;=E348,ROW(PREV_CLOSE_RANGE),0))-1,MAX_SERIE,ROW()-2)</f>
        <v>0</v>
      </c>
      <c r="I348" s="12">
        <f t="array" aca="1" ref="I348" ca="1">MIN(MIN(IF(NEXT_CLOSE_RANGE&gt;E348,ROW(NEXT_CLOSE_RANGE),ROWS+1))-ROW()-1,MAX_SERIE)</f>
        <v>10</v>
      </c>
      <c r="J348" s="11">
        <f t="shared" ca="1" si="35"/>
        <v>0</v>
      </c>
      <c r="K348" s="12">
        <f t="array" aca="1" ref="K348" ca="1">MIN(ROW()-MAX(IF(PREV_HIGH_RANGE&gt;=C348,ROW(PREV_HIGH_RANGE),0))-1,MAX_SERIE,ROW()-2)</f>
        <v>19</v>
      </c>
      <c r="L348" s="12">
        <f t="array" aca="1" ref="L348" ca="1">MIN(MIN(IF(NEXT_HIGH_RANGE&gt;C348,ROW(NEXT_HIGH_RANGE),ROWS+1))-ROW()-1,MAX_SERIE)</f>
        <v>10</v>
      </c>
      <c r="M348" s="11">
        <f t="shared" ca="1" si="36"/>
        <v>3.8289024311361728</v>
      </c>
      <c r="N348" s="13">
        <f t="array" aca="1" ref="N348" ca="1">MIN(ROW()-MAX(IF(PREV_CLOSE_RANGE&lt;=E348,ROW(PREV_CLOSE_RANGE),0))-1,MAX_SERIE,ROW()-2)</f>
        <v>1</v>
      </c>
      <c r="O348" s="13">
        <f t="array" aca="1" ref="O348" ca="1">MIN(MIN(IF(NEXT_CLOSE_RANGE&lt;E348,ROW(NEXT_CLOSE_RANGE),ROWS+1))-ROW()-1,MAX_SERIE)</f>
        <v>0</v>
      </c>
      <c r="P348" s="11">
        <f t="shared" ca="1" si="37"/>
        <v>0</v>
      </c>
      <c r="Q348" s="13">
        <f t="array" aca="1" ref="Q348" ca="1">MIN(ROW()-MAX(IF(PREV_LOW_RANGE&lt;=D348,ROW(PREV_LOW_RANGE),0))-1,MAX_SERIE,ROW()-2)</f>
        <v>0</v>
      </c>
      <c r="R348" s="13">
        <f t="array" aca="1" ref="R348" ca="1">MIN(MIN(IF(NEXT_LOW_RANGE&lt;D348,ROW(NEXT_LOW_RANGE),ROWS+1))-ROW()-1,MAX_SERIE)</f>
        <v>0</v>
      </c>
      <c r="S348" s="11">
        <f t="shared" ca="1" si="38"/>
        <v>0</v>
      </c>
      <c r="U348" s="5">
        <f t="shared" si="41"/>
        <v>106</v>
      </c>
      <c r="X348" s="5" t="str">
        <f t="shared" ca="1" si="39"/>
        <v>items.Add(new DataItem(347, new DateTime(2009, 2, 9), 61.83, 62.74, 60.25, 62.01, 27551, 0, 3.83, 0, 0));</v>
      </c>
    </row>
    <row r="349" spans="1:24" x14ac:dyDescent="0.25">
      <c r="A349" s="9">
        <v>39854</v>
      </c>
      <c r="B349" s="5">
        <v>62</v>
      </c>
      <c r="C349" s="5">
        <v>62.16</v>
      </c>
      <c r="D349" s="5">
        <v>58.44</v>
      </c>
      <c r="E349" s="6">
        <v>59.2</v>
      </c>
      <c r="F349" s="5">
        <v>39001</v>
      </c>
      <c r="G349" s="10">
        <f t="shared" si="40"/>
        <v>348</v>
      </c>
      <c r="H349" s="12">
        <f t="array" aca="1" ref="H349" ca="1">MIN(ROW()-MAX(IF(PREV_CLOSE_RANGE&gt;=E349,ROW(PREV_CLOSE_RANGE),0))-1,MAX_SERIE,ROW()-2)</f>
        <v>0</v>
      </c>
      <c r="I349" s="12">
        <f t="array" aca="1" ref="I349" ca="1">MIN(MIN(IF(NEXT_CLOSE_RANGE&gt;E349,ROW(NEXT_CLOSE_RANGE),ROWS+1))-ROW()-1,MAX_SERIE)</f>
        <v>0</v>
      </c>
      <c r="J349" s="11">
        <f t="shared" ca="1" si="35"/>
        <v>0</v>
      </c>
      <c r="K349" s="12">
        <f t="array" aca="1" ref="K349" ca="1">MIN(ROW()-MAX(IF(PREV_HIGH_RANGE&gt;=C349,ROW(PREV_HIGH_RANGE),0))-1,MAX_SERIE,ROW()-2)</f>
        <v>0</v>
      </c>
      <c r="L349" s="12">
        <f t="array" aca="1" ref="L349" ca="1">MIN(MIN(IF(NEXT_HIGH_RANGE&gt;C349,ROW(NEXT_HIGH_RANGE),ROWS+1))-ROW()-1,MAX_SERIE)</f>
        <v>9</v>
      </c>
      <c r="M349" s="11">
        <f t="shared" ca="1" si="36"/>
        <v>0</v>
      </c>
      <c r="N349" s="13">
        <f t="array" aca="1" ref="N349" ca="1">MIN(ROW()-MAX(IF(PREV_CLOSE_RANGE&lt;=E349,ROW(PREV_CLOSE_RANGE),0))-1,MAX_SERIE,ROW()-2)</f>
        <v>3</v>
      </c>
      <c r="O349" s="13">
        <f t="array" aca="1" ref="O349" ca="1">MIN(MIN(IF(NEXT_CLOSE_RANGE&lt;E349,ROW(NEXT_CLOSE_RANGE),ROWS+1))-ROW()-1,MAX_SERIE)</f>
        <v>4</v>
      </c>
      <c r="P349" s="11">
        <f t="shared" ca="1" si="37"/>
        <v>0.96225044864937626</v>
      </c>
      <c r="Q349" s="13">
        <f t="array" aca="1" ref="Q349" ca="1">MIN(ROW()-MAX(IF(PREV_LOW_RANGE&lt;=D349,ROW(PREV_LOW_RANGE),0))-1,MAX_SERIE,ROW()-2)</f>
        <v>2</v>
      </c>
      <c r="R349" s="13">
        <f t="array" aca="1" ref="R349" ca="1">MIN(MIN(IF(NEXT_LOW_RANGE&lt;D349,ROW(NEXT_LOW_RANGE),ROWS+1))-ROW()-1,MAX_SERIE)</f>
        <v>1</v>
      </c>
      <c r="S349" s="11">
        <f t="shared" ca="1" si="38"/>
        <v>0</v>
      </c>
      <c r="U349" s="5">
        <f t="shared" si="41"/>
        <v>106</v>
      </c>
      <c r="X349" s="5" t="str">
        <f t="shared" ca="1" si="39"/>
        <v>items.Add(new DataItem(348, new DateTime(2009, 2, 10), 62, 62.16, 58.44, 59.2, 39001, 0, 0, 0.96, 0));</v>
      </c>
    </row>
    <row r="350" spans="1:24" x14ac:dyDescent="0.25">
      <c r="A350" s="9">
        <v>39855</v>
      </c>
      <c r="B350" s="5">
        <v>59.2</v>
      </c>
      <c r="C350" s="5">
        <v>59.73</v>
      </c>
      <c r="D350" s="5">
        <v>58.54</v>
      </c>
      <c r="E350" s="6">
        <v>59.29</v>
      </c>
      <c r="F350" s="5">
        <v>28183</v>
      </c>
      <c r="G350" s="10">
        <f t="shared" si="40"/>
        <v>349</v>
      </c>
      <c r="H350" s="12">
        <f t="array" aca="1" ref="H350" ca="1">MIN(ROW()-MAX(IF(PREV_CLOSE_RANGE&gt;=E350,ROW(PREV_CLOSE_RANGE),0))-1,MAX_SERIE,ROW()-2)</f>
        <v>1</v>
      </c>
      <c r="I350" s="12">
        <f t="array" aca="1" ref="I350" ca="1">MIN(MIN(IF(NEXT_CLOSE_RANGE&gt;E350,ROW(NEXT_CLOSE_RANGE),ROWS+1))-ROW()-1,MAX_SERIE)</f>
        <v>1</v>
      </c>
      <c r="J350" s="11">
        <f t="shared" ca="1" si="35"/>
        <v>0</v>
      </c>
      <c r="K350" s="12">
        <f t="array" aca="1" ref="K350" ca="1">MIN(ROW()-MAX(IF(PREV_HIGH_RANGE&gt;=C350,ROW(PREV_HIGH_RANGE),0))-1,MAX_SERIE,ROW()-2)</f>
        <v>0</v>
      </c>
      <c r="L350" s="12">
        <f t="array" aca="1" ref="L350" ca="1">MIN(MIN(IF(NEXT_HIGH_RANGE&gt;C350,ROW(NEXT_HIGH_RANGE),ROWS+1))-ROW()-1,MAX_SERIE)</f>
        <v>1</v>
      </c>
      <c r="M350" s="11">
        <f t="shared" ca="1" si="36"/>
        <v>0</v>
      </c>
      <c r="N350" s="13">
        <f t="array" aca="1" ref="N350" ca="1">MIN(ROW()-MAX(IF(PREV_CLOSE_RANGE&lt;=E350,ROW(PREV_CLOSE_RANGE),0))-1,MAX_SERIE,ROW()-2)</f>
        <v>0</v>
      </c>
      <c r="O350" s="13">
        <f t="array" aca="1" ref="O350" ca="1">MIN(MIN(IF(NEXT_CLOSE_RANGE&lt;E350,ROW(NEXT_CLOSE_RANGE),ROWS+1))-ROW()-1,MAX_SERIE)</f>
        <v>3</v>
      </c>
      <c r="P350" s="11">
        <f t="shared" ca="1" si="37"/>
        <v>0</v>
      </c>
      <c r="Q350" s="13">
        <f t="array" aca="1" ref="Q350" ca="1">MIN(ROW()-MAX(IF(PREV_LOW_RANGE&lt;=D350,ROW(PREV_LOW_RANGE),0))-1,MAX_SERIE,ROW()-2)</f>
        <v>0</v>
      </c>
      <c r="R350" s="13">
        <f t="array" aca="1" ref="R350" ca="1">MIN(MIN(IF(NEXT_LOW_RANGE&lt;D350,ROW(NEXT_LOW_RANGE),ROWS+1))-ROW()-1,MAX_SERIE)</f>
        <v>0</v>
      </c>
      <c r="S350" s="11">
        <f t="shared" ca="1" si="38"/>
        <v>0</v>
      </c>
      <c r="U350" s="5">
        <f t="shared" si="41"/>
        <v>106</v>
      </c>
      <c r="X350" s="5" t="str">
        <f t="shared" ca="1" si="39"/>
        <v>items.Add(new DataItem(349, new DateTime(2009, 2, 11), 59.2, 59.73, 58.54, 59.29, 28183, 0, 0, 0, 0));</v>
      </c>
    </row>
    <row r="351" spans="1:24" x14ac:dyDescent="0.25">
      <c r="A351" s="9">
        <v>39856</v>
      </c>
      <c r="B351" s="5">
        <v>59.28</v>
      </c>
      <c r="C351" s="5">
        <v>59.67</v>
      </c>
      <c r="D351" s="5">
        <v>58.08</v>
      </c>
      <c r="E351" s="6">
        <v>59.29</v>
      </c>
      <c r="F351" s="5">
        <v>30817</v>
      </c>
      <c r="G351" s="10">
        <f t="shared" si="40"/>
        <v>350</v>
      </c>
      <c r="H351" s="12">
        <f t="array" aca="1" ref="H351" ca="1">MIN(ROW()-MAX(IF(PREV_CLOSE_RANGE&gt;=E351,ROW(PREV_CLOSE_RANGE),0))-1,MAX_SERIE,ROW()-2)</f>
        <v>0</v>
      </c>
      <c r="I351" s="12">
        <f t="array" aca="1" ref="I351" ca="1">MIN(MIN(IF(NEXT_CLOSE_RANGE&gt;E351,ROW(NEXT_CLOSE_RANGE),ROWS+1))-ROW()-1,MAX_SERIE)</f>
        <v>0</v>
      </c>
      <c r="J351" s="11">
        <f t="shared" ca="1" si="35"/>
        <v>0</v>
      </c>
      <c r="K351" s="12">
        <f t="array" aca="1" ref="K351" ca="1">MIN(ROW()-MAX(IF(PREV_HIGH_RANGE&gt;=C351,ROW(PREV_HIGH_RANGE),0))-1,MAX_SERIE,ROW()-2)</f>
        <v>0</v>
      </c>
      <c r="L351" s="12">
        <f t="array" aca="1" ref="L351" ca="1">MIN(MIN(IF(NEXT_HIGH_RANGE&gt;C351,ROW(NEXT_HIGH_RANGE),ROWS+1))-ROW()-1,MAX_SERIE)</f>
        <v>0</v>
      </c>
      <c r="M351" s="11">
        <f t="shared" ca="1" si="36"/>
        <v>0</v>
      </c>
      <c r="N351" s="13">
        <f t="array" aca="1" ref="N351" ca="1">MIN(ROW()-MAX(IF(PREV_CLOSE_RANGE&lt;=E351,ROW(PREV_CLOSE_RANGE),0))-1,MAX_SERIE,ROW()-2)</f>
        <v>0</v>
      </c>
      <c r="O351" s="13">
        <f t="array" aca="1" ref="O351" ca="1">MIN(MIN(IF(NEXT_CLOSE_RANGE&lt;E351,ROW(NEXT_CLOSE_RANGE),ROWS+1))-ROW()-1,MAX_SERIE)</f>
        <v>2</v>
      </c>
      <c r="P351" s="11">
        <f t="shared" ca="1" si="37"/>
        <v>0</v>
      </c>
      <c r="Q351" s="13">
        <f t="array" aca="1" ref="Q351" ca="1">MIN(ROW()-MAX(IF(PREV_LOW_RANGE&lt;=D351,ROW(PREV_LOW_RANGE),0))-1,MAX_SERIE,ROW()-2)</f>
        <v>4</v>
      </c>
      <c r="R351" s="13">
        <f t="array" aca="1" ref="R351" ca="1">MIN(MIN(IF(NEXT_LOW_RANGE&lt;D351,ROW(NEXT_LOW_RANGE),ROWS+1))-ROW()-1,MAX_SERIE)</f>
        <v>360</v>
      </c>
      <c r="S351" s="11">
        <f t="shared" ca="1" si="38"/>
        <v>10.540925533894598</v>
      </c>
      <c r="U351" s="5">
        <f t="shared" si="41"/>
        <v>106</v>
      </c>
      <c r="X351" s="5" t="str">
        <f t="shared" ca="1" si="39"/>
        <v>items.Add(new DataItem(350, new DateTime(2009, 2, 12), 59.28, 59.67, 58.08, 59.29, 30817, 0, 0, 0, 10.54));</v>
      </c>
    </row>
    <row r="352" spans="1:24" x14ac:dyDescent="0.25">
      <c r="A352" s="9">
        <v>39857</v>
      </c>
      <c r="B352" s="5">
        <v>59.28</v>
      </c>
      <c r="C352" s="5">
        <v>60.98</v>
      </c>
      <c r="D352" s="5">
        <v>59.1</v>
      </c>
      <c r="E352" s="6">
        <v>60.36</v>
      </c>
      <c r="F352" s="5">
        <v>26368</v>
      </c>
      <c r="G352" s="10">
        <f t="shared" si="40"/>
        <v>351</v>
      </c>
      <c r="H352" s="12">
        <f t="array" aca="1" ref="H352" ca="1">MIN(ROW()-MAX(IF(PREV_CLOSE_RANGE&gt;=E352,ROW(PREV_CLOSE_RANGE),0))-1,MAX_SERIE,ROW()-2)</f>
        <v>3</v>
      </c>
      <c r="I352" s="12">
        <f t="array" aca="1" ref="I352" ca="1">MIN(MIN(IF(NEXT_CLOSE_RANGE&gt;E352,ROW(NEXT_CLOSE_RANGE),ROWS+1))-ROW()-1,MAX_SERIE)</f>
        <v>3</v>
      </c>
      <c r="J352" s="11">
        <f t="shared" ca="1" si="35"/>
        <v>0.83333333333333337</v>
      </c>
      <c r="K352" s="12">
        <f t="array" aca="1" ref="K352" ca="1">MIN(ROW()-MAX(IF(PREV_HIGH_RANGE&gt;=C352,ROW(PREV_HIGH_RANGE),0))-1,MAX_SERIE,ROW()-2)</f>
        <v>2</v>
      </c>
      <c r="L352" s="12">
        <f t="array" aca="1" ref="L352" ca="1">MIN(MIN(IF(NEXT_HIGH_RANGE&gt;C352,ROW(NEXT_HIGH_RANGE),ROWS+1))-ROW()-1,MAX_SERIE)</f>
        <v>3</v>
      </c>
      <c r="M352" s="11">
        <f t="shared" ca="1" si="36"/>
        <v>0</v>
      </c>
      <c r="N352" s="13">
        <f t="array" aca="1" ref="N352" ca="1">MIN(ROW()-MAX(IF(PREV_CLOSE_RANGE&lt;=E352,ROW(PREV_CLOSE_RANGE),0))-1,MAX_SERIE,ROW()-2)</f>
        <v>0</v>
      </c>
      <c r="O352" s="13">
        <f t="array" aca="1" ref="O352" ca="1">MIN(MIN(IF(NEXT_CLOSE_RANGE&lt;E352,ROW(NEXT_CLOSE_RANGE),ROWS+1))-ROW()-1,MAX_SERIE)</f>
        <v>0</v>
      </c>
      <c r="P352" s="11">
        <f t="shared" ca="1" si="37"/>
        <v>0</v>
      </c>
      <c r="Q352" s="13">
        <f t="array" aca="1" ref="Q352" ca="1">MIN(ROW()-MAX(IF(PREV_LOW_RANGE&lt;=D352,ROW(PREV_LOW_RANGE),0))-1,MAX_SERIE,ROW()-2)</f>
        <v>0</v>
      </c>
      <c r="R352" s="13">
        <f t="array" aca="1" ref="R352" ca="1">MIN(MIN(IF(NEXT_LOW_RANGE&lt;D352,ROW(NEXT_LOW_RANGE),ROWS+1))-ROW()-1,MAX_SERIE)</f>
        <v>1</v>
      </c>
      <c r="S352" s="11">
        <f t="shared" ca="1" si="38"/>
        <v>0</v>
      </c>
      <c r="U352" s="5">
        <f t="shared" si="41"/>
        <v>106</v>
      </c>
      <c r="X352" s="5" t="str">
        <f t="shared" ca="1" si="39"/>
        <v>items.Add(new DataItem(351, new DateTime(2009, 2, 13), 59.28, 60.98, 59.1, 60.36, 26368, 0.83, 0, 0, 0));</v>
      </c>
    </row>
    <row r="353" spans="1:24" x14ac:dyDescent="0.25">
      <c r="A353" s="9">
        <v>39860</v>
      </c>
      <c r="B353" s="5">
        <v>59.72</v>
      </c>
      <c r="C353" s="5">
        <v>59.98</v>
      </c>
      <c r="D353" s="5">
        <v>59.36</v>
      </c>
      <c r="E353" s="6">
        <v>59.62</v>
      </c>
      <c r="F353" s="5">
        <v>16331</v>
      </c>
      <c r="G353" s="10">
        <f t="shared" si="40"/>
        <v>352</v>
      </c>
      <c r="H353" s="12">
        <f t="array" aca="1" ref="H353" ca="1">MIN(ROW()-MAX(IF(PREV_CLOSE_RANGE&gt;=E353,ROW(PREV_CLOSE_RANGE),0))-1,MAX_SERIE,ROW()-2)</f>
        <v>0</v>
      </c>
      <c r="I353" s="12">
        <f t="array" aca="1" ref="I353" ca="1">MIN(MIN(IF(NEXT_CLOSE_RANGE&gt;E353,ROW(NEXT_CLOSE_RANGE),ROWS+1))-ROW()-1,MAX_SERIE)</f>
        <v>1</v>
      </c>
      <c r="J353" s="11">
        <f t="shared" ca="1" si="35"/>
        <v>0</v>
      </c>
      <c r="K353" s="12">
        <f t="array" aca="1" ref="K353" ca="1">MIN(ROW()-MAX(IF(PREV_HIGH_RANGE&gt;=C353,ROW(PREV_HIGH_RANGE),0))-1,MAX_SERIE,ROW()-2)</f>
        <v>0</v>
      </c>
      <c r="L353" s="12">
        <f t="array" aca="1" ref="L353" ca="1">MIN(MIN(IF(NEXT_HIGH_RANGE&gt;C353,ROW(NEXT_HIGH_RANGE),ROWS+1))-ROW()-1,MAX_SERIE)</f>
        <v>1</v>
      </c>
      <c r="M353" s="11">
        <f t="shared" ca="1" si="36"/>
        <v>0</v>
      </c>
      <c r="N353" s="13">
        <f t="array" aca="1" ref="N353" ca="1">MIN(ROW()-MAX(IF(PREV_CLOSE_RANGE&lt;=E353,ROW(PREV_CLOSE_RANGE),0))-1,MAX_SERIE,ROW()-2)</f>
        <v>1</v>
      </c>
      <c r="O353" s="13">
        <f t="array" aca="1" ref="O353" ca="1">MIN(MIN(IF(NEXT_CLOSE_RANGE&lt;E353,ROW(NEXT_CLOSE_RANGE),ROWS+1))-ROW()-1,MAX_SERIE)</f>
        <v>0</v>
      </c>
      <c r="P353" s="11">
        <f t="shared" ca="1" si="37"/>
        <v>0</v>
      </c>
      <c r="Q353" s="13">
        <f t="array" aca="1" ref="Q353" ca="1">MIN(ROW()-MAX(IF(PREV_LOW_RANGE&lt;=D353,ROW(PREV_LOW_RANGE),0))-1,MAX_SERIE,ROW()-2)</f>
        <v>0</v>
      </c>
      <c r="R353" s="13">
        <f t="array" aca="1" ref="R353" ca="1">MIN(MIN(IF(NEXT_LOW_RANGE&lt;D353,ROW(NEXT_LOW_RANGE),ROWS+1))-ROW()-1,MAX_SERIE)</f>
        <v>0</v>
      </c>
      <c r="S353" s="11">
        <f t="shared" ca="1" si="38"/>
        <v>0</v>
      </c>
      <c r="U353" s="5">
        <f t="shared" si="41"/>
        <v>106</v>
      </c>
      <c r="X353" s="5" t="str">
        <f t="shared" ca="1" si="39"/>
        <v>items.Add(new DataItem(352, new DateTime(2009, 2, 16), 59.72, 59.98, 59.36, 59.62, 16331, 0, 0, 0, 0));</v>
      </c>
    </row>
    <row r="354" spans="1:24" x14ac:dyDescent="0.25">
      <c r="A354" s="9">
        <v>39861</v>
      </c>
      <c r="B354" s="5">
        <v>59.6</v>
      </c>
      <c r="C354" s="5">
        <v>59.88</v>
      </c>
      <c r="D354" s="5">
        <v>58.48</v>
      </c>
      <c r="E354" s="6">
        <v>58.64</v>
      </c>
      <c r="F354" s="5">
        <v>24165</v>
      </c>
      <c r="G354" s="10">
        <f t="shared" si="40"/>
        <v>353</v>
      </c>
      <c r="H354" s="12">
        <f t="array" aca="1" ref="H354" ca="1">MIN(ROW()-MAX(IF(PREV_CLOSE_RANGE&gt;=E354,ROW(PREV_CLOSE_RANGE),0))-1,MAX_SERIE,ROW()-2)</f>
        <v>0</v>
      </c>
      <c r="I354" s="12">
        <f t="array" aca="1" ref="I354" ca="1">MIN(MIN(IF(NEXT_CLOSE_RANGE&gt;E354,ROW(NEXT_CLOSE_RANGE),ROWS+1))-ROW()-1,MAX_SERIE)</f>
        <v>0</v>
      </c>
      <c r="J354" s="11">
        <f t="shared" ca="1" si="35"/>
        <v>0</v>
      </c>
      <c r="K354" s="12">
        <f t="array" aca="1" ref="K354" ca="1">MIN(ROW()-MAX(IF(PREV_HIGH_RANGE&gt;=C354,ROW(PREV_HIGH_RANGE),0))-1,MAX_SERIE,ROW()-2)</f>
        <v>0</v>
      </c>
      <c r="L354" s="12">
        <f t="array" aca="1" ref="L354" ca="1">MIN(MIN(IF(NEXT_HIGH_RANGE&gt;C354,ROW(NEXT_HIGH_RANGE),ROWS+1))-ROW()-1,MAX_SERIE)</f>
        <v>0</v>
      </c>
      <c r="M354" s="11">
        <f t="shared" ca="1" si="36"/>
        <v>0</v>
      </c>
      <c r="N354" s="13">
        <f t="array" aca="1" ref="N354" ca="1">MIN(ROW()-MAX(IF(PREV_CLOSE_RANGE&lt;=E354,ROW(PREV_CLOSE_RANGE),0))-1,MAX_SERIE,ROW()-2)</f>
        <v>8</v>
      </c>
      <c r="O354" s="13">
        <f t="array" aca="1" ref="O354" ca="1">MIN(MIN(IF(NEXT_CLOSE_RANGE&lt;E354,ROW(NEXT_CLOSE_RANGE),ROWS+1))-ROW()-1,MAX_SERIE)</f>
        <v>360</v>
      </c>
      <c r="P354" s="11">
        <f t="shared" ca="1" si="37"/>
        <v>14.907119849998599</v>
      </c>
      <c r="Q354" s="13">
        <f t="array" aca="1" ref="Q354" ca="1">MIN(ROW()-MAX(IF(PREV_LOW_RANGE&lt;=D354,ROW(PREV_LOW_RANGE),0))-1,MAX_SERIE,ROW()-2)</f>
        <v>2</v>
      </c>
      <c r="R354" s="13">
        <f t="array" aca="1" ref="R354" ca="1">MIN(MIN(IF(NEXT_LOW_RANGE&lt;D354,ROW(NEXT_LOW_RANGE),ROWS+1))-ROW()-1,MAX_SERIE)</f>
        <v>0</v>
      </c>
      <c r="S354" s="11">
        <f t="shared" ca="1" si="38"/>
        <v>0</v>
      </c>
      <c r="U354" s="5">
        <f t="shared" si="41"/>
        <v>106</v>
      </c>
      <c r="X354" s="5" t="str">
        <f t="shared" ca="1" si="39"/>
        <v>items.Add(new DataItem(353, new DateTime(2009, 2, 17), 59.6, 59.88, 58.48, 58.64, 24165, 0, 0, 14.91, 0));</v>
      </c>
    </row>
    <row r="355" spans="1:24" x14ac:dyDescent="0.25">
      <c r="A355" s="9">
        <v>39862</v>
      </c>
      <c r="B355" s="5">
        <v>58.63</v>
      </c>
      <c r="C355" s="5">
        <v>60.08</v>
      </c>
      <c r="D355" s="5">
        <v>58.45</v>
      </c>
      <c r="E355" s="6">
        <v>59.71</v>
      </c>
      <c r="F355" s="5">
        <v>24292</v>
      </c>
      <c r="G355" s="10">
        <f t="shared" si="40"/>
        <v>354</v>
      </c>
      <c r="H355" s="12">
        <f t="array" aca="1" ref="H355" ca="1">MIN(ROW()-MAX(IF(PREV_CLOSE_RANGE&gt;=E355,ROW(PREV_CLOSE_RANGE),0))-1,MAX_SERIE,ROW()-2)</f>
        <v>2</v>
      </c>
      <c r="I355" s="12">
        <f t="array" aca="1" ref="I355" ca="1">MIN(MIN(IF(NEXT_CLOSE_RANGE&gt;E355,ROW(NEXT_CLOSE_RANGE),ROWS+1))-ROW()-1,MAX_SERIE)</f>
        <v>0</v>
      </c>
      <c r="J355" s="11">
        <f t="shared" ca="1" si="35"/>
        <v>0</v>
      </c>
      <c r="K355" s="12">
        <f t="array" aca="1" ref="K355" ca="1">MIN(ROW()-MAX(IF(PREV_HIGH_RANGE&gt;=C355,ROW(PREV_HIGH_RANGE),0))-1,MAX_SERIE,ROW()-2)</f>
        <v>2</v>
      </c>
      <c r="L355" s="12">
        <f t="array" aca="1" ref="L355" ca="1">MIN(MIN(IF(NEXT_HIGH_RANGE&gt;C355,ROW(NEXT_HIGH_RANGE),ROWS+1))-ROW()-1,MAX_SERIE)</f>
        <v>0</v>
      </c>
      <c r="M355" s="11">
        <f t="shared" ca="1" si="36"/>
        <v>0</v>
      </c>
      <c r="N355" s="13">
        <f t="array" aca="1" ref="N355" ca="1">MIN(ROW()-MAX(IF(PREV_CLOSE_RANGE&lt;=E355,ROW(PREV_CLOSE_RANGE),0))-1,MAX_SERIE,ROW()-2)</f>
        <v>0</v>
      </c>
      <c r="O355" s="13">
        <f t="array" aca="1" ref="O355" ca="1">MIN(MIN(IF(NEXT_CLOSE_RANGE&lt;E355,ROW(NEXT_CLOSE_RANGE),ROWS+1))-ROW()-1,MAX_SERIE)</f>
        <v>360</v>
      </c>
      <c r="P355" s="11">
        <f t="shared" ca="1" si="37"/>
        <v>0</v>
      </c>
      <c r="Q355" s="13">
        <f t="array" aca="1" ref="Q355" ca="1">MIN(ROW()-MAX(IF(PREV_LOW_RANGE&lt;=D355,ROW(PREV_LOW_RANGE),0))-1,MAX_SERIE,ROW()-2)</f>
        <v>3</v>
      </c>
      <c r="R355" s="13">
        <f t="array" aca="1" ref="R355" ca="1">MIN(MIN(IF(NEXT_LOW_RANGE&lt;D355,ROW(NEXT_LOW_RANGE),ROWS+1))-ROW()-1,MAX_SERIE)</f>
        <v>360</v>
      </c>
      <c r="S355" s="11">
        <f t="shared" ca="1" si="38"/>
        <v>9.1287092917527684</v>
      </c>
      <c r="U355" s="5">
        <f t="shared" si="41"/>
        <v>106</v>
      </c>
      <c r="X355" s="5" t="str">
        <f t="shared" ca="1" si="39"/>
        <v>items.Add(new DataItem(354, new DateTime(2009, 2, 18), 58.63, 60.08, 58.45, 59.71, 24292, 0, 0, 0, 9.13));</v>
      </c>
    </row>
    <row r="356" spans="1:24" x14ac:dyDescent="0.25">
      <c r="A356" s="9">
        <v>39863</v>
      </c>
      <c r="B356" s="5">
        <v>59.72</v>
      </c>
      <c r="C356" s="5">
        <v>61.53</v>
      </c>
      <c r="D356" s="5">
        <v>59.65</v>
      </c>
      <c r="E356" s="6">
        <v>60.63</v>
      </c>
      <c r="F356" s="5">
        <v>22687</v>
      </c>
      <c r="G356" s="10">
        <f t="shared" si="40"/>
        <v>355</v>
      </c>
      <c r="H356" s="12">
        <f t="array" aca="1" ref="H356" ca="1">MIN(ROW()-MAX(IF(PREV_CLOSE_RANGE&gt;=E356,ROW(PREV_CLOSE_RANGE),0))-1,MAX_SERIE,ROW()-2)</f>
        <v>7</v>
      </c>
      <c r="I356" s="12">
        <f t="array" aca="1" ref="I356" ca="1">MIN(MIN(IF(NEXT_CLOSE_RANGE&gt;E356,ROW(NEXT_CLOSE_RANGE),ROWS+1))-ROW()-1,MAX_SERIE)</f>
        <v>1</v>
      </c>
      <c r="J356" s="11">
        <f t="shared" ca="1" si="35"/>
        <v>0</v>
      </c>
      <c r="K356" s="12">
        <f t="array" aca="1" ref="K356" ca="1">MIN(ROW()-MAX(IF(PREV_HIGH_RANGE&gt;=C356,ROW(PREV_HIGH_RANGE),0))-1,MAX_SERIE,ROW()-2)</f>
        <v>6</v>
      </c>
      <c r="L356" s="12">
        <f t="array" aca="1" ref="L356" ca="1">MIN(MIN(IF(NEXT_HIGH_RANGE&gt;C356,ROW(NEXT_HIGH_RANGE),ROWS+1))-ROW()-1,MAX_SERIE)</f>
        <v>1</v>
      </c>
      <c r="M356" s="11">
        <f t="shared" ca="1" si="36"/>
        <v>0</v>
      </c>
      <c r="N356" s="13">
        <f t="array" aca="1" ref="N356" ca="1">MIN(ROW()-MAX(IF(PREV_CLOSE_RANGE&lt;=E356,ROW(PREV_CLOSE_RANGE),0))-1,MAX_SERIE,ROW()-2)</f>
        <v>0</v>
      </c>
      <c r="O356" s="13">
        <f t="array" aca="1" ref="O356" ca="1">MIN(MIN(IF(NEXT_CLOSE_RANGE&lt;E356,ROW(NEXT_CLOSE_RANGE),ROWS+1))-ROW()-1,MAX_SERIE)</f>
        <v>0</v>
      </c>
      <c r="P356" s="11">
        <f t="shared" ca="1" si="37"/>
        <v>0</v>
      </c>
      <c r="Q356" s="13">
        <f t="array" aca="1" ref="Q356" ca="1">MIN(ROW()-MAX(IF(PREV_LOW_RANGE&lt;=D356,ROW(PREV_LOW_RANGE),0))-1,MAX_SERIE,ROW()-2)</f>
        <v>0</v>
      </c>
      <c r="R356" s="13">
        <f t="array" aca="1" ref="R356" ca="1">MIN(MIN(IF(NEXT_LOW_RANGE&lt;D356,ROW(NEXT_LOW_RANGE),ROWS+1))-ROW()-1,MAX_SERIE)</f>
        <v>0</v>
      </c>
      <c r="S356" s="11">
        <f t="shared" ca="1" si="38"/>
        <v>0</v>
      </c>
      <c r="U356" s="5">
        <f t="shared" si="41"/>
        <v>106</v>
      </c>
      <c r="X356" s="5" t="str">
        <f t="shared" ca="1" si="39"/>
        <v>items.Add(new DataItem(355, new DateTime(2009, 2, 19), 59.72, 61.53, 59.65, 60.63, 22687, 0, 0, 0, 0));</v>
      </c>
    </row>
    <row r="357" spans="1:24" x14ac:dyDescent="0.25">
      <c r="A357" s="9">
        <v>39864</v>
      </c>
      <c r="B357" s="5">
        <v>60.64</v>
      </c>
      <c r="C357" s="5">
        <v>60.98</v>
      </c>
      <c r="D357" s="5">
        <v>59.56</v>
      </c>
      <c r="E357" s="6">
        <v>60.17</v>
      </c>
      <c r="F357" s="5">
        <v>25467</v>
      </c>
      <c r="G357" s="10">
        <f t="shared" si="40"/>
        <v>356</v>
      </c>
      <c r="H357" s="12">
        <f t="array" aca="1" ref="H357" ca="1">MIN(ROW()-MAX(IF(PREV_CLOSE_RANGE&gt;=E357,ROW(PREV_CLOSE_RANGE),0))-1,MAX_SERIE,ROW()-2)</f>
        <v>0</v>
      </c>
      <c r="I357" s="12">
        <f t="array" aca="1" ref="I357" ca="1">MIN(MIN(IF(NEXT_CLOSE_RANGE&gt;E357,ROW(NEXT_CLOSE_RANGE),ROWS+1))-ROW()-1,MAX_SERIE)</f>
        <v>0</v>
      </c>
      <c r="J357" s="11">
        <f t="shared" ca="1" si="35"/>
        <v>0</v>
      </c>
      <c r="K357" s="12">
        <f t="array" aca="1" ref="K357" ca="1">MIN(ROW()-MAX(IF(PREV_HIGH_RANGE&gt;=C357,ROW(PREV_HIGH_RANGE),0))-1,MAX_SERIE,ROW()-2)</f>
        <v>0</v>
      </c>
      <c r="L357" s="12">
        <f t="array" aca="1" ref="L357" ca="1">MIN(MIN(IF(NEXT_HIGH_RANGE&gt;C357,ROW(NEXT_HIGH_RANGE),ROWS+1))-ROW()-1,MAX_SERIE)</f>
        <v>0</v>
      </c>
      <c r="M357" s="11">
        <f t="shared" ca="1" si="36"/>
        <v>0</v>
      </c>
      <c r="N357" s="13">
        <f t="array" aca="1" ref="N357" ca="1">MIN(ROW()-MAX(IF(PREV_CLOSE_RANGE&lt;=E357,ROW(PREV_CLOSE_RANGE),0))-1,MAX_SERIE,ROW()-2)</f>
        <v>1</v>
      </c>
      <c r="O357" s="13">
        <f t="array" aca="1" ref="O357" ca="1">MIN(MIN(IF(NEXT_CLOSE_RANGE&lt;E357,ROW(NEXT_CLOSE_RANGE),ROWS+1))-ROW()-1,MAX_SERIE)</f>
        <v>360</v>
      </c>
      <c r="P357" s="11">
        <f t="shared" ca="1" si="37"/>
        <v>0</v>
      </c>
      <c r="Q357" s="13">
        <f t="array" aca="1" ref="Q357" ca="1">MIN(ROW()-MAX(IF(PREV_LOW_RANGE&lt;=D357,ROW(PREV_LOW_RANGE),0))-1,MAX_SERIE,ROW()-2)</f>
        <v>1</v>
      </c>
      <c r="R357" s="13">
        <f t="array" aca="1" ref="R357" ca="1">MIN(MIN(IF(NEXT_LOW_RANGE&lt;D357,ROW(NEXT_LOW_RANGE),ROWS+1))-ROW()-1,MAX_SERIE)</f>
        <v>360</v>
      </c>
      <c r="S357" s="11">
        <f t="shared" ca="1" si="38"/>
        <v>0</v>
      </c>
      <c r="U357" s="5">
        <f t="shared" si="41"/>
        <v>106</v>
      </c>
      <c r="X357" s="5" t="str">
        <f t="shared" ca="1" si="39"/>
        <v>items.Add(new DataItem(356, new DateTime(2009, 2, 20), 60.64, 60.98, 59.56, 60.17, 25467, 0, 0, 0, 0));</v>
      </c>
    </row>
    <row r="358" spans="1:24" x14ac:dyDescent="0.25">
      <c r="A358" s="9">
        <v>39867</v>
      </c>
      <c r="B358" s="5">
        <v>60.21</v>
      </c>
      <c r="C358" s="5">
        <v>61.84</v>
      </c>
      <c r="D358" s="5">
        <v>59.77</v>
      </c>
      <c r="E358" s="6">
        <v>60.66</v>
      </c>
      <c r="F358" s="5">
        <v>26209</v>
      </c>
      <c r="G358" s="10">
        <f t="shared" si="40"/>
        <v>357</v>
      </c>
      <c r="H358" s="12">
        <f t="array" aca="1" ref="H358" ca="1">MIN(ROW()-MAX(IF(PREV_CLOSE_RANGE&gt;=E358,ROW(PREV_CLOSE_RANGE),0))-1,MAX_SERIE,ROW()-2)</f>
        <v>9</v>
      </c>
      <c r="I358" s="12">
        <f t="array" aca="1" ref="I358" ca="1">MIN(MIN(IF(NEXT_CLOSE_RANGE&gt;E358,ROW(NEXT_CLOSE_RANGE),ROWS+1))-ROW()-1,MAX_SERIE)</f>
        <v>0</v>
      </c>
      <c r="J358" s="11">
        <f t="shared" ca="1" si="35"/>
        <v>0</v>
      </c>
      <c r="K358" s="12">
        <f t="array" aca="1" ref="K358" ca="1">MIN(ROW()-MAX(IF(PREV_HIGH_RANGE&gt;=C358,ROW(PREV_HIGH_RANGE),0))-1,MAX_SERIE,ROW()-2)</f>
        <v>8</v>
      </c>
      <c r="L358" s="12">
        <f t="array" aca="1" ref="L358" ca="1">MIN(MIN(IF(NEXT_HIGH_RANGE&gt;C358,ROW(NEXT_HIGH_RANGE),ROWS+1))-ROW()-1,MAX_SERIE)</f>
        <v>0</v>
      </c>
      <c r="M358" s="11">
        <f t="shared" ca="1" si="36"/>
        <v>0</v>
      </c>
      <c r="N358" s="13">
        <f t="array" aca="1" ref="N358" ca="1">MIN(ROW()-MAX(IF(PREV_CLOSE_RANGE&lt;=E358,ROW(PREV_CLOSE_RANGE),0))-1,MAX_SERIE,ROW()-2)</f>
        <v>0</v>
      </c>
      <c r="O358" s="13">
        <f t="array" aca="1" ref="O358" ca="1">MIN(MIN(IF(NEXT_CLOSE_RANGE&lt;E358,ROW(NEXT_CLOSE_RANGE),ROWS+1))-ROW()-1,MAX_SERIE)</f>
        <v>360</v>
      </c>
      <c r="P358" s="11">
        <f t="shared" ca="1" si="37"/>
        <v>0</v>
      </c>
      <c r="Q358" s="13">
        <f t="array" aca="1" ref="Q358" ca="1">MIN(ROW()-MAX(IF(PREV_LOW_RANGE&lt;=D358,ROW(PREV_LOW_RANGE),0))-1,MAX_SERIE,ROW()-2)</f>
        <v>0</v>
      </c>
      <c r="R358" s="13">
        <f t="array" aca="1" ref="R358" ca="1">MIN(MIN(IF(NEXT_LOW_RANGE&lt;D358,ROW(NEXT_LOW_RANGE),ROWS+1))-ROW()-1,MAX_SERIE)</f>
        <v>360</v>
      </c>
      <c r="S358" s="11">
        <f t="shared" ca="1" si="38"/>
        <v>0</v>
      </c>
      <c r="U358" s="5">
        <f t="shared" si="41"/>
        <v>106</v>
      </c>
      <c r="X358" s="5" t="str">
        <f t="shared" ca="1" si="39"/>
        <v>items.Add(new DataItem(357, new DateTime(2009, 2, 23), 60.21, 61.84, 59.77, 60.66, 26209, 0, 0, 0, 0));</v>
      </c>
    </row>
    <row r="359" spans="1:24" x14ac:dyDescent="0.25">
      <c r="A359" s="9">
        <v>39868</v>
      </c>
      <c r="B359" s="5">
        <v>60.66</v>
      </c>
      <c r="C359" s="5">
        <v>63.23</v>
      </c>
      <c r="D359" s="5">
        <v>60.24</v>
      </c>
      <c r="E359" s="6">
        <v>62.9</v>
      </c>
      <c r="F359" s="5">
        <v>24978</v>
      </c>
      <c r="G359" s="10">
        <f t="shared" si="40"/>
        <v>358</v>
      </c>
      <c r="H359" s="12">
        <f t="array" aca="1" ref="H359" ca="1">MIN(ROW()-MAX(IF(PREV_CLOSE_RANGE&gt;=E359,ROW(PREV_CLOSE_RANGE),0))-1,MAX_SERIE,ROW()-2)</f>
        <v>31</v>
      </c>
      <c r="I359" s="12">
        <f t="array" aca="1" ref="I359" ca="1">MIN(MIN(IF(NEXT_CLOSE_RANGE&gt;E359,ROW(NEXT_CLOSE_RANGE),ROWS+1))-ROW()-1,MAX_SERIE)</f>
        <v>0</v>
      </c>
      <c r="J359" s="11">
        <f t="shared" ca="1" si="35"/>
        <v>0</v>
      </c>
      <c r="K359" s="12">
        <f t="array" aca="1" ref="K359" ca="1">MIN(ROW()-MAX(IF(PREV_HIGH_RANGE&gt;=C359,ROW(PREV_HIGH_RANGE),0))-1,MAX_SERIE,ROW()-2)</f>
        <v>31</v>
      </c>
      <c r="L359" s="12">
        <f t="array" aca="1" ref="L359" ca="1">MIN(MIN(IF(NEXT_HIGH_RANGE&gt;C359,ROW(NEXT_HIGH_RANGE),ROWS+1))-ROW()-1,MAX_SERIE)</f>
        <v>0</v>
      </c>
      <c r="M359" s="11">
        <f t="shared" ca="1" si="36"/>
        <v>0</v>
      </c>
      <c r="N359" s="13">
        <f t="array" aca="1" ref="N359" ca="1">MIN(ROW()-MAX(IF(PREV_CLOSE_RANGE&lt;=E359,ROW(PREV_CLOSE_RANGE),0))-1,MAX_SERIE,ROW()-2)</f>
        <v>0</v>
      </c>
      <c r="O359" s="13">
        <f t="array" aca="1" ref="O359" ca="1">MIN(MIN(IF(NEXT_CLOSE_RANGE&lt;E359,ROW(NEXT_CLOSE_RANGE),ROWS+1))-ROW()-1,MAX_SERIE)</f>
        <v>2</v>
      </c>
      <c r="P359" s="11">
        <f t="shared" ca="1" si="37"/>
        <v>0</v>
      </c>
      <c r="Q359" s="13">
        <f t="array" aca="1" ref="Q359" ca="1">MIN(ROW()-MAX(IF(PREV_LOW_RANGE&lt;=D359,ROW(PREV_LOW_RANGE),0))-1,MAX_SERIE,ROW()-2)</f>
        <v>0</v>
      </c>
      <c r="R359" s="13">
        <f t="array" aca="1" ref="R359" ca="1">MIN(MIN(IF(NEXT_LOW_RANGE&lt;D359,ROW(NEXT_LOW_RANGE),ROWS+1))-ROW()-1,MAX_SERIE)</f>
        <v>360</v>
      </c>
      <c r="S359" s="11">
        <f t="shared" ca="1" si="38"/>
        <v>0</v>
      </c>
      <c r="U359" s="5">
        <f t="shared" si="41"/>
        <v>106</v>
      </c>
      <c r="X359" s="5" t="str">
        <f t="shared" ca="1" si="39"/>
        <v>items.Add(new DataItem(358, new DateTime(2009, 2, 24), 60.66, 63.23, 60.24, 62.9, 24978, 0, 0, 0, 0));</v>
      </c>
    </row>
    <row r="360" spans="1:24" x14ac:dyDescent="0.25">
      <c r="A360" s="9">
        <v>39869</v>
      </c>
      <c r="B360" s="5">
        <v>62.9</v>
      </c>
      <c r="C360" s="5">
        <v>63.59</v>
      </c>
      <c r="D360" s="5">
        <v>62.46</v>
      </c>
      <c r="E360" s="6">
        <v>62.95</v>
      </c>
      <c r="F360" s="5">
        <v>29104</v>
      </c>
      <c r="G360" s="10">
        <f t="shared" si="40"/>
        <v>359</v>
      </c>
      <c r="H360" s="12">
        <f t="array" aca="1" ref="H360" ca="1">MIN(ROW()-MAX(IF(PREV_CLOSE_RANGE&gt;=E360,ROW(PREV_CLOSE_RANGE),0))-1,MAX_SERIE,ROW()-2)</f>
        <v>32</v>
      </c>
      <c r="I360" s="12">
        <f t="array" aca="1" ref="I360" ca="1">MIN(MIN(IF(NEXT_CLOSE_RANGE&gt;E360,ROW(NEXT_CLOSE_RANGE),ROWS+1))-ROW()-1,MAX_SERIE)</f>
        <v>0</v>
      </c>
      <c r="J360" s="11">
        <f t="shared" ca="1" si="35"/>
        <v>0</v>
      </c>
      <c r="K360" s="12">
        <f t="array" aca="1" ref="K360" ca="1">MIN(ROW()-MAX(IF(PREV_HIGH_RANGE&gt;=C360,ROW(PREV_HIGH_RANGE),0))-1,MAX_SERIE,ROW()-2)</f>
        <v>32</v>
      </c>
      <c r="L360" s="12">
        <f t="array" aca="1" ref="L360" ca="1">MIN(MIN(IF(NEXT_HIGH_RANGE&gt;C360,ROW(NEXT_HIGH_RANGE),ROWS+1))-ROW()-1,MAX_SERIE)</f>
        <v>0</v>
      </c>
      <c r="M360" s="11">
        <f t="shared" ca="1" si="36"/>
        <v>0</v>
      </c>
      <c r="N360" s="13">
        <f t="array" aca="1" ref="N360" ca="1">MIN(ROW()-MAX(IF(PREV_CLOSE_RANGE&lt;=E360,ROW(PREV_CLOSE_RANGE),0))-1,MAX_SERIE,ROW()-2)</f>
        <v>0</v>
      </c>
      <c r="O360" s="13">
        <f t="array" aca="1" ref="O360" ca="1">MIN(MIN(IF(NEXT_CLOSE_RANGE&lt;E360,ROW(NEXT_CLOSE_RANGE),ROWS+1))-ROW()-1,MAX_SERIE)</f>
        <v>1</v>
      </c>
      <c r="P360" s="11">
        <f t="shared" ca="1" si="37"/>
        <v>0</v>
      </c>
      <c r="Q360" s="13">
        <f t="array" aca="1" ref="Q360" ca="1">MIN(ROW()-MAX(IF(PREV_LOW_RANGE&lt;=D360,ROW(PREV_LOW_RANGE),0))-1,MAX_SERIE,ROW()-2)</f>
        <v>0</v>
      </c>
      <c r="R360" s="13">
        <f t="array" aca="1" ref="R360" ca="1">MIN(MIN(IF(NEXT_LOW_RANGE&lt;D360,ROW(NEXT_LOW_RANGE),ROWS+1))-ROW()-1,MAX_SERIE)</f>
        <v>1</v>
      </c>
      <c r="S360" s="11">
        <f t="shared" ca="1" si="38"/>
        <v>0</v>
      </c>
      <c r="U360" s="5">
        <f t="shared" si="41"/>
        <v>106</v>
      </c>
      <c r="X360" s="5" t="str">
        <f t="shared" ca="1" si="39"/>
        <v>items.Add(new DataItem(359, new DateTime(2009, 2, 25), 62.9, 63.59, 62.46, 62.95, 29104, 0, 0, 0, 0));</v>
      </c>
    </row>
    <row r="361" spans="1:24" x14ac:dyDescent="0.25">
      <c r="A361" s="9">
        <v>39870</v>
      </c>
      <c r="B361" s="5">
        <v>62.96</v>
      </c>
      <c r="C361" s="5">
        <v>64.56</v>
      </c>
      <c r="D361" s="5">
        <v>62.92</v>
      </c>
      <c r="E361" s="6">
        <v>63.73</v>
      </c>
      <c r="F361" s="5">
        <v>22736</v>
      </c>
      <c r="G361" s="10">
        <f t="shared" si="40"/>
        <v>360</v>
      </c>
      <c r="H361" s="12">
        <f t="array" aca="1" ref="H361" ca="1">MIN(ROW()-MAX(IF(PREV_CLOSE_RANGE&gt;=E361,ROW(PREV_CLOSE_RANGE),0))-1,MAX_SERIE,ROW()-2)</f>
        <v>34</v>
      </c>
      <c r="I361" s="12">
        <f t="array" aca="1" ref="I361" ca="1">MIN(MIN(IF(NEXT_CLOSE_RANGE&gt;E361,ROW(NEXT_CLOSE_RANGE),ROWS+1))-ROW()-1,MAX_SERIE)</f>
        <v>3</v>
      </c>
      <c r="J361" s="11">
        <f t="shared" ca="1" si="35"/>
        <v>2.8054180384339107</v>
      </c>
      <c r="K361" s="12">
        <f t="array" aca="1" ref="K361" ca="1">MIN(ROW()-MAX(IF(PREV_HIGH_RANGE&gt;=C361,ROW(PREV_HIGH_RANGE),0))-1,MAX_SERIE,ROW()-2)</f>
        <v>33</v>
      </c>
      <c r="L361" s="12">
        <f t="array" aca="1" ref="L361" ca="1">MIN(MIN(IF(NEXT_HIGH_RANGE&gt;C361,ROW(NEXT_HIGH_RANGE),ROWS+1))-ROW()-1,MAX_SERIE)</f>
        <v>3</v>
      </c>
      <c r="M361" s="11">
        <f t="shared" ca="1" si="36"/>
        <v>2.7638539919628333</v>
      </c>
      <c r="N361" s="13">
        <f t="array" aca="1" ref="N361" ca="1">MIN(ROW()-MAX(IF(PREV_CLOSE_RANGE&lt;=E361,ROW(PREV_CLOSE_RANGE),0))-1,MAX_SERIE,ROW()-2)</f>
        <v>0</v>
      </c>
      <c r="O361" s="13">
        <f t="array" aca="1" ref="O361" ca="1">MIN(MIN(IF(NEXT_CLOSE_RANGE&lt;E361,ROW(NEXT_CLOSE_RANGE),ROWS+1))-ROW()-1,MAX_SERIE)</f>
        <v>0</v>
      </c>
      <c r="P361" s="11">
        <f t="shared" ca="1" si="37"/>
        <v>0</v>
      </c>
      <c r="Q361" s="13">
        <f t="array" aca="1" ref="Q361" ca="1">MIN(ROW()-MAX(IF(PREV_LOW_RANGE&lt;=D361,ROW(PREV_LOW_RANGE),0))-1,MAX_SERIE,ROW()-2)</f>
        <v>0</v>
      </c>
      <c r="R361" s="13">
        <f t="array" aca="1" ref="R361" ca="1">MIN(MIN(IF(NEXT_LOW_RANGE&lt;D361,ROW(NEXT_LOW_RANGE),ROWS+1))-ROW()-1,MAX_SERIE)</f>
        <v>0</v>
      </c>
      <c r="S361" s="11">
        <f t="shared" ca="1" si="38"/>
        <v>0</v>
      </c>
      <c r="U361" s="5">
        <f t="shared" si="41"/>
        <v>106</v>
      </c>
      <c r="X361" s="5" t="str">
        <f t="shared" ca="1" si="39"/>
        <v>items.Add(new DataItem(360, new DateTime(2009, 2, 26), 62.96, 64.56, 62.92, 63.73, 22736, 2.81, 2.76, 0, 0));</v>
      </c>
    </row>
    <row r="362" spans="1:24" x14ac:dyDescent="0.25">
      <c r="A362" s="9">
        <v>39871</v>
      </c>
      <c r="B362" s="5">
        <v>63.74</v>
      </c>
      <c r="C362" s="5">
        <v>63.83</v>
      </c>
      <c r="D362" s="5">
        <v>61.42</v>
      </c>
      <c r="E362" s="6">
        <v>62.3</v>
      </c>
      <c r="F362" s="5">
        <v>30702</v>
      </c>
      <c r="G362" s="10">
        <f t="shared" si="40"/>
        <v>361</v>
      </c>
      <c r="H362" s="12">
        <f t="array" aca="1" ref="H362" ca="1">MIN(ROW()-MAX(IF(PREV_CLOSE_RANGE&gt;=E362,ROW(PREV_CLOSE_RANGE),0))-1,MAX_SERIE,ROW()-2)</f>
        <v>0</v>
      </c>
      <c r="I362" s="12">
        <f t="array" aca="1" ref="I362" ca="1">MIN(MIN(IF(NEXT_CLOSE_RANGE&gt;E362,ROW(NEXT_CLOSE_RANGE),ROWS+1))-ROW()-1,MAX_SERIE)</f>
        <v>1</v>
      </c>
      <c r="J362" s="11">
        <f t="shared" ca="1" si="35"/>
        <v>0</v>
      </c>
      <c r="K362" s="12">
        <f t="array" aca="1" ref="K362" ca="1">MIN(ROW()-MAX(IF(PREV_HIGH_RANGE&gt;=C362,ROW(PREV_HIGH_RANGE),0))-1,MAX_SERIE,ROW()-2)</f>
        <v>0</v>
      </c>
      <c r="L362" s="12">
        <f t="array" aca="1" ref="L362" ca="1">MIN(MIN(IF(NEXT_HIGH_RANGE&gt;C362,ROW(NEXT_HIGH_RANGE),ROWS+1))-ROW()-1,MAX_SERIE)</f>
        <v>2</v>
      </c>
      <c r="M362" s="11">
        <f t="shared" ca="1" si="36"/>
        <v>0</v>
      </c>
      <c r="N362" s="13">
        <f t="array" aca="1" ref="N362" ca="1">MIN(ROW()-MAX(IF(PREV_CLOSE_RANGE&lt;=E362,ROW(PREV_CLOSE_RANGE),0))-1,MAX_SERIE,ROW()-2)</f>
        <v>3</v>
      </c>
      <c r="O362" s="13">
        <f t="array" aca="1" ref="O362" ca="1">MIN(MIN(IF(NEXT_CLOSE_RANGE&lt;E362,ROW(NEXT_CLOSE_RANGE),ROWS+1))-ROW()-1,MAX_SERIE)</f>
        <v>0</v>
      </c>
      <c r="P362" s="11">
        <f t="shared" ca="1" si="37"/>
        <v>0</v>
      </c>
      <c r="Q362" s="13">
        <f t="array" aca="1" ref="Q362" ca="1">MIN(ROW()-MAX(IF(PREV_LOW_RANGE&lt;=D362,ROW(PREV_LOW_RANGE),0))-1,MAX_SERIE,ROW()-2)</f>
        <v>2</v>
      </c>
      <c r="R362" s="13">
        <f t="array" aca="1" ref="R362" ca="1">MIN(MIN(IF(NEXT_LOW_RANGE&lt;D362,ROW(NEXT_LOW_RANGE),ROWS+1))-ROW()-1,MAX_SERIE)</f>
        <v>0</v>
      </c>
      <c r="S362" s="11">
        <f t="shared" ca="1" si="38"/>
        <v>0</v>
      </c>
      <c r="U362" s="5">
        <f t="shared" si="41"/>
        <v>106</v>
      </c>
      <c r="X362" s="5" t="str">
        <f t="shared" ca="1" si="39"/>
        <v>items.Add(new DataItem(361, new DateTime(2009, 2, 27), 63.74, 63.83, 61.42, 62.3, 30702, 0, 0, 0, 0));</v>
      </c>
    </row>
    <row r="363" spans="1:24" x14ac:dyDescent="0.25">
      <c r="A363" s="9">
        <v>39874</v>
      </c>
      <c r="B363" s="5">
        <v>62.48</v>
      </c>
      <c r="C363" s="5">
        <v>62.49</v>
      </c>
      <c r="D363" s="5">
        <v>61.07</v>
      </c>
      <c r="E363" s="6">
        <v>61.36</v>
      </c>
      <c r="F363" s="5">
        <v>25911</v>
      </c>
      <c r="G363" s="10">
        <f t="shared" si="40"/>
        <v>362</v>
      </c>
      <c r="H363" s="12">
        <f t="array" aca="1" ref="H363" ca="1">MIN(ROW()-MAX(IF(PREV_CLOSE_RANGE&gt;=E363,ROW(PREV_CLOSE_RANGE),0))-1,MAX_SERIE,ROW()-2)</f>
        <v>0</v>
      </c>
      <c r="I363" s="12">
        <f t="array" aca="1" ref="I363" ca="1">MIN(MIN(IF(NEXT_CLOSE_RANGE&gt;E363,ROW(NEXT_CLOSE_RANGE),ROWS+1))-ROW()-1,MAX_SERIE)</f>
        <v>0</v>
      </c>
      <c r="J363" s="11">
        <f t="shared" ca="1" si="35"/>
        <v>0</v>
      </c>
      <c r="K363" s="12">
        <f t="array" aca="1" ref="K363" ca="1">MIN(ROW()-MAX(IF(PREV_HIGH_RANGE&gt;=C363,ROW(PREV_HIGH_RANGE),0))-1,MAX_SERIE,ROW()-2)</f>
        <v>0</v>
      </c>
      <c r="L363" s="12">
        <f t="array" aca="1" ref="L363" ca="1">MIN(MIN(IF(NEXT_HIGH_RANGE&gt;C363,ROW(NEXT_HIGH_RANGE),ROWS+1))-ROW()-1,MAX_SERIE)</f>
        <v>0</v>
      </c>
      <c r="M363" s="11">
        <f t="shared" ca="1" si="36"/>
        <v>0</v>
      </c>
      <c r="N363" s="13">
        <f t="array" aca="1" ref="N363" ca="1">MIN(ROW()-MAX(IF(PREV_CLOSE_RANGE&lt;=E363,ROW(PREV_CLOSE_RANGE),0))-1,MAX_SERIE,ROW()-2)</f>
        <v>4</v>
      </c>
      <c r="O363" s="13">
        <f t="array" aca="1" ref="O363" ca="1">MIN(MIN(IF(NEXT_CLOSE_RANGE&lt;E363,ROW(NEXT_CLOSE_RANGE),ROWS+1))-ROW()-1,MAX_SERIE)</f>
        <v>360</v>
      </c>
      <c r="P363" s="11">
        <f t="shared" ca="1" si="37"/>
        <v>10.540925533894598</v>
      </c>
      <c r="Q363" s="13">
        <f t="array" aca="1" ref="Q363" ca="1">MIN(ROW()-MAX(IF(PREV_LOW_RANGE&lt;=D363,ROW(PREV_LOW_RANGE),0))-1,MAX_SERIE,ROW()-2)</f>
        <v>3</v>
      </c>
      <c r="R363" s="13">
        <f t="array" aca="1" ref="R363" ca="1">MIN(MIN(IF(NEXT_LOW_RANGE&lt;D363,ROW(NEXT_LOW_RANGE),ROWS+1))-ROW()-1,MAX_SERIE)</f>
        <v>0</v>
      </c>
      <c r="S363" s="11">
        <f t="shared" ca="1" si="38"/>
        <v>0</v>
      </c>
      <c r="U363" s="5">
        <f t="shared" si="41"/>
        <v>106</v>
      </c>
      <c r="X363" s="5" t="str">
        <f t="shared" ca="1" si="39"/>
        <v>items.Add(new DataItem(362, new DateTime(2009, 3, 2), 62.48, 62.49, 61.07, 61.36, 25911, 0, 0, 10.54, 0));</v>
      </c>
    </row>
    <row r="364" spans="1:24" x14ac:dyDescent="0.25">
      <c r="A364" s="9">
        <v>39875</v>
      </c>
      <c r="B364" s="5">
        <v>61.36</v>
      </c>
      <c r="C364" s="5">
        <v>63.4</v>
      </c>
      <c r="D364" s="5">
        <v>61.02</v>
      </c>
      <c r="E364" s="6">
        <v>62.57</v>
      </c>
      <c r="F364" s="5">
        <v>25655</v>
      </c>
      <c r="G364" s="10">
        <f t="shared" si="40"/>
        <v>363</v>
      </c>
      <c r="H364" s="12">
        <f t="array" aca="1" ref="H364" ca="1">MIN(ROW()-MAX(IF(PREV_CLOSE_RANGE&gt;=E364,ROW(PREV_CLOSE_RANGE),0))-1,MAX_SERIE,ROW()-2)</f>
        <v>2</v>
      </c>
      <c r="I364" s="12">
        <f t="array" aca="1" ref="I364" ca="1">MIN(MIN(IF(NEXT_CLOSE_RANGE&gt;E364,ROW(NEXT_CLOSE_RANGE),ROWS+1))-ROW()-1,MAX_SERIE)</f>
        <v>0</v>
      </c>
      <c r="J364" s="11">
        <f t="shared" ca="1" si="35"/>
        <v>0</v>
      </c>
      <c r="K364" s="12">
        <f t="array" aca="1" ref="K364" ca="1">MIN(ROW()-MAX(IF(PREV_HIGH_RANGE&gt;=C364,ROW(PREV_HIGH_RANGE),0))-1,MAX_SERIE,ROW()-2)</f>
        <v>1</v>
      </c>
      <c r="L364" s="12">
        <f t="array" aca="1" ref="L364" ca="1">MIN(MIN(IF(NEXT_HIGH_RANGE&gt;C364,ROW(NEXT_HIGH_RANGE),ROWS+1))-ROW()-1,MAX_SERIE)</f>
        <v>0</v>
      </c>
      <c r="M364" s="11">
        <f t="shared" ca="1" si="36"/>
        <v>0</v>
      </c>
      <c r="N364" s="13">
        <f t="array" aca="1" ref="N364" ca="1">MIN(ROW()-MAX(IF(PREV_CLOSE_RANGE&lt;=E364,ROW(PREV_CLOSE_RANGE),0))-1,MAX_SERIE,ROW()-2)</f>
        <v>0</v>
      </c>
      <c r="O364" s="13">
        <f t="array" aca="1" ref="O364" ca="1">MIN(MIN(IF(NEXT_CLOSE_RANGE&lt;E364,ROW(NEXT_CLOSE_RANGE),ROWS+1))-ROW()-1,MAX_SERIE)</f>
        <v>1</v>
      </c>
      <c r="P364" s="11">
        <f t="shared" ca="1" si="37"/>
        <v>0</v>
      </c>
      <c r="Q364" s="13">
        <f t="array" aca="1" ref="Q364" ca="1">MIN(ROW()-MAX(IF(PREV_LOW_RANGE&lt;=D364,ROW(PREV_LOW_RANGE),0))-1,MAX_SERIE,ROW()-2)</f>
        <v>4</v>
      </c>
      <c r="R364" s="13">
        <f t="array" aca="1" ref="R364" ca="1">MIN(MIN(IF(NEXT_LOW_RANGE&lt;D364,ROW(NEXT_LOW_RANGE),ROWS+1))-ROW()-1,MAX_SERIE)</f>
        <v>360</v>
      </c>
      <c r="S364" s="11">
        <f t="shared" ca="1" si="38"/>
        <v>10.540925533894598</v>
      </c>
      <c r="U364" s="5">
        <f t="shared" si="41"/>
        <v>106</v>
      </c>
      <c r="X364" s="5" t="str">
        <f t="shared" ca="1" si="39"/>
        <v>items.Add(new DataItem(363, new DateTime(2009, 3, 3), 61.36, 63.4, 61.02, 62.57, 25655, 0, 0, 0, 10.54));</v>
      </c>
    </row>
    <row r="365" spans="1:24" x14ac:dyDescent="0.25">
      <c r="A365" s="9">
        <v>39876</v>
      </c>
      <c r="B365" s="5">
        <v>62.56</v>
      </c>
      <c r="C365" s="5">
        <v>64.760000000000005</v>
      </c>
      <c r="D365" s="5">
        <v>61.77</v>
      </c>
      <c r="E365" s="6">
        <v>64.37</v>
      </c>
      <c r="F365" s="5">
        <v>24281</v>
      </c>
      <c r="G365" s="10">
        <f t="shared" si="40"/>
        <v>364</v>
      </c>
      <c r="H365" s="12">
        <f t="array" aca="1" ref="H365" ca="1">MIN(ROW()-MAX(IF(PREV_CLOSE_RANGE&gt;=E365,ROW(PREV_CLOSE_RANGE),0))-1,MAX_SERIE,ROW()-2)</f>
        <v>38</v>
      </c>
      <c r="I365" s="12">
        <f t="array" aca="1" ref="I365" ca="1">MIN(MIN(IF(NEXT_CLOSE_RANGE&gt;E365,ROW(NEXT_CLOSE_RANGE),ROWS+1))-ROW()-1,MAX_SERIE)</f>
        <v>6</v>
      </c>
      <c r="J365" s="11">
        <f t="shared" ca="1" si="35"/>
        <v>4.1943524640393051</v>
      </c>
      <c r="K365" s="12">
        <f t="array" aca="1" ref="K365" ca="1">MIN(ROW()-MAX(IF(PREV_HIGH_RANGE&gt;=C365,ROW(PREV_HIGH_RANGE),0))-1,MAX_SERIE,ROW()-2)</f>
        <v>37</v>
      </c>
      <c r="L365" s="12">
        <f t="array" aca="1" ref="L365" ca="1">MIN(MIN(IF(NEXT_HIGH_RANGE&gt;C365,ROW(NEXT_HIGH_RANGE),ROWS+1))-ROW()-1,MAX_SERIE)</f>
        <v>6</v>
      </c>
      <c r="M365" s="11">
        <f t="shared" ca="1" si="36"/>
        <v>4.1387956738198168</v>
      </c>
      <c r="N365" s="13">
        <f t="array" aca="1" ref="N365" ca="1">MIN(ROW()-MAX(IF(PREV_CLOSE_RANGE&lt;=E365,ROW(PREV_CLOSE_RANGE),0))-1,MAX_SERIE,ROW()-2)</f>
        <v>0</v>
      </c>
      <c r="O365" s="13">
        <f t="array" aca="1" ref="O365" ca="1">MIN(MIN(IF(NEXT_CLOSE_RANGE&lt;E365,ROW(NEXT_CLOSE_RANGE),ROWS+1))-ROW()-1,MAX_SERIE)</f>
        <v>0</v>
      </c>
      <c r="P365" s="11">
        <f t="shared" ca="1" si="37"/>
        <v>0</v>
      </c>
      <c r="Q365" s="13">
        <f t="array" aca="1" ref="Q365" ca="1">MIN(ROW()-MAX(IF(PREV_LOW_RANGE&lt;=D365,ROW(PREV_LOW_RANGE),0))-1,MAX_SERIE,ROW()-2)</f>
        <v>0</v>
      </c>
      <c r="R365" s="13">
        <f t="array" aca="1" ref="R365" ca="1">MIN(MIN(IF(NEXT_LOW_RANGE&lt;D365,ROW(NEXT_LOW_RANGE),ROWS+1))-ROW()-1,MAX_SERIE)</f>
        <v>1</v>
      </c>
      <c r="S365" s="11">
        <f t="shared" ca="1" si="38"/>
        <v>0</v>
      </c>
      <c r="U365" s="5">
        <f t="shared" si="41"/>
        <v>106</v>
      </c>
      <c r="X365" s="5" t="str">
        <f t="shared" ca="1" si="39"/>
        <v>items.Add(new DataItem(364, new DateTime(2009, 3, 4), 62.56, 64.76, 61.77, 64.37, 24281, 4.19, 4.14, 0, 0));</v>
      </c>
    </row>
    <row r="366" spans="1:24" x14ac:dyDescent="0.25">
      <c r="A366" s="9">
        <v>39877</v>
      </c>
      <c r="B366" s="5">
        <v>64.37</v>
      </c>
      <c r="C366" s="5">
        <v>64.38</v>
      </c>
      <c r="D366" s="5">
        <v>62.2</v>
      </c>
      <c r="E366" s="6">
        <v>62.56</v>
      </c>
      <c r="F366" s="5">
        <v>25162</v>
      </c>
      <c r="G366" s="10">
        <f t="shared" si="40"/>
        <v>365</v>
      </c>
      <c r="H366" s="12">
        <f t="array" aca="1" ref="H366" ca="1">MIN(ROW()-MAX(IF(PREV_CLOSE_RANGE&gt;=E366,ROW(PREV_CLOSE_RANGE),0))-1,MAX_SERIE,ROW()-2)</f>
        <v>0</v>
      </c>
      <c r="I366" s="12">
        <f t="array" aca="1" ref="I366" ca="1">MIN(MIN(IF(NEXT_CLOSE_RANGE&gt;E366,ROW(NEXT_CLOSE_RANGE),ROWS+1))-ROW()-1,MAX_SERIE)</f>
        <v>0</v>
      </c>
      <c r="J366" s="11">
        <f t="shared" ca="1" si="35"/>
        <v>0</v>
      </c>
      <c r="K366" s="12">
        <f t="array" aca="1" ref="K366" ca="1">MIN(ROW()-MAX(IF(PREV_HIGH_RANGE&gt;=C366,ROW(PREV_HIGH_RANGE),0))-1,MAX_SERIE,ROW()-2)</f>
        <v>0</v>
      </c>
      <c r="L366" s="12">
        <f t="array" aca="1" ref="L366" ca="1">MIN(MIN(IF(NEXT_HIGH_RANGE&gt;C366,ROW(NEXT_HIGH_RANGE),ROWS+1))-ROW()-1,MAX_SERIE)</f>
        <v>5</v>
      </c>
      <c r="M366" s="11">
        <f t="shared" ca="1" si="36"/>
        <v>0</v>
      </c>
      <c r="N366" s="13">
        <f t="array" aca="1" ref="N366" ca="1">MIN(ROW()-MAX(IF(PREV_CLOSE_RANGE&lt;=E366,ROW(PREV_CLOSE_RANGE),0))-1,MAX_SERIE,ROW()-2)</f>
        <v>2</v>
      </c>
      <c r="O366" s="13">
        <f t="array" aca="1" ref="O366" ca="1">MIN(MIN(IF(NEXT_CLOSE_RANGE&lt;E366,ROW(NEXT_CLOSE_RANGE),ROWS+1))-ROW()-1,MAX_SERIE)</f>
        <v>1</v>
      </c>
      <c r="P366" s="11">
        <f t="shared" ca="1" si="37"/>
        <v>0</v>
      </c>
      <c r="Q366" s="13">
        <f t="array" aca="1" ref="Q366" ca="1">MIN(ROW()-MAX(IF(PREV_LOW_RANGE&lt;=D366,ROW(PREV_LOW_RANGE),0))-1,MAX_SERIE,ROW()-2)</f>
        <v>0</v>
      </c>
      <c r="R366" s="13">
        <f t="array" aca="1" ref="R366" ca="1">MIN(MIN(IF(NEXT_LOW_RANGE&lt;D366,ROW(NEXT_LOW_RANGE),ROWS+1))-ROW()-1,MAX_SERIE)</f>
        <v>0</v>
      </c>
      <c r="S366" s="11">
        <f t="shared" ca="1" si="38"/>
        <v>0</v>
      </c>
      <c r="U366" s="5">
        <f t="shared" si="41"/>
        <v>106</v>
      </c>
      <c r="X366" s="5" t="str">
        <f t="shared" ca="1" si="39"/>
        <v>items.Add(new DataItem(365, new DateTime(2009, 3, 5), 64.37, 64.38, 62.2, 62.56, 25162, 0, 0, 0, 0));</v>
      </c>
    </row>
    <row r="367" spans="1:24" x14ac:dyDescent="0.25">
      <c r="A367" s="9">
        <v>39878</v>
      </c>
      <c r="B367" s="5">
        <v>62.56</v>
      </c>
      <c r="C367" s="5">
        <v>63.44</v>
      </c>
      <c r="D367" s="5">
        <v>61.6</v>
      </c>
      <c r="E367" s="6">
        <v>62.89</v>
      </c>
      <c r="F367" s="5">
        <v>27738</v>
      </c>
      <c r="G367" s="10">
        <f t="shared" si="40"/>
        <v>366</v>
      </c>
      <c r="H367" s="12">
        <f t="array" aca="1" ref="H367" ca="1">MIN(ROW()-MAX(IF(PREV_CLOSE_RANGE&gt;=E367,ROW(PREV_CLOSE_RANGE),0))-1,MAX_SERIE,ROW()-2)</f>
        <v>1</v>
      </c>
      <c r="I367" s="12">
        <f t="array" aca="1" ref="I367" ca="1">MIN(MIN(IF(NEXT_CLOSE_RANGE&gt;E367,ROW(NEXT_CLOSE_RANGE),ROWS+1))-ROW()-1,MAX_SERIE)</f>
        <v>1</v>
      </c>
      <c r="J367" s="11">
        <f t="shared" ca="1" si="35"/>
        <v>0</v>
      </c>
      <c r="K367" s="12">
        <f t="array" aca="1" ref="K367" ca="1">MIN(ROW()-MAX(IF(PREV_HIGH_RANGE&gt;=C367,ROW(PREV_HIGH_RANGE),0))-1,MAX_SERIE,ROW()-2)</f>
        <v>0</v>
      </c>
      <c r="L367" s="12">
        <f t="array" aca="1" ref="L367" ca="1">MIN(MIN(IF(NEXT_HIGH_RANGE&gt;C367,ROW(NEXT_HIGH_RANGE),ROWS+1))-ROW()-1,MAX_SERIE)</f>
        <v>1</v>
      </c>
      <c r="M367" s="11">
        <f t="shared" ca="1" si="36"/>
        <v>0</v>
      </c>
      <c r="N367" s="13">
        <f t="array" aca="1" ref="N367" ca="1">MIN(ROW()-MAX(IF(PREV_CLOSE_RANGE&lt;=E367,ROW(PREV_CLOSE_RANGE),0))-1,MAX_SERIE,ROW()-2)</f>
        <v>0</v>
      </c>
      <c r="O367" s="13">
        <f t="array" aca="1" ref="O367" ca="1">MIN(MIN(IF(NEXT_CLOSE_RANGE&lt;E367,ROW(NEXT_CLOSE_RANGE),ROWS+1))-ROW()-1,MAX_SERIE)</f>
        <v>0</v>
      </c>
      <c r="P367" s="11">
        <f t="shared" ca="1" si="37"/>
        <v>0</v>
      </c>
      <c r="Q367" s="13">
        <f t="array" aca="1" ref="Q367" ca="1">MIN(ROW()-MAX(IF(PREV_LOW_RANGE&lt;=D367,ROW(PREV_LOW_RANGE),0))-1,MAX_SERIE,ROW()-2)</f>
        <v>2</v>
      </c>
      <c r="R367" s="13">
        <f t="array" aca="1" ref="R367" ca="1">MIN(MIN(IF(NEXT_LOW_RANGE&lt;D367,ROW(NEXT_LOW_RANGE),ROWS+1))-ROW()-1,MAX_SERIE)</f>
        <v>3</v>
      </c>
      <c r="S367" s="11">
        <f t="shared" ca="1" si="38"/>
        <v>0</v>
      </c>
      <c r="U367" s="5">
        <f t="shared" si="41"/>
        <v>106</v>
      </c>
      <c r="X367" s="5" t="str">
        <f t="shared" ca="1" si="39"/>
        <v>items.Add(new DataItem(366, new DateTime(2009, 3, 6), 62.56, 63.44, 61.6, 62.89, 27738, 0, 0, 0, 0));</v>
      </c>
    </row>
    <row r="368" spans="1:24" x14ac:dyDescent="0.25">
      <c r="A368" s="9">
        <v>39881</v>
      </c>
      <c r="B368" s="5">
        <v>62.99</v>
      </c>
      <c r="C368" s="5">
        <v>63.36</v>
      </c>
      <c r="D368" s="5">
        <v>62.24</v>
      </c>
      <c r="E368" s="6">
        <v>62.4</v>
      </c>
      <c r="F368" s="5">
        <v>22800</v>
      </c>
      <c r="G368" s="10">
        <f t="shared" si="40"/>
        <v>367</v>
      </c>
      <c r="H368" s="12">
        <f t="array" aca="1" ref="H368" ca="1">MIN(ROW()-MAX(IF(PREV_CLOSE_RANGE&gt;=E368,ROW(PREV_CLOSE_RANGE),0))-1,MAX_SERIE,ROW()-2)</f>
        <v>0</v>
      </c>
      <c r="I368" s="12">
        <f t="array" aca="1" ref="I368" ca="1">MIN(MIN(IF(NEXT_CLOSE_RANGE&gt;E368,ROW(NEXT_CLOSE_RANGE),ROWS+1))-ROW()-1,MAX_SERIE)</f>
        <v>0</v>
      </c>
      <c r="J368" s="11">
        <f t="shared" ca="1" si="35"/>
        <v>0</v>
      </c>
      <c r="K368" s="12">
        <f t="array" aca="1" ref="K368" ca="1">MIN(ROW()-MAX(IF(PREV_HIGH_RANGE&gt;=C368,ROW(PREV_HIGH_RANGE),0))-1,MAX_SERIE,ROW()-2)</f>
        <v>0</v>
      </c>
      <c r="L368" s="12">
        <f t="array" aca="1" ref="L368" ca="1">MIN(MIN(IF(NEXT_HIGH_RANGE&gt;C368,ROW(NEXT_HIGH_RANGE),ROWS+1))-ROW()-1,MAX_SERIE)</f>
        <v>0</v>
      </c>
      <c r="M368" s="11">
        <f t="shared" ca="1" si="36"/>
        <v>0</v>
      </c>
      <c r="N368" s="13">
        <f t="array" aca="1" ref="N368" ca="1">MIN(ROW()-MAX(IF(PREV_CLOSE_RANGE&lt;=E368,ROW(PREV_CLOSE_RANGE),0))-1,MAX_SERIE,ROW()-2)</f>
        <v>4</v>
      </c>
      <c r="O368" s="13">
        <f t="array" aca="1" ref="O368" ca="1">MIN(MIN(IF(NEXT_CLOSE_RANGE&lt;E368,ROW(NEXT_CLOSE_RANGE),ROWS+1))-ROW()-1,MAX_SERIE)</f>
        <v>360</v>
      </c>
      <c r="P368" s="11">
        <f t="shared" ca="1" si="37"/>
        <v>10.540925533894598</v>
      </c>
      <c r="Q368" s="13">
        <f t="array" aca="1" ref="Q368" ca="1">MIN(ROW()-MAX(IF(PREV_LOW_RANGE&lt;=D368,ROW(PREV_LOW_RANGE),0))-1,MAX_SERIE,ROW()-2)</f>
        <v>0</v>
      </c>
      <c r="R368" s="13">
        <f t="array" aca="1" ref="R368" ca="1">MIN(MIN(IF(NEXT_LOW_RANGE&lt;D368,ROW(NEXT_LOW_RANGE),ROWS+1))-ROW()-1,MAX_SERIE)</f>
        <v>2</v>
      </c>
      <c r="S368" s="11">
        <f t="shared" ca="1" si="38"/>
        <v>0</v>
      </c>
      <c r="U368" s="5">
        <f t="shared" si="41"/>
        <v>106</v>
      </c>
      <c r="X368" s="5" t="str">
        <f t="shared" ca="1" si="39"/>
        <v>items.Add(new DataItem(367, new DateTime(2009, 3, 9), 62.99, 63.36, 62.24, 62.4, 22800, 0, 0, 10.54, 0));</v>
      </c>
    </row>
    <row r="369" spans="1:24" x14ac:dyDescent="0.25">
      <c r="A369" s="9">
        <v>39882</v>
      </c>
      <c r="B369" s="5">
        <v>62.4</v>
      </c>
      <c r="C369" s="5">
        <v>63.88</v>
      </c>
      <c r="D369" s="5">
        <v>62.33</v>
      </c>
      <c r="E369" s="6">
        <v>63.78</v>
      </c>
      <c r="F369" s="5">
        <v>23936</v>
      </c>
      <c r="G369" s="10">
        <f t="shared" si="40"/>
        <v>368</v>
      </c>
      <c r="H369" s="12">
        <f t="array" aca="1" ref="H369" ca="1">MIN(ROW()-MAX(IF(PREV_CLOSE_RANGE&gt;=E369,ROW(PREV_CLOSE_RANGE),0))-1,MAX_SERIE,ROW()-2)</f>
        <v>3</v>
      </c>
      <c r="I369" s="12">
        <f t="array" aca="1" ref="I369" ca="1">MIN(MIN(IF(NEXT_CLOSE_RANGE&gt;E369,ROW(NEXT_CLOSE_RANGE),ROWS+1))-ROW()-1,MAX_SERIE)</f>
        <v>1</v>
      </c>
      <c r="J369" s="11">
        <f t="shared" ca="1" si="35"/>
        <v>0</v>
      </c>
      <c r="K369" s="12">
        <f t="array" aca="1" ref="K369" ca="1">MIN(ROW()-MAX(IF(PREV_HIGH_RANGE&gt;=C369,ROW(PREV_HIGH_RANGE),0))-1,MAX_SERIE,ROW()-2)</f>
        <v>2</v>
      </c>
      <c r="L369" s="12">
        <f t="array" aca="1" ref="L369" ca="1">MIN(MIN(IF(NEXT_HIGH_RANGE&gt;C369,ROW(NEXT_HIGH_RANGE),ROWS+1))-ROW()-1,MAX_SERIE)</f>
        <v>0</v>
      </c>
      <c r="M369" s="11">
        <f t="shared" ca="1" si="36"/>
        <v>0</v>
      </c>
      <c r="N369" s="13">
        <f t="array" aca="1" ref="N369" ca="1">MIN(ROW()-MAX(IF(PREV_CLOSE_RANGE&lt;=E369,ROW(PREV_CLOSE_RANGE),0))-1,MAX_SERIE,ROW()-2)</f>
        <v>0</v>
      </c>
      <c r="O369" s="13">
        <f t="array" aca="1" ref="O369" ca="1">MIN(MIN(IF(NEXT_CLOSE_RANGE&lt;E369,ROW(NEXT_CLOSE_RANGE),ROWS+1))-ROW()-1,MAX_SERIE)</f>
        <v>0</v>
      </c>
      <c r="P369" s="11">
        <f t="shared" ca="1" si="37"/>
        <v>0</v>
      </c>
      <c r="Q369" s="13">
        <f t="array" aca="1" ref="Q369" ca="1">MIN(ROW()-MAX(IF(PREV_LOW_RANGE&lt;=D369,ROW(PREV_LOW_RANGE),0))-1,MAX_SERIE,ROW()-2)</f>
        <v>0</v>
      </c>
      <c r="R369" s="13">
        <f t="array" aca="1" ref="R369" ca="1">MIN(MIN(IF(NEXT_LOW_RANGE&lt;D369,ROW(NEXT_LOW_RANGE),ROWS+1))-ROW()-1,MAX_SERIE)</f>
        <v>1</v>
      </c>
      <c r="S369" s="11">
        <f t="shared" ca="1" si="38"/>
        <v>0</v>
      </c>
      <c r="U369" s="5">
        <f t="shared" si="41"/>
        <v>106</v>
      </c>
      <c r="X369" s="5" t="str">
        <f t="shared" ca="1" si="39"/>
        <v>items.Add(new DataItem(368, new DateTime(2009, 3, 10), 62.4, 63.88, 62.33, 63.78, 23936, 0, 0, 0, 0));</v>
      </c>
    </row>
    <row r="370" spans="1:24" x14ac:dyDescent="0.25">
      <c r="A370" s="9">
        <v>39883</v>
      </c>
      <c r="B370" s="5">
        <v>63.77</v>
      </c>
      <c r="C370" s="5">
        <v>64.06</v>
      </c>
      <c r="D370" s="5">
        <v>62.75</v>
      </c>
      <c r="E370" s="6">
        <v>63.31</v>
      </c>
      <c r="F370" s="5">
        <v>25185</v>
      </c>
      <c r="G370" s="10">
        <f t="shared" si="40"/>
        <v>369</v>
      </c>
      <c r="H370" s="12">
        <f t="array" aca="1" ref="H370" ca="1">MIN(ROW()-MAX(IF(PREV_CLOSE_RANGE&gt;=E370,ROW(PREV_CLOSE_RANGE),0))-1,MAX_SERIE,ROW()-2)</f>
        <v>0</v>
      </c>
      <c r="I370" s="12">
        <f t="array" aca="1" ref="I370" ca="1">MIN(MIN(IF(NEXT_CLOSE_RANGE&gt;E370,ROW(NEXT_CLOSE_RANGE),ROWS+1))-ROW()-1,MAX_SERIE)</f>
        <v>0</v>
      </c>
      <c r="J370" s="11">
        <f t="shared" ca="1" si="35"/>
        <v>0</v>
      </c>
      <c r="K370" s="12">
        <f t="array" aca="1" ref="K370" ca="1">MIN(ROW()-MAX(IF(PREV_HIGH_RANGE&gt;=C370,ROW(PREV_HIGH_RANGE),0))-1,MAX_SERIE,ROW()-2)</f>
        <v>3</v>
      </c>
      <c r="L370" s="12">
        <f t="array" aca="1" ref="L370" ca="1">MIN(MIN(IF(NEXT_HIGH_RANGE&gt;C370,ROW(NEXT_HIGH_RANGE),ROWS+1))-ROW()-1,MAX_SERIE)</f>
        <v>0</v>
      </c>
      <c r="M370" s="11">
        <f t="shared" ca="1" si="36"/>
        <v>0</v>
      </c>
      <c r="N370" s="13">
        <f t="array" aca="1" ref="N370" ca="1">MIN(ROW()-MAX(IF(PREV_CLOSE_RANGE&lt;=E370,ROW(PREV_CLOSE_RANGE),0))-1,MAX_SERIE,ROW()-2)</f>
        <v>1</v>
      </c>
      <c r="O370" s="13">
        <f t="array" aca="1" ref="O370" ca="1">MIN(MIN(IF(NEXT_CLOSE_RANGE&lt;E370,ROW(NEXT_CLOSE_RANGE),ROWS+1))-ROW()-1,MAX_SERIE)</f>
        <v>360</v>
      </c>
      <c r="P370" s="11">
        <f t="shared" ca="1" si="37"/>
        <v>0</v>
      </c>
      <c r="Q370" s="13">
        <f t="array" aca="1" ref="Q370" ca="1">MIN(ROW()-MAX(IF(PREV_LOW_RANGE&lt;=D370,ROW(PREV_LOW_RANGE),0))-1,MAX_SERIE,ROW()-2)</f>
        <v>0</v>
      </c>
      <c r="R370" s="13">
        <f t="array" aca="1" ref="R370" ca="1">MIN(MIN(IF(NEXT_LOW_RANGE&lt;D370,ROW(NEXT_LOW_RANGE),ROWS+1))-ROW()-1,MAX_SERIE)</f>
        <v>0</v>
      </c>
      <c r="S370" s="11">
        <f t="shared" ca="1" si="38"/>
        <v>0</v>
      </c>
      <c r="U370" s="5">
        <f t="shared" si="41"/>
        <v>106</v>
      </c>
      <c r="X370" s="5" t="str">
        <f t="shared" ca="1" si="39"/>
        <v>items.Add(new DataItem(369, new DateTime(2009, 3, 11), 63.77, 64.06, 62.75, 63.31, 25185, 0, 0, 0, 0));</v>
      </c>
    </row>
    <row r="371" spans="1:24" x14ac:dyDescent="0.25">
      <c r="A371" s="9">
        <v>39884</v>
      </c>
      <c r="B371" s="5">
        <v>63.32</v>
      </c>
      <c r="C371" s="5">
        <v>64.19</v>
      </c>
      <c r="D371" s="5">
        <v>61.42</v>
      </c>
      <c r="E371" s="6">
        <v>63.88</v>
      </c>
      <c r="F371" s="5">
        <v>31263</v>
      </c>
      <c r="G371" s="10">
        <f t="shared" si="40"/>
        <v>370</v>
      </c>
      <c r="H371" s="12">
        <f t="array" aca="1" ref="H371" ca="1">MIN(ROW()-MAX(IF(PREV_CLOSE_RANGE&gt;=E371,ROW(PREV_CLOSE_RANGE),0))-1,MAX_SERIE,ROW()-2)</f>
        <v>5</v>
      </c>
      <c r="I371" s="12">
        <f t="array" aca="1" ref="I371" ca="1">MIN(MIN(IF(NEXT_CLOSE_RANGE&gt;E371,ROW(NEXT_CLOSE_RANGE),ROWS+1))-ROW()-1,MAX_SERIE)</f>
        <v>0</v>
      </c>
      <c r="J371" s="11">
        <f t="shared" ca="1" si="35"/>
        <v>0</v>
      </c>
      <c r="K371" s="12">
        <f t="array" aca="1" ref="K371" ca="1">MIN(ROW()-MAX(IF(PREV_HIGH_RANGE&gt;=C371,ROW(PREV_HIGH_RANGE),0))-1,MAX_SERIE,ROW()-2)</f>
        <v>4</v>
      </c>
      <c r="L371" s="12">
        <f t="array" aca="1" ref="L371" ca="1">MIN(MIN(IF(NEXT_HIGH_RANGE&gt;C371,ROW(NEXT_HIGH_RANGE),ROWS+1))-ROW()-1,MAX_SERIE)</f>
        <v>0</v>
      </c>
      <c r="M371" s="11">
        <f t="shared" ca="1" si="36"/>
        <v>0</v>
      </c>
      <c r="N371" s="13">
        <f t="array" aca="1" ref="N371" ca="1">MIN(ROW()-MAX(IF(PREV_CLOSE_RANGE&lt;=E371,ROW(PREV_CLOSE_RANGE),0))-1,MAX_SERIE,ROW()-2)</f>
        <v>0</v>
      </c>
      <c r="O371" s="13">
        <f t="array" aca="1" ref="O371" ca="1">MIN(MIN(IF(NEXT_CLOSE_RANGE&lt;E371,ROW(NEXT_CLOSE_RANGE),ROWS+1))-ROW()-1,MAX_SERIE)</f>
        <v>360</v>
      </c>
      <c r="P371" s="11">
        <f t="shared" ca="1" si="37"/>
        <v>0</v>
      </c>
      <c r="Q371" s="13">
        <f t="array" aca="1" ref="Q371" ca="1">MIN(ROW()-MAX(IF(PREV_LOW_RANGE&lt;=D371,ROW(PREV_LOW_RANGE),0))-1,MAX_SERIE,ROW()-2)</f>
        <v>6</v>
      </c>
      <c r="R371" s="13">
        <f t="array" aca="1" ref="R371" ca="1">MIN(MIN(IF(NEXT_LOW_RANGE&lt;D371,ROW(NEXT_LOW_RANGE),ROWS+1))-ROW()-1,MAX_SERIE)</f>
        <v>360</v>
      </c>
      <c r="S371" s="11">
        <f t="shared" ca="1" si="38"/>
        <v>12.909944487358056</v>
      </c>
      <c r="U371" s="5">
        <f t="shared" si="41"/>
        <v>106</v>
      </c>
      <c r="X371" s="5" t="str">
        <f t="shared" ca="1" si="39"/>
        <v>items.Add(new DataItem(370, new DateTime(2009, 3, 12), 63.32, 64.19, 61.42, 63.88, 31263, 0, 0, 0, 12.91));</v>
      </c>
    </row>
    <row r="372" spans="1:24" x14ac:dyDescent="0.25">
      <c r="A372" s="9">
        <v>39885</v>
      </c>
      <c r="B372" s="5">
        <v>63.85</v>
      </c>
      <c r="C372" s="5">
        <v>64.97</v>
      </c>
      <c r="D372" s="5">
        <v>63.54</v>
      </c>
      <c r="E372" s="6">
        <v>64.42</v>
      </c>
      <c r="F372" s="5">
        <v>25862</v>
      </c>
      <c r="G372" s="10">
        <f t="shared" si="40"/>
        <v>371</v>
      </c>
      <c r="H372" s="12">
        <f t="array" aca="1" ref="H372" ca="1">MIN(ROW()-MAX(IF(PREV_CLOSE_RANGE&gt;=E372,ROW(PREV_CLOSE_RANGE),0))-1,MAX_SERIE,ROW()-2)</f>
        <v>45</v>
      </c>
      <c r="I372" s="12">
        <f t="array" aca="1" ref="I372" ca="1">MIN(MIN(IF(NEXT_CLOSE_RANGE&gt;E372,ROW(NEXT_CLOSE_RANGE),ROWS+1))-ROW()-1,MAX_SERIE)</f>
        <v>0</v>
      </c>
      <c r="J372" s="11">
        <f t="shared" ca="1" si="35"/>
        <v>0</v>
      </c>
      <c r="K372" s="12">
        <f t="array" aca="1" ref="K372" ca="1">MIN(ROW()-MAX(IF(PREV_HIGH_RANGE&gt;=C372,ROW(PREV_HIGH_RANGE),0))-1,MAX_SERIE,ROW()-2)</f>
        <v>44</v>
      </c>
      <c r="L372" s="12">
        <f t="array" aca="1" ref="L372" ca="1">MIN(MIN(IF(NEXT_HIGH_RANGE&gt;C372,ROW(NEXT_HIGH_RANGE),ROWS+1))-ROW()-1,MAX_SERIE)</f>
        <v>0</v>
      </c>
      <c r="M372" s="11">
        <f t="shared" ca="1" si="36"/>
        <v>0</v>
      </c>
      <c r="N372" s="13">
        <f t="array" aca="1" ref="N372" ca="1">MIN(ROW()-MAX(IF(PREV_CLOSE_RANGE&lt;=E372,ROW(PREV_CLOSE_RANGE),0))-1,MAX_SERIE,ROW()-2)</f>
        <v>0</v>
      </c>
      <c r="O372" s="13">
        <f t="array" aca="1" ref="O372" ca="1">MIN(MIN(IF(NEXT_CLOSE_RANGE&lt;E372,ROW(NEXT_CLOSE_RANGE),ROWS+1))-ROW()-1,MAX_SERIE)</f>
        <v>360</v>
      </c>
      <c r="P372" s="11">
        <f t="shared" ca="1" si="37"/>
        <v>0</v>
      </c>
      <c r="Q372" s="13">
        <f t="array" aca="1" ref="Q372" ca="1">MIN(ROW()-MAX(IF(PREV_LOW_RANGE&lt;=D372,ROW(PREV_LOW_RANGE),0))-1,MAX_SERIE,ROW()-2)</f>
        <v>0</v>
      </c>
      <c r="R372" s="13">
        <f t="array" aca="1" ref="R372" ca="1">MIN(MIN(IF(NEXT_LOW_RANGE&lt;D372,ROW(NEXT_LOW_RANGE),ROWS+1))-ROW()-1,MAX_SERIE)</f>
        <v>360</v>
      </c>
      <c r="S372" s="11">
        <f t="shared" ca="1" si="38"/>
        <v>0</v>
      </c>
      <c r="U372" s="5">
        <f t="shared" si="41"/>
        <v>106</v>
      </c>
      <c r="X372" s="5" t="str">
        <f t="shared" ca="1" si="39"/>
        <v>items.Add(new DataItem(371, new DateTime(2009, 3, 13), 63.85, 64.97, 63.54, 64.42, 25862, 0, 0, 0, 0));</v>
      </c>
    </row>
    <row r="373" spans="1:24" x14ac:dyDescent="0.25">
      <c r="A373" s="9">
        <v>39888</v>
      </c>
      <c r="B373" s="5">
        <v>64.25</v>
      </c>
      <c r="C373" s="5">
        <v>65.37</v>
      </c>
      <c r="D373" s="5">
        <v>63.77</v>
      </c>
      <c r="E373" s="6">
        <v>64.680000000000007</v>
      </c>
      <c r="F373" s="5">
        <v>21813</v>
      </c>
      <c r="G373" s="10">
        <f t="shared" si="40"/>
        <v>372</v>
      </c>
      <c r="H373" s="12">
        <f t="array" aca="1" ref="H373" ca="1">MIN(ROW()-MAX(IF(PREV_CLOSE_RANGE&gt;=E373,ROW(PREV_CLOSE_RANGE),0))-1,MAX_SERIE,ROW()-2)</f>
        <v>46</v>
      </c>
      <c r="I373" s="12">
        <f t="array" aca="1" ref="I373" ca="1">MIN(MIN(IF(NEXT_CLOSE_RANGE&gt;E373,ROW(NEXT_CLOSE_RANGE),ROWS+1))-ROW()-1,MAX_SERIE)</f>
        <v>0</v>
      </c>
      <c r="J373" s="11">
        <f t="shared" ca="1" si="35"/>
        <v>0</v>
      </c>
      <c r="K373" s="12">
        <f t="array" aca="1" ref="K373" ca="1">MIN(ROW()-MAX(IF(PREV_HIGH_RANGE&gt;=C373,ROW(PREV_HIGH_RANGE),0))-1,MAX_SERIE,ROW()-2)</f>
        <v>46</v>
      </c>
      <c r="L373" s="12">
        <f t="array" aca="1" ref="L373" ca="1">MIN(MIN(IF(NEXT_HIGH_RANGE&gt;C373,ROW(NEXT_HIGH_RANGE),ROWS+1))-ROW()-1,MAX_SERIE)</f>
        <v>0</v>
      </c>
      <c r="M373" s="11">
        <f t="shared" ca="1" si="36"/>
        <v>0</v>
      </c>
      <c r="N373" s="13">
        <f t="array" aca="1" ref="N373" ca="1">MIN(ROW()-MAX(IF(PREV_CLOSE_RANGE&lt;=E373,ROW(PREV_CLOSE_RANGE),0))-1,MAX_SERIE,ROW()-2)</f>
        <v>0</v>
      </c>
      <c r="O373" s="13">
        <f t="array" aca="1" ref="O373" ca="1">MIN(MIN(IF(NEXT_CLOSE_RANGE&lt;E373,ROW(NEXT_CLOSE_RANGE),ROWS+1))-ROW()-1,MAX_SERIE)</f>
        <v>360</v>
      </c>
      <c r="P373" s="11">
        <f t="shared" ca="1" si="37"/>
        <v>0</v>
      </c>
      <c r="Q373" s="13">
        <f t="array" aca="1" ref="Q373" ca="1">MIN(ROW()-MAX(IF(PREV_LOW_RANGE&lt;=D373,ROW(PREV_LOW_RANGE),0))-1,MAX_SERIE,ROW()-2)</f>
        <v>0</v>
      </c>
      <c r="R373" s="13">
        <f t="array" aca="1" ref="R373" ca="1">MIN(MIN(IF(NEXT_LOW_RANGE&lt;D373,ROW(NEXT_LOW_RANGE),ROWS+1))-ROW()-1,MAX_SERIE)</f>
        <v>360</v>
      </c>
      <c r="S373" s="11">
        <f t="shared" ca="1" si="38"/>
        <v>0</v>
      </c>
      <c r="U373" s="5">
        <f t="shared" si="41"/>
        <v>106</v>
      </c>
      <c r="X373" s="5" t="str">
        <f t="shared" ca="1" si="39"/>
        <v>items.Add(new DataItem(372, new DateTime(2009, 3, 16), 64.25, 65.37, 63.77, 64.68, 21813, 0, 0, 0, 0));</v>
      </c>
    </row>
    <row r="374" spans="1:24" x14ac:dyDescent="0.25">
      <c r="A374" s="9">
        <v>39889</v>
      </c>
      <c r="B374" s="5">
        <v>64.69</v>
      </c>
      <c r="C374" s="5">
        <v>65.42</v>
      </c>
      <c r="D374" s="5">
        <v>64.66</v>
      </c>
      <c r="E374" s="6">
        <v>65.25</v>
      </c>
      <c r="F374" s="5">
        <v>20283</v>
      </c>
      <c r="G374" s="10">
        <f t="shared" si="40"/>
        <v>373</v>
      </c>
      <c r="H374" s="12">
        <f t="array" aca="1" ref="H374" ca="1">MIN(ROW()-MAX(IF(PREV_CLOSE_RANGE&gt;=E374,ROW(PREV_CLOSE_RANGE),0))-1,MAX_SERIE,ROW()-2)</f>
        <v>48</v>
      </c>
      <c r="I374" s="12">
        <f t="array" aca="1" ref="I374" ca="1">MIN(MIN(IF(NEXT_CLOSE_RANGE&gt;E374,ROW(NEXT_CLOSE_RANGE),ROWS+1))-ROW()-1,MAX_SERIE)</f>
        <v>2</v>
      </c>
      <c r="J374" s="11">
        <f t="shared" ca="1" si="35"/>
        <v>0</v>
      </c>
      <c r="K374" s="12">
        <f t="array" aca="1" ref="K374" ca="1">MIN(ROW()-MAX(IF(PREV_HIGH_RANGE&gt;=C374,ROW(PREV_HIGH_RANGE),0))-1,MAX_SERIE,ROW()-2)</f>
        <v>47</v>
      </c>
      <c r="L374" s="12">
        <f t="array" aca="1" ref="L374" ca="1">MIN(MIN(IF(NEXT_HIGH_RANGE&gt;C374,ROW(NEXT_HIGH_RANGE),ROWS+1))-ROW()-1,MAX_SERIE)</f>
        <v>0</v>
      </c>
      <c r="M374" s="11">
        <f t="shared" ca="1" si="36"/>
        <v>0</v>
      </c>
      <c r="N374" s="13">
        <f t="array" aca="1" ref="N374" ca="1">MIN(ROW()-MAX(IF(PREV_CLOSE_RANGE&lt;=E374,ROW(PREV_CLOSE_RANGE),0))-1,MAX_SERIE,ROW()-2)</f>
        <v>0</v>
      </c>
      <c r="O374" s="13">
        <f t="array" aca="1" ref="O374" ca="1">MIN(MIN(IF(NEXT_CLOSE_RANGE&lt;E374,ROW(NEXT_CLOSE_RANGE),ROWS+1))-ROW()-1,MAX_SERIE)</f>
        <v>0</v>
      </c>
      <c r="P374" s="11">
        <f t="shared" ca="1" si="37"/>
        <v>0</v>
      </c>
      <c r="Q374" s="13">
        <f t="array" aca="1" ref="Q374" ca="1">MIN(ROW()-MAX(IF(PREV_LOW_RANGE&lt;=D374,ROW(PREV_LOW_RANGE),0))-1,MAX_SERIE,ROW()-2)</f>
        <v>0</v>
      </c>
      <c r="R374" s="13">
        <f t="array" aca="1" ref="R374" ca="1">MIN(MIN(IF(NEXT_LOW_RANGE&lt;D374,ROW(NEXT_LOW_RANGE),ROWS+1))-ROW()-1,MAX_SERIE)</f>
        <v>0</v>
      </c>
      <c r="S374" s="11">
        <f t="shared" ca="1" si="38"/>
        <v>0</v>
      </c>
      <c r="U374" s="5">
        <f t="shared" si="41"/>
        <v>106</v>
      </c>
      <c r="X374" s="5" t="str">
        <f t="shared" ca="1" si="39"/>
        <v>items.Add(new DataItem(373, new DateTime(2009, 3, 17), 64.69, 65.42, 64.66, 65.25, 20283, 0, 0, 0, 0));</v>
      </c>
    </row>
    <row r="375" spans="1:24" x14ac:dyDescent="0.25">
      <c r="A375" s="9">
        <v>39890</v>
      </c>
      <c r="B375" s="5">
        <v>65.25</v>
      </c>
      <c r="C375" s="5">
        <v>65.489999999999995</v>
      </c>
      <c r="D375" s="5">
        <v>63.96</v>
      </c>
      <c r="E375" s="6">
        <v>65.2</v>
      </c>
      <c r="F375" s="5">
        <v>24024</v>
      </c>
      <c r="G375" s="10">
        <f t="shared" si="40"/>
        <v>374</v>
      </c>
      <c r="H375" s="12">
        <f t="array" aca="1" ref="H375" ca="1">MIN(ROW()-MAX(IF(PREV_CLOSE_RANGE&gt;=E375,ROW(PREV_CLOSE_RANGE),0))-1,MAX_SERIE,ROW()-2)</f>
        <v>0</v>
      </c>
      <c r="I375" s="12">
        <f t="array" aca="1" ref="I375" ca="1">MIN(MIN(IF(NEXT_CLOSE_RANGE&gt;E375,ROW(NEXT_CLOSE_RANGE),ROWS+1))-ROW()-1,MAX_SERIE)</f>
        <v>1</v>
      </c>
      <c r="J375" s="11">
        <f t="shared" ca="1" si="35"/>
        <v>0</v>
      </c>
      <c r="K375" s="12">
        <f t="array" aca="1" ref="K375" ca="1">MIN(ROW()-MAX(IF(PREV_HIGH_RANGE&gt;=C375,ROW(PREV_HIGH_RANGE),0))-1,MAX_SERIE,ROW()-2)</f>
        <v>48</v>
      </c>
      <c r="L375" s="12">
        <f t="array" aca="1" ref="L375" ca="1">MIN(MIN(IF(NEXT_HIGH_RANGE&gt;C375,ROW(NEXT_HIGH_RANGE),ROWS+1))-ROW()-1,MAX_SERIE)</f>
        <v>0</v>
      </c>
      <c r="M375" s="11">
        <f t="shared" ca="1" si="36"/>
        <v>0</v>
      </c>
      <c r="N375" s="13">
        <f t="array" aca="1" ref="N375" ca="1">MIN(ROW()-MAX(IF(PREV_CLOSE_RANGE&lt;=E375,ROW(PREV_CLOSE_RANGE),0))-1,MAX_SERIE,ROW()-2)</f>
        <v>1</v>
      </c>
      <c r="O375" s="13">
        <f t="array" aca="1" ref="O375" ca="1">MIN(MIN(IF(NEXT_CLOSE_RANGE&lt;E375,ROW(NEXT_CLOSE_RANGE),ROWS+1))-ROW()-1,MAX_SERIE)</f>
        <v>0</v>
      </c>
      <c r="P375" s="11">
        <f t="shared" ca="1" si="37"/>
        <v>0</v>
      </c>
      <c r="Q375" s="13">
        <f t="array" aca="1" ref="Q375" ca="1">MIN(ROW()-MAX(IF(PREV_LOW_RANGE&lt;=D375,ROW(PREV_LOW_RANGE),0))-1,MAX_SERIE,ROW()-2)</f>
        <v>1</v>
      </c>
      <c r="R375" s="13">
        <f t="array" aca="1" ref="R375" ca="1">MIN(MIN(IF(NEXT_LOW_RANGE&lt;D375,ROW(NEXT_LOW_RANGE),ROWS+1))-ROW()-1,MAX_SERIE)</f>
        <v>360</v>
      </c>
      <c r="S375" s="11">
        <f t="shared" ca="1" si="38"/>
        <v>0</v>
      </c>
      <c r="U375" s="5">
        <f t="shared" si="41"/>
        <v>106</v>
      </c>
      <c r="X375" s="5" t="str">
        <f t="shared" ca="1" si="39"/>
        <v>items.Add(new DataItem(374, new DateTime(2009, 3, 18), 65.25, 65.49, 63.96, 65.2, 24024, 0, 0, 0, 0));</v>
      </c>
    </row>
    <row r="376" spans="1:24" x14ac:dyDescent="0.25">
      <c r="A376" s="9">
        <v>39891</v>
      </c>
      <c r="B376" s="5">
        <v>65.19</v>
      </c>
      <c r="C376" s="5">
        <v>65.569999999999993</v>
      </c>
      <c r="D376" s="5">
        <v>64.22</v>
      </c>
      <c r="E376" s="6">
        <v>64.989999999999995</v>
      </c>
      <c r="F376" s="5">
        <v>29310</v>
      </c>
      <c r="G376" s="10">
        <f t="shared" si="40"/>
        <v>375</v>
      </c>
      <c r="H376" s="12">
        <f t="array" aca="1" ref="H376" ca="1">MIN(ROW()-MAX(IF(PREV_CLOSE_RANGE&gt;=E376,ROW(PREV_CLOSE_RANGE),0))-1,MAX_SERIE,ROW()-2)</f>
        <v>0</v>
      </c>
      <c r="I376" s="12">
        <f t="array" aca="1" ref="I376" ca="1">MIN(MIN(IF(NEXT_CLOSE_RANGE&gt;E376,ROW(NEXT_CLOSE_RANGE),ROWS+1))-ROW()-1,MAX_SERIE)</f>
        <v>0</v>
      </c>
      <c r="J376" s="11">
        <f t="shared" ca="1" si="35"/>
        <v>0</v>
      </c>
      <c r="K376" s="12">
        <f t="array" aca="1" ref="K376" ca="1">MIN(ROW()-MAX(IF(PREV_HIGH_RANGE&gt;=C376,ROW(PREV_HIGH_RANGE),0))-1,MAX_SERIE,ROW()-2)</f>
        <v>49</v>
      </c>
      <c r="L376" s="12">
        <f t="array" aca="1" ref="L376" ca="1">MIN(MIN(IF(NEXT_HIGH_RANGE&gt;C376,ROW(NEXT_HIGH_RANGE),ROWS+1))-ROW()-1,MAX_SERIE)</f>
        <v>0</v>
      </c>
      <c r="M376" s="11">
        <f t="shared" ca="1" si="36"/>
        <v>0</v>
      </c>
      <c r="N376" s="13">
        <f t="array" aca="1" ref="N376" ca="1">MIN(ROW()-MAX(IF(PREV_CLOSE_RANGE&lt;=E376,ROW(PREV_CLOSE_RANGE),0))-1,MAX_SERIE,ROW()-2)</f>
        <v>2</v>
      </c>
      <c r="O376" s="13">
        <f t="array" aca="1" ref="O376" ca="1">MIN(MIN(IF(NEXT_CLOSE_RANGE&lt;E376,ROW(NEXT_CLOSE_RANGE),ROWS+1))-ROW()-1,MAX_SERIE)</f>
        <v>360</v>
      </c>
      <c r="P376" s="11">
        <f t="shared" ca="1" si="37"/>
        <v>0</v>
      </c>
      <c r="Q376" s="13">
        <f t="array" aca="1" ref="Q376" ca="1">MIN(ROW()-MAX(IF(PREV_LOW_RANGE&lt;=D376,ROW(PREV_LOW_RANGE),0))-1,MAX_SERIE,ROW()-2)</f>
        <v>0</v>
      </c>
      <c r="R376" s="13">
        <f t="array" aca="1" ref="R376" ca="1">MIN(MIN(IF(NEXT_LOW_RANGE&lt;D376,ROW(NEXT_LOW_RANGE),ROWS+1))-ROW()-1,MAX_SERIE)</f>
        <v>360</v>
      </c>
      <c r="S376" s="11">
        <f t="shared" ca="1" si="38"/>
        <v>0</v>
      </c>
      <c r="U376" s="5">
        <f t="shared" si="41"/>
        <v>106</v>
      </c>
      <c r="X376" s="5" t="str">
        <f t="shared" ca="1" si="39"/>
        <v>items.Add(new DataItem(375, new DateTime(2009, 3, 19), 65.19, 65.57, 64.22, 64.99, 29310, 0, 0, 0, 0));</v>
      </c>
    </row>
    <row r="377" spans="1:24" x14ac:dyDescent="0.25">
      <c r="A377" s="9">
        <v>39892</v>
      </c>
      <c r="B377" s="5">
        <v>64.98</v>
      </c>
      <c r="C377" s="5">
        <v>66.3</v>
      </c>
      <c r="D377" s="5">
        <v>64.87</v>
      </c>
      <c r="E377" s="6">
        <v>65.819999999999993</v>
      </c>
      <c r="F377" s="5">
        <v>24545</v>
      </c>
      <c r="G377" s="10">
        <f t="shared" si="40"/>
        <v>376</v>
      </c>
      <c r="H377" s="12">
        <f t="array" aca="1" ref="H377" ca="1">MIN(ROW()-MAX(IF(PREV_CLOSE_RANGE&gt;=E377,ROW(PREV_CLOSE_RANGE),0))-1,MAX_SERIE,ROW()-2)</f>
        <v>51</v>
      </c>
      <c r="I377" s="12">
        <f t="array" aca="1" ref="I377" ca="1">MIN(MIN(IF(NEXT_CLOSE_RANGE&gt;E377,ROW(NEXT_CLOSE_RANGE),ROWS+1))-ROW()-1,MAX_SERIE)</f>
        <v>0</v>
      </c>
      <c r="J377" s="11">
        <f t="shared" ca="1" si="35"/>
        <v>0</v>
      </c>
      <c r="K377" s="12">
        <f t="array" aca="1" ref="K377" ca="1">MIN(ROW()-MAX(IF(PREV_HIGH_RANGE&gt;=C377,ROW(PREV_HIGH_RANGE),0))-1,MAX_SERIE,ROW()-2)</f>
        <v>51</v>
      </c>
      <c r="L377" s="12">
        <f t="array" aca="1" ref="L377" ca="1">MIN(MIN(IF(NEXT_HIGH_RANGE&gt;C377,ROW(NEXT_HIGH_RANGE),ROWS+1))-ROW()-1,MAX_SERIE)</f>
        <v>0</v>
      </c>
      <c r="M377" s="11">
        <f t="shared" ca="1" si="36"/>
        <v>0</v>
      </c>
      <c r="N377" s="13">
        <f t="array" aca="1" ref="N377" ca="1">MIN(ROW()-MAX(IF(PREV_CLOSE_RANGE&lt;=E377,ROW(PREV_CLOSE_RANGE),0))-1,MAX_SERIE,ROW()-2)</f>
        <v>0</v>
      </c>
      <c r="O377" s="13">
        <f t="array" aca="1" ref="O377" ca="1">MIN(MIN(IF(NEXT_CLOSE_RANGE&lt;E377,ROW(NEXT_CLOSE_RANGE),ROWS+1))-ROW()-1,MAX_SERIE)</f>
        <v>360</v>
      </c>
      <c r="P377" s="11">
        <f t="shared" ca="1" si="37"/>
        <v>0</v>
      </c>
      <c r="Q377" s="13">
        <f t="array" aca="1" ref="Q377" ca="1">MIN(ROW()-MAX(IF(PREV_LOW_RANGE&lt;=D377,ROW(PREV_LOW_RANGE),0))-1,MAX_SERIE,ROW()-2)</f>
        <v>0</v>
      </c>
      <c r="R377" s="13">
        <f t="array" aca="1" ref="R377" ca="1">MIN(MIN(IF(NEXT_LOW_RANGE&lt;D377,ROW(NEXT_LOW_RANGE),ROWS+1))-ROW()-1,MAX_SERIE)</f>
        <v>360</v>
      </c>
      <c r="S377" s="11">
        <f t="shared" ca="1" si="38"/>
        <v>0</v>
      </c>
      <c r="U377" s="5">
        <f t="shared" si="41"/>
        <v>106</v>
      </c>
      <c r="X377" s="5" t="str">
        <f t="shared" ca="1" si="39"/>
        <v>items.Add(new DataItem(376, new DateTime(2009, 3, 20), 64.98, 66.3, 64.87, 65.82, 24545, 0, 0, 0, 0));</v>
      </c>
    </row>
    <row r="378" spans="1:24" x14ac:dyDescent="0.25">
      <c r="A378" s="9">
        <v>39895</v>
      </c>
      <c r="B378" s="5">
        <v>65.989999999999995</v>
      </c>
      <c r="C378" s="5">
        <v>68.53</v>
      </c>
      <c r="D378" s="5">
        <v>65.89</v>
      </c>
      <c r="E378" s="6">
        <v>68.42</v>
      </c>
      <c r="F378" s="5">
        <v>27660</v>
      </c>
      <c r="G378" s="10">
        <f t="shared" si="40"/>
        <v>377</v>
      </c>
      <c r="H378" s="12">
        <f t="array" aca="1" ref="H378" ca="1">MIN(ROW()-MAX(IF(PREV_CLOSE_RANGE&gt;=E378,ROW(PREV_CLOSE_RANGE),0))-1,MAX_SERIE,ROW()-2)</f>
        <v>96</v>
      </c>
      <c r="I378" s="12">
        <f t="array" aca="1" ref="I378" ca="1">MIN(MIN(IF(NEXT_CLOSE_RANGE&gt;E378,ROW(NEXT_CLOSE_RANGE),ROWS+1))-ROW()-1,MAX_SERIE)</f>
        <v>2</v>
      </c>
      <c r="J378" s="11">
        <f t="shared" ca="1" si="35"/>
        <v>0</v>
      </c>
      <c r="K378" s="12">
        <f t="array" aca="1" ref="K378" ca="1">MIN(ROW()-MAX(IF(PREV_HIGH_RANGE&gt;=C378,ROW(PREV_HIGH_RANGE),0))-1,MAX_SERIE,ROW()-2)</f>
        <v>92</v>
      </c>
      <c r="L378" s="12">
        <f t="array" aca="1" ref="L378" ca="1">MIN(MIN(IF(NEXT_HIGH_RANGE&gt;C378,ROW(NEXT_HIGH_RANGE),ROWS+1))-ROW()-1,MAX_SERIE)</f>
        <v>0</v>
      </c>
      <c r="M378" s="11">
        <f t="shared" ca="1" si="36"/>
        <v>0</v>
      </c>
      <c r="N378" s="13">
        <f t="array" aca="1" ref="N378" ca="1">MIN(ROW()-MAX(IF(PREV_CLOSE_RANGE&lt;=E378,ROW(PREV_CLOSE_RANGE),0))-1,MAX_SERIE,ROW()-2)</f>
        <v>0</v>
      </c>
      <c r="O378" s="13">
        <f t="array" aca="1" ref="O378" ca="1">MIN(MIN(IF(NEXT_CLOSE_RANGE&lt;E378,ROW(NEXT_CLOSE_RANGE),ROWS+1))-ROW()-1,MAX_SERIE)</f>
        <v>0</v>
      </c>
      <c r="P378" s="11">
        <f t="shared" ca="1" si="37"/>
        <v>0</v>
      </c>
      <c r="Q378" s="13">
        <f t="array" aca="1" ref="Q378" ca="1">MIN(ROW()-MAX(IF(PREV_LOW_RANGE&lt;=D378,ROW(PREV_LOW_RANGE),0))-1,MAX_SERIE,ROW()-2)</f>
        <v>0</v>
      </c>
      <c r="R378" s="13">
        <f t="array" aca="1" ref="R378" ca="1">MIN(MIN(IF(NEXT_LOW_RANGE&lt;D378,ROW(NEXT_LOW_RANGE),ROWS+1))-ROW()-1,MAX_SERIE)</f>
        <v>4</v>
      </c>
      <c r="S378" s="11">
        <f t="shared" ca="1" si="38"/>
        <v>0</v>
      </c>
      <c r="U378" s="5">
        <f t="shared" si="41"/>
        <v>106</v>
      </c>
      <c r="X378" s="5" t="str">
        <f t="shared" ca="1" si="39"/>
        <v>items.Add(new DataItem(377, new DateTime(2009, 3, 23), 65.99, 68.53, 65.89, 68.42, 27660, 0, 0, 0, 0));</v>
      </c>
    </row>
    <row r="379" spans="1:24" x14ac:dyDescent="0.25">
      <c r="A379" s="9">
        <v>39896</v>
      </c>
      <c r="B379" s="5">
        <v>68.42</v>
      </c>
      <c r="C379" s="5">
        <v>69.61</v>
      </c>
      <c r="D379" s="5">
        <v>67.77</v>
      </c>
      <c r="E379" s="6">
        <v>68.09</v>
      </c>
      <c r="F379" s="5">
        <v>29589</v>
      </c>
      <c r="G379" s="10">
        <f t="shared" si="40"/>
        <v>378</v>
      </c>
      <c r="H379" s="12">
        <f t="array" aca="1" ref="H379" ca="1">MIN(ROW()-MAX(IF(PREV_CLOSE_RANGE&gt;=E379,ROW(PREV_CLOSE_RANGE),0))-1,MAX_SERIE,ROW()-2)</f>
        <v>0</v>
      </c>
      <c r="I379" s="12">
        <f t="array" aca="1" ref="I379" ca="1">MIN(MIN(IF(NEXT_CLOSE_RANGE&gt;E379,ROW(NEXT_CLOSE_RANGE),ROWS+1))-ROW()-1,MAX_SERIE)</f>
        <v>0</v>
      </c>
      <c r="J379" s="11">
        <f t="shared" ca="1" si="35"/>
        <v>0</v>
      </c>
      <c r="K379" s="12">
        <f t="array" aca="1" ref="K379" ca="1">MIN(ROW()-MAX(IF(PREV_HIGH_RANGE&gt;=C379,ROW(PREV_HIGH_RANGE),0))-1,MAX_SERIE,ROW()-2)</f>
        <v>96</v>
      </c>
      <c r="L379" s="12">
        <f t="array" aca="1" ref="L379" ca="1">MIN(MIN(IF(NEXT_HIGH_RANGE&gt;C379,ROW(NEXT_HIGH_RANGE),ROWS+1))-ROW()-1,MAX_SERIE)</f>
        <v>6</v>
      </c>
      <c r="M379" s="11">
        <f t="shared" ca="1" si="36"/>
        <v>6.666666666666667</v>
      </c>
      <c r="N379" s="13">
        <f t="array" aca="1" ref="N379" ca="1">MIN(ROW()-MAX(IF(PREV_CLOSE_RANGE&lt;=E379,ROW(PREV_CLOSE_RANGE),0))-1,MAX_SERIE,ROW()-2)</f>
        <v>1</v>
      </c>
      <c r="O379" s="13">
        <f t="array" aca="1" ref="O379" ca="1">MIN(MIN(IF(NEXT_CLOSE_RANGE&lt;E379,ROW(NEXT_CLOSE_RANGE),ROWS+1))-ROW()-1,MAX_SERIE)</f>
        <v>2</v>
      </c>
      <c r="P379" s="11">
        <f t="shared" ca="1" si="37"/>
        <v>0</v>
      </c>
      <c r="Q379" s="13">
        <f t="array" aca="1" ref="Q379" ca="1">MIN(ROW()-MAX(IF(PREV_LOW_RANGE&lt;=D379,ROW(PREV_LOW_RANGE),0))-1,MAX_SERIE,ROW()-2)</f>
        <v>0</v>
      </c>
      <c r="R379" s="13">
        <f t="array" aca="1" ref="R379" ca="1">MIN(MIN(IF(NEXT_LOW_RANGE&lt;D379,ROW(NEXT_LOW_RANGE),ROWS+1))-ROW()-1,MAX_SERIE)</f>
        <v>0</v>
      </c>
      <c r="S379" s="11">
        <f t="shared" ca="1" si="38"/>
        <v>0</v>
      </c>
      <c r="U379" s="5">
        <f t="shared" si="41"/>
        <v>106</v>
      </c>
      <c r="X379" s="5" t="str">
        <f t="shared" ca="1" si="39"/>
        <v>items.Add(new DataItem(378, new DateTime(2009, 3, 24), 68.42, 69.61, 67.77, 68.09, 29589, 0, 6.67, 0, 0));</v>
      </c>
    </row>
    <row r="380" spans="1:24" x14ac:dyDescent="0.25">
      <c r="A380" s="9">
        <v>39897</v>
      </c>
      <c r="B380" s="5">
        <v>68.09</v>
      </c>
      <c r="C380" s="5">
        <v>68.739999999999995</v>
      </c>
      <c r="D380" s="5">
        <v>67.239999999999995</v>
      </c>
      <c r="E380" s="6">
        <v>68.11</v>
      </c>
      <c r="F380" s="5">
        <v>27815</v>
      </c>
      <c r="G380" s="10">
        <f t="shared" si="40"/>
        <v>379</v>
      </c>
      <c r="H380" s="12">
        <f t="array" aca="1" ref="H380" ca="1">MIN(ROW()-MAX(IF(PREV_CLOSE_RANGE&gt;=E380,ROW(PREV_CLOSE_RANGE),0))-1,MAX_SERIE,ROW()-2)</f>
        <v>1</v>
      </c>
      <c r="I380" s="12">
        <f t="array" aca="1" ref="I380" ca="1">MIN(MIN(IF(NEXT_CLOSE_RANGE&gt;E380,ROW(NEXT_CLOSE_RANGE),ROWS+1))-ROW()-1,MAX_SERIE)</f>
        <v>0</v>
      </c>
      <c r="J380" s="11">
        <f t="shared" ca="1" si="35"/>
        <v>0</v>
      </c>
      <c r="K380" s="12">
        <f t="array" aca="1" ref="K380" ca="1">MIN(ROW()-MAX(IF(PREV_HIGH_RANGE&gt;=C380,ROW(PREV_HIGH_RANGE),0))-1,MAX_SERIE,ROW()-2)</f>
        <v>0</v>
      </c>
      <c r="L380" s="12">
        <f t="array" aca="1" ref="L380" ca="1">MIN(MIN(IF(NEXT_HIGH_RANGE&gt;C380,ROW(NEXT_HIGH_RANGE),ROWS+1))-ROW()-1,MAX_SERIE)</f>
        <v>0</v>
      </c>
      <c r="M380" s="11">
        <f t="shared" ca="1" si="36"/>
        <v>0</v>
      </c>
      <c r="N380" s="13">
        <f t="array" aca="1" ref="N380" ca="1">MIN(ROW()-MAX(IF(PREV_CLOSE_RANGE&lt;=E380,ROW(PREV_CLOSE_RANGE),0))-1,MAX_SERIE,ROW()-2)</f>
        <v>0</v>
      </c>
      <c r="O380" s="13">
        <f t="array" aca="1" ref="O380" ca="1">MIN(MIN(IF(NEXT_CLOSE_RANGE&lt;E380,ROW(NEXT_CLOSE_RANGE),ROWS+1))-ROW()-1,MAX_SERIE)</f>
        <v>1</v>
      </c>
      <c r="P380" s="11">
        <f t="shared" ca="1" si="37"/>
        <v>0</v>
      </c>
      <c r="Q380" s="13">
        <f t="array" aca="1" ref="Q380" ca="1">MIN(ROW()-MAX(IF(PREV_LOW_RANGE&lt;=D380,ROW(PREV_LOW_RANGE),0))-1,MAX_SERIE,ROW()-2)</f>
        <v>1</v>
      </c>
      <c r="R380" s="13">
        <f t="array" aca="1" ref="R380" ca="1">MIN(MIN(IF(NEXT_LOW_RANGE&lt;D380,ROW(NEXT_LOW_RANGE),ROWS+1))-ROW()-1,MAX_SERIE)</f>
        <v>1</v>
      </c>
      <c r="S380" s="11">
        <f t="shared" ca="1" si="38"/>
        <v>0</v>
      </c>
      <c r="U380" s="5">
        <f t="shared" si="41"/>
        <v>106</v>
      </c>
      <c r="X380" s="5" t="str">
        <f t="shared" ca="1" si="39"/>
        <v>items.Add(new DataItem(379, new DateTime(2009, 3, 25), 68.09, 68.74, 67.24, 68.11, 27815, 0, 0, 0, 0));</v>
      </c>
    </row>
    <row r="381" spans="1:24" x14ac:dyDescent="0.25">
      <c r="A381" s="9">
        <v>39898</v>
      </c>
      <c r="B381" s="5">
        <v>68.099999999999994</v>
      </c>
      <c r="C381" s="5">
        <v>69.42</v>
      </c>
      <c r="D381" s="5">
        <v>67.959999999999994</v>
      </c>
      <c r="E381" s="6">
        <v>69.39</v>
      </c>
      <c r="F381" s="5">
        <v>23259</v>
      </c>
      <c r="G381" s="10">
        <f t="shared" si="40"/>
        <v>380</v>
      </c>
      <c r="H381" s="12">
        <f t="array" aca="1" ref="H381" ca="1">MIN(ROW()-MAX(IF(PREV_CLOSE_RANGE&gt;=E381,ROW(PREV_CLOSE_RANGE),0))-1,MAX_SERIE,ROW()-2)</f>
        <v>99</v>
      </c>
      <c r="I381" s="12">
        <f t="array" aca="1" ref="I381" ca="1">MIN(MIN(IF(NEXT_CLOSE_RANGE&gt;E381,ROW(NEXT_CLOSE_RANGE),ROWS+1))-ROW()-1,MAX_SERIE)</f>
        <v>4</v>
      </c>
      <c r="J381" s="11">
        <f t="shared" ca="1" si="35"/>
        <v>5.5277079839256666</v>
      </c>
      <c r="K381" s="12">
        <f t="array" aca="1" ref="K381" ca="1">MIN(ROW()-MAX(IF(PREV_HIGH_RANGE&gt;=C381,ROW(PREV_HIGH_RANGE),0))-1,MAX_SERIE,ROW()-2)</f>
        <v>1</v>
      </c>
      <c r="L381" s="12">
        <f t="array" aca="1" ref="L381" ca="1">MIN(MIN(IF(NEXT_HIGH_RANGE&gt;C381,ROW(NEXT_HIGH_RANGE),ROWS+1))-ROW()-1,MAX_SERIE)</f>
        <v>4</v>
      </c>
      <c r="M381" s="11">
        <f t="shared" ca="1" si="36"/>
        <v>0</v>
      </c>
      <c r="N381" s="13">
        <f t="array" aca="1" ref="N381" ca="1">MIN(ROW()-MAX(IF(PREV_CLOSE_RANGE&lt;=E381,ROW(PREV_CLOSE_RANGE),0))-1,MAX_SERIE,ROW()-2)</f>
        <v>0</v>
      </c>
      <c r="O381" s="13">
        <f t="array" aca="1" ref="O381" ca="1">MIN(MIN(IF(NEXT_CLOSE_RANGE&lt;E381,ROW(NEXT_CLOSE_RANGE),ROWS+1))-ROW()-1,MAX_SERIE)</f>
        <v>0</v>
      </c>
      <c r="P381" s="11">
        <f t="shared" ca="1" si="37"/>
        <v>0</v>
      </c>
      <c r="Q381" s="13">
        <f t="array" aca="1" ref="Q381" ca="1">MIN(ROW()-MAX(IF(PREV_LOW_RANGE&lt;=D381,ROW(PREV_LOW_RANGE),0))-1,MAX_SERIE,ROW()-2)</f>
        <v>0</v>
      </c>
      <c r="R381" s="13">
        <f t="array" aca="1" ref="R381" ca="1">MIN(MIN(IF(NEXT_LOW_RANGE&lt;D381,ROW(NEXT_LOW_RANGE),ROWS+1))-ROW()-1,MAX_SERIE)</f>
        <v>0</v>
      </c>
      <c r="S381" s="11">
        <f t="shared" ca="1" si="38"/>
        <v>0</v>
      </c>
      <c r="U381" s="5">
        <f t="shared" si="41"/>
        <v>106</v>
      </c>
      <c r="X381" s="5" t="str">
        <f t="shared" ca="1" si="39"/>
        <v>items.Add(new DataItem(380, new DateTime(2009, 3, 26), 68.1, 69.42, 67.96, 69.39, 23259, 5.53, 0, 0, 0));</v>
      </c>
    </row>
    <row r="382" spans="1:24" x14ac:dyDescent="0.25">
      <c r="A382" s="9">
        <v>39899</v>
      </c>
      <c r="B382" s="5">
        <v>69.400000000000006</v>
      </c>
      <c r="C382" s="5">
        <v>69.41</v>
      </c>
      <c r="D382" s="5">
        <v>67.2</v>
      </c>
      <c r="E382" s="6">
        <v>67.88</v>
      </c>
      <c r="F382" s="5">
        <v>23868</v>
      </c>
      <c r="G382" s="10">
        <f t="shared" si="40"/>
        <v>381</v>
      </c>
      <c r="H382" s="12">
        <f t="array" aca="1" ref="H382" ca="1">MIN(ROW()-MAX(IF(PREV_CLOSE_RANGE&gt;=E382,ROW(PREV_CLOSE_RANGE),0))-1,MAX_SERIE,ROW()-2)</f>
        <v>0</v>
      </c>
      <c r="I382" s="12">
        <f t="array" aca="1" ref="I382" ca="1">MIN(MIN(IF(NEXT_CLOSE_RANGE&gt;E382,ROW(NEXT_CLOSE_RANGE),ROWS+1))-ROW()-1,MAX_SERIE)</f>
        <v>1</v>
      </c>
      <c r="J382" s="11">
        <f t="shared" ca="1" si="35"/>
        <v>0</v>
      </c>
      <c r="K382" s="12">
        <f t="array" aca="1" ref="K382" ca="1">MIN(ROW()-MAX(IF(PREV_HIGH_RANGE&gt;=C382,ROW(PREV_HIGH_RANGE),0))-1,MAX_SERIE,ROW()-2)</f>
        <v>0</v>
      </c>
      <c r="L382" s="12">
        <f t="array" aca="1" ref="L382" ca="1">MIN(MIN(IF(NEXT_HIGH_RANGE&gt;C382,ROW(NEXT_HIGH_RANGE),ROWS+1))-ROW()-1,MAX_SERIE)</f>
        <v>3</v>
      </c>
      <c r="M382" s="11">
        <f t="shared" ca="1" si="36"/>
        <v>0</v>
      </c>
      <c r="N382" s="13">
        <f t="array" aca="1" ref="N382" ca="1">MIN(ROW()-MAX(IF(PREV_CLOSE_RANGE&lt;=E382,ROW(PREV_CLOSE_RANGE),0))-1,MAX_SERIE,ROW()-2)</f>
        <v>4</v>
      </c>
      <c r="O382" s="13">
        <f t="array" aca="1" ref="O382" ca="1">MIN(MIN(IF(NEXT_CLOSE_RANGE&lt;E382,ROW(NEXT_CLOSE_RANGE),ROWS+1))-ROW()-1,MAX_SERIE)</f>
        <v>0</v>
      </c>
      <c r="P382" s="11">
        <f t="shared" ca="1" si="37"/>
        <v>0</v>
      </c>
      <c r="Q382" s="13">
        <f t="array" aca="1" ref="Q382" ca="1">MIN(ROW()-MAX(IF(PREV_LOW_RANGE&lt;=D382,ROW(PREV_LOW_RANGE),0))-1,MAX_SERIE,ROW()-2)</f>
        <v>3</v>
      </c>
      <c r="R382" s="13">
        <f t="array" aca="1" ref="R382" ca="1">MIN(MIN(IF(NEXT_LOW_RANGE&lt;D382,ROW(NEXT_LOW_RANGE),ROWS+1))-ROW()-1,MAX_SERIE)</f>
        <v>0</v>
      </c>
      <c r="S382" s="11">
        <f t="shared" ca="1" si="38"/>
        <v>0</v>
      </c>
      <c r="U382" s="5">
        <f t="shared" si="41"/>
        <v>106</v>
      </c>
      <c r="X382" s="5" t="str">
        <f t="shared" ca="1" si="39"/>
        <v>items.Add(new DataItem(381, new DateTime(2009, 3, 27), 69.4, 69.41, 67.2, 67.88, 23868, 0, 0, 0, 0));</v>
      </c>
    </row>
    <row r="383" spans="1:24" x14ac:dyDescent="0.25">
      <c r="A383" s="9">
        <v>39902</v>
      </c>
      <c r="B383" s="5">
        <v>67.59</v>
      </c>
      <c r="C383" s="5">
        <v>68</v>
      </c>
      <c r="D383" s="5">
        <v>64.98</v>
      </c>
      <c r="E383" s="6">
        <v>66.23</v>
      </c>
      <c r="F383" s="5">
        <v>25101</v>
      </c>
      <c r="G383" s="10">
        <f t="shared" si="40"/>
        <v>382</v>
      </c>
      <c r="H383" s="12">
        <f t="array" aca="1" ref="H383" ca="1">MIN(ROW()-MAX(IF(PREV_CLOSE_RANGE&gt;=E383,ROW(PREV_CLOSE_RANGE),0))-1,MAX_SERIE,ROW()-2)</f>
        <v>0</v>
      </c>
      <c r="I383" s="12">
        <f t="array" aca="1" ref="I383" ca="1">MIN(MIN(IF(NEXT_CLOSE_RANGE&gt;E383,ROW(NEXT_CLOSE_RANGE),ROWS+1))-ROW()-1,MAX_SERIE)</f>
        <v>0</v>
      </c>
      <c r="J383" s="11">
        <f t="shared" ca="1" si="35"/>
        <v>0</v>
      </c>
      <c r="K383" s="12">
        <f t="array" aca="1" ref="K383" ca="1">MIN(ROW()-MAX(IF(PREV_HIGH_RANGE&gt;=C383,ROW(PREV_HIGH_RANGE),0))-1,MAX_SERIE,ROW()-2)</f>
        <v>0</v>
      </c>
      <c r="L383" s="12">
        <f t="array" aca="1" ref="L383" ca="1">MIN(MIN(IF(NEXT_HIGH_RANGE&gt;C383,ROW(NEXT_HIGH_RANGE),ROWS+1))-ROW()-1,MAX_SERIE)</f>
        <v>0</v>
      </c>
      <c r="M383" s="11">
        <f t="shared" ca="1" si="36"/>
        <v>0</v>
      </c>
      <c r="N383" s="13">
        <f t="array" aca="1" ref="N383" ca="1">MIN(ROW()-MAX(IF(PREV_CLOSE_RANGE&lt;=E383,ROW(PREV_CLOSE_RANGE),0))-1,MAX_SERIE,ROW()-2)</f>
        <v>5</v>
      </c>
      <c r="O383" s="13">
        <f t="array" aca="1" ref="O383" ca="1">MIN(MIN(IF(NEXT_CLOSE_RANGE&lt;E383,ROW(NEXT_CLOSE_RANGE),ROWS+1))-ROW()-1,MAX_SERIE)</f>
        <v>360</v>
      </c>
      <c r="P383" s="11">
        <f t="shared" ca="1" si="37"/>
        <v>11.785113019775793</v>
      </c>
      <c r="Q383" s="13">
        <f t="array" aca="1" ref="Q383" ca="1">MIN(ROW()-MAX(IF(PREV_LOW_RANGE&lt;=D383,ROW(PREV_LOW_RANGE),0))-1,MAX_SERIE,ROW()-2)</f>
        <v>5</v>
      </c>
      <c r="R383" s="13">
        <f t="array" aca="1" ref="R383" ca="1">MIN(MIN(IF(NEXT_LOW_RANGE&lt;D383,ROW(NEXT_LOW_RANGE),ROWS+1))-ROW()-1,MAX_SERIE)</f>
        <v>360</v>
      </c>
      <c r="S383" s="11">
        <f t="shared" ca="1" si="38"/>
        <v>11.785113019775793</v>
      </c>
      <c r="U383" s="5">
        <f t="shared" si="41"/>
        <v>106</v>
      </c>
      <c r="X383" s="5" t="str">
        <f t="shared" ca="1" si="39"/>
        <v>items.Add(new DataItem(382, new DateTime(2009, 3, 30), 67.59, 68, 64.98, 66.23, 25101, 0, 0, 11.79, 11.79));</v>
      </c>
    </row>
    <row r="384" spans="1:24" x14ac:dyDescent="0.25">
      <c r="A384" s="9">
        <v>39903</v>
      </c>
      <c r="B384" s="5">
        <v>66.239999999999995</v>
      </c>
      <c r="C384" s="5">
        <v>69.09</v>
      </c>
      <c r="D384" s="5">
        <v>66.12</v>
      </c>
      <c r="E384" s="6">
        <v>68.349999999999994</v>
      </c>
      <c r="F384" s="5">
        <v>24938</v>
      </c>
      <c r="G384" s="10">
        <f t="shared" si="40"/>
        <v>383</v>
      </c>
      <c r="H384" s="12">
        <f t="array" aca="1" ref="H384" ca="1">MIN(ROW()-MAX(IF(PREV_CLOSE_RANGE&gt;=E384,ROW(PREV_CLOSE_RANGE),0))-1,MAX_SERIE,ROW()-2)</f>
        <v>2</v>
      </c>
      <c r="I384" s="12">
        <f t="array" aca="1" ref="I384" ca="1">MIN(MIN(IF(NEXT_CLOSE_RANGE&gt;E384,ROW(NEXT_CLOSE_RANGE),ROWS+1))-ROW()-1,MAX_SERIE)</f>
        <v>0</v>
      </c>
      <c r="J384" s="11">
        <f t="shared" ca="1" si="35"/>
        <v>0</v>
      </c>
      <c r="K384" s="12">
        <f t="array" aca="1" ref="K384" ca="1">MIN(ROW()-MAX(IF(PREV_HIGH_RANGE&gt;=C384,ROW(PREV_HIGH_RANGE),0))-1,MAX_SERIE,ROW()-2)</f>
        <v>1</v>
      </c>
      <c r="L384" s="12">
        <f t="array" aca="1" ref="L384" ca="1">MIN(MIN(IF(NEXT_HIGH_RANGE&gt;C384,ROW(NEXT_HIGH_RANGE),ROWS+1))-ROW()-1,MAX_SERIE)</f>
        <v>1</v>
      </c>
      <c r="M384" s="11">
        <f t="shared" ca="1" si="36"/>
        <v>0</v>
      </c>
      <c r="N384" s="13">
        <f t="array" aca="1" ref="N384" ca="1">MIN(ROW()-MAX(IF(PREV_CLOSE_RANGE&lt;=E384,ROW(PREV_CLOSE_RANGE),0))-1,MAX_SERIE,ROW()-2)</f>
        <v>0</v>
      </c>
      <c r="O384" s="13">
        <f t="array" aca="1" ref="O384" ca="1">MIN(MIN(IF(NEXT_CLOSE_RANGE&lt;E384,ROW(NEXT_CLOSE_RANGE),ROWS+1))-ROW()-1,MAX_SERIE)</f>
        <v>13</v>
      </c>
      <c r="P384" s="11">
        <f t="shared" ca="1" si="37"/>
        <v>0</v>
      </c>
      <c r="Q384" s="13">
        <f t="array" aca="1" ref="Q384" ca="1">MIN(ROW()-MAX(IF(PREV_LOW_RANGE&lt;=D384,ROW(PREV_LOW_RANGE),0))-1,MAX_SERIE,ROW()-2)</f>
        <v>0</v>
      </c>
      <c r="R384" s="13">
        <f t="array" aca="1" ref="R384" ca="1">MIN(MIN(IF(NEXT_LOW_RANGE&lt;D384,ROW(NEXT_LOW_RANGE),ROWS+1))-ROW()-1,MAX_SERIE)</f>
        <v>360</v>
      </c>
      <c r="S384" s="11">
        <f t="shared" ca="1" si="38"/>
        <v>0</v>
      </c>
      <c r="U384" s="5">
        <f t="shared" si="41"/>
        <v>106</v>
      </c>
      <c r="X384" s="5" t="str">
        <f t="shared" ca="1" si="39"/>
        <v>items.Add(new DataItem(383, new DateTime(2009, 3, 31), 66.24, 69.09, 66.12, 68.35, 24938, 0, 0, 0, 0));</v>
      </c>
    </row>
    <row r="385" spans="1:24" x14ac:dyDescent="0.25">
      <c r="A385" s="9">
        <v>39904</v>
      </c>
      <c r="B385" s="5">
        <v>68.36</v>
      </c>
      <c r="C385" s="5">
        <v>69.02</v>
      </c>
      <c r="D385" s="5">
        <v>67.59</v>
      </c>
      <c r="E385" s="6">
        <v>68.86</v>
      </c>
      <c r="F385" s="5">
        <v>25819</v>
      </c>
      <c r="G385" s="10">
        <f t="shared" si="40"/>
        <v>384</v>
      </c>
      <c r="H385" s="12">
        <f t="array" aca="1" ref="H385" ca="1">MIN(ROW()-MAX(IF(PREV_CLOSE_RANGE&gt;=E385,ROW(PREV_CLOSE_RANGE),0))-1,MAX_SERIE,ROW()-2)</f>
        <v>3</v>
      </c>
      <c r="I385" s="12">
        <f t="array" aca="1" ref="I385" ca="1">MIN(MIN(IF(NEXT_CLOSE_RANGE&gt;E385,ROW(NEXT_CLOSE_RANGE),ROWS+1))-ROW()-1,MAX_SERIE)</f>
        <v>0</v>
      </c>
      <c r="J385" s="11">
        <f t="shared" ca="1" si="35"/>
        <v>0</v>
      </c>
      <c r="K385" s="12">
        <f t="array" aca="1" ref="K385" ca="1">MIN(ROW()-MAX(IF(PREV_HIGH_RANGE&gt;=C385,ROW(PREV_HIGH_RANGE),0))-1,MAX_SERIE,ROW()-2)</f>
        <v>0</v>
      </c>
      <c r="L385" s="12">
        <f t="array" aca="1" ref="L385" ca="1">MIN(MIN(IF(NEXT_HIGH_RANGE&gt;C385,ROW(NEXT_HIGH_RANGE),ROWS+1))-ROW()-1,MAX_SERIE)</f>
        <v>0</v>
      </c>
      <c r="M385" s="11">
        <f t="shared" ca="1" si="36"/>
        <v>0</v>
      </c>
      <c r="N385" s="13">
        <f t="array" aca="1" ref="N385" ca="1">MIN(ROW()-MAX(IF(PREV_CLOSE_RANGE&lt;=E385,ROW(PREV_CLOSE_RANGE),0))-1,MAX_SERIE,ROW()-2)</f>
        <v>0</v>
      </c>
      <c r="O385" s="13">
        <f t="array" aca="1" ref="O385" ca="1">MIN(MIN(IF(NEXT_CLOSE_RANGE&lt;E385,ROW(NEXT_CLOSE_RANGE),ROWS+1))-ROW()-1,MAX_SERIE)</f>
        <v>12</v>
      </c>
      <c r="P385" s="11">
        <f t="shared" ca="1" si="37"/>
        <v>0</v>
      </c>
      <c r="Q385" s="13">
        <f t="array" aca="1" ref="Q385" ca="1">MIN(ROW()-MAX(IF(PREV_LOW_RANGE&lt;=D385,ROW(PREV_LOW_RANGE),0))-1,MAX_SERIE,ROW()-2)</f>
        <v>0</v>
      </c>
      <c r="R385" s="13">
        <f t="array" aca="1" ref="R385" ca="1">MIN(MIN(IF(NEXT_LOW_RANGE&lt;D385,ROW(NEXT_LOW_RANGE),ROWS+1))-ROW()-1,MAX_SERIE)</f>
        <v>18</v>
      </c>
      <c r="S385" s="11">
        <f t="shared" ca="1" si="38"/>
        <v>0</v>
      </c>
      <c r="U385" s="5">
        <f t="shared" si="41"/>
        <v>106</v>
      </c>
      <c r="X385" s="5" t="str">
        <f t="shared" ca="1" si="39"/>
        <v>items.Add(new DataItem(384, new DateTime(2009, 4, 1), 68.36, 69.02, 67.59, 68.86, 25819, 0, 0, 0, 0));</v>
      </c>
    </row>
    <row r="386" spans="1:24" x14ac:dyDescent="0.25">
      <c r="A386" s="9">
        <v>39905</v>
      </c>
      <c r="B386" s="5">
        <v>68.86</v>
      </c>
      <c r="C386" s="5">
        <v>71.52</v>
      </c>
      <c r="D386" s="5">
        <v>68.62</v>
      </c>
      <c r="E386" s="6">
        <v>71.14</v>
      </c>
      <c r="F386" s="5">
        <v>31821</v>
      </c>
      <c r="G386" s="10">
        <f t="shared" si="40"/>
        <v>385</v>
      </c>
      <c r="H386" s="12">
        <f t="array" aca="1" ref="H386" ca="1">MIN(ROW()-MAX(IF(PREV_CLOSE_RANGE&gt;=E386,ROW(PREV_CLOSE_RANGE),0))-1,MAX_SERIE,ROW()-2)</f>
        <v>115</v>
      </c>
      <c r="I386" s="12">
        <f t="array" aca="1" ref="I386" ca="1">MIN(MIN(IF(NEXT_CLOSE_RANGE&gt;E386,ROW(NEXT_CLOSE_RANGE),ROWS+1))-ROW()-1,MAX_SERIE)</f>
        <v>0</v>
      </c>
      <c r="J386" s="11">
        <f t="shared" ca="1" si="35"/>
        <v>0</v>
      </c>
      <c r="K386" s="12">
        <f t="array" aca="1" ref="K386" ca="1">MIN(ROW()-MAX(IF(PREV_HIGH_RANGE&gt;=C386,ROW(PREV_HIGH_RANGE),0))-1,MAX_SERIE,ROW()-2)</f>
        <v>114</v>
      </c>
      <c r="L386" s="12">
        <f t="array" aca="1" ref="L386" ca="1">MIN(MIN(IF(NEXT_HIGH_RANGE&gt;C386,ROW(NEXT_HIGH_RANGE),ROWS+1))-ROW()-1,MAX_SERIE)</f>
        <v>0</v>
      </c>
      <c r="M386" s="11">
        <f t="shared" ca="1" si="36"/>
        <v>0</v>
      </c>
      <c r="N386" s="13">
        <f t="array" aca="1" ref="N386" ca="1">MIN(ROW()-MAX(IF(PREV_CLOSE_RANGE&lt;=E386,ROW(PREV_CLOSE_RANGE),0))-1,MAX_SERIE,ROW()-2)</f>
        <v>0</v>
      </c>
      <c r="O386" s="13">
        <f t="array" aca="1" ref="O386" ca="1">MIN(MIN(IF(NEXT_CLOSE_RANGE&lt;E386,ROW(NEXT_CLOSE_RANGE),ROWS+1))-ROW()-1,MAX_SERIE)</f>
        <v>3</v>
      </c>
      <c r="P386" s="11">
        <f t="shared" ca="1" si="37"/>
        <v>0</v>
      </c>
      <c r="Q386" s="13">
        <f t="array" aca="1" ref="Q386" ca="1">MIN(ROW()-MAX(IF(PREV_LOW_RANGE&lt;=D386,ROW(PREV_LOW_RANGE),0))-1,MAX_SERIE,ROW()-2)</f>
        <v>0</v>
      </c>
      <c r="R386" s="13">
        <f t="array" aca="1" ref="R386" ca="1">MIN(MIN(IF(NEXT_LOW_RANGE&lt;D386,ROW(NEXT_LOW_RANGE),ROWS+1))-ROW()-1,MAX_SERIE)</f>
        <v>11</v>
      </c>
      <c r="S386" s="11">
        <f t="shared" ca="1" si="38"/>
        <v>0</v>
      </c>
      <c r="U386" s="5">
        <f t="shared" si="41"/>
        <v>106</v>
      </c>
      <c r="X386" s="5" t="str">
        <f t="shared" ca="1" si="39"/>
        <v>items.Add(new DataItem(385, new DateTime(2009, 4, 2), 68.86, 71.52, 68.62, 71.14, 31821, 0, 0, 0, 0));</v>
      </c>
    </row>
    <row r="387" spans="1:24" x14ac:dyDescent="0.25">
      <c r="A387" s="9">
        <v>39906</v>
      </c>
      <c r="B387" s="5">
        <v>71.13</v>
      </c>
      <c r="C387" s="5">
        <v>72.290000000000006</v>
      </c>
      <c r="D387" s="5">
        <v>70.31</v>
      </c>
      <c r="E387" s="6">
        <v>71.67</v>
      </c>
      <c r="F387" s="5">
        <v>31438</v>
      </c>
      <c r="G387" s="10">
        <f t="shared" si="40"/>
        <v>386</v>
      </c>
      <c r="H387" s="12">
        <f t="array" aca="1" ref="H387" ca="1">MIN(ROW()-MAX(IF(PREV_CLOSE_RANGE&gt;=E387,ROW(PREV_CLOSE_RANGE),0))-1,MAX_SERIE,ROW()-2)</f>
        <v>116</v>
      </c>
      <c r="I387" s="12">
        <f t="array" aca="1" ref="I387" ca="1">MIN(MIN(IF(NEXT_CLOSE_RANGE&gt;E387,ROW(NEXT_CLOSE_RANGE),ROWS+1))-ROW()-1,MAX_SERIE)</f>
        <v>0</v>
      </c>
      <c r="J387" s="11">
        <f t="shared" ref="J387:J450" ca="1" si="42">SQRT((IF(H387&lt;MIN_FOR_EXT,0,H387)/360)*(IF(I387&lt;MIN_FOR_EXT,0,I387)/360))*100</f>
        <v>0</v>
      </c>
      <c r="K387" s="12">
        <f t="array" aca="1" ref="K387" ca="1">MIN(ROW()-MAX(IF(PREV_HIGH_RANGE&gt;=C387,ROW(PREV_HIGH_RANGE),0))-1,MAX_SERIE,ROW()-2)</f>
        <v>120</v>
      </c>
      <c r="L387" s="12">
        <f t="array" aca="1" ref="L387" ca="1">MIN(MIN(IF(NEXT_HIGH_RANGE&gt;C387,ROW(NEXT_HIGH_RANGE),ROWS+1))-ROW()-1,MAX_SERIE)</f>
        <v>0</v>
      </c>
      <c r="M387" s="11">
        <f t="shared" ref="M387:M450" ca="1" si="43">SQRT((IF(K387&lt;MIN_FOR_EXT,0,K387)/360)*(IF(L387&lt;MIN_FOR_EXT,0,L387)/360))*100</f>
        <v>0</v>
      </c>
      <c r="N387" s="13">
        <f t="array" aca="1" ref="N387" ca="1">MIN(ROW()-MAX(IF(PREV_CLOSE_RANGE&lt;=E387,ROW(PREV_CLOSE_RANGE),0))-1,MAX_SERIE,ROW()-2)</f>
        <v>0</v>
      </c>
      <c r="O387" s="13">
        <f t="array" aca="1" ref="O387" ca="1">MIN(MIN(IF(NEXT_CLOSE_RANGE&lt;E387,ROW(NEXT_CLOSE_RANGE),ROWS+1))-ROW()-1,MAX_SERIE)</f>
        <v>1</v>
      </c>
      <c r="P387" s="11">
        <f t="shared" ref="P387:P450" ca="1" si="44">SQRT((IF(N387&lt;MIN_FOR_EXT,0,N387)/360)*(IF(O387&lt;MIN_FOR_EXT,0,O387)/360))*100</f>
        <v>0</v>
      </c>
      <c r="Q387" s="13">
        <f t="array" aca="1" ref="Q387" ca="1">MIN(ROW()-MAX(IF(PREV_LOW_RANGE&lt;=D387,ROW(PREV_LOW_RANGE),0))-1,MAX_SERIE,ROW()-2)</f>
        <v>0</v>
      </c>
      <c r="R387" s="13">
        <f t="array" aca="1" ref="R387" ca="1">MIN(MIN(IF(NEXT_LOW_RANGE&lt;D387,ROW(NEXT_LOW_RANGE),ROWS+1))-ROW()-1,MAX_SERIE)</f>
        <v>2</v>
      </c>
      <c r="S387" s="11">
        <f t="shared" ref="S387:S450" ca="1" si="45">SQRT((IF(Q387&lt;MIN_FOR_EXT,0,Q387)/360)*(IF(R387&lt;MIN_FOR_EXT,0,R387)/360))*100</f>
        <v>0</v>
      </c>
      <c r="U387" s="5">
        <f t="shared" si="41"/>
        <v>106</v>
      </c>
      <c r="X387" s="5" t="str">
        <f t="shared" ref="X387:X450" ca="1" si="46">"items.Add(new DataItem("&amp;G387&amp;", new DateTime("&amp;YEAR(A387)&amp;", "&amp;MONTH(A387)&amp;", "&amp;DAY(A387)&amp;"), "&amp;SUBSTITUTE(B387,",", ".")&amp;", "&amp;SUBSTITUTE(C387,",", ".")&amp;", "&amp;SUBSTITUTE(D387,",", ".")&amp;", "&amp;SUBSTITUTE(E387,",", ".")&amp;", "&amp;F387&amp;", "&amp;SUBSTITUTE(ROUND(J387,2),",",".")&amp;", "&amp;SUBSTITUTE(ROUND(M387,2),",",".")&amp;", "&amp;SUBSTITUTE(ROUND(P387,2),",",".")&amp;", "&amp;SUBSTITUTE(ROUND(S387,2),",",".")&amp;"));"</f>
        <v>items.Add(new DataItem(386, new DateTime(2009, 4, 3), 71.13, 72.29, 70.31, 71.67, 31438, 0, 0, 0, 0));</v>
      </c>
    </row>
    <row r="388" spans="1:24" x14ac:dyDescent="0.25">
      <c r="A388" s="9">
        <v>39909</v>
      </c>
      <c r="B388" s="5">
        <v>71.599999999999994</v>
      </c>
      <c r="C388" s="5">
        <v>72.849999999999994</v>
      </c>
      <c r="D388" s="5">
        <v>71.23</v>
      </c>
      <c r="E388" s="6">
        <v>72.040000000000006</v>
      </c>
      <c r="F388" s="5">
        <v>29317</v>
      </c>
      <c r="G388" s="10">
        <f t="shared" ref="G388:G451" si="47">G387+1</f>
        <v>387</v>
      </c>
      <c r="H388" s="12">
        <f t="array" aca="1" ref="H388" ca="1">MIN(ROW()-MAX(IF(PREV_CLOSE_RANGE&gt;=E388,ROW(PREV_CLOSE_RANGE),0))-1,MAX_SERIE,ROW()-2)</f>
        <v>127</v>
      </c>
      <c r="I388" s="12">
        <f t="array" aca="1" ref="I388" ca="1">MIN(MIN(IF(NEXT_CLOSE_RANGE&gt;E388,ROW(NEXT_CLOSE_RANGE),ROWS+1))-ROW()-1,MAX_SERIE)</f>
        <v>2</v>
      </c>
      <c r="J388" s="11">
        <f t="shared" ca="1" si="42"/>
        <v>0</v>
      </c>
      <c r="K388" s="12">
        <f t="array" aca="1" ref="K388" ca="1">MIN(ROW()-MAX(IF(PREV_HIGH_RANGE&gt;=C388,ROW(PREV_HIGH_RANGE),0))-1,MAX_SERIE,ROW()-2)</f>
        <v>121</v>
      </c>
      <c r="L388" s="12">
        <f t="array" aca="1" ref="L388" ca="1">MIN(MIN(IF(NEXT_HIGH_RANGE&gt;C388,ROW(NEXT_HIGH_RANGE),ROWS+1))-ROW()-1,MAX_SERIE)</f>
        <v>4</v>
      </c>
      <c r="M388" s="11">
        <f t="shared" ca="1" si="43"/>
        <v>6.1111111111111116</v>
      </c>
      <c r="N388" s="13">
        <f t="array" aca="1" ref="N388" ca="1">MIN(ROW()-MAX(IF(PREV_CLOSE_RANGE&lt;=E388,ROW(PREV_CLOSE_RANGE),0))-1,MAX_SERIE,ROW()-2)</f>
        <v>0</v>
      </c>
      <c r="O388" s="13">
        <f t="array" aca="1" ref="O388" ca="1">MIN(MIN(IF(NEXT_CLOSE_RANGE&lt;E388,ROW(NEXT_CLOSE_RANGE),ROWS+1))-ROW()-1,MAX_SERIE)</f>
        <v>0</v>
      </c>
      <c r="P388" s="11">
        <f t="shared" ca="1" si="44"/>
        <v>0</v>
      </c>
      <c r="Q388" s="13">
        <f t="array" aca="1" ref="Q388" ca="1">MIN(ROW()-MAX(IF(PREV_LOW_RANGE&lt;=D388,ROW(PREV_LOW_RANGE),0))-1,MAX_SERIE,ROW()-2)</f>
        <v>0</v>
      </c>
      <c r="R388" s="13">
        <f t="array" aca="1" ref="R388" ca="1">MIN(MIN(IF(NEXT_LOW_RANGE&lt;D388,ROW(NEXT_LOW_RANGE),ROWS+1))-ROW()-1,MAX_SERIE)</f>
        <v>0</v>
      </c>
      <c r="S388" s="11">
        <f t="shared" ca="1" si="45"/>
        <v>0</v>
      </c>
      <c r="U388" s="5">
        <f t="shared" ref="U388:U451" si="48">U387+V386</f>
        <v>106</v>
      </c>
      <c r="X388" s="5" t="str">
        <f t="shared" ca="1" si="46"/>
        <v>items.Add(new DataItem(387, new DateTime(2009, 4, 6), 71.6, 72.85, 71.23, 72.04, 29317, 0, 6.11, 0, 0));</v>
      </c>
    </row>
    <row r="389" spans="1:24" x14ac:dyDescent="0.25">
      <c r="A389" s="9">
        <v>39910</v>
      </c>
      <c r="B389" s="5">
        <v>72.08</v>
      </c>
      <c r="C389" s="5">
        <v>72.23</v>
      </c>
      <c r="D389" s="5">
        <v>70.58</v>
      </c>
      <c r="E389" s="6">
        <v>71.33</v>
      </c>
      <c r="F389" s="5">
        <v>33574</v>
      </c>
      <c r="G389" s="10">
        <f t="shared" si="47"/>
        <v>388</v>
      </c>
      <c r="H389" s="12">
        <f t="array" aca="1" ref="H389" ca="1">MIN(ROW()-MAX(IF(PREV_CLOSE_RANGE&gt;=E389,ROW(PREV_CLOSE_RANGE),0))-1,MAX_SERIE,ROW()-2)</f>
        <v>0</v>
      </c>
      <c r="I389" s="12">
        <f t="array" aca="1" ref="I389" ca="1">MIN(MIN(IF(NEXT_CLOSE_RANGE&gt;E389,ROW(NEXT_CLOSE_RANGE),ROWS+1))-ROW()-1,MAX_SERIE)</f>
        <v>1</v>
      </c>
      <c r="J389" s="11">
        <f t="shared" ca="1" si="42"/>
        <v>0</v>
      </c>
      <c r="K389" s="12">
        <f t="array" aca="1" ref="K389" ca="1">MIN(ROW()-MAX(IF(PREV_HIGH_RANGE&gt;=C389,ROW(PREV_HIGH_RANGE),0))-1,MAX_SERIE,ROW()-2)</f>
        <v>0</v>
      </c>
      <c r="L389" s="12">
        <f t="array" aca="1" ref="L389" ca="1">MIN(MIN(IF(NEXT_HIGH_RANGE&gt;C389,ROW(NEXT_HIGH_RANGE),ROWS+1))-ROW()-1,MAX_SERIE)</f>
        <v>1</v>
      </c>
      <c r="M389" s="11">
        <f t="shared" ca="1" si="43"/>
        <v>0</v>
      </c>
      <c r="N389" s="13">
        <f t="array" aca="1" ref="N389" ca="1">MIN(ROW()-MAX(IF(PREV_CLOSE_RANGE&lt;=E389,ROW(PREV_CLOSE_RANGE),0))-1,MAX_SERIE,ROW()-2)</f>
        <v>2</v>
      </c>
      <c r="O389" s="13">
        <f t="array" aca="1" ref="O389" ca="1">MIN(MIN(IF(NEXT_CLOSE_RANGE&lt;E389,ROW(NEXT_CLOSE_RANGE),ROWS+1))-ROW()-1,MAX_SERIE)</f>
        <v>0</v>
      </c>
      <c r="P389" s="11">
        <f t="shared" ca="1" si="44"/>
        <v>0</v>
      </c>
      <c r="Q389" s="13">
        <f t="array" aca="1" ref="Q389" ca="1">MIN(ROW()-MAX(IF(PREV_LOW_RANGE&lt;=D389,ROW(PREV_LOW_RANGE),0))-1,MAX_SERIE,ROW()-2)</f>
        <v>1</v>
      </c>
      <c r="R389" s="13">
        <f t="array" aca="1" ref="R389" ca="1">MIN(MIN(IF(NEXT_LOW_RANGE&lt;D389,ROW(NEXT_LOW_RANGE),ROWS+1))-ROW()-1,MAX_SERIE)</f>
        <v>0</v>
      </c>
      <c r="S389" s="11">
        <f t="shared" ca="1" si="45"/>
        <v>0</v>
      </c>
      <c r="U389" s="5">
        <f t="shared" si="48"/>
        <v>106</v>
      </c>
      <c r="X389" s="5" t="str">
        <f t="shared" ca="1" si="46"/>
        <v>items.Add(new DataItem(388, new DateTime(2009, 4, 7), 72.08, 72.23, 70.58, 71.33, 33574, 0, 0, 0, 0));</v>
      </c>
    </row>
    <row r="390" spans="1:24" x14ac:dyDescent="0.25">
      <c r="A390" s="9">
        <v>39911</v>
      </c>
      <c r="B390" s="5">
        <v>71.319999999999993</v>
      </c>
      <c r="C390" s="5">
        <v>71.75</v>
      </c>
      <c r="D390" s="5">
        <v>70.03</v>
      </c>
      <c r="E390" s="6">
        <v>70.790000000000006</v>
      </c>
      <c r="F390" s="5">
        <v>30774</v>
      </c>
      <c r="G390" s="10">
        <f t="shared" si="47"/>
        <v>389</v>
      </c>
      <c r="H390" s="12">
        <f t="array" aca="1" ref="H390" ca="1">MIN(ROW()-MAX(IF(PREV_CLOSE_RANGE&gt;=E390,ROW(PREV_CLOSE_RANGE),0))-1,MAX_SERIE,ROW()-2)</f>
        <v>0</v>
      </c>
      <c r="I390" s="12">
        <f t="array" aca="1" ref="I390" ca="1">MIN(MIN(IF(NEXT_CLOSE_RANGE&gt;E390,ROW(NEXT_CLOSE_RANGE),ROWS+1))-ROW()-1,MAX_SERIE)</f>
        <v>0</v>
      </c>
      <c r="J390" s="11">
        <f t="shared" ca="1" si="42"/>
        <v>0</v>
      </c>
      <c r="K390" s="12">
        <f t="array" aca="1" ref="K390" ca="1">MIN(ROW()-MAX(IF(PREV_HIGH_RANGE&gt;=C390,ROW(PREV_HIGH_RANGE),0))-1,MAX_SERIE,ROW()-2)</f>
        <v>0</v>
      </c>
      <c r="L390" s="12">
        <f t="array" aca="1" ref="L390" ca="1">MIN(MIN(IF(NEXT_HIGH_RANGE&gt;C390,ROW(NEXT_HIGH_RANGE),ROWS+1))-ROW()-1,MAX_SERIE)</f>
        <v>0</v>
      </c>
      <c r="M390" s="11">
        <f t="shared" ca="1" si="43"/>
        <v>0</v>
      </c>
      <c r="N390" s="13">
        <f t="array" aca="1" ref="N390" ca="1">MIN(ROW()-MAX(IF(PREV_CLOSE_RANGE&lt;=E390,ROW(PREV_CLOSE_RANGE),0))-1,MAX_SERIE,ROW()-2)</f>
        <v>4</v>
      </c>
      <c r="O390" s="13">
        <f t="array" aca="1" ref="O390" ca="1">MIN(MIN(IF(NEXT_CLOSE_RANGE&lt;E390,ROW(NEXT_CLOSE_RANGE),ROWS+1))-ROW()-1,MAX_SERIE)</f>
        <v>7</v>
      </c>
      <c r="P390" s="11">
        <f t="shared" ca="1" si="44"/>
        <v>1.4698618394803282</v>
      </c>
      <c r="Q390" s="13">
        <f t="array" aca="1" ref="Q390" ca="1">MIN(ROW()-MAX(IF(PREV_LOW_RANGE&lt;=D390,ROW(PREV_LOW_RANGE),0))-1,MAX_SERIE,ROW()-2)</f>
        <v>3</v>
      </c>
      <c r="R390" s="13">
        <f t="array" aca="1" ref="R390" ca="1">MIN(MIN(IF(NEXT_LOW_RANGE&lt;D390,ROW(NEXT_LOW_RANGE),ROWS+1))-ROW()-1,MAX_SERIE)</f>
        <v>7</v>
      </c>
      <c r="S390" s="11">
        <f t="shared" ca="1" si="45"/>
        <v>1.272937693043289</v>
      </c>
      <c r="U390" s="5">
        <f t="shared" si="48"/>
        <v>106</v>
      </c>
      <c r="X390" s="5" t="str">
        <f t="shared" ca="1" si="46"/>
        <v>items.Add(new DataItem(389, new DateTime(2009, 4, 8), 71.32, 71.75, 70.03, 70.79, 30774, 0, 0, 1.47, 1.27));</v>
      </c>
    </row>
    <row r="391" spans="1:24" x14ac:dyDescent="0.25">
      <c r="A391" s="9">
        <v>39912</v>
      </c>
      <c r="B391" s="5">
        <v>70.81</v>
      </c>
      <c r="C391" s="5">
        <v>72.290000000000006</v>
      </c>
      <c r="D391" s="5">
        <v>70.36</v>
      </c>
      <c r="E391" s="6">
        <v>72.19</v>
      </c>
      <c r="F391" s="5">
        <v>29161</v>
      </c>
      <c r="G391" s="10">
        <f t="shared" si="47"/>
        <v>390</v>
      </c>
      <c r="H391" s="12">
        <f t="array" aca="1" ref="H391" ca="1">MIN(ROW()-MAX(IF(PREV_CLOSE_RANGE&gt;=E391,ROW(PREV_CLOSE_RANGE),0))-1,MAX_SERIE,ROW()-2)</f>
        <v>130</v>
      </c>
      <c r="I391" s="12">
        <f t="array" aca="1" ref="I391" ca="1">MIN(MIN(IF(NEXT_CLOSE_RANGE&gt;E391,ROW(NEXT_CLOSE_RANGE),ROWS+1))-ROW()-1,MAX_SERIE)</f>
        <v>1</v>
      </c>
      <c r="J391" s="11">
        <f t="shared" ca="1" si="42"/>
        <v>0</v>
      </c>
      <c r="K391" s="12">
        <f t="array" aca="1" ref="K391" ca="1">MIN(ROW()-MAX(IF(PREV_HIGH_RANGE&gt;=C391,ROW(PREV_HIGH_RANGE),0))-1,MAX_SERIE,ROW()-2)</f>
        <v>2</v>
      </c>
      <c r="L391" s="12">
        <f t="array" aca="1" ref="L391" ca="1">MIN(MIN(IF(NEXT_HIGH_RANGE&gt;C391,ROW(NEXT_HIGH_RANGE),ROWS+1))-ROW()-1,MAX_SERIE)</f>
        <v>0</v>
      </c>
      <c r="M391" s="11">
        <f t="shared" ca="1" si="43"/>
        <v>0</v>
      </c>
      <c r="N391" s="13">
        <f t="array" aca="1" ref="N391" ca="1">MIN(ROW()-MAX(IF(PREV_CLOSE_RANGE&lt;=E391,ROW(PREV_CLOSE_RANGE),0))-1,MAX_SERIE,ROW()-2)</f>
        <v>0</v>
      </c>
      <c r="O391" s="13">
        <f t="array" aca="1" ref="O391" ca="1">MIN(MIN(IF(NEXT_CLOSE_RANGE&lt;E391,ROW(NEXT_CLOSE_RANGE),ROWS+1))-ROW()-1,MAX_SERIE)</f>
        <v>0</v>
      </c>
      <c r="P391" s="11">
        <f t="shared" ca="1" si="44"/>
        <v>0</v>
      </c>
      <c r="Q391" s="13">
        <f t="array" aca="1" ref="Q391" ca="1">MIN(ROW()-MAX(IF(PREV_LOW_RANGE&lt;=D391,ROW(PREV_LOW_RANGE),0))-1,MAX_SERIE,ROW()-2)</f>
        <v>0</v>
      </c>
      <c r="R391" s="13">
        <f t="array" aca="1" ref="R391" ca="1">MIN(MIN(IF(NEXT_LOW_RANGE&lt;D391,ROW(NEXT_LOW_RANGE),ROWS+1))-ROW()-1,MAX_SERIE)</f>
        <v>3</v>
      </c>
      <c r="S391" s="11">
        <f t="shared" ca="1" si="45"/>
        <v>0</v>
      </c>
      <c r="U391" s="5">
        <f t="shared" si="48"/>
        <v>106</v>
      </c>
      <c r="X391" s="5" t="str">
        <f t="shared" ca="1" si="46"/>
        <v>items.Add(new DataItem(390, new DateTime(2009, 4, 9), 70.81, 72.29, 70.36, 72.19, 29161, 0, 0, 0, 0));</v>
      </c>
    </row>
    <row r="392" spans="1:24" x14ac:dyDescent="0.25">
      <c r="A392" s="9">
        <v>39913</v>
      </c>
      <c r="B392" s="5">
        <v>72.150000000000006</v>
      </c>
      <c r="C392" s="5">
        <v>72.39</v>
      </c>
      <c r="D392" s="5">
        <v>71.95</v>
      </c>
      <c r="E392" s="6">
        <v>72.06</v>
      </c>
      <c r="F392" s="5">
        <v>7622</v>
      </c>
      <c r="G392" s="10">
        <f t="shared" si="47"/>
        <v>391</v>
      </c>
      <c r="H392" s="12">
        <f t="array" aca="1" ref="H392" ca="1">MIN(ROW()-MAX(IF(PREV_CLOSE_RANGE&gt;=E392,ROW(PREV_CLOSE_RANGE),0))-1,MAX_SERIE,ROW()-2)</f>
        <v>0</v>
      </c>
      <c r="I392" s="12">
        <f t="array" aca="1" ref="I392" ca="1">MIN(MIN(IF(NEXT_CLOSE_RANGE&gt;E392,ROW(NEXT_CLOSE_RANGE),ROWS+1))-ROW()-1,MAX_SERIE)</f>
        <v>0</v>
      </c>
      <c r="J392" s="11">
        <f t="shared" ca="1" si="42"/>
        <v>0</v>
      </c>
      <c r="K392" s="12">
        <f t="array" aca="1" ref="K392" ca="1">MIN(ROW()-MAX(IF(PREV_HIGH_RANGE&gt;=C392,ROW(PREV_HIGH_RANGE),0))-1,MAX_SERIE,ROW()-2)</f>
        <v>3</v>
      </c>
      <c r="L392" s="12">
        <f t="array" aca="1" ref="L392" ca="1">MIN(MIN(IF(NEXT_HIGH_RANGE&gt;C392,ROW(NEXT_HIGH_RANGE),ROWS+1))-ROW()-1,MAX_SERIE)</f>
        <v>0</v>
      </c>
      <c r="M392" s="11">
        <f t="shared" ca="1" si="43"/>
        <v>0</v>
      </c>
      <c r="N392" s="13">
        <f t="array" aca="1" ref="N392" ca="1">MIN(ROW()-MAX(IF(PREV_CLOSE_RANGE&lt;=E392,ROW(PREV_CLOSE_RANGE),0))-1,MAX_SERIE,ROW()-2)</f>
        <v>1</v>
      </c>
      <c r="O392" s="13">
        <f t="array" aca="1" ref="O392" ca="1">MIN(MIN(IF(NEXT_CLOSE_RANGE&lt;E392,ROW(NEXT_CLOSE_RANGE),ROWS+1))-ROW()-1,MAX_SERIE)</f>
        <v>1</v>
      </c>
      <c r="P392" s="11">
        <f t="shared" ca="1" si="44"/>
        <v>0</v>
      </c>
      <c r="Q392" s="13">
        <f t="array" aca="1" ref="Q392" ca="1">MIN(ROW()-MAX(IF(PREV_LOW_RANGE&lt;=D392,ROW(PREV_LOW_RANGE),0))-1,MAX_SERIE,ROW()-2)</f>
        <v>0</v>
      </c>
      <c r="R392" s="13">
        <f t="array" aca="1" ref="R392" ca="1">MIN(MIN(IF(NEXT_LOW_RANGE&lt;D392,ROW(NEXT_LOW_RANGE),ROWS+1))-ROW()-1,MAX_SERIE)</f>
        <v>1</v>
      </c>
      <c r="S392" s="11">
        <f t="shared" ca="1" si="45"/>
        <v>0</v>
      </c>
      <c r="U392" s="5">
        <f t="shared" si="48"/>
        <v>106</v>
      </c>
      <c r="X392" s="5" t="str">
        <f t="shared" ca="1" si="46"/>
        <v>items.Add(new DataItem(391, new DateTime(2009, 4, 10), 72.15, 72.39, 71.95, 72.06, 7622, 0, 0, 0, 0));</v>
      </c>
    </row>
    <row r="393" spans="1:24" x14ac:dyDescent="0.25">
      <c r="A393" s="9">
        <v>39916</v>
      </c>
      <c r="B393" s="5">
        <v>72.92</v>
      </c>
      <c r="C393" s="5">
        <v>73.28</v>
      </c>
      <c r="D393" s="5">
        <v>72.03</v>
      </c>
      <c r="E393" s="6">
        <v>73.2</v>
      </c>
      <c r="F393" s="5">
        <v>10134</v>
      </c>
      <c r="G393" s="10">
        <f t="shared" si="47"/>
        <v>392</v>
      </c>
      <c r="H393" s="12">
        <f t="array" aca="1" ref="H393" ca="1">MIN(ROW()-MAX(IF(PREV_CLOSE_RANGE&gt;=E393,ROW(PREV_CLOSE_RANGE),0))-1,MAX_SERIE,ROW()-2)</f>
        <v>132</v>
      </c>
      <c r="I393" s="12">
        <f t="array" aca="1" ref="I393" ca="1">MIN(MIN(IF(NEXT_CLOSE_RANGE&gt;E393,ROW(NEXT_CLOSE_RANGE),ROWS+1))-ROW()-1,MAX_SERIE)</f>
        <v>15</v>
      </c>
      <c r="J393" s="11">
        <f t="shared" ca="1" si="42"/>
        <v>12.360330811826103</v>
      </c>
      <c r="K393" s="12">
        <f t="array" aca="1" ref="K393" ca="1">MIN(ROW()-MAX(IF(PREV_HIGH_RANGE&gt;=C393,ROW(PREV_HIGH_RANGE),0))-1,MAX_SERIE,ROW()-2)</f>
        <v>126</v>
      </c>
      <c r="L393" s="12">
        <f t="array" aca="1" ref="L393" ca="1">MIN(MIN(IF(NEXT_HIGH_RANGE&gt;C393,ROW(NEXT_HIGH_RANGE),ROWS+1))-ROW()-1,MAX_SERIE)</f>
        <v>0</v>
      </c>
      <c r="M393" s="11">
        <f t="shared" ca="1" si="43"/>
        <v>0</v>
      </c>
      <c r="N393" s="13">
        <f t="array" aca="1" ref="N393" ca="1">MIN(ROW()-MAX(IF(PREV_CLOSE_RANGE&lt;=E393,ROW(PREV_CLOSE_RANGE),0))-1,MAX_SERIE,ROW()-2)</f>
        <v>0</v>
      </c>
      <c r="O393" s="13">
        <f t="array" aca="1" ref="O393" ca="1">MIN(MIN(IF(NEXT_CLOSE_RANGE&lt;E393,ROW(NEXT_CLOSE_RANGE),ROWS+1))-ROW()-1,MAX_SERIE)</f>
        <v>0</v>
      </c>
      <c r="P393" s="11">
        <f t="shared" ca="1" si="44"/>
        <v>0</v>
      </c>
      <c r="Q393" s="13">
        <f t="array" aca="1" ref="Q393" ca="1">MIN(ROW()-MAX(IF(PREV_LOW_RANGE&lt;=D393,ROW(PREV_LOW_RANGE),0))-1,MAX_SERIE,ROW()-2)</f>
        <v>0</v>
      </c>
      <c r="R393" s="13">
        <f t="array" aca="1" ref="R393" ca="1">MIN(MIN(IF(NEXT_LOW_RANGE&lt;D393,ROW(NEXT_LOW_RANGE),ROWS+1))-ROW()-1,MAX_SERIE)</f>
        <v>0</v>
      </c>
      <c r="S393" s="11">
        <f t="shared" ca="1" si="45"/>
        <v>0</v>
      </c>
      <c r="U393" s="5">
        <f t="shared" si="48"/>
        <v>106</v>
      </c>
      <c r="X393" s="5" t="str">
        <f t="shared" ca="1" si="46"/>
        <v>items.Add(new DataItem(392, new DateTime(2009, 4, 13), 72.92, 73.28, 72.03, 73.2, 10134, 12.36, 0, 0, 0));</v>
      </c>
    </row>
    <row r="394" spans="1:24" x14ac:dyDescent="0.25">
      <c r="A394" s="9">
        <v>39917</v>
      </c>
      <c r="B394" s="5">
        <v>73.209999999999994</v>
      </c>
      <c r="C394" s="5">
        <v>73.459999999999994</v>
      </c>
      <c r="D394" s="5">
        <v>71.44</v>
      </c>
      <c r="E394" s="6">
        <v>71.61</v>
      </c>
      <c r="F394" s="5">
        <v>28790</v>
      </c>
      <c r="G394" s="10">
        <f t="shared" si="47"/>
        <v>393</v>
      </c>
      <c r="H394" s="12">
        <f t="array" aca="1" ref="H394" ca="1">MIN(ROW()-MAX(IF(PREV_CLOSE_RANGE&gt;=E394,ROW(PREV_CLOSE_RANGE),0))-1,MAX_SERIE,ROW()-2)</f>
        <v>0</v>
      </c>
      <c r="I394" s="12">
        <f t="array" aca="1" ref="I394" ca="1">MIN(MIN(IF(NEXT_CLOSE_RANGE&gt;E394,ROW(NEXT_CLOSE_RANGE),ROWS+1))-ROW()-1,MAX_SERIE)</f>
        <v>0</v>
      </c>
      <c r="J394" s="11">
        <f t="shared" ca="1" si="42"/>
        <v>0</v>
      </c>
      <c r="K394" s="12">
        <f t="array" aca="1" ref="K394" ca="1">MIN(ROW()-MAX(IF(PREV_HIGH_RANGE&gt;=C394,ROW(PREV_HIGH_RANGE),0))-1,MAX_SERIE,ROW()-2)</f>
        <v>127</v>
      </c>
      <c r="L394" s="12">
        <f t="array" aca="1" ref="L394" ca="1">MIN(MIN(IF(NEXT_HIGH_RANGE&gt;C394,ROW(NEXT_HIGH_RANGE),ROWS+1))-ROW()-1,MAX_SERIE)</f>
        <v>13</v>
      </c>
      <c r="M394" s="11">
        <f t="shared" ca="1" si="43"/>
        <v>11.286805363283356</v>
      </c>
      <c r="N394" s="13">
        <f t="array" aca="1" ref="N394" ca="1">MIN(ROW()-MAX(IF(PREV_CLOSE_RANGE&lt;=E394,ROW(PREV_CLOSE_RANGE),0))-1,MAX_SERIE,ROW()-2)</f>
        <v>3</v>
      </c>
      <c r="O394" s="13">
        <f t="array" aca="1" ref="O394" ca="1">MIN(MIN(IF(NEXT_CLOSE_RANGE&lt;E394,ROW(NEXT_CLOSE_RANGE),ROWS+1))-ROW()-1,MAX_SERIE)</f>
        <v>1</v>
      </c>
      <c r="P394" s="11">
        <f t="shared" ca="1" si="44"/>
        <v>0</v>
      </c>
      <c r="Q394" s="13">
        <f t="array" aca="1" ref="Q394" ca="1">MIN(ROW()-MAX(IF(PREV_LOW_RANGE&lt;=D394,ROW(PREV_LOW_RANGE),0))-1,MAX_SERIE,ROW()-2)</f>
        <v>2</v>
      </c>
      <c r="R394" s="13">
        <f t="array" aca="1" ref="R394" ca="1">MIN(MIN(IF(NEXT_LOW_RANGE&lt;D394,ROW(NEXT_LOW_RANGE),ROWS+1))-ROW()-1,MAX_SERIE)</f>
        <v>0</v>
      </c>
      <c r="S394" s="11">
        <f t="shared" ca="1" si="45"/>
        <v>0</v>
      </c>
      <c r="U394" s="5">
        <f t="shared" si="48"/>
        <v>106</v>
      </c>
      <c r="X394" s="5" t="str">
        <f t="shared" ca="1" si="46"/>
        <v>items.Add(new DataItem(393, new DateTime(2009, 4, 14), 73.21, 73.46, 71.44, 71.61, 28790, 0, 11.29, 0, 0));</v>
      </c>
    </row>
    <row r="395" spans="1:24" x14ac:dyDescent="0.25">
      <c r="A395" s="9">
        <v>39918</v>
      </c>
      <c r="B395" s="5">
        <v>71.569999999999993</v>
      </c>
      <c r="C395" s="5">
        <v>72.5</v>
      </c>
      <c r="D395" s="5">
        <v>70.22</v>
      </c>
      <c r="E395" s="6">
        <v>72.38</v>
      </c>
      <c r="F395" s="5">
        <v>29120</v>
      </c>
      <c r="G395" s="10">
        <f t="shared" si="47"/>
        <v>394</v>
      </c>
      <c r="H395" s="12">
        <f t="array" aca="1" ref="H395" ca="1">MIN(ROW()-MAX(IF(PREV_CLOSE_RANGE&gt;=E395,ROW(PREV_CLOSE_RANGE),0))-1,MAX_SERIE,ROW()-2)</f>
        <v>1</v>
      </c>
      <c r="I395" s="12">
        <f t="array" aca="1" ref="I395" ca="1">MIN(MIN(IF(NEXT_CLOSE_RANGE&gt;E395,ROW(NEXT_CLOSE_RANGE),ROWS+1))-ROW()-1,MAX_SERIE)</f>
        <v>12</v>
      </c>
      <c r="J395" s="11">
        <f t="shared" ca="1" si="42"/>
        <v>0</v>
      </c>
      <c r="K395" s="12">
        <f t="array" aca="1" ref="K395" ca="1">MIN(ROW()-MAX(IF(PREV_HIGH_RANGE&gt;=C395,ROW(PREV_HIGH_RANGE),0))-1,MAX_SERIE,ROW()-2)</f>
        <v>0</v>
      </c>
      <c r="L395" s="12">
        <f t="array" aca="1" ref="L395" ca="1">MIN(MIN(IF(NEXT_HIGH_RANGE&gt;C395,ROW(NEXT_HIGH_RANGE),ROWS+1))-ROW()-1,MAX_SERIE)</f>
        <v>0</v>
      </c>
      <c r="M395" s="11">
        <f t="shared" ca="1" si="43"/>
        <v>0</v>
      </c>
      <c r="N395" s="13">
        <f t="array" aca="1" ref="N395" ca="1">MIN(ROW()-MAX(IF(PREV_CLOSE_RANGE&lt;=E395,ROW(PREV_CLOSE_RANGE),0))-1,MAX_SERIE,ROW()-2)</f>
        <v>0</v>
      </c>
      <c r="O395" s="13">
        <f t="array" aca="1" ref="O395" ca="1">MIN(MIN(IF(NEXT_CLOSE_RANGE&lt;E395,ROW(NEXT_CLOSE_RANGE),ROWS+1))-ROW()-1,MAX_SERIE)</f>
        <v>0</v>
      </c>
      <c r="P395" s="11">
        <f t="shared" ca="1" si="44"/>
        <v>0</v>
      </c>
      <c r="Q395" s="13">
        <f t="array" aca="1" ref="Q395" ca="1">MIN(ROW()-MAX(IF(PREV_LOW_RANGE&lt;=D395,ROW(PREV_LOW_RANGE),0))-1,MAX_SERIE,ROW()-2)</f>
        <v>4</v>
      </c>
      <c r="R395" s="13">
        <f t="array" aca="1" ref="R395" ca="1">MIN(MIN(IF(NEXT_LOW_RANGE&lt;D395,ROW(NEXT_LOW_RANGE),ROWS+1))-ROW()-1,MAX_SERIE)</f>
        <v>2</v>
      </c>
      <c r="S395" s="11">
        <f t="shared" ca="1" si="45"/>
        <v>0</v>
      </c>
      <c r="U395" s="5">
        <f t="shared" si="48"/>
        <v>106</v>
      </c>
      <c r="X395" s="5" t="str">
        <f t="shared" ca="1" si="46"/>
        <v>items.Add(new DataItem(394, new DateTime(2009, 4, 15), 71.57, 72.5, 70.22, 72.38, 29120, 0, 0, 0, 0));</v>
      </c>
    </row>
    <row r="396" spans="1:24" x14ac:dyDescent="0.25">
      <c r="A396" s="9">
        <v>39919</v>
      </c>
      <c r="B396" s="5">
        <v>72.38</v>
      </c>
      <c r="C396" s="5">
        <v>72.72</v>
      </c>
      <c r="D396" s="5">
        <v>70.67</v>
      </c>
      <c r="E396" s="6">
        <v>71.5</v>
      </c>
      <c r="F396" s="5">
        <v>32840</v>
      </c>
      <c r="G396" s="10">
        <f t="shared" si="47"/>
        <v>395</v>
      </c>
      <c r="H396" s="12">
        <f t="array" aca="1" ref="H396" ca="1">MIN(ROW()-MAX(IF(PREV_CLOSE_RANGE&gt;=E396,ROW(PREV_CLOSE_RANGE),0))-1,MAX_SERIE,ROW()-2)</f>
        <v>0</v>
      </c>
      <c r="I396" s="12">
        <f t="array" aca="1" ref="I396" ca="1">MIN(MIN(IF(NEXT_CLOSE_RANGE&gt;E396,ROW(NEXT_CLOSE_RANGE),ROWS+1))-ROW()-1,MAX_SERIE)</f>
        <v>0</v>
      </c>
      <c r="J396" s="11">
        <f t="shared" ca="1" si="42"/>
        <v>0</v>
      </c>
      <c r="K396" s="12">
        <f t="array" aca="1" ref="K396" ca="1">MIN(ROW()-MAX(IF(PREV_HIGH_RANGE&gt;=C396,ROW(PREV_HIGH_RANGE),0))-1,MAX_SERIE,ROW()-2)</f>
        <v>1</v>
      </c>
      <c r="L396" s="12">
        <f t="array" aca="1" ref="L396" ca="1">MIN(MIN(IF(NEXT_HIGH_RANGE&gt;C396,ROW(NEXT_HIGH_RANGE),ROWS+1))-ROW()-1,MAX_SERIE)</f>
        <v>10</v>
      </c>
      <c r="M396" s="11">
        <f t="shared" ca="1" si="43"/>
        <v>0</v>
      </c>
      <c r="N396" s="13">
        <f t="array" aca="1" ref="N396" ca="1">MIN(ROW()-MAX(IF(PREV_CLOSE_RANGE&lt;=E396,ROW(PREV_CLOSE_RANGE),0))-1,MAX_SERIE,ROW()-2)</f>
        <v>5</v>
      </c>
      <c r="O396" s="13">
        <f t="array" aca="1" ref="O396" ca="1">MIN(MIN(IF(NEXT_CLOSE_RANGE&lt;E396,ROW(NEXT_CLOSE_RANGE),ROWS+1))-ROW()-1,MAX_SERIE)</f>
        <v>1</v>
      </c>
      <c r="P396" s="11">
        <f t="shared" ca="1" si="44"/>
        <v>0</v>
      </c>
      <c r="Q396" s="13">
        <f t="array" aca="1" ref="Q396" ca="1">MIN(ROW()-MAX(IF(PREV_LOW_RANGE&lt;=D396,ROW(PREV_LOW_RANGE),0))-1,MAX_SERIE,ROW()-2)</f>
        <v>0</v>
      </c>
      <c r="R396" s="13">
        <f t="array" aca="1" ref="R396" ca="1">MIN(MIN(IF(NEXT_LOW_RANGE&lt;D396,ROW(NEXT_LOW_RANGE),ROWS+1))-ROW()-1,MAX_SERIE)</f>
        <v>1</v>
      </c>
      <c r="S396" s="11">
        <f t="shared" ca="1" si="45"/>
        <v>0</v>
      </c>
      <c r="U396" s="5">
        <f t="shared" si="48"/>
        <v>106</v>
      </c>
      <c r="X396" s="5" t="str">
        <f t="shared" ca="1" si="46"/>
        <v>items.Add(new DataItem(395, new DateTime(2009, 4, 16), 72.38, 72.72, 70.67, 71.5, 32840, 0, 0, 0, 0));</v>
      </c>
    </row>
    <row r="397" spans="1:24" x14ac:dyDescent="0.25">
      <c r="A397" s="9">
        <v>39920</v>
      </c>
      <c r="B397" s="5">
        <v>71.5</v>
      </c>
      <c r="C397" s="5">
        <v>71.92</v>
      </c>
      <c r="D397" s="5">
        <v>71.069999999999993</v>
      </c>
      <c r="E397" s="6">
        <v>71.569999999999993</v>
      </c>
      <c r="F397" s="5">
        <v>25581</v>
      </c>
      <c r="G397" s="10">
        <f t="shared" si="47"/>
        <v>396</v>
      </c>
      <c r="H397" s="12">
        <f t="array" aca="1" ref="H397" ca="1">MIN(ROW()-MAX(IF(PREV_CLOSE_RANGE&gt;=E397,ROW(PREV_CLOSE_RANGE),0))-1,MAX_SERIE,ROW()-2)</f>
        <v>1</v>
      </c>
      <c r="I397" s="12">
        <f t="array" aca="1" ref="I397" ca="1">MIN(MIN(IF(NEXT_CLOSE_RANGE&gt;E397,ROW(NEXT_CLOSE_RANGE),ROWS+1))-ROW()-1,MAX_SERIE)</f>
        <v>9</v>
      </c>
      <c r="J397" s="11">
        <f t="shared" ca="1" si="42"/>
        <v>0</v>
      </c>
      <c r="K397" s="12">
        <f t="array" aca="1" ref="K397" ca="1">MIN(ROW()-MAX(IF(PREV_HIGH_RANGE&gt;=C397,ROW(PREV_HIGH_RANGE),0))-1,MAX_SERIE,ROW()-2)</f>
        <v>0</v>
      </c>
      <c r="L397" s="12">
        <f t="array" aca="1" ref="L397" ca="1">MIN(MIN(IF(NEXT_HIGH_RANGE&gt;C397,ROW(NEXT_HIGH_RANGE),ROWS+1))-ROW()-1,MAX_SERIE)</f>
        <v>8</v>
      </c>
      <c r="M397" s="11">
        <f t="shared" ca="1" si="43"/>
        <v>0</v>
      </c>
      <c r="N397" s="13">
        <f t="array" aca="1" ref="N397" ca="1">MIN(ROW()-MAX(IF(PREV_CLOSE_RANGE&lt;=E397,ROW(PREV_CLOSE_RANGE),0))-1,MAX_SERIE,ROW()-2)</f>
        <v>0</v>
      </c>
      <c r="O397" s="13">
        <f t="array" aca="1" ref="O397" ca="1">MIN(MIN(IF(NEXT_CLOSE_RANGE&lt;E397,ROW(NEXT_CLOSE_RANGE),ROWS+1))-ROW()-1,MAX_SERIE)</f>
        <v>0</v>
      </c>
      <c r="P397" s="11">
        <f t="shared" ca="1" si="44"/>
        <v>0</v>
      </c>
      <c r="Q397" s="13">
        <f t="array" aca="1" ref="Q397" ca="1">MIN(ROW()-MAX(IF(PREV_LOW_RANGE&lt;=D397,ROW(PREV_LOW_RANGE),0))-1,MAX_SERIE,ROW()-2)</f>
        <v>0</v>
      </c>
      <c r="R397" s="13">
        <f t="array" aca="1" ref="R397" ca="1">MIN(MIN(IF(NEXT_LOW_RANGE&lt;D397,ROW(NEXT_LOW_RANGE),ROWS+1))-ROW()-1,MAX_SERIE)</f>
        <v>0</v>
      </c>
      <c r="S397" s="11">
        <f t="shared" ca="1" si="45"/>
        <v>0</v>
      </c>
      <c r="U397" s="5">
        <f t="shared" si="48"/>
        <v>106</v>
      </c>
      <c r="X397" s="5" t="str">
        <f t="shared" ca="1" si="46"/>
        <v>items.Add(new DataItem(396, new DateTime(2009, 4, 17), 71.5, 71.92, 71.07, 71.57, 25581, 0, 0, 0, 0));</v>
      </c>
    </row>
    <row r="398" spans="1:24" x14ac:dyDescent="0.25">
      <c r="A398" s="9">
        <v>39923</v>
      </c>
      <c r="B398" s="5">
        <v>71.849999999999994</v>
      </c>
      <c r="C398" s="5">
        <v>71.87</v>
      </c>
      <c r="D398" s="5">
        <v>68.03</v>
      </c>
      <c r="E398" s="6">
        <v>68.150000000000006</v>
      </c>
      <c r="F398" s="5">
        <v>27343</v>
      </c>
      <c r="G398" s="10">
        <f t="shared" si="47"/>
        <v>397</v>
      </c>
      <c r="H398" s="12">
        <f t="array" aca="1" ref="H398" ca="1">MIN(ROW()-MAX(IF(PREV_CLOSE_RANGE&gt;=E398,ROW(PREV_CLOSE_RANGE),0))-1,MAX_SERIE,ROW()-2)</f>
        <v>0</v>
      </c>
      <c r="I398" s="12">
        <f t="array" aca="1" ref="I398" ca="1">MIN(MIN(IF(NEXT_CLOSE_RANGE&gt;E398,ROW(NEXT_CLOSE_RANGE),ROWS+1))-ROW()-1,MAX_SERIE)</f>
        <v>0</v>
      </c>
      <c r="J398" s="11">
        <f t="shared" ca="1" si="42"/>
        <v>0</v>
      </c>
      <c r="K398" s="12">
        <f t="array" aca="1" ref="K398" ca="1">MIN(ROW()-MAX(IF(PREV_HIGH_RANGE&gt;=C398,ROW(PREV_HIGH_RANGE),0))-1,MAX_SERIE,ROW()-2)</f>
        <v>0</v>
      </c>
      <c r="L398" s="12">
        <f t="array" aca="1" ref="L398" ca="1">MIN(MIN(IF(NEXT_HIGH_RANGE&gt;C398,ROW(NEXT_HIGH_RANGE),ROWS+1))-ROW()-1,MAX_SERIE)</f>
        <v>7</v>
      </c>
      <c r="M398" s="11">
        <f t="shared" ca="1" si="43"/>
        <v>0</v>
      </c>
      <c r="N398" s="13">
        <f t="array" aca="1" ref="N398" ca="1">MIN(ROW()-MAX(IF(PREV_CLOSE_RANGE&lt;=E398,ROW(PREV_CLOSE_RANGE),0))-1,MAX_SERIE,ROW()-2)</f>
        <v>14</v>
      </c>
      <c r="O398" s="13">
        <f t="array" aca="1" ref="O398" ca="1">MIN(MIN(IF(NEXT_CLOSE_RANGE&lt;E398,ROW(NEXT_CLOSE_RANGE),ROWS+1))-ROW()-1,MAX_SERIE)</f>
        <v>5</v>
      </c>
      <c r="P398" s="11">
        <f t="shared" ca="1" si="44"/>
        <v>2.3240556292613208</v>
      </c>
      <c r="Q398" s="13">
        <f t="array" aca="1" ref="Q398" ca="1">MIN(ROW()-MAX(IF(PREV_LOW_RANGE&lt;=D398,ROW(PREV_LOW_RANGE),0))-1,MAX_SERIE,ROW()-2)</f>
        <v>12</v>
      </c>
      <c r="R398" s="13">
        <f t="array" aca="1" ref="R398" ca="1">MIN(MIN(IF(NEXT_LOW_RANGE&lt;D398,ROW(NEXT_LOW_RANGE),ROWS+1))-ROW()-1,MAX_SERIE)</f>
        <v>5</v>
      </c>
      <c r="S398" s="11">
        <f t="shared" ca="1" si="45"/>
        <v>2.1516574145596761</v>
      </c>
      <c r="U398" s="5">
        <f t="shared" si="48"/>
        <v>106</v>
      </c>
      <c r="X398" s="5" t="str">
        <f t="shared" ca="1" si="46"/>
        <v>items.Add(new DataItem(397, new DateTime(2009, 4, 20), 71.85, 71.87, 68.03, 68.15, 27343, 0, 0, 2.32, 2.15));</v>
      </c>
    </row>
    <row r="399" spans="1:24" x14ac:dyDescent="0.25">
      <c r="A399" s="9">
        <v>39924</v>
      </c>
      <c r="B399" s="5">
        <v>68.16</v>
      </c>
      <c r="C399" s="5">
        <v>70.48</v>
      </c>
      <c r="D399" s="5">
        <v>68.12</v>
      </c>
      <c r="E399" s="6">
        <v>70.19</v>
      </c>
      <c r="F399" s="5">
        <v>28487</v>
      </c>
      <c r="G399" s="10">
        <f t="shared" si="47"/>
        <v>398</v>
      </c>
      <c r="H399" s="12">
        <f t="array" aca="1" ref="H399" ca="1">MIN(ROW()-MAX(IF(PREV_CLOSE_RANGE&gt;=E399,ROW(PREV_CLOSE_RANGE),0))-1,MAX_SERIE,ROW()-2)</f>
        <v>1</v>
      </c>
      <c r="I399" s="12">
        <f t="array" aca="1" ref="I399" ca="1">MIN(MIN(IF(NEXT_CLOSE_RANGE&gt;E399,ROW(NEXT_CLOSE_RANGE),ROWS+1))-ROW()-1,MAX_SERIE)</f>
        <v>2</v>
      </c>
      <c r="J399" s="11">
        <f t="shared" ca="1" si="42"/>
        <v>0</v>
      </c>
      <c r="K399" s="12">
        <f t="array" aca="1" ref="K399" ca="1">MIN(ROW()-MAX(IF(PREV_HIGH_RANGE&gt;=C399,ROW(PREV_HIGH_RANGE),0))-1,MAX_SERIE,ROW()-2)</f>
        <v>0</v>
      </c>
      <c r="L399" s="12">
        <f t="array" aca="1" ref="L399" ca="1">MIN(MIN(IF(NEXT_HIGH_RANGE&gt;C399,ROW(NEXT_HIGH_RANGE),ROWS+1))-ROW()-1,MAX_SERIE)</f>
        <v>5</v>
      </c>
      <c r="M399" s="11">
        <f t="shared" ca="1" si="43"/>
        <v>0</v>
      </c>
      <c r="N399" s="13">
        <f t="array" aca="1" ref="N399" ca="1">MIN(ROW()-MAX(IF(PREV_CLOSE_RANGE&lt;=E399,ROW(PREV_CLOSE_RANGE),0))-1,MAX_SERIE,ROW()-2)</f>
        <v>0</v>
      </c>
      <c r="O399" s="13">
        <f t="array" aca="1" ref="O399" ca="1">MIN(MIN(IF(NEXT_CLOSE_RANGE&lt;E399,ROW(NEXT_CLOSE_RANGE),ROWS+1))-ROW()-1,MAX_SERIE)</f>
        <v>0</v>
      </c>
      <c r="P399" s="11">
        <f t="shared" ca="1" si="44"/>
        <v>0</v>
      </c>
      <c r="Q399" s="13">
        <f t="array" aca="1" ref="Q399" ca="1">MIN(ROW()-MAX(IF(PREV_LOW_RANGE&lt;=D399,ROW(PREV_LOW_RANGE),0))-1,MAX_SERIE,ROW()-2)</f>
        <v>0</v>
      </c>
      <c r="R399" s="13">
        <f t="array" aca="1" ref="R399" ca="1">MIN(MIN(IF(NEXT_LOW_RANGE&lt;D399,ROW(NEXT_LOW_RANGE),ROWS+1))-ROW()-1,MAX_SERIE)</f>
        <v>4</v>
      </c>
      <c r="S399" s="11">
        <f t="shared" ca="1" si="45"/>
        <v>0</v>
      </c>
      <c r="U399" s="5">
        <f t="shared" si="48"/>
        <v>106</v>
      </c>
      <c r="X399" s="5" t="str">
        <f t="shared" ca="1" si="46"/>
        <v>items.Add(new DataItem(398, new DateTime(2009, 4, 21), 68.16, 70.48, 68.12, 70.19, 28487, 0, 0, 0, 0));</v>
      </c>
    </row>
    <row r="400" spans="1:24" x14ac:dyDescent="0.25">
      <c r="A400" s="9">
        <v>39925</v>
      </c>
      <c r="B400" s="5">
        <v>70.19</v>
      </c>
      <c r="C400" s="5">
        <v>70.239999999999995</v>
      </c>
      <c r="D400" s="5">
        <v>68.38</v>
      </c>
      <c r="E400" s="6">
        <v>69.099999999999994</v>
      </c>
      <c r="F400" s="5">
        <v>29356</v>
      </c>
      <c r="G400" s="10">
        <f t="shared" si="47"/>
        <v>399</v>
      </c>
      <c r="H400" s="12">
        <f t="array" aca="1" ref="H400" ca="1">MIN(ROW()-MAX(IF(PREV_CLOSE_RANGE&gt;=E400,ROW(PREV_CLOSE_RANGE),0))-1,MAX_SERIE,ROW()-2)</f>
        <v>0</v>
      </c>
      <c r="I400" s="12">
        <f t="array" aca="1" ref="I400" ca="1">MIN(MIN(IF(NEXT_CLOSE_RANGE&gt;E400,ROW(NEXT_CLOSE_RANGE),ROWS+1))-ROW()-1,MAX_SERIE)</f>
        <v>0</v>
      </c>
      <c r="J400" s="11">
        <f t="shared" ca="1" si="42"/>
        <v>0</v>
      </c>
      <c r="K400" s="12">
        <f t="array" aca="1" ref="K400" ca="1">MIN(ROW()-MAX(IF(PREV_HIGH_RANGE&gt;=C400,ROW(PREV_HIGH_RANGE),0))-1,MAX_SERIE,ROW()-2)</f>
        <v>0</v>
      </c>
      <c r="L400" s="12">
        <f t="array" aca="1" ref="L400" ca="1">MIN(MIN(IF(NEXT_HIGH_RANGE&gt;C400,ROW(NEXT_HIGH_RANGE),ROWS+1))-ROW()-1,MAX_SERIE)</f>
        <v>0</v>
      </c>
      <c r="M400" s="11">
        <f t="shared" ca="1" si="43"/>
        <v>0</v>
      </c>
      <c r="N400" s="13">
        <f t="array" aca="1" ref="N400" ca="1">MIN(ROW()-MAX(IF(PREV_CLOSE_RANGE&lt;=E400,ROW(PREV_CLOSE_RANGE),0))-1,MAX_SERIE,ROW()-2)</f>
        <v>1</v>
      </c>
      <c r="O400" s="13">
        <f t="array" aca="1" ref="O400" ca="1">MIN(MIN(IF(NEXT_CLOSE_RANGE&lt;E400,ROW(NEXT_CLOSE_RANGE),ROWS+1))-ROW()-1,MAX_SERIE)</f>
        <v>2</v>
      </c>
      <c r="P400" s="11">
        <f t="shared" ca="1" si="44"/>
        <v>0</v>
      </c>
      <c r="Q400" s="13">
        <f t="array" aca="1" ref="Q400" ca="1">MIN(ROW()-MAX(IF(PREV_LOW_RANGE&lt;=D400,ROW(PREV_LOW_RANGE),0))-1,MAX_SERIE,ROW()-2)</f>
        <v>0</v>
      </c>
      <c r="R400" s="13">
        <f t="array" aca="1" ref="R400" ca="1">MIN(MIN(IF(NEXT_LOW_RANGE&lt;D400,ROW(NEXT_LOW_RANGE),ROWS+1))-ROW()-1,MAX_SERIE)</f>
        <v>3</v>
      </c>
      <c r="S400" s="11">
        <f t="shared" ca="1" si="45"/>
        <v>0</v>
      </c>
      <c r="U400" s="5">
        <f t="shared" si="48"/>
        <v>106</v>
      </c>
      <c r="X400" s="5" t="str">
        <f t="shared" ca="1" si="46"/>
        <v>items.Add(new DataItem(399, new DateTime(2009, 4, 22), 70.19, 70.24, 68.38, 69.1, 29356, 0, 0, 0, 0));</v>
      </c>
    </row>
    <row r="401" spans="1:24" x14ac:dyDescent="0.25">
      <c r="A401" s="9">
        <v>39926</v>
      </c>
      <c r="B401" s="5">
        <v>69.099999999999994</v>
      </c>
      <c r="C401" s="5">
        <v>70.349999999999994</v>
      </c>
      <c r="D401" s="5">
        <v>68.63</v>
      </c>
      <c r="E401" s="6">
        <v>69.98</v>
      </c>
      <c r="F401" s="5">
        <v>26485</v>
      </c>
      <c r="G401" s="10">
        <f t="shared" si="47"/>
        <v>400</v>
      </c>
      <c r="H401" s="12">
        <f t="array" aca="1" ref="H401" ca="1">MIN(ROW()-MAX(IF(PREV_CLOSE_RANGE&gt;=E401,ROW(PREV_CLOSE_RANGE),0))-1,MAX_SERIE,ROW()-2)</f>
        <v>1</v>
      </c>
      <c r="I401" s="12">
        <f t="array" aca="1" ref="I401" ca="1">MIN(MIN(IF(NEXT_CLOSE_RANGE&gt;E401,ROW(NEXT_CLOSE_RANGE),ROWS+1))-ROW()-1,MAX_SERIE)</f>
        <v>0</v>
      </c>
      <c r="J401" s="11">
        <f t="shared" ca="1" si="42"/>
        <v>0</v>
      </c>
      <c r="K401" s="12">
        <f t="array" aca="1" ref="K401" ca="1">MIN(ROW()-MAX(IF(PREV_HIGH_RANGE&gt;=C401,ROW(PREV_HIGH_RANGE),0))-1,MAX_SERIE,ROW()-2)</f>
        <v>1</v>
      </c>
      <c r="L401" s="12">
        <f t="array" aca="1" ref="L401" ca="1">MIN(MIN(IF(NEXT_HIGH_RANGE&gt;C401,ROW(NEXT_HIGH_RANGE),ROWS+1))-ROW()-1,MAX_SERIE)</f>
        <v>3</v>
      </c>
      <c r="M401" s="11">
        <f t="shared" ca="1" si="43"/>
        <v>0</v>
      </c>
      <c r="N401" s="13">
        <f t="array" aca="1" ref="N401" ca="1">MIN(ROW()-MAX(IF(PREV_CLOSE_RANGE&lt;=E401,ROW(PREV_CLOSE_RANGE),0))-1,MAX_SERIE,ROW()-2)</f>
        <v>0</v>
      </c>
      <c r="O401" s="13">
        <f t="array" aca="1" ref="O401" ca="1">MIN(MIN(IF(NEXT_CLOSE_RANGE&lt;E401,ROW(NEXT_CLOSE_RANGE),ROWS+1))-ROW()-1,MAX_SERIE)</f>
        <v>1</v>
      </c>
      <c r="P401" s="11">
        <f t="shared" ca="1" si="44"/>
        <v>0</v>
      </c>
      <c r="Q401" s="13">
        <f t="array" aca="1" ref="Q401" ca="1">MIN(ROW()-MAX(IF(PREV_LOW_RANGE&lt;=D401,ROW(PREV_LOW_RANGE),0))-1,MAX_SERIE,ROW()-2)</f>
        <v>0</v>
      </c>
      <c r="R401" s="13">
        <f t="array" aca="1" ref="R401" ca="1">MIN(MIN(IF(NEXT_LOW_RANGE&lt;D401,ROW(NEXT_LOW_RANGE),ROWS+1))-ROW()-1,MAX_SERIE)</f>
        <v>1</v>
      </c>
      <c r="S401" s="11">
        <f t="shared" ca="1" si="45"/>
        <v>0</v>
      </c>
      <c r="U401" s="5">
        <f t="shared" si="48"/>
        <v>106</v>
      </c>
      <c r="X401" s="5" t="str">
        <f t="shared" ca="1" si="46"/>
        <v>items.Add(new DataItem(400, new DateTime(2009, 4, 23), 69.1, 70.35, 68.63, 69.98, 26485, 0, 0, 0, 0));</v>
      </c>
    </row>
    <row r="402" spans="1:24" x14ac:dyDescent="0.25">
      <c r="A402" s="9">
        <v>39927</v>
      </c>
      <c r="B402" s="5">
        <v>69.98</v>
      </c>
      <c r="C402" s="5">
        <v>70.28</v>
      </c>
      <c r="D402" s="5">
        <v>68.88</v>
      </c>
      <c r="E402" s="6">
        <v>70.2</v>
      </c>
      <c r="F402" s="5">
        <v>29036</v>
      </c>
      <c r="G402" s="10">
        <f t="shared" si="47"/>
        <v>401</v>
      </c>
      <c r="H402" s="12">
        <f t="array" aca="1" ref="H402" ca="1">MIN(ROW()-MAX(IF(PREV_CLOSE_RANGE&gt;=E402,ROW(PREV_CLOSE_RANGE),0))-1,MAX_SERIE,ROW()-2)</f>
        <v>4</v>
      </c>
      <c r="I402" s="12">
        <f t="array" aca="1" ref="I402" ca="1">MIN(MIN(IF(NEXT_CLOSE_RANGE&gt;E402,ROW(NEXT_CLOSE_RANGE),ROWS+1))-ROW()-1,MAX_SERIE)</f>
        <v>2</v>
      </c>
      <c r="J402" s="11">
        <f t="shared" ca="1" si="42"/>
        <v>0</v>
      </c>
      <c r="K402" s="12">
        <f t="array" aca="1" ref="K402" ca="1">MIN(ROW()-MAX(IF(PREV_HIGH_RANGE&gt;=C402,ROW(PREV_HIGH_RANGE),0))-1,MAX_SERIE,ROW()-2)</f>
        <v>0</v>
      </c>
      <c r="L402" s="12">
        <f t="array" aca="1" ref="L402" ca="1">MIN(MIN(IF(NEXT_HIGH_RANGE&gt;C402,ROW(NEXT_HIGH_RANGE),ROWS+1))-ROW()-1,MAX_SERIE)</f>
        <v>2</v>
      </c>
      <c r="M402" s="11">
        <f t="shared" ca="1" si="43"/>
        <v>0</v>
      </c>
      <c r="N402" s="13">
        <f t="array" aca="1" ref="N402" ca="1">MIN(ROW()-MAX(IF(PREV_CLOSE_RANGE&lt;=E402,ROW(PREV_CLOSE_RANGE),0))-1,MAX_SERIE,ROW()-2)</f>
        <v>0</v>
      </c>
      <c r="O402" s="13">
        <f t="array" aca="1" ref="O402" ca="1">MIN(MIN(IF(NEXT_CLOSE_RANGE&lt;E402,ROW(NEXT_CLOSE_RANGE),ROWS+1))-ROW()-1,MAX_SERIE)</f>
        <v>0</v>
      </c>
      <c r="P402" s="11">
        <f t="shared" ca="1" si="44"/>
        <v>0</v>
      </c>
      <c r="Q402" s="13">
        <f t="array" aca="1" ref="Q402" ca="1">MIN(ROW()-MAX(IF(PREV_LOW_RANGE&lt;=D402,ROW(PREV_LOW_RANGE),0))-1,MAX_SERIE,ROW()-2)</f>
        <v>0</v>
      </c>
      <c r="R402" s="13">
        <f t="array" aca="1" ref="R402" ca="1">MIN(MIN(IF(NEXT_LOW_RANGE&lt;D402,ROW(NEXT_LOW_RANGE),ROWS+1))-ROW()-1,MAX_SERIE)</f>
        <v>0</v>
      </c>
      <c r="S402" s="11">
        <f t="shared" ca="1" si="45"/>
        <v>0</v>
      </c>
      <c r="U402" s="5">
        <f t="shared" si="48"/>
        <v>106</v>
      </c>
      <c r="X402" s="5" t="str">
        <f t="shared" ca="1" si="46"/>
        <v>items.Add(new DataItem(401, new DateTime(2009, 4, 24), 69.98, 70.28, 68.88, 70.2, 29036, 0, 0, 0, 0));</v>
      </c>
    </row>
    <row r="403" spans="1:24" x14ac:dyDescent="0.25">
      <c r="A403" s="9">
        <v>39930</v>
      </c>
      <c r="B403" s="5">
        <v>69.84</v>
      </c>
      <c r="C403" s="5">
        <v>69.88</v>
      </c>
      <c r="D403" s="5">
        <v>68.5</v>
      </c>
      <c r="E403" s="6">
        <v>68.67</v>
      </c>
      <c r="F403" s="5">
        <v>23486</v>
      </c>
      <c r="G403" s="10">
        <f t="shared" si="47"/>
        <v>402</v>
      </c>
      <c r="H403" s="12">
        <f t="array" aca="1" ref="H403" ca="1">MIN(ROW()-MAX(IF(PREV_CLOSE_RANGE&gt;=E403,ROW(PREV_CLOSE_RANGE),0))-1,MAX_SERIE,ROW()-2)</f>
        <v>0</v>
      </c>
      <c r="I403" s="12">
        <f t="array" aca="1" ref="I403" ca="1">MIN(MIN(IF(NEXT_CLOSE_RANGE&gt;E403,ROW(NEXT_CLOSE_RANGE),ROWS+1))-ROW()-1,MAX_SERIE)</f>
        <v>1</v>
      </c>
      <c r="J403" s="11">
        <f t="shared" ca="1" si="42"/>
        <v>0</v>
      </c>
      <c r="K403" s="12">
        <f t="array" aca="1" ref="K403" ca="1">MIN(ROW()-MAX(IF(PREV_HIGH_RANGE&gt;=C403,ROW(PREV_HIGH_RANGE),0))-1,MAX_SERIE,ROW()-2)</f>
        <v>0</v>
      </c>
      <c r="L403" s="12">
        <f t="array" aca="1" ref="L403" ca="1">MIN(MIN(IF(NEXT_HIGH_RANGE&gt;C403,ROW(NEXT_HIGH_RANGE),ROWS+1))-ROW()-1,MAX_SERIE)</f>
        <v>1</v>
      </c>
      <c r="M403" s="11">
        <f t="shared" ca="1" si="43"/>
        <v>0</v>
      </c>
      <c r="N403" s="13">
        <f t="array" aca="1" ref="N403" ca="1">MIN(ROW()-MAX(IF(PREV_CLOSE_RANGE&lt;=E403,ROW(PREV_CLOSE_RANGE),0))-1,MAX_SERIE,ROW()-2)</f>
        <v>4</v>
      </c>
      <c r="O403" s="13">
        <f t="array" aca="1" ref="O403" ca="1">MIN(MIN(IF(NEXT_CLOSE_RANGE&lt;E403,ROW(NEXT_CLOSE_RANGE),ROWS+1))-ROW()-1,MAX_SERIE)</f>
        <v>0</v>
      </c>
      <c r="P403" s="11">
        <f t="shared" ca="1" si="44"/>
        <v>0</v>
      </c>
      <c r="Q403" s="13">
        <f t="array" aca="1" ref="Q403" ca="1">MIN(ROW()-MAX(IF(PREV_LOW_RANGE&lt;=D403,ROW(PREV_LOW_RANGE),0))-1,MAX_SERIE,ROW()-2)</f>
        <v>2</v>
      </c>
      <c r="R403" s="13">
        <f t="array" aca="1" ref="R403" ca="1">MIN(MIN(IF(NEXT_LOW_RANGE&lt;D403,ROW(NEXT_LOW_RANGE),ROWS+1))-ROW()-1,MAX_SERIE)</f>
        <v>0</v>
      </c>
      <c r="S403" s="11">
        <f t="shared" ca="1" si="45"/>
        <v>0</v>
      </c>
      <c r="U403" s="5">
        <f t="shared" si="48"/>
        <v>106</v>
      </c>
      <c r="X403" s="5" t="str">
        <f t="shared" ca="1" si="46"/>
        <v>items.Add(new DataItem(402, new DateTime(2009, 4, 27), 69.84, 69.88, 68.5, 68.67, 23486, 0, 0, 0, 0));</v>
      </c>
    </row>
    <row r="404" spans="1:24" x14ac:dyDescent="0.25">
      <c r="A404" s="9">
        <v>39931</v>
      </c>
      <c r="B404" s="5">
        <v>68.66</v>
      </c>
      <c r="C404" s="5">
        <v>68.680000000000007</v>
      </c>
      <c r="D404" s="5">
        <v>66.83</v>
      </c>
      <c r="E404" s="6">
        <v>68.06</v>
      </c>
      <c r="F404" s="5">
        <v>23818</v>
      </c>
      <c r="G404" s="10">
        <f t="shared" si="47"/>
        <v>403</v>
      </c>
      <c r="H404" s="12">
        <f t="array" aca="1" ref="H404" ca="1">MIN(ROW()-MAX(IF(PREV_CLOSE_RANGE&gt;=E404,ROW(PREV_CLOSE_RANGE),0))-1,MAX_SERIE,ROW()-2)</f>
        <v>0</v>
      </c>
      <c r="I404" s="12">
        <f t="array" aca="1" ref="I404" ca="1">MIN(MIN(IF(NEXT_CLOSE_RANGE&gt;E404,ROW(NEXT_CLOSE_RANGE),ROWS+1))-ROW()-1,MAX_SERIE)</f>
        <v>0</v>
      </c>
      <c r="J404" s="11">
        <f t="shared" ca="1" si="42"/>
        <v>0</v>
      </c>
      <c r="K404" s="12">
        <f t="array" aca="1" ref="K404" ca="1">MIN(ROW()-MAX(IF(PREV_HIGH_RANGE&gt;=C404,ROW(PREV_HIGH_RANGE),0))-1,MAX_SERIE,ROW()-2)</f>
        <v>0</v>
      </c>
      <c r="L404" s="12">
        <f t="array" aca="1" ref="L404" ca="1">MIN(MIN(IF(NEXT_HIGH_RANGE&gt;C404,ROW(NEXT_HIGH_RANGE),ROWS+1))-ROW()-1,MAX_SERIE)</f>
        <v>0</v>
      </c>
      <c r="M404" s="11">
        <f t="shared" ca="1" si="43"/>
        <v>0</v>
      </c>
      <c r="N404" s="13">
        <f t="array" aca="1" ref="N404" ca="1">MIN(ROW()-MAX(IF(PREV_CLOSE_RANGE&lt;=E404,ROW(PREV_CLOSE_RANGE),0))-1,MAX_SERIE,ROW()-2)</f>
        <v>20</v>
      </c>
      <c r="O404" s="13">
        <f t="array" aca="1" ref="O404" ca="1">MIN(MIN(IF(NEXT_CLOSE_RANGE&lt;E404,ROW(NEXT_CLOSE_RANGE),ROWS+1))-ROW()-1,MAX_SERIE)</f>
        <v>360</v>
      </c>
      <c r="P404" s="11">
        <f t="shared" ca="1" si="44"/>
        <v>23.570226039551585</v>
      </c>
      <c r="Q404" s="13">
        <f t="array" aca="1" ref="Q404" ca="1">MIN(ROW()-MAX(IF(PREV_LOW_RANGE&lt;=D404,ROW(PREV_LOW_RANGE),0))-1,MAX_SERIE,ROW()-2)</f>
        <v>19</v>
      </c>
      <c r="R404" s="13">
        <f t="array" aca="1" ref="R404" ca="1">MIN(MIN(IF(NEXT_LOW_RANGE&lt;D404,ROW(NEXT_LOW_RANGE),ROWS+1))-ROW()-1,MAX_SERIE)</f>
        <v>360</v>
      </c>
      <c r="S404" s="11">
        <f t="shared" ca="1" si="45"/>
        <v>22.973414586817036</v>
      </c>
      <c r="U404" s="5">
        <f t="shared" si="48"/>
        <v>106</v>
      </c>
      <c r="X404" s="5" t="str">
        <f t="shared" ca="1" si="46"/>
        <v>items.Add(new DataItem(403, new DateTime(2009, 4, 28), 68.66, 68.68, 66.83, 68.06, 23818, 0, 0, 23.57, 22.97));</v>
      </c>
    </row>
    <row r="405" spans="1:24" x14ac:dyDescent="0.25">
      <c r="A405" s="9">
        <v>39932</v>
      </c>
      <c r="B405" s="5">
        <v>68.05</v>
      </c>
      <c r="C405" s="5">
        <v>71.3</v>
      </c>
      <c r="D405" s="5">
        <v>67.930000000000007</v>
      </c>
      <c r="E405" s="6">
        <v>70.930000000000007</v>
      </c>
      <c r="F405" s="5">
        <v>25638</v>
      </c>
      <c r="G405" s="10">
        <f t="shared" si="47"/>
        <v>404</v>
      </c>
      <c r="H405" s="12">
        <f t="array" aca="1" ref="H405" ca="1">MIN(ROW()-MAX(IF(PREV_CLOSE_RANGE&gt;=E405,ROW(PREV_CLOSE_RANGE),0))-1,MAX_SERIE,ROW()-2)</f>
        <v>7</v>
      </c>
      <c r="I405" s="12">
        <f t="array" aca="1" ref="I405" ca="1">MIN(MIN(IF(NEXT_CLOSE_RANGE&gt;E405,ROW(NEXT_CLOSE_RANGE),ROWS+1))-ROW()-1,MAX_SERIE)</f>
        <v>0</v>
      </c>
      <c r="J405" s="11">
        <f t="shared" ca="1" si="42"/>
        <v>0</v>
      </c>
      <c r="K405" s="12">
        <f t="array" aca="1" ref="K405" ca="1">MIN(ROW()-MAX(IF(PREV_HIGH_RANGE&gt;=C405,ROW(PREV_HIGH_RANGE),0))-1,MAX_SERIE,ROW()-2)</f>
        <v>6</v>
      </c>
      <c r="L405" s="12">
        <f t="array" aca="1" ref="L405" ca="1">MIN(MIN(IF(NEXT_HIGH_RANGE&gt;C405,ROW(NEXT_HIGH_RANGE),ROWS+1))-ROW()-1,MAX_SERIE)</f>
        <v>0</v>
      </c>
      <c r="M405" s="11">
        <f t="shared" ca="1" si="43"/>
        <v>0</v>
      </c>
      <c r="N405" s="13">
        <f t="array" aca="1" ref="N405" ca="1">MIN(ROW()-MAX(IF(PREV_CLOSE_RANGE&lt;=E405,ROW(PREV_CLOSE_RANGE),0))-1,MAX_SERIE,ROW()-2)</f>
        <v>0</v>
      </c>
      <c r="O405" s="13">
        <f t="array" aca="1" ref="O405" ca="1">MIN(MIN(IF(NEXT_CLOSE_RANGE&lt;E405,ROW(NEXT_CLOSE_RANGE),ROWS+1))-ROW()-1,MAX_SERIE)</f>
        <v>360</v>
      </c>
      <c r="P405" s="11">
        <f t="shared" ca="1" si="44"/>
        <v>0</v>
      </c>
      <c r="Q405" s="13">
        <f t="array" aca="1" ref="Q405" ca="1">MIN(ROW()-MAX(IF(PREV_LOW_RANGE&lt;=D405,ROW(PREV_LOW_RANGE),0))-1,MAX_SERIE,ROW()-2)</f>
        <v>0</v>
      </c>
      <c r="R405" s="13">
        <f t="array" aca="1" ref="R405" ca="1">MIN(MIN(IF(NEXT_LOW_RANGE&lt;D405,ROW(NEXT_LOW_RANGE),ROWS+1))-ROW()-1,MAX_SERIE)</f>
        <v>360</v>
      </c>
      <c r="S405" s="11">
        <f t="shared" ca="1" si="45"/>
        <v>0</v>
      </c>
      <c r="U405" s="5">
        <f t="shared" si="48"/>
        <v>106</v>
      </c>
      <c r="X405" s="5" t="str">
        <f t="shared" ca="1" si="46"/>
        <v>items.Add(new DataItem(404, new DateTime(2009, 4, 29), 68.05, 71.3, 67.93, 70.93, 25638, 0, 0, 0, 0));</v>
      </c>
    </row>
    <row r="406" spans="1:24" x14ac:dyDescent="0.25">
      <c r="A406" s="9">
        <v>39933</v>
      </c>
      <c r="B406" s="5">
        <v>70.91</v>
      </c>
      <c r="C406" s="5">
        <v>72.55</v>
      </c>
      <c r="D406" s="5">
        <v>70.28</v>
      </c>
      <c r="E406" s="6">
        <v>71.53</v>
      </c>
      <c r="F406" s="5">
        <v>37662</v>
      </c>
      <c r="G406" s="10">
        <f t="shared" si="47"/>
        <v>405</v>
      </c>
      <c r="H406" s="12">
        <f t="array" aca="1" ref="H406" ca="1">MIN(ROW()-MAX(IF(PREV_CLOSE_RANGE&gt;=E406,ROW(PREV_CLOSE_RANGE),0))-1,MAX_SERIE,ROW()-2)</f>
        <v>8</v>
      </c>
      <c r="I406" s="12">
        <f t="array" aca="1" ref="I406" ca="1">MIN(MIN(IF(NEXT_CLOSE_RANGE&gt;E406,ROW(NEXT_CLOSE_RANGE),ROWS+1))-ROW()-1,MAX_SERIE)</f>
        <v>0</v>
      </c>
      <c r="J406" s="11">
        <f t="shared" ca="1" si="42"/>
        <v>0</v>
      </c>
      <c r="K406" s="12">
        <f t="array" aca="1" ref="K406" ca="1">MIN(ROW()-MAX(IF(PREV_HIGH_RANGE&gt;=C406,ROW(PREV_HIGH_RANGE),0))-1,MAX_SERIE,ROW()-2)</f>
        <v>9</v>
      </c>
      <c r="L406" s="12">
        <f t="array" aca="1" ref="L406" ca="1">MIN(MIN(IF(NEXT_HIGH_RANGE&gt;C406,ROW(NEXT_HIGH_RANGE),ROWS+1))-ROW()-1,MAX_SERIE)</f>
        <v>0</v>
      </c>
      <c r="M406" s="11">
        <f t="shared" ca="1" si="43"/>
        <v>0</v>
      </c>
      <c r="N406" s="13">
        <f t="array" aca="1" ref="N406" ca="1">MIN(ROW()-MAX(IF(PREV_CLOSE_RANGE&lt;=E406,ROW(PREV_CLOSE_RANGE),0))-1,MAX_SERIE,ROW()-2)</f>
        <v>0</v>
      </c>
      <c r="O406" s="13">
        <f t="array" aca="1" ref="O406" ca="1">MIN(MIN(IF(NEXT_CLOSE_RANGE&lt;E406,ROW(NEXT_CLOSE_RANGE),ROWS+1))-ROW()-1,MAX_SERIE)</f>
        <v>10</v>
      </c>
      <c r="P406" s="11">
        <f t="shared" ca="1" si="44"/>
        <v>0</v>
      </c>
      <c r="Q406" s="13">
        <f t="array" aca="1" ref="Q406" ca="1">MIN(ROW()-MAX(IF(PREV_LOW_RANGE&lt;=D406,ROW(PREV_LOW_RANGE),0))-1,MAX_SERIE,ROW()-2)</f>
        <v>0</v>
      </c>
      <c r="R406" s="13">
        <f t="array" aca="1" ref="R406" ca="1">MIN(MIN(IF(NEXT_LOW_RANGE&lt;D406,ROW(NEXT_LOW_RANGE),ROWS+1))-ROW()-1,MAX_SERIE)</f>
        <v>360</v>
      </c>
      <c r="S406" s="11">
        <f t="shared" ca="1" si="45"/>
        <v>0</v>
      </c>
      <c r="U406" s="5">
        <f t="shared" si="48"/>
        <v>106</v>
      </c>
      <c r="X406" s="5" t="str">
        <f t="shared" ca="1" si="46"/>
        <v>items.Add(new DataItem(405, new DateTime(2009, 4, 30), 70.91, 72.55, 70.28, 71.53, 37662, 0, 0, 0, 0));</v>
      </c>
    </row>
    <row r="407" spans="1:24" x14ac:dyDescent="0.25">
      <c r="A407" s="9">
        <v>39934</v>
      </c>
      <c r="B407" s="5">
        <v>71.510000000000005</v>
      </c>
      <c r="C407" s="5">
        <v>72.94</v>
      </c>
      <c r="D407" s="5">
        <v>71.34</v>
      </c>
      <c r="E407" s="6">
        <v>72.319999999999993</v>
      </c>
      <c r="F407" s="5">
        <v>23524</v>
      </c>
      <c r="G407" s="10">
        <f t="shared" si="47"/>
        <v>406</v>
      </c>
      <c r="H407" s="12">
        <f t="array" aca="1" ref="H407" ca="1">MIN(ROW()-MAX(IF(PREV_CLOSE_RANGE&gt;=E407,ROW(PREV_CLOSE_RANGE),0))-1,MAX_SERIE,ROW()-2)</f>
        <v>11</v>
      </c>
      <c r="I407" s="12">
        <f t="array" aca="1" ref="I407" ca="1">MIN(MIN(IF(NEXT_CLOSE_RANGE&gt;E407,ROW(NEXT_CLOSE_RANGE),ROWS+1))-ROW()-1,MAX_SERIE)</f>
        <v>0</v>
      </c>
      <c r="J407" s="11">
        <f t="shared" ca="1" si="42"/>
        <v>0</v>
      </c>
      <c r="K407" s="12">
        <f t="array" aca="1" ref="K407" ca="1">MIN(ROW()-MAX(IF(PREV_HIGH_RANGE&gt;=C407,ROW(PREV_HIGH_RANGE),0))-1,MAX_SERIE,ROW()-2)</f>
        <v>12</v>
      </c>
      <c r="L407" s="12">
        <f t="array" aca="1" ref="L407" ca="1">MIN(MIN(IF(NEXT_HIGH_RANGE&gt;C407,ROW(NEXT_HIGH_RANGE),ROWS+1))-ROW()-1,MAX_SERIE)</f>
        <v>0</v>
      </c>
      <c r="M407" s="11">
        <f t="shared" ca="1" si="43"/>
        <v>0</v>
      </c>
      <c r="N407" s="13">
        <f t="array" aca="1" ref="N407" ca="1">MIN(ROW()-MAX(IF(PREV_CLOSE_RANGE&lt;=E407,ROW(PREV_CLOSE_RANGE),0))-1,MAX_SERIE,ROW()-2)</f>
        <v>0</v>
      </c>
      <c r="O407" s="13">
        <f t="array" aca="1" ref="O407" ca="1">MIN(MIN(IF(NEXT_CLOSE_RANGE&lt;E407,ROW(NEXT_CLOSE_RANGE),ROWS+1))-ROW()-1,MAX_SERIE)</f>
        <v>7</v>
      </c>
      <c r="P407" s="11">
        <f t="shared" ca="1" si="44"/>
        <v>0</v>
      </c>
      <c r="Q407" s="13">
        <f t="array" aca="1" ref="Q407" ca="1">MIN(ROW()-MAX(IF(PREV_LOW_RANGE&lt;=D407,ROW(PREV_LOW_RANGE),0))-1,MAX_SERIE,ROW()-2)</f>
        <v>0</v>
      </c>
      <c r="R407" s="13">
        <f t="array" aca="1" ref="R407" ca="1">MIN(MIN(IF(NEXT_LOW_RANGE&lt;D407,ROW(NEXT_LOW_RANGE),ROWS+1))-ROW()-1,MAX_SERIE)</f>
        <v>8</v>
      </c>
      <c r="S407" s="11">
        <f t="shared" ca="1" si="45"/>
        <v>0</v>
      </c>
      <c r="U407" s="5">
        <f t="shared" si="48"/>
        <v>106</v>
      </c>
      <c r="X407" s="5" t="str">
        <f t="shared" ca="1" si="46"/>
        <v>items.Add(new DataItem(406, new DateTime(2009, 5, 1), 71.51, 72.94, 71.34, 72.32, 23524, 0, 0, 0, 0));</v>
      </c>
    </row>
    <row r="408" spans="1:24" x14ac:dyDescent="0.25">
      <c r="A408" s="9">
        <v>39937</v>
      </c>
      <c r="B408" s="5">
        <v>72.61</v>
      </c>
      <c r="C408" s="5">
        <v>73.56</v>
      </c>
      <c r="D408" s="5">
        <v>72.569999999999993</v>
      </c>
      <c r="E408" s="6">
        <v>73.06</v>
      </c>
      <c r="F408" s="5">
        <v>21410</v>
      </c>
      <c r="G408" s="10">
        <f t="shared" si="47"/>
        <v>407</v>
      </c>
      <c r="H408" s="12">
        <f t="array" aca="1" ref="H408" ca="1">MIN(ROW()-MAX(IF(PREV_CLOSE_RANGE&gt;=E408,ROW(PREV_CLOSE_RANGE),0))-1,MAX_SERIE,ROW()-2)</f>
        <v>14</v>
      </c>
      <c r="I408" s="12">
        <f t="array" aca="1" ref="I408" ca="1">MIN(MIN(IF(NEXT_CLOSE_RANGE&gt;E408,ROW(NEXT_CLOSE_RANGE),ROWS+1))-ROW()-1,MAX_SERIE)</f>
        <v>0</v>
      </c>
      <c r="J408" s="11">
        <f t="shared" ca="1" si="42"/>
        <v>0</v>
      </c>
      <c r="K408" s="12">
        <f t="array" aca="1" ref="K408" ca="1">MIN(ROW()-MAX(IF(PREV_HIGH_RANGE&gt;=C408,ROW(PREV_HIGH_RANGE),0))-1,MAX_SERIE,ROW()-2)</f>
        <v>141</v>
      </c>
      <c r="L408" s="12">
        <f t="array" aca="1" ref="L408" ca="1">MIN(MIN(IF(NEXT_HIGH_RANGE&gt;C408,ROW(NEXT_HIGH_RANGE),ROWS+1))-ROW()-1,MAX_SERIE)</f>
        <v>0</v>
      </c>
      <c r="M408" s="11">
        <f t="shared" ca="1" si="43"/>
        <v>0</v>
      </c>
      <c r="N408" s="13">
        <f t="array" aca="1" ref="N408" ca="1">MIN(ROW()-MAX(IF(PREV_CLOSE_RANGE&lt;=E408,ROW(PREV_CLOSE_RANGE),0))-1,MAX_SERIE,ROW()-2)</f>
        <v>0</v>
      </c>
      <c r="O408" s="13">
        <f t="array" aca="1" ref="O408" ca="1">MIN(MIN(IF(NEXT_CLOSE_RANGE&lt;E408,ROW(NEXT_CLOSE_RANGE),ROWS+1))-ROW()-1,MAX_SERIE)</f>
        <v>6</v>
      </c>
      <c r="P408" s="11">
        <f t="shared" ca="1" si="44"/>
        <v>0</v>
      </c>
      <c r="Q408" s="13">
        <f t="array" aca="1" ref="Q408" ca="1">MIN(ROW()-MAX(IF(PREV_LOW_RANGE&lt;=D408,ROW(PREV_LOW_RANGE),0))-1,MAX_SERIE,ROW()-2)</f>
        <v>0</v>
      </c>
      <c r="R408" s="13">
        <f t="array" aca="1" ref="R408" ca="1">MIN(MIN(IF(NEXT_LOW_RANGE&lt;D408,ROW(NEXT_LOW_RANGE),ROWS+1))-ROW()-1,MAX_SERIE)</f>
        <v>1</v>
      </c>
      <c r="S408" s="11">
        <f t="shared" ca="1" si="45"/>
        <v>0</v>
      </c>
      <c r="U408" s="5">
        <f t="shared" si="48"/>
        <v>106</v>
      </c>
      <c r="X408" s="5" t="str">
        <f t="shared" ca="1" si="46"/>
        <v>items.Add(new DataItem(407, new DateTime(2009, 5, 4), 72.61, 73.56, 72.57, 73.06, 21410, 0, 0, 0, 0));</v>
      </c>
    </row>
    <row r="409" spans="1:24" x14ac:dyDescent="0.25">
      <c r="A409" s="9">
        <v>39938</v>
      </c>
      <c r="B409" s="5">
        <v>73.05</v>
      </c>
      <c r="C409" s="5">
        <v>73.959999999999994</v>
      </c>
      <c r="D409" s="5">
        <v>72.75</v>
      </c>
      <c r="E409" s="6">
        <v>73.33</v>
      </c>
      <c r="F409" s="5">
        <v>25513</v>
      </c>
      <c r="G409" s="10">
        <f t="shared" si="47"/>
        <v>408</v>
      </c>
      <c r="H409" s="12">
        <f t="array" aca="1" ref="H409" ca="1">MIN(ROW()-MAX(IF(PREV_CLOSE_RANGE&gt;=E409,ROW(PREV_CLOSE_RANGE),0))-1,MAX_SERIE,ROW()-2)</f>
        <v>148</v>
      </c>
      <c r="I409" s="12">
        <f t="array" aca="1" ref="I409" ca="1">MIN(MIN(IF(NEXT_CLOSE_RANGE&gt;E409,ROW(NEXT_CLOSE_RANGE),ROWS+1))-ROW()-1,MAX_SERIE)</f>
        <v>0</v>
      </c>
      <c r="J409" s="11">
        <f t="shared" ca="1" si="42"/>
        <v>0</v>
      </c>
      <c r="K409" s="12">
        <f t="array" aca="1" ref="K409" ca="1">MIN(ROW()-MAX(IF(PREV_HIGH_RANGE&gt;=C409,ROW(PREV_HIGH_RANGE),0))-1,MAX_SERIE,ROW()-2)</f>
        <v>142</v>
      </c>
      <c r="L409" s="12">
        <f t="array" aca="1" ref="L409" ca="1">MIN(MIN(IF(NEXT_HIGH_RANGE&gt;C409,ROW(NEXT_HIGH_RANGE),ROWS+1))-ROW()-1,MAX_SERIE)</f>
        <v>1</v>
      </c>
      <c r="M409" s="11">
        <f t="shared" ca="1" si="43"/>
        <v>0</v>
      </c>
      <c r="N409" s="13">
        <f t="array" aca="1" ref="N409" ca="1">MIN(ROW()-MAX(IF(PREV_CLOSE_RANGE&lt;=E409,ROW(PREV_CLOSE_RANGE),0))-1,MAX_SERIE,ROW()-2)</f>
        <v>0</v>
      </c>
      <c r="O409" s="13">
        <f t="array" aca="1" ref="O409" ca="1">MIN(MIN(IF(NEXT_CLOSE_RANGE&lt;E409,ROW(NEXT_CLOSE_RANGE),ROWS+1))-ROW()-1,MAX_SERIE)</f>
        <v>5</v>
      </c>
      <c r="P409" s="11">
        <f t="shared" ca="1" si="44"/>
        <v>0</v>
      </c>
      <c r="Q409" s="13">
        <f t="array" aca="1" ref="Q409" ca="1">MIN(ROW()-MAX(IF(PREV_LOW_RANGE&lt;=D409,ROW(PREV_LOW_RANGE),0))-1,MAX_SERIE,ROW()-2)</f>
        <v>0</v>
      </c>
      <c r="R409" s="13">
        <f t="array" aca="1" ref="R409" ca="1">MIN(MIN(IF(NEXT_LOW_RANGE&lt;D409,ROW(NEXT_LOW_RANGE),ROWS+1))-ROW()-1,MAX_SERIE)</f>
        <v>0</v>
      </c>
      <c r="S409" s="11">
        <f t="shared" ca="1" si="45"/>
        <v>0</v>
      </c>
      <c r="U409" s="5">
        <f t="shared" si="48"/>
        <v>106</v>
      </c>
      <c r="X409" s="5" t="str">
        <f t="shared" ca="1" si="46"/>
        <v>items.Add(new DataItem(408, new DateTime(2009, 5, 5), 73.05, 73.96, 72.75, 73.33, 25513, 0, 0, 0, 0));</v>
      </c>
    </row>
    <row r="410" spans="1:24" x14ac:dyDescent="0.25">
      <c r="A410" s="9">
        <v>39939</v>
      </c>
      <c r="B410" s="5">
        <v>73.3</v>
      </c>
      <c r="C410" s="5">
        <v>73.959999999999994</v>
      </c>
      <c r="D410" s="5">
        <v>71.95</v>
      </c>
      <c r="E410" s="6">
        <v>73.540000000000006</v>
      </c>
      <c r="F410" s="5">
        <v>29841</v>
      </c>
      <c r="G410" s="10">
        <f t="shared" si="47"/>
        <v>409</v>
      </c>
      <c r="H410" s="12">
        <f t="array" aca="1" ref="H410" ca="1">MIN(ROW()-MAX(IF(PREV_CLOSE_RANGE&gt;=E410,ROW(PREV_CLOSE_RANGE),0))-1,MAX_SERIE,ROW()-2)</f>
        <v>150</v>
      </c>
      <c r="I410" s="12">
        <f t="array" aca="1" ref="I410" ca="1">MIN(MIN(IF(NEXT_CLOSE_RANGE&gt;E410,ROW(NEXT_CLOSE_RANGE),ROWS+1))-ROW()-1,MAX_SERIE)</f>
        <v>0</v>
      </c>
      <c r="J410" s="11">
        <f t="shared" ca="1" si="42"/>
        <v>0</v>
      </c>
      <c r="K410" s="12">
        <f t="array" aca="1" ref="K410" ca="1">MIN(ROW()-MAX(IF(PREV_HIGH_RANGE&gt;=C410,ROW(PREV_HIGH_RANGE),0))-1,MAX_SERIE,ROW()-2)</f>
        <v>0</v>
      </c>
      <c r="L410" s="12">
        <f t="array" aca="1" ref="L410" ca="1">MIN(MIN(IF(NEXT_HIGH_RANGE&gt;C410,ROW(NEXT_HIGH_RANGE),ROWS+1))-ROW()-1,MAX_SERIE)</f>
        <v>0</v>
      </c>
      <c r="M410" s="11">
        <f t="shared" ca="1" si="43"/>
        <v>0</v>
      </c>
      <c r="N410" s="13">
        <f t="array" aca="1" ref="N410" ca="1">MIN(ROW()-MAX(IF(PREV_CLOSE_RANGE&lt;=E410,ROW(PREV_CLOSE_RANGE),0))-1,MAX_SERIE,ROW()-2)</f>
        <v>0</v>
      </c>
      <c r="O410" s="13">
        <f t="array" aca="1" ref="O410" ca="1">MIN(MIN(IF(NEXT_CLOSE_RANGE&lt;E410,ROW(NEXT_CLOSE_RANGE),ROWS+1))-ROW()-1,MAX_SERIE)</f>
        <v>4</v>
      </c>
      <c r="P410" s="11">
        <f t="shared" ca="1" si="44"/>
        <v>0</v>
      </c>
      <c r="Q410" s="13">
        <f t="array" aca="1" ref="Q410" ca="1">MIN(ROW()-MAX(IF(PREV_LOW_RANGE&lt;=D410,ROW(PREV_LOW_RANGE),0))-1,MAX_SERIE,ROW()-2)</f>
        <v>2</v>
      </c>
      <c r="R410" s="13">
        <f t="array" aca="1" ref="R410" ca="1">MIN(MIN(IF(NEXT_LOW_RANGE&lt;D410,ROW(NEXT_LOW_RANGE),ROWS+1))-ROW()-1,MAX_SERIE)</f>
        <v>4</v>
      </c>
      <c r="S410" s="11">
        <f t="shared" ca="1" si="45"/>
        <v>0</v>
      </c>
      <c r="U410" s="5">
        <f t="shared" si="48"/>
        <v>106</v>
      </c>
      <c r="X410" s="5" t="str">
        <f t="shared" ca="1" si="46"/>
        <v>items.Add(new DataItem(409, new DateTime(2009, 5, 6), 73.3, 73.96, 71.95, 73.54, 29841, 0, 0, 0, 0));</v>
      </c>
    </row>
    <row r="411" spans="1:24" x14ac:dyDescent="0.25">
      <c r="A411" s="9">
        <v>39940</v>
      </c>
      <c r="B411" s="5">
        <v>73.53</v>
      </c>
      <c r="C411" s="5">
        <v>75.739999999999995</v>
      </c>
      <c r="D411" s="5">
        <v>73.38</v>
      </c>
      <c r="E411" s="6">
        <v>74.680000000000007</v>
      </c>
      <c r="F411" s="5">
        <v>31287</v>
      </c>
      <c r="G411" s="10">
        <f t="shared" si="47"/>
        <v>410</v>
      </c>
      <c r="H411" s="12">
        <f t="array" aca="1" ref="H411" ca="1">MIN(ROW()-MAX(IF(PREV_CLOSE_RANGE&gt;=E411,ROW(PREV_CLOSE_RANGE),0))-1,MAX_SERIE,ROW()-2)</f>
        <v>151</v>
      </c>
      <c r="I411" s="12">
        <f t="array" aca="1" ref="I411" ca="1">MIN(MIN(IF(NEXT_CLOSE_RANGE&gt;E411,ROW(NEXT_CLOSE_RANGE),ROWS+1))-ROW()-1,MAX_SERIE)</f>
        <v>0</v>
      </c>
      <c r="J411" s="11">
        <f t="shared" ca="1" si="42"/>
        <v>0</v>
      </c>
      <c r="K411" s="12">
        <f t="array" aca="1" ref="K411" ca="1">MIN(ROW()-MAX(IF(PREV_HIGH_RANGE&gt;=C411,ROW(PREV_HIGH_RANGE),0))-1,MAX_SERIE,ROW()-2)</f>
        <v>149</v>
      </c>
      <c r="L411" s="12">
        <f t="array" aca="1" ref="L411" ca="1">MIN(MIN(IF(NEXT_HIGH_RANGE&gt;C411,ROW(NEXT_HIGH_RANGE),ROWS+1))-ROW()-1,MAX_SERIE)</f>
        <v>0</v>
      </c>
      <c r="M411" s="11">
        <f t="shared" ca="1" si="43"/>
        <v>0</v>
      </c>
      <c r="N411" s="13">
        <f t="array" aca="1" ref="N411" ca="1">MIN(ROW()-MAX(IF(PREV_CLOSE_RANGE&lt;=E411,ROW(PREV_CLOSE_RANGE),0))-1,MAX_SERIE,ROW()-2)</f>
        <v>0</v>
      </c>
      <c r="O411" s="13">
        <f t="array" aca="1" ref="O411" ca="1">MIN(MIN(IF(NEXT_CLOSE_RANGE&lt;E411,ROW(NEXT_CLOSE_RANGE),ROWS+1))-ROW()-1,MAX_SERIE)</f>
        <v>1</v>
      </c>
      <c r="P411" s="11">
        <f t="shared" ca="1" si="44"/>
        <v>0</v>
      </c>
      <c r="Q411" s="13">
        <f t="array" aca="1" ref="Q411" ca="1">MIN(ROW()-MAX(IF(PREV_LOW_RANGE&lt;=D411,ROW(PREV_LOW_RANGE),0))-1,MAX_SERIE,ROW()-2)</f>
        <v>0</v>
      </c>
      <c r="R411" s="13">
        <f t="array" aca="1" ref="R411" ca="1">MIN(MIN(IF(NEXT_LOW_RANGE&lt;D411,ROW(NEXT_LOW_RANGE),ROWS+1))-ROW()-1,MAX_SERIE)</f>
        <v>2</v>
      </c>
      <c r="S411" s="11">
        <f t="shared" ca="1" si="45"/>
        <v>0</v>
      </c>
      <c r="U411" s="5">
        <f t="shared" si="48"/>
        <v>106</v>
      </c>
      <c r="X411" s="5" t="str">
        <f t="shared" ca="1" si="46"/>
        <v>items.Add(new DataItem(410, new DateTime(2009, 5, 7), 73.53, 75.74, 73.38, 74.68, 31287, 0, 0, 0, 0));</v>
      </c>
    </row>
    <row r="412" spans="1:24" x14ac:dyDescent="0.25">
      <c r="A412" s="9">
        <v>39941</v>
      </c>
      <c r="B412" s="5">
        <v>74.67</v>
      </c>
      <c r="C412" s="5">
        <v>75.88</v>
      </c>
      <c r="D412" s="5">
        <v>74.3</v>
      </c>
      <c r="E412" s="6">
        <v>75.64</v>
      </c>
      <c r="F412" s="5">
        <v>27120</v>
      </c>
      <c r="G412" s="10">
        <f t="shared" si="47"/>
        <v>411</v>
      </c>
      <c r="H412" s="12">
        <f t="array" aca="1" ref="H412" ca="1">MIN(ROW()-MAX(IF(PREV_CLOSE_RANGE&gt;=E412,ROW(PREV_CLOSE_RANGE),0))-1,MAX_SERIE,ROW()-2)</f>
        <v>152</v>
      </c>
      <c r="I412" s="12">
        <f t="array" aca="1" ref="I412" ca="1">MIN(MIN(IF(NEXT_CLOSE_RANGE&gt;E412,ROW(NEXT_CLOSE_RANGE),ROWS+1))-ROW()-1,MAX_SERIE)</f>
        <v>13</v>
      </c>
      <c r="J412" s="11">
        <f t="shared" ca="1" si="42"/>
        <v>12.347839317162704</v>
      </c>
      <c r="K412" s="12">
        <f t="array" aca="1" ref="K412" ca="1">MIN(ROW()-MAX(IF(PREV_HIGH_RANGE&gt;=C412,ROW(PREV_HIGH_RANGE),0))-1,MAX_SERIE,ROW()-2)</f>
        <v>151</v>
      </c>
      <c r="L412" s="12">
        <f t="array" aca="1" ref="L412" ca="1">MIN(MIN(IF(NEXT_HIGH_RANGE&gt;C412,ROW(NEXT_HIGH_RANGE),ROWS+1))-ROW()-1,MAX_SERIE)</f>
        <v>0</v>
      </c>
      <c r="M412" s="11">
        <f t="shared" ca="1" si="43"/>
        <v>0</v>
      </c>
      <c r="N412" s="13">
        <f t="array" aca="1" ref="N412" ca="1">MIN(ROW()-MAX(IF(PREV_CLOSE_RANGE&lt;=E412,ROW(PREV_CLOSE_RANGE),0))-1,MAX_SERIE,ROW()-2)</f>
        <v>0</v>
      </c>
      <c r="O412" s="13">
        <f t="array" aca="1" ref="O412" ca="1">MIN(MIN(IF(NEXT_CLOSE_RANGE&lt;E412,ROW(NEXT_CLOSE_RANGE),ROWS+1))-ROW()-1,MAX_SERIE)</f>
        <v>0</v>
      </c>
      <c r="P412" s="11">
        <f t="shared" ca="1" si="44"/>
        <v>0</v>
      </c>
      <c r="Q412" s="13">
        <f t="array" aca="1" ref="Q412" ca="1">MIN(ROW()-MAX(IF(PREV_LOW_RANGE&lt;=D412,ROW(PREV_LOW_RANGE),0))-1,MAX_SERIE,ROW()-2)</f>
        <v>0</v>
      </c>
      <c r="R412" s="13">
        <f t="array" aca="1" ref="R412" ca="1">MIN(MIN(IF(NEXT_LOW_RANGE&lt;D412,ROW(NEXT_LOW_RANGE),ROWS+1))-ROW()-1,MAX_SERIE)</f>
        <v>0</v>
      </c>
      <c r="S412" s="11">
        <f t="shared" ca="1" si="45"/>
        <v>0</v>
      </c>
      <c r="U412" s="5">
        <f t="shared" si="48"/>
        <v>106</v>
      </c>
      <c r="X412" s="5" t="str">
        <f t="shared" ca="1" si="46"/>
        <v>items.Add(new DataItem(411, new DateTime(2009, 5, 8), 74.67, 75.88, 74.3, 75.64, 27120, 12.35, 0, 0, 0));</v>
      </c>
    </row>
    <row r="413" spans="1:24" x14ac:dyDescent="0.25">
      <c r="A413" s="9">
        <v>39944</v>
      </c>
      <c r="B413" s="5">
        <v>75.790000000000006</v>
      </c>
      <c r="C413" s="5">
        <v>76.13</v>
      </c>
      <c r="D413" s="5">
        <v>73.760000000000005</v>
      </c>
      <c r="E413" s="6">
        <v>73.92</v>
      </c>
      <c r="F413" s="5">
        <v>28638</v>
      </c>
      <c r="G413" s="10">
        <f t="shared" si="47"/>
        <v>412</v>
      </c>
      <c r="H413" s="12">
        <f t="array" aca="1" ref="H413" ca="1">MIN(ROW()-MAX(IF(PREV_CLOSE_RANGE&gt;=E413,ROW(PREV_CLOSE_RANGE),0))-1,MAX_SERIE,ROW()-2)</f>
        <v>0</v>
      </c>
      <c r="I413" s="12">
        <f t="array" aca="1" ref="I413" ca="1">MIN(MIN(IF(NEXT_CLOSE_RANGE&gt;E413,ROW(NEXT_CLOSE_RANGE),ROWS+1))-ROW()-1,MAX_SERIE)</f>
        <v>5</v>
      </c>
      <c r="J413" s="11">
        <f t="shared" ca="1" si="42"/>
        <v>0</v>
      </c>
      <c r="K413" s="12">
        <f t="array" aca="1" ref="K413" ca="1">MIN(ROW()-MAX(IF(PREV_HIGH_RANGE&gt;=C413,ROW(PREV_HIGH_RANGE),0))-1,MAX_SERIE,ROW()-2)</f>
        <v>152</v>
      </c>
      <c r="L413" s="12">
        <f t="array" aca="1" ref="L413" ca="1">MIN(MIN(IF(NEXT_HIGH_RANGE&gt;C413,ROW(NEXT_HIGH_RANGE),ROWS+1))-ROW()-1,MAX_SERIE)</f>
        <v>12</v>
      </c>
      <c r="M413" s="11">
        <f t="shared" ca="1" si="43"/>
        <v>11.863420280034791</v>
      </c>
      <c r="N413" s="13">
        <f t="array" aca="1" ref="N413" ca="1">MIN(ROW()-MAX(IF(PREV_CLOSE_RANGE&lt;=E413,ROW(PREV_CLOSE_RANGE),0))-1,MAX_SERIE,ROW()-2)</f>
        <v>2</v>
      </c>
      <c r="O413" s="13">
        <f t="array" aca="1" ref="O413" ca="1">MIN(MIN(IF(NEXT_CLOSE_RANGE&lt;E413,ROW(NEXT_CLOSE_RANGE),ROWS+1))-ROW()-1,MAX_SERIE)</f>
        <v>0</v>
      </c>
      <c r="P413" s="11">
        <f t="shared" ca="1" si="44"/>
        <v>0</v>
      </c>
      <c r="Q413" s="13">
        <f t="array" aca="1" ref="Q413" ca="1">MIN(ROW()-MAX(IF(PREV_LOW_RANGE&lt;=D413,ROW(PREV_LOW_RANGE),0))-1,MAX_SERIE,ROW()-2)</f>
        <v>1</v>
      </c>
      <c r="R413" s="13">
        <f t="array" aca="1" ref="R413" ca="1">MIN(MIN(IF(NEXT_LOW_RANGE&lt;D413,ROW(NEXT_LOW_RANGE),ROWS+1))-ROW()-1,MAX_SERIE)</f>
        <v>0</v>
      </c>
      <c r="S413" s="11">
        <f t="shared" ca="1" si="45"/>
        <v>0</v>
      </c>
      <c r="U413" s="5">
        <f t="shared" si="48"/>
        <v>106</v>
      </c>
      <c r="X413" s="5" t="str">
        <f t="shared" ca="1" si="46"/>
        <v>items.Add(new DataItem(412, new DateTime(2009, 5, 11), 75.79, 76.13, 73.76, 73.92, 28638, 0, 11.86, 0, 0));</v>
      </c>
    </row>
    <row r="414" spans="1:24" x14ac:dyDescent="0.25">
      <c r="A414" s="9">
        <v>39945</v>
      </c>
      <c r="B414" s="5">
        <v>73.91</v>
      </c>
      <c r="C414" s="5">
        <v>74.959999999999994</v>
      </c>
      <c r="D414" s="5">
        <v>73.08</v>
      </c>
      <c r="E414" s="6">
        <v>73.75</v>
      </c>
      <c r="F414" s="5">
        <v>28334</v>
      </c>
      <c r="G414" s="10">
        <f t="shared" si="47"/>
        <v>413</v>
      </c>
      <c r="H414" s="12">
        <f t="array" aca="1" ref="H414" ca="1">MIN(ROW()-MAX(IF(PREV_CLOSE_RANGE&gt;=E414,ROW(PREV_CLOSE_RANGE),0))-1,MAX_SERIE,ROW()-2)</f>
        <v>0</v>
      </c>
      <c r="I414" s="12">
        <f t="array" aca="1" ref="I414" ca="1">MIN(MIN(IF(NEXT_CLOSE_RANGE&gt;E414,ROW(NEXT_CLOSE_RANGE),ROWS+1))-ROW()-1,MAX_SERIE)</f>
        <v>4</v>
      </c>
      <c r="J414" s="11">
        <f t="shared" ca="1" si="42"/>
        <v>0</v>
      </c>
      <c r="K414" s="12">
        <f t="array" aca="1" ref="K414" ca="1">MIN(ROW()-MAX(IF(PREV_HIGH_RANGE&gt;=C414,ROW(PREV_HIGH_RANGE),0))-1,MAX_SERIE,ROW()-2)</f>
        <v>0</v>
      </c>
      <c r="L414" s="12">
        <f t="array" aca="1" ref="L414" ca="1">MIN(MIN(IF(NEXT_HIGH_RANGE&gt;C414,ROW(NEXT_HIGH_RANGE),ROWS+1))-ROW()-1,MAX_SERIE)</f>
        <v>10</v>
      </c>
      <c r="M414" s="11">
        <f t="shared" ca="1" si="43"/>
        <v>0</v>
      </c>
      <c r="N414" s="13">
        <f t="array" aca="1" ref="N414" ca="1">MIN(ROW()-MAX(IF(PREV_CLOSE_RANGE&lt;=E414,ROW(PREV_CLOSE_RANGE),0))-1,MAX_SERIE,ROW()-2)</f>
        <v>3</v>
      </c>
      <c r="O414" s="13">
        <f t="array" aca="1" ref="O414" ca="1">MIN(MIN(IF(NEXT_CLOSE_RANGE&lt;E414,ROW(NEXT_CLOSE_RANGE),ROWS+1))-ROW()-1,MAX_SERIE)</f>
        <v>0</v>
      </c>
      <c r="P414" s="11">
        <f t="shared" ca="1" si="44"/>
        <v>0</v>
      </c>
      <c r="Q414" s="13">
        <f t="array" aca="1" ref="Q414" ca="1">MIN(ROW()-MAX(IF(PREV_LOW_RANGE&lt;=D414,ROW(PREV_LOW_RANGE),0))-1,MAX_SERIE,ROW()-2)</f>
        <v>3</v>
      </c>
      <c r="R414" s="13">
        <f t="array" aca="1" ref="R414" ca="1">MIN(MIN(IF(NEXT_LOW_RANGE&lt;D414,ROW(NEXT_LOW_RANGE),ROWS+1))-ROW()-1,MAX_SERIE)</f>
        <v>0</v>
      </c>
      <c r="S414" s="11">
        <f t="shared" ca="1" si="45"/>
        <v>0</v>
      </c>
      <c r="U414" s="5">
        <f t="shared" si="48"/>
        <v>106</v>
      </c>
      <c r="X414" s="5" t="str">
        <f t="shared" ca="1" si="46"/>
        <v>items.Add(new DataItem(413, new DateTime(2009, 5, 12), 73.91, 74.96, 73.08, 73.75, 28334, 0, 0, 0, 0));</v>
      </c>
    </row>
    <row r="415" spans="1:24" x14ac:dyDescent="0.25">
      <c r="A415" s="9">
        <v>39946</v>
      </c>
      <c r="B415" s="5">
        <v>73.739999999999995</v>
      </c>
      <c r="C415" s="5">
        <v>74.38</v>
      </c>
      <c r="D415" s="5">
        <v>71.48</v>
      </c>
      <c r="E415" s="6">
        <v>71.760000000000005</v>
      </c>
      <c r="F415" s="5">
        <v>34943</v>
      </c>
      <c r="G415" s="10">
        <f t="shared" si="47"/>
        <v>414</v>
      </c>
      <c r="H415" s="12">
        <f t="array" aca="1" ref="H415" ca="1">MIN(ROW()-MAX(IF(PREV_CLOSE_RANGE&gt;=E415,ROW(PREV_CLOSE_RANGE),0))-1,MAX_SERIE,ROW()-2)</f>
        <v>0</v>
      </c>
      <c r="I415" s="12">
        <f t="array" aca="1" ref="I415" ca="1">MIN(MIN(IF(NEXT_CLOSE_RANGE&gt;E415,ROW(NEXT_CLOSE_RANGE),ROWS+1))-ROW()-1,MAX_SERIE)</f>
        <v>0</v>
      </c>
      <c r="J415" s="11">
        <f t="shared" ca="1" si="42"/>
        <v>0</v>
      </c>
      <c r="K415" s="12">
        <f t="array" aca="1" ref="K415" ca="1">MIN(ROW()-MAX(IF(PREV_HIGH_RANGE&gt;=C415,ROW(PREV_HIGH_RANGE),0))-1,MAX_SERIE,ROW()-2)</f>
        <v>0</v>
      </c>
      <c r="L415" s="12">
        <f t="array" aca="1" ref="L415" ca="1">MIN(MIN(IF(NEXT_HIGH_RANGE&gt;C415,ROW(NEXT_HIGH_RANGE),ROWS+1))-ROW()-1,MAX_SERIE)</f>
        <v>3</v>
      </c>
      <c r="M415" s="11">
        <f t="shared" ca="1" si="43"/>
        <v>0</v>
      </c>
      <c r="N415" s="13">
        <f t="array" aca="1" ref="N415" ca="1">MIN(ROW()-MAX(IF(PREV_CLOSE_RANGE&lt;=E415,ROW(PREV_CLOSE_RANGE),0))-1,MAX_SERIE,ROW()-2)</f>
        <v>8</v>
      </c>
      <c r="O415" s="13">
        <f t="array" aca="1" ref="O415" ca="1">MIN(MIN(IF(NEXT_CLOSE_RANGE&lt;E415,ROW(NEXT_CLOSE_RANGE),ROWS+1))-ROW()-1,MAX_SERIE)</f>
        <v>1</v>
      </c>
      <c r="P415" s="11">
        <f t="shared" ca="1" si="44"/>
        <v>0</v>
      </c>
      <c r="Q415" s="13">
        <f t="array" aca="1" ref="Q415" ca="1">MIN(ROW()-MAX(IF(PREV_LOW_RANGE&lt;=D415,ROW(PREV_LOW_RANGE),0))-1,MAX_SERIE,ROW()-2)</f>
        <v>7</v>
      </c>
      <c r="R415" s="13">
        <f t="array" aca="1" ref="R415" ca="1">MIN(MIN(IF(NEXT_LOW_RANGE&lt;D415,ROW(NEXT_LOW_RANGE),ROWS+1))-ROW()-1,MAX_SERIE)</f>
        <v>0</v>
      </c>
      <c r="S415" s="11">
        <f t="shared" ca="1" si="45"/>
        <v>0</v>
      </c>
      <c r="U415" s="5">
        <f t="shared" si="48"/>
        <v>106</v>
      </c>
      <c r="X415" s="5" t="str">
        <f t="shared" ca="1" si="46"/>
        <v>items.Add(new DataItem(414, new DateTime(2009, 5, 13), 73.74, 74.38, 71.48, 71.76, 34943, 0, 0, 0, 0));</v>
      </c>
    </row>
    <row r="416" spans="1:24" x14ac:dyDescent="0.25">
      <c r="A416" s="9">
        <v>39947</v>
      </c>
      <c r="B416" s="5">
        <v>71.77</v>
      </c>
      <c r="C416" s="5">
        <v>73</v>
      </c>
      <c r="D416" s="5">
        <v>71.09</v>
      </c>
      <c r="E416" s="6">
        <v>72.790000000000006</v>
      </c>
      <c r="F416" s="5">
        <v>29160</v>
      </c>
      <c r="G416" s="10">
        <f t="shared" si="47"/>
        <v>415</v>
      </c>
      <c r="H416" s="12">
        <f t="array" aca="1" ref="H416" ca="1">MIN(ROW()-MAX(IF(PREV_CLOSE_RANGE&gt;=E416,ROW(PREV_CLOSE_RANGE),0))-1,MAX_SERIE,ROW()-2)</f>
        <v>1</v>
      </c>
      <c r="I416" s="12">
        <f t="array" aca="1" ref="I416" ca="1">MIN(MIN(IF(NEXT_CLOSE_RANGE&gt;E416,ROW(NEXT_CLOSE_RANGE),ROWS+1))-ROW()-1,MAX_SERIE)</f>
        <v>1</v>
      </c>
      <c r="J416" s="11">
        <f t="shared" ca="1" si="42"/>
        <v>0</v>
      </c>
      <c r="K416" s="12">
        <f t="array" aca="1" ref="K416" ca="1">MIN(ROW()-MAX(IF(PREV_HIGH_RANGE&gt;=C416,ROW(PREV_HIGH_RANGE),0))-1,MAX_SERIE,ROW()-2)</f>
        <v>0</v>
      </c>
      <c r="L416" s="12">
        <f t="array" aca="1" ref="L416" ca="1">MIN(MIN(IF(NEXT_HIGH_RANGE&gt;C416,ROW(NEXT_HIGH_RANGE),ROWS+1))-ROW()-1,MAX_SERIE)</f>
        <v>0</v>
      </c>
      <c r="M416" s="11">
        <f t="shared" ca="1" si="43"/>
        <v>0</v>
      </c>
      <c r="N416" s="13">
        <f t="array" aca="1" ref="N416" ca="1">MIN(ROW()-MAX(IF(PREV_CLOSE_RANGE&lt;=E416,ROW(PREV_CLOSE_RANGE),0))-1,MAX_SERIE,ROW()-2)</f>
        <v>0</v>
      </c>
      <c r="O416" s="13">
        <f t="array" aca="1" ref="O416" ca="1">MIN(MIN(IF(NEXT_CLOSE_RANGE&lt;E416,ROW(NEXT_CLOSE_RANGE),ROWS+1))-ROW()-1,MAX_SERIE)</f>
        <v>0</v>
      </c>
      <c r="P416" s="11">
        <f t="shared" ca="1" si="44"/>
        <v>0</v>
      </c>
      <c r="Q416" s="13">
        <f t="array" aca="1" ref="Q416" ca="1">MIN(ROW()-MAX(IF(PREV_LOW_RANGE&lt;=D416,ROW(PREV_LOW_RANGE),0))-1,MAX_SERIE,ROW()-2)</f>
        <v>9</v>
      </c>
      <c r="R416" s="13">
        <f t="array" aca="1" ref="R416" ca="1">MIN(MIN(IF(NEXT_LOW_RANGE&lt;D416,ROW(NEXT_LOW_RANGE),ROWS+1))-ROW()-1,MAX_SERIE)</f>
        <v>0</v>
      </c>
      <c r="S416" s="11">
        <f t="shared" ca="1" si="45"/>
        <v>0</v>
      </c>
      <c r="U416" s="5">
        <f t="shared" si="48"/>
        <v>106</v>
      </c>
      <c r="X416" s="5" t="str">
        <f t="shared" ca="1" si="46"/>
        <v>items.Add(new DataItem(415, new DateTime(2009, 5, 14), 71.77, 73, 71.09, 72.79, 29160, 0, 0, 0, 0));</v>
      </c>
    </row>
    <row r="417" spans="1:24" x14ac:dyDescent="0.25">
      <c r="A417" s="9">
        <v>39948</v>
      </c>
      <c r="B417" s="5">
        <v>72.78</v>
      </c>
      <c r="C417" s="5">
        <v>73.12</v>
      </c>
      <c r="D417" s="5">
        <v>71.02</v>
      </c>
      <c r="E417" s="6">
        <v>71.239999999999995</v>
      </c>
      <c r="F417" s="5">
        <v>29471</v>
      </c>
      <c r="G417" s="10">
        <f t="shared" si="47"/>
        <v>416</v>
      </c>
      <c r="H417" s="12">
        <f t="array" aca="1" ref="H417" ca="1">MIN(ROW()-MAX(IF(PREV_CLOSE_RANGE&gt;=E417,ROW(PREV_CLOSE_RANGE),0))-1,MAX_SERIE,ROW()-2)</f>
        <v>0</v>
      </c>
      <c r="I417" s="12">
        <f t="array" aca="1" ref="I417" ca="1">MIN(MIN(IF(NEXT_CLOSE_RANGE&gt;E417,ROW(NEXT_CLOSE_RANGE),ROWS+1))-ROW()-1,MAX_SERIE)</f>
        <v>0</v>
      </c>
      <c r="J417" s="11">
        <f t="shared" ca="1" si="42"/>
        <v>0</v>
      </c>
      <c r="K417" s="12">
        <f t="array" aca="1" ref="K417" ca="1">MIN(ROW()-MAX(IF(PREV_HIGH_RANGE&gt;=C417,ROW(PREV_HIGH_RANGE),0))-1,MAX_SERIE,ROW()-2)</f>
        <v>1</v>
      </c>
      <c r="L417" s="12">
        <f t="array" aca="1" ref="L417" ca="1">MIN(MIN(IF(NEXT_HIGH_RANGE&gt;C417,ROW(NEXT_HIGH_RANGE),ROWS+1))-ROW()-1,MAX_SERIE)</f>
        <v>0</v>
      </c>
      <c r="M417" s="11">
        <f t="shared" ca="1" si="43"/>
        <v>0</v>
      </c>
      <c r="N417" s="13">
        <f t="array" aca="1" ref="N417" ca="1">MIN(ROW()-MAX(IF(PREV_CLOSE_RANGE&lt;=E417,ROW(PREV_CLOSE_RANGE),0))-1,MAX_SERIE,ROW()-2)</f>
        <v>11</v>
      </c>
      <c r="O417" s="13">
        <f t="array" aca="1" ref="O417" ca="1">MIN(MIN(IF(NEXT_CLOSE_RANGE&lt;E417,ROW(NEXT_CLOSE_RANGE),ROWS+1))-ROW()-1,MAX_SERIE)</f>
        <v>360</v>
      </c>
      <c r="P417" s="11">
        <f t="shared" ca="1" si="44"/>
        <v>17.480147469502523</v>
      </c>
      <c r="Q417" s="13">
        <f t="array" aca="1" ref="Q417" ca="1">MIN(ROW()-MAX(IF(PREV_LOW_RANGE&lt;=D417,ROW(PREV_LOW_RANGE),0))-1,MAX_SERIE,ROW()-2)</f>
        <v>10</v>
      </c>
      <c r="R417" s="13">
        <f t="array" aca="1" ref="R417" ca="1">MIN(MIN(IF(NEXT_LOW_RANGE&lt;D417,ROW(NEXT_LOW_RANGE),ROWS+1))-ROW()-1,MAX_SERIE)</f>
        <v>0</v>
      </c>
      <c r="S417" s="11">
        <f t="shared" ca="1" si="45"/>
        <v>0</v>
      </c>
      <c r="U417" s="5">
        <f t="shared" si="48"/>
        <v>106</v>
      </c>
      <c r="X417" s="5" t="str">
        <f t="shared" ca="1" si="46"/>
        <v>items.Add(new DataItem(416, new DateTime(2009, 5, 15), 72.78, 73.12, 71.02, 71.24, 29471, 0, 0, 17.48, 0));</v>
      </c>
    </row>
    <row r="418" spans="1:24" x14ac:dyDescent="0.25">
      <c r="A418" s="9">
        <v>39951</v>
      </c>
      <c r="B418" s="5">
        <v>70.98</v>
      </c>
      <c r="C418" s="5">
        <v>73.88</v>
      </c>
      <c r="D418" s="5">
        <v>70.5</v>
      </c>
      <c r="E418" s="6">
        <v>73.709999999999994</v>
      </c>
      <c r="F418" s="5">
        <v>24534</v>
      </c>
      <c r="G418" s="10">
        <f t="shared" si="47"/>
        <v>417</v>
      </c>
      <c r="H418" s="12">
        <f t="array" aca="1" ref="H418" ca="1">MIN(ROW()-MAX(IF(PREV_CLOSE_RANGE&gt;=E418,ROW(PREV_CLOSE_RANGE),0))-1,MAX_SERIE,ROW()-2)</f>
        <v>3</v>
      </c>
      <c r="I418" s="12">
        <f t="array" aca="1" ref="I418" ca="1">MIN(MIN(IF(NEXT_CLOSE_RANGE&gt;E418,ROW(NEXT_CLOSE_RANGE),ROWS+1))-ROW()-1,MAX_SERIE)</f>
        <v>0</v>
      </c>
      <c r="J418" s="11">
        <f t="shared" ca="1" si="42"/>
        <v>0</v>
      </c>
      <c r="K418" s="12">
        <f t="array" aca="1" ref="K418" ca="1">MIN(ROW()-MAX(IF(PREV_HIGH_RANGE&gt;=C418,ROW(PREV_HIGH_RANGE),0))-1,MAX_SERIE,ROW()-2)</f>
        <v>2</v>
      </c>
      <c r="L418" s="12">
        <f t="array" aca="1" ref="L418" ca="1">MIN(MIN(IF(NEXT_HIGH_RANGE&gt;C418,ROW(NEXT_HIGH_RANGE),ROWS+1))-ROW()-1,MAX_SERIE)</f>
        <v>0</v>
      </c>
      <c r="M418" s="11">
        <f t="shared" ca="1" si="43"/>
        <v>0</v>
      </c>
      <c r="N418" s="13">
        <f t="array" aca="1" ref="N418" ca="1">MIN(ROW()-MAX(IF(PREV_CLOSE_RANGE&lt;=E418,ROW(PREV_CLOSE_RANGE),0))-1,MAX_SERIE,ROW()-2)</f>
        <v>0</v>
      </c>
      <c r="O418" s="13">
        <f t="array" aca="1" ref="O418" ca="1">MIN(MIN(IF(NEXT_CLOSE_RANGE&lt;E418,ROW(NEXT_CLOSE_RANGE),ROWS+1))-ROW()-1,MAX_SERIE)</f>
        <v>1</v>
      </c>
      <c r="P418" s="11">
        <f t="shared" ca="1" si="44"/>
        <v>0</v>
      </c>
      <c r="Q418" s="13">
        <f t="array" aca="1" ref="Q418" ca="1">MIN(ROW()-MAX(IF(PREV_LOW_RANGE&lt;=D418,ROW(PREV_LOW_RANGE),0))-1,MAX_SERIE,ROW()-2)</f>
        <v>11</v>
      </c>
      <c r="R418" s="13">
        <f t="array" aca="1" ref="R418" ca="1">MIN(MIN(IF(NEXT_LOW_RANGE&lt;D418,ROW(NEXT_LOW_RANGE),ROWS+1))-ROW()-1,MAX_SERIE)</f>
        <v>360</v>
      </c>
      <c r="S418" s="11">
        <f t="shared" ca="1" si="45"/>
        <v>17.480147469502523</v>
      </c>
      <c r="U418" s="5">
        <f t="shared" si="48"/>
        <v>106</v>
      </c>
      <c r="X418" s="5" t="str">
        <f t="shared" ca="1" si="46"/>
        <v>items.Add(new DataItem(417, new DateTime(2009, 5, 18), 70.98, 73.88, 70.5, 73.71, 24534, 0, 0, 0, 17.48));</v>
      </c>
    </row>
    <row r="419" spans="1:24" x14ac:dyDescent="0.25">
      <c r="A419" s="9">
        <v>39952</v>
      </c>
      <c r="B419" s="5">
        <v>73.7</v>
      </c>
      <c r="C419" s="5">
        <v>74.900000000000006</v>
      </c>
      <c r="D419" s="5">
        <v>73.319999999999993</v>
      </c>
      <c r="E419" s="6">
        <v>74.31</v>
      </c>
      <c r="F419" s="5">
        <v>27921</v>
      </c>
      <c r="G419" s="10">
        <f t="shared" si="47"/>
        <v>418</v>
      </c>
      <c r="H419" s="12">
        <f t="array" aca="1" ref="H419" ca="1">MIN(ROW()-MAX(IF(PREV_CLOSE_RANGE&gt;=E419,ROW(PREV_CLOSE_RANGE),0))-1,MAX_SERIE,ROW()-2)</f>
        <v>6</v>
      </c>
      <c r="I419" s="12">
        <f t="array" aca="1" ref="I419" ca="1">MIN(MIN(IF(NEXT_CLOSE_RANGE&gt;E419,ROW(NEXT_CLOSE_RANGE),ROWS+1))-ROW()-1,MAX_SERIE)</f>
        <v>4</v>
      </c>
      <c r="J419" s="11">
        <f t="shared" ca="1" si="42"/>
        <v>1.3608276348795434</v>
      </c>
      <c r="K419" s="12">
        <f t="array" aca="1" ref="K419" ca="1">MIN(ROW()-MAX(IF(PREV_HIGH_RANGE&gt;=C419,ROW(PREV_HIGH_RANGE),0))-1,MAX_SERIE,ROW()-2)</f>
        <v>4</v>
      </c>
      <c r="L419" s="12">
        <f t="array" aca="1" ref="L419" ca="1">MIN(MIN(IF(NEXT_HIGH_RANGE&gt;C419,ROW(NEXT_HIGH_RANGE),ROWS+1))-ROW()-1,MAX_SERIE)</f>
        <v>5</v>
      </c>
      <c r="M419" s="11">
        <f t="shared" ca="1" si="43"/>
        <v>1.2422599874998832</v>
      </c>
      <c r="N419" s="13">
        <f t="array" aca="1" ref="N419" ca="1">MIN(ROW()-MAX(IF(PREV_CLOSE_RANGE&lt;=E419,ROW(PREV_CLOSE_RANGE),0))-1,MAX_SERIE,ROW()-2)</f>
        <v>0</v>
      </c>
      <c r="O419" s="13">
        <f t="array" aca="1" ref="O419" ca="1">MIN(MIN(IF(NEXT_CLOSE_RANGE&lt;E419,ROW(NEXT_CLOSE_RANGE),ROWS+1))-ROW()-1,MAX_SERIE)</f>
        <v>0</v>
      </c>
      <c r="P419" s="11">
        <f t="shared" ca="1" si="44"/>
        <v>0</v>
      </c>
      <c r="Q419" s="13">
        <f t="array" aca="1" ref="Q419" ca="1">MIN(ROW()-MAX(IF(PREV_LOW_RANGE&lt;=D419,ROW(PREV_LOW_RANGE),0))-1,MAX_SERIE,ROW()-2)</f>
        <v>0</v>
      </c>
      <c r="R419" s="13">
        <f t="array" aca="1" ref="R419" ca="1">MIN(MIN(IF(NEXT_LOW_RANGE&lt;D419,ROW(NEXT_LOW_RANGE),ROWS+1))-ROW()-1,MAX_SERIE)</f>
        <v>0</v>
      </c>
      <c r="S419" s="11">
        <f t="shared" ca="1" si="45"/>
        <v>0</v>
      </c>
      <c r="U419" s="5">
        <f t="shared" si="48"/>
        <v>106</v>
      </c>
      <c r="X419" s="5" t="str">
        <f t="shared" ca="1" si="46"/>
        <v>items.Add(new DataItem(418, new DateTime(2009, 5, 19), 73.7, 74.9, 73.32, 74.31, 27921, 1.36, 1.24, 0, 0));</v>
      </c>
    </row>
    <row r="420" spans="1:24" x14ac:dyDescent="0.25">
      <c r="A420" s="9">
        <v>39953</v>
      </c>
      <c r="B420" s="5">
        <v>74.3</v>
      </c>
      <c r="C420" s="5">
        <v>74.599999999999994</v>
      </c>
      <c r="D420" s="5">
        <v>73.27</v>
      </c>
      <c r="E420" s="6">
        <v>73.5</v>
      </c>
      <c r="F420" s="5">
        <v>29394</v>
      </c>
      <c r="G420" s="10">
        <f t="shared" si="47"/>
        <v>419</v>
      </c>
      <c r="H420" s="12">
        <f t="array" aca="1" ref="H420" ca="1">MIN(ROW()-MAX(IF(PREV_CLOSE_RANGE&gt;=E420,ROW(PREV_CLOSE_RANGE),0))-1,MAX_SERIE,ROW()-2)</f>
        <v>0</v>
      </c>
      <c r="I420" s="12">
        <f t="array" aca="1" ref="I420" ca="1">MIN(MIN(IF(NEXT_CLOSE_RANGE&gt;E420,ROW(NEXT_CLOSE_RANGE),ROWS+1))-ROW()-1,MAX_SERIE)</f>
        <v>1</v>
      </c>
      <c r="J420" s="11">
        <f t="shared" ca="1" si="42"/>
        <v>0</v>
      </c>
      <c r="K420" s="12">
        <f t="array" aca="1" ref="K420" ca="1">MIN(ROW()-MAX(IF(PREV_HIGH_RANGE&gt;=C420,ROW(PREV_HIGH_RANGE),0))-1,MAX_SERIE,ROW()-2)</f>
        <v>0</v>
      </c>
      <c r="L420" s="12">
        <f t="array" aca="1" ref="L420" ca="1">MIN(MIN(IF(NEXT_HIGH_RANGE&gt;C420,ROW(NEXT_HIGH_RANGE),ROWS+1))-ROW()-1,MAX_SERIE)</f>
        <v>3</v>
      </c>
      <c r="M420" s="11">
        <f t="shared" ca="1" si="43"/>
        <v>0</v>
      </c>
      <c r="N420" s="13">
        <f t="array" aca="1" ref="N420" ca="1">MIN(ROW()-MAX(IF(PREV_CLOSE_RANGE&lt;=E420,ROW(PREV_CLOSE_RANGE),0))-1,MAX_SERIE,ROW()-2)</f>
        <v>2</v>
      </c>
      <c r="O420" s="13">
        <f t="array" aca="1" ref="O420" ca="1">MIN(MIN(IF(NEXT_CLOSE_RANGE&lt;E420,ROW(NEXT_CLOSE_RANGE),ROWS+1))-ROW()-1,MAX_SERIE)</f>
        <v>0</v>
      </c>
      <c r="P420" s="11">
        <f t="shared" ca="1" si="44"/>
        <v>0</v>
      </c>
      <c r="Q420" s="13">
        <f t="array" aca="1" ref="Q420" ca="1">MIN(ROW()-MAX(IF(PREV_LOW_RANGE&lt;=D420,ROW(PREV_LOW_RANGE),0))-1,MAX_SERIE,ROW()-2)</f>
        <v>1</v>
      </c>
      <c r="R420" s="13">
        <f t="array" aca="1" ref="R420" ca="1">MIN(MIN(IF(NEXT_LOW_RANGE&lt;D420,ROW(NEXT_LOW_RANGE),ROWS+1))-ROW()-1,MAX_SERIE)</f>
        <v>0</v>
      </c>
      <c r="S420" s="11">
        <f t="shared" ca="1" si="45"/>
        <v>0</v>
      </c>
      <c r="U420" s="5">
        <f t="shared" si="48"/>
        <v>106</v>
      </c>
      <c r="X420" s="5" t="str">
        <f t="shared" ca="1" si="46"/>
        <v>items.Add(new DataItem(419, new DateTime(2009, 5, 20), 74.3, 74.6, 73.27, 73.5, 29394, 0, 0, 0, 0));</v>
      </c>
    </row>
    <row r="421" spans="1:24" x14ac:dyDescent="0.25">
      <c r="A421" s="9">
        <v>39954</v>
      </c>
      <c r="B421" s="5">
        <v>73.5</v>
      </c>
      <c r="C421" s="5">
        <v>73.680000000000007</v>
      </c>
      <c r="D421" s="5">
        <v>72.489999999999995</v>
      </c>
      <c r="E421" s="6">
        <v>73.44</v>
      </c>
      <c r="F421" s="5">
        <v>33766</v>
      </c>
      <c r="G421" s="10">
        <f t="shared" si="47"/>
        <v>420</v>
      </c>
      <c r="H421" s="12">
        <f t="array" aca="1" ref="H421" ca="1">MIN(ROW()-MAX(IF(PREV_CLOSE_RANGE&gt;=E421,ROW(PREV_CLOSE_RANGE),0))-1,MAX_SERIE,ROW()-2)</f>
        <v>0</v>
      </c>
      <c r="I421" s="12">
        <f t="array" aca="1" ref="I421" ca="1">MIN(MIN(IF(NEXT_CLOSE_RANGE&gt;E421,ROW(NEXT_CLOSE_RANGE),ROWS+1))-ROW()-1,MAX_SERIE)</f>
        <v>0</v>
      </c>
      <c r="J421" s="11">
        <f t="shared" ca="1" si="42"/>
        <v>0</v>
      </c>
      <c r="K421" s="12">
        <f t="array" aca="1" ref="K421" ca="1">MIN(ROW()-MAX(IF(PREV_HIGH_RANGE&gt;=C421,ROW(PREV_HIGH_RANGE),0))-1,MAX_SERIE,ROW()-2)</f>
        <v>0</v>
      </c>
      <c r="L421" s="12">
        <f t="array" aca="1" ref="L421" ca="1">MIN(MIN(IF(NEXT_HIGH_RANGE&gt;C421,ROW(NEXT_HIGH_RANGE),ROWS+1))-ROW()-1,MAX_SERIE)</f>
        <v>0</v>
      </c>
      <c r="M421" s="11">
        <f t="shared" ca="1" si="43"/>
        <v>0</v>
      </c>
      <c r="N421" s="13">
        <f t="array" aca="1" ref="N421" ca="1">MIN(ROW()-MAX(IF(PREV_CLOSE_RANGE&lt;=E421,ROW(PREV_CLOSE_RANGE),0))-1,MAX_SERIE,ROW()-2)</f>
        <v>3</v>
      </c>
      <c r="O421" s="13">
        <f t="array" aca="1" ref="O421" ca="1">MIN(MIN(IF(NEXT_CLOSE_RANGE&lt;E421,ROW(NEXT_CLOSE_RANGE),ROWS+1))-ROW()-1,MAX_SERIE)</f>
        <v>33</v>
      </c>
      <c r="P421" s="11">
        <f t="shared" ca="1" si="44"/>
        <v>2.7638539919628333</v>
      </c>
      <c r="Q421" s="13">
        <f t="array" aca="1" ref="Q421" ca="1">MIN(ROW()-MAX(IF(PREV_LOW_RANGE&lt;=D421,ROW(PREV_LOW_RANGE),0))-1,MAX_SERIE,ROW()-2)</f>
        <v>2</v>
      </c>
      <c r="R421" s="13">
        <f t="array" aca="1" ref="R421" ca="1">MIN(MIN(IF(NEXT_LOW_RANGE&lt;D421,ROW(NEXT_LOW_RANGE),ROWS+1))-ROW()-1,MAX_SERIE)</f>
        <v>33</v>
      </c>
      <c r="S421" s="11">
        <f t="shared" ca="1" si="45"/>
        <v>0</v>
      </c>
      <c r="U421" s="5">
        <f t="shared" si="48"/>
        <v>106</v>
      </c>
      <c r="X421" s="5" t="str">
        <f t="shared" ca="1" si="46"/>
        <v>items.Add(new DataItem(420, new DateTime(2009, 5, 21), 73.5, 73.68, 72.49, 73.44, 33766, 0, 0, 2.76, 0));</v>
      </c>
    </row>
    <row r="422" spans="1:24" x14ac:dyDescent="0.25">
      <c r="A422" s="9">
        <v>39955</v>
      </c>
      <c r="B422" s="5">
        <v>73.45</v>
      </c>
      <c r="C422" s="5">
        <v>74.510000000000005</v>
      </c>
      <c r="D422" s="5">
        <v>73.09</v>
      </c>
      <c r="E422" s="6">
        <v>74.14</v>
      </c>
      <c r="F422" s="5">
        <v>29672</v>
      </c>
      <c r="G422" s="10">
        <f t="shared" si="47"/>
        <v>421</v>
      </c>
      <c r="H422" s="12">
        <f t="array" aca="1" ref="H422" ca="1">MIN(ROW()-MAX(IF(PREV_CLOSE_RANGE&gt;=E422,ROW(PREV_CLOSE_RANGE),0))-1,MAX_SERIE,ROW()-2)</f>
        <v>2</v>
      </c>
      <c r="I422" s="12">
        <f t="array" aca="1" ref="I422" ca="1">MIN(MIN(IF(NEXT_CLOSE_RANGE&gt;E422,ROW(NEXT_CLOSE_RANGE),ROWS+1))-ROW()-1,MAX_SERIE)</f>
        <v>1</v>
      </c>
      <c r="J422" s="11">
        <f t="shared" ca="1" si="42"/>
        <v>0</v>
      </c>
      <c r="K422" s="12">
        <f t="array" aca="1" ref="K422" ca="1">MIN(ROW()-MAX(IF(PREV_HIGH_RANGE&gt;=C422,ROW(PREV_HIGH_RANGE),0))-1,MAX_SERIE,ROW()-2)</f>
        <v>1</v>
      </c>
      <c r="L422" s="12">
        <f t="array" aca="1" ref="L422" ca="1">MIN(MIN(IF(NEXT_HIGH_RANGE&gt;C422,ROW(NEXT_HIGH_RANGE),ROWS+1))-ROW()-1,MAX_SERIE)</f>
        <v>1</v>
      </c>
      <c r="M422" s="11">
        <f t="shared" ca="1" si="43"/>
        <v>0</v>
      </c>
      <c r="N422" s="13">
        <f t="array" aca="1" ref="N422" ca="1">MIN(ROW()-MAX(IF(PREV_CLOSE_RANGE&lt;=E422,ROW(PREV_CLOSE_RANGE),0))-1,MAX_SERIE,ROW()-2)</f>
        <v>0</v>
      </c>
      <c r="O422" s="13">
        <f t="array" aca="1" ref="O422" ca="1">MIN(MIN(IF(NEXT_CLOSE_RANGE&lt;E422,ROW(NEXT_CLOSE_RANGE),ROWS+1))-ROW()-1,MAX_SERIE)</f>
        <v>0</v>
      </c>
      <c r="P422" s="11">
        <f t="shared" ca="1" si="44"/>
        <v>0</v>
      </c>
      <c r="Q422" s="13">
        <f t="array" aca="1" ref="Q422" ca="1">MIN(ROW()-MAX(IF(PREV_LOW_RANGE&lt;=D422,ROW(PREV_LOW_RANGE),0))-1,MAX_SERIE,ROW()-2)</f>
        <v>0</v>
      </c>
      <c r="R422" s="13">
        <f t="array" aca="1" ref="R422" ca="1">MIN(MIN(IF(NEXT_LOW_RANGE&lt;D422,ROW(NEXT_LOW_RANGE),ROWS+1))-ROW()-1,MAX_SERIE)</f>
        <v>1</v>
      </c>
      <c r="S422" s="11">
        <f t="shared" ca="1" si="45"/>
        <v>0</v>
      </c>
      <c r="U422" s="5">
        <f t="shared" si="48"/>
        <v>106</v>
      </c>
      <c r="X422" s="5" t="str">
        <f t="shared" ca="1" si="46"/>
        <v>items.Add(new DataItem(421, new DateTime(2009, 5, 22), 73.45, 74.51, 73.09, 74.14, 29672, 0, 0, 0, 0));</v>
      </c>
    </row>
    <row r="423" spans="1:24" x14ac:dyDescent="0.25">
      <c r="A423" s="9">
        <v>39958</v>
      </c>
      <c r="B423" s="5">
        <v>73.849999999999994</v>
      </c>
      <c r="C423" s="5">
        <v>74.5</v>
      </c>
      <c r="D423" s="5">
        <v>73.42</v>
      </c>
      <c r="E423" s="6">
        <v>74.12</v>
      </c>
      <c r="F423" s="5">
        <v>13683</v>
      </c>
      <c r="G423" s="10">
        <f t="shared" si="47"/>
        <v>422</v>
      </c>
      <c r="H423" s="12">
        <f t="array" aca="1" ref="H423" ca="1">MIN(ROW()-MAX(IF(PREV_CLOSE_RANGE&gt;=E423,ROW(PREV_CLOSE_RANGE),0))-1,MAX_SERIE,ROW()-2)</f>
        <v>0</v>
      </c>
      <c r="I423" s="12">
        <f t="array" aca="1" ref="I423" ca="1">MIN(MIN(IF(NEXT_CLOSE_RANGE&gt;E423,ROW(NEXT_CLOSE_RANGE),ROWS+1))-ROW()-1,MAX_SERIE)</f>
        <v>0</v>
      </c>
      <c r="J423" s="11">
        <f t="shared" ca="1" si="42"/>
        <v>0</v>
      </c>
      <c r="K423" s="12">
        <f t="array" aca="1" ref="K423" ca="1">MIN(ROW()-MAX(IF(PREV_HIGH_RANGE&gt;=C423,ROW(PREV_HIGH_RANGE),0))-1,MAX_SERIE,ROW()-2)</f>
        <v>0</v>
      </c>
      <c r="L423" s="12">
        <f t="array" aca="1" ref="L423" ca="1">MIN(MIN(IF(NEXT_HIGH_RANGE&gt;C423,ROW(NEXT_HIGH_RANGE),ROWS+1))-ROW()-1,MAX_SERIE)</f>
        <v>0</v>
      </c>
      <c r="M423" s="11">
        <f t="shared" ca="1" si="43"/>
        <v>0</v>
      </c>
      <c r="N423" s="13">
        <f t="array" aca="1" ref="N423" ca="1">MIN(ROW()-MAX(IF(PREV_CLOSE_RANGE&lt;=E423,ROW(PREV_CLOSE_RANGE),0))-1,MAX_SERIE,ROW()-2)</f>
        <v>1</v>
      </c>
      <c r="O423" s="13">
        <f t="array" aca="1" ref="O423" ca="1">MIN(MIN(IF(NEXT_CLOSE_RANGE&lt;E423,ROW(NEXT_CLOSE_RANGE),ROWS+1))-ROW()-1,MAX_SERIE)</f>
        <v>1</v>
      </c>
      <c r="P423" s="11">
        <f t="shared" ca="1" si="44"/>
        <v>0</v>
      </c>
      <c r="Q423" s="13">
        <f t="array" aca="1" ref="Q423" ca="1">MIN(ROW()-MAX(IF(PREV_LOW_RANGE&lt;=D423,ROW(PREV_LOW_RANGE),0))-1,MAX_SERIE,ROW()-2)</f>
        <v>0</v>
      </c>
      <c r="R423" s="13">
        <f t="array" aca="1" ref="R423" ca="1">MIN(MIN(IF(NEXT_LOW_RANGE&lt;D423,ROW(NEXT_LOW_RANGE),ROWS+1))-ROW()-1,MAX_SERIE)</f>
        <v>0</v>
      </c>
      <c r="S423" s="11">
        <f t="shared" ca="1" si="45"/>
        <v>0</v>
      </c>
      <c r="U423" s="5">
        <f t="shared" si="48"/>
        <v>106</v>
      </c>
      <c r="X423" s="5" t="str">
        <f t="shared" ca="1" si="46"/>
        <v>items.Add(new DataItem(422, new DateTime(2009, 5, 25), 73.85, 74.5, 73.42, 74.12, 13683, 0, 0, 0, 0));</v>
      </c>
    </row>
    <row r="424" spans="1:24" x14ac:dyDescent="0.25">
      <c r="A424" s="9">
        <v>39959</v>
      </c>
      <c r="B424" s="5">
        <v>74.12</v>
      </c>
      <c r="C424" s="5">
        <v>74.87</v>
      </c>
      <c r="D424" s="5">
        <v>73.08</v>
      </c>
      <c r="E424" s="6">
        <v>74.67</v>
      </c>
      <c r="F424" s="5">
        <v>26784</v>
      </c>
      <c r="G424" s="10">
        <f t="shared" si="47"/>
        <v>423</v>
      </c>
      <c r="H424" s="12">
        <f t="array" aca="1" ref="H424" ca="1">MIN(ROW()-MAX(IF(PREV_CLOSE_RANGE&gt;=E424,ROW(PREV_CLOSE_RANGE),0))-1,MAX_SERIE,ROW()-2)</f>
        <v>11</v>
      </c>
      <c r="I424" s="12">
        <f t="array" aca="1" ref="I424" ca="1">MIN(MIN(IF(NEXT_CLOSE_RANGE&gt;E424,ROW(NEXT_CLOSE_RANGE),ROWS+1))-ROW()-1,MAX_SERIE)</f>
        <v>1</v>
      </c>
      <c r="J424" s="11">
        <f t="shared" ca="1" si="42"/>
        <v>0</v>
      </c>
      <c r="K424" s="12">
        <f t="array" aca="1" ref="K424" ca="1">MIN(ROW()-MAX(IF(PREV_HIGH_RANGE&gt;=C424,ROW(PREV_HIGH_RANGE),0))-1,MAX_SERIE,ROW()-2)</f>
        <v>4</v>
      </c>
      <c r="L424" s="12">
        <f t="array" aca="1" ref="L424" ca="1">MIN(MIN(IF(NEXT_HIGH_RANGE&gt;C424,ROW(NEXT_HIGH_RANGE),ROWS+1))-ROW()-1,MAX_SERIE)</f>
        <v>0</v>
      </c>
      <c r="M424" s="11">
        <f t="shared" ca="1" si="43"/>
        <v>0</v>
      </c>
      <c r="N424" s="13">
        <f t="array" aca="1" ref="N424" ca="1">MIN(ROW()-MAX(IF(PREV_CLOSE_RANGE&lt;=E424,ROW(PREV_CLOSE_RANGE),0))-1,MAX_SERIE,ROW()-2)</f>
        <v>0</v>
      </c>
      <c r="O424" s="13">
        <f t="array" aca="1" ref="O424" ca="1">MIN(MIN(IF(NEXT_CLOSE_RANGE&lt;E424,ROW(NEXT_CLOSE_RANGE),ROWS+1))-ROW()-1,MAX_SERIE)</f>
        <v>0</v>
      </c>
      <c r="P424" s="11">
        <f t="shared" ca="1" si="44"/>
        <v>0</v>
      </c>
      <c r="Q424" s="13">
        <f t="array" aca="1" ref="Q424" ca="1">MIN(ROW()-MAX(IF(PREV_LOW_RANGE&lt;=D424,ROW(PREV_LOW_RANGE),0))-1,MAX_SERIE,ROW()-2)</f>
        <v>2</v>
      </c>
      <c r="R424" s="13">
        <f t="array" aca="1" ref="R424" ca="1">MIN(MIN(IF(NEXT_LOW_RANGE&lt;D424,ROW(NEXT_LOW_RANGE),ROWS+1))-ROW()-1,MAX_SERIE)</f>
        <v>30</v>
      </c>
      <c r="S424" s="11">
        <f t="shared" ca="1" si="45"/>
        <v>0</v>
      </c>
      <c r="U424" s="5">
        <f t="shared" si="48"/>
        <v>106</v>
      </c>
      <c r="X424" s="5" t="str">
        <f t="shared" ca="1" si="46"/>
        <v>items.Add(new DataItem(423, new DateTime(2009, 5, 26), 74.12, 74.87, 73.08, 74.67, 26784, 0, 0, 0, 0));</v>
      </c>
    </row>
    <row r="425" spans="1:24" x14ac:dyDescent="0.25">
      <c r="A425" s="9">
        <v>39960</v>
      </c>
      <c r="B425" s="5">
        <v>74.680000000000007</v>
      </c>
      <c r="C425" s="5">
        <v>75.16</v>
      </c>
      <c r="D425" s="5">
        <v>73.87</v>
      </c>
      <c r="E425" s="6">
        <v>73.91</v>
      </c>
      <c r="F425" s="5">
        <v>28744</v>
      </c>
      <c r="G425" s="10">
        <f t="shared" si="47"/>
        <v>424</v>
      </c>
      <c r="H425" s="12">
        <f t="array" aca="1" ref="H425" ca="1">MIN(ROW()-MAX(IF(PREV_CLOSE_RANGE&gt;=E425,ROW(PREV_CLOSE_RANGE),0))-1,MAX_SERIE,ROW()-2)</f>
        <v>0</v>
      </c>
      <c r="I425" s="12">
        <f t="array" aca="1" ref="I425" ca="1">MIN(MIN(IF(NEXT_CLOSE_RANGE&gt;E425,ROW(NEXT_CLOSE_RANGE),ROWS+1))-ROW()-1,MAX_SERIE)</f>
        <v>0</v>
      </c>
      <c r="J425" s="11">
        <f t="shared" ca="1" si="42"/>
        <v>0</v>
      </c>
      <c r="K425" s="12">
        <f t="array" aca="1" ref="K425" ca="1">MIN(ROW()-MAX(IF(PREV_HIGH_RANGE&gt;=C425,ROW(PREV_HIGH_RANGE),0))-1,MAX_SERIE,ROW()-2)</f>
        <v>11</v>
      </c>
      <c r="L425" s="12">
        <f t="array" aca="1" ref="L425" ca="1">MIN(MIN(IF(NEXT_HIGH_RANGE&gt;C425,ROW(NEXT_HIGH_RANGE),ROWS+1))-ROW()-1,MAX_SERIE)</f>
        <v>0</v>
      </c>
      <c r="M425" s="11">
        <f t="shared" ca="1" si="43"/>
        <v>0</v>
      </c>
      <c r="N425" s="13">
        <f t="array" aca="1" ref="N425" ca="1">MIN(ROW()-MAX(IF(PREV_CLOSE_RANGE&lt;=E425,ROW(PREV_CLOSE_RANGE),0))-1,MAX_SERIE,ROW()-2)</f>
        <v>3</v>
      </c>
      <c r="O425" s="13">
        <f t="array" aca="1" ref="O425" ca="1">MIN(MIN(IF(NEXT_CLOSE_RANGE&lt;E425,ROW(NEXT_CLOSE_RANGE),ROWS+1))-ROW()-1,MAX_SERIE)</f>
        <v>29</v>
      </c>
      <c r="P425" s="11">
        <f t="shared" ca="1" si="44"/>
        <v>2.5909386258580041</v>
      </c>
      <c r="Q425" s="13">
        <f t="array" aca="1" ref="Q425" ca="1">MIN(ROW()-MAX(IF(PREV_LOW_RANGE&lt;=D425,ROW(PREV_LOW_RANGE),0))-1,MAX_SERIE,ROW()-2)</f>
        <v>0</v>
      </c>
      <c r="R425" s="13">
        <f t="array" aca="1" ref="R425" ca="1">MIN(MIN(IF(NEXT_LOW_RANGE&lt;D425,ROW(NEXT_LOW_RANGE),ROWS+1))-ROW()-1,MAX_SERIE)</f>
        <v>0</v>
      </c>
      <c r="S425" s="11">
        <f t="shared" ca="1" si="45"/>
        <v>0</v>
      </c>
      <c r="U425" s="5">
        <f t="shared" si="48"/>
        <v>106</v>
      </c>
      <c r="X425" s="5" t="str">
        <f t="shared" ca="1" si="46"/>
        <v>items.Add(new DataItem(424, new DateTime(2009, 5, 27), 74.68, 75.16, 73.87, 73.91, 28744, 0, 0, 2.59, 0));</v>
      </c>
    </row>
    <row r="426" spans="1:24" x14ac:dyDescent="0.25">
      <c r="A426" s="9">
        <v>39961</v>
      </c>
      <c r="B426" s="5">
        <v>73.89</v>
      </c>
      <c r="C426" s="5">
        <v>76.22</v>
      </c>
      <c r="D426" s="5">
        <v>73.78</v>
      </c>
      <c r="E426" s="6">
        <v>75.89</v>
      </c>
      <c r="F426" s="5">
        <v>32911</v>
      </c>
      <c r="G426" s="10">
        <f t="shared" si="47"/>
        <v>425</v>
      </c>
      <c r="H426" s="12">
        <f t="array" aca="1" ref="H426" ca="1">MIN(ROW()-MAX(IF(PREV_CLOSE_RANGE&gt;=E426,ROW(PREV_CLOSE_RANGE),0))-1,MAX_SERIE,ROW()-2)</f>
        <v>166</v>
      </c>
      <c r="I426" s="12">
        <f t="array" aca="1" ref="I426" ca="1">MIN(MIN(IF(NEXT_CLOSE_RANGE&gt;E426,ROW(NEXT_CLOSE_RANGE),ROWS+1))-ROW()-1,MAX_SERIE)</f>
        <v>0</v>
      </c>
      <c r="J426" s="11">
        <f t="shared" ca="1" si="42"/>
        <v>0</v>
      </c>
      <c r="K426" s="12">
        <f t="array" aca="1" ref="K426" ca="1">MIN(ROW()-MAX(IF(PREV_HIGH_RANGE&gt;=C426,ROW(PREV_HIGH_RANGE),0))-1,MAX_SERIE,ROW()-2)</f>
        <v>165</v>
      </c>
      <c r="L426" s="12">
        <f t="array" aca="1" ref="L426" ca="1">MIN(MIN(IF(NEXT_HIGH_RANGE&gt;C426,ROW(NEXT_HIGH_RANGE),ROWS+1))-ROW()-1,MAX_SERIE)</f>
        <v>0</v>
      </c>
      <c r="M426" s="11">
        <f t="shared" ca="1" si="43"/>
        <v>0</v>
      </c>
      <c r="N426" s="13">
        <f t="array" aca="1" ref="N426" ca="1">MIN(ROW()-MAX(IF(PREV_CLOSE_RANGE&lt;=E426,ROW(PREV_CLOSE_RANGE),0))-1,MAX_SERIE,ROW()-2)</f>
        <v>0</v>
      </c>
      <c r="O426" s="13">
        <f t="array" aca="1" ref="O426" ca="1">MIN(MIN(IF(NEXT_CLOSE_RANGE&lt;E426,ROW(NEXT_CLOSE_RANGE),ROWS+1))-ROW()-1,MAX_SERIE)</f>
        <v>16</v>
      </c>
      <c r="P426" s="11">
        <f t="shared" ca="1" si="44"/>
        <v>0</v>
      </c>
      <c r="Q426" s="13">
        <f t="array" aca="1" ref="Q426" ca="1">MIN(ROW()-MAX(IF(PREV_LOW_RANGE&lt;=D426,ROW(PREV_LOW_RANGE),0))-1,MAX_SERIE,ROW()-2)</f>
        <v>1</v>
      </c>
      <c r="R426" s="13">
        <f t="array" aca="1" ref="R426" ca="1">MIN(MIN(IF(NEXT_LOW_RANGE&lt;D426,ROW(NEXT_LOW_RANGE),ROWS+1))-ROW()-1,MAX_SERIE)</f>
        <v>28</v>
      </c>
      <c r="S426" s="11">
        <f t="shared" ca="1" si="45"/>
        <v>0</v>
      </c>
      <c r="U426" s="5">
        <f t="shared" si="48"/>
        <v>106</v>
      </c>
      <c r="X426" s="5" t="str">
        <f t="shared" ca="1" si="46"/>
        <v>items.Add(new DataItem(425, new DateTime(2009, 5, 28), 73.89, 76.22, 73.78, 75.89, 32911, 0, 0, 0, 0));</v>
      </c>
    </row>
    <row r="427" spans="1:24" x14ac:dyDescent="0.25">
      <c r="A427" s="9">
        <v>39962</v>
      </c>
      <c r="B427" s="5">
        <v>75.89</v>
      </c>
      <c r="C427" s="5">
        <v>76.89</v>
      </c>
      <c r="D427" s="5">
        <v>75.63</v>
      </c>
      <c r="E427" s="6">
        <v>76.3</v>
      </c>
      <c r="F427" s="5">
        <v>29105</v>
      </c>
      <c r="G427" s="10">
        <f t="shared" si="47"/>
        <v>426</v>
      </c>
      <c r="H427" s="12">
        <f t="array" aca="1" ref="H427" ca="1">MIN(ROW()-MAX(IF(PREV_CLOSE_RANGE&gt;=E427,ROW(PREV_CLOSE_RANGE),0))-1,MAX_SERIE,ROW()-2)</f>
        <v>167</v>
      </c>
      <c r="I427" s="12">
        <f t="array" aca="1" ref="I427" ca="1">MIN(MIN(IF(NEXT_CLOSE_RANGE&gt;E427,ROW(NEXT_CLOSE_RANGE),ROWS+1))-ROW()-1,MAX_SERIE)</f>
        <v>0</v>
      </c>
      <c r="J427" s="11">
        <f t="shared" ca="1" si="42"/>
        <v>0</v>
      </c>
      <c r="K427" s="12">
        <f t="array" aca="1" ref="K427" ca="1">MIN(ROW()-MAX(IF(PREV_HIGH_RANGE&gt;=C427,ROW(PREV_HIGH_RANGE),0))-1,MAX_SERIE,ROW()-2)</f>
        <v>166</v>
      </c>
      <c r="L427" s="12">
        <f t="array" aca="1" ref="L427" ca="1">MIN(MIN(IF(NEXT_HIGH_RANGE&gt;C427,ROW(NEXT_HIGH_RANGE),ROWS+1))-ROW()-1,MAX_SERIE)</f>
        <v>0</v>
      </c>
      <c r="M427" s="11">
        <f t="shared" ca="1" si="43"/>
        <v>0</v>
      </c>
      <c r="N427" s="13">
        <f t="array" aca="1" ref="N427" ca="1">MIN(ROW()-MAX(IF(PREV_CLOSE_RANGE&lt;=E427,ROW(PREV_CLOSE_RANGE),0))-1,MAX_SERIE,ROW()-2)</f>
        <v>0</v>
      </c>
      <c r="O427" s="13">
        <f t="array" aca="1" ref="O427" ca="1">MIN(MIN(IF(NEXT_CLOSE_RANGE&lt;E427,ROW(NEXT_CLOSE_RANGE),ROWS+1))-ROW()-1,MAX_SERIE)</f>
        <v>12</v>
      </c>
      <c r="P427" s="11">
        <f t="shared" ca="1" si="44"/>
        <v>0</v>
      </c>
      <c r="Q427" s="13">
        <f t="array" aca="1" ref="Q427" ca="1">MIN(ROW()-MAX(IF(PREV_LOW_RANGE&lt;=D427,ROW(PREV_LOW_RANGE),0))-1,MAX_SERIE,ROW()-2)</f>
        <v>0</v>
      </c>
      <c r="R427" s="13">
        <f t="array" aca="1" ref="R427" ca="1">MIN(MIN(IF(NEXT_LOW_RANGE&lt;D427,ROW(NEXT_LOW_RANGE),ROWS+1))-ROW()-1,MAX_SERIE)</f>
        <v>12</v>
      </c>
      <c r="S427" s="11">
        <f t="shared" ca="1" si="45"/>
        <v>0</v>
      </c>
      <c r="U427" s="5">
        <f t="shared" si="48"/>
        <v>106</v>
      </c>
      <c r="X427" s="5" t="str">
        <f t="shared" ca="1" si="46"/>
        <v>items.Add(new DataItem(426, new DateTime(2009, 5, 29), 75.89, 76.89, 75.63, 76.3, 29105, 0, 0, 0, 0));</v>
      </c>
    </row>
    <row r="428" spans="1:24" x14ac:dyDescent="0.25">
      <c r="A428" s="9">
        <v>39965</v>
      </c>
      <c r="B428" s="5">
        <v>76.47</v>
      </c>
      <c r="C428" s="5">
        <v>78.55</v>
      </c>
      <c r="D428" s="5">
        <v>75.900000000000006</v>
      </c>
      <c r="E428" s="6">
        <v>78.16</v>
      </c>
      <c r="F428" s="5">
        <v>28698</v>
      </c>
      <c r="G428" s="10">
        <f t="shared" si="47"/>
        <v>427</v>
      </c>
      <c r="H428" s="12">
        <f t="array" aca="1" ref="H428" ca="1">MIN(ROW()-MAX(IF(PREV_CLOSE_RANGE&gt;=E428,ROW(PREV_CLOSE_RANGE),0))-1,MAX_SERIE,ROW()-2)</f>
        <v>168</v>
      </c>
      <c r="I428" s="12">
        <f t="array" aca="1" ref="I428" ca="1">MIN(MIN(IF(NEXT_CLOSE_RANGE&gt;E428,ROW(NEXT_CLOSE_RANGE),ROWS+1))-ROW()-1,MAX_SERIE)</f>
        <v>0</v>
      </c>
      <c r="J428" s="11">
        <f t="shared" ca="1" si="42"/>
        <v>0</v>
      </c>
      <c r="K428" s="12">
        <f t="array" aca="1" ref="K428" ca="1">MIN(ROW()-MAX(IF(PREV_HIGH_RANGE&gt;=C428,ROW(PREV_HIGH_RANGE),0))-1,MAX_SERIE,ROW()-2)</f>
        <v>167</v>
      </c>
      <c r="L428" s="12">
        <f t="array" aca="1" ref="L428" ca="1">MIN(MIN(IF(NEXT_HIGH_RANGE&gt;C428,ROW(NEXT_HIGH_RANGE),ROWS+1))-ROW()-1,MAX_SERIE)</f>
        <v>0</v>
      </c>
      <c r="M428" s="11">
        <f t="shared" ca="1" si="43"/>
        <v>0</v>
      </c>
      <c r="N428" s="13">
        <f t="array" aca="1" ref="N428" ca="1">MIN(ROW()-MAX(IF(PREV_CLOSE_RANGE&lt;=E428,ROW(PREV_CLOSE_RANGE),0))-1,MAX_SERIE,ROW()-2)</f>
        <v>0</v>
      </c>
      <c r="O428" s="13">
        <f t="array" aca="1" ref="O428" ca="1">MIN(MIN(IF(NEXT_CLOSE_RANGE&lt;E428,ROW(NEXT_CLOSE_RANGE),ROWS+1))-ROW()-1,MAX_SERIE)</f>
        <v>1</v>
      </c>
      <c r="P428" s="11">
        <f t="shared" ca="1" si="44"/>
        <v>0</v>
      </c>
      <c r="Q428" s="13">
        <f t="array" aca="1" ref="Q428" ca="1">MIN(ROW()-MAX(IF(PREV_LOW_RANGE&lt;=D428,ROW(PREV_LOW_RANGE),0))-1,MAX_SERIE,ROW()-2)</f>
        <v>0</v>
      </c>
      <c r="R428" s="13">
        <f t="array" aca="1" ref="R428" ca="1">MIN(MIN(IF(NEXT_LOW_RANGE&lt;D428,ROW(NEXT_LOW_RANGE),ROWS+1))-ROW()-1,MAX_SERIE)</f>
        <v>11</v>
      </c>
      <c r="S428" s="11">
        <f t="shared" ca="1" si="45"/>
        <v>0</v>
      </c>
      <c r="U428" s="5">
        <f t="shared" si="48"/>
        <v>106</v>
      </c>
      <c r="X428" s="5" t="str">
        <f t="shared" ca="1" si="46"/>
        <v>items.Add(new DataItem(427, new DateTime(2009, 6, 1), 76.47, 78.55, 75.9, 78.16, 28698, 0, 0, 0, 0));</v>
      </c>
    </row>
    <row r="429" spans="1:24" x14ac:dyDescent="0.25">
      <c r="A429" s="9">
        <v>39966</v>
      </c>
      <c r="B429" s="5">
        <v>78.17</v>
      </c>
      <c r="C429" s="5">
        <v>78.84</v>
      </c>
      <c r="D429" s="5">
        <v>77.489999999999995</v>
      </c>
      <c r="E429" s="6">
        <v>78.58</v>
      </c>
      <c r="F429" s="5">
        <v>30297</v>
      </c>
      <c r="G429" s="10">
        <f t="shared" si="47"/>
        <v>428</v>
      </c>
      <c r="H429" s="12">
        <f t="array" aca="1" ref="H429" ca="1">MIN(ROW()-MAX(IF(PREV_CLOSE_RANGE&gt;=E429,ROW(PREV_CLOSE_RANGE),0))-1,MAX_SERIE,ROW()-2)</f>
        <v>169</v>
      </c>
      <c r="I429" s="12">
        <f t="array" aca="1" ref="I429" ca="1">MIN(MIN(IF(NEXT_CLOSE_RANGE&gt;E429,ROW(NEXT_CLOSE_RANGE),ROWS+1))-ROW()-1,MAX_SERIE)</f>
        <v>5</v>
      </c>
      <c r="J429" s="11">
        <f t="shared" ca="1" si="42"/>
        <v>8.0746899187492414</v>
      </c>
      <c r="K429" s="12">
        <f t="array" aca="1" ref="K429" ca="1">MIN(ROW()-MAX(IF(PREV_HIGH_RANGE&gt;=C429,ROW(PREV_HIGH_RANGE),0))-1,MAX_SERIE,ROW()-2)</f>
        <v>168</v>
      </c>
      <c r="L429" s="12">
        <f t="array" aca="1" ref="L429" ca="1">MIN(MIN(IF(NEXT_HIGH_RANGE&gt;C429,ROW(NEXT_HIGH_RANGE),ROWS+1))-ROW()-1,MAX_SERIE)</f>
        <v>0</v>
      </c>
      <c r="M429" s="11">
        <f t="shared" ca="1" si="43"/>
        <v>0</v>
      </c>
      <c r="N429" s="13">
        <f t="array" aca="1" ref="N429" ca="1">MIN(ROW()-MAX(IF(PREV_CLOSE_RANGE&lt;=E429,ROW(PREV_CLOSE_RANGE),0))-1,MAX_SERIE,ROW()-2)</f>
        <v>0</v>
      </c>
      <c r="O429" s="13">
        <f t="array" aca="1" ref="O429" ca="1">MIN(MIN(IF(NEXT_CLOSE_RANGE&lt;E429,ROW(NEXT_CLOSE_RANGE),ROWS+1))-ROW()-1,MAX_SERIE)</f>
        <v>0</v>
      </c>
      <c r="P429" s="11">
        <f t="shared" ca="1" si="44"/>
        <v>0</v>
      </c>
      <c r="Q429" s="13">
        <f t="array" aca="1" ref="Q429" ca="1">MIN(ROW()-MAX(IF(PREV_LOW_RANGE&lt;=D429,ROW(PREV_LOW_RANGE),0))-1,MAX_SERIE,ROW()-2)</f>
        <v>0</v>
      </c>
      <c r="R429" s="13">
        <f t="array" aca="1" ref="R429" ca="1">MIN(MIN(IF(NEXT_LOW_RANGE&lt;D429,ROW(NEXT_LOW_RANGE),ROWS+1))-ROW()-1,MAX_SERIE)</f>
        <v>0</v>
      </c>
      <c r="S429" s="11">
        <f t="shared" ca="1" si="45"/>
        <v>0</v>
      </c>
      <c r="U429" s="5">
        <f t="shared" si="48"/>
        <v>106</v>
      </c>
      <c r="X429" s="5" t="str">
        <f t="shared" ca="1" si="46"/>
        <v>items.Add(new DataItem(428, new DateTime(2009, 6, 2), 78.17, 78.84, 77.49, 78.58, 30297, 8.07, 0, 0, 0));</v>
      </c>
    </row>
    <row r="430" spans="1:24" x14ac:dyDescent="0.25">
      <c r="A430" s="9">
        <v>39967</v>
      </c>
      <c r="B430" s="5">
        <v>78.59</v>
      </c>
      <c r="C430" s="5">
        <v>79.489999999999995</v>
      </c>
      <c r="D430" s="5">
        <v>76.06</v>
      </c>
      <c r="E430" s="6">
        <v>76.819999999999993</v>
      </c>
      <c r="F430" s="5">
        <v>37211</v>
      </c>
      <c r="G430" s="10">
        <f t="shared" si="47"/>
        <v>429</v>
      </c>
      <c r="H430" s="12">
        <f t="array" aca="1" ref="H430" ca="1">MIN(ROW()-MAX(IF(PREV_CLOSE_RANGE&gt;=E430,ROW(PREV_CLOSE_RANGE),0))-1,MAX_SERIE,ROW()-2)</f>
        <v>0</v>
      </c>
      <c r="I430" s="12">
        <f t="array" aca="1" ref="I430" ca="1">MIN(MIN(IF(NEXT_CLOSE_RANGE&gt;E430,ROW(NEXT_CLOSE_RANGE),ROWS+1))-ROW()-1,MAX_SERIE)</f>
        <v>0</v>
      </c>
      <c r="J430" s="11">
        <f t="shared" ca="1" si="42"/>
        <v>0</v>
      </c>
      <c r="K430" s="12">
        <f t="array" aca="1" ref="K430" ca="1">MIN(ROW()-MAX(IF(PREV_HIGH_RANGE&gt;=C430,ROW(PREV_HIGH_RANGE),0))-1,MAX_SERIE,ROW()-2)</f>
        <v>169</v>
      </c>
      <c r="L430" s="12">
        <f t="array" aca="1" ref="L430" ca="1">MIN(MIN(IF(NEXT_HIGH_RANGE&gt;C430,ROW(NEXT_HIGH_RANGE),ROWS+1))-ROW()-1,MAX_SERIE)</f>
        <v>4</v>
      </c>
      <c r="M430" s="11">
        <f t="shared" ca="1" si="43"/>
        <v>7.2222222222222214</v>
      </c>
      <c r="N430" s="13">
        <f t="array" aca="1" ref="N430" ca="1">MIN(ROW()-MAX(IF(PREV_CLOSE_RANGE&lt;=E430,ROW(PREV_CLOSE_RANGE),0))-1,MAX_SERIE,ROW()-2)</f>
        <v>2</v>
      </c>
      <c r="O430" s="13">
        <f t="array" aca="1" ref="O430" ca="1">MIN(MIN(IF(NEXT_CLOSE_RANGE&lt;E430,ROW(NEXT_CLOSE_RANGE),ROWS+1))-ROW()-1,MAX_SERIE)</f>
        <v>8</v>
      </c>
      <c r="P430" s="11">
        <f t="shared" ca="1" si="44"/>
        <v>0</v>
      </c>
      <c r="Q430" s="13">
        <f t="array" aca="1" ref="Q430" ca="1">MIN(ROW()-MAX(IF(PREV_LOW_RANGE&lt;=D430,ROW(PREV_LOW_RANGE),0))-1,MAX_SERIE,ROW()-2)</f>
        <v>1</v>
      </c>
      <c r="R430" s="13">
        <f t="array" aca="1" ref="R430" ca="1">MIN(MIN(IF(NEXT_LOW_RANGE&lt;D430,ROW(NEXT_LOW_RANGE),ROWS+1))-ROW()-1,MAX_SERIE)</f>
        <v>8</v>
      </c>
      <c r="S430" s="11">
        <f t="shared" ca="1" si="45"/>
        <v>0</v>
      </c>
      <c r="U430" s="5">
        <f t="shared" si="48"/>
        <v>106</v>
      </c>
      <c r="X430" s="5" t="str">
        <f t="shared" ca="1" si="46"/>
        <v>items.Add(new DataItem(429, new DateTime(2009, 6, 3), 78.59, 79.49, 76.06, 76.82, 37211, 0, 7.22, 0, 0));</v>
      </c>
    </row>
    <row r="431" spans="1:24" x14ac:dyDescent="0.25">
      <c r="A431" s="9">
        <v>39968</v>
      </c>
      <c r="B431" s="5">
        <v>76.83</v>
      </c>
      <c r="C431" s="5">
        <v>78.06</v>
      </c>
      <c r="D431" s="5">
        <v>76.3</v>
      </c>
      <c r="E431" s="6">
        <v>77.39</v>
      </c>
      <c r="F431" s="5">
        <v>36765</v>
      </c>
      <c r="G431" s="10">
        <f t="shared" si="47"/>
        <v>430</v>
      </c>
      <c r="H431" s="12">
        <f t="array" aca="1" ref="H431" ca="1">MIN(ROW()-MAX(IF(PREV_CLOSE_RANGE&gt;=E431,ROW(PREV_CLOSE_RANGE),0))-1,MAX_SERIE,ROW()-2)</f>
        <v>1</v>
      </c>
      <c r="I431" s="12">
        <f t="array" aca="1" ref="I431" ca="1">MIN(MIN(IF(NEXT_CLOSE_RANGE&gt;E431,ROW(NEXT_CLOSE_RANGE),ROWS+1))-ROW()-1,MAX_SERIE)</f>
        <v>0</v>
      </c>
      <c r="J431" s="11">
        <f t="shared" ca="1" si="42"/>
        <v>0</v>
      </c>
      <c r="K431" s="12">
        <f t="array" aca="1" ref="K431" ca="1">MIN(ROW()-MAX(IF(PREV_HIGH_RANGE&gt;=C431,ROW(PREV_HIGH_RANGE),0))-1,MAX_SERIE,ROW()-2)</f>
        <v>0</v>
      </c>
      <c r="L431" s="12">
        <f t="array" aca="1" ref="L431" ca="1">MIN(MIN(IF(NEXT_HIGH_RANGE&gt;C431,ROW(NEXT_HIGH_RANGE),ROWS+1))-ROW()-1,MAX_SERIE)</f>
        <v>0</v>
      </c>
      <c r="M431" s="11">
        <f t="shared" ca="1" si="43"/>
        <v>0</v>
      </c>
      <c r="N431" s="13">
        <f t="array" aca="1" ref="N431" ca="1">MIN(ROW()-MAX(IF(PREV_CLOSE_RANGE&lt;=E431,ROW(PREV_CLOSE_RANGE),0))-1,MAX_SERIE,ROW()-2)</f>
        <v>0</v>
      </c>
      <c r="O431" s="13">
        <f t="array" aca="1" ref="O431" ca="1">MIN(MIN(IF(NEXT_CLOSE_RANGE&lt;E431,ROW(NEXT_CLOSE_RANGE),ROWS+1))-ROW()-1,MAX_SERIE)</f>
        <v>7</v>
      </c>
      <c r="P431" s="11">
        <f t="shared" ca="1" si="44"/>
        <v>0</v>
      </c>
      <c r="Q431" s="13">
        <f t="array" aca="1" ref="Q431" ca="1">MIN(ROW()-MAX(IF(PREV_LOW_RANGE&lt;=D431,ROW(PREV_LOW_RANGE),0))-1,MAX_SERIE,ROW()-2)</f>
        <v>0</v>
      </c>
      <c r="R431" s="13">
        <f t="array" aca="1" ref="R431" ca="1">MIN(MIN(IF(NEXT_LOW_RANGE&lt;D431,ROW(NEXT_LOW_RANGE),ROWS+1))-ROW()-1,MAX_SERIE)</f>
        <v>7</v>
      </c>
      <c r="S431" s="11">
        <f t="shared" ca="1" si="45"/>
        <v>0</v>
      </c>
      <c r="U431" s="5">
        <f t="shared" si="48"/>
        <v>106</v>
      </c>
      <c r="X431" s="5" t="str">
        <f t="shared" ca="1" si="46"/>
        <v>items.Add(new DataItem(430, new DateTime(2009, 6, 4), 76.83, 78.06, 76.3, 77.39, 36765, 0, 0, 0, 0));</v>
      </c>
    </row>
    <row r="432" spans="1:24" x14ac:dyDescent="0.25">
      <c r="A432" s="9">
        <v>39969</v>
      </c>
      <c r="B432" s="5">
        <v>77.39</v>
      </c>
      <c r="C432" s="5">
        <v>79.27</v>
      </c>
      <c r="D432" s="5">
        <v>77.209999999999994</v>
      </c>
      <c r="E432" s="6">
        <v>78.19</v>
      </c>
      <c r="F432" s="5">
        <v>32895</v>
      </c>
      <c r="G432" s="10">
        <f t="shared" si="47"/>
        <v>431</v>
      </c>
      <c r="H432" s="12">
        <f t="array" aca="1" ref="H432" ca="1">MIN(ROW()-MAX(IF(PREV_CLOSE_RANGE&gt;=E432,ROW(PREV_CLOSE_RANGE),0))-1,MAX_SERIE,ROW()-2)</f>
        <v>2</v>
      </c>
      <c r="I432" s="12">
        <f t="array" aca="1" ref="I432" ca="1">MIN(MIN(IF(NEXT_CLOSE_RANGE&gt;E432,ROW(NEXT_CLOSE_RANGE),ROWS+1))-ROW()-1,MAX_SERIE)</f>
        <v>2</v>
      </c>
      <c r="J432" s="11">
        <f t="shared" ca="1" si="42"/>
        <v>0</v>
      </c>
      <c r="K432" s="12">
        <f t="array" aca="1" ref="K432" ca="1">MIN(ROW()-MAX(IF(PREV_HIGH_RANGE&gt;=C432,ROW(PREV_HIGH_RANGE),0))-1,MAX_SERIE,ROW()-2)</f>
        <v>1</v>
      </c>
      <c r="L432" s="12">
        <f t="array" aca="1" ref="L432" ca="1">MIN(MIN(IF(NEXT_HIGH_RANGE&gt;C432,ROW(NEXT_HIGH_RANGE),ROWS+1))-ROW()-1,MAX_SERIE)</f>
        <v>2</v>
      </c>
      <c r="M432" s="11">
        <f t="shared" ca="1" si="43"/>
        <v>0</v>
      </c>
      <c r="N432" s="13">
        <f t="array" aca="1" ref="N432" ca="1">MIN(ROW()-MAX(IF(PREV_CLOSE_RANGE&lt;=E432,ROW(PREV_CLOSE_RANGE),0))-1,MAX_SERIE,ROW()-2)</f>
        <v>0</v>
      </c>
      <c r="O432" s="13">
        <f t="array" aca="1" ref="O432" ca="1">MIN(MIN(IF(NEXT_CLOSE_RANGE&lt;E432,ROW(NEXT_CLOSE_RANGE),ROWS+1))-ROW()-1,MAX_SERIE)</f>
        <v>0</v>
      </c>
      <c r="P432" s="11">
        <f t="shared" ca="1" si="44"/>
        <v>0</v>
      </c>
      <c r="Q432" s="13">
        <f t="array" aca="1" ref="Q432" ca="1">MIN(ROW()-MAX(IF(PREV_LOW_RANGE&lt;=D432,ROW(PREV_LOW_RANGE),0))-1,MAX_SERIE,ROW()-2)</f>
        <v>0</v>
      </c>
      <c r="R432" s="13">
        <f t="array" aca="1" ref="R432" ca="1">MIN(MIN(IF(NEXT_LOW_RANGE&lt;D432,ROW(NEXT_LOW_RANGE),ROWS+1))-ROW()-1,MAX_SERIE)</f>
        <v>0</v>
      </c>
      <c r="S432" s="11">
        <f t="shared" ca="1" si="45"/>
        <v>0</v>
      </c>
      <c r="U432" s="5">
        <f t="shared" si="48"/>
        <v>106</v>
      </c>
      <c r="X432" s="5" t="str">
        <f t="shared" ca="1" si="46"/>
        <v>items.Add(new DataItem(431, new DateTime(2009, 6, 5), 77.39, 79.27, 77.21, 78.19, 32895, 0, 0, 0, 0));</v>
      </c>
    </row>
    <row r="433" spans="1:24" x14ac:dyDescent="0.25">
      <c r="A433" s="9">
        <v>39972</v>
      </c>
      <c r="B433" s="5">
        <v>78.36</v>
      </c>
      <c r="C433" s="5">
        <v>78.72</v>
      </c>
      <c r="D433" s="5">
        <v>77.06</v>
      </c>
      <c r="E433" s="6">
        <v>77.67</v>
      </c>
      <c r="F433" s="5">
        <v>29493</v>
      </c>
      <c r="G433" s="10">
        <f t="shared" si="47"/>
        <v>432</v>
      </c>
      <c r="H433" s="12">
        <f t="array" aca="1" ref="H433" ca="1">MIN(ROW()-MAX(IF(PREV_CLOSE_RANGE&gt;=E433,ROW(PREV_CLOSE_RANGE),0))-1,MAX_SERIE,ROW()-2)</f>
        <v>0</v>
      </c>
      <c r="I433" s="12">
        <f t="array" aca="1" ref="I433" ca="1">MIN(MIN(IF(NEXT_CLOSE_RANGE&gt;E433,ROW(NEXT_CLOSE_RANGE),ROWS+1))-ROW()-1,MAX_SERIE)</f>
        <v>0</v>
      </c>
      <c r="J433" s="11">
        <f t="shared" ca="1" si="42"/>
        <v>0</v>
      </c>
      <c r="K433" s="12">
        <f t="array" aca="1" ref="K433" ca="1">MIN(ROW()-MAX(IF(PREV_HIGH_RANGE&gt;=C433,ROW(PREV_HIGH_RANGE),0))-1,MAX_SERIE,ROW()-2)</f>
        <v>0</v>
      </c>
      <c r="L433" s="12">
        <f t="array" aca="1" ref="L433" ca="1">MIN(MIN(IF(NEXT_HIGH_RANGE&gt;C433,ROW(NEXT_HIGH_RANGE),ROWS+1))-ROW()-1,MAX_SERIE)</f>
        <v>1</v>
      </c>
      <c r="M433" s="11">
        <f t="shared" ca="1" si="43"/>
        <v>0</v>
      </c>
      <c r="N433" s="13">
        <f t="array" aca="1" ref="N433" ca="1">MIN(ROW()-MAX(IF(PREV_CLOSE_RANGE&lt;=E433,ROW(PREV_CLOSE_RANGE),0))-1,MAX_SERIE,ROW()-2)</f>
        <v>1</v>
      </c>
      <c r="O433" s="13">
        <f t="array" aca="1" ref="O433" ca="1">MIN(MIN(IF(NEXT_CLOSE_RANGE&lt;E433,ROW(NEXT_CLOSE_RANGE),ROWS+1))-ROW()-1,MAX_SERIE)</f>
        <v>5</v>
      </c>
      <c r="P433" s="11">
        <f t="shared" ca="1" si="44"/>
        <v>0</v>
      </c>
      <c r="Q433" s="13">
        <f t="array" aca="1" ref="Q433" ca="1">MIN(ROW()-MAX(IF(PREV_LOW_RANGE&lt;=D433,ROW(PREV_LOW_RANGE),0))-1,MAX_SERIE,ROW()-2)</f>
        <v>1</v>
      </c>
      <c r="R433" s="13">
        <f t="array" aca="1" ref="R433" ca="1">MIN(MIN(IF(NEXT_LOW_RANGE&lt;D433,ROW(NEXT_LOW_RANGE),ROWS+1))-ROW()-1,MAX_SERIE)</f>
        <v>0</v>
      </c>
      <c r="S433" s="11">
        <f t="shared" ca="1" si="45"/>
        <v>0</v>
      </c>
      <c r="U433" s="5">
        <f t="shared" si="48"/>
        <v>106</v>
      </c>
      <c r="X433" s="5" t="str">
        <f t="shared" ca="1" si="46"/>
        <v>items.Add(new DataItem(432, new DateTime(2009, 6, 8), 78.36, 78.72, 77.06, 77.67, 29493, 0, 0, 0, 0));</v>
      </c>
    </row>
    <row r="434" spans="1:24" x14ac:dyDescent="0.25">
      <c r="A434" s="9">
        <v>39973</v>
      </c>
      <c r="B434" s="5">
        <v>77.680000000000007</v>
      </c>
      <c r="C434" s="5">
        <v>78.34</v>
      </c>
      <c r="D434" s="5">
        <v>76.87</v>
      </c>
      <c r="E434" s="6">
        <v>78</v>
      </c>
      <c r="F434" s="5">
        <v>34003</v>
      </c>
      <c r="G434" s="10">
        <f t="shared" si="47"/>
        <v>433</v>
      </c>
      <c r="H434" s="12">
        <f t="array" aca="1" ref="H434" ca="1">MIN(ROW()-MAX(IF(PREV_CLOSE_RANGE&gt;=E434,ROW(PREV_CLOSE_RANGE),0))-1,MAX_SERIE,ROW()-2)</f>
        <v>1</v>
      </c>
      <c r="I434" s="12">
        <f t="array" aca="1" ref="I434" ca="1">MIN(MIN(IF(NEXT_CLOSE_RANGE&gt;E434,ROW(NEXT_CLOSE_RANGE),ROWS+1))-ROW()-1,MAX_SERIE)</f>
        <v>0</v>
      </c>
      <c r="J434" s="11">
        <f t="shared" ca="1" si="42"/>
        <v>0</v>
      </c>
      <c r="K434" s="12">
        <f t="array" aca="1" ref="K434" ca="1">MIN(ROW()-MAX(IF(PREV_HIGH_RANGE&gt;=C434,ROW(PREV_HIGH_RANGE),0))-1,MAX_SERIE,ROW()-2)</f>
        <v>0</v>
      </c>
      <c r="L434" s="12">
        <f t="array" aca="1" ref="L434" ca="1">MIN(MIN(IF(NEXT_HIGH_RANGE&gt;C434,ROW(NEXT_HIGH_RANGE),ROWS+1))-ROW()-1,MAX_SERIE)</f>
        <v>0</v>
      </c>
      <c r="M434" s="11">
        <f t="shared" ca="1" si="43"/>
        <v>0</v>
      </c>
      <c r="N434" s="13">
        <f t="array" aca="1" ref="N434" ca="1">MIN(ROW()-MAX(IF(PREV_CLOSE_RANGE&lt;=E434,ROW(PREV_CLOSE_RANGE),0))-1,MAX_SERIE,ROW()-2)</f>
        <v>0</v>
      </c>
      <c r="O434" s="13">
        <f t="array" aca="1" ref="O434" ca="1">MIN(MIN(IF(NEXT_CLOSE_RANGE&lt;E434,ROW(NEXT_CLOSE_RANGE),ROWS+1))-ROW()-1,MAX_SERIE)</f>
        <v>3</v>
      </c>
      <c r="P434" s="11">
        <f t="shared" ca="1" si="44"/>
        <v>0</v>
      </c>
      <c r="Q434" s="13">
        <f t="array" aca="1" ref="Q434" ca="1">MIN(ROW()-MAX(IF(PREV_LOW_RANGE&lt;=D434,ROW(PREV_LOW_RANGE),0))-1,MAX_SERIE,ROW()-2)</f>
        <v>2</v>
      </c>
      <c r="R434" s="13">
        <f t="array" aca="1" ref="R434" ca="1">MIN(MIN(IF(NEXT_LOW_RANGE&lt;D434,ROW(NEXT_LOW_RANGE),ROWS+1))-ROW()-1,MAX_SERIE)</f>
        <v>4</v>
      </c>
      <c r="S434" s="11">
        <f t="shared" ca="1" si="45"/>
        <v>0</v>
      </c>
      <c r="U434" s="5">
        <f t="shared" si="48"/>
        <v>106</v>
      </c>
      <c r="X434" s="5" t="str">
        <f t="shared" ca="1" si="46"/>
        <v>items.Add(new DataItem(433, new DateTime(2009, 6, 9), 77.68, 78.34, 76.87, 78, 34003, 0, 0, 0, 0));</v>
      </c>
    </row>
    <row r="435" spans="1:24" x14ac:dyDescent="0.25">
      <c r="A435" s="9">
        <v>39974</v>
      </c>
      <c r="B435" s="5">
        <v>77.98</v>
      </c>
      <c r="C435" s="5">
        <v>79.56</v>
      </c>
      <c r="D435" s="5">
        <v>77.81</v>
      </c>
      <c r="E435" s="6">
        <v>78.709999999999994</v>
      </c>
      <c r="F435" s="5">
        <v>32017</v>
      </c>
      <c r="G435" s="10">
        <f t="shared" si="47"/>
        <v>434</v>
      </c>
      <c r="H435" s="12">
        <f t="array" aca="1" ref="H435" ca="1">MIN(ROW()-MAX(IF(PREV_CLOSE_RANGE&gt;=E435,ROW(PREV_CLOSE_RANGE),0))-1,MAX_SERIE,ROW()-2)</f>
        <v>175</v>
      </c>
      <c r="I435" s="12">
        <f t="array" aca="1" ref="I435" ca="1">MIN(MIN(IF(NEXT_CLOSE_RANGE&gt;E435,ROW(NEXT_CLOSE_RANGE),ROWS+1))-ROW()-1,MAX_SERIE)</f>
        <v>0</v>
      </c>
      <c r="J435" s="11">
        <f t="shared" ca="1" si="42"/>
        <v>0</v>
      </c>
      <c r="K435" s="12">
        <f t="array" aca="1" ref="K435" ca="1">MIN(ROW()-MAX(IF(PREV_HIGH_RANGE&gt;=C435,ROW(PREV_HIGH_RANGE),0))-1,MAX_SERIE,ROW()-2)</f>
        <v>174</v>
      </c>
      <c r="L435" s="12">
        <f t="array" aca="1" ref="L435" ca="1">MIN(MIN(IF(NEXT_HIGH_RANGE&gt;C435,ROW(NEXT_HIGH_RANGE),ROWS+1))-ROW()-1,MAX_SERIE)</f>
        <v>0</v>
      </c>
      <c r="M435" s="11">
        <f t="shared" ca="1" si="43"/>
        <v>0</v>
      </c>
      <c r="N435" s="13">
        <f t="array" aca="1" ref="N435" ca="1">MIN(ROW()-MAX(IF(PREV_CLOSE_RANGE&lt;=E435,ROW(PREV_CLOSE_RANGE),0))-1,MAX_SERIE,ROW()-2)</f>
        <v>0</v>
      </c>
      <c r="O435" s="13">
        <f t="array" aca="1" ref="O435" ca="1">MIN(MIN(IF(NEXT_CLOSE_RANGE&lt;E435,ROW(NEXT_CLOSE_RANGE),ROWS+1))-ROW()-1,MAX_SERIE)</f>
        <v>2</v>
      </c>
      <c r="P435" s="11">
        <f t="shared" ca="1" si="44"/>
        <v>0</v>
      </c>
      <c r="Q435" s="13">
        <f t="array" aca="1" ref="Q435" ca="1">MIN(ROW()-MAX(IF(PREV_LOW_RANGE&lt;=D435,ROW(PREV_LOW_RANGE),0))-1,MAX_SERIE,ROW()-2)</f>
        <v>0</v>
      </c>
      <c r="R435" s="13">
        <f t="array" aca="1" ref="R435" ca="1">MIN(MIN(IF(NEXT_LOW_RANGE&lt;D435,ROW(NEXT_LOW_RANGE),ROWS+1))-ROW()-1,MAX_SERIE)</f>
        <v>2</v>
      </c>
      <c r="S435" s="11">
        <f t="shared" ca="1" si="45"/>
        <v>0</v>
      </c>
      <c r="U435" s="5">
        <f t="shared" si="48"/>
        <v>106</v>
      </c>
      <c r="X435" s="5" t="str">
        <f t="shared" ca="1" si="46"/>
        <v>items.Add(new DataItem(434, new DateTime(2009, 6, 10), 77.98, 79.56, 77.81, 78.71, 32017, 0, 0, 0, 0));</v>
      </c>
    </row>
    <row r="436" spans="1:24" x14ac:dyDescent="0.25">
      <c r="A436" s="9">
        <v>39975</v>
      </c>
      <c r="B436" s="5">
        <v>78.73</v>
      </c>
      <c r="C436" s="5">
        <v>80.44</v>
      </c>
      <c r="D436" s="5">
        <v>78.599999999999994</v>
      </c>
      <c r="E436" s="6">
        <v>79.930000000000007</v>
      </c>
      <c r="F436" s="5">
        <v>18972</v>
      </c>
      <c r="G436" s="10">
        <f t="shared" si="47"/>
        <v>435</v>
      </c>
      <c r="H436" s="12">
        <f t="array" aca="1" ref="H436" ca="1">MIN(ROW()-MAX(IF(PREV_CLOSE_RANGE&gt;=E436,ROW(PREV_CLOSE_RANGE),0))-1,MAX_SERIE,ROW()-2)</f>
        <v>176</v>
      </c>
      <c r="I436" s="12">
        <f t="array" aca="1" ref="I436" ca="1">MIN(MIN(IF(NEXT_CLOSE_RANGE&gt;E436,ROW(NEXT_CLOSE_RANGE),ROWS+1))-ROW()-1,MAX_SERIE)</f>
        <v>36</v>
      </c>
      <c r="J436" s="11">
        <f t="shared" ca="1" si="42"/>
        <v>22.110831935702667</v>
      </c>
      <c r="K436" s="12">
        <f t="array" aca="1" ref="K436" ca="1">MIN(ROW()-MAX(IF(PREV_HIGH_RANGE&gt;=C436,ROW(PREV_HIGH_RANGE),0))-1,MAX_SERIE,ROW()-2)</f>
        <v>175</v>
      </c>
      <c r="L436" s="12">
        <f t="array" aca="1" ref="L436" ca="1">MIN(MIN(IF(NEXT_HIGH_RANGE&gt;C436,ROW(NEXT_HIGH_RANGE),ROWS+1))-ROW()-1,MAX_SERIE)</f>
        <v>37</v>
      </c>
      <c r="M436" s="11">
        <f t="shared" ca="1" si="43"/>
        <v>22.352051304765393</v>
      </c>
      <c r="N436" s="13">
        <f t="array" aca="1" ref="N436" ca="1">MIN(ROW()-MAX(IF(PREV_CLOSE_RANGE&lt;=E436,ROW(PREV_CLOSE_RANGE),0))-1,MAX_SERIE,ROW()-2)</f>
        <v>0</v>
      </c>
      <c r="O436" s="13">
        <f t="array" aca="1" ref="O436" ca="1">MIN(MIN(IF(NEXT_CLOSE_RANGE&lt;E436,ROW(NEXT_CLOSE_RANGE),ROWS+1))-ROW()-1,MAX_SERIE)</f>
        <v>0</v>
      </c>
      <c r="P436" s="11">
        <f t="shared" ca="1" si="44"/>
        <v>0</v>
      </c>
      <c r="Q436" s="13">
        <f t="array" aca="1" ref="Q436" ca="1">MIN(ROW()-MAX(IF(PREV_LOW_RANGE&lt;=D436,ROW(PREV_LOW_RANGE),0))-1,MAX_SERIE,ROW()-2)</f>
        <v>0</v>
      </c>
      <c r="R436" s="13">
        <f t="array" aca="1" ref="R436" ca="1">MIN(MIN(IF(NEXT_LOW_RANGE&lt;D436,ROW(NEXT_LOW_RANGE),ROWS+1))-ROW()-1,MAX_SERIE)</f>
        <v>1</v>
      </c>
      <c r="S436" s="11">
        <f t="shared" ca="1" si="45"/>
        <v>0</v>
      </c>
      <c r="U436" s="5">
        <f t="shared" si="48"/>
        <v>106</v>
      </c>
      <c r="X436" s="5" t="str">
        <f t="shared" ca="1" si="46"/>
        <v>items.Add(new DataItem(435, new DateTime(2009, 6, 11), 78.73, 80.44, 78.6, 79.93, 18972, 22.11, 22.35, 0, 0));</v>
      </c>
    </row>
    <row r="437" spans="1:24" x14ac:dyDescent="0.25">
      <c r="A437" s="9">
        <v>39976</v>
      </c>
      <c r="B437" s="5">
        <v>79.930000000000007</v>
      </c>
      <c r="C437" s="5">
        <v>80.23</v>
      </c>
      <c r="D437" s="5">
        <v>79.099999999999994</v>
      </c>
      <c r="E437" s="6">
        <v>79.900000000000006</v>
      </c>
      <c r="F437" s="5">
        <v>17568</v>
      </c>
      <c r="G437" s="10">
        <f t="shared" si="47"/>
        <v>436</v>
      </c>
      <c r="H437" s="12">
        <f t="array" aca="1" ref="H437" ca="1">MIN(ROW()-MAX(IF(PREV_CLOSE_RANGE&gt;=E437,ROW(PREV_CLOSE_RANGE),0))-1,MAX_SERIE,ROW()-2)</f>
        <v>0</v>
      </c>
      <c r="I437" s="12">
        <f t="array" aca="1" ref="I437" ca="1">MIN(MIN(IF(NEXT_CLOSE_RANGE&gt;E437,ROW(NEXT_CLOSE_RANGE),ROWS+1))-ROW()-1,MAX_SERIE)</f>
        <v>35</v>
      </c>
      <c r="J437" s="11">
        <f t="shared" ca="1" si="42"/>
        <v>0</v>
      </c>
      <c r="K437" s="12">
        <f t="array" aca="1" ref="K437" ca="1">MIN(ROW()-MAX(IF(PREV_HIGH_RANGE&gt;=C437,ROW(PREV_HIGH_RANGE),0))-1,MAX_SERIE,ROW()-2)</f>
        <v>0</v>
      </c>
      <c r="L437" s="12">
        <f t="array" aca="1" ref="L437" ca="1">MIN(MIN(IF(NEXT_HIGH_RANGE&gt;C437,ROW(NEXT_HIGH_RANGE),ROWS+1))-ROW()-1,MAX_SERIE)</f>
        <v>35</v>
      </c>
      <c r="M437" s="11">
        <f t="shared" ca="1" si="43"/>
        <v>0</v>
      </c>
      <c r="N437" s="13">
        <f t="array" aca="1" ref="N437" ca="1">MIN(ROW()-MAX(IF(PREV_CLOSE_RANGE&lt;=E437,ROW(PREV_CLOSE_RANGE),0))-1,MAX_SERIE,ROW()-2)</f>
        <v>1</v>
      </c>
      <c r="O437" s="13">
        <f t="array" aca="1" ref="O437" ca="1">MIN(MIN(IF(NEXT_CLOSE_RANGE&lt;E437,ROW(NEXT_CLOSE_RANGE),ROWS+1))-ROW()-1,MAX_SERIE)</f>
        <v>0</v>
      </c>
      <c r="P437" s="11">
        <f t="shared" ca="1" si="44"/>
        <v>0</v>
      </c>
      <c r="Q437" s="13">
        <f t="array" aca="1" ref="Q437" ca="1">MIN(ROW()-MAX(IF(PREV_LOW_RANGE&lt;=D437,ROW(PREV_LOW_RANGE),0))-1,MAX_SERIE,ROW()-2)</f>
        <v>0</v>
      </c>
      <c r="R437" s="13">
        <f t="array" aca="1" ref="R437" ca="1">MIN(MIN(IF(NEXT_LOW_RANGE&lt;D437,ROW(NEXT_LOW_RANGE),ROWS+1))-ROW()-1,MAX_SERIE)</f>
        <v>0</v>
      </c>
      <c r="S437" s="11">
        <f t="shared" ca="1" si="45"/>
        <v>0</v>
      </c>
      <c r="U437" s="5">
        <f t="shared" si="48"/>
        <v>106</v>
      </c>
      <c r="X437" s="5" t="str">
        <f t="shared" ca="1" si="46"/>
        <v>items.Add(new DataItem(436, new DateTime(2009, 6, 12), 79.93, 80.23, 79.1, 79.9, 17568, 0, 0, 0, 0));</v>
      </c>
    </row>
    <row r="438" spans="1:24" x14ac:dyDescent="0.25">
      <c r="A438" s="9">
        <v>39979</v>
      </c>
      <c r="B438" s="5">
        <v>79.569999999999993</v>
      </c>
      <c r="C438" s="5">
        <v>79.67</v>
      </c>
      <c r="D438" s="5">
        <v>77.27</v>
      </c>
      <c r="E438" s="6">
        <v>77.73</v>
      </c>
      <c r="F438" s="5">
        <v>18058</v>
      </c>
      <c r="G438" s="10">
        <f t="shared" si="47"/>
        <v>437</v>
      </c>
      <c r="H438" s="12">
        <f t="array" aca="1" ref="H438" ca="1">MIN(ROW()-MAX(IF(PREV_CLOSE_RANGE&gt;=E438,ROW(PREV_CLOSE_RANGE),0))-1,MAX_SERIE,ROW()-2)</f>
        <v>0</v>
      </c>
      <c r="I438" s="12">
        <f t="array" aca="1" ref="I438" ca="1">MIN(MIN(IF(NEXT_CLOSE_RANGE&gt;E438,ROW(NEXT_CLOSE_RANGE),ROWS+1))-ROW()-1,MAX_SERIE)</f>
        <v>11</v>
      </c>
      <c r="J438" s="11">
        <f t="shared" ca="1" si="42"/>
        <v>0</v>
      </c>
      <c r="K438" s="12">
        <f t="array" aca="1" ref="K438" ca="1">MIN(ROW()-MAX(IF(PREV_HIGH_RANGE&gt;=C438,ROW(PREV_HIGH_RANGE),0))-1,MAX_SERIE,ROW()-2)</f>
        <v>0</v>
      </c>
      <c r="L438" s="12">
        <f t="array" aca="1" ref="L438" ca="1">MIN(MIN(IF(NEXT_HIGH_RANGE&gt;C438,ROW(NEXT_HIGH_RANGE),ROWS+1))-ROW()-1,MAX_SERIE)</f>
        <v>34</v>
      </c>
      <c r="M438" s="11">
        <f t="shared" ca="1" si="43"/>
        <v>0</v>
      </c>
      <c r="N438" s="13">
        <f t="array" aca="1" ref="N438" ca="1">MIN(ROW()-MAX(IF(PREV_CLOSE_RANGE&lt;=E438,ROW(PREV_CLOSE_RANGE),0))-1,MAX_SERIE,ROW()-2)</f>
        <v>4</v>
      </c>
      <c r="O438" s="13">
        <f t="array" aca="1" ref="O438" ca="1">MIN(MIN(IF(NEXT_CLOSE_RANGE&lt;E438,ROW(NEXT_CLOSE_RANGE),ROWS+1))-ROW()-1,MAX_SERIE)</f>
        <v>0</v>
      </c>
      <c r="P438" s="11">
        <f t="shared" ca="1" si="44"/>
        <v>0</v>
      </c>
      <c r="Q438" s="13">
        <f t="array" aca="1" ref="Q438" ca="1">MIN(ROW()-MAX(IF(PREV_LOW_RANGE&lt;=D438,ROW(PREV_LOW_RANGE),0))-1,MAX_SERIE,ROW()-2)</f>
        <v>3</v>
      </c>
      <c r="R438" s="13">
        <f t="array" aca="1" ref="R438" ca="1">MIN(MIN(IF(NEXT_LOW_RANGE&lt;D438,ROW(NEXT_LOW_RANGE),ROWS+1))-ROW()-1,MAX_SERIE)</f>
        <v>0</v>
      </c>
      <c r="S438" s="11">
        <f t="shared" ca="1" si="45"/>
        <v>0</v>
      </c>
      <c r="U438" s="5">
        <f t="shared" si="48"/>
        <v>106</v>
      </c>
      <c r="X438" s="5" t="str">
        <f t="shared" ca="1" si="46"/>
        <v>items.Add(new DataItem(437, new DateTime(2009, 6, 15), 79.57, 79.67, 77.27, 77.73, 18058, 0, 0, 0, 0));</v>
      </c>
    </row>
    <row r="439" spans="1:24" x14ac:dyDescent="0.25">
      <c r="A439" s="9">
        <v>39980</v>
      </c>
      <c r="B439" s="5">
        <v>77.75</v>
      </c>
      <c r="C439" s="5">
        <v>78.38</v>
      </c>
      <c r="D439" s="5">
        <v>76.02</v>
      </c>
      <c r="E439" s="6">
        <v>76.430000000000007</v>
      </c>
      <c r="F439" s="5">
        <v>22933</v>
      </c>
      <c r="G439" s="10">
        <f t="shared" si="47"/>
        <v>438</v>
      </c>
      <c r="H439" s="12">
        <f t="array" aca="1" ref="H439" ca="1">MIN(ROW()-MAX(IF(PREV_CLOSE_RANGE&gt;=E439,ROW(PREV_CLOSE_RANGE),0))-1,MAX_SERIE,ROW()-2)</f>
        <v>0</v>
      </c>
      <c r="I439" s="12">
        <f t="array" aca="1" ref="I439" ca="1">MIN(MIN(IF(NEXT_CLOSE_RANGE&gt;E439,ROW(NEXT_CLOSE_RANGE),ROWS+1))-ROW()-1,MAX_SERIE)</f>
        <v>1</v>
      </c>
      <c r="J439" s="11">
        <f t="shared" ca="1" si="42"/>
        <v>0</v>
      </c>
      <c r="K439" s="12">
        <f t="array" aca="1" ref="K439" ca="1">MIN(ROW()-MAX(IF(PREV_HIGH_RANGE&gt;=C439,ROW(PREV_HIGH_RANGE),0))-1,MAX_SERIE,ROW()-2)</f>
        <v>0</v>
      </c>
      <c r="L439" s="12">
        <f t="array" aca="1" ref="L439" ca="1">MIN(MIN(IF(NEXT_HIGH_RANGE&gt;C439,ROW(NEXT_HIGH_RANGE),ROWS+1))-ROW()-1,MAX_SERIE)</f>
        <v>10</v>
      </c>
      <c r="M439" s="11">
        <f t="shared" ca="1" si="43"/>
        <v>0</v>
      </c>
      <c r="N439" s="13">
        <f t="array" aca="1" ref="N439" ca="1">MIN(ROW()-MAX(IF(PREV_CLOSE_RANGE&lt;=E439,ROW(PREV_CLOSE_RANGE),0))-1,MAX_SERIE,ROW()-2)</f>
        <v>11</v>
      </c>
      <c r="O439" s="13">
        <f t="array" aca="1" ref="O439" ca="1">MIN(MIN(IF(NEXT_CLOSE_RANGE&lt;E439,ROW(NEXT_CLOSE_RANGE),ROWS+1))-ROW()-1,MAX_SERIE)</f>
        <v>0</v>
      </c>
      <c r="P439" s="11">
        <f t="shared" ca="1" si="44"/>
        <v>0</v>
      </c>
      <c r="Q439" s="13">
        <f t="array" aca="1" ref="Q439" ca="1">MIN(ROW()-MAX(IF(PREV_LOW_RANGE&lt;=D439,ROW(PREV_LOW_RANGE),0))-1,MAX_SERIE,ROW()-2)</f>
        <v>10</v>
      </c>
      <c r="R439" s="13">
        <f t="array" aca="1" ref="R439" ca="1">MIN(MIN(IF(NEXT_LOW_RANGE&lt;D439,ROW(NEXT_LOW_RANGE),ROWS+1))-ROW()-1,MAX_SERIE)</f>
        <v>0</v>
      </c>
      <c r="S439" s="11">
        <f t="shared" ca="1" si="45"/>
        <v>0</v>
      </c>
      <c r="U439" s="5">
        <f t="shared" si="48"/>
        <v>106</v>
      </c>
      <c r="X439" s="5" t="str">
        <f t="shared" ca="1" si="46"/>
        <v>items.Add(new DataItem(438, new DateTime(2009, 6, 16), 77.75, 78.38, 76.02, 76.43, 22933, 0, 0, 0, 0));</v>
      </c>
    </row>
    <row r="440" spans="1:24" x14ac:dyDescent="0.25">
      <c r="A440" s="9">
        <v>39981</v>
      </c>
      <c r="B440" s="5">
        <v>76.42</v>
      </c>
      <c r="C440" s="5">
        <v>77.31</v>
      </c>
      <c r="D440" s="5">
        <v>75.180000000000007</v>
      </c>
      <c r="E440" s="6">
        <v>76.03</v>
      </c>
      <c r="F440" s="5">
        <v>24824</v>
      </c>
      <c r="G440" s="10">
        <f t="shared" si="47"/>
        <v>439</v>
      </c>
      <c r="H440" s="12">
        <f t="array" aca="1" ref="H440" ca="1">MIN(ROW()-MAX(IF(PREV_CLOSE_RANGE&gt;=E440,ROW(PREV_CLOSE_RANGE),0))-1,MAX_SERIE,ROW()-2)</f>
        <v>0</v>
      </c>
      <c r="I440" s="12">
        <f t="array" aca="1" ref="I440" ca="1">MIN(MIN(IF(NEXT_CLOSE_RANGE&gt;E440,ROW(NEXT_CLOSE_RANGE),ROWS+1))-ROW()-1,MAX_SERIE)</f>
        <v>0</v>
      </c>
      <c r="J440" s="11">
        <f t="shared" ca="1" si="42"/>
        <v>0</v>
      </c>
      <c r="K440" s="12">
        <f t="array" aca="1" ref="K440" ca="1">MIN(ROW()-MAX(IF(PREV_HIGH_RANGE&gt;=C440,ROW(PREV_HIGH_RANGE),0))-1,MAX_SERIE,ROW()-2)</f>
        <v>0</v>
      </c>
      <c r="L440" s="12">
        <f t="array" aca="1" ref="L440" ca="1">MIN(MIN(IF(NEXT_HIGH_RANGE&gt;C440,ROW(NEXT_HIGH_RANGE),ROWS+1))-ROW()-1,MAX_SERIE)</f>
        <v>0</v>
      </c>
      <c r="M440" s="11">
        <f t="shared" ca="1" si="43"/>
        <v>0</v>
      </c>
      <c r="N440" s="13">
        <f t="array" aca="1" ref="N440" ca="1">MIN(ROW()-MAX(IF(PREV_CLOSE_RANGE&lt;=E440,ROW(PREV_CLOSE_RANGE),0))-1,MAX_SERIE,ROW()-2)</f>
        <v>13</v>
      </c>
      <c r="O440" s="13">
        <f t="array" aca="1" ref="O440" ca="1">MIN(MIN(IF(NEXT_CLOSE_RANGE&lt;E440,ROW(NEXT_CLOSE_RANGE),ROWS+1))-ROW()-1,MAX_SERIE)</f>
        <v>2</v>
      </c>
      <c r="P440" s="11">
        <f t="shared" ca="1" si="44"/>
        <v>0</v>
      </c>
      <c r="Q440" s="13">
        <f t="array" aca="1" ref="Q440" ca="1">MIN(ROW()-MAX(IF(PREV_LOW_RANGE&lt;=D440,ROW(PREV_LOW_RANGE),0))-1,MAX_SERIE,ROW()-2)</f>
        <v>13</v>
      </c>
      <c r="R440" s="13">
        <f t="array" aca="1" ref="R440" ca="1">MIN(MIN(IF(NEXT_LOW_RANGE&lt;D440,ROW(NEXT_LOW_RANGE),ROWS+1))-ROW()-1,MAX_SERIE)</f>
        <v>3</v>
      </c>
      <c r="S440" s="11">
        <f t="shared" ca="1" si="45"/>
        <v>1.7347216662217773</v>
      </c>
      <c r="U440" s="5">
        <f t="shared" si="48"/>
        <v>106</v>
      </c>
      <c r="X440" s="5" t="str">
        <f t="shared" ca="1" si="46"/>
        <v>items.Add(new DataItem(439, new DateTime(2009, 6, 17), 76.42, 77.31, 75.18, 76.03, 24824, 0, 0, 0, 1.73));</v>
      </c>
    </row>
    <row r="441" spans="1:24" x14ac:dyDescent="0.25">
      <c r="A441" s="9">
        <v>39982</v>
      </c>
      <c r="B441" s="5">
        <v>76.03</v>
      </c>
      <c r="C441" s="5">
        <v>77.8</v>
      </c>
      <c r="D441" s="5">
        <v>75.72</v>
      </c>
      <c r="E441" s="6">
        <v>76.97</v>
      </c>
      <c r="F441" s="5">
        <v>18485</v>
      </c>
      <c r="G441" s="10">
        <f t="shared" si="47"/>
        <v>440</v>
      </c>
      <c r="H441" s="12">
        <f t="array" aca="1" ref="H441" ca="1">MIN(ROW()-MAX(IF(PREV_CLOSE_RANGE&gt;=E441,ROW(PREV_CLOSE_RANGE),0))-1,MAX_SERIE,ROW()-2)</f>
        <v>2</v>
      </c>
      <c r="I441" s="12">
        <f t="array" aca="1" ref="I441" ca="1">MIN(MIN(IF(NEXT_CLOSE_RANGE&gt;E441,ROW(NEXT_CLOSE_RANGE),ROWS+1))-ROW()-1,MAX_SERIE)</f>
        <v>0</v>
      </c>
      <c r="J441" s="11">
        <f t="shared" ca="1" si="42"/>
        <v>0</v>
      </c>
      <c r="K441" s="12">
        <f t="array" aca="1" ref="K441" ca="1">MIN(ROW()-MAX(IF(PREV_HIGH_RANGE&gt;=C441,ROW(PREV_HIGH_RANGE),0))-1,MAX_SERIE,ROW()-2)</f>
        <v>1</v>
      </c>
      <c r="L441" s="12">
        <f t="array" aca="1" ref="L441" ca="1">MIN(MIN(IF(NEXT_HIGH_RANGE&gt;C441,ROW(NEXT_HIGH_RANGE),ROWS+1))-ROW()-1,MAX_SERIE)</f>
        <v>0</v>
      </c>
      <c r="M441" s="11">
        <f t="shared" ca="1" si="43"/>
        <v>0</v>
      </c>
      <c r="N441" s="13">
        <f t="array" aca="1" ref="N441" ca="1">MIN(ROW()-MAX(IF(PREV_CLOSE_RANGE&lt;=E441,ROW(PREV_CLOSE_RANGE),0))-1,MAX_SERIE,ROW()-2)</f>
        <v>0</v>
      </c>
      <c r="O441" s="13">
        <f t="array" aca="1" ref="O441" ca="1">MIN(MIN(IF(NEXT_CLOSE_RANGE&lt;E441,ROW(NEXT_CLOSE_RANGE),ROWS+1))-ROW()-1,MAX_SERIE)</f>
        <v>1</v>
      </c>
      <c r="P441" s="11">
        <f t="shared" ca="1" si="44"/>
        <v>0</v>
      </c>
      <c r="Q441" s="13">
        <f t="array" aca="1" ref="Q441" ca="1">MIN(ROW()-MAX(IF(PREV_LOW_RANGE&lt;=D441,ROW(PREV_LOW_RANGE),0))-1,MAX_SERIE,ROW()-2)</f>
        <v>0</v>
      </c>
      <c r="R441" s="13">
        <f t="array" aca="1" ref="R441" ca="1">MIN(MIN(IF(NEXT_LOW_RANGE&lt;D441,ROW(NEXT_LOW_RANGE),ROWS+1))-ROW()-1,MAX_SERIE)</f>
        <v>1</v>
      </c>
      <c r="S441" s="11">
        <f t="shared" ca="1" si="45"/>
        <v>0</v>
      </c>
      <c r="U441" s="5">
        <f t="shared" si="48"/>
        <v>106</v>
      </c>
      <c r="X441" s="5" t="str">
        <f t="shared" ca="1" si="46"/>
        <v>items.Add(new DataItem(440, new DateTime(2009, 6, 18), 76.03, 77.8, 75.72, 76.97, 18485, 0, 0, 0, 0));</v>
      </c>
    </row>
    <row r="442" spans="1:24" x14ac:dyDescent="0.25">
      <c r="A442" s="9">
        <v>39983</v>
      </c>
      <c r="B442" s="5">
        <v>77.03</v>
      </c>
      <c r="C442" s="5">
        <v>78.31</v>
      </c>
      <c r="D442" s="5">
        <v>77</v>
      </c>
      <c r="E442" s="6">
        <v>77.510000000000005</v>
      </c>
      <c r="F442" s="5">
        <v>14314</v>
      </c>
      <c r="G442" s="10">
        <f t="shared" si="47"/>
        <v>441</v>
      </c>
      <c r="H442" s="12">
        <f t="array" aca="1" ref="H442" ca="1">MIN(ROW()-MAX(IF(PREV_CLOSE_RANGE&gt;=E442,ROW(PREV_CLOSE_RANGE),0))-1,MAX_SERIE,ROW()-2)</f>
        <v>3</v>
      </c>
      <c r="I442" s="12">
        <f t="array" aca="1" ref="I442" ca="1">MIN(MIN(IF(NEXT_CLOSE_RANGE&gt;E442,ROW(NEXT_CLOSE_RANGE),ROWS+1))-ROW()-1,MAX_SERIE)</f>
        <v>5</v>
      </c>
      <c r="J442" s="11">
        <f t="shared" ca="1" si="42"/>
        <v>1.075828707279838</v>
      </c>
      <c r="K442" s="12">
        <f t="array" aca="1" ref="K442" ca="1">MIN(ROW()-MAX(IF(PREV_HIGH_RANGE&gt;=C442,ROW(PREV_HIGH_RANGE),0))-1,MAX_SERIE,ROW()-2)</f>
        <v>2</v>
      </c>
      <c r="L442" s="12">
        <f t="array" aca="1" ref="L442" ca="1">MIN(MIN(IF(NEXT_HIGH_RANGE&gt;C442,ROW(NEXT_HIGH_RANGE),ROWS+1))-ROW()-1,MAX_SERIE)</f>
        <v>7</v>
      </c>
      <c r="M442" s="11">
        <f t="shared" ca="1" si="43"/>
        <v>0</v>
      </c>
      <c r="N442" s="13">
        <f t="array" aca="1" ref="N442" ca="1">MIN(ROW()-MAX(IF(PREV_CLOSE_RANGE&lt;=E442,ROW(PREV_CLOSE_RANGE),0))-1,MAX_SERIE,ROW()-2)</f>
        <v>0</v>
      </c>
      <c r="O442" s="13">
        <f t="array" aca="1" ref="O442" ca="1">MIN(MIN(IF(NEXT_CLOSE_RANGE&lt;E442,ROW(NEXT_CLOSE_RANGE),ROWS+1))-ROW()-1,MAX_SERIE)</f>
        <v>0</v>
      </c>
      <c r="P442" s="11">
        <f t="shared" ca="1" si="44"/>
        <v>0</v>
      </c>
      <c r="Q442" s="13">
        <f t="array" aca="1" ref="Q442" ca="1">MIN(ROW()-MAX(IF(PREV_LOW_RANGE&lt;=D442,ROW(PREV_LOW_RANGE),0))-1,MAX_SERIE,ROW()-2)</f>
        <v>0</v>
      </c>
      <c r="R442" s="13">
        <f t="array" aca="1" ref="R442" ca="1">MIN(MIN(IF(NEXT_LOW_RANGE&lt;D442,ROW(NEXT_LOW_RANGE),ROWS+1))-ROW()-1,MAX_SERIE)</f>
        <v>0</v>
      </c>
      <c r="S442" s="11">
        <f t="shared" ca="1" si="45"/>
        <v>0</v>
      </c>
      <c r="U442" s="5">
        <f t="shared" si="48"/>
        <v>106</v>
      </c>
      <c r="X442" s="5" t="str">
        <f t="shared" ca="1" si="46"/>
        <v>items.Add(new DataItem(441, new DateTime(2009, 6, 19), 77.03, 78.31, 77, 77.51, 14314, 1.08, 0, 0, 0));</v>
      </c>
    </row>
    <row r="443" spans="1:24" x14ac:dyDescent="0.25">
      <c r="A443" s="9">
        <v>39986</v>
      </c>
      <c r="B443" s="5">
        <v>77.36</v>
      </c>
      <c r="C443" s="5">
        <v>77.52</v>
      </c>
      <c r="D443" s="5">
        <v>75.260000000000005</v>
      </c>
      <c r="E443" s="6">
        <v>75.28</v>
      </c>
      <c r="F443" s="5">
        <v>15183</v>
      </c>
      <c r="G443" s="10">
        <f t="shared" si="47"/>
        <v>442</v>
      </c>
      <c r="H443" s="12">
        <f t="array" aca="1" ref="H443" ca="1">MIN(ROW()-MAX(IF(PREV_CLOSE_RANGE&gt;=E443,ROW(PREV_CLOSE_RANGE),0))-1,MAX_SERIE,ROW()-2)</f>
        <v>0</v>
      </c>
      <c r="I443" s="12">
        <f t="array" aca="1" ref="I443" ca="1">MIN(MIN(IF(NEXT_CLOSE_RANGE&gt;E443,ROW(NEXT_CLOSE_RANGE),ROWS+1))-ROW()-1,MAX_SERIE)</f>
        <v>0</v>
      </c>
      <c r="J443" s="11">
        <f t="shared" ca="1" si="42"/>
        <v>0</v>
      </c>
      <c r="K443" s="12">
        <f t="array" aca="1" ref="K443" ca="1">MIN(ROW()-MAX(IF(PREV_HIGH_RANGE&gt;=C443,ROW(PREV_HIGH_RANGE),0))-1,MAX_SERIE,ROW()-2)</f>
        <v>0</v>
      </c>
      <c r="L443" s="12">
        <f t="array" aca="1" ref="L443" ca="1">MIN(MIN(IF(NEXT_HIGH_RANGE&gt;C443,ROW(NEXT_HIGH_RANGE),ROWS+1))-ROW()-1,MAX_SERIE)</f>
        <v>4</v>
      </c>
      <c r="M443" s="11">
        <f t="shared" ca="1" si="43"/>
        <v>0</v>
      </c>
      <c r="N443" s="13">
        <f t="array" aca="1" ref="N443" ca="1">MIN(ROW()-MAX(IF(PREV_CLOSE_RANGE&lt;=E443,ROW(PREV_CLOSE_RANGE),0))-1,MAX_SERIE,ROW()-2)</f>
        <v>17</v>
      </c>
      <c r="O443" s="13">
        <f t="array" aca="1" ref="O443" ca="1">MIN(MIN(IF(NEXT_CLOSE_RANGE&lt;E443,ROW(NEXT_CLOSE_RANGE),ROWS+1))-ROW()-1,MAX_SERIE)</f>
        <v>10</v>
      </c>
      <c r="P443" s="11">
        <f t="shared" ca="1" si="44"/>
        <v>3.6217791140014715</v>
      </c>
      <c r="Q443" s="13">
        <f t="array" aca="1" ref="Q443" ca="1">MIN(ROW()-MAX(IF(PREV_LOW_RANGE&lt;=D443,ROW(PREV_LOW_RANGE),0))-1,MAX_SERIE,ROW()-2)</f>
        <v>2</v>
      </c>
      <c r="R443" s="13">
        <f t="array" aca="1" ref="R443" ca="1">MIN(MIN(IF(NEXT_LOW_RANGE&lt;D443,ROW(NEXT_LOW_RANGE),ROWS+1))-ROW()-1,MAX_SERIE)</f>
        <v>0</v>
      </c>
      <c r="S443" s="11">
        <f t="shared" ca="1" si="45"/>
        <v>0</v>
      </c>
      <c r="U443" s="5">
        <f t="shared" si="48"/>
        <v>106</v>
      </c>
      <c r="X443" s="5" t="str">
        <f t="shared" ca="1" si="46"/>
        <v>items.Add(new DataItem(442, new DateTime(2009, 6, 22), 77.36, 77.52, 75.26, 75.28, 15183, 0, 0, 3.62, 0));</v>
      </c>
    </row>
    <row r="444" spans="1:24" x14ac:dyDescent="0.25">
      <c r="A444" s="9">
        <v>39987</v>
      </c>
      <c r="B444" s="5">
        <v>75.28</v>
      </c>
      <c r="C444" s="5">
        <v>75.94</v>
      </c>
      <c r="D444" s="5">
        <v>74.03</v>
      </c>
      <c r="E444" s="6">
        <v>75.56</v>
      </c>
      <c r="F444" s="5">
        <v>19825</v>
      </c>
      <c r="G444" s="10">
        <f t="shared" si="47"/>
        <v>443</v>
      </c>
      <c r="H444" s="12">
        <f t="array" aca="1" ref="H444" ca="1">MIN(ROW()-MAX(IF(PREV_CLOSE_RANGE&gt;=E444,ROW(PREV_CLOSE_RANGE),0))-1,MAX_SERIE,ROW()-2)</f>
        <v>1</v>
      </c>
      <c r="I444" s="12">
        <f t="array" aca="1" ref="I444" ca="1">MIN(MIN(IF(NEXT_CLOSE_RANGE&gt;E444,ROW(NEXT_CLOSE_RANGE),ROWS+1))-ROW()-1,MAX_SERIE)</f>
        <v>0</v>
      </c>
      <c r="J444" s="11">
        <f t="shared" ca="1" si="42"/>
        <v>0</v>
      </c>
      <c r="K444" s="12">
        <f t="array" aca="1" ref="K444" ca="1">MIN(ROW()-MAX(IF(PREV_HIGH_RANGE&gt;=C444,ROW(PREV_HIGH_RANGE),0))-1,MAX_SERIE,ROW()-2)</f>
        <v>0</v>
      </c>
      <c r="L444" s="12">
        <f t="array" aca="1" ref="L444" ca="1">MIN(MIN(IF(NEXT_HIGH_RANGE&gt;C444,ROW(NEXT_HIGH_RANGE),ROWS+1))-ROW()-1,MAX_SERIE)</f>
        <v>0</v>
      </c>
      <c r="M444" s="11">
        <f t="shared" ca="1" si="43"/>
        <v>0</v>
      </c>
      <c r="N444" s="13">
        <f t="array" aca="1" ref="N444" ca="1">MIN(ROW()-MAX(IF(PREV_CLOSE_RANGE&lt;=E444,ROW(PREV_CLOSE_RANGE),0))-1,MAX_SERIE,ROW()-2)</f>
        <v>0</v>
      </c>
      <c r="O444" s="13">
        <f t="array" aca="1" ref="O444" ca="1">MIN(MIN(IF(NEXT_CLOSE_RANGE&lt;E444,ROW(NEXT_CLOSE_RANGE),ROWS+1))-ROW()-1,MAX_SERIE)</f>
        <v>9</v>
      </c>
      <c r="P444" s="11">
        <f t="shared" ca="1" si="44"/>
        <v>0</v>
      </c>
      <c r="Q444" s="13">
        <f t="array" aca="1" ref="Q444" ca="1">MIN(ROW()-MAX(IF(PREV_LOW_RANGE&lt;=D444,ROW(PREV_LOW_RANGE),0))-1,MAX_SERIE,ROW()-2)</f>
        <v>17</v>
      </c>
      <c r="R444" s="13">
        <f t="array" aca="1" ref="R444" ca="1">MIN(MIN(IF(NEXT_LOW_RANGE&lt;D444,ROW(NEXT_LOW_RANGE),ROWS+1))-ROW()-1,MAX_SERIE)</f>
        <v>10</v>
      </c>
      <c r="S444" s="11">
        <f t="shared" ca="1" si="45"/>
        <v>3.6217791140014715</v>
      </c>
      <c r="U444" s="5">
        <f t="shared" si="48"/>
        <v>106</v>
      </c>
      <c r="X444" s="5" t="str">
        <f t="shared" ca="1" si="46"/>
        <v>items.Add(new DataItem(443, new DateTime(2009, 6, 23), 75.28, 75.94, 74.03, 75.56, 19825, 0, 0, 0, 3.62));</v>
      </c>
    </row>
    <row r="445" spans="1:24" x14ac:dyDescent="0.25">
      <c r="A445" s="9">
        <v>39988</v>
      </c>
      <c r="B445" s="5">
        <v>75.55</v>
      </c>
      <c r="C445" s="5">
        <v>76.819999999999993</v>
      </c>
      <c r="D445" s="5">
        <v>75.260000000000005</v>
      </c>
      <c r="E445" s="6">
        <v>76.180000000000007</v>
      </c>
      <c r="F445" s="5">
        <v>22505</v>
      </c>
      <c r="G445" s="10">
        <f t="shared" si="47"/>
        <v>444</v>
      </c>
      <c r="H445" s="12">
        <f t="array" aca="1" ref="H445" ca="1">MIN(ROW()-MAX(IF(PREV_CLOSE_RANGE&gt;=E445,ROW(PREV_CLOSE_RANGE),0))-1,MAX_SERIE,ROW()-2)</f>
        <v>2</v>
      </c>
      <c r="I445" s="12">
        <f t="array" aca="1" ref="I445" ca="1">MIN(MIN(IF(NEXT_CLOSE_RANGE&gt;E445,ROW(NEXT_CLOSE_RANGE),ROWS+1))-ROW()-1,MAX_SERIE)</f>
        <v>0</v>
      </c>
      <c r="J445" s="11">
        <f t="shared" ca="1" si="42"/>
        <v>0</v>
      </c>
      <c r="K445" s="12">
        <f t="array" aca="1" ref="K445" ca="1">MIN(ROW()-MAX(IF(PREV_HIGH_RANGE&gt;=C445,ROW(PREV_HIGH_RANGE),0))-1,MAX_SERIE,ROW()-2)</f>
        <v>1</v>
      </c>
      <c r="L445" s="12">
        <f t="array" aca="1" ref="L445" ca="1">MIN(MIN(IF(NEXT_HIGH_RANGE&gt;C445,ROW(NEXT_HIGH_RANGE),ROWS+1))-ROW()-1,MAX_SERIE)</f>
        <v>0</v>
      </c>
      <c r="M445" s="11">
        <f t="shared" ca="1" si="43"/>
        <v>0</v>
      </c>
      <c r="N445" s="13">
        <f t="array" aca="1" ref="N445" ca="1">MIN(ROW()-MAX(IF(PREV_CLOSE_RANGE&lt;=E445,ROW(PREV_CLOSE_RANGE),0))-1,MAX_SERIE,ROW()-2)</f>
        <v>0</v>
      </c>
      <c r="O445" s="13">
        <f t="array" aca="1" ref="O445" ca="1">MIN(MIN(IF(NEXT_CLOSE_RANGE&lt;E445,ROW(NEXT_CLOSE_RANGE),ROWS+1))-ROW()-1,MAX_SERIE)</f>
        <v>5</v>
      </c>
      <c r="P445" s="11">
        <f t="shared" ca="1" si="44"/>
        <v>0</v>
      </c>
      <c r="Q445" s="13">
        <f t="array" aca="1" ref="Q445" ca="1">MIN(ROW()-MAX(IF(PREV_LOW_RANGE&lt;=D445,ROW(PREV_LOW_RANGE),0))-1,MAX_SERIE,ROW()-2)</f>
        <v>0</v>
      </c>
      <c r="R445" s="13">
        <f t="array" aca="1" ref="R445" ca="1">MIN(MIN(IF(NEXT_LOW_RANGE&lt;D445,ROW(NEXT_LOW_RANGE),ROWS+1))-ROW()-1,MAX_SERIE)</f>
        <v>7</v>
      </c>
      <c r="S445" s="11">
        <f t="shared" ca="1" si="45"/>
        <v>0</v>
      </c>
      <c r="U445" s="5">
        <f t="shared" si="48"/>
        <v>106</v>
      </c>
      <c r="X445" s="5" t="str">
        <f t="shared" ca="1" si="46"/>
        <v>items.Add(new DataItem(444, new DateTime(2009, 6, 24), 75.55, 76.82, 75.26, 76.18, 22505, 0, 0, 0, 0));</v>
      </c>
    </row>
    <row r="446" spans="1:24" x14ac:dyDescent="0.25">
      <c r="A446" s="9">
        <v>39989</v>
      </c>
      <c r="B446" s="5">
        <v>76.17</v>
      </c>
      <c r="C446" s="5">
        <v>77.27</v>
      </c>
      <c r="D446" s="5">
        <v>76.12</v>
      </c>
      <c r="E446" s="6">
        <v>76.98</v>
      </c>
      <c r="F446" s="5">
        <v>18147</v>
      </c>
      <c r="G446" s="10">
        <f t="shared" si="47"/>
        <v>445</v>
      </c>
      <c r="H446" s="12">
        <f t="array" aca="1" ref="H446" ca="1">MIN(ROW()-MAX(IF(PREV_CLOSE_RANGE&gt;=E446,ROW(PREV_CLOSE_RANGE),0))-1,MAX_SERIE,ROW()-2)</f>
        <v>3</v>
      </c>
      <c r="I446" s="12">
        <f t="array" aca="1" ref="I446" ca="1">MIN(MIN(IF(NEXT_CLOSE_RANGE&gt;E446,ROW(NEXT_CLOSE_RANGE),ROWS+1))-ROW()-1,MAX_SERIE)</f>
        <v>1</v>
      </c>
      <c r="J446" s="11">
        <f t="shared" ca="1" si="42"/>
        <v>0</v>
      </c>
      <c r="K446" s="12">
        <f t="array" aca="1" ref="K446" ca="1">MIN(ROW()-MAX(IF(PREV_HIGH_RANGE&gt;=C446,ROW(PREV_HIGH_RANGE),0))-1,MAX_SERIE,ROW()-2)</f>
        <v>2</v>
      </c>
      <c r="L446" s="12">
        <f t="array" aca="1" ref="L446" ca="1">MIN(MIN(IF(NEXT_HIGH_RANGE&gt;C446,ROW(NEXT_HIGH_RANGE),ROWS+1))-ROW()-1,MAX_SERIE)</f>
        <v>0</v>
      </c>
      <c r="M446" s="11">
        <f t="shared" ca="1" si="43"/>
        <v>0</v>
      </c>
      <c r="N446" s="13">
        <f t="array" aca="1" ref="N446" ca="1">MIN(ROW()-MAX(IF(PREV_CLOSE_RANGE&lt;=E446,ROW(PREV_CLOSE_RANGE),0))-1,MAX_SERIE,ROW()-2)</f>
        <v>0</v>
      </c>
      <c r="O446" s="13">
        <f t="array" aca="1" ref="O446" ca="1">MIN(MIN(IF(NEXT_CLOSE_RANGE&lt;E446,ROW(NEXT_CLOSE_RANGE),ROWS+1))-ROW()-1,MAX_SERIE)</f>
        <v>0</v>
      </c>
      <c r="P446" s="11">
        <f t="shared" ca="1" si="44"/>
        <v>0</v>
      </c>
      <c r="Q446" s="13">
        <f t="array" aca="1" ref="Q446" ca="1">MIN(ROW()-MAX(IF(PREV_LOW_RANGE&lt;=D446,ROW(PREV_LOW_RANGE),0))-1,MAX_SERIE,ROW()-2)</f>
        <v>0</v>
      </c>
      <c r="R446" s="13">
        <f t="array" aca="1" ref="R446" ca="1">MIN(MIN(IF(NEXT_LOW_RANGE&lt;D446,ROW(NEXT_LOW_RANGE),ROWS+1))-ROW()-1,MAX_SERIE)</f>
        <v>4</v>
      </c>
      <c r="S446" s="11">
        <f t="shared" ca="1" si="45"/>
        <v>0</v>
      </c>
      <c r="U446" s="5">
        <f t="shared" si="48"/>
        <v>106</v>
      </c>
      <c r="X446" s="5" t="str">
        <f t="shared" ca="1" si="46"/>
        <v>items.Add(new DataItem(445, new DateTime(2009, 6, 25), 76.17, 77.27, 76.12, 76.98, 18147, 0, 0, 0, 0));</v>
      </c>
    </row>
    <row r="447" spans="1:24" x14ac:dyDescent="0.25">
      <c r="A447" s="9">
        <v>39990</v>
      </c>
      <c r="B447" s="5">
        <v>76.98</v>
      </c>
      <c r="C447" s="5">
        <v>77.430000000000007</v>
      </c>
      <c r="D447" s="5">
        <v>76.56</v>
      </c>
      <c r="E447" s="6">
        <v>76.83</v>
      </c>
      <c r="F447" s="5">
        <v>14651</v>
      </c>
      <c r="G447" s="10">
        <f t="shared" si="47"/>
        <v>446</v>
      </c>
      <c r="H447" s="12">
        <f t="array" aca="1" ref="H447" ca="1">MIN(ROW()-MAX(IF(PREV_CLOSE_RANGE&gt;=E447,ROW(PREV_CLOSE_RANGE),0))-1,MAX_SERIE,ROW()-2)</f>
        <v>0</v>
      </c>
      <c r="I447" s="12">
        <f t="array" aca="1" ref="I447" ca="1">MIN(MIN(IF(NEXT_CLOSE_RANGE&gt;E447,ROW(NEXT_CLOSE_RANGE),ROWS+1))-ROW()-1,MAX_SERIE)</f>
        <v>0</v>
      </c>
      <c r="J447" s="11">
        <f t="shared" ca="1" si="42"/>
        <v>0</v>
      </c>
      <c r="K447" s="12">
        <f t="array" aca="1" ref="K447" ca="1">MIN(ROW()-MAX(IF(PREV_HIGH_RANGE&gt;=C447,ROW(PREV_HIGH_RANGE),0))-1,MAX_SERIE,ROW()-2)</f>
        <v>3</v>
      </c>
      <c r="L447" s="12">
        <f t="array" aca="1" ref="L447" ca="1">MIN(MIN(IF(NEXT_HIGH_RANGE&gt;C447,ROW(NEXT_HIGH_RANGE),ROWS+1))-ROW()-1,MAX_SERIE)</f>
        <v>0</v>
      </c>
      <c r="M447" s="11">
        <f t="shared" ca="1" si="43"/>
        <v>0</v>
      </c>
      <c r="N447" s="13">
        <f t="array" aca="1" ref="N447" ca="1">MIN(ROW()-MAX(IF(PREV_CLOSE_RANGE&lt;=E447,ROW(PREV_CLOSE_RANGE),0))-1,MAX_SERIE,ROW()-2)</f>
        <v>1</v>
      </c>
      <c r="O447" s="13">
        <f t="array" aca="1" ref="O447" ca="1">MIN(MIN(IF(NEXT_CLOSE_RANGE&lt;E447,ROW(NEXT_CLOSE_RANGE),ROWS+1))-ROW()-1,MAX_SERIE)</f>
        <v>3</v>
      </c>
      <c r="P447" s="11">
        <f t="shared" ca="1" si="44"/>
        <v>0</v>
      </c>
      <c r="Q447" s="13">
        <f t="array" aca="1" ref="Q447" ca="1">MIN(ROW()-MAX(IF(PREV_LOW_RANGE&lt;=D447,ROW(PREV_LOW_RANGE),0))-1,MAX_SERIE,ROW()-2)</f>
        <v>0</v>
      </c>
      <c r="R447" s="13">
        <f t="array" aca="1" ref="R447" ca="1">MIN(MIN(IF(NEXT_LOW_RANGE&lt;D447,ROW(NEXT_LOW_RANGE),ROWS+1))-ROW()-1,MAX_SERIE)</f>
        <v>0</v>
      </c>
      <c r="S447" s="11">
        <f t="shared" ca="1" si="45"/>
        <v>0</v>
      </c>
      <c r="U447" s="5">
        <f t="shared" si="48"/>
        <v>106</v>
      </c>
      <c r="X447" s="5" t="str">
        <f t="shared" ca="1" si="46"/>
        <v>items.Add(new DataItem(446, new DateTime(2009, 6, 26), 76.98, 77.43, 76.56, 76.83, 14651, 0, 0, 0, 0));</v>
      </c>
    </row>
    <row r="448" spans="1:24" x14ac:dyDescent="0.25">
      <c r="A448" s="9">
        <v>39993</v>
      </c>
      <c r="B448" s="5">
        <v>76.78</v>
      </c>
      <c r="C448" s="5">
        <v>77.760000000000005</v>
      </c>
      <c r="D448" s="5">
        <v>76.14</v>
      </c>
      <c r="E448" s="6">
        <v>77.62</v>
      </c>
      <c r="F448" s="5">
        <v>11275</v>
      </c>
      <c r="G448" s="10">
        <f t="shared" si="47"/>
        <v>447</v>
      </c>
      <c r="H448" s="12">
        <f t="array" aca="1" ref="H448" ca="1">MIN(ROW()-MAX(IF(PREV_CLOSE_RANGE&gt;=E448,ROW(PREV_CLOSE_RANGE),0))-1,MAX_SERIE,ROW()-2)</f>
        <v>9</v>
      </c>
      <c r="I448" s="12">
        <f t="array" aca="1" ref="I448" ca="1">MIN(MIN(IF(NEXT_CLOSE_RANGE&gt;E448,ROW(NEXT_CLOSE_RANGE),ROWS+1))-ROW()-1,MAX_SERIE)</f>
        <v>0</v>
      </c>
      <c r="J448" s="11">
        <f t="shared" ca="1" si="42"/>
        <v>0</v>
      </c>
      <c r="K448" s="12">
        <f t="array" aca="1" ref="K448" ca="1">MIN(ROW()-MAX(IF(PREV_HIGH_RANGE&gt;=C448,ROW(PREV_HIGH_RANGE),0))-1,MAX_SERIE,ROW()-2)</f>
        <v>5</v>
      </c>
      <c r="L448" s="12">
        <f t="array" aca="1" ref="L448" ca="1">MIN(MIN(IF(NEXT_HIGH_RANGE&gt;C448,ROW(NEXT_HIGH_RANGE),ROWS+1))-ROW()-1,MAX_SERIE)</f>
        <v>0</v>
      </c>
      <c r="M448" s="11">
        <f t="shared" ca="1" si="43"/>
        <v>0</v>
      </c>
      <c r="N448" s="13">
        <f t="array" aca="1" ref="N448" ca="1">MIN(ROW()-MAX(IF(PREV_CLOSE_RANGE&lt;=E448,ROW(PREV_CLOSE_RANGE),0))-1,MAX_SERIE,ROW()-2)</f>
        <v>0</v>
      </c>
      <c r="O448" s="13">
        <f t="array" aca="1" ref="O448" ca="1">MIN(MIN(IF(NEXT_CLOSE_RANGE&lt;E448,ROW(NEXT_CLOSE_RANGE),ROWS+1))-ROW()-1,MAX_SERIE)</f>
        <v>2</v>
      </c>
      <c r="P448" s="11">
        <f t="shared" ca="1" si="44"/>
        <v>0</v>
      </c>
      <c r="Q448" s="13">
        <f t="array" aca="1" ref="Q448" ca="1">MIN(ROW()-MAX(IF(PREV_LOW_RANGE&lt;=D448,ROW(PREV_LOW_RANGE),0))-1,MAX_SERIE,ROW()-2)</f>
        <v>1</v>
      </c>
      <c r="R448" s="13">
        <f t="array" aca="1" ref="R448" ca="1">MIN(MIN(IF(NEXT_LOW_RANGE&lt;D448,ROW(NEXT_LOW_RANGE),ROWS+1))-ROW()-1,MAX_SERIE)</f>
        <v>2</v>
      </c>
      <c r="S448" s="11">
        <f t="shared" ca="1" si="45"/>
        <v>0</v>
      </c>
      <c r="U448" s="5">
        <f t="shared" si="48"/>
        <v>106</v>
      </c>
      <c r="X448" s="5" t="str">
        <f t="shared" ca="1" si="46"/>
        <v>items.Add(new DataItem(447, new DateTime(2009, 6, 29), 76.78, 77.76, 76.14, 77.62, 11275, 0, 0, 0, 0));</v>
      </c>
    </row>
    <row r="449" spans="1:24" x14ac:dyDescent="0.25">
      <c r="A449" s="9">
        <v>39994</v>
      </c>
      <c r="B449" s="5">
        <v>77.62</v>
      </c>
      <c r="C449" s="5">
        <v>78.260000000000005</v>
      </c>
      <c r="D449" s="5">
        <v>77.319999999999993</v>
      </c>
      <c r="E449" s="6">
        <v>77.66</v>
      </c>
      <c r="F449" s="5">
        <v>15393</v>
      </c>
      <c r="G449" s="10">
        <f t="shared" si="47"/>
        <v>448</v>
      </c>
      <c r="H449" s="12">
        <f t="array" aca="1" ref="H449" ca="1">MIN(ROW()-MAX(IF(PREV_CLOSE_RANGE&gt;=E449,ROW(PREV_CLOSE_RANGE),0))-1,MAX_SERIE,ROW()-2)</f>
        <v>10</v>
      </c>
      <c r="I449" s="12">
        <f t="array" aca="1" ref="I449" ca="1">MIN(MIN(IF(NEXT_CLOSE_RANGE&gt;E449,ROW(NEXT_CLOSE_RANGE),ROWS+1))-ROW()-1,MAX_SERIE)</f>
        <v>0</v>
      </c>
      <c r="J449" s="11">
        <f t="shared" ca="1" si="42"/>
        <v>0</v>
      </c>
      <c r="K449" s="12">
        <f t="array" aca="1" ref="K449" ca="1">MIN(ROW()-MAX(IF(PREV_HIGH_RANGE&gt;=C449,ROW(PREV_HIGH_RANGE),0))-1,MAX_SERIE,ROW()-2)</f>
        <v>6</v>
      </c>
      <c r="L449" s="12">
        <f t="array" aca="1" ref="L449" ca="1">MIN(MIN(IF(NEXT_HIGH_RANGE&gt;C449,ROW(NEXT_HIGH_RANGE),ROWS+1))-ROW()-1,MAX_SERIE)</f>
        <v>0</v>
      </c>
      <c r="M449" s="11">
        <f t="shared" ca="1" si="43"/>
        <v>0</v>
      </c>
      <c r="N449" s="13">
        <f t="array" aca="1" ref="N449" ca="1">MIN(ROW()-MAX(IF(PREV_CLOSE_RANGE&lt;=E449,ROW(PREV_CLOSE_RANGE),0))-1,MAX_SERIE,ROW()-2)</f>
        <v>0</v>
      </c>
      <c r="O449" s="13">
        <f t="array" aca="1" ref="O449" ca="1">MIN(MIN(IF(NEXT_CLOSE_RANGE&lt;E449,ROW(NEXT_CLOSE_RANGE),ROWS+1))-ROW()-1,MAX_SERIE)</f>
        <v>1</v>
      </c>
      <c r="P449" s="11">
        <f t="shared" ca="1" si="44"/>
        <v>0</v>
      </c>
      <c r="Q449" s="13">
        <f t="array" aca="1" ref="Q449" ca="1">MIN(ROW()-MAX(IF(PREV_LOW_RANGE&lt;=D449,ROW(PREV_LOW_RANGE),0))-1,MAX_SERIE,ROW()-2)</f>
        <v>0</v>
      </c>
      <c r="R449" s="13">
        <f t="array" aca="1" ref="R449" ca="1">MIN(MIN(IF(NEXT_LOW_RANGE&lt;D449,ROW(NEXT_LOW_RANGE),ROWS+1))-ROW()-1,MAX_SERIE)</f>
        <v>1</v>
      </c>
      <c r="S449" s="11">
        <f t="shared" ca="1" si="45"/>
        <v>0</v>
      </c>
      <c r="U449" s="5">
        <f t="shared" si="48"/>
        <v>106</v>
      </c>
      <c r="X449" s="5" t="str">
        <f t="shared" ca="1" si="46"/>
        <v>items.Add(new DataItem(448, new DateTime(2009, 6, 30), 77.62, 78.26, 77.32, 77.66, 15393, 0, 0, 0, 0));</v>
      </c>
    </row>
    <row r="450" spans="1:24" x14ac:dyDescent="0.25">
      <c r="A450" s="9">
        <v>39995</v>
      </c>
      <c r="B450" s="5">
        <v>77.67</v>
      </c>
      <c r="C450" s="5">
        <v>78.39</v>
      </c>
      <c r="D450" s="5">
        <v>77.52</v>
      </c>
      <c r="E450" s="6">
        <v>78.11</v>
      </c>
      <c r="F450" s="5">
        <v>15241</v>
      </c>
      <c r="G450" s="10">
        <f t="shared" si="47"/>
        <v>449</v>
      </c>
      <c r="H450" s="12">
        <f t="array" aca="1" ref="H450" ca="1">MIN(ROW()-MAX(IF(PREV_CLOSE_RANGE&gt;=E450,ROW(PREV_CLOSE_RANGE),0))-1,MAX_SERIE,ROW()-2)</f>
        <v>12</v>
      </c>
      <c r="I450" s="12">
        <f t="array" aca="1" ref="I450" ca="1">MIN(MIN(IF(NEXT_CLOSE_RANGE&gt;E450,ROW(NEXT_CLOSE_RANGE),ROWS+1))-ROW()-1,MAX_SERIE)</f>
        <v>17</v>
      </c>
      <c r="J450" s="11">
        <f t="shared" ca="1" si="42"/>
        <v>3.9674602380793607</v>
      </c>
      <c r="K450" s="12">
        <f t="array" aca="1" ref="K450" ca="1">MIN(ROW()-MAX(IF(PREV_HIGH_RANGE&gt;=C450,ROW(PREV_HIGH_RANGE),0))-1,MAX_SERIE,ROW()-2)</f>
        <v>11</v>
      </c>
      <c r="L450" s="12">
        <f t="array" aca="1" ref="L450" ca="1">MIN(MIN(IF(NEXT_HIGH_RANGE&gt;C450,ROW(NEXT_HIGH_RANGE),ROWS+1))-ROW()-1,MAX_SERIE)</f>
        <v>17</v>
      </c>
      <c r="M450" s="11">
        <f t="shared" ca="1" si="43"/>
        <v>3.7985539808825957</v>
      </c>
      <c r="N450" s="13">
        <f t="array" aca="1" ref="N450" ca="1">MIN(ROW()-MAX(IF(PREV_CLOSE_RANGE&lt;=E450,ROW(PREV_CLOSE_RANGE),0))-1,MAX_SERIE,ROW()-2)</f>
        <v>0</v>
      </c>
      <c r="O450" s="13">
        <f t="array" aca="1" ref="O450" ca="1">MIN(MIN(IF(NEXT_CLOSE_RANGE&lt;E450,ROW(NEXT_CLOSE_RANGE),ROWS+1))-ROW()-1,MAX_SERIE)</f>
        <v>0</v>
      </c>
      <c r="P450" s="11">
        <f t="shared" ca="1" si="44"/>
        <v>0</v>
      </c>
      <c r="Q450" s="13">
        <f t="array" aca="1" ref="Q450" ca="1">MIN(ROW()-MAX(IF(PREV_LOW_RANGE&lt;=D450,ROW(PREV_LOW_RANGE),0))-1,MAX_SERIE,ROW()-2)</f>
        <v>0</v>
      </c>
      <c r="R450" s="13">
        <f t="array" aca="1" ref="R450" ca="1">MIN(MIN(IF(NEXT_LOW_RANGE&lt;D450,ROW(NEXT_LOW_RANGE),ROWS+1))-ROW()-1,MAX_SERIE)</f>
        <v>0</v>
      </c>
      <c r="S450" s="11">
        <f t="shared" ca="1" si="45"/>
        <v>0</v>
      </c>
      <c r="U450" s="5">
        <f t="shared" si="48"/>
        <v>106</v>
      </c>
      <c r="X450" s="5" t="str">
        <f t="shared" ca="1" si="46"/>
        <v>items.Add(new DataItem(449, new DateTime(2009, 7, 1), 77.67, 78.39, 77.52, 78.11, 15241, 3.97, 3.8, 0, 0));</v>
      </c>
    </row>
    <row r="451" spans="1:24" x14ac:dyDescent="0.25">
      <c r="A451" s="9">
        <v>39996</v>
      </c>
      <c r="B451" s="5">
        <v>78.099999999999994</v>
      </c>
      <c r="C451" s="5">
        <v>78.239999999999995</v>
      </c>
      <c r="D451" s="5">
        <v>76.05</v>
      </c>
      <c r="E451" s="6">
        <v>76.13</v>
      </c>
      <c r="F451" s="5">
        <v>15780</v>
      </c>
      <c r="G451" s="10">
        <f t="shared" si="47"/>
        <v>450</v>
      </c>
      <c r="H451" s="12">
        <f t="array" aca="1" ref="H451" ca="1">MIN(ROW()-MAX(IF(PREV_CLOSE_RANGE&gt;=E451,ROW(PREV_CLOSE_RANGE),0))-1,MAX_SERIE,ROW()-2)</f>
        <v>0</v>
      </c>
      <c r="I451" s="12">
        <f t="array" aca="1" ref="I451" ca="1">MIN(MIN(IF(NEXT_CLOSE_RANGE&gt;E451,ROW(NEXT_CLOSE_RANGE),ROWS+1))-ROW()-1,MAX_SERIE)</f>
        <v>0</v>
      </c>
      <c r="J451" s="11">
        <f t="shared" ref="J451:J514" ca="1" si="49">SQRT((IF(H451&lt;MIN_FOR_EXT,0,H451)/360)*(IF(I451&lt;MIN_FOR_EXT,0,I451)/360))*100</f>
        <v>0</v>
      </c>
      <c r="K451" s="12">
        <f t="array" aca="1" ref="K451" ca="1">MIN(ROW()-MAX(IF(PREV_HIGH_RANGE&gt;=C451,ROW(PREV_HIGH_RANGE),0))-1,MAX_SERIE,ROW()-2)</f>
        <v>0</v>
      </c>
      <c r="L451" s="12">
        <f t="array" aca="1" ref="L451" ca="1">MIN(MIN(IF(NEXT_HIGH_RANGE&gt;C451,ROW(NEXT_HIGH_RANGE),ROWS+1))-ROW()-1,MAX_SERIE)</f>
        <v>16</v>
      </c>
      <c r="M451" s="11">
        <f t="shared" ref="M451:M514" ca="1" si="50">SQRT((IF(K451&lt;MIN_FOR_EXT,0,K451)/360)*(IF(L451&lt;MIN_FOR_EXT,0,L451)/360))*100</f>
        <v>0</v>
      </c>
      <c r="N451" s="13">
        <f t="array" aca="1" ref="N451" ca="1">MIN(ROW()-MAX(IF(PREV_CLOSE_RANGE&lt;=E451,ROW(PREV_CLOSE_RANGE),0))-1,MAX_SERIE,ROW()-2)</f>
        <v>6</v>
      </c>
      <c r="O451" s="13">
        <f t="array" aca="1" ref="O451" ca="1">MIN(MIN(IF(NEXT_CLOSE_RANGE&lt;E451,ROW(NEXT_CLOSE_RANGE),ROWS+1))-ROW()-1,MAX_SERIE)</f>
        <v>1</v>
      </c>
      <c r="P451" s="11">
        <f t="shared" ref="P451:P514" ca="1" si="51">SQRT((IF(N451&lt;MIN_FOR_EXT,0,N451)/360)*(IF(O451&lt;MIN_FOR_EXT,0,O451)/360))*100</f>
        <v>0</v>
      </c>
      <c r="Q451" s="13">
        <f t="array" aca="1" ref="Q451" ca="1">MIN(ROW()-MAX(IF(PREV_LOW_RANGE&lt;=D451,ROW(PREV_LOW_RANGE),0))-1,MAX_SERIE,ROW()-2)</f>
        <v>5</v>
      </c>
      <c r="R451" s="13">
        <f t="array" aca="1" ref="R451" ca="1">MIN(MIN(IF(NEXT_LOW_RANGE&lt;D451,ROW(NEXT_LOW_RANGE),ROWS+1))-ROW()-1,MAX_SERIE)</f>
        <v>0</v>
      </c>
      <c r="S451" s="11">
        <f t="shared" ref="S451:S514" ca="1" si="52">SQRT((IF(Q451&lt;MIN_FOR_EXT,0,Q451)/360)*(IF(R451&lt;MIN_FOR_EXT,0,R451)/360))*100</f>
        <v>0</v>
      </c>
      <c r="U451" s="5">
        <f t="shared" si="48"/>
        <v>106</v>
      </c>
      <c r="X451" s="5" t="str">
        <f t="shared" ref="X451:X514" ca="1" si="53">"items.Add(new DataItem("&amp;G451&amp;", new DateTime("&amp;YEAR(A451)&amp;", "&amp;MONTH(A451)&amp;", "&amp;DAY(A451)&amp;"), "&amp;SUBSTITUTE(B451,",", ".")&amp;", "&amp;SUBSTITUTE(C451,",", ".")&amp;", "&amp;SUBSTITUTE(D451,",", ".")&amp;", "&amp;SUBSTITUTE(E451,",", ".")&amp;", "&amp;F451&amp;", "&amp;SUBSTITUTE(ROUND(J451,2),",",".")&amp;", "&amp;SUBSTITUTE(ROUND(M451,2),",",".")&amp;", "&amp;SUBSTITUTE(ROUND(P451,2),",",".")&amp;", "&amp;SUBSTITUTE(ROUND(S451,2),",",".")&amp;"));"</f>
        <v>items.Add(new DataItem(450, new DateTime(2009, 7, 2), 78.1, 78.24, 76.05, 76.13, 15780, 0, 0, 0, 0));</v>
      </c>
    </row>
    <row r="452" spans="1:24" x14ac:dyDescent="0.25">
      <c r="A452" s="9">
        <v>39997</v>
      </c>
      <c r="B452" s="5">
        <v>76.12</v>
      </c>
      <c r="C452" s="5">
        <v>76.94</v>
      </c>
      <c r="D452" s="5">
        <v>75.790000000000006</v>
      </c>
      <c r="E452" s="6">
        <v>76.45</v>
      </c>
      <c r="F452" s="5">
        <v>10004</v>
      </c>
      <c r="G452" s="10">
        <f t="shared" ref="G452:G515" si="54">G451+1</f>
        <v>451</v>
      </c>
      <c r="H452" s="12">
        <f t="array" aca="1" ref="H452" ca="1">MIN(ROW()-MAX(IF(PREV_CLOSE_RANGE&gt;=E452,ROW(PREV_CLOSE_RANGE),0))-1,MAX_SERIE,ROW()-2)</f>
        <v>1</v>
      </c>
      <c r="I452" s="12">
        <f t="array" aca="1" ref="I452" ca="1">MIN(MIN(IF(NEXT_CLOSE_RANGE&gt;E452,ROW(NEXT_CLOSE_RANGE),ROWS+1))-ROW()-1,MAX_SERIE)</f>
        <v>10</v>
      </c>
      <c r="J452" s="11">
        <f t="shared" ca="1" si="49"/>
        <v>0</v>
      </c>
      <c r="K452" s="12">
        <f t="array" aca="1" ref="K452" ca="1">MIN(ROW()-MAX(IF(PREV_HIGH_RANGE&gt;=C452,ROW(PREV_HIGH_RANGE),0))-1,MAX_SERIE,ROW()-2)</f>
        <v>0</v>
      </c>
      <c r="L452" s="12">
        <f t="array" aca="1" ref="L452" ca="1">MIN(MIN(IF(NEXT_HIGH_RANGE&gt;C452,ROW(NEXT_HIGH_RANGE),ROWS+1))-ROW()-1,MAX_SERIE)</f>
        <v>10</v>
      </c>
      <c r="M452" s="11">
        <f t="shared" ca="1" si="50"/>
        <v>0</v>
      </c>
      <c r="N452" s="13">
        <f t="array" aca="1" ref="N452" ca="1">MIN(ROW()-MAX(IF(PREV_CLOSE_RANGE&lt;=E452,ROW(PREV_CLOSE_RANGE),0))-1,MAX_SERIE,ROW()-2)</f>
        <v>0</v>
      </c>
      <c r="O452" s="13">
        <f t="array" aca="1" ref="O452" ca="1">MIN(MIN(IF(NEXT_CLOSE_RANGE&lt;E452,ROW(NEXT_CLOSE_RANGE),ROWS+1))-ROW()-1,MAX_SERIE)</f>
        <v>0</v>
      </c>
      <c r="P452" s="11">
        <f t="shared" ca="1" si="51"/>
        <v>0</v>
      </c>
      <c r="Q452" s="13">
        <f t="array" aca="1" ref="Q452" ca="1">MIN(ROW()-MAX(IF(PREV_LOW_RANGE&lt;=D452,ROW(PREV_LOW_RANGE),0))-1,MAX_SERIE,ROW()-2)</f>
        <v>6</v>
      </c>
      <c r="R452" s="13">
        <f t="array" aca="1" ref="R452" ca="1">MIN(MIN(IF(NEXT_LOW_RANGE&lt;D452,ROW(NEXT_LOW_RANGE),ROWS+1))-ROW()-1,MAX_SERIE)</f>
        <v>0</v>
      </c>
      <c r="S452" s="11">
        <f t="shared" ca="1" si="52"/>
        <v>0</v>
      </c>
      <c r="U452" s="5">
        <f t="shared" ref="U452:U515" si="55">U451+V450</f>
        <v>106</v>
      </c>
      <c r="X452" s="5" t="str">
        <f t="shared" ca="1" si="53"/>
        <v>items.Add(new DataItem(451, new DateTime(2009, 7, 3), 76.12, 76.94, 75.79, 76.45, 10004, 0, 0, 0, 0));</v>
      </c>
    </row>
    <row r="453" spans="1:24" x14ac:dyDescent="0.25">
      <c r="A453" s="9">
        <v>40000</v>
      </c>
      <c r="B453" s="5">
        <v>76.33</v>
      </c>
      <c r="C453" s="5">
        <v>76.36</v>
      </c>
      <c r="D453" s="5">
        <v>74.77</v>
      </c>
      <c r="E453" s="6">
        <v>76.03</v>
      </c>
      <c r="F453" s="5">
        <v>15241</v>
      </c>
      <c r="G453" s="10">
        <f t="shared" si="54"/>
        <v>452</v>
      </c>
      <c r="H453" s="12">
        <f t="array" aca="1" ref="H453" ca="1">MIN(ROW()-MAX(IF(PREV_CLOSE_RANGE&gt;=E453,ROW(PREV_CLOSE_RANGE),0))-1,MAX_SERIE,ROW()-2)</f>
        <v>0</v>
      </c>
      <c r="I453" s="12">
        <f t="array" aca="1" ref="I453" ca="1">MIN(MIN(IF(NEXT_CLOSE_RANGE&gt;E453,ROW(NEXT_CLOSE_RANGE),ROWS+1))-ROW()-1,MAX_SERIE)</f>
        <v>9</v>
      </c>
      <c r="J453" s="11">
        <f t="shared" ca="1" si="49"/>
        <v>0</v>
      </c>
      <c r="K453" s="12">
        <f t="array" aca="1" ref="K453" ca="1">MIN(ROW()-MAX(IF(PREV_HIGH_RANGE&gt;=C453,ROW(PREV_HIGH_RANGE),0))-1,MAX_SERIE,ROW()-2)</f>
        <v>0</v>
      </c>
      <c r="L453" s="12">
        <f t="array" aca="1" ref="L453" ca="1">MIN(MIN(IF(NEXT_HIGH_RANGE&gt;C453,ROW(NEXT_HIGH_RANGE),ROWS+1))-ROW()-1,MAX_SERIE)</f>
        <v>0</v>
      </c>
      <c r="M453" s="11">
        <f t="shared" ca="1" si="50"/>
        <v>0</v>
      </c>
      <c r="N453" s="13">
        <f t="array" aca="1" ref="N453" ca="1">MIN(ROW()-MAX(IF(PREV_CLOSE_RANGE&lt;=E453,ROW(PREV_CLOSE_RANGE),0))-1,MAX_SERIE,ROW()-2)</f>
        <v>8</v>
      </c>
      <c r="O453" s="13">
        <f t="array" aca="1" ref="O453" ca="1">MIN(MIN(IF(NEXT_CLOSE_RANGE&lt;E453,ROW(NEXT_CLOSE_RANGE),ROWS+1))-ROW()-1,MAX_SERIE)</f>
        <v>0</v>
      </c>
      <c r="P453" s="11">
        <f t="shared" ca="1" si="51"/>
        <v>0</v>
      </c>
      <c r="Q453" s="13">
        <f t="array" aca="1" ref="Q453" ca="1">MIN(ROW()-MAX(IF(PREV_LOW_RANGE&lt;=D453,ROW(PREV_LOW_RANGE),0))-1,MAX_SERIE,ROW()-2)</f>
        <v>8</v>
      </c>
      <c r="R453" s="13">
        <f t="array" aca="1" ref="R453" ca="1">MIN(MIN(IF(NEXT_LOW_RANGE&lt;D453,ROW(NEXT_LOW_RANGE),ROWS+1))-ROW()-1,MAX_SERIE)</f>
        <v>1</v>
      </c>
      <c r="S453" s="11">
        <f t="shared" ca="1" si="52"/>
        <v>0</v>
      </c>
      <c r="U453" s="5">
        <f t="shared" si="55"/>
        <v>106</v>
      </c>
      <c r="X453" s="5" t="str">
        <f t="shared" ca="1" si="53"/>
        <v>items.Add(new DataItem(452, new DateTime(2009, 7, 6), 76.33, 76.36, 74.77, 76.03, 15241, 0, 0, 0, 0));</v>
      </c>
    </row>
    <row r="454" spans="1:24" x14ac:dyDescent="0.25">
      <c r="A454" s="9">
        <v>40001</v>
      </c>
      <c r="B454" s="5">
        <v>76.02</v>
      </c>
      <c r="C454" s="5">
        <v>76.61</v>
      </c>
      <c r="D454" s="5">
        <v>74.78</v>
      </c>
      <c r="E454" s="6">
        <v>74.84</v>
      </c>
      <c r="F454" s="5">
        <v>14444</v>
      </c>
      <c r="G454" s="10">
        <f t="shared" si="54"/>
        <v>453</v>
      </c>
      <c r="H454" s="12">
        <f t="array" aca="1" ref="H454" ca="1">MIN(ROW()-MAX(IF(PREV_CLOSE_RANGE&gt;=E454,ROW(PREV_CLOSE_RANGE),0))-1,MAX_SERIE,ROW()-2)</f>
        <v>0</v>
      </c>
      <c r="I454" s="12">
        <f t="array" aca="1" ref="I454" ca="1">MIN(MIN(IF(NEXT_CLOSE_RANGE&gt;E454,ROW(NEXT_CLOSE_RANGE),ROWS+1))-ROW()-1,MAX_SERIE)</f>
        <v>5</v>
      </c>
      <c r="J454" s="11">
        <f t="shared" ca="1" si="49"/>
        <v>0</v>
      </c>
      <c r="K454" s="12">
        <f t="array" aca="1" ref="K454" ca="1">MIN(ROW()-MAX(IF(PREV_HIGH_RANGE&gt;=C454,ROW(PREV_HIGH_RANGE),0))-1,MAX_SERIE,ROW()-2)</f>
        <v>1</v>
      </c>
      <c r="L454" s="12">
        <f t="array" aca="1" ref="L454" ca="1">MIN(MIN(IF(NEXT_HIGH_RANGE&gt;C454,ROW(NEXT_HIGH_RANGE),ROWS+1))-ROW()-1,MAX_SERIE)</f>
        <v>8</v>
      </c>
      <c r="M454" s="11">
        <f t="shared" ca="1" si="50"/>
        <v>0</v>
      </c>
      <c r="N454" s="13">
        <f t="array" aca="1" ref="N454" ca="1">MIN(ROW()-MAX(IF(PREV_CLOSE_RANGE&lt;=E454,ROW(PREV_CLOSE_RANGE),0))-1,MAX_SERIE,ROW()-2)</f>
        <v>28</v>
      </c>
      <c r="O454" s="13">
        <f t="array" aca="1" ref="O454" ca="1">MIN(MIN(IF(NEXT_CLOSE_RANGE&lt;E454,ROW(NEXT_CLOSE_RANGE),ROWS+1))-ROW()-1,MAX_SERIE)</f>
        <v>0</v>
      </c>
      <c r="P454" s="11">
        <f t="shared" ca="1" si="51"/>
        <v>0</v>
      </c>
      <c r="Q454" s="13">
        <f t="array" aca="1" ref="Q454" ca="1">MIN(ROW()-MAX(IF(PREV_LOW_RANGE&lt;=D454,ROW(PREV_LOW_RANGE),0))-1,MAX_SERIE,ROW()-2)</f>
        <v>0</v>
      </c>
      <c r="R454" s="13">
        <f t="array" aca="1" ref="R454" ca="1">MIN(MIN(IF(NEXT_LOW_RANGE&lt;D454,ROW(NEXT_LOW_RANGE),ROWS+1))-ROW()-1,MAX_SERIE)</f>
        <v>0</v>
      </c>
      <c r="S454" s="11">
        <f t="shared" ca="1" si="52"/>
        <v>0</v>
      </c>
      <c r="U454" s="5">
        <f t="shared" si="55"/>
        <v>106</v>
      </c>
      <c r="X454" s="5" t="str">
        <f t="shared" ca="1" si="53"/>
        <v>items.Add(new DataItem(453, new DateTime(2009, 7, 7), 76.02, 76.61, 74.78, 74.84, 14444, 0, 0, 0, 0));</v>
      </c>
    </row>
    <row r="455" spans="1:24" x14ac:dyDescent="0.25">
      <c r="A455" s="9">
        <v>40002</v>
      </c>
      <c r="B455" s="5">
        <v>74.849999999999994</v>
      </c>
      <c r="C455" s="5">
        <v>74.91</v>
      </c>
      <c r="D455" s="5">
        <v>70.930000000000007</v>
      </c>
      <c r="E455" s="6">
        <v>72.27</v>
      </c>
      <c r="F455" s="5">
        <v>22676</v>
      </c>
      <c r="G455" s="10">
        <f t="shared" si="54"/>
        <v>454</v>
      </c>
      <c r="H455" s="12">
        <f t="array" aca="1" ref="H455" ca="1">MIN(ROW()-MAX(IF(PREV_CLOSE_RANGE&gt;=E455,ROW(PREV_CLOSE_RANGE),0))-1,MAX_SERIE,ROW()-2)</f>
        <v>0</v>
      </c>
      <c r="I455" s="12">
        <f t="array" aca="1" ref="I455" ca="1">MIN(MIN(IF(NEXT_CLOSE_RANGE&gt;E455,ROW(NEXT_CLOSE_RANGE),ROWS+1))-ROW()-1,MAX_SERIE)</f>
        <v>0</v>
      </c>
      <c r="J455" s="11">
        <f t="shared" ca="1" si="49"/>
        <v>0</v>
      </c>
      <c r="K455" s="12">
        <f t="array" aca="1" ref="K455" ca="1">MIN(ROW()-MAX(IF(PREV_HIGH_RANGE&gt;=C455,ROW(PREV_HIGH_RANGE),0))-1,MAX_SERIE,ROW()-2)</f>
        <v>0</v>
      </c>
      <c r="L455" s="12">
        <f t="array" aca="1" ref="L455" ca="1">MIN(MIN(IF(NEXT_HIGH_RANGE&gt;C455,ROW(NEXT_HIGH_RANGE),ROWS+1))-ROW()-1,MAX_SERIE)</f>
        <v>4</v>
      </c>
      <c r="M455" s="11">
        <f t="shared" ca="1" si="50"/>
        <v>0</v>
      </c>
      <c r="N455" s="13">
        <f t="array" aca="1" ref="N455" ca="1">MIN(ROW()-MAX(IF(PREV_CLOSE_RANGE&lt;=E455,ROW(PREV_CLOSE_RANGE),0))-1,MAX_SERIE,ROW()-2)</f>
        <v>37</v>
      </c>
      <c r="O455" s="13">
        <f t="array" aca="1" ref="O455" ca="1">MIN(MIN(IF(NEXT_CLOSE_RANGE&lt;E455,ROW(NEXT_CLOSE_RANGE),ROWS+1))-ROW()-1,MAX_SERIE)</f>
        <v>1</v>
      </c>
      <c r="P455" s="11">
        <f t="shared" ca="1" si="51"/>
        <v>0</v>
      </c>
      <c r="Q455" s="13">
        <f t="array" aca="1" ref="Q455" ca="1">MIN(ROW()-MAX(IF(PREV_LOW_RANGE&lt;=D455,ROW(PREV_LOW_RANGE),0))-1,MAX_SERIE,ROW()-2)</f>
        <v>36</v>
      </c>
      <c r="R455" s="13">
        <f t="array" aca="1" ref="R455" ca="1">MIN(MIN(IF(NEXT_LOW_RANGE&lt;D455,ROW(NEXT_LOW_RANGE),ROWS+1))-ROW()-1,MAX_SERIE)</f>
        <v>2</v>
      </c>
      <c r="S455" s="11">
        <f t="shared" ca="1" si="52"/>
        <v>0</v>
      </c>
      <c r="U455" s="5">
        <f t="shared" si="55"/>
        <v>106</v>
      </c>
      <c r="X455" s="5" t="str">
        <f t="shared" ca="1" si="53"/>
        <v>items.Add(new DataItem(454, new DateTime(2009, 7, 8), 74.85, 74.91, 70.93, 72.27, 22676, 0, 0, 0, 0));</v>
      </c>
    </row>
    <row r="456" spans="1:24" x14ac:dyDescent="0.25">
      <c r="A456" s="9">
        <v>40003</v>
      </c>
      <c r="B456" s="5">
        <v>72.27</v>
      </c>
      <c r="C456" s="5">
        <v>73.36</v>
      </c>
      <c r="D456" s="5">
        <v>71.62</v>
      </c>
      <c r="E456" s="6">
        <v>72.760000000000005</v>
      </c>
      <c r="F456" s="5">
        <v>21656</v>
      </c>
      <c r="G456" s="10">
        <f t="shared" si="54"/>
        <v>455</v>
      </c>
      <c r="H456" s="12">
        <f t="array" aca="1" ref="H456" ca="1">MIN(ROW()-MAX(IF(PREV_CLOSE_RANGE&gt;=E456,ROW(PREV_CLOSE_RANGE),0))-1,MAX_SERIE,ROW()-2)</f>
        <v>1</v>
      </c>
      <c r="I456" s="12">
        <f t="array" aca="1" ref="I456" ca="1">MIN(MIN(IF(NEXT_CLOSE_RANGE&gt;E456,ROW(NEXT_CLOSE_RANGE),ROWS+1))-ROW()-1,MAX_SERIE)</f>
        <v>1</v>
      </c>
      <c r="J456" s="11">
        <f t="shared" ca="1" si="49"/>
        <v>0</v>
      </c>
      <c r="K456" s="12">
        <f t="array" aca="1" ref="K456" ca="1">MIN(ROW()-MAX(IF(PREV_HIGH_RANGE&gt;=C456,ROW(PREV_HIGH_RANGE),0))-1,MAX_SERIE,ROW()-2)</f>
        <v>0</v>
      </c>
      <c r="L456" s="12">
        <f t="array" aca="1" ref="L456" ca="1">MIN(MIN(IF(NEXT_HIGH_RANGE&gt;C456,ROW(NEXT_HIGH_RANGE),ROWS+1))-ROW()-1,MAX_SERIE)</f>
        <v>2</v>
      </c>
      <c r="M456" s="11">
        <f t="shared" ca="1" si="50"/>
        <v>0</v>
      </c>
      <c r="N456" s="13">
        <f t="array" aca="1" ref="N456" ca="1">MIN(ROW()-MAX(IF(PREV_CLOSE_RANGE&lt;=E456,ROW(PREV_CLOSE_RANGE),0))-1,MAX_SERIE,ROW()-2)</f>
        <v>0</v>
      </c>
      <c r="O456" s="13">
        <f t="array" aca="1" ref="O456" ca="1">MIN(MIN(IF(NEXT_CLOSE_RANGE&lt;E456,ROW(NEXT_CLOSE_RANGE),ROWS+1))-ROW()-1,MAX_SERIE)</f>
        <v>0</v>
      </c>
      <c r="P456" s="11">
        <f t="shared" ca="1" si="51"/>
        <v>0</v>
      </c>
      <c r="Q456" s="13">
        <f t="array" aca="1" ref="Q456" ca="1">MIN(ROW()-MAX(IF(PREV_LOW_RANGE&lt;=D456,ROW(PREV_LOW_RANGE),0))-1,MAX_SERIE,ROW()-2)</f>
        <v>0</v>
      </c>
      <c r="R456" s="13">
        <f t="array" aca="1" ref="R456" ca="1">MIN(MIN(IF(NEXT_LOW_RANGE&lt;D456,ROW(NEXT_LOW_RANGE),ROWS+1))-ROW()-1,MAX_SERIE)</f>
        <v>0</v>
      </c>
      <c r="S456" s="11">
        <f t="shared" ca="1" si="52"/>
        <v>0</v>
      </c>
      <c r="U456" s="5">
        <f t="shared" si="55"/>
        <v>106</v>
      </c>
      <c r="X456" s="5" t="str">
        <f t="shared" ca="1" si="53"/>
        <v>items.Add(new DataItem(455, new DateTime(2009, 7, 9), 72.27, 73.36, 71.62, 72.76, 21656, 0, 0, 0, 0));</v>
      </c>
    </row>
    <row r="457" spans="1:24" x14ac:dyDescent="0.25">
      <c r="A457" s="9">
        <v>40004</v>
      </c>
      <c r="B457" s="5">
        <v>72.760000000000005</v>
      </c>
      <c r="C457" s="5">
        <v>73.09</v>
      </c>
      <c r="D457" s="5">
        <v>71.16</v>
      </c>
      <c r="E457" s="6">
        <v>72.040000000000006</v>
      </c>
      <c r="F457" s="5">
        <v>26150</v>
      </c>
      <c r="G457" s="10">
        <f t="shared" si="54"/>
        <v>456</v>
      </c>
      <c r="H457" s="12">
        <f t="array" aca="1" ref="H457" ca="1">MIN(ROW()-MAX(IF(PREV_CLOSE_RANGE&gt;=E457,ROW(PREV_CLOSE_RANGE),0))-1,MAX_SERIE,ROW()-2)</f>
        <v>0</v>
      </c>
      <c r="I457" s="12">
        <f t="array" aca="1" ref="I457" ca="1">MIN(MIN(IF(NEXT_CLOSE_RANGE&gt;E457,ROW(NEXT_CLOSE_RANGE),ROWS+1))-ROW()-1,MAX_SERIE)</f>
        <v>0</v>
      </c>
      <c r="J457" s="11">
        <f t="shared" ca="1" si="49"/>
        <v>0</v>
      </c>
      <c r="K457" s="12">
        <f t="array" aca="1" ref="K457" ca="1">MIN(ROW()-MAX(IF(PREV_HIGH_RANGE&gt;=C457,ROW(PREV_HIGH_RANGE),0))-1,MAX_SERIE,ROW()-2)</f>
        <v>0</v>
      </c>
      <c r="L457" s="12">
        <f t="array" aca="1" ref="L457" ca="1">MIN(MIN(IF(NEXT_HIGH_RANGE&gt;C457,ROW(NEXT_HIGH_RANGE),ROWS+1))-ROW()-1,MAX_SERIE)</f>
        <v>1</v>
      </c>
      <c r="M457" s="11">
        <f t="shared" ca="1" si="50"/>
        <v>0</v>
      </c>
      <c r="N457" s="13">
        <f t="array" aca="1" ref="N457" ca="1">MIN(ROW()-MAX(IF(PREV_CLOSE_RANGE&lt;=E457,ROW(PREV_CLOSE_RANGE),0))-1,MAX_SERIE,ROW()-2)</f>
        <v>39</v>
      </c>
      <c r="O457" s="13">
        <f t="array" aca="1" ref="O457" ca="1">MIN(MIN(IF(NEXT_CLOSE_RANGE&lt;E457,ROW(NEXT_CLOSE_RANGE),ROWS+1))-ROW()-1,MAX_SERIE)</f>
        <v>360</v>
      </c>
      <c r="P457" s="11">
        <f t="shared" ca="1" si="51"/>
        <v>32.914029430219166</v>
      </c>
      <c r="Q457" s="13">
        <f t="array" aca="1" ref="Q457" ca="1">MIN(ROW()-MAX(IF(PREV_LOW_RANGE&lt;=D457,ROW(PREV_LOW_RANGE),0))-1,MAX_SERIE,ROW()-2)</f>
        <v>1</v>
      </c>
      <c r="R457" s="13">
        <f t="array" aca="1" ref="R457" ca="1">MIN(MIN(IF(NEXT_LOW_RANGE&lt;D457,ROW(NEXT_LOW_RANGE),ROWS+1))-ROW()-1,MAX_SERIE)</f>
        <v>0</v>
      </c>
      <c r="S457" s="11">
        <f t="shared" ca="1" si="52"/>
        <v>0</v>
      </c>
      <c r="U457" s="5">
        <f t="shared" si="55"/>
        <v>106</v>
      </c>
      <c r="X457" s="5" t="str">
        <f t="shared" ca="1" si="53"/>
        <v>items.Add(new DataItem(456, new DateTime(2009, 7, 10), 72.76, 73.09, 71.16, 72.04, 26150, 0, 0, 32.91, 0));</v>
      </c>
    </row>
    <row r="458" spans="1:24" x14ac:dyDescent="0.25">
      <c r="A458" s="9">
        <v>40007</v>
      </c>
      <c r="B458" s="5">
        <v>71.900000000000006</v>
      </c>
      <c r="C458" s="5">
        <v>72.84</v>
      </c>
      <c r="D458" s="5">
        <v>70.739999999999995</v>
      </c>
      <c r="E458" s="6">
        <v>72.78</v>
      </c>
      <c r="F458" s="5">
        <v>23708</v>
      </c>
      <c r="G458" s="10">
        <f t="shared" si="54"/>
        <v>457</v>
      </c>
      <c r="H458" s="12">
        <f t="array" aca="1" ref="H458" ca="1">MIN(ROW()-MAX(IF(PREV_CLOSE_RANGE&gt;=E458,ROW(PREV_CLOSE_RANGE),0))-1,MAX_SERIE,ROW()-2)</f>
        <v>3</v>
      </c>
      <c r="I458" s="12">
        <f t="array" aca="1" ref="I458" ca="1">MIN(MIN(IF(NEXT_CLOSE_RANGE&gt;E458,ROW(NEXT_CLOSE_RANGE),ROWS+1))-ROW()-1,MAX_SERIE)</f>
        <v>0</v>
      </c>
      <c r="J458" s="11">
        <f t="shared" ca="1" si="49"/>
        <v>0</v>
      </c>
      <c r="K458" s="12">
        <f t="array" aca="1" ref="K458" ca="1">MIN(ROW()-MAX(IF(PREV_HIGH_RANGE&gt;=C458,ROW(PREV_HIGH_RANGE),0))-1,MAX_SERIE,ROW()-2)</f>
        <v>0</v>
      </c>
      <c r="L458" s="12">
        <f t="array" aca="1" ref="L458" ca="1">MIN(MIN(IF(NEXT_HIGH_RANGE&gt;C458,ROW(NEXT_HIGH_RANGE),ROWS+1))-ROW()-1,MAX_SERIE)</f>
        <v>0</v>
      </c>
      <c r="M458" s="11">
        <f t="shared" ca="1" si="50"/>
        <v>0</v>
      </c>
      <c r="N458" s="13">
        <f t="array" aca="1" ref="N458" ca="1">MIN(ROW()-MAX(IF(PREV_CLOSE_RANGE&lt;=E458,ROW(PREV_CLOSE_RANGE),0))-1,MAX_SERIE,ROW()-2)</f>
        <v>0</v>
      </c>
      <c r="O458" s="13">
        <f t="array" aca="1" ref="O458" ca="1">MIN(MIN(IF(NEXT_CLOSE_RANGE&lt;E458,ROW(NEXT_CLOSE_RANGE),ROWS+1))-ROW()-1,MAX_SERIE)</f>
        <v>360</v>
      </c>
      <c r="P458" s="11">
        <f t="shared" ca="1" si="51"/>
        <v>0</v>
      </c>
      <c r="Q458" s="13">
        <f t="array" aca="1" ref="Q458" ca="1">MIN(ROW()-MAX(IF(PREV_LOW_RANGE&lt;=D458,ROW(PREV_LOW_RANGE),0))-1,MAX_SERIE,ROW()-2)</f>
        <v>39</v>
      </c>
      <c r="R458" s="13">
        <f t="array" aca="1" ref="R458" ca="1">MIN(MIN(IF(NEXT_LOW_RANGE&lt;D458,ROW(NEXT_LOW_RANGE),ROWS+1))-ROW()-1,MAX_SERIE)</f>
        <v>360</v>
      </c>
      <c r="S458" s="11">
        <f t="shared" ca="1" si="52"/>
        <v>32.914029430219166</v>
      </c>
      <c r="U458" s="5">
        <f t="shared" si="55"/>
        <v>106</v>
      </c>
      <c r="X458" s="5" t="str">
        <f t="shared" ca="1" si="53"/>
        <v>items.Add(new DataItem(457, new DateTime(2009, 7, 13), 71.9, 72.84, 70.74, 72.78, 23708, 0, 0, 0, 32.91));</v>
      </c>
    </row>
    <row r="459" spans="1:24" x14ac:dyDescent="0.25">
      <c r="A459" s="9">
        <v>40008</v>
      </c>
      <c r="B459" s="5">
        <v>72.790000000000006</v>
      </c>
      <c r="C459" s="5">
        <v>74.400000000000006</v>
      </c>
      <c r="D459" s="5">
        <v>72.52</v>
      </c>
      <c r="E459" s="6">
        <v>74.12</v>
      </c>
      <c r="F459" s="5">
        <v>23582</v>
      </c>
      <c r="G459" s="10">
        <f t="shared" si="54"/>
        <v>458</v>
      </c>
      <c r="H459" s="12">
        <f t="array" aca="1" ref="H459" ca="1">MIN(ROW()-MAX(IF(PREV_CLOSE_RANGE&gt;=E459,ROW(PREV_CLOSE_RANGE),0))-1,MAX_SERIE,ROW()-2)</f>
        <v>4</v>
      </c>
      <c r="I459" s="12">
        <f t="array" aca="1" ref="I459" ca="1">MIN(MIN(IF(NEXT_CLOSE_RANGE&gt;E459,ROW(NEXT_CLOSE_RANGE),ROWS+1))-ROW()-1,MAX_SERIE)</f>
        <v>0</v>
      </c>
      <c r="J459" s="11">
        <f t="shared" ca="1" si="49"/>
        <v>0</v>
      </c>
      <c r="K459" s="12">
        <f t="array" aca="1" ref="K459" ca="1">MIN(ROW()-MAX(IF(PREV_HIGH_RANGE&gt;=C459,ROW(PREV_HIGH_RANGE),0))-1,MAX_SERIE,ROW()-2)</f>
        <v>3</v>
      </c>
      <c r="L459" s="12">
        <f t="array" aca="1" ref="L459" ca="1">MIN(MIN(IF(NEXT_HIGH_RANGE&gt;C459,ROW(NEXT_HIGH_RANGE),ROWS+1))-ROW()-1,MAX_SERIE)</f>
        <v>0</v>
      </c>
      <c r="M459" s="11">
        <f t="shared" ca="1" si="50"/>
        <v>0</v>
      </c>
      <c r="N459" s="13">
        <f t="array" aca="1" ref="N459" ca="1">MIN(ROW()-MAX(IF(PREV_CLOSE_RANGE&lt;=E459,ROW(PREV_CLOSE_RANGE),0))-1,MAX_SERIE,ROW()-2)</f>
        <v>0</v>
      </c>
      <c r="O459" s="13">
        <f t="array" aca="1" ref="O459" ca="1">MIN(MIN(IF(NEXT_CLOSE_RANGE&lt;E459,ROW(NEXT_CLOSE_RANGE),ROWS+1))-ROW()-1,MAX_SERIE)</f>
        <v>219</v>
      </c>
      <c r="P459" s="11">
        <f t="shared" ca="1" si="51"/>
        <v>0</v>
      </c>
      <c r="Q459" s="13">
        <f t="array" aca="1" ref="Q459" ca="1">MIN(ROW()-MAX(IF(PREV_LOW_RANGE&lt;=D459,ROW(PREV_LOW_RANGE),0))-1,MAX_SERIE,ROW()-2)</f>
        <v>0</v>
      </c>
      <c r="R459" s="13">
        <f t="array" aca="1" ref="R459" ca="1">MIN(MIN(IF(NEXT_LOW_RANGE&lt;D459,ROW(NEXT_LOW_RANGE),ROWS+1))-ROW()-1,MAX_SERIE)</f>
        <v>220</v>
      </c>
      <c r="S459" s="11">
        <f t="shared" ca="1" si="52"/>
        <v>0</v>
      </c>
      <c r="U459" s="5">
        <f t="shared" si="55"/>
        <v>106</v>
      </c>
      <c r="X459" s="5" t="str">
        <f t="shared" ca="1" si="53"/>
        <v>items.Add(new DataItem(458, new DateTime(2009, 7, 14), 72.79, 74.4, 72.52, 74.12, 23582, 0, 0, 0, 0));</v>
      </c>
    </row>
    <row r="460" spans="1:24" x14ac:dyDescent="0.25">
      <c r="A460" s="9">
        <v>40009</v>
      </c>
      <c r="B460" s="5">
        <v>74.11</v>
      </c>
      <c r="C460" s="5">
        <v>75.98</v>
      </c>
      <c r="D460" s="5">
        <v>74.08</v>
      </c>
      <c r="E460" s="6">
        <v>75.62</v>
      </c>
      <c r="F460" s="5">
        <v>17931</v>
      </c>
      <c r="G460" s="10">
        <f t="shared" si="54"/>
        <v>459</v>
      </c>
      <c r="H460" s="12">
        <f t="array" aca="1" ref="H460" ca="1">MIN(ROW()-MAX(IF(PREV_CLOSE_RANGE&gt;=E460,ROW(PREV_CLOSE_RANGE),0))-1,MAX_SERIE,ROW()-2)</f>
        <v>6</v>
      </c>
      <c r="I460" s="12">
        <f t="array" aca="1" ref="I460" ca="1">MIN(MIN(IF(NEXT_CLOSE_RANGE&gt;E460,ROW(NEXT_CLOSE_RANGE),ROWS+1))-ROW()-1,MAX_SERIE)</f>
        <v>0</v>
      </c>
      <c r="J460" s="11">
        <f t="shared" ca="1" si="49"/>
        <v>0</v>
      </c>
      <c r="K460" s="12">
        <f t="array" aca="1" ref="K460" ca="1">MIN(ROW()-MAX(IF(PREV_HIGH_RANGE&gt;=C460,ROW(PREV_HIGH_RANGE),0))-1,MAX_SERIE,ROW()-2)</f>
        <v>5</v>
      </c>
      <c r="L460" s="12">
        <f t="array" aca="1" ref="L460" ca="1">MIN(MIN(IF(NEXT_HIGH_RANGE&gt;C460,ROW(NEXT_HIGH_RANGE),ROWS+1))-ROW()-1,MAX_SERIE)</f>
        <v>2</v>
      </c>
      <c r="M460" s="11">
        <f t="shared" ca="1" si="50"/>
        <v>0</v>
      </c>
      <c r="N460" s="13">
        <f t="array" aca="1" ref="N460" ca="1">MIN(ROW()-MAX(IF(PREV_CLOSE_RANGE&lt;=E460,ROW(PREV_CLOSE_RANGE),0))-1,MAX_SERIE,ROW()-2)</f>
        <v>0</v>
      </c>
      <c r="O460" s="13">
        <f t="array" aca="1" ref="O460" ca="1">MIN(MIN(IF(NEXT_CLOSE_RANGE&lt;E460,ROW(NEXT_CLOSE_RANGE),ROWS+1))-ROW()-1,MAX_SERIE)</f>
        <v>1</v>
      </c>
      <c r="P460" s="11">
        <f t="shared" ca="1" si="51"/>
        <v>0</v>
      </c>
      <c r="Q460" s="13">
        <f t="array" aca="1" ref="Q460" ca="1">MIN(ROW()-MAX(IF(PREV_LOW_RANGE&lt;=D460,ROW(PREV_LOW_RANGE),0))-1,MAX_SERIE,ROW()-2)</f>
        <v>0</v>
      </c>
      <c r="R460" s="13">
        <f t="array" aca="1" ref="R460" ca="1">MIN(MIN(IF(NEXT_LOW_RANGE&lt;D460,ROW(NEXT_LOW_RANGE),ROWS+1))-ROW()-1,MAX_SERIE)</f>
        <v>218</v>
      </c>
      <c r="S460" s="11">
        <f t="shared" ca="1" si="52"/>
        <v>0</v>
      </c>
      <c r="U460" s="5">
        <f t="shared" si="55"/>
        <v>106</v>
      </c>
      <c r="X460" s="5" t="str">
        <f t="shared" ca="1" si="53"/>
        <v>items.Add(new DataItem(459, new DateTime(2009, 7, 15), 74.11, 75.98, 74.08, 75.62, 17931, 0, 0, 0, 0));</v>
      </c>
    </row>
    <row r="461" spans="1:24" x14ac:dyDescent="0.25">
      <c r="A461" s="9">
        <v>40010</v>
      </c>
      <c r="B461" s="5">
        <v>75.61</v>
      </c>
      <c r="C461" s="5">
        <v>75.87</v>
      </c>
      <c r="D461" s="5">
        <v>74.510000000000005</v>
      </c>
      <c r="E461" s="6">
        <v>75.7</v>
      </c>
      <c r="F461" s="5">
        <v>22338</v>
      </c>
      <c r="G461" s="10">
        <f t="shared" si="54"/>
        <v>460</v>
      </c>
      <c r="H461" s="12">
        <f t="array" aca="1" ref="H461" ca="1">MIN(ROW()-MAX(IF(PREV_CLOSE_RANGE&gt;=E461,ROW(PREV_CLOSE_RANGE),0))-1,MAX_SERIE,ROW()-2)</f>
        <v>7</v>
      </c>
      <c r="I461" s="12">
        <f t="array" aca="1" ref="I461" ca="1">MIN(MIN(IF(NEXT_CLOSE_RANGE&gt;E461,ROW(NEXT_CLOSE_RANGE),ROWS+1))-ROW()-1,MAX_SERIE)</f>
        <v>1</v>
      </c>
      <c r="J461" s="11">
        <f t="shared" ca="1" si="49"/>
        <v>0</v>
      </c>
      <c r="K461" s="12">
        <f t="array" aca="1" ref="K461" ca="1">MIN(ROW()-MAX(IF(PREV_HIGH_RANGE&gt;=C461,ROW(PREV_HIGH_RANGE),0))-1,MAX_SERIE,ROW()-2)</f>
        <v>0</v>
      </c>
      <c r="L461" s="12">
        <f t="array" aca="1" ref="L461" ca="1">MIN(MIN(IF(NEXT_HIGH_RANGE&gt;C461,ROW(NEXT_HIGH_RANGE),ROWS+1))-ROW()-1,MAX_SERIE)</f>
        <v>1</v>
      </c>
      <c r="M461" s="11">
        <f t="shared" ca="1" si="50"/>
        <v>0</v>
      </c>
      <c r="N461" s="13">
        <f t="array" aca="1" ref="N461" ca="1">MIN(ROW()-MAX(IF(PREV_CLOSE_RANGE&lt;=E461,ROW(PREV_CLOSE_RANGE),0))-1,MAX_SERIE,ROW()-2)</f>
        <v>0</v>
      </c>
      <c r="O461" s="13">
        <f t="array" aca="1" ref="O461" ca="1">MIN(MIN(IF(NEXT_CLOSE_RANGE&lt;E461,ROW(NEXT_CLOSE_RANGE),ROWS+1))-ROW()-1,MAX_SERIE)</f>
        <v>0</v>
      </c>
      <c r="P461" s="11">
        <f t="shared" ca="1" si="51"/>
        <v>0</v>
      </c>
      <c r="Q461" s="13">
        <f t="array" aca="1" ref="Q461" ca="1">MIN(ROW()-MAX(IF(PREV_LOW_RANGE&lt;=D461,ROW(PREV_LOW_RANGE),0))-1,MAX_SERIE,ROW()-2)</f>
        <v>0</v>
      </c>
      <c r="R461" s="13">
        <f t="array" aca="1" ref="R461" ca="1">MIN(MIN(IF(NEXT_LOW_RANGE&lt;D461,ROW(NEXT_LOW_RANGE),ROWS+1))-ROW()-1,MAX_SERIE)</f>
        <v>217</v>
      </c>
      <c r="S461" s="11">
        <f t="shared" ca="1" si="52"/>
        <v>0</v>
      </c>
      <c r="U461" s="5">
        <f t="shared" si="55"/>
        <v>106</v>
      </c>
      <c r="X461" s="5" t="str">
        <f t="shared" ca="1" si="53"/>
        <v>items.Add(new DataItem(460, new DateTime(2009, 7, 16), 75.61, 75.87, 74.51, 75.7, 22338, 0, 0, 0, 0));</v>
      </c>
    </row>
    <row r="462" spans="1:24" x14ac:dyDescent="0.25">
      <c r="A462" s="9">
        <v>40011</v>
      </c>
      <c r="B462" s="5">
        <v>75.63</v>
      </c>
      <c r="C462" s="5">
        <v>75.78</v>
      </c>
      <c r="D462" s="5">
        <v>74.650000000000006</v>
      </c>
      <c r="E462" s="6">
        <v>75.47</v>
      </c>
      <c r="F462" s="5">
        <v>18134</v>
      </c>
      <c r="G462" s="10">
        <f t="shared" si="54"/>
        <v>461</v>
      </c>
      <c r="H462" s="12">
        <f t="array" aca="1" ref="H462" ca="1">MIN(ROW()-MAX(IF(PREV_CLOSE_RANGE&gt;=E462,ROW(PREV_CLOSE_RANGE),0))-1,MAX_SERIE,ROW()-2)</f>
        <v>0</v>
      </c>
      <c r="I462" s="12">
        <f t="array" aca="1" ref="I462" ca="1">MIN(MIN(IF(NEXT_CLOSE_RANGE&gt;E462,ROW(NEXT_CLOSE_RANGE),ROWS+1))-ROW()-1,MAX_SERIE)</f>
        <v>0</v>
      </c>
      <c r="J462" s="11">
        <f t="shared" ca="1" si="49"/>
        <v>0</v>
      </c>
      <c r="K462" s="12">
        <f t="array" aca="1" ref="K462" ca="1">MIN(ROW()-MAX(IF(PREV_HIGH_RANGE&gt;=C462,ROW(PREV_HIGH_RANGE),0))-1,MAX_SERIE,ROW()-2)</f>
        <v>0</v>
      </c>
      <c r="L462" s="12">
        <f t="array" aca="1" ref="L462" ca="1">MIN(MIN(IF(NEXT_HIGH_RANGE&gt;C462,ROW(NEXT_HIGH_RANGE),ROWS+1))-ROW()-1,MAX_SERIE)</f>
        <v>0</v>
      </c>
      <c r="M462" s="11">
        <f t="shared" ca="1" si="50"/>
        <v>0</v>
      </c>
      <c r="N462" s="13">
        <f t="array" aca="1" ref="N462" ca="1">MIN(ROW()-MAX(IF(PREV_CLOSE_RANGE&lt;=E462,ROW(PREV_CLOSE_RANGE),0))-1,MAX_SERIE,ROW()-2)</f>
        <v>2</v>
      </c>
      <c r="O462" s="13">
        <f t="array" aca="1" ref="O462" ca="1">MIN(MIN(IF(NEXT_CLOSE_RANGE&lt;E462,ROW(NEXT_CLOSE_RANGE),ROWS+1))-ROW()-1,MAX_SERIE)</f>
        <v>216</v>
      </c>
      <c r="P462" s="11">
        <f t="shared" ca="1" si="51"/>
        <v>0</v>
      </c>
      <c r="Q462" s="13">
        <f t="array" aca="1" ref="Q462" ca="1">MIN(ROW()-MAX(IF(PREV_LOW_RANGE&lt;=D462,ROW(PREV_LOW_RANGE),0))-1,MAX_SERIE,ROW()-2)</f>
        <v>0</v>
      </c>
      <c r="R462" s="13">
        <f t="array" aca="1" ref="R462" ca="1">MIN(MIN(IF(NEXT_LOW_RANGE&lt;D462,ROW(NEXT_LOW_RANGE),ROWS+1))-ROW()-1,MAX_SERIE)</f>
        <v>216</v>
      </c>
      <c r="S462" s="11">
        <f t="shared" ca="1" si="52"/>
        <v>0</v>
      </c>
      <c r="U462" s="5">
        <f t="shared" si="55"/>
        <v>106</v>
      </c>
      <c r="X462" s="5" t="str">
        <f t="shared" ca="1" si="53"/>
        <v>items.Add(new DataItem(461, new DateTime(2009, 7, 17), 75.63, 75.78, 74.65, 75.47, 18134, 0, 0, 0, 0));</v>
      </c>
    </row>
    <row r="463" spans="1:24" x14ac:dyDescent="0.25">
      <c r="A463" s="9">
        <v>40014</v>
      </c>
      <c r="B463" s="5">
        <v>75.41</v>
      </c>
      <c r="C463" s="5">
        <v>77.010000000000005</v>
      </c>
      <c r="D463" s="5">
        <v>75.34</v>
      </c>
      <c r="E463" s="6">
        <v>76.87</v>
      </c>
      <c r="F463" s="5">
        <v>17476</v>
      </c>
      <c r="G463" s="10">
        <f t="shared" si="54"/>
        <v>462</v>
      </c>
      <c r="H463" s="12">
        <f t="array" aca="1" ref="H463" ca="1">MIN(ROW()-MAX(IF(PREV_CLOSE_RANGE&gt;=E463,ROW(PREV_CLOSE_RANGE),0))-1,MAX_SERIE,ROW()-2)</f>
        <v>12</v>
      </c>
      <c r="I463" s="12">
        <f t="array" aca="1" ref="I463" ca="1">MIN(MIN(IF(NEXT_CLOSE_RANGE&gt;E463,ROW(NEXT_CLOSE_RANGE),ROWS+1))-ROW()-1,MAX_SERIE)</f>
        <v>2</v>
      </c>
      <c r="J463" s="11">
        <f t="shared" ca="1" si="49"/>
        <v>0</v>
      </c>
      <c r="K463" s="12">
        <f t="array" aca="1" ref="K463" ca="1">MIN(ROW()-MAX(IF(PREV_HIGH_RANGE&gt;=C463,ROW(PREV_HIGH_RANGE),0))-1,MAX_SERIE,ROW()-2)</f>
        <v>11</v>
      </c>
      <c r="L463" s="12">
        <f t="array" aca="1" ref="L463" ca="1">MIN(MIN(IF(NEXT_HIGH_RANGE&gt;C463,ROW(NEXT_HIGH_RANGE),ROWS+1))-ROW()-1,MAX_SERIE)</f>
        <v>0</v>
      </c>
      <c r="M463" s="11">
        <f t="shared" ca="1" si="50"/>
        <v>0</v>
      </c>
      <c r="N463" s="13">
        <f t="array" aca="1" ref="N463" ca="1">MIN(ROW()-MAX(IF(PREV_CLOSE_RANGE&lt;=E463,ROW(PREV_CLOSE_RANGE),0))-1,MAX_SERIE,ROW()-2)</f>
        <v>0</v>
      </c>
      <c r="O463" s="13">
        <f t="array" aca="1" ref="O463" ca="1">MIN(MIN(IF(NEXT_CLOSE_RANGE&lt;E463,ROW(NEXT_CLOSE_RANGE),ROWS+1))-ROW()-1,MAX_SERIE)</f>
        <v>0</v>
      </c>
      <c r="P463" s="11">
        <f t="shared" ca="1" si="51"/>
        <v>0</v>
      </c>
      <c r="Q463" s="13">
        <f t="array" aca="1" ref="Q463" ca="1">MIN(ROW()-MAX(IF(PREV_LOW_RANGE&lt;=D463,ROW(PREV_LOW_RANGE),0))-1,MAX_SERIE,ROW()-2)</f>
        <v>0</v>
      </c>
      <c r="R463" s="13">
        <f t="array" aca="1" ref="R463" ca="1">MIN(MIN(IF(NEXT_LOW_RANGE&lt;D463,ROW(NEXT_LOW_RANGE),ROWS+1))-ROW()-1,MAX_SERIE)</f>
        <v>215</v>
      </c>
      <c r="S463" s="11">
        <f t="shared" ca="1" si="52"/>
        <v>0</v>
      </c>
      <c r="U463" s="5">
        <f t="shared" si="55"/>
        <v>106</v>
      </c>
      <c r="X463" s="5" t="str">
        <f t="shared" ca="1" si="53"/>
        <v>items.Add(new DataItem(462, new DateTime(2009, 7, 20), 75.41, 77.01, 75.34, 76.87, 17476, 0, 0, 0, 0));</v>
      </c>
    </row>
    <row r="464" spans="1:24" x14ac:dyDescent="0.25">
      <c r="A464" s="9">
        <v>40015</v>
      </c>
      <c r="B464" s="5">
        <v>76.88</v>
      </c>
      <c r="C464" s="5">
        <v>77.2</v>
      </c>
      <c r="D464" s="5">
        <v>75.62</v>
      </c>
      <c r="E464" s="6">
        <v>76.67</v>
      </c>
      <c r="F464" s="5">
        <v>18934</v>
      </c>
      <c r="G464" s="10">
        <f t="shared" si="54"/>
        <v>463</v>
      </c>
      <c r="H464" s="12">
        <f t="array" aca="1" ref="H464" ca="1">MIN(ROW()-MAX(IF(PREV_CLOSE_RANGE&gt;=E464,ROW(PREV_CLOSE_RANGE),0))-1,MAX_SERIE,ROW()-2)</f>
        <v>0</v>
      </c>
      <c r="I464" s="12">
        <f t="array" aca="1" ref="I464" ca="1">MIN(MIN(IF(NEXT_CLOSE_RANGE&gt;E464,ROW(NEXT_CLOSE_RANGE),ROWS+1))-ROW()-1,MAX_SERIE)</f>
        <v>1</v>
      </c>
      <c r="J464" s="11">
        <f t="shared" ca="1" si="49"/>
        <v>0</v>
      </c>
      <c r="K464" s="12">
        <f t="array" aca="1" ref="K464" ca="1">MIN(ROW()-MAX(IF(PREV_HIGH_RANGE&gt;=C464,ROW(PREV_HIGH_RANGE),0))-1,MAX_SERIE,ROW()-2)</f>
        <v>12</v>
      </c>
      <c r="L464" s="12">
        <f t="array" aca="1" ref="L464" ca="1">MIN(MIN(IF(NEXT_HIGH_RANGE&gt;C464,ROW(NEXT_HIGH_RANGE),ROWS+1))-ROW()-1,MAX_SERIE)</f>
        <v>1</v>
      </c>
      <c r="M464" s="11">
        <f t="shared" ca="1" si="50"/>
        <v>0</v>
      </c>
      <c r="N464" s="13">
        <f t="array" aca="1" ref="N464" ca="1">MIN(ROW()-MAX(IF(PREV_CLOSE_RANGE&lt;=E464,ROW(PREV_CLOSE_RANGE),0))-1,MAX_SERIE,ROW()-2)</f>
        <v>1</v>
      </c>
      <c r="O464" s="13">
        <f t="array" aca="1" ref="O464" ca="1">MIN(MIN(IF(NEXT_CLOSE_RANGE&lt;E464,ROW(NEXT_CLOSE_RANGE),ROWS+1))-ROW()-1,MAX_SERIE)</f>
        <v>0</v>
      </c>
      <c r="P464" s="11">
        <f t="shared" ca="1" si="51"/>
        <v>0</v>
      </c>
      <c r="Q464" s="13">
        <f t="array" aca="1" ref="Q464" ca="1">MIN(ROW()-MAX(IF(PREV_LOW_RANGE&lt;=D464,ROW(PREV_LOW_RANGE),0))-1,MAX_SERIE,ROW()-2)</f>
        <v>0</v>
      </c>
      <c r="R464" s="13">
        <f t="array" aca="1" ref="R464" ca="1">MIN(MIN(IF(NEXT_LOW_RANGE&lt;D464,ROW(NEXT_LOW_RANGE),ROWS+1))-ROW()-1,MAX_SERIE)</f>
        <v>0</v>
      </c>
      <c r="S464" s="11">
        <f t="shared" ca="1" si="52"/>
        <v>0</v>
      </c>
      <c r="U464" s="5">
        <f t="shared" si="55"/>
        <v>106</v>
      </c>
      <c r="X464" s="5" t="str">
        <f t="shared" ca="1" si="53"/>
        <v>items.Add(new DataItem(463, new DateTime(2009, 7, 21), 76.88, 77.2, 75.62, 76.67, 18934, 0, 0, 0, 0));</v>
      </c>
    </row>
    <row r="465" spans="1:24" x14ac:dyDescent="0.25">
      <c r="A465" s="9">
        <v>40016</v>
      </c>
      <c r="B465" s="5">
        <v>76.66</v>
      </c>
      <c r="C465" s="5">
        <v>76.930000000000007</v>
      </c>
      <c r="D465" s="5">
        <v>75.58</v>
      </c>
      <c r="E465" s="6">
        <v>76.349999999999994</v>
      </c>
      <c r="F465" s="5">
        <v>18357</v>
      </c>
      <c r="G465" s="10">
        <f t="shared" si="54"/>
        <v>464</v>
      </c>
      <c r="H465" s="12">
        <f t="array" aca="1" ref="H465" ca="1">MIN(ROW()-MAX(IF(PREV_CLOSE_RANGE&gt;=E465,ROW(PREV_CLOSE_RANGE),0))-1,MAX_SERIE,ROW()-2)</f>
        <v>0</v>
      </c>
      <c r="I465" s="12">
        <f t="array" aca="1" ref="I465" ca="1">MIN(MIN(IF(NEXT_CLOSE_RANGE&gt;E465,ROW(NEXT_CLOSE_RANGE),ROWS+1))-ROW()-1,MAX_SERIE)</f>
        <v>0</v>
      </c>
      <c r="J465" s="11">
        <f t="shared" ca="1" si="49"/>
        <v>0</v>
      </c>
      <c r="K465" s="12">
        <f t="array" aca="1" ref="K465" ca="1">MIN(ROW()-MAX(IF(PREV_HIGH_RANGE&gt;=C465,ROW(PREV_HIGH_RANGE),0))-1,MAX_SERIE,ROW()-2)</f>
        <v>0</v>
      </c>
      <c r="L465" s="12">
        <f t="array" aca="1" ref="L465" ca="1">MIN(MIN(IF(NEXT_HIGH_RANGE&gt;C465,ROW(NEXT_HIGH_RANGE),ROWS+1))-ROW()-1,MAX_SERIE)</f>
        <v>0</v>
      </c>
      <c r="M465" s="11">
        <f t="shared" ca="1" si="50"/>
        <v>0</v>
      </c>
      <c r="N465" s="13">
        <f t="array" aca="1" ref="N465" ca="1">MIN(ROW()-MAX(IF(PREV_CLOSE_RANGE&lt;=E465,ROW(PREV_CLOSE_RANGE),0))-1,MAX_SERIE,ROW()-2)</f>
        <v>2</v>
      </c>
      <c r="O465" s="13">
        <f t="array" aca="1" ref="O465" ca="1">MIN(MIN(IF(NEXT_CLOSE_RANGE&lt;E465,ROW(NEXT_CLOSE_RANGE),ROWS+1))-ROW()-1,MAX_SERIE)</f>
        <v>213</v>
      </c>
      <c r="P465" s="11">
        <f t="shared" ca="1" si="51"/>
        <v>0</v>
      </c>
      <c r="Q465" s="13">
        <f t="array" aca="1" ref="Q465" ca="1">MIN(ROW()-MAX(IF(PREV_LOW_RANGE&lt;=D465,ROW(PREV_LOW_RANGE),0))-1,MAX_SERIE,ROW()-2)</f>
        <v>1</v>
      </c>
      <c r="R465" s="13">
        <f t="array" aca="1" ref="R465" ca="1">MIN(MIN(IF(NEXT_LOW_RANGE&lt;D465,ROW(NEXT_LOW_RANGE),ROWS+1))-ROW()-1,MAX_SERIE)</f>
        <v>213</v>
      </c>
      <c r="S465" s="11">
        <f t="shared" ca="1" si="52"/>
        <v>0</v>
      </c>
      <c r="U465" s="5">
        <f t="shared" si="55"/>
        <v>106</v>
      </c>
      <c r="X465" s="5" t="str">
        <f t="shared" ca="1" si="53"/>
        <v>items.Add(new DataItem(464, new DateTime(2009, 7, 22), 76.66, 76.93, 75.58, 76.35, 18357, 0, 0, 0, 0));</v>
      </c>
    </row>
    <row r="466" spans="1:24" x14ac:dyDescent="0.25">
      <c r="A466" s="9">
        <v>40017</v>
      </c>
      <c r="B466" s="5">
        <v>76.36</v>
      </c>
      <c r="C466" s="5">
        <v>78.03</v>
      </c>
      <c r="D466" s="5">
        <v>76.23</v>
      </c>
      <c r="E466" s="6">
        <v>77.069999999999993</v>
      </c>
      <c r="F466" s="5">
        <v>18923</v>
      </c>
      <c r="G466" s="10">
        <f t="shared" si="54"/>
        <v>465</v>
      </c>
      <c r="H466" s="12">
        <f t="array" aca="1" ref="H466" ca="1">MIN(ROW()-MAX(IF(PREV_CLOSE_RANGE&gt;=E466,ROW(PREV_CLOSE_RANGE),0))-1,MAX_SERIE,ROW()-2)</f>
        <v>15</v>
      </c>
      <c r="I466" s="12">
        <f t="array" aca="1" ref="I466" ca="1">MIN(MIN(IF(NEXT_CLOSE_RANGE&gt;E466,ROW(NEXT_CLOSE_RANGE),ROWS+1))-ROW()-1,MAX_SERIE)</f>
        <v>0</v>
      </c>
      <c r="J466" s="11">
        <f t="shared" ca="1" si="49"/>
        <v>0</v>
      </c>
      <c r="K466" s="12">
        <f t="array" aca="1" ref="K466" ca="1">MIN(ROW()-MAX(IF(PREV_HIGH_RANGE&gt;=C466,ROW(PREV_HIGH_RANGE),0))-1,MAX_SERIE,ROW()-2)</f>
        <v>14</v>
      </c>
      <c r="L466" s="12">
        <f t="array" aca="1" ref="L466" ca="1">MIN(MIN(IF(NEXT_HIGH_RANGE&gt;C466,ROW(NEXT_HIGH_RANGE),ROWS+1))-ROW()-1,MAX_SERIE)</f>
        <v>1</v>
      </c>
      <c r="M466" s="11">
        <f t="shared" ca="1" si="50"/>
        <v>0</v>
      </c>
      <c r="N466" s="13">
        <f t="array" aca="1" ref="N466" ca="1">MIN(ROW()-MAX(IF(PREV_CLOSE_RANGE&lt;=E466,ROW(PREV_CLOSE_RANGE),0))-1,MAX_SERIE,ROW()-2)</f>
        <v>0</v>
      </c>
      <c r="O466" s="13">
        <f t="array" aca="1" ref="O466" ca="1">MIN(MIN(IF(NEXT_CLOSE_RANGE&lt;E466,ROW(NEXT_CLOSE_RANGE),ROWS+1))-ROW()-1,MAX_SERIE)</f>
        <v>27</v>
      </c>
      <c r="P466" s="11">
        <f t="shared" ca="1" si="51"/>
        <v>0</v>
      </c>
      <c r="Q466" s="13">
        <f t="array" aca="1" ref="Q466" ca="1">MIN(ROW()-MAX(IF(PREV_LOW_RANGE&lt;=D466,ROW(PREV_LOW_RANGE),0))-1,MAX_SERIE,ROW()-2)</f>
        <v>0</v>
      </c>
      <c r="R466" s="13">
        <f t="array" aca="1" ref="R466" ca="1">MIN(MIN(IF(NEXT_LOW_RANGE&lt;D466,ROW(NEXT_LOW_RANGE),ROWS+1))-ROW()-1,MAX_SERIE)</f>
        <v>137</v>
      </c>
      <c r="S466" s="11">
        <f t="shared" ca="1" si="52"/>
        <v>0</v>
      </c>
      <c r="U466" s="5">
        <f t="shared" si="55"/>
        <v>106</v>
      </c>
      <c r="X466" s="5" t="str">
        <f t="shared" ca="1" si="53"/>
        <v>items.Add(new DataItem(465, new DateTime(2009, 7, 23), 76.36, 78.03, 76.23, 77.07, 18923, 0, 0, 0, 0));</v>
      </c>
    </row>
    <row r="467" spans="1:24" x14ac:dyDescent="0.25">
      <c r="A467" s="9">
        <v>40018</v>
      </c>
      <c r="B467" s="5">
        <v>77.08</v>
      </c>
      <c r="C467" s="5">
        <v>77.69</v>
      </c>
      <c r="D467" s="5">
        <v>76.930000000000007</v>
      </c>
      <c r="E467" s="6">
        <v>77.45</v>
      </c>
      <c r="F467" s="5">
        <v>15581</v>
      </c>
      <c r="G467" s="10">
        <f t="shared" si="54"/>
        <v>466</v>
      </c>
      <c r="H467" s="12">
        <f t="array" aca="1" ref="H467" ca="1">MIN(ROW()-MAX(IF(PREV_CLOSE_RANGE&gt;=E467,ROW(PREV_CLOSE_RANGE),0))-1,MAX_SERIE,ROW()-2)</f>
        <v>16</v>
      </c>
      <c r="I467" s="12">
        <f t="array" aca="1" ref="I467" ca="1">MIN(MIN(IF(NEXT_CLOSE_RANGE&gt;E467,ROW(NEXT_CLOSE_RANGE),ROWS+1))-ROW()-1,MAX_SERIE)</f>
        <v>0</v>
      </c>
      <c r="J467" s="11">
        <f t="shared" ca="1" si="49"/>
        <v>0</v>
      </c>
      <c r="K467" s="12">
        <f t="array" aca="1" ref="K467" ca="1">MIN(ROW()-MAX(IF(PREV_HIGH_RANGE&gt;=C467,ROW(PREV_HIGH_RANGE),0))-1,MAX_SERIE,ROW()-2)</f>
        <v>0</v>
      </c>
      <c r="L467" s="12">
        <f t="array" aca="1" ref="L467" ca="1">MIN(MIN(IF(NEXT_HIGH_RANGE&gt;C467,ROW(NEXT_HIGH_RANGE),ROWS+1))-ROW()-1,MAX_SERIE)</f>
        <v>0</v>
      </c>
      <c r="M467" s="11">
        <f t="shared" ca="1" si="50"/>
        <v>0</v>
      </c>
      <c r="N467" s="13">
        <f t="array" aca="1" ref="N467" ca="1">MIN(ROW()-MAX(IF(PREV_CLOSE_RANGE&lt;=E467,ROW(PREV_CLOSE_RANGE),0))-1,MAX_SERIE,ROW()-2)</f>
        <v>0</v>
      </c>
      <c r="O467" s="13">
        <f t="array" aca="1" ref="O467" ca="1">MIN(MIN(IF(NEXT_CLOSE_RANGE&lt;E467,ROW(NEXT_CLOSE_RANGE),ROWS+1))-ROW()-1,MAX_SERIE)</f>
        <v>26</v>
      </c>
      <c r="P467" s="11">
        <f t="shared" ca="1" si="51"/>
        <v>0</v>
      </c>
      <c r="Q467" s="13">
        <f t="array" aca="1" ref="Q467" ca="1">MIN(ROW()-MAX(IF(PREV_LOW_RANGE&lt;=D467,ROW(PREV_LOW_RANGE),0))-1,MAX_SERIE,ROW()-2)</f>
        <v>0</v>
      </c>
      <c r="R467" s="13">
        <f t="array" aca="1" ref="R467" ca="1">MIN(MIN(IF(NEXT_LOW_RANGE&lt;D467,ROW(NEXT_LOW_RANGE),ROWS+1))-ROW()-1,MAX_SERIE)</f>
        <v>2</v>
      </c>
      <c r="S467" s="11">
        <f t="shared" ca="1" si="52"/>
        <v>0</v>
      </c>
      <c r="U467" s="5">
        <f t="shared" si="55"/>
        <v>106</v>
      </c>
      <c r="X467" s="5" t="str">
        <f t="shared" ca="1" si="53"/>
        <v>items.Add(new DataItem(466, new DateTime(2009, 7, 24), 77.08, 77.69, 76.93, 77.45, 15581, 0, 0, 0, 0));</v>
      </c>
    </row>
    <row r="468" spans="1:24" x14ac:dyDescent="0.25">
      <c r="A468" s="9">
        <v>40021</v>
      </c>
      <c r="B468" s="5">
        <v>77.61</v>
      </c>
      <c r="C468" s="5">
        <v>78.62</v>
      </c>
      <c r="D468" s="5">
        <v>77.16</v>
      </c>
      <c r="E468" s="6">
        <v>78.27</v>
      </c>
      <c r="F468" s="5">
        <v>16113</v>
      </c>
      <c r="G468" s="10">
        <f t="shared" si="54"/>
        <v>467</v>
      </c>
      <c r="H468" s="12">
        <f t="array" aca="1" ref="H468" ca="1">MIN(ROW()-MAX(IF(PREV_CLOSE_RANGE&gt;=E468,ROW(PREV_CLOSE_RANGE),0))-1,MAX_SERIE,ROW()-2)</f>
        <v>30</v>
      </c>
      <c r="I468" s="12">
        <f t="array" aca="1" ref="I468" ca="1">MIN(MIN(IF(NEXT_CLOSE_RANGE&gt;E468,ROW(NEXT_CLOSE_RANGE),ROWS+1))-ROW()-1,MAX_SERIE)</f>
        <v>2</v>
      </c>
      <c r="J468" s="11">
        <f t="shared" ca="1" si="49"/>
        <v>0</v>
      </c>
      <c r="K468" s="12">
        <f t="array" aca="1" ref="K468" ca="1">MIN(ROW()-MAX(IF(PREV_HIGH_RANGE&gt;=C468,ROW(PREV_HIGH_RANGE),0))-1,MAX_SERIE,ROW()-2)</f>
        <v>29</v>
      </c>
      <c r="L468" s="12">
        <f t="array" aca="1" ref="L468" ca="1">MIN(MIN(IF(NEXT_HIGH_RANGE&gt;C468,ROW(NEXT_HIGH_RANGE),ROWS+1))-ROW()-1,MAX_SERIE)</f>
        <v>0</v>
      </c>
      <c r="M468" s="11">
        <f t="shared" ca="1" si="50"/>
        <v>0</v>
      </c>
      <c r="N468" s="13">
        <f t="array" aca="1" ref="N468" ca="1">MIN(ROW()-MAX(IF(PREV_CLOSE_RANGE&lt;=E468,ROW(PREV_CLOSE_RANGE),0))-1,MAX_SERIE,ROW()-2)</f>
        <v>0</v>
      </c>
      <c r="O468" s="13">
        <f t="array" aca="1" ref="O468" ca="1">MIN(MIN(IF(NEXT_CLOSE_RANGE&lt;E468,ROW(NEXT_CLOSE_RANGE),ROWS+1))-ROW()-1,MAX_SERIE)</f>
        <v>0</v>
      </c>
      <c r="P468" s="11">
        <f t="shared" ca="1" si="51"/>
        <v>0</v>
      </c>
      <c r="Q468" s="13">
        <f t="array" aca="1" ref="Q468" ca="1">MIN(ROW()-MAX(IF(PREV_LOW_RANGE&lt;=D468,ROW(PREV_LOW_RANGE),0))-1,MAX_SERIE,ROW()-2)</f>
        <v>0</v>
      </c>
      <c r="R468" s="13">
        <f t="array" aca="1" ref="R468" ca="1">MIN(MIN(IF(NEXT_LOW_RANGE&lt;D468,ROW(NEXT_LOW_RANGE),ROWS+1))-ROW()-1,MAX_SERIE)</f>
        <v>1</v>
      </c>
      <c r="S468" s="11">
        <f t="shared" ca="1" si="52"/>
        <v>0</v>
      </c>
      <c r="U468" s="5">
        <f t="shared" si="55"/>
        <v>106</v>
      </c>
      <c r="X468" s="5" t="str">
        <f t="shared" ca="1" si="53"/>
        <v>items.Add(new DataItem(467, new DateTime(2009, 7, 27), 77.61, 78.62, 77.16, 78.27, 16113, 0, 0, 0, 0));</v>
      </c>
    </row>
    <row r="469" spans="1:24" x14ac:dyDescent="0.25">
      <c r="A469" s="9">
        <v>40022</v>
      </c>
      <c r="B469" s="5">
        <v>78.28</v>
      </c>
      <c r="C469" s="5">
        <v>79.290000000000006</v>
      </c>
      <c r="D469" s="5">
        <v>77.33</v>
      </c>
      <c r="E469" s="6">
        <v>78.14</v>
      </c>
      <c r="F469" s="5">
        <v>19926</v>
      </c>
      <c r="G469" s="10">
        <f t="shared" si="54"/>
        <v>468</v>
      </c>
      <c r="H469" s="12">
        <f t="array" aca="1" ref="H469" ca="1">MIN(ROW()-MAX(IF(PREV_CLOSE_RANGE&gt;=E469,ROW(PREV_CLOSE_RANGE),0))-1,MAX_SERIE,ROW()-2)</f>
        <v>0</v>
      </c>
      <c r="I469" s="12">
        <f t="array" aca="1" ref="I469" ca="1">MIN(MIN(IF(NEXT_CLOSE_RANGE&gt;E469,ROW(NEXT_CLOSE_RANGE),ROWS+1))-ROW()-1,MAX_SERIE)</f>
        <v>1</v>
      </c>
      <c r="J469" s="11">
        <f t="shared" ca="1" si="49"/>
        <v>0</v>
      </c>
      <c r="K469" s="12">
        <f t="array" aca="1" ref="K469" ca="1">MIN(ROW()-MAX(IF(PREV_HIGH_RANGE&gt;=C469,ROW(PREV_HIGH_RANGE),0))-1,MAX_SERIE,ROW()-2)</f>
        <v>30</v>
      </c>
      <c r="L469" s="12">
        <f t="array" aca="1" ref="L469" ca="1">MIN(MIN(IF(NEXT_HIGH_RANGE&gt;C469,ROW(NEXT_HIGH_RANGE),ROWS+1))-ROW()-1,MAX_SERIE)</f>
        <v>2</v>
      </c>
      <c r="M469" s="11">
        <f t="shared" ca="1" si="50"/>
        <v>0</v>
      </c>
      <c r="N469" s="13">
        <f t="array" aca="1" ref="N469" ca="1">MIN(ROW()-MAX(IF(PREV_CLOSE_RANGE&lt;=E469,ROW(PREV_CLOSE_RANGE),0))-1,MAX_SERIE,ROW()-2)</f>
        <v>1</v>
      </c>
      <c r="O469" s="13">
        <f t="array" aca="1" ref="O469" ca="1">MIN(MIN(IF(NEXT_CLOSE_RANGE&lt;E469,ROW(NEXT_CLOSE_RANGE),ROWS+1))-ROW()-1,MAX_SERIE)</f>
        <v>0</v>
      </c>
      <c r="P469" s="11">
        <f t="shared" ca="1" si="51"/>
        <v>0</v>
      </c>
      <c r="Q469" s="13">
        <f t="array" aca="1" ref="Q469" ca="1">MIN(ROW()-MAX(IF(PREV_LOW_RANGE&lt;=D469,ROW(PREV_LOW_RANGE),0))-1,MAX_SERIE,ROW()-2)</f>
        <v>0</v>
      </c>
      <c r="R469" s="13">
        <f t="array" aca="1" ref="R469" ca="1">MIN(MIN(IF(NEXT_LOW_RANGE&lt;D469,ROW(NEXT_LOW_RANGE),ROWS+1))-ROW()-1,MAX_SERIE)</f>
        <v>0</v>
      </c>
      <c r="S469" s="11">
        <f t="shared" ca="1" si="52"/>
        <v>0</v>
      </c>
      <c r="U469" s="5">
        <f t="shared" si="55"/>
        <v>106</v>
      </c>
      <c r="X469" s="5" t="str">
        <f t="shared" ca="1" si="53"/>
        <v>items.Add(new DataItem(468, new DateTime(2009, 7, 28), 78.28, 79.29, 77.33, 78.14, 19926, 0, 0, 0, 0));</v>
      </c>
    </row>
    <row r="470" spans="1:24" x14ac:dyDescent="0.25">
      <c r="A470" s="9">
        <v>40023</v>
      </c>
      <c r="B470" s="5">
        <v>78.150000000000006</v>
      </c>
      <c r="C470" s="5">
        <v>78.34</v>
      </c>
      <c r="D470" s="5">
        <v>76.84</v>
      </c>
      <c r="E470" s="6">
        <v>77.61</v>
      </c>
      <c r="F470" s="5">
        <v>24432</v>
      </c>
      <c r="G470" s="10">
        <f t="shared" si="54"/>
        <v>469</v>
      </c>
      <c r="H470" s="12">
        <f t="array" aca="1" ref="H470" ca="1">MIN(ROW()-MAX(IF(PREV_CLOSE_RANGE&gt;=E470,ROW(PREV_CLOSE_RANGE),0))-1,MAX_SERIE,ROW()-2)</f>
        <v>0</v>
      </c>
      <c r="I470" s="12">
        <f t="array" aca="1" ref="I470" ca="1">MIN(MIN(IF(NEXT_CLOSE_RANGE&gt;E470,ROW(NEXT_CLOSE_RANGE),ROWS+1))-ROW()-1,MAX_SERIE)</f>
        <v>0</v>
      </c>
      <c r="J470" s="11">
        <f t="shared" ca="1" si="49"/>
        <v>0</v>
      </c>
      <c r="K470" s="12">
        <f t="array" aca="1" ref="K470" ca="1">MIN(ROW()-MAX(IF(PREV_HIGH_RANGE&gt;=C470,ROW(PREV_HIGH_RANGE),0))-1,MAX_SERIE,ROW()-2)</f>
        <v>0</v>
      </c>
      <c r="L470" s="12">
        <f t="array" aca="1" ref="L470" ca="1">MIN(MIN(IF(NEXT_HIGH_RANGE&gt;C470,ROW(NEXT_HIGH_RANGE),ROWS+1))-ROW()-1,MAX_SERIE)</f>
        <v>0</v>
      </c>
      <c r="M470" s="11">
        <f t="shared" ca="1" si="50"/>
        <v>0</v>
      </c>
      <c r="N470" s="13">
        <f t="array" aca="1" ref="N470" ca="1">MIN(ROW()-MAX(IF(PREV_CLOSE_RANGE&lt;=E470,ROW(PREV_CLOSE_RANGE),0))-1,MAX_SERIE,ROW()-2)</f>
        <v>2</v>
      </c>
      <c r="O470" s="13">
        <f t="array" aca="1" ref="O470" ca="1">MIN(MIN(IF(NEXT_CLOSE_RANGE&lt;E470,ROW(NEXT_CLOSE_RANGE),ROWS+1))-ROW()-1,MAX_SERIE)</f>
        <v>12</v>
      </c>
      <c r="P470" s="11">
        <f t="shared" ca="1" si="51"/>
        <v>0</v>
      </c>
      <c r="Q470" s="13">
        <f t="array" aca="1" ref="Q470" ca="1">MIN(ROW()-MAX(IF(PREV_LOW_RANGE&lt;=D470,ROW(PREV_LOW_RANGE),0))-1,MAX_SERIE,ROW()-2)</f>
        <v>3</v>
      </c>
      <c r="R470" s="13">
        <f t="array" aca="1" ref="R470" ca="1">MIN(MIN(IF(NEXT_LOW_RANGE&lt;D470,ROW(NEXT_LOW_RANGE),ROWS+1))-ROW()-1,MAX_SERIE)</f>
        <v>14</v>
      </c>
      <c r="S470" s="11">
        <f t="shared" ca="1" si="52"/>
        <v>1.800205749557739</v>
      </c>
      <c r="U470" s="5">
        <f t="shared" si="55"/>
        <v>106</v>
      </c>
      <c r="X470" s="5" t="str">
        <f t="shared" ca="1" si="53"/>
        <v>items.Add(new DataItem(469, new DateTime(2009, 7, 29), 78.15, 78.34, 76.84, 77.61, 24432, 0, 0, 0, 1.8));</v>
      </c>
    </row>
    <row r="471" spans="1:24" x14ac:dyDescent="0.25">
      <c r="A471" s="9">
        <v>40024</v>
      </c>
      <c r="B471" s="5">
        <v>77.599999999999994</v>
      </c>
      <c r="C471" s="5">
        <v>79.290000000000006</v>
      </c>
      <c r="D471" s="5">
        <v>77.36</v>
      </c>
      <c r="E471" s="6">
        <v>78.87</v>
      </c>
      <c r="F471" s="5">
        <v>19574</v>
      </c>
      <c r="G471" s="10">
        <f t="shared" si="54"/>
        <v>470</v>
      </c>
      <c r="H471" s="12">
        <f t="array" aca="1" ref="H471" ca="1">MIN(ROW()-MAX(IF(PREV_CLOSE_RANGE&gt;=E471,ROW(PREV_CLOSE_RANGE),0))-1,MAX_SERIE,ROW()-2)</f>
        <v>33</v>
      </c>
      <c r="I471" s="12">
        <f t="array" aca="1" ref="I471" ca="1">MIN(MIN(IF(NEXT_CLOSE_RANGE&gt;E471,ROW(NEXT_CLOSE_RANGE),ROWS+1))-ROW()-1,MAX_SERIE)</f>
        <v>0</v>
      </c>
      <c r="J471" s="11">
        <f t="shared" ca="1" si="49"/>
        <v>0</v>
      </c>
      <c r="K471" s="12">
        <f t="array" aca="1" ref="K471" ca="1">MIN(ROW()-MAX(IF(PREV_HIGH_RANGE&gt;=C471,ROW(PREV_HIGH_RANGE),0))-1,MAX_SERIE,ROW()-2)</f>
        <v>1</v>
      </c>
      <c r="L471" s="12">
        <f t="array" aca="1" ref="L471" ca="1">MIN(MIN(IF(NEXT_HIGH_RANGE&gt;C471,ROW(NEXT_HIGH_RANGE),ROWS+1))-ROW()-1,MAX_SERIE)</f>
        <v>0</v>
      </c>
      <c r="M471" s="11">
        <f t="shared" ca="1" si="50"/>
        <v>0</v>
      </c>
      <c r="N471" s="13">
        <f t="array" aca="1" ref="N471" ca="1">MIN(ROW()-MAX(IF(PREV_CLOSE_RANGE&lt;=E471,ROW(PREV_CLOSE_RANGE),0))-1,MAX_SERIE,ROW()-2)</f>
        <v>0</v>
      </c>
      <c r="O471" s="13">
        <f t="array" aca="1" ref="O471" ca="1">MIN(MIN(IF(NEXT_CLOSE_RANGE&lt;E471,ROW(NEXT_CLOSE_RANGE),ROWS+1))-ROW()-1,MAX_SERIE)</f>
        <v>11</v>
      </c>
      <c r="P471" s="11">
        <f t="shared" ca="1" si="51"/>
        <v>0</v>
      </c>
      <c r="Q471" s="13">
        <f t="array" aca="1" ref="Q471" ca="1">MIN(ROW()-MAX(IF(PREV_LOW_RANGE&lt;=D471,ROW(PREV_LOW_RANGE),0))-1,MAX_SERIE,ROW()-2)</f>
        <v>0</v>
      </c>
      <c r="R471" s="13">
        <f t="array" aca="1" ref="R471" ca="1">MIN(MIN(IF(NEXT_LOW_RANGE&lt;D471,ROW(NEXT_LOW_RANGE),ROWS+1))-ROW()-1,MAX_SERIE)</f>
        <v>11</v>
      </c>
      <c r="S471" s="11">
        <f t="shared" ca="1" si="52"/>
        <v>0</v>
      </c>
      <c r="U471" s="5">
        <f t="shared" si="55"/>
        <v>106</v>
      </c>
      <c r="X471" s="5" t="str">
        <f t="shared" ca="1" si="53"/>
        <v>items.Add(new DataItem(470, new DateTime(2009, 7, 30), 77.6, 79.29, 77.36, 78.87, 19574, 0, 0, 0, 0));</v>
      </c>
    </row>
    <row r="472" spans="1:24" x14ac:dyDescent="0.25">
      <c r="A472" s="9">
        <v>40025</v>
      </c>
      <c r="B472" s="5">
        <v>78.87</v>
      </c>
      <c r="C472" s="5">
        <v>79.53</v>
      </c>
      <c r="D472" s="5">
        <v>78.540000000000006</v>
      </c>
      <c r="E472" s="6">
        <v>79.08</v>
      </c>
      <c r="F472" s="5">
        <v>20384</v>
      </c>
      <c r="G472" s="10">
        <f t="shared" si="54"/>
        <v>471</v>
      </c>
      <c r="H472" s="12">
        <f t="array" aca="1" ref="H472" ca="1">MIN(ROW()-MAX(IF(PREV_CLOSE_RANGE&gt;=E472,ROW(PREV_CLOSE_RANGE),0))-1,MAX_SERIE,ROW()-2)</f>
        <v>34</v>
      </c>
      <c r="I472" s="12">
        <f t="array" aca="1" ref="I472" ca="1">MIN(MIN(IF(NEXT_CLOSE_RANGE&gt;E472,ROW(NEXT_CLOSE_RANGE),ROWS+1))-ROW()-1,MAX_SERIE)</f>
        <v>0</v>
      </c>
      <c r="J472" s="11">
        <f t="shared" ca="1" si="49"/>
        <v>0</v>
      </c>
      <c r="K472" s="12">
        <f t="array" aca="1" ref="K472" ca="1">MIN(ROW()-MAX(IF(PREV_HIGH_RANGE&gt;=C472,ROW(PREV_HIGH_RANGE),0))-1,MAX_SERIE,ROW()-2)</f>
        <v>33</v>
      </c>
      <c r="L472" s="12">
        <f t="array" aca="1" ref="L472" ca="1">MIN(MIN(IF(NEXT_HIGH_RANGE&gt;C472,ROW(NEXT_HIGH_RANGE),ROWS+1))-ROW()-1,MAX_SERIE)</f>
        <v>0</v>
      </c>
      <c r="M472" s="11">
        <f t="shared" ca="1" si="50"/>
        <v>0</v>
      </c>
      <c r="N472" s="13">
        <f t="array" aca="1" ref="N472" ca="1">MIN(ROW()-MAX(IF(PREV_CLOSE_RANGE&lt;=E472,ROW(PREV_CLOSE_RANGE),0))-1,MAX_SERIE,ROW()-2)</f>
        <v>0</v>
      </c>
      <c r="O472" s="13">
        <f t="array" aca="1" ref="O472" ca="1">MIN(MIN(IF(NEXT_CLOSE_RANGE&lt;E472,ROW(NEXT_CLOSE_RANGE),ROWS+1))-ROW()-1,MAX_SERIE)</f>
        <v>9</v>
      </c>
      <c r="P472" s="11">
        <f t="shared" ca="1" si="51"/>
        <v>0</v>
      </c>
      <c r="Q472" s="13">
        <f t="array" aca="1" ref="Q472" ca="1">MIN(ROW()-MAX(IF(PREV_LOW_RANGE&lt;=D472,ROW(PREV_LOW_RANGE),0))-1,MAX_SERIE,ROW()-2)</f>
        <v>0</v>
      </c>
      <c r="R472" s="13">
        <f t="array" aca="1" ref="R472" ca="1">MIN(MIN(IF(NEXT_LOW_RANGE&lt;D472,ROW(NEXT_LOW_RANGE),ROWS+1))-ROW()-1,MAX_SERIE)</f>
        <v>7</v>
      </c>
      <c r="S472" s="11">
        <f t="shared" ca="1" si="52"/>
        <v>0</v>
      </c>
      <c r="U472" s="5">
        <f t="shared" si="55"/>
        <v>106</v>
      </c>
      <c r="X472" s="5" t="str">
        <f t="shared" ca="1" si="53"/>
        <v>items.Add(new DataItem(471, new DateTime(2009, 7, 31), 78.87, 79.53, 78.54, 79.08, 20384, 0, 0, 0, 0));</v>
      </c>
    </row>
    <row r="473" spans="1:24" x14ac:dyDescent="0.25">
      <c r="A473" s="9">
        <v>40028</v>
      </c>
      <c r="B473" s="5">
        <v>79.14</v>
      </c>
      <c r="C473" s="5">
        <v>80.33</v>
      </c>
      <c r="D473" s="5">
        <v>78.97</v>
      </c>
      <c r="E473" s="6">
        <v>80.19</v>
      </c>
      <c r="F473" s="5">
        <v>19291</v>
      </c>
      <c r="G473" s="10">
        <f t="shared" si="54"/>
        <v>472</v>
      </c>
      <c r="H473" s="12">
        <f t="array" aca="1" ref="H473" ca="1">MIN(ROW()-MAX(IF(PREV_CLOSE_RANGE&gt;=E473,ROW(PREV_CLOSE_RANGE),0))-1,MAX_SERIE,ROW()-2)</f>
        <v>213</v>
      </c>
      <c r="I473" s="12">
        <f t="array" aca="1" ref="I473" ca="1">MIN(MIN(IF(NEXT_CLOSE_RANGE&gt;E473,ROW(NEXT_CLOSE_RANGE),ROWS+1))-ROW()-1,MAX_SERIE)</f>
        <v>0</v>
      </c>
      <c r="J473" s="11">
        <f t="shared" ca="1" si="49"/>
        <v>0</v>
      </c>
      <c r="K473" s="12">
        <f t="array" aca="1" ref="K473" ca="1">MIN(ROW()-MAX(IF(PREV_HIGH_RANGE&gt;=C473,ROW(PREV_HIGH_RANGE),0))-1,MAX_SERIE,ROW()-2)</f>
        <v>36</v>
      </c>
      <c r="L473" s="12">
        <f t="array" aca="1" ref="L473" ca="1">MIN(MIN(IF(NEXT_HIGH_RANGE&gt;C473,ROW(NEXT_HIGH_RANGE),ROWS+1))-ROW()-1,MAX_SERIE)</f>
        <v>0</v>
      </c>
      <c r="M473" s="11">
        <f t="shared" ca="1" si="50"/>
        <v>0</v>
      </c>
      <c r="N473" s="13">
        <f t="array" aca="1" ref="N473" ca="1">MIN(ROW()-MAX(IF(PREV_CLOSE_RANGE&lt;=E473,ROW(PREV_CLOSE_RANGE),0))-1,MAX_SERIE,ROW()-2)</f>
        <v>0</v>
      </c>
      <c r="O473" s="13">
        <f t="array" aca="1" ref="O473" ca="1">MIN(MIN(IF(NEXT_CLOSE_RANGE&lt;E473,ROW(NEXT_CLOSE_RANGE),ROWS+1))-ROW()-1,MAX_SERIE)</f>
        <v>1</v>
      </c>
      <c r="P473" s="11">
        <f t="shared" ca="1" si="51"/>
        <v>0</v>
      </c>
      <c r="Q473" s="13">
        <f t="array" aca="1" ref="Q473" ca="1">MIN(ROW()-MAX(IF(PREV_LOW_RANGE&lt;=D473,ROW(PREV_LOW_RANGE),0))-1,MAX_SERIE,ROW()-2)</f>
        <v>0</v>
      </c>
      <c r="R473" s="13">
        <f t="array" aca="1" ref="R473" ca="1">MIN(MIN(IF(NEXT_LOW_RANGE&lt;D473,ROW(NEXT_LOW_RANGE),ROWS+1))-ROW()-1,MAX_SERIE)</f>
        <v>6</v>
      </c>
      <c r="S473" s="11">
        <f t="shared" ca="1" si="52"/>
        <v>0</v>
      </c>
      <c r="U473" s="5">
        <f t="shared" si="55"/>
        <v>106</v>
      </c>
      <c r="X473" s="5" t="str">
        <f t="shared" ca="1" si="53"/>
        <v>items.Add(new DataItem(472, new DateTime(2009, 8, 3), 79.14, 80.33, 78.97, 80.19, 19291, 0, 0, 0, 0));</v>
      </c>
    </row>
    <row r="474" spans="1:24" x14ac:dyDescent="0.25">
      <c r="A474" s="9">
        <v>40029</v>
      </c>
      <c r="B474" s="5">
        <v>80.180000000000007</v>
      </c>
      <c r="C474" s="5">
        <v>80.81</v>
      </c>
      <c r="D474" s="5">
        <v>79.349999999999994</v>
      </c>
      <c r="E474" s="6">
        <v>80.38</v>
      </c>
      <c r="F474" s="5">
        <v>20875</v>
      </c>
      <c r="G474" s="10">
        <f t="shared" si="54"/>
        <v>473</v>
      </c>
      <c r="H474" s="12">
        <f t="array" aca="1" ref="H474" ca="1">MIN(ROW()-MAX(IF(PREV_CLOSE_RANGE&gt;=E474,ROW(PREV_CLOSE_RANGE),0))-1,MAX_SERIE,ROW()-2)</f>
        <v>214</v>
      </c>
      <c r="I474" s="12">
        <f t="array" aca="1" ref="I474" ca="1">MIN(MIN(IF(NEXT_CLOSE_RANGE&gt;E474,ROW(NEXT_CLOSE_RANGE),ROWS+1))-ROW()-1,MAX_SERIE)</f>
        <v>2</v>
      </c>
      <c r="J474" s="11">
        <f t="shared" ca="1" si="49"/>
        <v>0</v>
      </c>
      <c r="K474" s="12">
        <f t="array" aca="1" ref="K474" ca="1">MIN(ROW()-MAX(IF(PREV_HIGH_RANGE&gt;=C474,ROW(PREV_HIGH_RANGE),0))-1,MAX_SERIE,ROW()-2)</f>
        <v>213</v>
      </c>
      <c r="L474" s="12">
        <f t="array" aca="1" ref="L474" ca="1">MIN(MIN(IF(NEXT_HIGH_RANGE&gt;C474,ROW(NEXT_HIGH_RANGE),ROWS+1))-ROW()-1,MAX_SERIE)</f>
        <v>2</v>
      </c>
      <c r="M474" s="11">
        <f t="shared" ca="1" si="50"/>
        <v>0</v>
      </c>
      <c r="N474" s="13">
        <f t="array" aca="1" ref="N474" ca="1">MIN(ROW()-MAX(IF(PREV_CLOSE_RANGE&lt;=E474,ROW(PREV_CLOSE_RANGE),0))-1,MAX_SERIE,ROW()-2)</f>
        <v>0</v>
      </c>
      <c r="O474" s="13">
        <f t="array" aca="1" ref="O474" ca="1">MIN(MIN(IF(NEXT_CLOSE_RANGE&lt;E474,ROW(NEXT_CLOSE_RANGE),ROWS+1))-ROW()-1,MAX_SERIE)</f>
        <v>0</v>
      </c>
      <c r="P474" s="11">
        <f t="shared" ca="1" si="51"/>
        <v>0</v>
      </c>
      <c r="Q474" s="13">
        <f t="array" aca="1" ref="Q474" ca="1">MIN(ROW()-MAX(IF(PREV_LOW_RANGE&lt;=D474,ROW(PREV_LOW_RANGE),0))-1,MAX_SERIE,ROW()-2)</f>
        <v>0</v>
      </c>
      <c r="R474" s="13">
        <f t="array" aca="1" ref="R474" ca="1">MIN(MIN(IF(NEXT_LOW_RANGE&lt;D474,ROW(NEXT_LOW_RANGE),ROWS+1))-ROW()-1,MAX_SERIE)</f>
        <v>0</v>
      </c>
      <c r="S474" s="11">
        <f t="shared" ca="1" si="52"/>
        <v>0</v>
      </c>
      <c r="U474" s="5">
        <f t="shared" si="55"/>
        <v>106</v>
      </c>
      <c r="X474" s="5" t="str">
        <f t="shared" ca="1" si="53"/>
        <v>items.Add(new DataItem(473, new DateTime(2009, 8, 4), 80.18, 80.81, 79.35, 80.38, 20875, 0, 0, 0, 0));</v>
      </c>
    </row>
    <row r="475" spans="1:24" x14ac:dyDescent="0.25">
      <c r="A475" s="9">
        <v>40030</v>
      </c>
      <c r="B475" s="5">
        <v>80.37</v>
      </c>
      <c r="C475" s="5">
        <v>80.569999999999993</v>
      </c>
      <c r="D475" s="5">
        <v>79.319999999999993</v>
      </c>
      <c r="E475" s="6">
        <v>79.78</v>
      </c>
      <c r="F475" s="5">
        <v>19359</v>
      </c>
      <c r="G475" s="10">
        <f t="shared" si="54"/>
        <v>474</v>
      </c>
      <c r="H475" s="12">
        <f t="array" aca="1" ref="H475" ca="1">MIN(ROW()-MAX(IF(PREV_CLOSE_RANGE&gt;=E475,ROW(PREV_CLOSE_RANGE),0))-1,MAX_SERIE,ROW()-2)</f>
        <v>0</v>
      </c>
      <c r="I475" s="12">
        <f t="array" aca="1" ref="I475" ca="1">MIN(MIN(IF(NEXT_CLOSE_RANGE&gt;E475,ROW(NEXT_CLOSE_RANGE),ROWS+1))-ROW()-1,MAX_SERIE)</f>
        <v>0</v>
      </c>
      <c r="J475" s="11">
        <f t="shared" ca="1" si="49"/>
        <v>0</v>
      </c>
      <c r="K475" s="12">
        <f t="array" aca="1" ref="K475" ca="1">MIN(ROW()-MAX(IF(PREV_HIGH_RANGE&gt;=C475,ROW(PREV_HIGH_RANGE),0))-1,MAX_SERIE,ROW()-2)</f>
        <v>0</v>
      </c>
      <c r="L475" s="12">
        <f t="array" aca="1" ref="L475" ca="1">MIN(MIN(IF(NEXT_HIGH_RANGE&gt;C475,ROW(NEXT_HIGH_RANGE),ROWS+1))-ROW()-1,MAX_SERIE)</f>
        <v>0</v>
      </c>
      <c r="M475" s="11">
        <f t="shared" ca="1" si="50"/>
        <v>0</v>
      </c>
      <c r="N475" s="13">
        <f t="array" aca="1" ref="N475" ca="1">MIN(ROW()-MAX(IF(PREV_CLOSE_RANGE&lt;=E475,ROW(PREV_CLOSE_RANGE),0))-1,MAX_SERIE,ROW()-2)</f>
        <v>2</v>
      </c>
      <c r="O475" s="13">
        <f t="array" aca="1" ref="O475" ca="1">MIN(MIN(IF(NEXT_CLOSE_RANGE&lt;E475,ROW(NEXT_CLOSE_RANGE),ROWS+1))-ROW()-1,MAX_SERIE)</f>
        <v>3</v>
      </c>
      <c r="P475" s="11">
        <f t="shared" ca="1" si="51"/>
        <v>0</v>
      </c>
      <c r="Q475" s="13">
        <f t="array" aca="1" ref="Q475" ca="1">MIN(ROW()-MAX(IF(PREV_LOW_RANGE&lt;=D475,ROW(PREV_LOW_RANGE),0))-1,MAX_SERIE,ROW()-2)</f>
        <v>1</v>
      </c>
      <c r="R475" s="13">
        <f t="array" aca="1" ref="R475" ca="1">MIN(MIN(IF(NEXT_LOW_RANGE&lt;D475,ROW(NEXT_LOW_RANGE),ROWS+1))-ROW()-1,MAX_SERIE)</f>
        <v>3</v>
      </c>
      <c r="S475" s="11">
        <f t="shared" ca="1" si="52"/>
        <v>0</v>
      </c>
      <c r="U475" s="5">
        <f t="shared" si="55"/>
        <v>106</v>
      </c>
      <c r="X475" s="5" t="str">
        <f t="shared" ca="1" si="53"/>
        <v>items.Add(new DataItem(474, new DateTime(2009, 8, 5), 80.37, 80.57, 79.32, 79.78, 19359, 0, 0, 0, 0));</v>
      </c>
    </row>
    <row r="476" spans="1:24" x14ac:dyDescent="0.25">
      <c r="A476" s="9">
        <v>40031</v>
      </c>
      <c r="B476" s="5">
        <v>79.790000000000006</v>
      </c>
      <c r="C476" s="5">
        <v>80.8</v>
      </c>
      <c r="D476" s="5">
        <v>79.64</v>
      </c>
      <c r="E476" s="6">
        <v>80.010000000000005</v>
      </c>
      <c r="F476" s="5">
        <v>16056</v>
      </c>
      <c r="G476" s="10">
        <f t="shared" si="54"/>
        <v>475</v>
      </c>
      <c r="H476" s="12">
        <f t="array" aca="1" ref="H476" ca="1">MIN(ROW()-MAX(IF(PREV_CLOSE_RANGE&gt;=E476,ROW(PREV_CLOSE_RANGE),0))-1,MAX_SERIE,ROW()-2)</f>
        <v>1</v>
      </c>
      <c r="I476" s="12">
        <f t="array" aca="1" ref="I476" ca="1">MIN(MIN(IF(NEXT_CLOSE_RANGE&gt;E476,ROW(NEXT_CLOSE_RANGE),ROWS+1))-ROW()-1,MAX_SERIE)</f>
        <v>0</v>
      </c>
      <c r="J476" s="11">
        <f t="shared" ca="1" si="49"/>
        <v>0</v>
      </c>
      <c r="K476" s="12">
        <f t="array" aca="1" ref="K476" ca="1">MIN(ROW()-MAX(IF(PREV_HIGH_RANGE&gt;=C476,ROW(PREV_HIGH_RANGE),0))-1,MAX_SERIE,ROW()-2)</f>
        <v>1</v>
      </c>
      <c r="L476" s="12">
        <f t="array" aca="1" ref="L476" ca="1">MIN(MIN(IF(NEXT_HIGH_RANGE&gt;C476,ROW(NEXT_HIGH_RANGE),ROWS+1))-ROW()-1,MAX_SERIE)</f>
        <v>0</v>
      </c>
      <c r="M476" s="11">
        <f t="shared" ca="1" si="50"/>
        <v>0</v>
      </c>
      <c r="N476" s="13">
        <f t="array" aca="1" ref="N476" ca="1">MIN(ROW()-MAX(IF(PREV_CLOSE_RANGE&lt;=E476,ROW(PREV_CLOSE_RANGE),0))-1,MAX_SERIE,ROW()-2)</f>
        <v>0</v>
      </c>
      <c r="O476" s="13">
        <f t="array" aca="1" ref="O476" ca="1">MIN(MIN(IF(NEXT_CLOSE_RANGE&lt;E476,ROW(NEXT_CLOSE_RANGE),ROWS+1))-ROW()-1,MAX_SERIE)</f>
        <v>2</v>
      </c>
      <c r="P476" s="11">
        <f t="shared" ca="1" si="51"/>
        <v>0</v>
      </c>
      <c r="Q476" s="13">
        <f t="array" aca="1" ref="Q476" ca="1">MIN(ROW()-MAX(IF(PREV_LOW_RANGE&lt;=D476,ROW(PREV_LOW_RANGE),0))-1,MAX_SERIE,ROW()-2)</f>
        <v>0</v>
      </c>
      <c r="R476" s="13">
        <f t="array" aca="1" ref="R476" ca="1">MIN(MIN(IF(NEXT_LOW_RANGE&lt;D476,ROW(NEXT_LOW_RANGE),ROWS+1))-ROW()-1,MAX_SERIE)</f>
        <v>0</v>
      </c>
      <c r="S476" s="11">
        <f t="shared" ca="1" si="52"/>
        <v>0</v>
      </c>
      <c r="U476" s="5">
        <f t="shared" si="55"/>
        <v>106</v>
      </c>
      <c r="X476" s="5" t="str">
        <f t="shared" ca="1" si="53"/>
        <v>items.Add(new DataItem(475, new DateTime(2009, 8, 6), 79.79, 80.8, 79.64, 80.01, 16056, 0, 0, 0, 0));</v>
      </c>
    </row>
    <row r="477" spans="1:24" x14ac:dyDescent="0.25">
      <c r="A477" s="9">
        <v>40032</v>
      </c>
      <c r="B477" s="5">
        <v>80.02</v>
      </c>
      <c r="C477" s="5">
        <v>81.92</v>
      </c>
      <c r="D477" s="5">
        <v>79.459999999999994</v>
      </c>
      <c r="E477" s="6">
        <v>81.61</v>
      </c>
      <c r="F477" s="5">
        <v>18112</v>
      </c>
      <c r="G477" s="10">
        <f t="shared" si="54"/>
        <v>476</v>
      </c>
      <c r="H477" s="12">
        <f t="array" aca="1" ref="H477" ca="1">MIN(ROW()-MAX(IF(PREV_CLOSE_RANGE&gt;=E477,ROW(PREV_CLOSE_RANGE),0))-1,MAX_SERIE,ROW()-2)</f>
        <v>219</v>
      </c>
      <c r="I477" s="12">
        <f t="array" aca="1" ref="I477" ca="1">MIN(MIN(IF(NEXT_CLOSE_RANGE&gt;E477,ROW(NEXT_CLOSE_RANGE),ROWS+1))-ROW()-1,MAX_SERIE)</f>
        <v>47</v>
      </c>
      <c r="J477" s="11">
        <f t="shared" ca="1" si="49"/>
        <v>28.181784240231543</v>
      </c>
      <c r="K477" s="12">
        <f t="array" aca="1" ref="K477" ca="1">MIN(ROW()-MAX(IF(PREV_HIGH_RANGE&gt;=C477,ROW(PREV_HIGH_RANGE),0))-1,MAX_SERIE,ROW()-2)</f>
        <v>217</v>
      </c>
      <c r="L477" s="12">
        <f t="array" aca="1" ref="L477" ca="1">MIN(MIN(IF(NEXT_HIGH_RANGE&gt;C477,ROW(NEXT_HIGH_RANGE),ROWS+1))-ROW()-1,MAX_SERIE)</f>
        <v>0</v>
      </c>
      <c r="M477" s="11">
        <f t="shared" ca="1" si="50"/>
        <v>0</v>
      </c>
      <c r="N477" s="13">
        <f t="array" aca="1" ref="N477" ca="1">MIN(ROW()-MAX(IF(PREV_CLOSE_RANGE&lt;=E477,ROW(PREV_CLOSE_RANGE),0))-1,MAX_SERIE,ROW()-2)</f>
        <v>0</v>
      </c>
      <c r="O477" s="13">
        <f t="array" aca="1" ref="O477" ca="1">MIN(MIN(IF(NEXT_CLOSE_RANGE&lt;E477,ROW(NEXT_CLOSE_RANGE),ROWS+1))-ROW()-1,MAX_SERIE)</f>
        <v>0</v>
      </c>
      <c r="P477" s="11">
        <f t="shared" ca="1" si="51"/>
        <v>0</v>
      </c>
      <c r="Q477" s="13">
        <f t="array" aca="1" ref="Q477" ca="1">MIN(ROW()-MAX(IF(PREV_LOW_RANGE&lt;=D477,ROW(PREV_LOW_RANGE),0))-1,MAX_SERIE,ROW()-2)</f>
        <v>1</v>
      </c>
      <c r="R477" s="13">
        <f t="array" aca="1" ref="R477" ca="1">MIN(MIN(IF(NEXT_LOW_RANGE&lt;D477,ROW(NEXT_LOW_RANGE),ROWS+1))-ROW()-1,MAX_SERIE)</f>
        <v>1</v>
      </c>
      <c r="S477" s="11">
        <f t="shared" ca="1" si="52"/>
        <v>0</v>
      </c>
      <c r="U477" s="5">
        <f t="shared" si="55"/>
        <v>106</v>
      </c>
      <c r="X477" s="5" t="str">
        <f t="shared" ca="1" si="53"/>
        <v>items.Add(new DataItem(476, new DateTime(2009, 8, 7), 80.02, 81.92, 79.46, 81.61, 18112, 28.18, 0, 0, 0));</v>
      </c>
    </row>
    <row r="478" spans="1:24" x14ac:dyDescent="0.25">
      <c r="A478" s="9">
        <v>40035</v>
      </c>
      <c r="B478" s="5">
        <v>81.38</v>
      </c>
      <c r="C478" s="5">
        <v>82</v>
      </c>
      <c r="D478" s="5">
        <v>80.86</v>
      </c>
      <c r="E478" s="6">
        <v>81.31</v>
      </c>
      <c r="F478" s="5">
        <v>15873</v>
      </c>
      <c r="G478" s="10">
        <f t="shared" si="54"/>
        <v>477</v>
      </c>
      <c r="H478" s="12">
        <f t="array" aca="1" ref="H478" ca="1">MIN(ROW()-MAX(IF(PREV_CLOSE_RANGE&gt;=E478,ROW(PREV_CLOSE_RANGE),0))-1,MAX_SERIE,ROW()-2)</f>
        <v>0</v>
      </c>
      <c r="I478" s="12">
        <f t="array" aca="1" ref="I478" ca="1">MIN(MIN(IF(NEXT_CLOSE_RANGE&gt;E478,ROW(NEXT_CLOSE_RANGE),ROWS+1))-ROW()-1,MAX_SERIE)</f>
        <v>44</v>
      </c>
      <c r="J478" s="11">
        <f t="shared" ca="1" si="49"/>
        <v>0</v>
      </c>
      <c r="K478" s="12">
        <f t="array" aca="1" ref="K478" ca="1">MIN(ROW()-MAX(IF(PREV_HIGH_RANGE&gt;=C478,ROW(PREV_HIGH_RANGE),0))-1,MAX_SERIE,ROW()-2)</f>
        <v>218</v>
      </c>
      <c r="L478" s="12">
        <f t="array" aca="1" ref="L478" ca="1">MIN(MIN(IF(NEXT_HIGH_RANGE&gt;C478,ROW(NEXT_HIGH_RANGE),ROWS+1))-ROW()-1,MAX_SERIE)</f>
        <v>47</v>
      </c>
      <c r="M478" s="11">
        <f t="shared" ca="1" si="50"/>
        <v>28.117368649165702</v>
      </c>
      <c r="N478" s="13">
        <f t="array" aca="1" ref="N478" ca="1">MIN(ROW()-MAX(IF(PREV_CLOSE_RANGE&lt;=E478,ROW(PREV_CLOSE_RANGE),0))-1,MAX_SERIE,ROW()-2)</f>
        <v>1</v>
      </c>
      <c r="O478" s="13">
        <f t="array" aca="1" ref="O478" ca="1">MIN(MIN(IF(NEXT_CLOSE_RANGE&lt;E478,ROW(NEXT_CLOSE_RANGE),ROWS+1))-ROW()-1,MAX_SERIE)</f>
        <v>0</v>
      </c>
      <c r="P478" s="11">
        <f t="shared" ca="1" si="51"/>
        <v>0</v>
      </c>
      <c r="Q478" s="13">
        <f t="array" aca="1" ref="Q478" ca="1">MIN(ROW()-MAX(IF(PREV_LOW_RANGE&lt;=D478,ROW(PREV_LOW_RANGE),0))-1,MAX_SERIE,ROW()-2)</f>
        <v>0</v>
      </c>
      <c r="R478" s="13">
        <f t="array" aca="1" ref="R478" ca="1">MIN(MIN(IF(NEXT_LOW_RANGE&lt;D478,ROW(NEXT_LOW_RANGE),ROWS+1))-ROW()-1,MAX_SERIE)</f>
        <v>0</v>
      </c>
      <c r="S478" s="11">
        <f t="shared" ca="1" si="52"/>
        <v>0</v>
      </c>
      <c r="U478" s="5">
        <f t="shared" si="55"/>
        <v>106</v>
      </c>
      <c r="X478" s="5" t="str">
        <f t="shared" ca="1" si="53"/>
        <v>items.Add(new DataItem(477, new DateTime(2009, 8, 10), 81.38, 82, 80.86, 81.31, 15873, 0, 28.12, 0, 0));</v>
      </c>
    </row>
    <row r="479" spans="1:24" x14ac:dyDescent="0.25">
      <c r="A479" s="9">
        <v>40036</v>
      </c>
      <c r="B479" s="5">
        <v>81.31</v>
      </c>
      <c r="C479" s="5">
        <v>81.37</v>
      </c>
      <c r="D479" s="5">
        <v>79.28</v>
      </c>
      <c r="E479" s="6">
        <v>79.55</v>
      </c>
      <c r="F479" s="5">
        <v>15580</v>
      </c>
      <c r="G479" s="10">
        <f t="shared" si="54"/>
        <v>478</v>
      </c>
      <c r="H479" s="12">
        <f t="array" aca="1" ref="H479" ca="1">MIN(ROW()-MAX(IF(PREV_CLOSE_RANGE&gt;=E479,ROW(PREV_CLOSE_RANGE),0))-1,MAX_SERIE,ROW()-2)</f>
        <v>0</v>
      </c>
      <c r="I479" s="12">
        <f t="array" aca="1" ref="I479" ca="1">MIN(MIN(IF(NEXT_CLOSE_RANGE&gt;E479,ROW(NEXT_CLOSE_RANGE),ROWS+1))-ROW()-1,MAX_SERIE)</f>
        <v>0</v>
      </c>
      <c r="J479" s="11">
        <f t="shared" ca="1" si="49"/>
        <v>0</v>
      </c>
      <c r="K479" s="12">
        <f t="array" aca="1" ref="K479" ca="1">MIN(ROW()-MAX(IF(PREV_HIGH_RANGE&gt;=C479,ROW(PREV_HIGH_RANGE),0))-1,MAX_SERIE,ROW()-2)</f>
        <v>0</v>
      </c>
      <c r="L479" s="12">
        <f t="array" aca="1" ref="L479" ca="1">MIN(MIN(IF(NEXT_HIGH_RANGE&gt;C479,ROW(NEXT_HIGH_RANGE),ROWS+1))-ROW()-1,MAX_SERIE)</f>
        <v>43</v>
      </c>
      <c r="M479" s="11">
        <f t="shared" ca="1" si="50"/>
        <v>0</v>
      </c>
      <c r="N479" s="13">
        <f t="array" aca="1" ref="N479" ca="1">MIN(ROW()-MAX(IF(PREV_CLOSE_RANGE&lt;=E479,ROW(PREV_CLOSE_RANGE),0))-1,MAX_SERIE,ROW()-2)</f>
        <v>6</v>
      </c>
      <c r="O479" s="13">
        <f t="array" aca="1" ref="O479" ca="1">MIN(MIN(IF(NEXT_CLOSE_RANGE&lt;E479,ROW(NEXT_CLOSE_RANGE),ROWS+1))-ROW()-1,MAX_SERIE)</f>
        <v>2</v>
      </c>
      <c r="P479" s="11">
        <f t="shared" ca="1" si="51"/>
        <v>0</v>
      </c>
      <c r="Q479" s="13">
        <f t="array" aca="1" ref="Q479" ca="1">MIN(ROW()-MAX(IF(PREV_LOW_RANGE&lt;=D479,ROW(PREV_LOW_RANGE),0))-1,MAX_SERIE,ROW()-2)</f>
        <v>5</v>
      </c>
      <c r="R479" s="13">
        <f t="array" aca="1" ref="R479" ca="1">MIN(MIN(IF(NEXT_LOW_RANGE&lt;D479,ROW(NEXT_LOW_RANGE),ROWS+1))-ROW()-1,MAX_SERIE)</f>
        <v>0</v>
      </c>
      <c r="S479" s="11">
        <f t="shared" ca="1" si="52"/>
        <v>0</v>
      </c>
      <c r="U479" s="5">
        <f t="shared" si="55"/>
        <v>106</v>
      </c>
      <c r="X479" s="5" t="str">
        <f t="shared" ca="1" si="53"/>
        <v>items.Add(new DataItem(478, new DateTime(2009, 8, 11), 81.31, 81.37, 79.28, 79.55, 15580, 0, 0, 0, 0));</v>
      </c>
    </row>
    <row r="480" spans="1:24" x14ac:dyDescent="0.25">
      <c r="A480" s="9">
        <v>40037</v>
      </c>
      <c r="B480" s="5">
        <v>79.540000000000006</v>
      </c>
      <c r="C480" s="5">
        <v>80.540000000000006</v>
      </c>
      <c r="D480" s="5">
        <v>77.89</v>
      </c>
      <c r="E480" s="6">
        <v>80.03</v>
      </c>
      <c r="F480" s="5">
        <v>18489</v>
      </c>
      <c r="G480" s="10">
        <f t="shared" si="54"/>
        <v>479</v>
      </c>
      <c r="H480" s="12">
        <f t="array" aca="1" ref="H480" ca="1">MIN(ROW()-MAX(IF(PREV_CLOSE_RANGE&gt;=E480,ROW(PREV_CLOSE_RANGE),0))-1,MAX_SERIE,ROW()-2)</f>
        <v>1</v>
      </c>
      <c r="I480" s="12">
        <f t="array" aca="1" ref="I480" ca="1">MIN(MIN(IF(NEXT_CLOSE_RANGE&gt;E480,ROW(NEXT_CLOSE_RANGE),ROWS+1))-ROW()-1,MAX_SERIE)</f>
        <v>0</v>
      </c>
      <c r="J480" s="11">
        <f t="shared" ca="1" si="49"/>
        <v>0</v>
      </c>
      <c r="K480" s="12">
        <f t="array" aca="1" ref="K480" ca="1">MIN(ROW()-MAX(IF(PREV_HIGH_RANGE&gt;=C480,ROW(PREV_HIGH_RANGE),0))-1,MAX_SERIE,ROW()-2)</f>
        <v>0</v>
      </c>
      <c r="L480" s="12">
        <f t="array" aca="1" ref="L480" ca="1">MIN(MIN(IF(NEXT_HIGH_RANGE&gt;C480,ROW(NEXT_HIGH_RANGE),ROWS+1))-ROW()-1,MAX_SERIE)</f>
        <v>0</v>
      </c>
      <c r="M480" s="11">
        <f t="shared" ca="1" si="50"/>
        <v>0</v>
      </c>
      <c r="N480" s="13">
        <f t="array" aca="1" ref="N480" ca="1">MIN(ROW()-MAX(IF(PREV_CLOSE_RANGE&lt;=E480,ROW(PREV_CLOSE_RANGE),0))-1,MAX_SERIE,ROW()-2)</f>
        <v>0</v>
      </c>
      <c r="O480" s="13">
        <f t="array" aca="1" ref="O480" ca="1">MIN(MIN(IF(NEXT_CLOSE_RANGE&lt;E480,ROW(NEXT_CLOSE_RANGE),ROWS+1))-ROW()-1,MAX_SERIE)</f>
        <v>1</v>
      </c>
      <c r="P480" s="11">
        <f t="shared" ca="1" si="51"/>
        <v>0</v>
      </c>
      <c r="Q480" s="13">
        <f t="array" aca="1" ref="Q480" ca="1">MIN(ROW()-MAX(IF(PREV_LOW_RANGE&lt;=D480,ROW(PREV_LOW_RANGE),0))-1,MAX_SERIE,ROW()-2)</f>
        <v>8</v>
      </c>
      <c r="R480" s="13">
        <f t="array" aca="1" ref="R480" ca="1">MIN(MIN(IF(NEXT_LOW_RANGE&lt;D480,ROW(NEXT_LOW_RANGE),ROWS+1))-ROW()-1,MAX_SERIE)</f>
        <v>2</v>
      </c>
      <c r="S480" s="11">
        <f t="shared" ca="1" si="52"/>
        <v>0</v>
      </c>
      <c r="U480" s="5">
        <f t="shared" si="55"/>
        <v>106</v>
      </c>
      <c r="X480" s="5" t="str">
        <f t="shared" ca="1" si="53"/>
        <v>items.Add(new DataItem(479, new DateTime(2009, 8, 12), 79.54, 80.54, 77.89, 80.03, 18489, 0, 0, 0, 0));</v>
      </c>
    </row>
    <row r="481" spans="1:24" x14ac:dyDescent="0.25">
      <c r="A481" s="9">
        <v>40038</v>
      </c>
      <c r="B481" s="5">
        <v>80.02</v>
      </c>
      <c r="C481" s="5">
        <v>81.349999999999994</v>
      </c>
      <c r="D481" s="5">
        <v>79.72</v>
      </c>
      <c r="E481" s="6">
        <v>80.400000000000006</v>
      </c>
      <c r="F481" s="5">
        <v>17297</v>
      </c>
      <c r="G481" s="10">
        <f t="shared" si="54"/>
        <v>480</v>
      </c>
      <c r="H481" s="12">
        <f t="array" aca="1" ref="H481" ca="1">MIN(ROW()-MAX(IF(PREV_CLOSE_RANGE&gt;=E481,ROW(PREV_CLOSE_RANGE),0))-1,MAX_SERIE,ROW()-2)</f>
        <v>2</v>
      </c>
      <c r="I481" s="12">
        <f t="array" aca="1" ref="I481" ca="1">MIN(MIN(IF(NEXT_CLOSE_RANGE&gt;E481,ROW(NEXT_CLOSE_RANGE),ROWS+1))-ROW()-1,MAX_SERIE)</f>
        <v>40</v>
      </c>
      <c r="J481" s="11">
        <f t="shared" ca="1" si="49"/>
        <v>0</v>
      </c>
      <c r="K481" s="12">
        <f t="array" aca="1" ref="K481" ca="1">MIN(ROW()-MAX(IF(PREV_HIGH_RANGE&gt;=C481,ROW(PREV_HIGH_RANGE),0))-1,MAX_SERIE,ROW()-2)</f>
        <v>1</v>
      </c>
      <c r="L481" s="12">
        <f t="array" aca="1" ref="L481" ca="1">MIN(MIN(IF(NEXT_HIGH_RANGE&gt;C481,ROW(NEXT_HIGH_RANGE),ROWS+1))-ROW()-1,MAX_SERIE)</f>
        <v>41</v>
      </c>
      <c r="M481" s="11">
        <f t="shared" ca="1" si="50"/>
        <v>0</v>
      </c>
      <c r="N481" s="13">
        <f t="array" aca="1" ref="N481" ca="1">MIN(ROW()-MAX(IF(PREV_CLOSE_RANGE&lt;=E481,ROW(PREV_CLOSE_RANGE),0))-1,MAX_SERIE,ROW()-2)</f>
        <v>0</v>
      </c>
      <c r="O481" s="13">
        <f t="array" aca="1" ref="O481" ca="1">MIN(MIN(IF(NEXT_CLOSE_RANGE&lt;E481,ROW(NEXT_CLOSE_RANGE),ROWS+1))-ROW()-1,MAX_SERIE)</f>
        <v>0</v>
      </c>
      <c r="P481" s="11">
        <f t="shared" ca="1" si="51"/>
        <v>0</v>
      </c>
      <c r="Q481" s="13">
        <f t="array" aca="1" ref="Q481" ca="1">MIN(ROW()-MAX(IF(PREV_LOW_RANGE&lt;=D481,ROW(PREV_LOW_RANGE),0))-1,MAX_SERIE,ROW()-2)</f>
        <v>0</v>
      </c>
      <c r="R481" s="13">
        <f t="array" aca="1" ref="R481" ca="1">MIN(MIN(IF(NEXT_LOW_RANGE&lt;D481,ROW(NEXT_LOW_RANGE),ROWS+1))-ROW()-1,MAX_SERIE)</f>
        <v>0</v>
      </c>
      <c r="S481" s="11">
        <f t="shared" ca="1" si="52"/>
        <v>0</v>
      </c>
      <c r="U481" s="5">
        <f t="shared" si="55"/>
        <v>106</v>
      </c>
      <c r="X481" s="5" t="str">
        <f t="shared" ca="1" si="53"/>
        <v>items.Add(new DataItem(480, new DateTime(2009, 8, 13), 80.02, 81.35, 79.72, 80.4, 17297, 0, 0, 0, 0));</v>
      </c>
    </row>
    <row r="482" spans="1:24" x14ac:dyDescent="0.25">
      <c r="A482" s="9">
        <v>40039</v>
      </c>
      <c r="B482" s="5">
        <v>80.400000000000006</v>
      </c>
      <c r="C482" s="5">
        <v>80.83</v>
      </c>
      <c r="D482" s="5">
        <v>78.39</v>
      </c>
      <c r="E482" s="6">
        <v>78.97</v>
      </c>
      <c r="F482" s="5">
        <v>16758</v>
      </c>
      <c r="G482" s="10">
        <f t="shared" si="54"/>
        <v>481</v>
      </c>
      <c r="H482" s="12">
        <f t="array" aca="1" ref="H482" ca="1">MIN(ROW()-MAX(IF(PREV_CLOSE_RANGE&gt;=E482,ROW(PREV_CLOSE_RANGE),0))-1,MAX_SERIE,ROW()-2)</f>
        <v>0</v>
      </c>
      <c r="I482" s="12">
        <f t="array" aca="1" ref="I482" ca="1">MIN(MIN(IF(NEXT_CLOSE_RANGE&gt;E482,ROW(NEXT_CLOSE_RANGE),ROWS+1))-ROW()-1,MAX_SERIE)</f>
        <v>5</v>
      </c>
      <c r="J482" s="11">
        <f t="shared" ca="1" si="49"/>
        <v>0</v>
      </c>
      <c r="K482" s="12">
        <f t="array" aca="1" ref="K482" ca="1">MIN(ROW()-MAX(IF(PREV_HIGH_RANGE&gt;=C482,ROW(PREV_HIGH_RANGE),0))-1,MAX_SERIE,ROW()-2)</f>
        <v>0</v>
      </c>
      <c r="L482" s="12">
        <f t="array" aca="1" ref="L482" ca="1">MIN(MIN(IF(NEXT_HIGH_RANGE&gt;C482,ROW(NEXT_HIGH_RANGE),ROWS+1))-ROW()-1,MAX_SERIE)</f>
        <v>39</v>
      </c>
      <c r="M482" s="11">
        <f t="shared" ca="1" si="50"/>
        <v>0</v>
      </c>
      <c r="N482" s="13">
        <f t="array" aca="1" ref="N482" ca="1">MIN(ROW()-MAX(IF(PREV_CLOSE_RANGE&lt;=E482,ROW(PREV_CLOSE_RANGE),0))-1,MAX_SERIE,ROW()-2)</f>
        <v>10</v>
      </c>
      <c r="O482" s="13">
        <f t="array" aca="1" ref="O482" ca="1">MIN(MIN(IF(NEXT_CLOSE_RANGE&lt;E482,ROW(NEXT_CLOSE_RANGE),ROWS+1))-ROW()-1,MAX_SERIE)</f>
        <v>0</v>
      </c>
      <c r="P482" s="11">
        <f t="shared" ca="1" si="51"/>
        <v>0</v>
      </c>
      <c r="Q482" s="13">
        <f t="array" aca="1" ref="Q482" ca="1">MIN(ROW()-MAX(IF(PREV_LOW_RANGE&lt;=D482,ROW(PREV_LOW_RANGE),0))-1,MAX_SERIE,ROW()-2)</f>
        <v>1</v>
      </c>
      <c r="R482" s="13">
        <f t="array" aca="1" ref="R482" ca="1">MIN(MIN(IF(NEXT_LOW_RANGE&lt;D482,ROW(NEXT_LOW_RANGE),ROWS+1))-ROW()-1,MAX_SERIE)</f>
        <v>0</v>
      </c>
      <c r="S482" s="11">
        <f t="shared" ca="1" si="52"/>
        <v>0</v>
      </c>
      <c r="U482" s="5">
        <f t="shared" si="55"/>
        <v>106</v>
      </c>
      <c r="X482" s="5" t="str">
        <f t="shared" ca="1" si="53"/>
        <v>items.Add(new DataItem(481, new DateTime(2009, 8, 14), 80.4, 80.83, 78.39, 78.97, 16758, 0, 0, 0, 0));</v>
      </c>
    </row>
    <row r="483" spans="1:24" x14ac:dyDescent="0.25">
      <c r="A483" s="9">
        <v>40042</v>
      </c>
      <c r="B483" s="5">
        <v>78.48</v>
      </c>
      <c r="C483" s="5">
        <v>78.81</v>
      </c>
      <c r="D483" s="5">
        <v>77.040000000000006</v>
      </c>
      <c r="E483" s="6">
        <v>77.5</v>
      </c>
      <c r="F483" s="5">
        <v>17737</v>
      </c>
      <c r="G483" s="10">
        <f t="shared" si="54"/>
        <v>482</v>
      </c>
      <c r="H483" s="12">
        <f t="array" aca="1" ref="H483" ca="1">MIN(ROW()-MAX(IF(PREV_CLOSE_RANGE&gt;=E483,ROW(PREV_CLOSE_RANGE),0))-1,MAX_SERIE,ROW()-2)</f>
        <v>0</v>
      </c>
      <c r="I483" s="12">
        <f t="array" aca="1" ref="I483" ca="1">MIN(MIN(IF(NEXT_CLOSE_RANGE&gt;E483,ROW(NEXT_CLOSE_RANGE),ROWS+1))-ROW()-1,MAX_SERIE)</f>
        <v>0</v>
      </c>
      <c r="J483" s="11">
        <f t="shared" ca="1" si="49"/>
        <v>0</v>
      </c>
      <c r="K483" s="12">
        <f t="array" aca="1" ref="K483" ca="1">MIN(ROW()-MAX(IF(PREV_HIGH_RANGE&gt;=C483,ROW(PREV_HIGH_RANGE),0))-1,MAX_SERIE,ROW()-2)</f>
        <v>0</v>
      </c>
      <c r="L483" s="12">
        <f t="array" aca="1" ref="L483" ca="1">MIN(MIN(IF(NEXT_HIGH_RANGE&gt;C483,ROW(NEXT_HIGH_RANGE),ROWS+1))-ROW()-1,MAX_SERIE)</f>
        <v>1</v>
      </c>
      <c r="M483" s="11">
        <f t="shared" ca="1" si="50"/>
        <v>0</v>
      </c>
      <c r="N483" s="13">
        <f t="array" aca="1" ref="N483" ca="1">MIN(ROW()-MAX(IF(PREV_CLOSE_RANGE&lt;=E483,ROW(PREV_CLOSE_RANGE),0))-1,MAX_SERIE,ROW()-2)</f>
        <v>15</v>
      </c>
      <c r="O483" s="13">
        <f t="array" aca="1" ref="O483" ca="1">MIN(MIN(IF(NEXT_CLOSE_RANGE&lt;E483,ROW(NEXT_CLOSE_RANGE),ROWS+1))-ROW()-1,MAX_SERIE)</f>
        <v>10</v>
      </c>
      <c r="P483" s="11">
        <f t="shared" ca="1" si="51"/>
        <v>3.4020690871988584</v>
      </c>
      <c r="Q483" s="13">
        <f t="array" aca="1" ref="Q483" ca="1">MIN(ROW()-MAX(IF(PREV_LOW_RANGE&lt;=D483,ROW(PREV_LOW_RANGE),0))-1,MAX_SERIE,ROW()-2)</f>
        <v>12</v>
      </c>
      <c r="R483" s="13">
        <f t="array" aca="1" ref="R483" ca="1">MIN(MIN(IF(NEXT_LOW_RANGE&lt;D483,ROW(NEXT_LOW_RANGE),ROWS+1))-ROW()-1,MAX_SERIE)</f>
        <v>1</v>
      </c>
      <c r="S483" s="11">
        <f t="shared" ca="1" si="52"/>
        <v>0</v>
      </c>
      <c r="U483" s="5">
        <f t="shared" si="55"/>
        <v>106</v>
      </c>
      <c r="X483" s="5" t="str">
        <f t="shared" ca="1" si="53"/>
        <v>items.Add(new DataItem(482, new DateTime(2009, 8, 17), 78.48, 78.81, 77.04, 77.5, 17737, 0, 0, 3.4, 0));</v>
      </c>
    </row>
    <row r="484" spans="1:24" x14ac:dyDescent="0.25">
      <c r="A484" s="9">
        <v>40043</v>
      </c>
      <c r="B484" s="5">
        <v>77.52</v>
      </c>
      <c r="C484" s="5">
        <v>78.72</v>
      </c>
      <c r="D484" s="5">
        <v>77.400000000000006</v>
      </c>
      <c r="E484" s="6">
        <v>78.25</v>
      </c>
      <c r="F484" s="5">
        <v>15361</v>
      </c>
      <c r="G484" s="10">
        <f t="shared" si="54"/>
        <v>483</v>
      </c>
      <c r="H484" s="12">
        <f t="array" aca="1" ref="H484" ca="1">MIN(ROW()-MAX(IF(PREV_CLOSE_RANGE&gt;=E484,ROW(PREV_CLOSE_RANGE),0))-1,MAX_SERIE,ROW()-2)</f>
        <v>1</v>
      </c>
      <c r="I484" s="12">
        <f t="array" aca="1" ref="I484" ca="1">MIN(MIN(IF(NEXT_CLOSE_RANGE&gt;E484,ROW(NEXT_CLOSE_RANGE),ROWS+1))-ROW()-1,MAX_SERIE)</f>
        <v>1</v>
      </c>
      <c r="J484" s="11">
        <f t="shared" ca="1" si="49"/>
        <v>0</v>
      </c>
      <c r="K484" s="12">
        <f t="array" aca="1" ref="K484" ca="1">MIN(ROW()-MAX(IF(PREV_HIGH_RANGE&gt;=C484,ROW(PREV_HIGH_RANGE),0))-1,MAX_SERIE,ROW()-2)</f>
        <v>0</v>
      </c>
      <c r="L484" s="12">
        <f t="array" aca="1" ref="L484" ca="1">MIN(MIN(IF(NEXT_HIGH_RANGE&gt;C484,ROW(NEXT_HIGH_RANGE),ROWS+1))-ROW()-1,MAX_SERIE)</f>
        <v>0</v>
      </c>
      <c r="M484" s="11">
        <f t="shared" ca="1" si="50"/>
        <v>0</v>
      </c>
      <c r="N484" s="13">
        <f t="array" aca="1" ref="N484" ca="1">MIN(ROW()-MAX(IF(PREV_CLOSE_RANGE&lt;=E484,ROW(PREV_CLOSE_RANGE),0))-1,MAX_SERIE,ROW()-2)</f>
        <v>0</v>
      </c>
      <c r="O484" s="13">
        <f t="array" aca="1" ref="O484" ca="1">MIN(MIN(IF(NEXT_CLOSE_RANGE&lt;E484,ROW(NEXT_CLOSE_RANGE),ROWS+1))-ROW()-1,MAX_SERIE)</f>
        <v>0</v>
      </c>
      <c r="P484" s="11">
        <f t="shared" ca="1" si="51"/>
        <v>0</v>
      </c>
      <c r="Q484" s="13">
        <f t="array" aca="1" ref="Q484" ca="1">MIN(ROW()-MAX(IF(PREV_LOW_RANGE&lt;=D484,ROW(PREV_LOW_RANGE),0))-1,MAX_SERIE,ROW()-2)</f>
        <v>0</v>
      </c>
      <c r="R484" s="13">
        <f t="array" aca="1" ref="R484" ca="1">MIN(MIN(IF(NEXT_LOW_RANGE&lt;D484,ROW(NEXT_LOW_RANGE),ROWS+1))-ROW()-1,MAX_SERIE)</f>
        <v>0</v>
      </c>
      <c r="S484" s="11">
        <f t="shared" ca="1" si="52"/>
        <v>0</v>
      </c>
      <c r="U484" s="5">
        <f t="shared" si="55"/>
        <v>106</v>
      </c>
      <c r="X484" s="5" t="str">
        <f t="shared" ca="1" si="53"/>
        <v>items.Add(new DataItem(483, new DateTime(2009, 8, 18), 77.52, 78.72, 77.4, 78.25, 15361, 0, 0, 0, 0));</v>
      </c>
    </row>
    <row r="485" spans="1:24" x14ac:dyDescent="0.25">
      <c r="A485" s="9">
        <v>40044</v>
      </c>
      <c r="B485" s="5">
        <v>78.25</v>
      </c>
      <c r="C485" s="5">
        <v>78.83</v>
      </c>
      <c r="D485" s="5">
        <v>76.69</v>
      </c>
      <c r="E485" s="6">
        <v>77.91</v>
      </c>
      <c r="F485" s="5">
        <v>16522</v>
      </c>
      <c r="G485" s="10">
        <f t="shared" si="54"/>
        <v>484</v>
      </c>
      <c r="H485" s="12">
        <f t="array" aca="1" ref="H485" ca="1">MIN(ROW()-MAX(IF(PREV_CLOSE_RANGE&gt;=E485,ROW(PREV_CLOSE_RANGE),0))-1,MAX_SERIE,ROW()-2)</f>
        <v>0</v>
      </c>
      <c r="I485" s="12">
        <f t="array" aca="1" ref="I485" ca="1">MIN(MIN(IF(NEXT_CLOSE_RANGE&gt;E485,ROW(NEXT_CLOSE_RANGE),ROWS+1))-ROW()-1,MAX_SERIE)</f>
        <v>0</v>
      </c>
      <c r="J485" s="11">
        <f t="shared" ca="1" si="49"/>
        <v>0</v>
      </c>
      <c r="K485" s="12">
        <f t="array" aca="1" ref="K485" ca="1">MIN(ROW()-MAX(IF(PREV_HIGH_RANGE&gt;=C485,ROW(PREV_HIGH_RANGE),0))-1,MAX_SERIE,ROW()-2)</f>
        <v>2</v>
      </c>
      <c r="L485" s="12">
        <f t="array" aca="1" ref="L485" ca="1">MIN(MIN(IF(NEXT_HIGH_RANGE&gt;C485,ROW(NEXT_HIGH_RANGE),ROWS+1))-ROW()-1,MAX_SERIE)</f>
        <v>1</v>
      </c>
      <c r="M485" s="11">
        <f t="shared" ca="1" si="50"/>
        <v>0</v>
      </c>
      <c r="N485" s="13">
        <f t="array" aca="1" ref="N485" ca="1">MIN(ROW()-MAX(IF(PREV_CLOSE_RANGE&lt;=E485,ROW(PREV_CLOSE_RANGE),0))-1,MAX_SERIE,ROW()-2)</f>
        <v>1</v>
      </c>
      <c r="O485" s="13">
        <f t="array" aca="1" ref="O485" ca="1">MIN(MIN(IF(NEXT_CLOSE_RANGE&lt;E485,ROW(NEXT_CLOSE_RANGE),ROWS+1))-ROW()-1,MAX_SERIE)</f>
        <v>8</v>
      </c>
      <c r="P485" s="11">
        <f t="shared" ca="1" si="51"/>
        <v>0</v>
      </c>
      <c r="Q485" s="13">
        <f t="array" aca="1" ref="Q485" ca="1">MIN(ROW()-MAX(IF(PREV_LOW_RANGE&lt;=D485,ROW(PREV_LOW_RANGE),0))-1,MAX_SERIE,ROW()-2)</f>
        <v>18</v>
      </c>
      <c r="R485" s="13">
        <f t="array" aca="1" ref="R485" ca="1">MIN(MIN(IF(NEXT_LOW_RANGE&lt;D485,ROW(NEXT_LOW_RANGE),ROWS+1))-ROW()-1,MAX_SERIE)</f>
        <v>8</v>
      </c>
      <c r="S485" s="11">
        <f t="shared" ca="1" si="52"/>
        <v>3.3333333333333335</v>
      </c>
      <c r="U485" s="5">
        <f t="shared" si="55"/>
        <v>106</v>
      </c>
      <c r="X485" s="5" t="str">
        <f t="shared" ca="1" si="53"/>
        <v>items.Add(new DataItem(484, new DateTime(2009, 8, 19), 78.25, 78.83, 76.69, 77.91, 16522, 0, 0, 0, 3.33));</v>
      </c>
    </row>
    <row r="486" spans="1:24" x14ac:dyDescent="0.25">
      <c r="A486" s="9">
        <v>40045</v>
      </c>
      <c r="B486" s="5">
        <v>77.91</v>
      </c>
      <c r="C486" s="5">
        <v>78.7</v>
      </c>
      <c r="D486" s="5">
        <v>77.64</v>
      </c>
      <c r="E486" s="6">
        <v>78.28</v>
      </c>
      <c r="F486" s="5">
        <v>13923</v>
      </c>
      <c r="G486" s="10">
        <f t="shared" si="54"/>
        <v>485</v>
      </c>
      <c r="H486" s="12">
        <f t="array" aca="1" ref="H486" ca="1">MIN(ROW()-MAX(IF(PREV_CLOSE_RANGE&gt;=E486,ROW(PREV_CLOSE_RANGE),0))-1,MAX_SERIE,ROW()-2)</f>
        <v>3</v>
      </c>
      <c r="I486" s="12">
        <f t="array" aca="1" ref="I486" ca="1">MIN(MIN(IF(NEXT_CLOSE_RANGE&gt;E486,ROW(NEXT_CLOSE_RANGE),ROWS+1))-ROW()-1,MAX_SERIE)</f>
        <v>0</v>
      </c>
      <c r="J486" s="11">
        <f t="shared" ca="1" si="49"/>
        <v>0</v>
      </c>
      <c r="K486" s="12">
        <f t="array" aca="1" ref="K486" ca="1">MIN(ROW()-MAX(IF(PREV_HIGH_RANGE&gt;=C486,ROW(PREV_HIGH_RANGE),0))-1,MAX_SERIE,ROW()-2)</f>
        <v>0</v>
      </c>
      <c r="L486" s="12">
        <f t="array" aca="1" ref="L486" ca="1">MIN(MIN(IF(NEXT_HIGH_RANGE&gt;C486,ROW(NEXT_HIGH_RANGE),ROWS+1))-ROW()-1,MAX_SERIE)</f>
        <v>0</v>
      </c>
      <c r="M486" s="11">
        <f t="shared" ca="1" si="50"/>
        <v>0</v>
      </c>
      <c r="N486" s="13">
        <f t="array" aca="1" ref="N486" ca="1">MIN(ROW()-MAX(IF(PREV_CLOSE_RANGE&lt;=E486,ROW(PREV_CLOSE_RANGE),0))-1,MAX_SERIE,ROW()-2)</f>
        <v>0</v>
      </c>
      <c r="O486" s="13">
        <f t="array" aca="1" ref="O486" ca="1">MIN(MIN(IF(NEXT_CLOSE_RANGE&lt;E486,ROW(NEXT_CLOSE_RANGE),ROWS+1))-ROW()-1,MAX_SERIE)</f>
        <v>3</v>
      </c>
      <c r="P486" s="11">
        <f t="shared" ca="1" si="51"/>
        <v>0</v>
      </c>
      <c r="Q486" s="13">
        <f t="array" aca="1" ref="Q486" ca="1">MIN(ROW()-MAX(IF(PREV_LOW_RANGE&lt;=D486,ROW(PREV_LOW_RANGE),0))-1,MAX_SERIE,ROW()-2)</f>
        <v>0</v>
      </c>
      <c r="R486" s="13">
        <f t="array" aca="1" ref="R486" ca="1">MIN(MIN(IF(NEXT_LOW_RANGE&lt;D486,ROW(NEXT_LOW_RANGE),ROWS+1))-ROW()-1,MAX_SERIE)</f>
        <v>0</v>
      </c>
      <c r="S486" s="11">
        <f t="shared" ca="1" si="52"/>
        <v>0</v>
      </c>
      <c r="U486" s="5">
        <f t="shared" si="55"/>
        <v>106</v>
      </c>
      <c r="X486" s="5" t="str">
        <f t="shared" ca="1" si="53"/>
        <v>items.Add(new DataItem(485, new DateTime(2009, 8, 20), 77.91, 78.7, 77.64, 78.28, 13923, 0, 0, 0, 0));</v>
      </c>
    </row>
    <row r="487" spans="1:24" x14ac:dyDescent="0.25">
      <c r="A487" s="9">
        <v>40046</v>
      </c>
      <c r="B487" s="5">
        <v>78.28</v>
      </c>
      <c r="C487" s="5">
        <v>79.14</v>
      </c>
      <c r="D487" s="5">
        <v>76.84</v>
      </c>
      <c r="E487" s="6">
        <v>78.760000000000005</v>
      </c>
      <c r="F487" s="5">
        <v>16799</v>
      </c>
      <c r="G487" s="10">
        <f t="shared" si="54"/>
        <v>486</v>
      </c>
      <c r="H487" s="12">
        <f t="array" aca="1" ref="H487" ca="1">MIN(ROW()-MAX(IF(PREV_CLOSE_RANGE&gt;=E487,ROW(PREV_CLOSE_RANGE),0))-1,MAX_SERIE,ROW()-2)</f>
        <v>4</v>
      </c>
      <c r="I487" s="12">
        <f t="array" aca="1" ref="I487" ca="1">MIN(MIN(IF(NEXT_CLOSE_RANGE&gt;E487,ROW(NEXT_CLOSE_RANGE),ROWS+1))-ROW()-1,MAX_SERIE)</f>
        <v>0</v>
      </c>
      <c r="J487" s="11">
        <f t="shared" ca="1" si="49"/>
        <v>0</v>
      </c>
      <c r="K487" s="12">
        <f t="array" aca="1" ref="K487" ca="1">MIN(ROW()-MAX(IF(PREV_HIGH_RANGE&gt;=C487,ROW(PREV_HIGH_RANGE),0))-1,MAX_SERIE,ROW()-2)</f>
        <v>4</v>
      </c>
      <c r="L487" s="12">
        <f t="array" aca="1" ref="L487" ca="1">MIN(MIN(IF(NEXT_HIGH_RANGE&gt;C487,ROW(NEXT_HIGH_RANGE),ROWS+1))-ROW()-1,MAX_SERIE)</f>
        <v>0</v>
      </c>
      <c r="M487" s="11">
        <f t="shared" ca="1" si="50"/>
        <v>0</v>
      </c>
      <c r="N487" s="13">
        <f t="array" aca="1" ref="N487" ca="1">MIN(ROW()-MAX(IF(PREV_CLOSE_RANGE&lt;=E487,ROW(PREV_CLOSE_RANGE),0))-1,MAX_SERIE,ROW()-2)</f>
        <v>0</v>
      </c>
      <c r="O487" s="13">
        <f t="array" aca="1" ref="O487" ca="1">MIN(MIN(IF(NEXT_CLOSE_RANGE&lt;E487,ROW(NEXT_CLOSE_RANGE),ROWS+1))-ROW()-1,MAX_SERIE)</f>
        <v>1</v>
      </c>
      <c r="P487" s="11">
        <f t="shared" ca="1" si="51"/>
        <v>0</v>
      </c>
      <c r="Q487" s="13">
        <f t="array" aca="1" ref="Q487" ca="1">MIN(ROW()-MAX(IF(PREV_LOW_RANGE&lt;=D487,ROW(PREV_LOW_RANGE),0))-1,MAX_SERIE,ROW()-2)</f>
        <v>1</v>
      </c>
      <c r="R487" s="13">
        <f t="array" aca="1" ref="R487" ca="1">MIN(MIN(IF(NEXT_LOW_RANGE&lt;D487,ROW(NEXT_LOW_RANGE),ROWS+1))-ROW()-1,MAX_SERIE)</f>
        <v>6</v>
      </c>
      <c r="S487" s="11">
        <f t="shared" ca="1" si="52"/>
        <v>0</v>
      </c>
      <c r="U487" s="5">
        <f t="shared" si="55"/>
        <v>106</v>
      </c>
      <c r="X487" s="5" t="str">
        <f t="shared" ca="1" si="53"/>
        <v>items.Add(new DataItem(486, new DateTime(2009, 8, 21), 78.28, 79.14, 76.84, 78.76, 16799, 0, 0, 0, 0));</v>
      </c>
    </row>
    <row r="488" spans="1:24" x14ac:dyDescent="0.25">
      <c r="A488" s="9">
        <v>40049</v>
      </c>
      <c r="B488" s="5">
        <v>78.900000000000006</v>
      </c>
      <c r="C488" s="5">
        <v>79.87</v>
      </c>
      <c r="D488" s="5">
        <v>78.849999999999994</v>
      </c>
      <c r="E488" s="6">
        <v>79.3</v>
      </c>
      <c r="F488" s="5">
        <v>14292</v>
      </c>
      <c r="G488" s="10">
        <f t="shared" si="54"/>
        <v>487</v>
      </c>
      <c r="H488" s="12">
        <f t="array" aca="1" ref="H488" ca="1">MIN(ROW()-MAX(IF(PREV_CLOSE_RANGE&gt;=E488,ROW(PREV_CLOSE_RANGE),0))-1,MAX_SERIE,ROW()-2)</f>
        <v>6</v>
      </c>
      <c r="I488" s="12">
        <f t="array" aca="1" ref="I488" ca="1">MIN(MIN(IF(NEXT_CLOSE_RANGE&gt;E488,ROW(NEXT_CLOSE_RANGE),ROWS+1))-ROW()-1,MAX_SERIE)</f>
        <v>9</v>
      </c>
      <c r="J488" s="11">
        <f t="shared" ca="1" si="49"/>
        <v>2.0412414523193152</v>
      </c>
      <c r="K488" s="12">
        <f t="array" aca="1" ref="K488" ca="1">MIN(ROW()-MAX(IF(PREV_HIGH_RANGE&gt;=C488,ROW(PREV_HIGH_RANGE),0))-1,MAX_SERIE,ROW()-2)</f>
        <v>5</v>
      </c>
      <c r="L488" s="12">
        <f t="array" aca="1" ref="L488" ca="1">MIN(MIN(IF(NEXT_HIGH_RANGE&gt;C488,ROW(NEXT_HIGH_RANGE),ROWS+1))-ROW()-1,MAX_SERIE)</f>
        <v>11</v>
      </c>
      <c r="M488" s="11">
        <f t="shared" ca="1" si="50"/>
        <v>2.0600551353043506</v>
      </c>
      <c r="N488" s="13">
        <f t="array" aca="1" ref="N488" ca="1">MIN(ROW()-MAX(IF(PREV_CLOSE_RANGE&lt;=E488,ROW(PREV_CLOSE_RANGE),0))-1,MAX_SERIE,ROW()-2)</f>
        <v>0</v>
      </c>
      <c r="O488" s="13">
        <f t="array" aca="1" ref="O488" ca="1">MIN(MIN(IF(NEXT_CLOSE_RANGE&lt;E488,ROW(NEXT_CLOSE_RANGE),ROWS+1))-ROW()-1,MAX_SERIE)</f>
        <v>0</v>
      </c>
      <c r="P488" s="11">
        <f t="shared" ca="1" si="51"/>
        <v>0</v>
      </c>
      <c r="Q488" s="13">
        <f t="array" aca="1" ref="Q488" ca="1">MIN(ROW()-MAX(IF(PREV_LOW_RANGE&lt;=D488,ROW(PREV_LOW_RANGE),0))-1,MAX_SERIE,ROW()-2)</f>
        <v>0</v>
      </c>
      <c r="R488" s="13">
        <f t="array" aca="1" ref="R488" ca="1">MIN(MIN(IF(NEXT_LOW_RANGE&lt;D488,ROW(NEXT_LOW_RANGE),ROWS+1))-ROW()-1,MAX_SERIE)</f>
        <v>0</v>
      </c>
      <c r="S488" s="11">
        <f t="shared" ca="1" si="52"/>
        <v>0</v>
      </c>
      <c r="U488" s="5">
        <f t="shared" si="55"/>
        <v>106</v>
      </c>
      <c r="X488" s="5" t="str">
        <f t="shared" ca="1" si="53"/>
        <v>items.Add(new DataItem(487, new DateTime(2009, 8, 24), 78.9, 79.87, 78.85, 79.3, 14292, 2.04, 2.06, 0, 0));</v>
      </c>
    </row>
    <row r="489" spans="1:24" x14ac:dyDescent="0.25">
      <c r="A489" s="9">
        <v>40050</v>
      </c>
      <c r="B489" s="5">
        <v>79.290000000000006</v>
      </c>
      <c r="C489" s="5">
        <v>79.73</v>
      </c>
      <c r="D489" s="5">
        <v>78.25</v>
      </c>
      <c r="E489" s="6">
        <v>78.66</v>
      </c>
      <c r="F489" s="5">
        <v>15811</v>
      </c>
      <c r="G489" s="10">
        <f t="shared" si="54"/>
        <v>488</v>
      </c>
      <c r="H489" s="12">
        <f t="array" aca="1" ref="H489" ca="1">MIN(ROW()-MAX(IF(PREV_CLOSE_RANGE&gt;=E489,ROW(PREV_CLOSE_RANGE),0))-1,MAX_SERIE,ROW()-2)</f>
        <v>0</v>
      </c>
      <c r="I489" s="12">
        <f t="array" aca="1" ref="I489" ca="1">MIN(MIN(IF(NEXT_CLOSE_RANGE&gt;E489,ROW(NEXT_CLOSE_RANGE),ROWS+1))-ROW()-1,MAX_SERIE)</f>
        <v>2</v>
      </c>
      <c r="J489" s="11">
        <f t="shared" ca="1" si="49"/>
        <v>0</v>
      </c>
      <c r="K489" s="12">
        <f t="array" aca="1" ref="K489" ca="1">MIN(ROW()-MAX(IF(PREV_HIGH_RANGE&gt;=C489,ROW(PREV_HIGH_RANGE),0))-1,MAX_SERIE,ROW()-2)</f>
        <v>0</v>
      </c>
      <c r="L489" s="12">
        <f t="array" aca="1" ref="L489" ca="1">MIN(MIN(IF(NEXT_HIGH_RANGE&gt;C489,ROW(NEXT_HIGH_RANGE),ROWS+1))-ROW()-1,MAX_SERIE)</f>
        <v>8</v>
      </c>
      <c r="M489" s="11">
        <f t="shared" ca="1" si="50"/>
        <v>0</v>
      </c>
      <c r="N489" s="13">
        <f t="array" aca="1" ref="N489" ca="1">MIN(ROW()-MAX(IF(PREV_CLOSE_RANGE&lt;=E489,ROW(PREV_CLOSE_RANGE),0))-1,MAX_SERIE,ROW()-2)</f>
        <v>2</v>
      </c>
      <c r="O489" s="13">
        <f t="array" aca="1" ref="O489" ca="1">MIN(MIN(IF(NEXT_CLOSE_RANGE&lt;E489,ROW(NEXT_CLOSE_RANGE),ROWS+1))-ROW()-1,MAX_SERIE)</f>
        <v>0</v>
      </c>
      <c r="P489" s="11">
        <f t="shared" ca="1" si="51"/>
        <v>0</v>
      </c>
      <c r="Q489" s="13">
        <f t="array" aca="1" ref="Q489" ca="1">MIN(ROW()-MAX(IF(PREV_LOW_RANGE&lt;=D489,ROW(PREV_LOW_RANGE),0))-1,MAX_SERIE,ROW()-2)</f>
        <v>1</v>
      </c>
      <c r="R489" s="13">
        <f t="array" aca="1" ref="R489" ca="1">MIN(MIN(IF(NEXT_LOW_RANGE&lt;D489,ROW(NEXT_LOW_RANGE),ROWS+1))-ROW()-1,MAX_SERIE)</f>
        <v>0</v>
      </c>
      <c r="S489" s="11">
        <f t="shared" ca="1" si="52"/>
        <v>0</v>
      </c>
      <c r="U489" s="5">
        <f t="shared" si="55"/>
        <v>106</v>
      </c>
      <c r="X489" s="5" t="str">
        <f t="shared" ca="1" si="53"/>
        <v>items.Add(new DataItem(488, new DateTime(2009, 8, 25), 79.29, 79.73, 78.25, 78.66, 15811, 0, 0, 0, 0));</v>
      </c>
    </row>
    <row r="490" spans="1:24" x14ac:dyDescent="0.25">
      <c r="A490" s="9">
        <v>40051</v>
      </c>
      <c r="B490" s="5">
        <v>78.650000000000006</v>
      </c>
      <c r="C490" s="5">
        <v>78.989999999999995</v>
      </c>
      <c r="D490" s="5">
        <v>77.73</v>
      </c>
      <c r="E490" s="6">
        <v>78.03</v>
      </c>
      <c r="F490" s="5">
        <v>14892</v>
      </c>
      <c r="G490" s="10">
        <f t="shared" si="54"/>
        <v>489</v>
      </c>
      <c r="H490" s="12">
        <f t="array" aca="1" ref="H490" ca="1">MIN(ROW()-MAX(IF(PREV_CLOSE_RANGE&gt;=E490,ROW(PREV_CLOSE_RANGE),0))-1,MAX_SERIE,ROW()-2)</f>
        <v>0</v>
      </c>
      <c r="I490" s="12">
        <f t="array" aca="1" ref="I490" ca="1">MIN(MIN(IF(NEXT_CLOSE_RANGE&gt;E490,ROW(NEXT_CLOSE_RANGE),ROWS+1))-ROW()-1,MAX_SERIE)</f>
        <v>0</v>
      </c>
      <c r="J490" s="11">
        <f t="shared" ca="1" si="49"/>
        <v>0</v>
      </c>
      <c r="K490" s="12">
        <f t="array" aca="1" ref="K490" ca="1">MIN(ROW()-MAX(IF(PREV_HIGH_RANGE&gt;=C490,ROW(PREV_HIGH_RANGE),0))-1,MAX_SERIE,ROW()-2)</f>
        <v>0</v>
      </c>
      <c r="L490" s="12">
        <f t="array" aca="1" ref="L490" ca="1">MIN(MIN(IF(NEXT_HIGH_RANGE&gt;C490,ROW(NEXT_HIGH_RANGE),ROWS+1))-ROW()-1,MAX_SERIE)</f>
        <v>1</v>
      </c>
      <c r="M490" s="11">
        <f t="shared" ca="1" si="50"/>
        <v>0</v>
      </c>
      <c r="N490" s="13">
        <f t="array" aca="1" ref="N490" ca="1">MIN(ROW()-MAX(IF(PREV_CLOSE_RANGE&lt;=E490,ROW(PREV_CLOSE_RANGE),0))-1,MAX_SERIE,ROW()-2)</f>
        <v>4</v>
      </c>
      <c r="O490" s="13">
        <f t="array" aca="1" ref="O490" ca="1">MIN(MIN(IF(NEXT_CLOSE_RANGE&lt;E490,ROW(NEXT_CLOSE_RANGE),ROWS+1))-ROW()-1,MAX_SERIE)</f>
        <v>3</v>
      </c>
      <c r="P490" s="11">
        <f t="shared" ca="1" si="51"/>
        <v>0.96225044864937626</v>
      </c>
      <c r="Q490" s="13">
        <f t="array" aca="1" ref="Q490" ca="1">MIN(ROW()-MAX(IF(PREV_LOW_RANGE&lt;=D490,ROW(PREV_LOW_RANGE),0))-1,MAX_SERIE,ROW()-2)</f>
        <v>2</v>
      </c>
      <c r="R490" s="13">
        <f t="array" aca="1" ref="R490" ca="1">MIN(MIN(IF(NEXT_LOW_RANGE&lt;D490,ROW(NEXT_LOW_RANGE),ROWS+1))-ROW()-1,MAX_SERIE)</f>
        <v>0</v>
      </c>
      <c r="S490" s="11">
        <f t="shared" ca="1" si="52"/>
        <v>0</v>
      </c>
      <c r="U490" s="5">
        <f t="shared" si="55"/>
        <v>106</v>
      </c>
      <c r="X490" s="5" t="str">
        <f t="shared" ca="1" si="53"/>
        <v>items.Add(new DataItem(489, new DateTime(2009, 8, 26), 78.65, 78.99, 77.73, 78.03, 14892, 0, 0, 0.96, 0));</v>
      </c>
    </row>
    <row r="491" spans="1:24" x14ac:dyDescent="0.25">
      <c r="A491" s="9">
        <v>40052</v>
      </c>
      <c r="B491" s="5">
        <v>78.040000000000006</v>
      </c>
      <c r="C491" s="5">
        <v>78.63</v>
      </c>
      <c r="D491" s="5">
        <v>77.31</v>
      </c>
      <c r="E491" s="6">
        <v>78.459999999999994</v>
      </c>
      <c r="F491" s="5">
        <v>17290</v>
      </c>
      <c r="G491" s="10">
        <f t="shared" si="54"/>
        <v>490</v>
      </c>
      <c r="H491" s="12">
        <f t="array" aca="1" ref="H491" ca="1">MIN(ROW()-MAX(IF(PREV_CLOSE_RANGE&gt;=E491,ROW(PREV_CLOSE_RANGE),0))-1,MAX_SERIE,ROW()-2)</f>
        <v>1</v>
      </c>
      <c r="I491" s="12">
        <f t="array" aca="1" ref="I491" ca="1">MIN(MIN(IF(NEXT_CLOSE_RANGE&gt;E491,ROW(NEXT_CLOSE_RANGE),ROWS+1))-ROW()-1,MAX_SERIE)</f>
        <v>0</v>
      </c>
      <c r="J491" s="11">
        <f t="shared" ca="1" si="49"/>
        <v>0</v>
      </c>
      <c r="K491" s="12">
        <f t="array" aca="1" ref="K491" ca="1">MIN(ROW()-MAX(IF(PREV_HIGH_RANGE&gt;=C491,ROW(PREV_HIGH_RANGE),0))-1,MAX_SERIE,ROW()-2)</f>
        <v>0</v>
      </c>
      <c r="L491" s="12">
        <f t="array" aca="1" ref="L491" ca="1">MIN(MIN(IF(NEXT_HIGH_RANGE&gt;C491,ROW(NEXT_HIGH_RANGE),ROWS+1))-ROW()-1,MAX_SERIE)</f>
        <v>0</v>
      </c>
      <c r="M491" s="11">
        <f t="shared" ca="1" si="50"/>
        <v>0</v>
      </c>
      <c r="N491" s="13">
        <f t="array" aca="1" ref="N491" ca="1">MIN(ROW()-MAX(IF(PREV_CLOSE_RANGE&lt;=E491,ROW(PREV_CLOSE_RANGE),0))-1,MAX_SERIE,ROW()-2)</f>
        <v>0</v>
      </c>
      <c r="O491" s="13">
        <f t="array" aca="1" ref="O491" ca="1">MIN(MIN(IF(NEXT_CLOSE_RANGE&lt;E491,ROW(NEXT_CLOSE_RANGE),ROWS+1))-ROW()-1,MAX_SERIE)</f>
        <v>2</v>
      </c>
      <c r="P491" s="11">
        <f t="shared" ca="1" si="51"/>
        <v>0</v>
      </c>
      <c r="Q491" s="13">
        <f t="array" aca="1" ref="Q491" ca="1">MIN(ROW()-MAX(IF(PREV_LOW_RANGE&lt;=D491,ROW(PREV_LOW_RANGE),0))-1,MAX_SERIE,ROW()-2)</f>
        <v>3</v>
      </c>
      <c r="R491" s="13">
        <f t="array" aca="1" ref="R491" ca="1">MIN(MIN(IF(NEXT_LOW_RANGE&lt;D491,ROW(NEXT_LOW_RANGE),ROWS+1))-ROW()-1,MAX_SERIE)</f>
        <v>2</v>
      </c>
      <c r="S491" s="11">
        <f t="shared" ca="1" si="52"/>
        <v>0</v>
      </c>
      <c r="U491" s="5">
        <f t="shared" si="55"/>
        <v>106</v>
      </c>
      <c r="X491" s="5" t="str">
        <f t="shared" ca="1" si="53"/>
        <v>items.Add(new DataItem(490, new DateTime(2009, 8, 27), 78.04, 78.63, 77.31, 78.46, 17290, 0, 0, 0, 0));</v>
      </c>
    </row>
    <row r="492" spans="1:24" x14ac:dyDescent="0.25">
      <c r="A492" s="9">
        <v>40053</v>
      </c>
      <c r="B492" s="5">
        <v>78.45</v>
      </c>
      <c r="C492" s="5">
        <v>79.45</v>
      </c>
      <c r="D492" s="5">
        <v>78.290000000000006</v>
      </c>
      <c r="E492" s="6">
        <v>78.680000000000007</v>
      </c>
      <c r="F492" s="5">
        <v>15135</v>
      </c>
      <c r="G492" s="10">
        <f t="shared" si="54"/>
        <v>491</v>
      </c>
      <c r="H492" s="12">
        <f t="array" aca="1" ref="H492" ca="1">MIN(ROW()-MAX(IF(PREV_CLOSE_RANGE&gt;=E492,ROW(PREV_CLOSE_RANGE),0))-1,MAX_SERIE,ROW()-2)</f>
        <v>3</v>
      </c>
      <c r="I492" s="12">
        <f t="array" aca="1" ref="I492" ca="1">MIN(MIN(IF(NEXT_CLOSE_RANGE&gt;E492,ROW(NEXT_CLOSE_RANGE),ROWS+1))-ROW()-1,MAX_SERIE)</f>
        <v>4</v>
      </c>
      <c r="J492" s="11">
        <f t="shared" ca="1" si="49"/>
        <v>0.96225044864937626</v>
      </c>
      <c r="K492" s="12">
        <f t="array" aca="1" ref="K492" ca="1">MIN(ROW()-MAX(IF(PREV_HIGH_RANGE&gt;=C492,ROW(PREV_HIGH_RANGE),0))-1,MAX_SERIE,ROW()-2)</f>
        <v>2</v>
      </c>
      <c r="L492" s="12">
        <f t="array" aca="1" ref="L492" ca="1">MIN(MIN(IF(NEXT_HIGH_RANGE&gt;C492,ROW(NEXT_HIGH_RANGE),ROWS+1))-ROW()-1,MAX_SERIE)</f>
        <v>5</v>
      </c>
      <c r="M492" s="11">
        <f t="shared" ca="1" si="50"/>
        <v>0</v>
      </c>
      <c r="N492" s="13">
        <f t="array" aca="1" ref="N492" ca="1">MIN(ROW()-MAX(IF(PREV_CLOSE_RANGE&lt;=E492,ROW(PREV_CLOSE_RANGE),0))-1,MAX_SERIE,ROW()-2)</f>
        <v>0</v>
      </c>
      <c r="O492" s="13">
        <f t="array" aca="1" ref="O492" ca="1">MIN(MIN(IF(NEXT_CLOSE_RANGE&lt;E492,ROW(NEXT_CLOSE_RANGE),ROWS+1))-ROW()-1,MAX_SERIE)</f>
        <v>0</v>
      </c>
      <c r="P492" s="11">
        <f t="shared" ca="1" si="51"/>
        <v>0</v>
      </c>
      <c r="Q492" s="13">
        <f t="array" aca="1" ref="Q492" ca="1">MIN(ROW()-MAX(IF(PREV_LOW_RANGE&lt;=D492,ROW(PREV_LOW_RANGE),0))-1,MAX_SERIE,ROW()-2)</f>
        <v>0</v>
      </c>
      <c r="R492" s="13">
        <f t="array" aca="1" ref="R492" ca="1">MIN(MIN(IF(NEXT_LOW_RANGE&lt;D492,ROW(NEXT_LOW_RANGE),ROWS+1))-ROW()-1,MAX_SERIE)</f>
        <v>0</v>
      </c>
      <c r="S492" s="11">
        <f t="shared" ca="1" si="52"/>
        <v>0</v>
      </c>
      <c r="U492" s="5">
        <f t="shared" si="55"/>
        <v>106</v>
      </c>
      <c r="X492" s="5" t="str">
        <f t="shared" ca="1" si="53"/>
        <v>items.Add(new DataItem(491, new DateTime(2009, 8, 28), 78.45, 79.45, 78.29, 78.68, 15135, 0.96, 0, 0, 0));</v>
      </c>
    </row>
    <row r="493" spans="1:24" x14ac:dyDescent="0.25">
      <c r="A493" s="9">
        <v>40056</v>
      </c>
      <c r="B493" s="5">
        <v>78.430000000000007</v>
      </c>
      <c r="C493" s="5">
        <v>78.81</v>
      </c>
      <c r="D493" s="5">
        <v>77.53</v>
      </c>
      <c r="E493" s="6">
        <v>78.540000000000006</v>
      </c>
      <c r="F493" s="5">
        <v>14791</v>
      </c>
      <c r="G493" s="10">
        <f t="shared" si="54"/>
        <v>492</v>
      </c>
      <c r="H493" s="12">
        <f t="array" aca="1" ref="H493" ca="1">MIN(ROW()-MAX(IF(PREV_CLOSE_RANGE&gt;=E493,ROW(PREV_CLOSE_RANGE),0))-1,MAX_SERIE,ROW()-2)</f>
        <v>0</v>
      </c>
      <c r="I493" s="12">
        <f t="array" aca="1" ref="I493" ca="1">MIN(MIN(IF(NEXT_CLOSE_RANGE&gt;E493,ROW(NEXT_CLOSE_RANGE),ROWS+1))-ROW()-1,MAX_SERIE)</f>
        <v>3</v>
      </c>
      <c r="J493" s="11">
        <f t="shared" ca="1" si="49"/>
        <v>0</v>
      </c>
      <c r="K493" s="12">
        <f t="array" aca="1" ref="K493" ca="1">MIN(ROW()-MAX(IF(PREV_HIGH_RANGE&gt;=C493,ROW(PREV_HIGH_RANGE),0))-1,MAX_SERIE,ROW()-2)</f>
        <v>0</v>
      </c>
      <c r="L493" s="12">
        <f t="array" aca="1" ref="L493" ca="1">MIN(MIN(IF(NEXT_HIGH_RANGE&gt;C493,ROW(NEXT_HIGH_RANGE),ROWS+1))-ROW()-1,MAX_SERIE)</f>
        <v>3</v>
      </c>
      <c r="M493" s="11">
        <f t="shared" ca="1" si="50"/>
        <v>0</v>
      </c>
      <c r="N493" s="13">
        <f t="array" aca="1" ref="N493" ca="1">MIN(ROW()-MAX(IF(PREV_CLOSE_RANGE&lt;=E493,ROW(PREV_CLOSE_RANGE),0))-1,MAX_SERIE,ROW()-2)</f>
        <v>1</v>
      </c>
      <c r="O493" s="13">
        <f t="array" aca="1" ref="O493" ca="1">MIN(MIN(IF(NEXT_CLOSE_RANGE&lt;E493,ROW(NEXT_CLOSE_RANGE),ROWS+1))-ROW()-1,MAX_SERIE)</f>
        <v>0</v>
      </c>
      <c r="P493" s="11">
        <f t="shared" ca="1" si="51"/>
        <v>0</v>
      </c>
      <c r="Q493" s="13">
        <f t="array" aca="1" ref="Q493" ca="1">MIN(ROW()-MAX(IF(PREV_LOW_RANGE&lt;=D493,ROW(PREV_LOW_RANGE),0))-1,MAX_SERIE,ROW()-2)</f>
        <v>1</v>
      </c>
      <c r="R493" s="13">
        <f t="array" aca="1" ref="R493" ca="1">MIN(MIN(IF(NEXT_LOW_RANGE&lt;D493,ROW(NEXT_LOW_RANGE),ROWS+1))-ROW()-1,MAX_SERIE)</f>
        <v>0</v>
      </c>
      <c r="S493" s="11">
        <f t="shared" ca="1" si="52"/>
        <v>0</v>
      </c>
      <c r="U493" s="5">
        <f t="shared" si="55"/>
        <v>106</v>
      </c>
      <c r="X493" s="5" t="str">
        <f t="shared" ca="1" si="53"/>
        <v>items.Add(new DataItem(492, new DateTime(2009, 8, 31), 78.43, 78.81, 77.53, 78.54, 14791, 0, 0, 0, 0));</v>
      </c>
    </row>
    <row r="494" spans="1:24" x14ac:dyDescent="0.25">
      <c r="A494" s="9">
        <v>40057</v>
      </c>
      <c r="B494" s="5">
        <v>78.540000000000006</v>
      </c>
      <c r="C494" s="5">
        <v>78.69</v>
      </c>
      <c r="D494" s="5">
        <v>76.63</v>
      </c>
      <c r="E494" s="6">
        <v>76.73</v>
      </c>
      <c r="F494" s="5">
        <v>17990</v>
      </c>
      <c r="G494" s="10">
        <f t="shared" si="54"/>
        <v>493</v>
      </c>
      <c r="H494" s="12">
        <f t="array" aca="1" ref="H494" ca="1">MIN(ROW()-MAX(IF(PREV_CLOSE_RANGE&gt;=E494,ROW(PREV_CLOSE_RANGE),0))-1,MAX_SERIE,ROW()-2)</f>
        <v>0</v>
      </c>
      <c r="I494" s="12">
        <f t="array" aca="1" ref="I494" ca="1">MIN(MIN(IF(NEXT_CLOSE_RANGE&gt;E494,ROW(NEXT_CLOSE_RANGE),ROWS+1))-ROW()-1,MAX_SERIE)</f>
        <v>0</v>
      </c>
      <c r="J494" s="11">
        <f t="shared" ca="1" si="49"/>
        <v>0</v>
      </c>
      <c r="K494" s="12">
        <f t="array" aca="1" ref="K494" ca="1">MIN(ROW()-MAX(IF(PREV_HIGH_RANGE&gt;=C494,ROW(PREV_HIGH_RANGE),0))-1,MAX_SERIE,ROW()-2)</f>
        <v>0</v>
      </c>
      <c r="L494" s="12">
        <f t="array" aca="1" ref="L494" ca="1">MIN(MIN(IF(NEXT_HIGH_RANGE&gt;C494,ROW(NEXT_HIGH_RANGE),ROWS+1))-ROW()-1,MAX_SERIE)</f>
        <v>2</v>
      </c>
      <c r="M494" s="11">
        <f t="shared" ca="1" si="50"/>
        <v>0</v>
      </c>
      <c r="N494" s="13">
        <f t="array" aca="1" ref="N494" ca="1">MIN(ROW()-MAX(IF(PREV_CLOSE_RANGE&lt;=E494,ROW(PREV_CLOSE_RANGE),0))-1,MAX_SERIE,ROW()-2)</f>
        <v>28</v>
      </c>
      <c r="O494" s="13">
        <f t="array" aca="1" ref="O494" ca="1">MIN(MIN(IF(NEXT_CLOSE_RANGE&lt;E494,ROW(NEXT_CLOSE_RANGE),ROWS+1))-ROW()-1,MAX_SERIE)</f>
        <v>184</v>
      </c>
      <c r="P494" s="11">
        <f t="shared" ca="1" si="51"/>
        <v>19.93817604991818</v>
      </c>
      <c r="Q494" s="13">
        <f t="array" aca="1" ref="Q494" ca="1">MIN(ROW()-MAX(IF(PREV_LOW_RANGE&lt;=D494,ROW(PREV_LOW_RANGE),0))-1,MAX_SERIE,ROW()-2)</f>
        <v>27</v>
      </c>
      <c r="R494" s="13">
        <f t="array" aca="1" ref="R494" ca="1">MIN(MIN(IF(NEXT_LOW_RANGE&lt;D494,ROW(NEXT_LOW_RANGE),ROWS+1))-ROW()-1,MAX_SERIE)</f>
        <v>0</v>
      </c>
      <c r="S494" s="11">
        <f t="shared" ca="1" si="52"/>
        <v>0</v>
      </c>
      <c r="U494" s="5">
        <f t="shared" si="55"/>
        <v>106</v>
      </c>
      <c r="X494" s="5" t="str">
        <f t="shared" ca="1" si="53"/>
        <v>items.Add(new DataItem(493, new DateTime(2009, 9, 1), 78.54, 78.69, 76.63, 76.73, 17990, 0, 0, 19.94, 0));</v>
      </c>
    </row>
    <row r="495" spans="1:24" x14ac:dyDescent="0.25">
      <c r="A495" s="9">
        <v>40058</v>
      </c>
      <c r="B495" s="5">
        <v>76.72</v>
      </c>
      <c r="C495" s="5">
        <v>77.59</v>
      </c>
      <c r="D495" s="5">
        <v>76.39</v>
      </c>
      <c r="E495" s="6">
        <v>76.86</v>
      </c>
      <c r="F495" s="5">
        <v>18479</v>
      </c>
      <c r="G495" s="10">
        <f t="shared" si="54"/>
        <v>494</v>
      </c>
      <c r="H495" s="12">
        <f t="array" aca="1" ref="H495" ca="1">MIN(ROW()-MAX(IF(PREV_CLOSE_RANGE&gt;=E495,ROW(PREV_CLOSE_RANGE),0))-1,MAX_SERIE,ROW()-2)</f>
        <v>1</v>
      </c>
      <c r="I495" s="12">
        <f t="array" aca="1" ref="I495" ca="1">MIN(MIN(IF(NEXT_CLOSE_RANGE&gt;E495,ROW(NEXT_CLOSE_RANGE),ROWS+1))-ROW()-1,MAX_SERIE)</f>
        <v>0</v>
      </c>
      <c r="J495" s="11">
        <f t="shared" ca="1" si="49"/>
        <v>0</v>
      </c>
      <c r="K495" s="12">
        <f t="array" aca="1" ref="K495" ca="1">MIN(ROW()-MAX(IF(PREV_HIGH_RANGE&gt;=C495,ROW(PREV_HIGH_RANGE),0))-1,MAX_SERIE,ROW()-2)</f>
        <v>0</v>
      </c>
      <c r="L495" s="12">
        <f t="array" aca="1" ref="L495" ca="1">MIN(MIN(IF(NEXT_HIGH_RANGE&gt;C495,ROW(NEXT_HIGH_RANGE),ROWS+1))-ROW()-1,MAX_SERIE)</f>
        <v>0</v>
      </c>
      <c r="M495" s="11">
        <f t="shared" ca="1" si="50"/>
        <v>0</v>
      </c>
      <c r="N495" s="13">
        <f t="array" aca="1" ref="N495" ca="1">MIN(ROW()-MAX(IF(PREV_CLOSE_RANGE&lt;=E495,ROW(PREV_CLOSE_RANGE),0))-1,MAX_SERIE,ROW()-2)</f>
        <v>0</v>
      </c>
      <c r="O495" s="13">
        <f t="array" aca="1" ref="O495" ca="1">MIN(MIN(IF(NEXT_CLOSE_RANGE&lt;E495,ROW(NEXT_CLOSE_RANGE),ROWS+1))-ROW()-1,MAX_SERIE)</f>
        <v>183</v>
      </c>
      <c r="P495" s="11">
        <f t="shared" ca="1" si="51"/>
        <v>0</v>
      </c>
      <c r="Q495" s="13">
        <f t="array" aca="1" ref="Q495" ca="1">MIN(ROW()-MAX(IF(PREV_LOW_RANGE&lt;=D495,ROW(PREV_LOW_RANGE),0))-1,MAX_SERIE,ROW()-2)</f>
        <v>28</v>
      </c>
      <c r="R495" s="13">
        <f t="array" aca="1" ref="R495" ca="1">MIN(MIN(IF(NEXT_LOW_RANGE&lt;D495,ROW(NEXT_LOW_RANGE),ROWS+1))-ROW()-1,MAX_SERIE)</f>
        <v>21</v>
      </c>
      <c r="S495" s="11">
        <f t="shared" ca="1" si="52"/>
        <v>6.7357531405456346</v>
      </c>
      <c r="U495" s="5">
        <f t="shared" si="55"/>
        <v>106</v>
      </c>
      <c r="X495" s="5" t="str">
        <f t="shared" ca="1" si="53"/>
        <v>items.Add(new DataItem(494, new DateTime(2009, 9, 2), 76.72, 77.59, 76.39, 76.86, 18479, 0, 0, 0, 6.74));</v>
      </c>
    </row>
    <row r="496" spans="1:24" x14ac:dyDescent="0.25">
      <c r="A496" s="9">
        <v>40059</v>
      </c>
      <c r="B496" s="5">
        <v>76.84</v>
      </c>
      <c r="C496" s="5">
        <v>77.930000000000007</v>
      </c>
      <c r="D496" s="5">
        <v>76.540000000000006</v>
      </c>
      <c r="E496" s="6">
        <v>77.8</v>
      </c>
      <c r="F496" s="5">
        <v>15069</v>
      </c>
      <c r="G496" s="10">
        <f t="shared" si="54"/>
        <v>495</v>
      </c>
      <c r="H496" s="12">
        <f t="array" aca="1" ref="H496" ca="1">MIN(ROW()-MAX(IF(PREV_CLOSE_RANGE&gt;=E496,ROW(PREV_CLOSE_RANGE),0))-1,MAX_SERIE,ROW()-2)</f>
        <v>2</v>
      </c>
      <c r="I496" s="12">
        <f t="array" aca="1" ref="I496" ca="1">MIN(MIN(IF(NEXT_CLOSE_RANGE&gt;E496,ROW(NEXT_CLOSE_RANGE),ROWS+1))-ROW()-1,MAX_SERIE)</f>
        <v>0</v>
      </c>
      <c r="J496" s="11">
        <f t="shared" ca="1" si="49"/>
        <v>0</v>
      </c>
      <c r="K496" s="12">
        <f t="array" aca="1" ref="K496" ca="1">MIN(ROW()-MAX(IF(PREV_HIGH_RANGE&gt;=C496,ROW(PREV_HIGH_RANGE),0))-1,MAX_SERIE,ROW()-2)</f>
        <v>1</v>
      </c>
      <c r="L496" s="12">
        <f t="array" aca="1" ref="L496" ca="1">MIN(MIN(IF(NEXT_HIGH_RANGE&gt;C496,ROW(NEXT_HIGH_RANGE),ROWS+1))-ROW()-1,MAX_SERIE)</f>
        <v>0</v>
      </c>
      <c r="M496" s="11">
        <f t="shared" ca="1" si="50"/>
        <v>0</v>
      </c>
      <c r="N496" s="13">
        <f t="array" aca="1" ref="N496" ca="1">MIN(ROW()-MAX(IF(PREV_CLOSE_RANGE&lt;=E496,ROW(PREV_CLOSE_RANGE),0))-1,MAX_SERIE,ROW()-2)</f>
        <v>0</v>
      </c>
      <c r="O496" s="13">
        <f t="array" aca="1" ref="O496" ca="1">MIN(MIN(IF(NEXT_CLOSE_RANGE&lt;E496,ROW(NEXT_CLOSE_RANGE),ROWS+1))-ROW()-1,MAX_SERIE)</f>
        <v>15</v>
      </c>
      <c r="P496" s="11">
        <f t="shared" ca="1" si="51"/>
        <v>0</v>
      </c>
      <c r="Q496" s="13">
        <f t="array" aca="1" ref="Q496" ca="1">MIN(ROW()-MAX(IF(PREV_LOW_RANGE&lt;=D496,ROW(PREV_LOW_RANGE),0))-1,MAX_SERIE,ROW()-2)</f>
        <v>0</v>
      </c>
      <c r="R496" s="13">
        <f t="array" aca="1" ref="R496" ca="1">MIN(MIN(IF(NEXT_LOW_RANGE&lt;D496,ROW(NEXT_LOW_RANGE),ROWS+1))-ROW()-1,MAX_SERIE)</f>
        <v>16</v>
      </c>
      <c r="S496" s="11">
        <f t="shared" ca="1" si="52"/>
        <v>0</v>
      </c>
      <c r="U496" s="5">
        <f t="shared" si="55"/>
        <v>106</v>
      </c>
      <c r="X496" s="5" t="str">
        <f t="shared" ca="1" si="53"/>
        <v>items.Add(new DataItem(495, new DateTime(2009, 9, 3), 76.84, 77.93, 76.54, 77.8, 15069, 0, 0, 0, 0));</v>
      </c>
    </row>
    <row r="497" spans="1:24" x14ac:dyDescent="0.25">
      <c r="A497" s="9">
        <v>40060</v>
      </c>
      <c r="B497" s="5">
        <v>77.83</v>
      </c>
      <c r="C497" s="5">
        <v>79.38</v>
      </c>
      <c r="D497" s="5">
        <v>77.5</v>
      </c>
      <c r="E497" s="6">
        <v>79.06</v>
      </c>
      <c r="F497" s="5">
        <v>13526</v>
      </c>
      <c r="G497" s="10">
        <f t="shared" si="54"/>
        <v>496</v>
      </c>
      <c r="H497" s="12">
        <f t="array" aca="1" ref="H497" ca="1">MIN(ROW()-MAX(IF(PREV_CLOSE_RANGE&gt;=E497,ROW(PREV_CLOSE_RANGE),0))-1,MAX_SERIE,ROW()-2)</f>
        <v>8</v>
      </c>
      <c r="I497" s="12">
        <f t="array" aca="1" ref="I497" ca="1">MIN(MIN(IF(NEXT_CLOSE_RANGE&gt;E497,ROW(NEXT_CLOSE_RANGE),ROWS+1))-ROW()-1,MAX_SERIE)</f>
        <v>0</v>
      </c>
      <c r="J497" s="11">
        <f t="shared" ca="1" si="49"/>
        <v>0</v>
      </c>
      <c r="K497" s="12">
        <f t="array" aca="1" ref="K497" ca="1">MIN(ROW()-MAX(IF(PREV_HIGH_RANGE&gt;=C497,ROW(PREV_HIGH_RANGE),0))-1,MAX_SERIE,ROW()-2)</f>
        <v>4</v>
      </c>
      <c r="L497" s="12">
        <f t="array" aca="1" ref="L497" ca="1">MIN(MIN(IF(NEXT_HIGH_RANGE&gt;C497,ROW(NEXT_HIGH_RANGE),ROWS+1))-ROW()-1,MAX_SERIE)</f>
        <v>0</v>
      </c>
      <c r="M497" s="11">
        <f t="shared" ca="1" si="50"/>
        <v>0</v>
      </c>
      <c r="N497" s="13">
        <f t="array" aca="1" ref="N497" ca="1">MIN(ROW()-MAX(IF(PREV_CLOSE_RANGE&lt;=E497,ROW(PREV_CLOSE_RANGE),0))-1,MAX_SERIE,ROW()-2)</f>
        <v>0</v>
      </c>
      <c r="O497" s="13">
        <f t="array" aca="1" ref="O497" ca="1">MIN(MIN(IF(NEXT_CLOSE_RANGE&lt;E497,ROW(NEXT_CLOSE_RANGE),ROWS+1))-ROW()-1,MAX_SERIE)</f>
        <v>4</v>
      </c>
      <c r="P497" s="11">
        <f t="shared" ca="1" si="51"/>
        <v>0</v>
      </c>
      <c r="Q497" s="13">
        <f t="array" aca="1" ref="Q497" ca="1">MIN(ROW()-MAX(IF(PREV_LOW_RANGE&lt;=D497,ROW(PREV_LOW_RANGE),0))-1,MAX_SERIE,ROW()-2)</f>
        <v>0</v>
      </c>
      <c r="R497" s="13">
        <f t="array" aca="1" ref="R497" ca="1">MIN(MIN(IF(NEXT_LOW_RANGE&lt;D497,ROW(NEXT_LOW_RANGE),ROWS+1))-ROW()-1,MAX_SERIE)</f>
        <v>5</v>
      </c>
      <c r="S497" s="11">
        <f t="shared" ca="1" si="52"/>
        <v>0</v>
      </c>
      <c r="U497" s="5">
        <f t="shared" si="55"/>
        <v>106</v>
      </c>
      <c r="X497" s="5" t="str">
        <f t="shared" ca="1" si="53"/>
        <v>items.Add(new DataItem(496, new DateTime(2009, 9, 4), 77.83, 79.38, 77.5, 79.06, 13526, 0, 0, 0, 0));</v>
      </c>
    </row>
    <row r="498" spans="1:24" x14ac:dyDescent="0.25">
      <c r="A498" s="9">
        <v>40063</v>
      </c>
      <c r="B498" s="5">
        <v>79.09</v>
      </c>
      <c r="C498" s="5">
        <v>79.84</v>
      </c>
      <c r="D498" s="5">
        <v>79.06</v>
      </c>
      <c r="E498" s="6">
        <v>79.599999999999994</v>
      </c>
      <c r="F498" s="5">
        <v>8568</v>
      </c>
      <c r="G498" s="10">
        <f t="shared" si="54"/>
        <v>497</v>
      </c>
      <c r="H498" s="12">
        <f t="array" aca="1" ref="H498" ca="1">MIN(ROW()-MAX(IF(PREV_CLOSE_RANGE&gt;=E498,ROW(PREV_CLOSE_RANGE),0))-1,MAX_SERIE,ROW()-2)</f>
        <v>16</v>
      </c>
      <c r="I498" s="12">
        <f t="array" aca="1" ref="I498" ca="1">MIN(MIN(IF(NEXT_CLOSE_RANGE&gt;E498,ROW(NEXT_CLOSE_RANGE),ROWS+1))-ROW()-1,MAX_SERIE)</f>
        <v>22</v>
      </c>
      <c r="J498" s="11">
        <f t="shared" ca="1" si="49"/>
        <v>5.2115730664704767</v>
      </c>
      <c r="K498" s="12">
        <f t="array" aca="1" ref="K498" ca="1">MIN(ROW()-MAX(IF(PREV_HIGH_RANGE&gt;=C498,ROW(PREV_HIGH_RANGE),0))-1,MAX_SERIE,ROW()-2)</f>
        <v>9</v>
      </c>
      <c r="L498" s="12">
        <f t="array" aca="1" ref="L498" ca="1">MIN(MIN(IF(NEXT_HIGH_RANGE&gt;C498,ROW(NEXT_HIGH_RANGE),ROWS+1))-ROW()-1,MAX_SERIE)</f>
        <v>1</v>
      </c>
      <c r="M498" s="11">
        <f t="shared" ca="1" si="50"/>
        <v>0</v>
      </c>
      <c r="N498" s="13">
        <f t="array" aca="1" ref="N498" ca="1">MIN(ROW()-MAX(IF(PREV_CLOSE_RANGE&lt;=E498,ROW(PREV_CLOSE_RANGE),0))-1,MAX_SERIE,ROW()-2)</f>
        <v>0</v>
      </c>
      <c r="O498" s="13">
        <f t="array" aca="1" ref="O498" ca="1">MIN(MIN(IF(NEXT_CLOSE_RANGE&lt;E498,ROW(NEXT_CLOSE_RANGE),ROWS+1))-ROW()-1,MAX_SERIE)</f>
        <v>0</v>
      </c>
      <c r="P498" s="11">
        <f t="shared" ca="1" si="51"/>
        <v>0</v>
      </c>
      <c r="Q498" s="13">
        <f t="array" aca="1" ref="Q498" ca="1">MIN(ROW()-MAX(IF(PREV_LOW_RANGE&lt;=D498,ROW(PREV_LOW_RANGE),0))-1,MAX_SERIE,ROW()-2)</f>
        <v>0</v>
      </c>
      <c r="R498" s="13">
        <f t="array" aca="1" ref="R498" ca="1">MIN(MIN(IF(NEXT_LOW_RANGE&lt;D498,ROW(NEXT_LOW_RANGE),ROWS+1))-ROW()-1,MAX_SERIE)</f>
        <v>2</v>
      </c>
      <c r="S498" s="11">
        <f t="shared" ca="1" si="52"/>
        <v>0</v>
      </c>
      <c r="U498" s="5">
        <f t="shared" si="55"/>
        <v>106</v>
      </c>
      <c r="X498" s="5" t="str">
        <f t="shared" ca="1" si="53"/>
        <v>items.Add(new DataItem(497, new DateTime(2009, 9, 7), 79.09, 79.84, 79.06, 79.6, 8568, 5.21, 0, 0, 0));</v>
      </c>
    </row>
    <row r="499" spans="1:24" x14ac:dyDescent="0.25">
      <c r="A499" s="9">
        <v>40064</v>
      </c>
      <c r="B499" s="5">
        <v>79.59</v>
      </c>
      <c r="C499" s="5">
        <v>79.8</v>
      </c>
      <c r="D499" s="5">
        <v>79.069999999999993</v>
      </c>
      <c r="E499" s="6">
        <v>79.5</v>
      </c>
      <c r="F499" s="5">
        <v>14540</v>
      </c>
      <c r="G499" s="10">
        <f t="shared" si="54"/>
        <v>498</v>
      </c>
      <c r="H499" s="12">
        <f t="array" aca="1" ref="H499" ca="1">MIN(ROW()-MAX(IF(PREV_CLOSE_RANGE&gt;=E499,ROW(PREV_CLOSE_RANGE),0))-1,MAX_SERIE,ROW()-2)</f>
        <v>0</v>
      </c>
      <c r="I499" s="12">
        <f t="array" aca="1" ref="I499" ca="1">MIN(MIN(IF(NEXT_CLOSE_RANGE&gt;E499,ROW(NEXT_CLOSE_RANGE),ROWS+1))-ROW()-1,MAX_SERIE)</f>
        <v>9</v>
      </c>
      <c r="J499" s="11">
        <f t="shared" ca="1" si="49"/>
        <v>0</v>
      </c>
      <c r="K499" s="12">
        <f t="array" aca="1" ref="K499" ca="1">MIN(ROW()-MAX(IF(PREV_HIGH_RANGE&gt;=C499,ROW(PREV_HIGH_RANGE),0))-1,MAX_SERIE,ROW()-2)</f>
        <v>0</v>
      </c>
      <c r="L499" s="12">
        <f t="array" aca="1" ref="L499" ca="1">MIN(MIN(IF(NEXT_HIGH_RANGE&gt;C499,ROW(NEXT_HIGH_RANGE),ROWS+1))-ROW()-1,MAX_SERIE)</f>
        <v>0</v>
      </c>
      <c r="M499" s="11">
        <f t="shared" ca="1" si="50"/>
        <v>0</v>
      </c>
      <c r="N499" s="13">
        <f t="array" aca="1" ref="N499" ca="1">MIN(ROW()-MAX(IF(PREV_CLOSE_RANGE&lt;=E499,ROW(PREV_CLOSE_RANGE),0))-1,MAX_SERIE,ROW()-2)</f>
        <v>1</v>
      </c>
      <c r="O499" s="13">
        <f t="array" aca="1" ref="O499" ca="1">MIN(MIN(IF(NEXT_CLOSE_RANGE&lt;E499,ROW(NEXT_CLOSE_RANGE),ROWS+1))-ROW()-1,MAX_SERIE)</f>
        <v>0</v>
      </c>
      <c r="P499" s="11">
        <f t="shared" ca="1" si="51"/>
        <v>0</v>
      </c>
      <c r="Q499" s="13">
        <f t="array" aca="1" ref="Q499" ca="1">MIN(ROW()-MAX(IF(PREV_LOW_RANGE&lt;=D499,ROW(PREV_LOW_RANGE),0))-1,MAX_SERIE,ROW()-2)</f>
        <v>0</v>
      </c>
      <c r="R499" s="13">
        <f t="array" aca="1" ref="R499" ca="1">MIN(MIN(IF(NEXT_LOW_RANGE&lt;D499,ROW(NEXT_LOW_RANGE),ROWS+1))-ROW()-1,MAX_SERIE)</f>
        <v>1</v>
      </c>
      <c r="S499" s="11">
        <f t="shared" ca="1" si="52"/>
        <v>0</v>
      </c>
      <c r="U499" s="5">
        <f t="shared" si="55"/>
        <v>106</v>
      </c>
      <c r="X499" s="5" t="str">
        <f t="shared" ca="1" si="53"/>
        <v>items.Add(new DataItem(498, new DateTime(2009, 9, 8), 79.59, 79.8, 79.07, 79.5, 14540, 0, 0, 0, 0));</v>
      </c>
    </row>
    <row r="500" spans="1:24" x14ac:dyDescent="0.25">
      <c r="A500" s="9">
        <v>40065</v>
      </c>
      <c r="B500" s="5">
        <v>79.5</v>
      </c>
      <c r="C500" s="5">
        <v>79.989999999999995</v>
      </c>
      <c r="D500" s="5">
        <v>79.180000000000007</v>
      </c>
      <c r="E500" s="6">
        <v>79.31</v>
      </c>
      <c r="F500" s="5">
        <v>14763</v>
      </c>
      <c r="G500" s="10">
        <f t="shared" si="54"/>
        <v>499</v>
      </c>
      <c r="H500" s="12">
        <f t="array" aca="1" ref="H500" ca="1">MIN(ROW()-MAX(IF(PREV_CLOSE_RANGE&gt;=E500,ROW(PREV_CLOSE_RANGE),0))-1,MAX_SERIE,ROW()-2)</f>
        <v>0</v>
      </c>
      <c r="I500" s="12">
        <f t="array" aca="1" ref="I500" ca="1">MIN(MIN(IF(NEXT_CLOSE_RANGE&gt;E500,ROW(NEXT_CLOSE_RANGE),ROWS+1))-ROW()-1,MAX_SERIE)</f>
        <v>4</v>
      </c>
      <c r="J500" s="11">
        <f t="shared" ca="1" si="49"/>
        <v>0</v>
      </c>
      <c r="K500" s="12">
        <f t="array" aca="1" ref="K500" ca="1">MIN(ROW()-MAX(IF(PREV_HIGH_RANGE&gt;=C500,ROW(PREV_HIGH_RANGE),0))-1,MAX_SERIE,ROW()-2)</f>
        <v>17</v>
      </c>
      <c r="L500" s="12">
        <f t="array" aca="1" ref="L500" ca="1">MIN(MIN(IF(NEXT_HIGH_RANGE&gt;C500,ROW(NEXT_HIGH_RANGE),ROWS+1))-ROW()-1,MAX_SERIE)</f>
        <v>9</v>
      </c>
      <c r="M500" s="11">
        <f t="shared" ca="1" si="50"/>
        <v>3.4359213546813838</v>
      </c>
      <c r="N500" s="13">
        <f t="array" aca="1" ref="N500" ca="1">MIN(ROW()-MAX(IF(PREV_CLOSE_RANGE&lt;=E500,ROW(PREV_CLOSE_RANGE),0))-1,MAX_SERIE,ROW()-2)</f>
        <v>2</v>
      </c>
      <c r="O500" s="13">
        <f t="array" aca="1" ref="O500" ca="1">MIN(MIN(IF(NEXT_CLOSE_RANGE&lt;E500,ROW(NEXT_CLOSE_RANGE),ROWS+1))-ROW()-1,MAX_SERIE)</f>
        <v>0</v>
      </c>
      <c r="P500" s="11">
        <f t="shared" ca="1" si="51"/>
        <v>0</v>
      </c>
      <c r="Q500" s="13">
        <f t="array" aca="1" ref="Q500" ca="1">MIN(ROW()-MAX(IF(PREV_LOW_RANGE&lt;=D500,ROW(PREV_LOW_RANGE),0))-1,MAX_SERIE,ROW()-2)</f>
        <v>0</v>
      </c>
      <c r="R500" s="13">
        <f t="array" aca="1" ref="R500" ca="1">MIN(MIN(IF(NEXT_LOW_RANGE&lt;D500,ROW(NEXT_LOW_RANGE),ROWS+1))-ROW()-1,MAX_SERIE)</f>
        <v>0</v>
      </c>
      <c r="S500" s="11">
        <f t="shared" ca="1" si="52"/>
        <v>0</v>
      </c>
      <c r="U500" s="5">
        <f t="shared" si="55"/>
        <v>106</v>
      </c>
      <c r="X500" s="5" t="str">
        <f t="shared" ca="1" si="53"/>
        <v>items.Add(new DataItem(499, new DateTime(2009, 9, 9), 79.5, 79.99, 79.18, 79.31, 14763, 0, 3.44, 0, 0));</v>
      </c>
    </row>
    <row r="501" spans="1:24" x14ac:dyDescent="0.25">
      <c r="A501" s="9">
        <v>40066</v>
      </c>
      <c r="B501" s="5">
        <v>79.319999999999993</v>
      </c>
      <c r="C501" s="5">
        <v>79.66</v>
      </c>
      <c r="D501" s="5">
        <v>78.58</v>
      </c>
      <c r="E501" s="6">
        <v>79.22</v>
      </c>
      <c r="F501" s="5">
        <v>14730</v>
      </c>
      <c r="G501" s="10">
        <f t="shared" si="54"/>
        <v>500</v>
      </c>
      <c r="H501" s="12">
        <f t="array" aca="1" ref="H501" ca="1">MIN(ROW()-MAX(IF(PREV_CLOSE_RANGE&gt;=E501,ROW(PREV_CLOSE_RANGE),0))-1,MAX_SERIE,ROW()-2)</f>
        <v>0</v>
      </c>
      <c r="I501" s="12">
        <f t="array" aca="1" ref="I501" ca="1">MIN(MIN(IF(NEXT_CLOSE_RANGE&gt;E501,ROW(NEXT_CLOSE_RANGE),ROWS+1))-ROW()-1,MAX_SERIE)</f>
        <v>3</v>
      </c>
      <c r="J501" s="11">
        <f t="shared" ca="1" si="49"/>
        <v>0</v>
      </c>
      <c r="K501" s="12">
        <f t="array" aca="1" ref="K501" ca="1">MIN(ROW()-MAX(IF(PREV_HIGH_RANGE&gt;=C501,ROW(PREV_HIGH_RANGE),0))-1,MAX_SERIE,ROW()-2)</f>
        <v>0</v>
      </c>
      <c r="L501" s="12">
        <f t="array" aca="1" ref="L501" ca="1">MIN(MIN(IF(NEXT_HIGH_RANGE&gt;C501,ROW(NEXT_HIGH_RANGE),ROWS+1))-ROW()-1,MAX_SERIE)</f>
        <v>4</v>
      </c>
      <c r="M501" s="11">
        <f t="shared" ca="1" si="50"/>
        <v>0</v>
      </c>
      <c r="N501" s="13">
        <f t="array" aca="1" ref="N501" ca="1">MIN(ROW()-MAX(IF(PREV_CLOSE_RANGE&lt;=E501,ROW(PREV_CLOSE_RANGE),0))-1,MAX_SERIE,ROW()-2)</f>
        <v>3</v>
      </c>
      <c r="O501" s="13">
        <f t="array" aca="1" ref="O501" ca="1">MIN(MIN(IF(NEXT_CLOSE_RANGE&lt;E501,ROW(NEXT_CLOSE_RANGE),ROWS+1))-ROW()-1,MAX_SERIE)</f>
        <v>0</v>
      </c>
      <c r="P501" s="11">
        <f t="shared" ca="1" si="51"/>
        <v>0</v>
      </c>
      <c r="Q501" s="13">
        <f t="array" aca="1" ref="Q501" ca="1">MIN(ROW()-MAX(IF(PREV_LOW_RANGE&lt;=D501,ROW(PREV_LOW_RANGE),0))-1,MAX_SERIE,ROW()-2)</f>
        <v>3</v>
      </c>
      <c r="R501" s="13">
        <f t="array" aca="1" ref="R501" ca="1">MIN(MIN(IF(NEXT_LOW_RANGE&lt;D501,ROW(NEXT_LOW_RANGE),ROWS+1))-ROW()-1,MAX_SERIE)</f>
        <v>0</v>
      </c>
      <c r="S501" s="11">
        <f t="shared" ca="1" si="52"/>
        <v>0</v>
      </c>
      <c r="U501" s="5">
        <f t="shared" si="55"/>
        <v>106</v>
      </c>
      <c r="X501" s="5" t="str">
        <f t="shared" ca="1" si="53"/>
        <v>items.Add(new DataItem(500, new DateTime(2009, 9, 10), 79.32, 79.66, 78.58, 79.22, 14730, 0, 0, 0, 0));</v>
      </c>
    </row>
    <row r="502" spans="1:24" x14ac:dyDescent="0.25">
      <c r="A502" s="9">
        <v>40067</v>
      </c>
      <c r="B502" s="5">
        <v>79.23</v>
      </c>
      <c r="C502" s="5">
        <v>79.260000000000005</v>
      </c>
      <c r="D502" s="5">
        <v>77.92</v>
      </c>
      <c r="E502" s="6">
        <v>78.260000000000005</v>
      </c>
      <c r="F502" s="5">
        <v>15640</v>
      </c>
      <c r="G502" s="10">
        <f t="shared" si="54"/>
        <v>501</v>
      </c>
      <c r="H502" s="12">
        <f t="array" aca="1" ref="H502" ca="1">MIN(ROW()-MAX(IF(PREV_CLOSE_RANGE&gt;=E502,ROW(PREV_CLOSE_RANGE),0))-1,MAX_SERIE,ROW()-2)</f>
        <v>0</v>
      </c>
      <c r="I502" s="12">
        <f t="array" aca="1" ref="I502" ca="1">MIN(MIN(IF(NEXT_CLOSE_RANGE&gt;E502,ROW(NEXT_CLOSE_RANGE),ROWS+1))-ROW()-1,MAX_SERIE)</f>
        <v>0</v>
      </c>
      <c r="J502" s="11">
        <f t="shared" ca="1" si="49"/>
        <v>0</v>
      </c>
      <c r="K502" s="12">
        <f t="array" aca="1" ref="K502" ca="1">MIN(ROW()-MAX(IF(PREV_HIGH_RANGE&gt;=C502,ROW(PREV_HIGH_RANGE),0))-1,MAX_SERIE,ROW()-2)</f>
        <v>0</v>
      </c>
      <c r="L502" s="12">
        <f t="array" aca="1" ref="L502" ca="1">MIN(MIN(IF(NEXT_HIGH_RANGE&gt;C502,ROW(NEXT_HIGH_RANGE),ROWS+1))-ROW()-1,MAX_SERIE)</f>
        <v>2</v>
      </c>
      <c r="M502" s="11">
        <f t="shared" ca="1" si="50"/>
        <v>0</v>
      </c>
      <c r="N502" s="13">
        <f t="array" aca="1" ref="N502" ca="1">MIN(ROW()-MAX(IF(PREV_CLOSE_RANGE&lt;=E502,ROW(PREV_CLOSE_RANGE),0))-1,MAX_SERIE,ROW()-2)</f>
        <v>5</v>
      </c>
      <c r="O502" s="13">
        <f t="array" aca="1" ref="O502" ca="1">MIN(MIN(IF(NEXT_CLOSE_RANGE&lt;E502,ROW(NEXT_CLOSE_RANGE),ROWS+1))-ROW()-1,MAX_SERIE)</f>
        <v>9</v>
      </c>
      <c r="P502" s="11">
        <f t="shared" ca="1" si="51"/>
        <v>1.8633899812498249</v>
      </c>
      <c r="Q502" s="13">
        <f t="array" aca="1" ref="Q502" ca="1">MIN(ROW()-MAX(IF(PREV_LOW_RANGE&lt;=D502,ROW(PREV_LOW_RANGE),0))-1,MAX_SERIE,ROW()-2)</f>
        <v>4</v>
      </c>
      <c r="R502" s="13">
        <f t="array" aca="1" ref="R502" ca="1">MIN(MIN(IF(NEXT_LOW_RANGE&lt;D502,ROW(NEXT_LOW_RANGE),ROWS+1))-ROW()-1,MAX_SERIE)</f>
        <v>0</v>
      </c>
      <c r="S502" s="11">
        <f t="shared" ca="1" si="52"/>
        <v>0</v>
      </c>
      <c r="U502" s="5">
        <f t="shared" si="55"/>
        <v>106</v>
      </c>
      <c r="X502" s="5" t="str">
        <f t="shared" ca="1" si="53"/>
        <v>items.Add(new DataItem(501, new DateTime(2009, 9, 11), 79.23, 79.26, 77.92, 78.26, 15640, 0, 0, 1.86, 0));</v>
      </c>
    </row>
    <row r="503" spans="1:24" x14ac:dyDescent="0.25">
      <c r="A503" s="9">
        <v>40070</v>
      </c>
      <c r="B503" s="5">
        <v>77.84</v>
      </c>
      <c r="C503" s="5">
        <v>78.400000000000006</v>
      </c>
      <c r="D503" s="5">
        <v>77.33</v>
      </c>
      <c r="E503" s="6">
        <v>78.37</v>
      </c>
      <c r="F503" s="5">
        <v>14660</v>
      </c>
      <c r="G503" s="10">
        <f t="shared" si="54"/>
        <v>502</v>
      </c>
      <c r="H503" s="12">
        <f t="array" aca="1" ref="H503" ca="1">MIN(ROW()-MAX(IF(PREV_CLOSE_RANGE&gt;=E503,ROW(PREV_CLOSE_RANGE),0))-1,MAX_SERIE,ROW()-2)</f>
        <v>1</v>
      </c>
      <c r="I503" s="12">
        <f t="array" aca="1" ref="I503" ca="1">MIN(MIN(IF(NEXT_CLOSE_RANGE&gt;E503,ROW(NEXT_CLOSE_RANGE),ROWS+1))-ROW()-1,MAX_SERIE)</f>
        <v>0</v>
      </c>
      <c r="J503" s="11">
        <f t="shared" ca="1" si="49"/>
        <v>0</v>
      </c>
      <c r="K503" s="12">
        <f t="array" aca="1" ref="K503" ca="1">MIN(ROW()-MAX(IF(PREV_HIGH_RANGE&gt;=C503,ROW(PREV_HIGH_RANGE),0))-1,MAX_SERIE,ROW()-2)</f>
        <v>0</v>
      </c>
      <c r="L503" s="12">
        <f t="array" aca="1" ref="L503" ca="1">MIN(MIN(IF(NEXT_HIGH_RANGE&gt;C503,ROW(NEXT_HIGH_RANGE),ROWS+1))-ROW()-1,MAX_SERIE)</f>
        <v>0</v>
      </c>
      <c r="M503" s="11">
        <f t="shared" ca="1" si="50"/>
        <v>0</v>
      </c>
      <c r="N503" s="13">
        <f t="array" aca="1" ref="N503" ca="1">MIN(ROW()-MAX(IF(PREV_CLOSE_RANGE&lt;=E503,ROW(PREV_CLOSE_RANGE),0))-1,MAX_SERIE,ROW()-2)</f>
        <v>0</v>
      </c>
      <c r="O503" s="13">
        <f t="array" aca="1" ref="O503" ca="1">MIN(MIN(IF(NEXT_CLOSE_RANGE&lt;E503,ROW(NEXT_CLOSE_RANGE),ROWS+1))-ROW()-1,MAX_SERIE)</f>
        <v>8</v>
      </c>
      <c r="P503" s="11">
        <f t="shared" ca="1" si="51"/>
        <v>0</v>
      </c>
      <c r="Q503" s="13">
        <f t="array" aca="1" ref="Q503" ca="1">MIN(ROW()-MAX(IF(PREV_LOW_RANGE&lt;=D503,ROW(PREV_LOW_RANGE),0))-1,MAX_SERIE,ROW()-2)</f>
        <v>6</v>
      </c>
      <c r="R503" s="13">
        <f t="array" aca="1" ref="R503" ca="1">MIN(MIN(IF(NEXT_LOW_RANGE&lt;D503,ROW(NEXT_LOW_RANGE),ROWS+1))-ROW()-1,MAX_SERIE)</f>
        <v>9</v>
      </c>
      <c r="S503" s="11">
        <f t="shared" ca="1" si="52"/>
        <v>2.0412414523193152</v>
      </c>
      <c r="U503" s="5">
        <f t="shared" si="55"/>
        <v>106</v>
      </c>
      <c r="X503" s="5" t="str">
        <f t="shared" ca="1" si="53"/>
        <v>items.Add(new DataItem(502, new DateTime(2009, 9, 14), 77.84, 78.4, 77.33, 78.37, 14660, 0, 0, 0, 2.04));</v>
      </c>
    </row>
    <row r="504" spans="1:24" x14ac:dyDescent="0.25">
      <c r="A504" s="9">
        <v>40071</v>
      </c>
      <c r="B504" s="5">
        <v>78.36</v>
      </c>
      <c r="C504" s="5">
        <v>78.739999999999995</v>
      </c>
      <c r="D504" s="5">
        <v>78.069999999999993</v>
      </c>
      <c r="E504" s="6">
        <v>78.569999999999993</v>
      </c>
      <c r="F504" s="5">
        <v>13852</v>
      </c>
      <c r="G504" s="10">
        <f t="shared" si="54"/>
        <v>503</v>
      </c>
      <c r="H504" s="12">
        <f t="array" aca="1" ref="H504" ca="1">MIN(ROW()-MAX(IF(PREV_CLOSE_RANGE&gt;=E504,ROW(PREV_CLOSE_RANGE),0))-1,MAX_SERIE,ROW()-2)</f>
        <v>2</v>
      </c>
      <c r="I504" s="12">
        <f t="array" aca="1" ref="I504" ca="1">MIN(MIN(IF(NEXT_CLOSE_RANGE&gt;E504,ROW(NEXT_CLOSE_RANGE),ROWS+1))-ROW()-1,MAX_SERIE)</f>
        <v>0</v>
      </c>
      <c r="J504" s="11">
        <f t="shared" ca="1" si="49"/>
        <v>0</v>
      </c>
      <c r="K504" s="12">
        <f t="array" aca="1" ref="K504" ca="1">MIN(ROW()-MAX(IF(PREV_HIGH_RANGE&gt;=C504,ROW(PREV_HIGH_RANGE),0))-1,MAX_SERIE,ROW()-2)</f>
        <v>1</v>
      </c>
      <c r="L504" s="12">
        <f t="array" aca="1" ref="L504" ca="1">MIN(MIN(IF(NEXT_HIGH_RANGE&gt;C504,ROW(NEXT_HIGH_RANGE),ROWS+1))-ROW()-1,MAX_SERIE)</f>
        <v>0</v>
      </c>
      <c r="M504" s="11">
        <f t="shared" ca="1" si="50"/>
        <v>0</v>
      </c>
      <c r="N504" s="13">
        <f t="array" aca="1" ref="N504" ca="1">MIN(ROW()-MAX(IF(PREV_CLOSE_RANGE&lt;=E504,ROW(PREV_CLOSE_RANGE),0))-1,MAX_SERIE,ROW()-2)</f>
        <v>0</v>
      </c>
      <c r="O504" s="13">
        <f t="array" aca="1" ref="O504" ca="1">MIN(MIN(IF(NEXT_CLOSE_RANGE&lt;E504,ROW(NEXT_CLOSE_RANGE),ROWS+1))-ROW()-1,MAX_SERIE)</f>
        <v>7</v>
      </c>
      <c r="P504" s="11">
        <f t="shared" ca="1" si="51"/>
        <v>0</v>
      </c>
      <c r="Q504" s="13">
        <f t="array" aca="1" ref="Q504" ca="1">MIN(ROW()-MAX(IF(PREV_LOW_RANGE&lt;=D504,ROW(PREV_LOW_RANGE),0))-1,MAX_SERIE,ROW()-2)</f>
        <v>0</v>
      </c>
      <c r="R504" s="13">
        <f t="array" aca="1" ref="R504" ca="1">MIN(MIN(IF(NEXT_LOW_RANGE&lt;D504,ROW(NEXT_LOW_RANGE),ROWS+1))-ROW()-1,MAX_SERIE)</f>
        <v>7</v>
      </c>
      <c r="S504" s="11">
        <f t="shared" ca="1" si="52"/>
        <v>0</v>
      </c>
      <c r="U504" s="5">
        <f t="shared" si="55"/>
        <v>106</v>
      </c>
      <c r="X504" s="5" t="str">
        <f t="shared" ca="1" si="53"/>
        <v>items.Add(new DataItem(503, new DateTime(2009, 9, 15), 78.36, 78.74, 78.07, 78.57, 13852, 0, 0, 0, 0));</v>
      </c>
    </row>
    <row r="505" spans="1:24" x14ac:dyDescent="0.25">
      <c r="A505" s="9">
        <v>40072</v>
      </c>
      <c r="B505" s="5">
        <v>78.58</v>
      </c>
      <c r="C505" s="5">
        <v>79.58</v>
      </c>
      <c r="D505" s="5">
        <v>78.400000000000006</v>
      </c>
      <c r="E505" s="6">
        <v>79.400000000000006</v>
      </c>
      <c r="F505" s="5">
        <v>15837</v>
      </c>
      <c r="G505" s="10">
        <f t="shared" si="54"/>
        <v>504</v>
      </c>
      <c r="H505" s="12">
        <f t="array" aca="1" ref="H505" ca="1">MIN(ROW()-MAX(IF(PREV_CLOSE_RANGE&gt;=E505,ROW(PREV_CLOSE_RANGE),0))-1,MAX_SERIE,ROW()-2)</f>
        <v>5</v>
      </c>
      <c r="I505" s="12">
        <f t="array" aca="1" ref="I505" ca="1">MIN(MIN(IF(NEXT_CLOSE_RANGE&gt;E505,ROW(NEXT_CLOSE_RANGE),ROWS+1))-ROW()-1,MAX_SERIE)</f>
        <v>0</v>
      </c>
      <c r="J505" s="11">
        <f t="shared" ca="1" si="49"/>
        <v>0</v>
      </c>
      <c r="K505" s="12">
        <f t="array" aca="1" ref="K505" ca="1">MIN(ROW()-MAX(IF(PREV_HIGH_RANGE&gt;=C505,ROW(PREV_HIGH_RANGE),0))-1,MAX_SERIE,ROW()-2)</f>
        <v>3</v>
      </c>
      <c r="L505" s="12">
        <f t="array" aca="1" ref="L505" ca="1">MIN(MIN(IF(NEXT_HIGH_RANGE&gt;C505,ROW(NEXT_HIGH_RANGE),ROWS+1))-ROW()-1,MAX_SERIE)</f>
        <v>0</v>
      </c>
      <c r="M505" s="11">
        <f t="shared" ca="1" si="50"/>
        <v>0</v>
      </c>
      <c r="N505" s="13">
        <f t="array" aca="1" ref="N505" ca="1">MIN(ROW()-MAX(IF(PREV_CLOSE_RANGE&lt;=E505,ROW(PREV_CLOSE_RANGE),0))-1,MAX_SERIE,ROW()-2)</f>
        <v>0</v>
      </c>
      <c r="O505" s="13">
        <f t="array" aca="1" ref="O505" ca="1">MIN(MIN(IF(NEXT_CLOSE_RANGE&lt;E505,ROW(NEXT_CLOSE_RANGE),ROWS+1))-ROW()-1,MAX_SERIE)</f>
        <v>1</v>
      </c>
      <c r="P505" s="11">
        <f t="shared" ca="1" si="51"/>
        <v>0</v>
      </c>
      <c r="Q505" s="13">
        <f t="array" aca="1" ref="Q505" ca="1">MIN(ROW()-MAX(IF(PREV_LOW_RANGE&lt;=D505,ROW(PREV_LOW_RANGE),0))-1,MAX_SERIE,ROW()-2)</f>
        <v>0</v>
      </c>
      <c r="R505" s="13">
        <f t="array" aca="1" ref="R505" ca="1">MIN(MIN(IF(NEXT_LOW_RANGE&lt;D505,ROW(NEXT_LOW_RANGE),ROWS+1))-ROW()-1,MAX_SERIE)</f>
        <v>6</v>
      </c>
      <c r="S505" s="11">
        <f t="shared" ca="1" si="52"/>
        <v>0</v>
      </c>
      <c r="U505" s="5">
        <f t="shared" si="55"/>
        <v>106</v>
      </c>
      <c r="X505" s="5" t="str">
        <f t="shared" ca="1" si="53"/>
        <v>items.Add(new DataItem(504, new DateTime(2009, 9, 16), 78.58, 79.58, 78.4, 79.4, 15837, 0, 0, 0, 0));</v>
      </c>
    </row>
    <row r="506" spans="1:24" x14ac:dyDescent="0.25">
      <c r="A506" s="9">
        <v>40073</v>
      </c>
      <c r="B506" s="5">
        <v>79.39</v>
      </c>
      <c r="C506" s="5">
        <v>79.89</v>
      </c>
      <c r="D506" s="5">
        <v>79.12</v>
      </c>
      <c r="E506" s="6">
        <v>79.45</v>
      </c>
      <c r="F506" s="5">
        <v>14833</v>
      </c>
      <c r="G506" s="10">
        <f t="shared" si="54"/>
        <v>505</v>
      </c>
      <c r="H506" s="12">
        <f t="array" aca="1" ref="H506" ca="1">MIN(ROW()-MAX(IF(PREV_CLOSE_RANGE&gt;=E506,ROW(PREV_CLOSE_RANGE),0))-1,MAX_SERIE,ROW()-2)</f>
        <v>6</v>
      </c>
      <c r="I506" s="12">
        <f t="array" aca="1" ref="I506" ca="1">MIN(MIN(IF(NEXT_CLOSE_RANGE&gt;E506,ROW(NEXT_CLOSE_RANGE),ROWS+1))-ROW()-1,MAX_SERIE)</f>
        <v>2</v>
      </c>
      <c r="J506" s="11">
        <f t="shared" ca="1" si="49"/>
        <v>0</v>
      </c>
      <c r="K506" s="12">
        <f t="array" aca="1" ref="K506" ca="1">MIN(ROW()-MAX(IF(PREV_HIGH_RANGE&gt;=C506,ROW(PREV_HIGH_RANGE),0))-1,MAX_SERIE,ROW()-2)</f>
        <v>5</v>
      </c>
      <c r="L506" s="12">
        <f t="array" aca="1" ref="L506" ca="1">MIN(MIN(IF(NEXT_HIGH_RANGE&gt;C506,ROW(NEXT_HIGH_RANGE),ROWS+1))-ROW()-1,MAX_SERIE)</f>
        <v>2</v>
      </c>
      <c r="M506" s="11">
        <f t="shared" ca="1" si="50"/>
        <v>0</v>
      </c>
      <c r="N506" s="13">
        <f t="array" aca="1" ref="N506" ca="1">MIN(ROW()-MAX(IF(PREV_CLOSE_RANGE&lt;=E506,ROW(PREV_CLOSE_RANGE),0))-1,MAX_SERIE,ROW()-2)</f>
        <v>0</v>
      </c>
      <c r="O506" s="13">
        <f t="array" aca="1" ref="O506" ca="1">MIN(MIN(IF(NEXT_CLOSE_RANGE&lt;E506,ROW(NEXT_CLOSE_RANGE),ROWS+1))-ROW()-1,MAX_SERIE)</f>
        <v>0</v>
      </c>
      <c r="P506" s="11">
        <f t="shared" ca="1" si="51"/>
        <v>0</v>
      </c>
      <c r="Q506" s="13">
        <f t="array" aca="1" ref="Q506" ca="1">MIN(ROW()-MAX(IF(PREV_LOW_RANGE&lt;=D506,ROW(PREV_LOW_RANGE),0))-1,MAX_SERIE,ROW()-2)</f>
        <v>0</v>
      </c>
      <c r="R506" s="13">
        <f t="array" aca="1" ref="R506" ca="1">MIN(MIN(IF(NEXT_LOW_RANGE&lt;D506,ROW(NEXT_LOW_RANGE),ROWS+1))-ROW()-1,MAX_SERIE)</f>
        <v>0</v>
      </c>
      <c r="S506" s="11">
        <f t="shared" ca="1" si="52"/>
        <v>0</v>
      </c>
      <c r="U506" s="5">
        <f t="shared" si="55"/>
        <v>106</v>
      </c>
      <c r="X506" s="5" t="str">
        <f t="shared" ca="1" si="53"/>
        <v>items.Add(new DataItem(505, new DateTime(2009, 9, 17), 79.39, 79.89, 79.12, 79.45, 14833, 0, 0, 0, 0));</v>
      </c>
    </row>
    <row r="507" spans="1:24" x14ac:dyDescent="0.25">
      <c r="A507" s="9">
        <v>40074</v>
      </c>
      <c r="B507" s="5">
        <v>79.459999999999994</v>
      </c>
      <c r="C507" s="5">
        <v>79.510000000000005</v>
      </c>
      <c r="D507" s="5">
        <v>78.959999999999994</v>
      </c>
      <c r="E507" s="6">
        <v>79.17</v>
      </c>
      <c r="F507" s="5">
        <v>14316</v>
      </c>
      <c r="G507" s="10">
        <f t="shared" si="54"/>
        <v>506</v>
      </c>
      <c r="H507" s="12">
        <f t="array" aca="1" ref="H507" ca="1">MIN(ROW()-MAX(IF(PREV_CLOSE_RANGE&gt;=E507,ROW(PREV_CLOSE_RANGE),0))-1,MAX_SERIE,ROW()-2)</f>
        <v>0</v>
      </c>
      <c r="I507" s="12">
        <f t="array" aca="1" ref="I507" ca="1">MIN(MIN(IF(NEXT_CLOSE_RANGE&gt;E507,ROW(NEXT_CLOSE_RANGE),ROWS+1))-ROW()-1,MAX_SERIE)</f>
        <v>0</v>
      </c>
      <c r="J507" s="11">
        <f t="shared" ca="1" si="49"/>
        <v>0</v>
      </c>
      <c r="K507" s="12">
        <f t="array" aca="1" ref="K507" ca="1">MIN(ROW()-MAX(IF(PREV_HIGH_RANGE&gt;=C507,ROW(PREV_HIGH_RANGE),0))-1,MAX_SERIE,ROW()-2)</f>
        <v>0</v>
      </c>
      <c r="L507" s="12">
        <f t="array" aca="1" ref="L507" ca="1">MIN(MIN(IF(NEXT_HIGH_RANGE&gt;C507,ROW(NEXT_HIGH_RANGE),ROWS+1))-ROW()-1,MAX_SERIE)</f>
        <v>0</v>
      </c>
      <c r="M507" s="11">
        <f t="shared" ca="1" si="50"/>
        <v>0</v>
      </c>
      <c r="N507" s="13">
        <f t="array" aca="1" ref="N507" ca="1">MIN(ROW()-MAX(IF(PREV_CLOSE_RANGE&lt;=E507,ROW(PREV_CLOSE_RANGE),0))-1,MAX_SERIE,ROW()-2)</f>
        <v>2</v>
      </c>
      <c r="O507" s="13">
        <f t="array" aca="1" ref="O507" ca="1">MIN(MIN(IF(NEXT_CLOSE_RANGE&lt;E507,ROW(NEXT_CLOSE_RANGE),ROWS+1))-ROW()-1,MAX_SERIE)</f>
        <v>3</v>
      </c>
      <c r="P507" s="11">
        <f t="shared" ca="1" si="51"/>
        <v>0</v>
      </c>
      <c r="Q507" s="13">
        <f t="array" aca="1" ref="Q507" ca="1">MIN(ROW()-MAX(IF(PREV_LOW_RANGE&lt;=D507,ROW(PREV_LOW_RANGE),0))-1,MAX_SERIE,ROW()-2)</f>
        <v>1</v>
      </c>
      <c r="R507" s="13">
        <f t="array" aca="1" ref="R507" ca="1">MIN(MIN(IF(NEXT_LOW_RANGE&lt;D507,ROW(NEXT_LOW_RANGE),ROWS+1))-ROW()-1,MAX_SERIE)</f>
        <v>3</v>
      </c>
      <c r="S507" s="11">
        <f t="shared" ca="1" si="52"/>
        <v>0</v>
      </c>
      <c r="U507" s="5">
        <f t="shared" si="55"/>
        <v>106</v>
      </c>
      <c r="X507" s="5" t="str">
        <f t="shared" ca="1" si="53"/>
        <v>items.Add(new DataItem(506, new DateTime(2009, 9, 18), 79.46, 79.51, 78.96, 79.17, 14316, 0, 0, 0, 0));</v>
      </c>
    </row>
    <row r="508" spans="1:24" x14ac:dyDescent="0.25">
      <c r="A508" s="9">
        <v>40077</v>
      </c>
      <c r="B508" s="5">
        <v>79.11</v>
      </c>
      <c r="C508" s="5">
        <v>79.62</v>
      </c>
      <c r="D508" s="5">
        <v>79.02</v>
      </c>
      <c r="E508" s="6">
        <v>79.3</v>
      </c>
      <c r="F508" s="5">
        <v>12356</v>
      </c>
      <c r="G508" s="10">
        <f t="shared" si="54"/>
        <v>507</v>
      </c>
      <c r="H508" s="12">
        <f t="array" aca="1" ref="H508" ca="1">MIN(ROW()-MAX(IF(PREV_CLOSE_RANGE&gt;=E508,ROW(PREV_CLOSE_RANGE),0))-1,MAX_SERIE,ROW()-2)</f>
        <v>1</v>
      </c>
      <c r="I508" s="12">
        <f t="array" aca="1" ref="I508" ca="1">MIN(MIN(IF(NEXT_CLOSE_RANGE&gt;E508,ROW(NEXT_CLOSE_RANGE),ROWS+1))-ROW()-1,MAX_SERIE)</f>
        <v>0</v>
      </c>
      <c r="J508" s="11">
        <f t="shared" ca="1" si="49"/>
        <v>0</v>
      </c>
      <c r="K508" s="12">
        <f t="array" aca="1" ref="K508" ca="1">MIN(ROW()-MAX(IF(PREV_HIGH_RANGE&gt;=C508,ROW(PREV_HIGH_RANGE),0))-1,MAX_SERIE,ROW()-2)</f>
        <v>1</v>
      </c>
      <c r="L508" s="12">
        <f t="array" aca="1" ref="L508" ca="1">MIN(MIN(IF(NEXT_HIGH_RANGE&gt;C508,ROW(NEXT_HIGH_RANGE),ROWS+1))-ROW()-1,MAX_SERIE)</f>
        <v>0</v>
      </c>
      <c r="M508" s="11">
        <f t="shared" ca="1" si="50"/>
        <v>0</v>
      </c>
      <c r="N508" s="13">
        <f t="array" aca="1" ref="N508" ca="1">MIN(ROW()-MAX(IF(PREV_CLOSE_RANGE&lt;=E508,ROW(PREV_CLOSE_RANGE),0))-1,MAX_SERIE,ROW()-2)</f>
        <v>0</v>
      </c>
      <c r="O508" s="13">
        <f t="array" aca="1" ref="O508" ca="1">MIN(MIN(IF(NEXT_CLOSE_RANGE&lt;E508,ROW(NEXT_CLOSE_RANGE),ROWS+1))-ROW()-1,MAX_SERIE)</f>
        <v>2</v>
      </c>
      <c r="P508" s="11">
        <f t="shared" ca="1" si="51"/>
        <v>0</v>
      </c>
      <c r="Q508" s="13">
        <f t="array" aca="1" ref="Q508" ca="1">MIN(ROW()-MAX(IF(PREV_LOW_RANGE&lt;=D508,ROW(PREV_LOW_RANGE),0))-1,MAX_SERIE,ROW()-2)</f>
        <v>0</v>
      </c>
      <c r="R508" s="13">
        <f t="array" aca="1" ref="R508" ca="1">MIN(MIN(IF(NEXT_LOW_RANGE&lt;D508,ROW(NEXT_LOW_RANGE),ROWS+1))-ROW()-1,MAX_SERIE)</f>
        <v>2</v>
      </c>
      <c r="S508" s="11">
        <f t="shared" ca="1" si="52"/>
        <v>0</v>
      </c>
      <c r="U508" s="5">
        <f t="shared" si="55"/>
        <v>106</v>
      </c>
      <c r="X508" s="5" t="str">
        <f t="shared" ca="1" si="53"/>
        <v>items.Add(new DataItem(507, new DateTime(2009, 9, 21), 79.11, 79.62, 79.02, 79.3, 12356, 0, 0, 0, 0));</v>
      </c>
    </row>
    <row r="509" spans="1:24" x14ac:dyDescent="0.25">
      <c r="A509" s="9">
        <v>40078</v>
      </c>
      <c r="B509" s="5">
        <v>79.31</v>
      </c>
      <c r="C509" s="5">
        <v>79.97</v>
      </c>
      <c r="D509" s="5">
        <v>79.290000000000006</v>
      </c>
      <c r="E509" s="6">
        <v>79.55</v>
      </c>
      <c r="F509" s="5">
        <v>11212</v>
      </c>
      <c r="G509" s="10">
        <f t="shared" si="54"/>
        <v>508</v>
      </c>
      <c r="H509" s="12">
        <f t="array" aca="1" ref="H509" ca="1">MIN(ROW()-MAX(IF(PREV_CLOSE_RANGE&gt;=E509,ROW(PREV_CLOSE_RANGE),0))-1,MAX_SERIE,ROW()-2)</f>
        <v>10</v>
      </c>
      <c r="I509" s="12">
        <f t="array" aca="1" ref="I509" ca="1">MIN(MIN(IF(NEXT_CLOSE_RANGE&gt;E509,ROW(NEXT_CLOSE_RANGE),ROWS+1))-ROW()-1,MAX_SERIE)</f>
        <v>11</v>
      </c>
      <c r="J509" s="11">
        <f t="shared" ca="1" si="49"/>
        <v>2.9133579115837542</v>
      </c>
      <c r="K509" s="12">
        <f t="array" aca="1" ref="K509" ca="1">MIN(ROW()-MAX(IF(PREV_HIGH_RANGE&gt;=C509,ROW(PREV_HIGH_RANGE),0))-1,MAX_SERIE,ROW()-2)</f>
        <v>8</v>
      </c>
      <c r="L509" s="12">
        <f t="array" aca="1" ref="L509" ca="1">MIN(MIN(IF(NEXT_HIGH_RANGE&gt;C509,ROW(NEXT_HIGH_RANGE),ROWS+1))-ROW()-1,MAX_SERIE)</f>
        <v>0</v>
      </c>
      <c r="M509" s="11">
        <f t="shared" ca="1" si="50"/>
        <v>0</v>
      </c>
      <c r="N509" s="13">
        <f t="array" aca="1" ref="N509" ca="1">MIN(ROW()-MAX(IF(PREV_CLOSE_RANGE&lt;=E509,ROW(PREV_CLOSE_RANGE),0))-1,MAX_SERIE,ROW()-2)</f>
        <v>0</v>
      </c>
      <c r="O509" s="13">
        <f t="array" aca="1" ref="O509" ca="1">MIN(MIN(IF(NEXT_CLOSE_RANGE&lt;E509,ROW(NEXT_CLOSE_RANGE),ROWS+1))-ROW()-1,MAX_SERIE)</f>
        <v>0</v>
      </c>
      <c r="P509" s="11">
        <f t="shared" ca="1" si="51"/>
        <v>0</v>
      </c>
      <c r="Q509" s="13">
        <f t="array" aca="1" ref="Q509" ca="1">MIN(ROW()-MAX(IF(PREV_LOW_RANGE&lt;=D509,ROW(PREV_LOW_RANGE),0))-1,MAX_SERIE,ROW()-2)</f>
        <v>0</v>
      </c>
      <c r="R509" s="13">
        <f t="array" aca="1" ref="R509" ca="1">MIN(MIN(IF(NEXT_LOW_RANGE&lt;D509,ROW(NEXT_LOW_RANGE),ROWS+1))-ROW()-1,MAX_SERIE)</f>
        <v>1</v>
      </c>
      <c r="S509" s="11">
        <f t="shared" ca="1" si="52"/>
        <v>0</v>
      </c>
      <c r="U509" s="5">
        <f t="shared" si="55"/>
        <v>106</v>
      </c>
      <c r="X509" s="5" t="str">
        <f t="shared" ca="1" si="53"/>
        <v>items.Add(new DataItem(508, new DateTime(2009, 9, 22), 79.31, 79.97, 79.29, 79.55, 11212, 2.91, 0, 0, 0));</v>
      </c>
    </row>
    <row r="510" spans="1:24" x14ac:dyDescent="0.25">
      <c r="A510" s="9">
        <v>40079</v>
      </c>
      <c r="B510" s="5">
        <v>79.540000000000006</v>
      </c>
      <c r="C510" s="5">
        <v>80.05</v>
      </c>
      <c r="D510" s="5">
        <v>79.33</v>
      </c>
      <c r="E510" s="6">
        <v>79.37</v>
      </c>
      <c r="F510" s="5">
        <v>14273</v>
      </c>
      <c r="G510" s="10">
        <f t="shared" si="54"/>
        <v>509</v>
      </c>
      <c r="H510" s="12">
        <f t="array" aca="1" ref="H510" ca="1">MIN(ROW()-MAX(IF(PREV_CLOSE_RANGE&gt;=E510,ROW(PREV_CLOSE_RANGE),0))-1,MAX_SERIE,ROW()-2)</f>
        <v>0</v>
      </c>
      <c r="I510" s="12">
        <f t="array" aca="1" ref="I510" ca="1">MIN(MIN(IF(NEXT_CLOSE_RANGE&gt;E510,ROW(NEXT_CLOSE_RANGE),ROWS+1))-ROW()-1,MAX_SERIE)</f>
        <v>10</v>
      </c>
      <c r="J510" s="11">
        <f t="shared" ca="1" si="49"/>
        <v>0</v>
      </c>
      <c r="K510" s="12">
        <f t="array" aca="1" ref="K510" ca="1">MIN(ROW()-MAX(IF(PREV_HIGH_RANGE&gt;=C510,ROW(PREV_HIGH_RANGE),0))-1,MAX_SERIE,ROW()-2)</f>
        <v>27</v>
      </c>
      <c r="L510" s="12">
        <f t="array" aca="1" ref="L510" ca="1">MIN(MIN(IF(NEXT_HIGH_RANGE&gt;C510,ROW(NEXT_HIGH_RANGE),ROWS+1))-ROW()-1,MAX_SERIE)</f>
        <v>10</v>
      </c>
      <c r="M510" s="11">
        <f t="shared" ca="1" si="50"/>
        <v>4.5643546458763842</v>
      </c>
      <c r="N510" s="13">
        <f t="array" aca="1" ref="N510" ca="1">MIN(ROW()-MAX(IF(PREV_CLOSE_RANGE&lt;=E510,ROW(PREV_CLOSE_RANGE),0))-1,MAX_SERIE,ROW()-2)</f>
        <v>1</v>
      </c>
      <c r="O510" s="13">
        <f t="array" aca="1" ref="O510" ca="1">MIN(MIN(IF(NEXT_CLOSE_RANGE&lt;E510,ROW(NEXT_CLOSE_RANGE),ROWS+1))-ROW()-1,MAX_SERIE)</f>
        <v>0</v>
      </c>
      <c r="P510" s="11">
        <f t="shared" ca="1" si="51"/>
        <v>0</v>
      </c>
      <c r="Q510" s="13">
        <f t="array" aca="1" ref="Q510" ca="1">MIN(ROW()-MAX(IF(PREV_LOW_RANGE&lt;=D510,ROW(PREV_LOW_RANGE),0))-1,MAX_SERIE,ROW()-2)</f>
        <v>0</v>
      </c>
      <c r="R510" s="13">
        <f t="array" aca="1" ref="R510" ca="1">MIN(MIN(IF(NEXT_LOW_RANGE&lt;D510,ROW(NEXT_LOW_RANGE),ROWS+1))-ROW()-1,MAX_SERIE)</f>
        <v>0</v>
      </c>
      <c r="S510" s="11">
        <f t="shared" ca="1" si="52"/>
        <v>0</v>
      </c>
      <c r="U510" s="5">
        <f t="shared" si="55"/>
        <v>106</v>
      </c>
      <c r="X510" s="5" t="str">
        <f t="shared" ca="1" si="53"/>
        <v>items.Add(new DataItem(509, new DateTime(2009, 9, 23), 79.54, 80.05, 79.33, 79.37, 14273, 0, 4.56, 0, 0));</v>
      </c>
    </row>
    <row r="511" spans="1:24" x14ac:dyDescent="0.25">
      <c r="A511" s="9">
        <v>40080</v>
      </c>
      <c r="B511" s="5">
        <v>79.38</v>
      </c>
      <c r="C511" s="5">
        <v>79.55</v>
      </c>
      <c r="D511" s="5">
        <v>78.8</v>
      </c>
      <c r="E511" s="6">
        <v>78.900000000000006</v>
      </c>
      <c r="F511" s="5">
        <v>16113</v>
      </c>
      <c r="G511" s="10">
        <f t="shared" si="54"/>
        <v>510</v>
      </c>
      <c r="H511" s="12">
        <f t="array" aca="1" ref="H511" ca="1">MIN(ROW()-MAX(IF(PREV_CLOSE_RANGE&gt;=E511,ROW(PREV_CLOSE_RANGE),0))-1,MAX_SERIE,ROW()-2)</f>
        <v>0</v>
      </c>
      <c r="I511" s="12">
        <f t="array" aca="1" ref="I511" ca="1">MIN(MIN(IF(NEXT_CLOSE_RANGE&gt;E511,ROW(NEXT_CLOSE_RANGE),ROWS+1))-ROW()-1,MAX_SERIE)</f>
        <v>3</v>
      </c>
      <c r="J511" s="11">
        <f t="shared" ca="1" si="49"/>
        <v>0</v>
      </c>
      <c r="K511" s="12">
        <f t="array" aca="1" ref="K511" ca="1">MIN(ROW()-MAX(IF(PREV_HIGH_RANGE&gt;=C511,ROW(PREV_HIGH_RANGE),0))-1,MAX_SERIE,ROW()-2)</f>
        <v>0</v>
      </c>
      <c r="L511" s="12">
        <f t="array" aca="1" ref="L511" ca="1">MIN(MIN(IF(NEXT_HIGH_RANGE&gt;C511,ROW(NEXT_HIGH_RANGE),ROWS+1))-ROW()-1,MAX_SERIE)</f>
        <v>9</v>
      </c>
      <c r="M511" s="11">
        <f t="shared" ca="1" si="50"/>
        <v>0</v>
      </c>
      <c r="N511" s="13">
        <f t="array" aca="1" ref="N511" ca="1">MIN(ROW()-MAX(IF(PREV_CLOSE_RANGE&lt;=E511,ROW(PREV_CLOSE_RANGE),0))-1,MAX_SERIE,ROW()-2)</f>
        <v>6</v>
      </c>
      <c r="O511" s="13">
        <f t="array" aca="1" ref="O511" ca="1">MIN(MIN(IF(NEXT_CLOSE_RANGE&lt;E511,ROW(NEXT_CLOSE_RANGE),ROWS+1))-ROW()-1,MAX_SERIE)</f>
        <v>0</v>
      </c>
      <c r="P511" s="11">
        <f t="shared" ca="1" si="51"/>
        <v>0</v>
      </c>
      <c r="Q511" s="13">
        <f t="array" aca="1" ref="Q511" ca="1">MIN(ROW()-MAX(IF(PREV_LOW_RANGE&lt;=D511,ROW(PREV_LOW_RANGE),0))-1,MAX_SERIE,ROW()-2)</f>
        <v>5</v>
      </c>
      <c r="R511" s="13">
        <f t="array" aca="1" ref="R511" ca="1">MIN(MIN(IF(NEXT_LOW_RANGE&lt;D511,ROW(NEXT_LOW_RANGE),ROWS+1))-ROW()-1,MAX_SERIE)</f>
        <v>0</v>
      </c>
      <c r="S511" s="11">
        <f t="shared" ca="1" si="52"/>
        <v>0</v>
      </c>
      <c r="U511" s="5">
        <f t="shared" si="55"/>
        <v>106</v>
      </c>
      <c r="X511" s="5" t="str">
        <f t="shared" ca="1" si="53"/>
        <v>items.Add(new DataItem(510, new DateTime(2009, 9, 24), 79.38, 79.55, 78.8, 78.9, 16113, 0, 0, 0, 0));</v>
      </c>
    </row>
    <row r="512" spans="1:24" x14ac:dyDescent="0.25">
      <c r="A512" s="9">
        <v>40081</v>
      </c>
      <c r="B512" s="5">
        <v>78.92</v>
      </c>
      <c r="C512" s="5">
        <v>79.03</v>
      </c>
      <c r="D512" s="5">
        <v>77.540000000000006</v>
      </c>
      <c r="E512" s="6">
        <v>77.760000000000005</v>
      </c>
      <c r="F512" s="5">
        <v>18884</v>
      </c>
      <c r="G512" s="10">
        <f t="shared" si="54"/>
        <v>511</v>
      </c>
      <c r="H512" s="12">
        <f t="array" aca="1" ref="H512" ca="1">MIN(ROW()-MAX(IF(PREV_CLOSE_RANGE&gt;=E512,ROW(PREV_CLOSE_RANGE),0))-1,MAX_SERIE,ROW()-2)</f>
        <v>0</v>
      </c>
      <c r="I512" s="12">
        <f t="array" aca="1" ref="I512" ca="1">MIN(MIN(IF(NEXT_CLOSE_RANGE&gt;E512,ROW(NEXT_CLOSE_RANGE),ROWS+1))-ROW()-1,MAX_SERIE)</f>
        <v>0</v>
      </c>
      <c r="J512" s="11">
        <f t="shared" ca="1" si="49"/>
        <v>0</v>
      </c>
      <c r="K512" s="12">
        <f t="array" aca="1" ref="K512" ca="1">MIN(ROW()-MAX(IF(PREV_HIGH_RANGE&gt;=C512,ROW(PREV_HIGH_RANGE),0))-1,MAX_SERIE,ROW()-2)</f>
        <v>0</v>
      </c>
      <c r="L512" s="12">
        <f t="array" aca="1" ref="L512" ca="1">MIN(MIN(IF(NEXT_HIGH_RANGE&gt;C512,ROW(NEXT_HIGH_RANGE),ROWS+1))-ROW()-1,MAX_SERIE)</f>
        <v>2</v>
      </c>
      <c r="M512" s="11">
        <f t="shared" ca="1" si="50"/>
        <v>0</v>
      </c>
      <c r="N512" s="13">
        <f t="array" aca="1" ref="N512" ca="1">MIN(ROW()-MAX(IF(PREV_CLOSE_RANGE&lt;=E512,ROW(PREV_CLOSE_RANGE),0))-1,MAX_SERIE,ROW()-2)</f>
        <v>16</v>
      </c>
      <c r="O512" s="13">
        <f t="array" aca="1" ref="O512" ca="1">MIN(MIN(IF(NEXT_CLOSE_RANGE&lt;E512,ROW(NEXT_CLOSE_RANGE),ROWS+1))-ROW()-1,MAX_SERIE)</f>
        <v>4</v>
      </c>
      <c r="P512" s="11">
        <f t="shared" ca="1" si="51"/>
        <v>2.2222222222222223</v>
      </c>
      <c r="Q512" s="13">
        <f t="array" aca="1" ref="Q512" ca="1">MIN(ROW()-MAX(IF(PREV_LOW_RANGE&lt;=D512,ROW(PREV_LOW_RANGE),0))-1,MAX_SERIE,ROW()-2)</f>
        <v>8</v>
      </c>
      <c r="R512" s="13">
        <f t="array" aca="1" ref="R512" ca="1">MIN(MIN(IF(NEXT_LOW_RANGE&lt;D512,ROW(NEXT_LOW_RANGE),ROWS+1))-ROW()-1,MAX_SERIE)</f>
        <v>0</v>
      </c>
      <c r="S512" s="11">
        <f t="shared" ca="1" si="52"/>
        <v>0</v>
      </c>
      <c r="U512" s="5">
        <f t="shared" si="55"/>
        <v>106</v>
      </c>
      <c r="X512" s="5" t="str">
        <f t="shared" ca="1" si="53"/>
        <v>items.Add(new DataItem(511, new DateTime(2009, 9, 25), 78.92, 79.03, 77.54, 77.76, 18884, 0, 0, 2.22, 0));</v>
      </c>
    </row>
    <row r="513" spans="1:24" x14ac:dyDescent="0.25">
      <c r="A513" s="9">
        <v>40084</v>
      </c>
      <c r="B513" s="5">
        <v>77.75</v>
      </c>
      <c r="C513" s="5">
        <v>78.260000000000005</v>
      </c>
      <c r="D513" s="5">
        <v>76.510000000000005</v>
      </c>
      <c r="E513" s="6">
        <v>78.17</v>
      </c>
      <c r="F513" s="5">
        <v>17464</v>
      </c>
      <c r="G513" s="10">
        <f t="shared" si="54"/>
        <v>512</v>
      </c>
      <c r="H513" s="12">
        <f t="array" aca="1" ref="H513" ca="1">MIN(ROW()-MAX(IF(PREV_CLOSE_RANGE&gt;=E513,ROW(PREV_CLOSE_RANGE),0))-1,MAX_SERIE,ROW()-2)</f>
        <v>1</v>
      </c>
      <c r="I513" s="12">
        <f t="array" aca="1" ref="I513" ca="1">MIN(MIN(IF(NEXT_CLOSE_RANGE&gt;E513,ROW(NEXT_CLOSE_RANGE),ROWS+1))-ROW()-1,MAX_SERIE)</f>
        <v>0</v>
      </c>
      <c r="J513" s="11">
        <f t="shared" ca="1" si="49"/>
        <v>0</v>
      </c>
      <c r="K513" s="12">
        <f t="array" aca="1" ref="K513" ca="1">MIN(ROW()-MAX(IF(PREV_HIGH_RANGE&gt;=C513,ROW(PREV_HIGH_RANGE),0))-1,MAX_SERIE,ROW()-2)</f>
        <v>0</v>
      </c>
      <c r="L513" s="12">
        <f t="array" aca="1" ref="L513" ca="1">MIN(MIN(IF(NEXT_HIGH_RANGE&gt;C513,ROW(NEXT_HIGH_RANGE),ROWS+1))-ROW()-1,MAX_SERIE)</f>
        <v>0</v>
      </c>
      <c r="M513" s="11">
        <f t="shared" ca="1" si="50"/>
        <v>0</v>
      </c>
      <c r="N513" s="13">
        <f t="array" aca="1" ref="N513" ca="1">MIN(ROW()-MAX(IF(PREV_CLOSE_RANGE&lt;=E513,ROW(PREV_CLOSE_RANGE),0))-1,MAX_SERIE,ROW()-2)</f>
        <v>0</v>
      </c>
      <c r="O513" s="13">
        <f t="array" aca="1" ref="O513" ca="1">MIN(MIN(IF(NEXT_CLOSE_RANGE&lt;E513,ROW(NEXT_CLOSE_RANGE),ROWS+1))-ROW()-1,MAX_SERIE)</f>
        <v>2</v>
      </c>
      <c r="P513" s="11">
        <f t="shared" ca="1" si="51"/>
        <v>0</v>
      </c>
      <c r="Q513" s="13">
        <f t="array" aca="1" ref="Q513" ca="1">MIN(ROW()-MAX(IF(PREV_LOW_RANGE&lt;=D513,ROW(PREV_LOW_RANGE),0))-1,MAX_SERIE,ROW()-2)</f>
        <v>17</v>
      </c>
      <c r="R513" s="13">
        <f t="array" aca="1" ref="R513" ca="1">MIN(MIN(IF(NEXT_LOW_RANGE&lt;D513,ROW(NEXT_LOW_RANGE),ROWS+1))-ROW()-1,MAX_SERIE)</f>
        <v>3</v>
      </c>
      <c r="S513" s="11">
        <f t="shared" ca="1" si="52"/>
        <v>1.9837301190396803</v>
      </c>
      <c r="U513" s="5">
        <f t="shared" si="55"/>
        <v>106</v>
      </c>
      <c r="X513" s="5" t="str">
        <f t="shared" ca="1" si="53"/>
        <v>items.Add(new DataItem(512, new DateTime(2009, 9, 28), 77.75, 78.26, 76.51, 78.17, 17464, 0, 0, 0, 1.98));</v>
      </c>
    </row>
    <row r="514" spans="1:24" x14ac:dyDescent="0.25">
      <c r="A514" s="9">
        <v>40085</v>
      </c>
      <c r="B514" s="5">
        <v>78.16</v>
      </c>
      <c r="C514" s="5">
        <v>78.88</v>
      </c>
      <c r="D514" s="5">
        <v>78.150000000000006</v>
      </c>
      <c r="E514" s="6">
        <v>78.36</v>
      </c>
      <c r="F514" s="5">
        <v>15219</v>
      </c>
      <c r="G514" s="10">
        <f t="shared" si="54"/>
        <v>513</v>
      </c>
      <c r="H514" s="12">
        <f t="array" aca="1" ref="H514" ca="1">MIN(ROW()-MAX(IF(PREV_CLOSE_RANGE&gt;=E514,ROW(PREV_CLOSE_RANGE),0))-1,MAX_SERIE,ROW()-2)</f>
        <v>2</v>
      </c>
      <c r="I514" s="12">
        <f t="array" aca="1" ref="I514" ca="1">MIN(MIN(IF(NEXT_CLOSE_RANGE&gt;E514,ROW(NEXT_CLOSE_RANGE),ROWS+1))-ROW()-1,MAX_SERIE)</f>
        <v>0</v>
      </c>
      <c r="J514" s="11">
        <f t="shared" ca="1" si="49"/>
        <v>0</v>
      </c>
      <c r="K514" s="12">
        <f t="array" aca="1" ref="K514" ca="1">MIN(ROW()-MAX(IF(PREV_HIGH_RANGE&gt;=C514,ROW(PREV_HIGH_RANGE),0))-1,MAX_SERIE,ROW()-2)</f>
        <v>1</v>
      </c>
      <c r="L514" s="12">
        <f t="array" aca="1" ref="L514" ca="1">MIN(MIN(IF(NEXT_HIGH_RANGE&gt;C514,ROW(NEXT_HIGH_RANGE),ROWS+1))-ROW()-1,MAX_SERIE)</f>
        <v>0</v>
      </c>
      <c r="M514" s="11">
        <f t="shared" ca="1" si="50"/>
        <v>0</v>
      </c>
      <c r="N514" s="13">
        <f t="array" aca="1" ref="N514" ca="1">MIN(ROW()-MAX(IF(PREV_CLOSE_RANGE&lt;=E514,ROW(PREV_CLOSE_RANGE),0))-1,MAX_SERIE,ROW()-2)</f>
        <v>0</v>
      </c>
      <c r="O514" s="13">
        <f t="array" aca="1" ref="O514" ca="1">MIN(MIN(IF(NEXT_CLOSE_RANGE&lt;E514,ROW(NEXT_CLOSE_RANGE),ROWS+1))-ROW()-1,MAX_SERIE)</f>
        <v>1</v>
      </c>
      <c r="P514" s="11">
        <f t="shared" ca="1" si="51"/>
        <v>0</v>
      </c>
      <c r="Q514" s="13">
        <f t="array" aca="1" ref="Q514" ca="1">MIN(ROW()-MAX(IF(PREV_LOW_RANGE&lt;=D514,ROW(PREV_LOW_RANGE),0))-1,MAX_SERIE,ROW()-2)</f>
        <v>0</v>
      </c>
      <c r="R514" s="13">
        <f t="array" aca="1" ref="R514" ca="1">MIN(MIN(IF(NEXT_LOW_RANGE&lt;D514,ROW(NEXT_LOW_RANGE),ROWS+1))-ROW()-1,MAX_SERIE)</f>
        <v>1</v>
      </c>
      <c r="S514" s="11">
        <f t="shared" ca="1" si="52"/>
        <v>0</v>
      </c>
      <c r="U514" s="5">
        <f t="shared" si="55"/>
        <v>106</v>
      </c>
      <c r="X514" s="5" t="str">
        <f t="shared" ca="1" si="53"/>
        <v>items.Add(new DataItem(513, new DateTime(2009, 9, 29), 78.16, 78.88, 78.15, 78.36, 15219, 0, 0, 0, 0));</v>
      </c>
    </row>
    <row r="515" spans="1:24" x14ac:dyDescent="0.25">
      <c r="A515" s="9">
        <v>40086</v>
      </c>
      <c r="B515" s="5">
        <v>78.37</v>
      </c>
      <c r="C515" s="5">
        <v>79.37</v>
      </c>
      <c r="D515" s="5">
        <v>78.36</v>
      </c>
      <c r="E515" s="6">
        <v>79.150000000000006</v>
      </c>
      <c r="F515" s="5">
        <v>15881</v>
      </c>
      <c r="G515" s="10">
        <f t="shared" si="54"/>
        <v>514</v>
      </c>
      <c r="H515" s="12">
        <f t="array" aca="1" ref="H515" ca="1">MIN(ROW()-MAX(IF(PREV_CLOSE_RANGE&gt;=E515,ROW(PREV_CLOSE_RANGE),0))-1,MAX_SERIE,ROW()-2)</f>
        <v>4</v>
      </c>
      <c r="I515" s="12">
        <f t="array" aca="1" ref="I515" ca="1">MIN(MIN(IF(NEXT_CLOSE_RANGE&gt;E515,ROW(NEXT_CLOSE_RANGE),ROWS+1))-ROW()-1,MAX_SERIE)</f>
        <v>5</v>
      </c>
      <c r="J515" s="11">
        <f t="shared" ref="J515:J578" ca="1" si="56">SQRT((IF(H515&lt;MIN_FOR_EXT,0,H515)/360)*(IF(I515&lt;MIN_FOR_EXT,0,I515)/360))*100</f>
        <v>1.2422599874998832</v>
      </c>
      <c r="K515" s="12">
        <f t="array" aca="1" ref="K515" ca="1">MIN(ROW()-MAX(IF(PREV_HIGH_RANGE&gt;=C515,ROW(PREV_HIGH_RANGE),0))-1,MAX_SERIE,ROW()-2)</f>
        <v>3</v>
      </c>
      <c r="L515" s="12">
        <f t="array" aca="1" ref="L515" ca="1">MIN(MIN(IF(NEXT_HIGH_RANGE&gt;C515,ROW(NEXT_HIGH_RANGE),ROWS+1))-ROW()-1,MAX_SERIE)</f>
        <v>0</v>
      </c>
      <c r="M515" s="11">
        <f t="shared" ref="M515:M578" ca="1" si="57">SQRT((IF(K515&lt;MIN_FOR_EXT,0,K515)/360)*(IF(L515&lt;MIN_FOR_EXT,0,L515)/360))*100</f>
        <v>0</v>
      </c>
      <c r="N515" s="13">
        <f t="array" aca="1" ref="N515" ca="1">MIN(ROW()-MAX(IF(PREV_CLOSE_RANGE&lt;=E515,ROW(PREV_CLOSE_RANGE),0))-1,MAX_SERIE,ROW()-2)</f>
        <v>0</v>
      </c>
      <c r="O515" s="13">
        <f t="array" aca="1" ref="O515" ca="1">MIN(MIN(IF(NEXT_CLOSE_RANGE&lt;E515,ROW(NEXT_CLOSE_RANGE),ROWS+1))-ROW()-1,MAX_SERIE)</f>
        <v>0</v>
      </c>
      <c r="P515" s="11">
        <f t="shared" ref="P515:P578" ca="1" si="58">SQRT((IF(N515&lt;MIN_FOR_EXT,0,N515)/360)*(IF(O515&lt;MIN_FOR_EXT,0,O515)/360))*100</f>
        <v>0</v>
      </c>
      <c r="Q515" s="13">
        <f t="array" aca="1" ref="Q515" ca="1">MIN(ROW()-MAX(IF(PREV_LOW_RANGE&lt;=D515,ROW(PREV_LOW_RANGE),0))-1,MAX_SERIE,ROW()-2)</f>
        <v>0</v>
      </c>
      <c r="R515" s="13">
        <f t="array" aca="1" ref="R515" ca="1">MIN(MIN(IF(NEXT_LOW_RANGE&lt;D515,ROW(NEXT_LOW_RANGE),ROWS+1))-ROW()-1,MAX_SERIE)</f>
        <v>0</v>
      </c>
      <c r="S515" s="11">
        <f t="shared" ref="S515:S578" ca="1" si="59">SQRT((IF(Q515&lt;MIN_FOR_EXT,0,Q515)/360)*(IF(R515&lt;MIN_FOR_EXT,0,R515)/360))*100</f>
        <v>0</v>
      </c>
      <c r="U515" s="5">
        <f t="shared" si="55"/>
        <v>106</v>
      </c>
      <c r="X515" s="5" t="str">
        <f t="shared" ref="X515:X578" ca="1" si="60">"items.Add(new DataItem("&amp;G515&amp;", new DateTime("&amp;YEAR(A515)&amp;", "&amp;MONTH(A515)&amp;", "&amp;DAY(A515)&amp;"), "&amp;SUBSTITUTE(B515,",", ".")&amp;", "&amp;SUBSTITUTE(C515,",", ".")&amp;", "&amp;SUBSTITUTE(D515,",", ".")&amp;", "&amp;SUBSTITUTE(E515,",", ".")&amp;", "&amp;F515&amp;", "&amp;SUBSTITUTE(ROUND(J515,2),",",".")&amp;", "&amp;SUBSTITUTE(ROUND(M515,2),",",".")&amp;", "&amp;SUBSTITUTE(ROUND(P515,2),",",".")&amp;", "&amp;SUBSTITUTE(ROUND(S515,2),",",".")&amp;"));"</f>
        <v>items.Add(new DataItem(514, new DateTime(2009, 9, 30), 78.37, 79.37, 78.36, 79.15, 15881, 1.24, 0, 0, 0));</v>
      </c>
    </row>
    <row r="516" spans="1:24" x14ac:dyDescent="0.25">
      <c r="A516" s="9">
        <v>40087</v>
      </c>
      <c r="B516" s="5">
        <v>79.14</v>
      </c>
      <c r="C516" s="5">
        <v>79.55</v>
      </c>
      <c r="D516" s="5">
        <v>77.87</v>
      </c>
      <c r="E516" s="6">
        <v>77.900000000000006</v>
      </c>
      <c r="F516" s="5">
        <v>14735</v>
      </c>
      <c r="G516" s="10">
        <f t="shared" ref="G516:G579" si="61">G515+1</f>
        <v>515</v>
      </c>
      <c r="H516" s="12">
        <f t="array" aca="1" ref="H516" ca="1">MIN(ROW()-MAX(IF(PREV_CLOSE_RANGE&gt;=E516,ROW(PREV_CLOSE_RANGE),0))-1,MAX_SERIE,ROW()-2)</f>
        <v>0</v>
      </c>
      <c r="I516" s="12">
        <f t="array" aca="1" ref="I516" ca="1">MIN(MIN(IF(NEXT_CLOSE_RANGE&gt;E516,ROW(NEXT_CLOSE_RANGE),ROWS+1))-ROW()-1,MAX_SERIE)</f>
        <v>1</v>
      </c>
      <c r="J516" s="11">
        <f t="shared" ca="1" si="56"/>
        <v>0</v>
      </c>
      <c r="K516" s="12">
        <f t="array" aca="1" ref="K516" ca="1">MIN(ROW()-MAX(IF(PREV_HIGH_RANGE&gt;=C516,ROW(PREV_HIGH_RANGE),0))-1,MAX_SERIE,ROW()-2)</f>
        <v>4</v>
      </c>
      <c r="L516" s="12">
        <f t="array" aca="1" ref="L516" ca="1">MIN(MIN(IF(NEXT_HIGH_RANGE&gt;C516,ROW(NEXT_HIGH_RANGE),ROWS+1))-ROW()-1,MAX_SERIE)</f>
        <v>4</v>
      </c>
      <c r="M516" s="11">
        <f t="shared" ca="1" si="57"/>
        <v>1.1111111111111112</v>
      </c>
      <c r="N516" s="13">
        <f t="array" aca="1" ref="N516" ca="1">MIN(ROW()-MAX(IF(PREV_CLOSE_RANGE&lt;=E516,ROW(PREV_CLOSE_RANGE),0))-1,MAX_SERIE,ROW()-2)</f>
        <v>3</v>
      </c>
      <c r="O516" s="13">
        <f t="array" aca="1" ref="O516" ca="1">MIN(MIN(IF(NEXT_CLOSE_RANGE&lt;E516,ROW(NEXT_CLOSE_RANGE),ROWS+1))-ROW()-1,MAX_SERIE)</f>
        <v>0</v>
      </c>
      <c r="P516" s="11">
        <f t="shared" ca="1" si="58"/>
        <v>0</v>
      </c>
      <c r="Q516" s="13">
        <f t="array" aca="1" ref="Q516" ca="1">MIN(ROW()-MAX(IF(PREV_LOW_RANGE&lt;=D516,ROW(PREV_LOW_RANGE),0))-1,MAX_SERIE,ROW()-2)</f>
        <v>2</v>
      </c>
      <c r="R516" s="13">
        <f t="array" aca="1" ref="R516" ca="1">MIN(MIN(IF(NEXT_LOW_RANGE&lt;D516,ROW(NEXT_LOW_RANGE),ROWS+1))-ROW()-1,MAX_SERIE)</f>
        <v>0</v>
      </c>
      <c r="S516" s="11">
        <f t="shared" ca="1" si="59"/>
        <v>0</v>
      </c>
      <c r="U516" s="5">
        <f t="shared" ref="U516:U579" si="62">U515+V514</f>
        <v>106</v>
      </c>
      <c r="X516" s="5" t="str">
        <f t="shared" ca="1" si="60"/>
        <v>items.Add(new DataItem(515, new DateTime(2009, 10, 1), 79.14, 79.55, 77.87, 77.9, 14735, 0, 1.11, 0, 0));</v>
      </c>
    </row>
    <row r="517" spans="1:24" x14ac:dyDescent="0.25">
      <c r="A517" s="9">
        <v>40088</v>
      </c>
      <c r="B517" s="5">
        <v>77.91</v>
      </c>
      <c r="C517" s="5">
        <v>78.03</v>
      </c>
      <c r="D517" s="5">
        <v>76.290000000000006</v>
      </c>
      <c r="E517" s="6">
        <v>77.64</v>
      </c>
      <c r="F517" s="5">
        <v>16982</v>
      </c>
      <c r="G517" s="10">
        <f t="shared" si="61"/>
        <v>516</v>
      </c>
      <c r="H517" s="12">
        <f t="array" aca="1" ref="H517" ca="1">MIN(ROW()-MAX(IF(PREV_CLOSE_RANGE&gt;=E517,ROW(PREV_CLOSE_RANGE),0))-1,MAX_SERIE,ROW()-2)</f>
        <v>0</v>
      </c>
      <c r="I517" s="12">
        <f t="array" aca="1" ref="I517" ca="1">MIN(MIN(IF(NEXT_CLOSE_RANGE&gt;E517,ROW(NEXT_CLOSE_RANGE),ROWS+1))-ROW()-1,MAX_SERIE)</f>
        <v>0</v>
      </c>
      <c r="J517" s="11">
        <f t="shared" ca="1" si="56"/>
        <v>0</v>
      </c>
      <c r="K517" s="12">
        <f t="array" aca="1" ref="K517" ca="1">MIN(ROW()-MAX(IF(PREV_HIGH_RANGE&gt;=C517,ROW(PREV_HIGH_RANGE),0))-1,MAX_SERIE,ROW()-2)</f>
        <v>0</v>
      </c>
      <c r="L517" s="12">
        <f t="array" aca="1" ref="L517" ca="1">MIN(MIN(IF(NEXT_HIGH_RANGE&gt;C517,ROW(NEXT_HIGH_RANGE),ROWS+1))-ROW()-1,MAX_SERIE)</f>
        <v>0</v>
      </c>
      <c r="M517" s="11">
        <f t="shared" ca="1" si="57"/>
        <v>0</v>
      </c>
      <c r="N517" s="13">
        <f t="array" aca="1" ref="N517" ca="1">MIN(ROW()-MAX(IF(PREV_CLOSE_RANGE&lt;=E517,ROW(PREV_CLOSE_RANGE),0))-1,MAX_SERIE,ROW()-2)</f>
        <v>21</v>
      </c>
      <c r="O517" s="13">
        <f t="array" aca="1" ref="O517" ca="1">MIN(MIN(IF(NEXT_CLOSE_RANGE&lt;E517,ROW(NEXT_CLOSE_RANGE),ROWS+1))-ROW()-1,MAX_SERIE)</f>
        <v>86</v>
      </c>
      <c r="P517" s="11">
        <f t="shared" ca="1" si="58"/>
        <v>11.804738533819876</v>
      </c>
      <c r="Q517" s="13">
        <f t="array" aca="1" ref="Q517" ca="1">MIN(ROW()-MAX(IF(PREV_LOW_RANGE&lt;=D517,ROW(PREV_LOW_RANGE),0))-1,MAX_SERIE,ROW()-2)</f>
        <v>50</v>
      </c>
      <c r="R517" s="13">
        <f t="array" aca="1" ref="R517" ca="1">MIN(MIN(IF(NEXT_LOW_RANGE&lt;D517,ROW(NEXT_LOW_RANGE),ROWS+1))-ROW()-1,MAX_SERIE)</f>
        <v>86</v>
      </c>
      <c r="S517" s="11">
        <f t="shared" ca="1" si="59"/>
        <v>18.215107011950003</v>
      </c>
      <c r="U517" s="5">
        <f t="shared" si="62"/>
        <v>106</v>
      </c>
      <c r="X517" s="5" t="str">
        <f t="shared" ca="1" si="60"/>
        <v>items.Add(new DataItem(516, new DateTime(2009, 10, 2), 77.91, 78.03, 76.29, 77.64, 16982, 0, 0, 11.8, 18.22));</v>
      </c>
    </row>
    <row r="518" spans="1:24" x14ac:dyDescent="0.25">
      <c r="A518" s="9">
        <v>40091</v>
      </c>
      <c r="B518" s="5">
        <v>77.38</v>
      </c>
      <c r="C518" s="5">
        <v>78.739999999999995</v>
      </c>
      <c r="D518" s="5">
        <v>77.36</v>
      </c>
      <c r="E518" s="6">
        <v>78.58</v>
      </c>
      <c r="F518" s="5">
        <v>12322</v>
      </c>
      <c r="G518" s="10">
        <f t="shared" si="61"/>
        <v>517</v>
      </c>
      <c r="H518" s="12">
        <f t="array" aca="1" ref="H518" ca="1">MIN(ROW()-MAX(IF(PREV_CLOSE_RANGE&gt;=E518,ROW(PREV_CLOSE_RANGE),0))-1,MAX_SERIE,ROW()-2)</f>
        <v>2</v>
      </c>
      <c r="I518" s="12">
        <f t="array" aca="1" ref="I518" ca="1">MIN(MIN(IF(NEXT_CLOSE_RANGE&gt;E518,ROW(NEXT_CLOSE_RANGE),ROWS+1))-ROW()-1,MAX_SERIE)</f>
        <v>0</v>
      </c>
      <c r="J518" s="11">
        <f t="shared" ca="1" si="56"/>
        <v>0</v>
      </c>
      <c r="K518" s="12">
        <f t="array" aca="1" ref="K518" ca="1">MIN(ROW()-MAX(IF(PREV_HIGH_RANGE&gt;=C518,ROW(PREV_HIGH_RANGE),0))-1,MAX_SERIE,ROW()-2)</f>
        <v>1</v>
      </c>
      <c r="L518" s="12">
        <f t="array" aca="1" ref="L518" ca="1">MIN(MIN(IF(NEXT_HIGH_RANGE&gt;C518,ROW(NEXT_HIGH_RANGE),ROWS+1))-ROW()-1,MAX_SERIE)</f>
        <v>0</v>
      </c>
      <c r="M518" s="11">
        <f t="shared" ca="1" si="57"/>
        <v>0</v>
      </c>
      <c r="N518" s="13">
        <f t="array" aca="1" ref="N518" ca="1">MIN(ROW()-MAX(IF(PREV_CLOSE_RANGE&lt;=E518,ROW(PREV_CLOSE_RANGE),0))-1,MAX_SERIE,ROW()-2)</f>
        <v>0</v>
      </c>
      <c r="O518" s="13">
        <f t="array" aca="1" ref="O518" ca="1">MIN(MIN(IF(NEXT_CLOSE_RANGE&lt;E518,ROW(NEXT_CLOSE_RANGE),ROWS+1))-ROW()-1,MAX_SERIE)</f>
        <v>38</v>
      </c>
      <c r="P518" s="11">
        <f t="shared" ca="1" si="58"/>
        <v>0</v>
      </c>
      <c r="Q518" s="13">
        <f t="array" aca="1" ref="Q518" ca="1">MIN(ROW()-MAX(IF(PREV_LOW_RANGE&lt;=D518,ROW(PREV_LOW_RANGE),0))-1,MAX_SERIE,ROW()-2)</f>
        <v>0</v>
      </c>
      <c r="R518" s="13">
        <f t="array" aca="1" ref="R518" ca="1">MIN(MIN(IF(NEXT_LOW_RANGE&lt;D518,ROW(NEXT_LOW_RANGE),ROWS+1))-ROW()-1,MAX_SERIE)</f>
        <v>38</v>
      </c>
      <c r="S518" s="11">
        <f t="shared" ca="1" si="59"/>
        <v>0</v>
      </c>
      <c r="U518" s="5">
        <f t="shared" si="62"/>
        <v>106</v>
      </c>
      <c r="X518" s="5" t="str">
        <f t="shared" ca="1" si="60"/>
        <v>items.Add(new DataItem(517, new DateTime(2009, 10, 5), 77.38, 78.74, 77.36, 78.58, 12322, 0, 0, 0, 0));</v>
      </c>
    </row>
    <row r="519" spans="1:24" x14ac:dyDescent="0.25">
      <c r="A519" s="9">
        <v>40092</v>
      </c>
      <c r="B519" s="5">
        <v>78.569999999999993</v>
      </c>
      <c r="C519" s="5">
        <v>79.25</v>
      </c>
      <c r="D519" s="5">
        <v>77.97</v>
      </c>
      <c r="E519" s="6">
        <v>79.06</v>
      </c>
      <c r="F519" s="5">
        <v>13517</v>
      </c>
      <c r="G519" s="10">
        <f t="shared" si="61"/>
        <v>518</v>
      </c>
      <c r="H519" s="12">
        <f t="array" aca="1" ref="H519" ca="1">MIN(ROW()-MAX(IF(PREV_CLOSE_RANGE&gt;=E519,ROW(PREV_CLOSE_RANGE),0))-1,MAX_SERIE,ROW()-2)</f>
        <v>3</v>
      </c>
      <c r="I519" s="12">
        <f t="array" aca="1" ref="I519" ca="1">MIN(MIN(IF(NEXT_CLOSE_RANGE&gt;E519,ROW(NEXT_CLOSE_RANGE),ROWS+1))-ROW()-1,MAX_SERIE)</f>
        <v>1</v>
      </c>
      <c r="J519" s="11">
        <f t="shared" ca="1" si="56"/>
        <v>0</v>
      </c>
      <c r="K519" s="12">
        <f t="array" aca="1" ref="K519" ca="1">MIN(ROW()-MAX(IF(PREV_HIGH_RANGE&gt;=C519,ROW(PREV_HIGH_RANGE),0))-1,MAX_SERIE,ROW()-2)</f>
        <v>2</v>
      </c>
      <c r="L519" s="12">
        <f t="array" aca="1" ref="L519" ca="1">MIN(MIN(IF(NEXT_HIGH_RANGE&gt;C519,ROW(NEXT_HIGH_RANGE),ROWS+1))-ROW()-1,MAX_SERIE)</f>
        <v>0</v>
      </c>
      <c r="M519" s="11">
        <f t="shared" ca="1" si="57"/>
        <v>0</v>
      </c>
      <c r="N519" s="13">
        <f t="array" aca="1" ref="N519" ca="1">MIN(ROW()-MAX(IF(PREV_CLOSE_RANGE&lt;=E519,ROW(PREV_CLOSE_RANGE),0))-1,MAX_SERIE,ROW()-2)</f>
        <v>0</v>
      </c>
      <c r="O519" s="13">
        <f t="array" aca="1" ref="O519" ca="1">MIN(MIN(IF(NEXT_CLOSE_RANGE&lt;E519,ROW(NEXT_CLOSE_RANGE),ROWS+1))-ROW()-1,MAX_SERIE)</f>
        <v>0</v>
      </c>
      <c r="P519" s="11">
        <f t="shared" ca="1" si="58"/>
        <v>0</v>
      </c>
      <c r="Q519" s="13">
        <f t="array" aca="1" ref="Q519" ca="1">MIN(ROW()-MAX(IF(PREV_LOW_RANGE&lt;=D519,ROW(PREV_LOW_RANGE),0))-1,MAX_SERIE,ROW()-2)</f>
        <v>0</v>
      </c>
      <c r="R519" s="13">
        <f t="array" aca="1" ref="R519" ca="1">MIN(MIN(IF(NEXT_LOW_RANGE&lt;D519,ROW(NEXT_LOW_RANGE),ROWS+1))-ROW()-1,MAX_SERIE)</f>
        <v>37</v>
      </c>
      <c r="S519" s="11">
        <f t="shared" ca="1" si="59"/>
        <v>0</v>
      </c>
      <c r="U519" s="5">
        <f t="shared" si="62"/>
        <v>106</v>
      </c>
      <c r="X519" s="5" t="str">
        <f t="shared" ca="1" si="60"/>
        <v>items.Add(new DataItem(518, new DateTime(2009, 10, 6), 78.57, 79.25, 77.97, 79.06, 13517, 0, 0, 0, 0));</v>
      </c>
    </row>
    <row r="520" spans="1:24" x14ac:dyDescent="0.25">
      <c r="A520" s="9">
        <v>40093</v>
      </c>
      <c r="B520" s="5">
        <v>79.069999999999993</v>
      </c>
      <c r="C520" s="5">
        <v>79.42</v>
      </c>
      <c r="D520" s="5">
        <v>78.58</v>
      </c>
      <c r="E520" s="6">
        <v>78.92</v>
      </c>
      <c r="F520" s="5">
        <v>15032</v>
      </c>
      <c r="G520" s="10">
        <f t="shared" si="61"/>
        <v>519</v>
      </c>
      <c r="H520" s="12">
        <f t="array" aca="1" ref="H520" ca="1">MIN(ROW()-MAX(IF(PREV_CLOSE_RANGE&gt;=E520,ROW(PREV_CLOSE_RANGE),0))-1,MAX_SERIE,ROW()-2)</f>
        <v>0</v>
      </c>
      <c r="I520" s="12">
        <f t="array" aca="1" ref="I520" ca="1">MIN(MIN(IF(NEXT_CLOSE_RANGE&gt;E520,ROW(NEXT_CLOSE_RANGE),ROWS+1))-ROW()-1,MAX_SERIE)</f>
        <v>0</v>
      </c>
      <c r="J520" s="11">
        <f t="shared" ca="1" si="56"/>
        <v>0</v>
      </c>
      <c r="K520" s="12">
        <f t="array" aca="1" ref="K520" ca="1">MIN(ROW()-MAX(IF(PREV_HIGH_RANGE&gt;=C520,ROW(PREV_HIGH_RANGE),0))-1,MAX_SERIE,ROW()-2)</f>
        <v>3</v>
      </c>
      <c r="L520" s="12">
        <f t="array" aca="1" ref="L520" ca="1">MIN(MIN(IF(NEXT_HIGH_RANGE&gt;C520,ROW(NEXT_HIGH_RANGE),ROWS+1))-ROW()-1,MAX_SERIE)</f>
        <v>0</v>
      </c>
      <c r="M520" s="11">
        <f t="shared" ca="1" si="57"/>
        <v>0</v>
      </c>
      <c r="N520" s="13">
        <f t="array" aca="1" ref="N520" ca="1">MIN(ROW()-MAX(IF(PREV_CLOSE_RANGE&lt;=E520,ROW(PREV_CLOSE_RANGE),0))-1,MAX_SERIE,ROW()-2)</f>
        <v>1</v>
      </c>
      <c r="O520" s="13">
        <f t="array" aca="1" ref="O520" ca="1">MIN(MIN(IF(NEXT_CLOSE_RANGE&lt;E520,ROW(NEXT_CLOSE_RANGE),ROWS+1))-ROW()-1,MAX_SERIE)</f>
        <v>36</v>
      </c>
      <c r="P520" s="11">
        <f t="shared" ca="1" si="58"/>
        <v>0</v>
      </c>
      <c r="Q520" s="13">
        <f t="array" aca="1" ref="Q520" ca="1">MIN(ROW()-MAX(IF(PREV_LOW_RANGE&lt;=D520,ROW(PREV_LOW_RANGE),0))-1,MAX_SERIE,ROW()-2)</f>
        <v>0</v>
      </c>
      <c r="R520" s="13">
        <f t="array" aca="1" ref="R520" ca="1">MIN(MIN(IF(NEXT_LOW_RANGE&lt;D520,ROW(NEXT_LOW_RANGE),ROWS+1))-ROW()-1,MAX_SERIE)</f>
        <v>36</v>
      </c>
      <c r="S520" s="11">
        <f t="shared" ca="1" si="59"/>
        <v>0</v>
      </c>
      <c r="U520" s="5">
        <f t="shared" si="62"/>
        <v>106</v>
      </c>
      <c r="X520" s="5" t="str">
        <f t="shared" ca="1" si="60"/>
        <v>items.Add(new DataItem(519, new DateTime(2009, 10, 7), 79.07, 79.42, 78.58, 78.92, 15032, 0, 0, 0, 0));</v>
      </c>
    </row>
    <row r="521" spans="1:24" x14ac:dyDescent="0.25">
      <c r="A521" s="9">
        <v>40094</v>
      </c>
      <c r="B521" s="5">
        <v>78.930000000000007</v>
      </c>
      <c r="C521" s="5">
        <v>80.31</v>
      </c>
      <c r="D521" s="5">
        <v>78.87</v>
      </c>
      <c r="E521" s="6">
        <v>80.069999999999993</v>
      </c>
      <c r="F521" s="5">
        <v>14455</v>
      </c>
      <c r="G521" s="10">
        <f t="shared" si="61"/>
        <v>520</v>
      </c>
      <c r="H521" s="12">
        <f t="array" aca="1" ref="H521" ca="1">MIN(ROW()-MAX(IF(PREV_CLOSE_RANGE&gt;=E521,ROW(PREV_CLOSE_RANGE),0))-1,MAX_SERIE,ROW()-2)</f>
        <v>39</v>
      </c>
      <c r="I521" s="12">
        <f t="array" aca="1" ref="I521" ca="1">MIN(MIN(IF(NEXT_CLOSE_RANGE&gt;E521,ROW(NEXT_CLOSE_RANGE),ROWS+1))-ROW()-1,MAX_SERIE)</f>
        <v>0</v>
      </c>
      <c r="J521" s="11">
        <f t="shared" ca="1" si="56"/>
        <v>0</v>
      </c>
      <c r="K521" s="12">
        <f t="array" aca="1" ref="K521" ca="1">MIN(ROW()-MAX(IF(PREV_HIGH_RANGE&gt;=C521,ROW(PREV_HIGH_RANGE),0))-1,MAX_SERIE,ROW()-2)</f>
        <v>38</v>
      </c>
      <c r="L521" s="12">
        <f t="array" aca="1" ref="L521" ca="1">MIN(MIN(IF(NEXT_HIGH_RANGE&gt;C521,ROW(NEXT_HIGH_RANGE),ROWS+1))-ROW()-1,MAX_SERIE)</f>
        <v>0</v>
      </c>
      <c r="M521" s="11">
        <f t="shared" ca="1" si="57"/>
        <v>0</v>
      </c>
      <c r="N521" s="13">
        <f t="array" aca="1" ref="N521" ca="1">MIN(ROW()-MAX(IF(PREV_CLOSE_RANGE&lt;=E521,ROW(PREV_CLOSE_RANGE),0))-1,MAX_SERIE,ROW()-2)</f>
        <v>0</v>
      </c>
      <c r="O521" s="13">
        <f t="array" aca="1" ref="O521" ca="1">MIN(MIN(IF(NEXT_CLOSE_RANGE&lt;E521,ROW(NEXT_CLOSE_RANGE),ROWS+1))-ROW()-1,MAX_SERIE)</f>
        <v>34</v>
      </c>
      <c r="P521" s="11">
        <f t="shared" ca="1" si="58"/>
        <v>0</v>
      </c>
      <c r="Q521" s="13">
        <f t="array" aca="1" ref="Q521" ca="1">MIN(ROW()-MAX(IF(PREV_LOW_RANGE&lt;=D521,ROW(PREV_LOW_RANGE),0))-1,MAX_SERIE,ROW()-2)</f>
        <v>0</v>
      </c>
      <c r="R521" s="13">
        <f t="array" aca="1" ref="R521" ca="1">MIN(MIN(IF(NEXT_LOW_RANGE&lt;D521,ROW(NEXT_LOW_RANGE),ROWS+1))-ROW()-1,MAX_SERIE)</f>
        <v>34</v>
      </c>
      <c r="S521" s="11">
        <f t="shared" ca="1" si="59"/>
        <v>0</v>
      </c>
      <c r="U521" s="5">
        <f t="shared" si="62"/>
        <v>106</v>
      </c>
      <c r="X521" s="5" t="str">
        <f t="shared" ca="1" si="60"/>
        <v>items.Add(new DataItem(520, new DateTime(2009, 10, 8), 78.93, 80.31, 78.87, 80.07, 14455, 0, 0, 0, 0));</v>
      </c>
    </row>
    <row r="522" spans="1:24" x14ac:dyDescent="0.25">
      <c r="A522" s="9">
        <v>40095</v>
      </c>
      <c r="B522" s="5">
        <v>80.06</v>
      </c>
      <c r="C522" s="5">
        <v>81.209999999999994</v>
      </c>
      <c r="D522" s="5">
        <v>79.989999999999995</v>
      </c>
      <c r="E522" s="6">
        <v>81.08</v>
      </c>
      <c r="F522" s="5">
        <v>14391</v>
      </c>
      <c r="G522" s="10">
        <f t="shared" si="61"/>
        <v>521</v>
      </c>
      <c r="H522" s="12">
        <f t="array" aca="1" ref="H522" ca="1">MIN(ROW()-MAX(IF(PREV_CLOSE_RANGE&gt;=E522,ROW(PREV_CLOSE_RANGE),0))-1,MAX_SERIE,ROW()-2)</f>
        <v>43</v>
      </c>
      <c r="I522" s="12">
        <f t="array" aca="1" ref="I522" ca="1">MIN(MIN(IF(NEXT_CLOSE_RANGE&gt;E522,ROW(NEXT_CLOSE_RANGE),ROWS+1))-ROW()-1,MAX_SERIE)</f>
        <v>0</v>
      </c>
      <c r="J522" s="11">
        <f t="shared" ca="1" si="56"/>
        <v>0</v>
      </c>
      <c r="K522" s="12">
        <f t="array" aca="1" ref="K522" ca="1">MIN(ROW()-MAX(IF(PREV_HIGH_RANGE&gt;=C522,ROW(PREV_HIGH_RANGE),0))-1,MAX_SERIE,ROW()-2)</f>
        <v>40</v>
      </c>
      <c r="L522" s="12">
        <f t="array" aca="1" ref="L522" ca="1">MIN(MIN(IF(NEXT_HIGH_RANGE&gt;C522,ROW(NEXT_HIGH_RANGE),ROWS+1))-ROW()-1,MAX_SERIE)</f>
        <v>0</v>
      </c>
      <c r="M522" s="11">
        <f t="shared" ca="1" si="57"/>
        <v>0</v>
      </c>
      <c r="N522" s="13">
        <f t="array" aca="1" ref="N522" ca="1">MIN(ROW()-MAX(IF(PREV_CLOSE_RANGE&lt;=E522,ROW(PREV_CLOSE_RANGE),0))-1,MAX_SERIE,ROW()-2)</f>
        <v>0</v>
      </c>
      <c r="O522" s="13">
        <f t="array" aca="1" ref="O522" ca="1">MIN(MIN(IF(NEXT_CLOSE_RANGE&lt;E522,ROW(NEXT_CLOSE_RANGE),ROWS+1))-ROW()-1,MAX_SERIE)</f>
        <v>14</v>
      </c>
      <c r="P522" s="11">
        <f t="shared" ca="1" si="58"/>
        <v>0</v>
      </c>
      <c r="Q522" s="13">
        <f t="array" aca="1" ref="Q522" ca="1">MIN(ROW()-MAX(IF(PREV_LOW_RANGE&lt;=D522,ROW(PREV_LOW_RANGE),0))-1,MAX_SERIE,ROW()-2)</f>
        <v>0</v>
      </c>
      <c r="R522" s="13">
        <f t="array" aca="1" ref="R522" ca="1">MIN(MIN(IF(NEXT_LOW_RANGE&lt;D522,ROW(NEXT_LOW_RANGE),ROWS+1))-ROW()-1,MAX_SERIE)</f>
        <v>15</v>
      </c>
      <c r="S522" s="11">
        <f t="shared" ca="1" si="59"/>
        <v>0</v>
      </c>
      <c r="U522" s="5">
        <f t="shared" si="62"/>
        <v>106</v>
      </c>
      <c r="X522" s="5" t="str">
        <f t="shared" ca="1" si="60"/>
        <v>items.Add(new DataItem(521, new DateTime(2009, 10, 9), 80.06, 81.21, 79.99, 81.08, 14391, 0, 0, 0, 0));</v>
      </c>
    </row>
    <row r="523" spans="1:24" x14ac:dyDescent="0.25">
      <c r="A523" s="9">
        <v>40098</v>
      </c>
      <c r="B523" s="5">
        <v>80.94</v>
      </c>
      <c r="C523" s="5">
        <v>81.87</v>
      </c>
      <c r="D523" s="5">
        <v>80.94</v>
      </c>
      <c r="E523" s="6">
        <v>81.459999999999994</v>
      </c>
      <c r="F523" s="5">
        <v>10169</v>
      </c>
      <c r="G523" s="10">
        <f t="shared" si="61"/>
        <v>522</v>
      </c>
      <c r="H523" s="12">
        <f t="array" aca="1" ref="H523" ca="1">MIN(ROW()-MAX(IF(PREV_CLOSE_RANGE&gt;=E523,ROW(PREV_CLOSE_RANGE),0))-1,MAX_SERIE,ROW()-2)</f>
        <v>45</v>
      </c>
      <c r="I523" s="12">
        <f t="array" aca="1" ref="I523" ca="1">MIN(MIN(IF(NEXT_CLOSE_RANGE&gt;E523,ROW(NEXT_CLOSE_RANGE),ROWS+1))-ROW()-1,MAX_SERIE)</f>
        <v>0</v>
      </c>
      <c r="J523" s="11">
        <f t="shared" ca="1" si="56"/>
        <v>0</v>
      </c>
      <c r="K523" s="12">
        <f t="array" aca="1" ref="K523" ca="1">MIN(ROW()-MAX(IF(PREV_HIGH_RANGE&gt;=C523,ROW(PREV_HIGH_RANGE),0))-1,MAX_SERIE,ROW()-2)</f>
        <v>44</v>
      </c>
      <c r="L523" s="12">
        <f t="array" aca="1" ref="L523" ca="1">MIN(MIN(IF(NEXT_HIGH_RANGE&gt;C523,ROW(NEXT_HIGH_RANGE),ROWS+1))-ROW()-1,MAX_SERIE)</f>
        <v>1</v>
      </c>
      <c r="M523" s="11">
        <f t="shared" ca="1" si="57"/>
        <v>0</v>
      </c>
      <c r="N523" s="13">
        <f t="array" aca="1" ref="N523" ca="1">MIN(ROW()-MAX(IF(PREV_CLOSE_RANGE&lt;=E523,ROW(PREV_CLOSE_RANGE),0))-1,MAX_SERIE,ROW()-2)</f>
        <v>0</v>
      </c>
      <c r="O523" s="13">
        <f t="array" aca="1" ref="O523" ca="1">MIN(MIN(IF(NEXT_CLOSE_RANGE&lt;E523,ROW(NEXT_CLOSE_RANGE),ROWS+1))-ROW()-1,MAX_SERIE)</f>
        <v>11</v>
      </c>
      <c r="P523" s="11">
        <f t="shared" ca="1" si="58"/>
        <v>0</v>
      </c>
      <c r="Q523" s="13">
        <f t="array" aca="1" ref="Q523" ca="1">MIN(ROW()-MAX(IF(PREV_LOW_RANGE&lt;=D523,ROW(PREV_LOW_RANGE),0))-1,MAX_SERIE,ROW()-2)</f>
        <v>0</v>
      </c>
      <c r="R523" s="13">
        <f t="array" aca="1" ref="R523" ca="1">MIN(MIN(IF(NEXT_LOW_RANGE&lt;D523,ROW(NEXT_LOW_RANGE),ROWS+1))-ROW()-1,MAX_SERIE)</f>
        <v>12</v>
      </c>
      <c r="S523" s="11">
        <f t="shared" ca="1" si="59"/>
        <v>0</v>
      </c>
      <c r="U523" s="5">
        <f t="shared" si="62"/>
        <v>106</v>
      </c>
      <c r="X523" s="5" t="str">
        <f t="shared" ca="1" si="60"/>
        <v>items.Add(new DataItem(522, new DateTime(2009, 10, 12), 80.94, 81.87, 80.94, 81.46, 10169, 0, 0, 0, 0));</v>
      </c>
    </row>
    <row r="524" spans="1:24" x14ac:dyDescent="0.25">
      <c r="A524" s="9">
        <v>40099</v>
      </c>
      <c r="B524" s="5">
        <v>81.47</v>
      </c>
      <c r="C524" s="5">
        <v>81.77</v>
      </c>
      <c r="D524" s="5">
        <v>81</v>
      </c>
      <c r="E524" s="6">
        <v>81.510000000000005</v>
      </c>
      <c r="F524" s="5">
        <v>12649</v>
      </c>
      <c r="G524" s="10">
        <f t="shared" si="61"/>
        <v>523</v>
      </c>
      <c r="H524" s="12">
        <f t="array" aca="1" ref="H524" ca="1">MIN(ROW()-MAX(IF(PREV_CLOSE_RANGE&gt;=E524,ROW(PREV_CLOSE_RANGE),0))-1,MAX_SERIE,ROW()-2)</f>
        <v>46</v>
      </c>
      <c r="I524" s="12">
        <f t="array" aca="1" ref="I524" ca="1">MIN(MIN(IF(NEXT_CLOSE_RANGE&gt;E524,ROW(NEXT_CLOSE_RANGE),ROWS+1))-ROW()-1,MAX_SERIE)</f>
        <v>0</v>
      </c>
      <c r="J524" s="11">
        <f t="shared" ca="1" si="56"/>
        <v>0</v>
      </c>
      <c r="K524" s="12">
        <f t="array" aca="1" ref="K524" ca="1">MIN(ROW()-MAX(IF(PREV_HIGH_RANGE&gt;=C524,ROW(PREV_HIGH_RANGE),0))-1,MAX_SERIE,ROW()-2)</f>
        <v>0</v>
      </c>
      <c r="L524" s="12">
        <f t="array" aca="1" ref="L524" ca="1">MIN(MIN(IF(NEXT_HIGH_RANGE&gt;C524,ROW(NEXT_HIGH_RANGE),ROWS+1))-ROW()-1,MAX_SERIE)</f>
        <v>0</v>
      </c>
      <c r="M524" s="11">
        <f t="shared" ca="1" si="57"/>
        <v>0</v>
      </c>
      <c r="N524" s="13">
        <f t="array" aca="1" ref="N524" ca="1">MIN(ROW()-MAX(IF(PREV_CLOSE_RANGE&lt;=E524,ROW(PREV_CLOSE_RANGE),0))-1,MAX_SERIE,ROW()-2)</f>
        <v>0</v>
      </c>
      <c r="O524" s="13">
        <f t="array" aca="1" ref="O524" ca="1">MIN(MIN(IF(NEXT_CLOSE_RANGE&lt;E524,ROW(NEXT_CLOSE_RANGE),ROWS+1))-ROW()-1,MAX_SERIE)</f>
        <v>10</v>
      </c>
      <c r="P524" s="11">
        <f t="shared" ca="1" si="58"/>
        <v>0</v>
      </c>
      <c r="Q524" s="13">
        <f t="array" aca="1" ref="Q524" ca="1">MIN(ROW()-MAX(IF(PREV_LOW_RANGE&lt;=D524,ROW(PREV_LOW_RANGE),0))-1,MAX_SERIE,ROW()-2)</f>
        <v>0</v>
      </c>
      <c r="R524" s="13">
        <f t="array" aca="1" ref="R524" ca="1">MIN(MIN(IF(NEXT_LOW_RANGE&lt;D524,ROW(NEXT_LOW_RANGE),ROWS+1))-ROW()-1,MAX_SERIE)</f>
        <v>11</v>
      </c>
      <c r="S524" s="11">
        <f t="shared" ca="1" si="59"/>
        <v>0</v>
      </c>
      <c r="U524" s="5">
        <f t="shared" si="62"/>
        <v>106</v>
      </c>
      <c r="X524" s="5" t="str">
        <f t="shared" ca="1" si="60"/>
        <v>items.Add(new DataItem(523, new DateTime(2009, 10, 13), 81.47, 81.77, 81, 81.51, 12649, 0, 0, 0, 0));</v>
      </c>
    </row>
    <row r="525" spans="1:24" x14ac:dyDescent="0.25">
      <c r="A525" s="9">
        <v>40100</v>
      </c>
      <c r="B525" s="5">
        <v>81.5</v>
      </c>
      <c r="C525" s="5">
        <v>82</v>
      </c>
      <c r="D525" s="5">
        <v>81.12</v>
      </c>
      <c r="E525" s="6">
        <v>81.81</v>
      </c>
      <c r="F525" s="5">
        <v>13665</v>
      </c>
      <c r="G525" s="10">
        <f t="shared" si="61"/>
        <v>524</v>
      </c>
      <c r="H525" s="12">
        <f t="array" aca="1" ref="H525" ca="1">MIN(ROW()-MAX(IF(PREV_CLOSE_RANGE&gt;=E525,ROW(PREV_CLOSE_RANGE),0))-1,MAX_SERIE,ROW()-2)</f>
        <v>267</v>
      </c>
      <c r="I525" s="12">
        <f t="array" aca="1" ref="I525" ca="1">MIN(MIN(IF(NEXT_CLOSE_RANGE&gt;E525,ROW(NEXT_CLOSE_RANGE),ROWS+1))-ROW()-1,MAX_SERIE)</f>
        <v>0</v>
      </c>
      <c r="J525" s="11">
        <f t="shared" ca="1" si="56"/>
        <v>0</v>
      </c>
      <c r="K525" s="12">
        <f t="array" aca="1" ref="K525" ca="1">MIN(ROW()-MAX(IF(PREV_HIGH_RANGE&gt;=C525,ROW(PREV_HIGH_RANGE),0))-1,MAX_SERIE,ROW()-2)</f>
        <v>46</v>
      </c>
      <c r="L525" s="12">
        <f t="array" aca="1" ref="L525" ca="1">MIN(MIN(IF(NEXT_HIGH_RANGE&gt;C525,ROW(NEXT_HIGH_RANGE),ROWS+1))-ROW()-1,MAX_SERIE)</f>
        <v>0</v>
      </c>
      <c r="M525" s="11">
        <f t="shared" ca="1" si="57"/>
        <v>0</v>
      </c>
      <c r="N525" s="13">
        <f t="array" aca="1" ref="N525" ca="1">MIN(ROW()-MAX(IF(PREV_CLOSE_RANGE&lt;=E525,ROW(PREV_CLOSE_RANGE),0))-1,MAX_SERIE,ROW()-2)</f>
        <v>0</v>
      </c>
      <c r="O525" s="13">
        <f t="array" aca="1" ref="O525" ca="1">MIN(MIN(IF(NEXT_CLOSE_RANGE&lt;E525,ROW(NEXT_CLOSE_RANGE),ROWS+1))-ROW()-1,MAX_SERIE)</f>
        <v>9</v>
      </c>
      <c r="P525" s="11">
        <f t="shared" ca="1" si="58"/>
        <v>0</v>
      </c>
      <c r="Q525" s="13">
        <f t="array" aca="1" ref="Q525" ca="1">MIN(ROW()-MAX(IF(PREV_LOW_RANGE&lt;=D525,ROW(PREV_LOW_RANGE),0))-1,MAX_SERIE,ROW()-2)</f>
        <v>0</v>
      </c>
      <c r="R525" s="13">
        <f t="array" aca="1" ref="R525" ca="1">MIN(MIN(IF(NEXT_LOW_RANGE&lt;D525,ROW(NEXT_LOW_RANGE),ROWS+1))-ROW()-1,MAX_SERIE)</f>
        <v>10</v>
      </c>
      <c r="S525" s="11">
        <f t="shared" ca="1" si="59"/>
        <v>0</v>
      </c>
      <c r="U525" s="5">
        <f t="shared" si="62"/>
        <v>106</v>
      </c>
      <c r="X525" s="5" t="str">
        <f t="shared" ca="1" si="60"/>
        <v>items.Add(new DataItem(524, new DateTime(2009, 10, 14), 81.5, 82, 81.12, 81.81, 13665, 0, 0, 0, 0));</v>
      </c>
    </row>
    <row r="526" spans="1:24" x14ac:dyDescent="0.25">
      <c r="A526" s="9">
        <v>40101</v>
      </c>
      <c r="B526" s="5">
        <v>81.8</v>
      </c>
      <c r="C526" s="5">
        <v>83.47</v>
      </c>
      <c r="D526" s="5">
        <v>81.739999999999995</v>
      </c>
      <c r="E526" s="6">
        <v>83.34</v>
      </c>
      <c r="F526" s="5">
        <v>13304</v>
      </c>
      <c r="G526" s="10">
        <f t="shared" si="61"/>
        <v>525</v>
      </c>
      <c r="H526" s="12">
        <f t="array" aca="1" ref="H526" ca="1">MIN(ROW()-MAX(IF(PREV_CLOSE_RANGE&gt;=E526,ROW(PREV_CLOSE_RANGE),0))-1,MAX_SERIE,ROW()-2)</f>
        <v>269</v>
      </c>
      <c r="I526" s="12">
        <f t="array" aca="1" ref="I526" ca="1">MIN(MIN(IF(NEXT_CLOSE_RANGE&gt;E526,ROW(NEXT_CLOSE_RANGE),ROWS+1))-ROW()-1,MAX_SERIE)</f>
        <v>1</v>
      </c>
      <c r="J526" s="11">
        <f t="shared" ca="1" si="56"/>
        <v>0</v>
      </c>
      <c r="K526" s="12">
        <f t="array" aca="1" ref="K526" ca="1">MIN(ROW()-MAX(IF(PREV_HIGH_RANGE&gt;=C526,ROW(PREV_HIGH_RANGE),0))-1,MAX_SERIE,ROW()-2)</f>
        <v>267</v>
      </c>
      <c r="L526" s="12">
        <f t="array" aca="1" ref="L526" ca="1">MIN(MIN(IF(NEXT_HIGH_RANGE&gt;C526,ROW(NEXT_HIGH_RANGE),ROWS+1))-ROW()-1,MAX_SERIE)</f>
        <v>0</v>
      </c>
      <c r="M526" s="11">
        <f t="shared" ca="1" si="57"/>
        <v>0</v>
      </c>
      <c r="N526" s="13">
        <f t="array" aca="1" ref="N526" ca="1">MIN(ROW()-MAX(IF(PREV_CLOSE_RANGE&lt;=E526,ROW(PREV_CLOSE_RANGE),0))-1,MAX_SERIE,ROW()-2)</f>
        <v>0</v>
      </c>
      <c r="O526" s="13">
        <f t="array" aca="1" ref="O526" ca="1">MIN(MIN(IF(NEXT_CLOSE_RANGE&lt;E526,ROW(NEXT_CLOSE_RANGE),ROWS+1))-ROW()-1,MAX_SERIE)</f>
        <v>0</v>
      </c>
      <c r="P526" s="11">
        <f t="shared" ca="1" si="58"/>
        <v>0</v>
      </c>
      <c r="Q526" s="13">
        <f t="array" aca="1" ref="Q526" ca="1">MIN(ROW()-MAX(IF(PREV_LOW_RANGE&lt;=D526,ROW(PREV_LOW_RANGE),0))-1,MAX_SERIE,ROW()-2)</f>
        <v>0</v>
      </c>
      <c r="R526" s="13">
        <f t="array" aca="1" ref="R526" ca="1">MIN(MIN(IF(NEXT_LOW_RANGE&lt;D526,ROW(NEXT_LOW_RANGE),ROWS+1))-ROW()-1,MAX_SERIE)</f>
        <v>8</v>
      </c>
      <c r="S526" s="11">
        <f t="shared" ca="1" si="59"/>
        <v>0</v>
      </c>
      <c r="U526" s="5">
        <f t="shared" si="62"/>
        <v>106</v>
      </c>
      <c r="X526" s="5" t="str">
        <f t="shared" ca="1" si="60"/>
        <v>items.Add(new DataItem(525, new DateTime(2009, 10, 15), 81.8, 83.47, 81.74, 83.34, 13304, 0, 0, 0, 0));</v>
      </c>
    </row>
    <row r="527" spans="1:24" x14ac:dyDescent="0.25">
      <c r="A527" s="9">
        <v>40102</v>
      </c>
      <c r="B527" s="5">
        <v>83.35</v>
      </c>
      <c r="C527" s="5">
        <v>84.2</v>
      </c>
      <c r="D527" s="5">
        <v>82.99</v>
      </c>
      <c r="E527" s="6">
        <v>83.26</v>
      </c>
      <c r="F527" s="5">
        <v>13917</v>
      </c>
      <c r="G527" s="10">
        <f t="shared" si="61"/>
        <v>526</v>
      </c>
      <c r="H527" s="12">
        <f t="array" aca="1" ref="H527" ca="1">MIN(ROW()-MAX(IF(PREV_CLOSE_RANGE&gt;=E527,ROW(PREV_CLOSE_RANGE),0))-1,MAX_SERIE,ROW()-2)</f>
        <v>0</v>
      </c>
      <c r="I527" s="12">
        <f t="array" aca="1" ref="I527" ca="1">MIN(MIN(IF(NEXT_CLOSE_RANGE&gt;E527,ROW(NEXT_CLOSE_RANGE),ROWS+1))-ROW()-1,MAX_SERIE)</f>
        <v>0</v>
      </c>
      <c r="J527" s="11">
        <f t="shared" ca="1" si="56"/>
        <v>0</v>
      </c>
      <c r="K527" s="12">
        <f t="array" aca="1" ref="K527" ca="1">MIN(ROW()-MAX(IF(PREV_HIGH_RANGE&gt;=C527,ROW(PREV_HIGH_RANGE),0))-1,MAX_SERIE,ROW()-2)</f>
        <v>269</v>
      </c>
      <c r="L527" s="12">
        <f t="array" aca="1" ref="L527" ca="1">MIN(MIN(IF(NEXT_HIGH_RANGE&gt;C527,ROW(NEXT_HIGH_RANGE),ROWS+1))-ROW()-1,MAX_SERIE)</f>
        <v>1</v>
      </c>
      <c r="M527" s="11">
        <f t="shared" ca="1" si="57"/>
        <v>0</v>
      </c>
      <c r="N527" s="13">
        <f t="array" aca="1" ref="N527" ca="1">MIN(ROW()-MAX(IF(PREV_CLOSE_RANGE&lt;=E527,ROW(PREV_CLOSE_RANGE),0))-1,MAX_SERIE,ROW()-2)</f>
        <v>1</v>
      </c>
      <c r="O527" s="13">
        <f t="array" aca="1" ref="O527" ca="1">MIN(MIN(IF(NEXT_CLOSE_RANGE&lt;E527,ROW(NEXT_CLOSE_RANGE),ROWS+1))-ROW()-1,MAX_SERIE)</f>
        <v>7</v>
      </c>
      <c r="P527" s="11">
        <f t="shared" ca="1" si="58"/>
        <v>0</v>
      </c>
      <c r="Q527" s="13">
        <f t="array" aca="1" ref="Q527" ca="1">MIN(ROW()-MAX(IF(PREV_LOW_RANGE&lt;=D527,ROW(PREV_LOW_RANGE),0))-1,MAX_SERIE,ROW()-2)</f>
        <v>0</v>
      </c>
      <c r="R527" s="13">
        <f t="array" aca="1" ref="R527" ca="1">MIN(MIN(IF(NEXT_LOW_RANGE&lt;D527,ROW(NEXT_LOW_RANGE),ROWS+1))-ROW()-1,MAX_SERIE)</f>
        <v>0</v>
      </c>
      <c r="S527" s="11">
        <f t="shared" ca="1" si="59"/>
        <v>0</v>
      </c>
      <c r="U527" s="5">
        <f t="shared" si="62"/>
        <v>106</v>
      </c>
      <c r="X527" s="5" t="str">
        <f t="shared" ca="1" si="60"/>
        <v>items.Add(new DataItem(526, new DateTime(2009, 10, 16), 83.35, 84.2, 82.99, 83.26, 13917, 0, 0, 0, 0));</v>
      </c>
    </row>
    <row r="528" spans="1:24" x14ac:dyDescent="0.25">
      <c r="A528" s="9">
        <v>40105</v>
      </c>
      <c r="B528" s="5">
        <v>83.19</v>
      </c>
      <c r="C528" s="5">
        <v>84.2</v>
      </c>
      <c r="D528" s="5">
        <v>82.81</v>
      </c>
      <c r="E528" s="6">
        <v>84.11</v>
      </c>
      <c r="F528" s="5">
        <v>12502</v>
      </c>
      <c r="G528" s="10">
        <f t="shared" si="61"/>
        <v>527</v>
      </c>
      <c r="H528" s="12">
        <f t="array" aca="1" ref="H528" ca="1">MIN(ROW()-MAX(IF(PREV_CLOSE_RANGE&gt;=E528,ROW(PREV_CLOSE_RANGE),0))-1,MAX_SERIE,ROW()-2)</f>
        <v>273</v>
      </c>
      <c r="I528" s="12">
        <f t="array" aca="1" ref="I528" ca="1">MIN(MIN(IF(NEXT_CLOSE_RANGE&gt;E528,ROW(NEXT_CLOSE_RANGE),ROWS+1))-ROW()-1,MAX_SERIE)</f>
        <v>1</v>
      </c>
      <c r="J528" s="11">
        <f t="shared" ca="1" si="56"/>
        <v>0</v>
      </c>
      <c r="K528" s="12">
        <f t="array" aca="1" ref="K528" ca="1">MIN(ROW()-MAX(IF(PREV_HIGH_RANGE&gt;=C528,ROW(PREV_HIGH_RANGE),0))-1,MAX_SERIE,ROW()-2)</f>
        <v>0</v>
      </c>
      <c r="L528" s="12">
        <f t="array" aca="1" ref="L528" ca="1">MIN(MIN(IF(NEXT_HIGH_RANGE&gt;C528,ROW(NEXT_HIGH_RANGE),ROWS+1))-ROW()-1,MAX_SERIE)</f>
        <v>0</v>
      </c>
      <c r="M528" s="11">
        <f t="shared" ca="1" si="57"/>
        <v>0</v>
      </c>
      <c r="N528" s="13">
        <f t="array" aca="1" ref="N528" ca="1">MIN(ROW()-MAX(IF(PREV_CLOSE_RANGE&lt;=E528,ROW(PREV_CLOSE_RANGE),0))-1,MAX_SERIE,ROW()-2)</f>
        <v>0</v>
      </c>
      <c r="O528" s="13">
        <f t="array" aca="1" ref="O528" ca="1">MIN(MIN(IF(NEXT_CLOSE_RANGE&lt;E528,ROW(NEXT_CLOSE_RANGE),ROWS+1))-ROW()-1,MAX_SERIE)</f>
        <v>0</v>
      </c>
      <c r="P528" s="11">
        <f t="shared" ca="1" si="58"/>
        <v>0</v>
      </c>
      <c r="Q528" s="13">
        <f t="array" aca="1" ref="Q528" ca="1">MIN(ROW()-MAX(IF(PREV_LOW_RANGE&lt;=D528,ROW(PREV_LOW_RANGE),0))-1,MAX_SERIE,ROW()-2)</f>
        <v>1</v>
      </c>
      <c r="R528" s="13">
        <f t="array" aca="1" ref="R528" ca="1">MIN(MIN(IF(NEXT_LOW_RANGE&lt;D528,ROW(NEXT_LOW_RANGE),ROWS+1))-ROW()-1,MAX_SERIE)</f>
        <v>6</v>
      </c>
      <c r="S528" s="11">
        <f t="shared" ca="1" si="59"/>
        <v>0</v>
      </c>
      <c r="U528" s="5">
        <f t="shared" si="62"/>
        <v>106</v>
      </c>
      <c r="X528" s="5" t="str">
        <f t="shared" ca="1" si="60"/>
        <v>items.Add(new DataItem(527, new DateTime(2009, 10, 19), 83.19, 84.2, 82.81, 84.11, 12502, 0, 0, 0, 0));</v>
      </c>
    </row>
    <row r="529" spans="1:24" x14ac:dyDescent="0.25">
      <c r="A529" s="9">
        <v>40106</v>
      </c>
      <c r="B529" s="5">
        <v>84.1</v>
      </c>
      <c r="C529" s="5">
        <v>84.31</v>
      </c>
      <c r="D529" s="5">
        <v>83.45</v>
      </c>
      <c r="E529" s="6">
        <v>83.84</v>
      </c>
      <c r="F529" s="5">
        <v>13156</v>
      </c>
      <c r="G529" s="10">
        <f t="shared" si="61"/>
        <v>528</v>
      </c>
      <c r="H529" s="12">
        <f t="array" aca="1" ref="H529" ca="1">MIN(ROW()-MAX(IF(PREV_CLOSE_RANGE&gt;=E529,ROW(PREV_CLOSE_RANGE),0))-1,MAX_SERIE,ROW()-2)</f>
        <v>0</v>
      </c>
      <c r="I529" s="12">
        <f t="array" aca="1" ref="I529" ca="1">MIN(MIN(IF(NEXT_CLOSE_RANGE&gt;E529,ROW(NEXT_CLOSE_RANGE),ROWS+1))-ROW()-1,MAX_SERIE)</f>
        <v>0</v>
      </c>
      <c r="J529" s="11">
        <f t="shared" ca="1" si="56"/>
        <v>0</v>
      </c>
      <c r="K529" s="12">
        <f t="array" aca="1" ref="K529" ca="1">MIN(ROW()-MAX(IF(PREV_HIGH_RANGE&gt;=C529,ROW(PREV_HIGH_RANGE),0))-1,MAX_SERIE,ROW()-2)</f>
        <v>271</v>
      </c>
      <c r="L529" s="12">
        <f t="array" aca="1" ref="L529" ca="1">MIN(MIN(IF(NEXT_HIGH_RANGE&gt;C529,ROW(NEXT_HIGH_RANGE),ROWS+1))-ROW()-1,MAX_SERIE)</f>
        <v>0</v>
      </c>
      <c r="M529" s="11">
        <f t="shared" ca="1" si="57"/>
        <v>0</v>
      </c>
      <c r="N529" s="13">
        <f t="array" aca="1" ref="N529" ca="1">MIN(ROW()-MAX(IF(PREV_CLOSE_RANGE&lt;=E529,ROW(PREV_CLOSE_RANGE),0))-1,MAX_SERIE,ROW()-2)</f>
        <v>1</v>
      </c>
      <c r="O529" s="13">
        <f t="array" aca="1" ref="O529" ca="1">MIN(MIN(IF(NEXT_CLOSE_RANGE&lt;E529,ROW(NEXT_CLOSE_RANGE),ROWS+1))-ROW()-1,MAX_SERIE)</f>
        <v>5</v>
      </c>
      <c r="P529" s="11">
        <f t="shared" ca="1" si="58"/>
        <v>0</v>
      </c>
      <c r="Q529" s="13">
        <f t="array" aca="1" ref="Q529" ca="1">MIN(ROW()-MAX(IF(PREV_LOW_RANGE&lt;=D529,ROW(PREV_LOW_RANGE),0))-1,MAX_SERIE,ROW()-2)</f>
        <v>0</v>
      </c>
      <c r="R529" s="13">
        <f t="array" aca="1" ref="R529" ca="1">MIN(MIN(IF(NEXT_LOW_RANGE&lt;D529,ROW(NEXT_LOW_RANGE),ROWS+1))-ROW()-1,MAX_SERIE)</f>
        <v>5</v>
      </c>
      <c r="S529" s="11">
        <f t="shared" ca="1" si="59"/>
        <v>0</v>
      </c>
      <c r="U529" s="5">
        <f t="shared" si="62"/>
        <v>106</v>
      </c>
      <c r="X529" s="5" t="str">
        <f t="shared" ca="1" si="60"/>
        <v>items.Add(new DataItem(528, new DateTime(2009, 10, 20), 84.1, 84.31, 83.45, 83.84, 13156, 0, 0, 0, 0));</v>
      </c>
    </row>
    <row r="530" spans="1:24" x14ac:dyDescent="0.25">
      <c r="A530" s="9">
        <v>40107</v>
      </c>
      <c r="B530" s="5">
        <v>83.85</v>
      </c>
      <c r="C530" s="5">
        <v>84.83</v>
      </c>
      <c r="D530" s="5">
        <v>83.46</v>
      </c>
      <c r="E530" s="6">
        <v>84.49</v>
      </c>
      <c r="F530" s="5">
        <v>13882</v>
      </c>
      <c r="G530" s="10">
        <f t="shared" si="61"/>
        <v>529</v>
      </c>
      <c r="H530" s="12">
        <f t="array" aca="1" ref="H530" ca="1">MIN(ROW()-MAX(IF(PREV_CLOSE_RANGE&gt;=E530,ROW(PREV_CLOSE_RANGE),0))-1,MAX_SERIE,ROW()-2)</f>
        <v>275</v>
      </c>
      <c r="I530" s="12">
        <f t="array" aca="1" ref="I530" ca="1">MIN(MIN(IF(NEXT_CLOSE_RANGE&gt;E530,ROW(NEXT_CLOSE_RANGE),ROWS+1))-ROW()-1,MAX_SERIE)</f>
        <v>0</v>
      </c>
      <c r="J530" s="11">
        <f t="shared" ca="1" si="56"/>
        <v>0</v>
      </c>
      <c r="K530" s="12">
        <f t="array" aca="1" ref="K530" ca="1">MIN(ROW()-MAX(IF(PREV_HIGH_RANGE&gt;=C530,ROW(PREV_HIGH_RANGE),0))-1,MAX_SERIE,ROW()-2)</f>
        <v>272</v>
      </c>
      <c r="L530" s="12">
        <f t="array" aca="1" ref="L530" ca="1">MIN(MIN(IF(NEXT_HIGH_RANGE&gt;C530,ROW(NEXT_HIGH_RANGE),ROWS+1))-ROW()-1,MAX_SERIE)</f>
        <v>1</v>
      </c>
      <c r="M530" s="11">
        <f t="shared" ca="1" si="57"/>
        <v>0</v>
      </c>
      <c r="N530" s="13">
        <f t="array" aca="1" ref="N530" ca="1">MIN(ROW()-MAX(IF(PREV_CLOSE_RANGE&lt;=E530,ROW(PREV_CLOSE_RANGE),0))-1,MAX_SERIE,ROW()-2)</f>
        <v>0</v>
      </c>
      <c r="O530" s="13">
        <f t="array" aca="1" ref="O530" ca="1">MIN(MIN(IF(NEXT_CLOSE_RANGE&lt;E530,ROW(NEXT_CLOSE_RANGE),ROWS+1))-ROW()-1,MAX_SERIE)</f>
        <v>3</v>
      </c>
      <c r="P530" s="11">
        <f t="shared" ca="1" si="58"/>
        <v>0</v>
      </c>
      <c r="Q530" s="13">
        <f t="array" aca="1" ref="Q530" ca="1">MIN(ROW()-MAX(IF(PREV_LOW_RANGE&lt;=D530,ROW(PREV_LOW_RANGE),0))-1,MAX_SERIE,ROW()-2)</f>
        <v>0</v>
      </c>
      <c r="R530" s="13">
        <f t="array" aca="1" ref="R530" ca="1">MIN(MIN(IF(NEXT_LOW_RANGE&lt;D530,ROW(NEXT_LOW_RANGE),ROWS+1))-ROW()-1,MAX_SERIE)</f>
        <v>4</v>
      </c>
      <c r="S530" s="11">
        <f t="shared" ca="1" si="59"/>
        <v>0</v>
      </c>
      <c r="U530" s="5">
        <f t="shared" si="62"/>
        <v>106</v>
      </c>
      <c r="X530" s="5" t="str">
        <f t="shared" ca="1" si="60"/>
        <v>items.Add(new DataItem(529, new DateTime(2009, 10, 21), 83.85, 84.83, 83.46, 84.49, 13882, 0, 0, 0, 0));</v>
      </c>
    </row>
    <row r="531" spans="1:24" x14ac:dyDescent="0.25">
      <c r="A531" s="9">
        <v>40108</v>
      </c>
      <c r="B531" s="5">
        <v>84.5</v>
      </c>
      <c r="C531" s="5">
        <v>84.69</v>
      </c>
      <c r="D531" s="5">
        <v>83.9</v>
      </c>
      <c r="E531" s="6">
        <v>84.59</v>
      </c>
      <c r="F531" s="5">
        <v>13224</v>
      </c>
      <c r="G531" s="10">
        <f t="shared" si="61"/>
        <v>530</v>
      </c>
      <c r="H531" s="12">
        <f t="array" aca="1" ref="H531" ca="1">MIN(ROW()-MAX(IF(PREV_CLOSE_RANGE&gt;=E531,ROW(PREV_CLOSE_RANGE),0))-1,MAX_SERIE,ROW()-2)</f>
        <v>276</v>
      </c>
      <c r="I531" s="12">
        <f t="array" aca="1" ref="I531" ca="1">MIN(MIN(IF(NEXT_CLOSE_RANGE&gt;E531,ROW(NEXT_CLOSE_RANGE),ROWS+1))-ROW()-1,MAX_SERIE)</f>
        <v>0</v>
      </c>
      <c r="J531" s="11">
        <f t="shared" ca="1" si="56"/>
        <v>0</v>
      </c>
      <c r="K531" s="12">
        <f t="array" aca="1" ref="K531" ca="1">MIN(ROW()-MAX(IF(PREV_HIGH_RANGE&gt;=C531,ROW(PREV_HIGH_RANGE),0))-1,MAX_SERIE,ROW()-2)</f>
        <v>0</v>
      </c>
      <c r="L531" s="12">
        <f t="array" aca="1" ref="L531" ca="1">MIN(MIN(IF(NEXT_HIGH_RANGE&gt;C531,ROW(NEXT_HIGH_RANGE),ROWS+1))-ROW()-1,MAX_SERIE)</f>
        <v>0</v>
      </c>
      <c r="M531" s="11">
        <f t="shared" ca="1" si="57"/>
        <v>0</v>
      </c>
      <c r="N531" s="13">
        <f t="array" aca="1" ref="N531" ca="1">MIN(ROW()-MAX(IF(PREV_CLOSE_RANGE&lt;=E531,ROW(PREV_CLOSE_RANGE),0))-1,MAX_SERIE,ROW()-2)</f>
        <v>0</v>
      </c>
      <c r="O531" s="13">
        <f t="array" aca="1" ref="O531" ca="1">MIN(MIN(IF(NEXT_CLOSE_RANGE&lt;E531,ROW(NEXT_CLOSE_RANGE),ROWS+1))-ROW()-1,MAX_SERIE)</f>
        <v>1</v>
      </c>
      <c r="P531" s="11">
        <f t="shared" ca="1" si="58"/>
        <v>0</v>
      </c>
      <c r="Q531" s="13">
        <f t="array" aca="1" ref="Q531" ca="1">MIN(ROW()-MAX(IF(PREV_LOW_RANGE&lt;=D531,ROW(PREV_LOW_RANGE),0))-1,MAX_SERIE,ROW()-2)</f>
        <v>0</v>
      </c>
      <c r="R531" s="13">
        <f t="array" aca="1" ref="R531" ca="1">MIN(MIN(IF(NEXT_LOW_RANGE&lt;D531,ROW(NEXT_LOW_RANGE),ROWS+1))-ROW()-1,MAX_SERIE)</f>
        <v>2</v>
      </c>
      <c r="S531" s="11">
        <f t="shared" ca="1" si="59"/>
        <v>0</v>
      </c>
      <c r="U531" s="5">
        <f t="shared" si="62"/>
        <v>106</v>
      </c>
      <c r="X531" s="5" t="str">
        <f t="shared" ca="1" si="60"/>
        <v>items.Add(new DataItem(530, new DateTime(2009, 10, 22), 84.5, 84.69, 83.9, 84.59, 13224, 0, 0, 0, 0));</v>
      </c>
    </row>
    <row r="532" spans="1:24" x14ac:dyDescent="0.25">
      <c r="A532" s="9">
        <v>40109</v>
      </c>
      <c r="B532" s="5">
        <v>84.6</v>
      </c>
      <c r="C532" s="5">
        <v>85.32</v>
      </c>
      <c r="D532" s="5">
        <v>84.52</v>
      </c>
      <c r="E532" s="6">
        <v>84.87</v>
      </c>
      <c r="F532" s="5">
        <v>13215</v>
      </c>
      <c r="G532" s="10">
        <f t="shared" si="61"/>
        <v>531</v>
      </c>
      <c r="H532" s="12">
        <f t="array" aca="1" ref="H532" ca="1">MIN(ROW()-MAX(IF(PREV_CLOSE_RANGE&gt;=E532,ROW(PREV_CLOSE_RANGE),0))-1,MAX_SERIE,ROW()-2)</f>
        <v>277</v>
      </c>
      <c r="I532" s="12">
        <f t="array" aca="1" ref="I532" ca="1">MIN(MIN(IF(NEXT_CLOSE_RANGE&gt;E532,ROW(NEXT_CLOSE_RANGE),ROWS+1))-ROW()-1,MAX_SERIE)</f>
        <v>50</v>
      </c>
      <c r="J532" s="11">
        <f t="shared" ca="1" si="56"/>
        <v>32.690561933166165</v>
      </c>
      <c r="K532" s="12">
        <f t="array" aca="1" ref="K532" ca="1">MIN(ROW()-MAX(IF(PREV_HIGH_RANGE&gt;=C532,ROW(PREV_HIGH_RANGE),0))-1,MAX_SERIE,ROW()-2)</f>
        <v>276</v>
      </c>
      <c r="L532" s="12">
        <f t="array" aca="1" ref="L532" ca="1">MIN(MIN(IF(NEXT_HIGH_RANGE&gt;C532,ROW(NEXT_HIGH_RANGE),ROWS+1))-ROW()-1,MAX_SERIE)</f>
        <v>51</v>
      </c>
      <c r="M532" s="11">
        <f t="shared" ca="1" si="57"/>
        <v>32.956199888808648</v>
      </c>
      <c r="N532" s="13">
        <f t="array" aca="1" ref="N532" ca="1">MIN(ROW()-MAX(IF(PREV_CLOSE_RANGE&lt;=E532,ROW(PREV_CLOSE_RANGE),0))-1,MAX_SERIE,ROW()-2)</f>
        <v>0</v>
      </c>
      <c r="O532" s="13">
        <f t="array" aca="1" ref="O532" ca="1">MIN(MIN(IF(NEXT_CLOSE_RANGE&lt;E532,ROW(NEXT_CLOSE_RANGE),ROWS+1))-ROW()-1,MAX_SERIE)</f>
        <v>0</v>
      </c>
      <c r="P532" s="11">
        <f t="shared" ca="1" si="58"/>
        <v>0</v>
      </c>
      <c r="Q532" s="13">
        <f t="array" aca="1" ref="Q532" ca="1">MIN(ROW()-MAX(IF(PREV_LOW_RANGE&lt;=D532,ROW(PREV_LOW_RANGE),0))-1,MAX_SERIE,ROW()-2)</f>
        <v>0</v>
      </c>
      <c r="R532" s="13">
        <f t="array" aca="1" ref="R532" ca="1">MIN(MIN(IF(NEXT_LOW_RANGE&lt;D532,ROW(NEXT_LOW_RANGE),ROWS+1))-ROW()-1,MAX_SERIE)</f>
        <v>0</v>
      </c>
      <c r="S532" s="11">
        <f t="shared" ca="1" si="59"/>
        <v>0</v>
      </c>
      <c r="U532" s="5">
        <f t="shared" si="62"/>
        <v>106</v>
      </c>
      <c r="X532" s="5" t="str">
        <f t="shared" ca="1" si="60"/>
        <v>items.Add(new DataItem(531, new DateTime(2009, 10, 23), 84.6, 85.32, 84.52, 84.87, 13215, 32.69, 32.96, 0, 0));</v>
      </c>
    </row>
    <row r="533" spans="1:24" x14ac:dyDescent="0.25">
      <c r="A533" s="9">
        <v>40112</v>
      </c>
      <c r="B533" s="5">
        <v>84.77</v>
      </c>
      <c r="C533" s="5">
        <v>85.23</v>
      </c>
      <c r="D533" s="5">
        <v>84.12</v>
      </c>
      <c r="E533" s="6">
        <v>84.55</v>
      </c>
      <c r="F533" s="5">
        <v>13563</v>
      </c>
      <c r="G533" s="10">
        <f t="shared" si="61"/>
        <v>532</v>
      </c>
      <c r="H533" s="12">
        <f t="array" aca="1" ref="H533" ca="1">MIN(ROW()-MAX(IF(PREV_CLOSE_RANGE&gt;=E533,ROW(PREV_CLOSE_RANGE),0))-1,MAX_SERIE,ROW()-2)</f>
        <v>0</v>
      </c>
      <c r="I533" s="12">
        <f t="array" aca="1" ref="I533" ca="1">MIN(MIN(IF(NEXT_CLOSE_RANGE&gt;E533,ROW(NEXT_CLOSE_RANGE),ROWS+1))-ROW()-1,MAX_SERIE)</f>
        <v>49</v>
      </c>
      <c r="J533" s="11">
        <f t="shared" ca="1" si="56"/>
        <v>0</v>
      </c>
      <c r="K533" s="12">
        <f t="array" aca="1" ref="K533" ca="1">MIN(ROW()-MAX(IF(PREV_HIGH_RANGE&gt;=C533,ROW(PREV_HIGH_RANGE),0))-1,MAX_SERIE,ROW()-2)</f>
        <v>0</v>
      </c>
      <c r="L533" s="12">
        <f t="array" aca="1" ref="L533" ca="1">MIN(MIN(IF(NEXT_HIGH_RANGE&gt;C533,ROW(NEXT_HIGH_RANGE),ROWS+1))-ROW()-1,MAX_SERIE)</f>
        <v>50</v>
      </c>
      <c r="M533" s="11">
        <f t="shared" ca="1" si="57"/>
        <v>0</v>
      </c>
      <c r="N533" s="13">
        <f t="array" aca="1" ref="N533" ca="1">MIN(ROW()-MAX(IF(PREV_CLOSE_RANGE&lt;=E533,ROW(PREV_CLOSE_RANGE),0))-1,MAX_SERIE,ROW()-2)</f>
        <v>2</v>
      </c>
      <c r="O533" s="13">
        <f t="array" aca="1" ref="O533" ca="1">MIN(MIN(IF(NEXT_CLOSE_RANGE&lt;E533,ROW(NEXT_CLOSE_RANGE),ROWS+1))-ROW()-1,MAX_SERIE)</f>
        <v>0</v>
      </c>
      <c r="P533" s="11">
        <f t="shared" ca="1" si="58"/>
        <v>0</v>
      </c>
      <c r="Q533" s="13">
        <f t="array" aca="1" ref="Q533" ca="1">MIN(ROW()-MAX(IF(PREV_LOW_RANGE&lt;=D533,ROW(PREV_LOW_RANGE),0))-1,MAX_SERIE,ROW()-2)</f>
        <v>1</v>
      </c>
      <c r="R533" s="13">
        <f t="array" aca="1" ref="R533" ca="1">MIN(MIN(IF(NEXT_LOW_RANGE&lt;D533,ROW(NEXT_LOW_RANGE),ROWS+1))-ROW()-1,MAX_SERIE)</f>
        <v>0</v>
      </c>
      <c r="S533" s="11">
        <f t="shared" ca="1" si="59"/>
        <v>0</v>
      </c>
      <c r="U533" s="5">
        <f t="shared" si="62"/>
        <v>106</v>
      </c>
      <c r="X533" s="5" t="str">
        <f t="shared" ca="1" si="60"/>
        <v>items.Add(new DataItem(532, new DateTime(2009, 10, 26), 84.77, 85.23, 84.12, 84.55, 13563, 0, 0, 0, 0));</v>
      </c>
    </row>
    <row r="534" spans="1:24" x14ac:dyDescent="0.25">
      <c r="A534" s="9">
        <v>40113</v>
      </c>
      <c r="B534" s="5">
        <v>84.54</v>
      </c>
      <c r="C534" s="5">
        <v>84.8</v>
      </c>
      <c r="D534" s="5">
        <v>83.72</v>
      </c>
      <c r="E534" s="6">
        <v>84.12</v>
      </c>
      <c r="F534" s="5">
        <v>13283</v>
      </c>
      <c r="G534" s="10">
        <f t="shared" si="61"/>
        <v>533</v>
      </c>
      <c r="H534" s="12">
        <f t="array" aca="1" ref="H534" ca="1">MIN(ROW()-MAX(IF(PREV_CLOSE_RANGE&gt;=E534,ROW(PREV_CLOSE_RANGE),0))-1,MAX_SERIE,ROW()-2)</f>
        <v>0</v>
      </c>
      <c r="I534" s="12">
        <f t="array" aca="1" ref="I534" ca="1">MIN(MIN(IF(NEXT_CLOSE_RANGE&gt;E534,ROW(NEXT_CLOSE_RANGE),ROWS+1))-ROW()-1,MAX_SERIE)</f>
        <v>46</v>
      </c>
      <c r="J534" s="11">
        <f t="shared" ca="1" si="56"/>
        <v>0</v>
      </c>
      <c r="K534" s="12">
        <f t="array" aca="1" ref="K534" ca="1">MIN(ROW()-MAX(IF(PREV_HIGH_RANGE&gt;=C534,ROW(PREV_HIGH_RANGE),0))-1,MAX_SERIE,ROW()-2)</f>
        <v>0</v>
      </c>
      <c r="L534" s="12">
        <f t="array" aca="1" ref="L534" ca="1">MIN(MIN(IF(NEXT_HIGH_RANGE&gt;C534,ROW(NEXT_HIGH_RANGE),ROWS+1))-ROW()-1,MAX_SERIE)</f>
        <v>48</v>
      </c>
      <c r="M534" s="11">
        <f t="shared" ca="1" si="57"/>
        <v>0</v>
      </c>
      <c r="N534" s="13">
        <f t="array" aca="1" ref="N534" ca="1">MIN(ROW()-MAX(IF(PREV_CLOSE_RANGE&lt;=E534,ROW(PREV_CLOSE_RANGE),0))-1,MAX_SERIE,ROW()-2)</f>
        <v>4</v>
      </c>
      <c r="O534" s="13">
        <f t="array" aca="1" ref="O534" ca="1">MIN(MIN(IF(NEXT_CLOSE_RANGE&lt;E534,ROW(NEXT_CLOSE_RANGE),ROWS+1))-ROW()-1,MAX_SERIE)</f>
        <v>0</v>
      </c>
      <c r="P534" s="11">
        <f t="shared" ca="1" si="58"/>
        <v>0</v>
      </c>
      <c r="Q534" s="13">
        <f t="array" aca="1" ref="Q534" ca="1">MIN(ROW()-MAX(IF(PREV_LOW_RANGE&lt;=D534,ROW(PREV_LOW_RANGE),0))-1,MAX_SERIE,ROW()-2)</f>
        <v>3</v>
      </c>
      <c r="R534" s="13">
        <f t="array" aca="1" ref="R534" ca="1">MIN(MIN(IF(NEXT_LOW_RANGE&lt;D534,ROW(NEXT_LOW_RANGE),ROWS+1))-ROW()-1,MAX_SERIE)</f>
        <v>0</v>
      </c>
      <c r="S534" s="11">
        <f t="shared" ca="1" si="59"/>
        <v>0</v>
      </c>
      <c r="U534" s="5">
        <f t="shared" si="62"/>
        <v>106</v>
      </c>
      <c r="X534" s="5" t="str">
        <f t="shared" ca="1" si="60"/>
        <v>items.Add(new DataItem(533, new DateTime(2009, 10, 27), 84.54, 84.8, 83.72, 84.12, 13283, 0, 0, 0, 0));</v>
      </c>
    </row>
    <row r="535" spans="1:24" x14ac:dyDescent="0.25">
      <c r="A535" s="9">
        <v>40114</v>
      </c>
      <c r="B535" s="5">
        <v>84.11</v>
      </c>
      <c r="C535" s="5">
        <v>84.35</v>
      </c>
      <c r="D535" s="5">
        <v>81.239999999999995</v>
      </c>
      <c r="E535" s="6">
        <v>81.42</v>
      </c>
      <c r="F535" s="5">
        <v>16614</v>
      </c>
      <c r="G535" s="10">
        <f t="shared" si="61"/>
        <v>534</v>
      </c>
      <c r="H535" s="12">
        <f t="array" aca="1" ref="H535" ca="1">MIN(ROW()-MAX(IF(PREV_CLOSE_RANGE&gt;=E535,ROW(PREV_CLOSE_RANGE),0))-1,MAX_SERIE,ROW()-2)</f>
        <v>0</v>
      </c>
      <c r="I535" s="12">
        <f t="array" aca="1" ref="I535" ca="1">MIN(MIN(IF(NEXT_CLOSE_RANGE&gt;E535,ROW(NEXT_CLOSE_RANGE),ROWS+1))-ROW()-1,MAX_SERIE)</f>
        <v>0</v>
      </c>
      <c r="J535" s="11">
        <f t="shared" ca="1" si="56"/>
        <v>0</v>
      </c>
      <c r="K535" s="12">
        <f t="array" aca="1" ref="K535" ca="1">MIN(ROW()-MAX(IF(PREV_HIGH_RANGE&gt;=C535,ROW(PREV_HIGH_RANGE),0))-1,MAX_SERIE,ROW()-2)</f>
        <v>0</v>
      </c>
      <c r="L535" s="12">
        <f t="array" aca="1" ref="L535" ca="1">MIN(MIN(IF(NEXT_HIGH_RANGE&gt;C535,ROW(NEXT_HIGH_RANGE),ROWS+1))-ROW()-1,MAX_SERIE)</f>
        <v>45</v>
      </c>
      <c r="M535" s="11">
        <f t="shared" ca="1" si="57"/>
        <v>0</v>
      </c>
      <c r="N535" s="13">
        <f t="array" aca="1" ref="N535" ca="1">MIN(ROW()-MAX(IF(PREV_CLOSE_RANGE&lt;=E535,ROW(PREV_CLOSE_RANGE),0))-1,MAX_SERIE,ROW()-2)</f>
        <v>12</v>
      </c>
      <c r="O535" s="13">
        <f t="array" aca="1" ref="O535" ca="1">MIN(MIN(IF(NEXT_CLOSE_RANGE&lt;E535,ROW(NEXT_CLOSE_RANGE),ROWS+1))-ROW()-1,MAX_SERIE)</f>
        <v>1</v>
      </c>
      <c r="P535" s="11">
        <f t="shared" ca="1" si="58"/>
        <v>0</v>
      </c>
      <c r="Q535" s="13">
        <f t="array" aca="1" ref="Q535" ca="1">MIN(ROW()-MAX(IF(PREV_LOW_RANGE&lt;=D535,ROW(PREV_LOW_RANGE),0))-1,MAX_SERIE,ROW()-2)</f>
        <v>9</v>
      </c>
      <c r="R535" s="13">
        <f t="array" aca="1" ref="R535" ca="1">MIN(MIN(IF(NEXT_LOW_RANGE&lt;D535,ROW(NEXT_LOW_RANGE),ROWS+1))-ROW()-1,MAX_SERIE)</f>
        <v>0</v>
      </c>
      <c r="S535" s="11">
        <f t="shared" ca="1" si="59"/>
        <v>0</v>
      </c>
      <c r="U535" s="5">
        <f t="shared" si="62"/>
        <v>106</v>
      </c>
      <c r="X535" s="5" t="str">
        <f t="shared" ca="1" si="60"/>
        <v>items.Add(new DataItem(534, new DateTime(2009, 10, 28), 84.11, 84.35, 81.24, 81.42, 16614, 0, 0, 0, 0));</v>
      </c>
    </row>
    <row r="536" spans="1:24" x14ac:dyDescent="0.25">
      <c r="A536" s="9">
        <v>40115</v>
      </c>
      <c r="B536" s="5">
        <v>81.41</v>
      </c>
      <c r="C536" s="5">
        <v>84.03</v>
      </c>
      <c r="D536" s="5">
        <v>80.88</v>
      </c>
      <c r="E536" s="6">
        <v>83.75</v>
      </c>
      <c r="F536" s="5">
        <v>14421</v>
      </c>
      <c r="G536" s="10">
        <f t="shared" si="61"/>
        <v>535</v>
      </c>
      <c r="H536" s="12">
        <f t="array" aca="1" ref="H536" ca="1">MIN(ROW()-MAX(IF(PREV_CLOSE_RANGE&gt;=E536,ROW(PREV_CLOSE_RANGE),0))-1,MAX_SERIE,ROW()-2)</f>
        <v>1</v>
      </c>
      <c r="I536" s="12">
        <f t="array" aca="1" ref="I536" ca="1">MIN(MIN(IF(NEXT_CLOSE_RANGE&gt;E536,ROW(NEXT_CLOSE_RANGE),ROWS+1))-ROW()-1,MAX_SERIE)</f>
        <v>44</v>
      </c>
      <c r="J536" s="11">
        <f t="shared" ca="1" si="56"/>
        <v>0</v>
      </c>
      <c r="K536" s="12">
        <f t="array" aca="1" ref="K536" ca="1">MIN(ROW()-MAX(IF(PREV_HIGH_RANGE&gt;=C536,ROW(PREV_HIGH_RANGE),0))-1,MAX_SERIE,ROW()-2)</f>
        <v>0</v>
      </c>
      <c r="L536" s="12">
        <f t="array" aca="1" ref="L536" ca="1">MIN(MIN(IF(NEXT_HIGH_RANGE&gt;C536,ROW(NEXT_HIGH_RANGE),ROWS+1))-ROW()-1,MAX_SERIE)</f>
        <v>9</v>
      </c>
      <c r="M536" s="11">
        <f t="shared" ca="1" si="57"/>
        <v>0</v>
      </c>
      <c r="N536" s="13">
        <f t="array" aca="1" ref="N536" ca="1">MIN(ROW()-MAX(IF(PREV_CLOSE_RANGE&lt;=E536,ROW(PREV_CLOSE_RANGE),0))-1,MAX_SERIE,ROW()-2)</f>
        <v>0</v>
      </c>
      <c r="O536" s="13">
        <f t="array" aca="1" ref="O536" ca="1">MIN(MIN(IF(NEXT_CLOSE_RANGE&lt;E536,ROW(NEXT_CLOSE_RANGE),ROWS+1))-ROW()-1,MAX_SERIE)</f>
        <v>0</v>
      </c>
      <c r="P536" s="11">
        <f t="shared" ca="1" si="58"/>
        <v>0</v>
      </c>
      <c r="Q536" s="13">
        <f t="array" aca="1" ref="Q536" ca="1">MIN(ROW()-MAX(IF(PREV_LOW_RANGE&lt;=D536,ROW(PREV_LOW_RANGE),0))-1,MAX_SERIE,ROW()-2)</f>
        <v>13</v>
      </c>
      <c r="R536" s="13">
        <f t="array" aca="1" ref="R536" ca="1">MIN(MIN(IF(NEXT_LOW_RANGE&lt;D536,ROW(NEXT_LOW_RANGE),ROWS+1))-ROW()-1,MAX_SERIE)</f>
        <v>0</v>
      </c>
      <c r="S536" s="11">
        <f t="shared" ca="1" si="59"/>
        <v>0</v>
      </c>
      <c r="U536" s="5">
        <f t="shared" si="62"/>
        <v>106</v>
      </c>
      <c r="X536" s="5" t="str">
        <f t="shared" ca="1" si="60"/>
        <v>items.Add(new DataItem(535, new DateTime(2009, 10, 29), 81.41, 84.03, 80.88, 83.75, 14421, 0, 0, 0, 0));</v>
      </c>
    </row>
    <row r="537" spans="1:24" x14ac:dyDescent="0.25">
      <c r="A537" s="9">
        <v>40116</v>
      </c>
      <c r="B537" s="5">
        <v>83.76</v>
      </c>
      <c r="C537" s="5">
        <v>83.87</v>
      </c>
      <c r="D537" s="5">
        <v>80.760000000000005</v>
      </c>
      <c r="E537" s="6">
        <v>81.069999999999993</v>
      </c>
      <c r="F537" s="5">
        <v>15150</v>
      </c>
      <c r="G537" s="10">
        <f t="shared" si="61"/>
        <v>536</v>
      </c>
      <c r="H537" s="12">
        <f t="array" aca="1" ref="H537" ca="1">MIN(ROW()-MAX(IF(PREV_CLOSE_RANGE&gt;=E537,ROW(PREV_CLOSE_RANGE),0))-1,MAX_SERIE,ROW()-2)</f>
        <v>0</v>
      </c>
      <c r="I537" s="12">
        <f t="array" aca="1" ref="I537" ca="1">MIN(MIN(IF(NEXT_CLOSE_RANGE&gt;E537,ROW(NEXT_CLOSE_RANGE),ROWS+1))-ROW()-1,MAX_SERIE)</f>
        <v>0</v>
      </c>
      <c r="J537" s="11">
        <f t="shared" ca="1" si="56"/>
        <v>0</v>
      </c>
      <c r="K537" s="12">
        <f t="array" aca="1" ref="K537" ca="1">MIN(ROW()-MAX(IF(PREV_HIGH_RANGE&gt;=C537,ROW(PREV_HIGH_RANGE),0))-1,MAX_SERIE,ROW()-2)</f>
        <v>0</v>
      </c>
      <c r="L537" s="12">
        <f t="array" aca="1" ref="L537" ca="1">MIN(MIN(IF(NEXT_HIGH_RANGE&gt;C537,ROW(NEXT_HIGH_RANGE),ROWS+1))-ROW()-1,MAX_SERIE)</f>
        <v>7</v>
      </c>
      <c r="M537" s="11">
        <f t="shared" ca="1" si="57"/>
        <v>0</v>
      </c>
      <c r="N537" s="13">
        <f t="array" aca="1" ref="N537" ca="1">MIN(ROW()-MAX(IF(PREV_CLOSE_RANGE&lt;=E537,ROW(PREV_CLOSE_RANGE),0))-1,MAX_SERIE,ROW()-2)</f>
        <v>15</v>
      </c>
      <c r="O537" s="13">
        <f t="array" aca="1" ref="O537" ca="1">MIN(MIN(IF(NEXT_CLOSE_RANGE&lt;E537,ROW(NEXT_CLOSE_RANGE),ROWS+1))-ROW()-1,MAX_SERIE)</f>
        <v>18</v>
      </c>
      <c r="P537" s="11">
        <f t="shared" ca="1" si="58"/>
        <v>4.5643546458763842</v>
      </c>
      <c r="Q537" s="13">
        <f t="array" aca="1" ref="Q537" ca="1">MIN(ROW()-MAX(IF(PREV_LOW_RANGE&lt;=D537,ROW(PREV_LOW_RANGE),0))-1,MAX_SERIE,ROW()-2)</f>
        <v>14</v>
      </c>
      <c r="R537" s="13">
        <f t="array" aca="1" ref="R537" ca="1">MIN(MIN(IF(NEXT_LOW_RANGE&lt;D537,ROW(NEXT_LOW_RANGE),ROWS+1))-ROW()-1,MAX_SERIE)</f>
        <v>0</v>
      </c>
      <c r="S537" s="11">
        <f t="shared" ca="1" si="59"/>
        <v>0</v>
      </c>
      <c r="U537" s="5">
        <f t="shared" si="62"/>
        <v>106</v>
      </c>
      <c r="X537" s="5" t="str">
        <f t="shared" ca="1" si="60"/>
        <v>items.Add(new DataItem(536, new DateTime(2009, 10, 30), 83.76, 83.87, 80.76, 81.07, 15150, 0, 0, 4.56, 0));</v>
      </c>
    </row>
    <row r="538" spans="1:24" x14ac:dyDescent="0.25">
      <c r="A538" s="9">
        <v>40119</v>
      </c>
      <c r="B538" s="5">
        <v>80.36</v>
      </c>
      <c r="C538" s="5">
        <v>82.64</v>
      </c>
      <c r="D538" s="5">
        <v>79.44</v>
      </c>
      <c r="E538" s="6">
        <v>81.61</v>
      </c>
      <c r="F538" s="5">
        <v>19190</v>
      </c>
      <c r="G538" s="10">
        <f t="shared" si="61"/>
        <v>537</v>
      </c>
      <c r="H538" s="12">
        <f t="array" aca="1" ref="H538" ca="1">MIN(ROW()-MAX(IF(PREV_CLOSE_RANGE&gt;=E538,ROW(PREV_CLOSE_RANGE),0))-1,MAX_SERIE,ROW()-2)</f>
        <v>1</v>
      </c>
      <c r="I538" s="12">
        <f t="array" aca="1" ref="I538" ca="1">MIN(MIN(IF(NEXT_CLOSE_RANGE&gt;E538,ROW(NEXT_CLOSE_RANGE),ROWS+1))-ROW()-1,MAX_SERIE)</f>
        <v>1</v>
      </c>
      <c r="J538" s="11">
        <f t="shared" ca="1" si="56"/>
        <v>0</v>
      </c>
      <c r="K538" s="12">
        <f t="array" aca="1" ref="K538" ca="1">MIN(ROW()-MAX(IF(PREV_HIGH_RANGE&gt;=C538,ROW(PREV_HIGH_RANGE),0))-1,MAX_SERIE,ROW()-2)</f>
        <v>0</v>
      </c>
      <c r="L538" s="12">
        <f t="array" aca="1" ref="L538" ca="1">MIN(MIN(IF(NEXT_HIGH_RANGE&gt;C538,ROW(NEXT_HIGH_RANGE),ROWS+1))-ROW()-1,MAX_SERIE)</f>
        <v>1</v>
      </c>
      <c r="M538" s="11">
        <f t="shared" ca="1" si="57"/>
        <v>0</v>
      </c>
      <c r="N538" s="13">
        <f t="array" aca="1" ref="N538" ca="1">MIN(ROW()-MAX(IF(PREV_CLOSE_RANGE&lt;=E538,ROW(PREV_CLOSE_RANGE),0))-1,MAX_SERIE,ROW()-2)</f>
        <v>0</v>
      </c>
      <c r="O538" s="13">
        <f t="array" aca="1" ref="O538" ca="1">MIN(MIN(IF(NEXT_CLOSE_RANGE&lt;E538,ROW(NEXT_CLOSE_RANGE),ROWS+1))-ROW()-1,MAX_SERIE)</f>
        <v>0</v>
      </c>
      <c r="P538" s="11">
        <f t="shared" ca="1" si="58"/>
        <v>0</v>
      </c>
      <c r="Q538" s="13">
        <f t="array" aca="1" ref="Q538" ca="1">MIN(ROW()-MAX(IF(PREV_LOW_RANGE&lt;=D538,ROW(PREV_LOW_RANGE),0))-1,MAX_SERIE,ROW()-2)</f>
        <v>16</v>
      </c>
      <c r="R538" s="13">
        <f t="array" aca="1" ref="R538" ca="1">MIN(MIN(IF(NEXT_LOW_RANGE&lt;D538,ROW(NEXT_LOW_RANGE),ROWS+1))-ROW()-1,MAX_SERIE)</f>
        <v>17</v>
      </c>
      <c r="S538" s="11">
        <f t="shared" ca="1" si="59"/>
        <v>4.5812284729085118</v>
      </c>
      <c r="U538" s="5">
        <f t="shared" si="62"/>
        <v>106</v>
      </c>
      <c r="X538" s="5" t="str">
        <f t="shared" ca="1" si="60"/>
        <v>items.Add(new DataItem(537, new DateTime(2009, 11, 2), 80.36, 82.64, 79.44, 81.61, 19190, 0, 0, 0, 4.58));</v>
      </c>
    </row>
    <row r="539" spans="1:24" x14ac:dyDescent="0.25">
      <c r="A539" s="9">
        <v>40120</v>
      </c>
      <c r="B539" s="5">
        <v>81.540000000000006</v>
      </c>
      <c r="C539" s="5">
        <v>82.16</v>
      </c>
      <c r="D539" s="5">
        <v>80.22</v>
      </c>
      <c r="E539" s="6">
        <v>81.48</v>
      </c>
      <c r="F539" s="5">
        <v>16834</v>
      </c>
      <c r="G539" s="10">
        <f t="shared" si="61"/>
        <v>538</v>
      </c>
      <c r="H539" s="12">
        <f t="array" aca="1" ref="H539" ca="1">MIN(ROW()-MAX(IF(PREV_CLOSE_RANGE&gt;=E539,ROW(PREV_CLOSE_RANGE),0))-1,MAX_SERIE,ROW()-2)</f>
        <v>0</v>
      </c>
      <c r="I539" s="12">
        <f t="array" aca="1" ref="I539" ca="1">MIN(MIN(IF(NEXT_CLOSE_RANGE&gt;E539,ROW(NEXT_CLOSE_RANGE),ROWS+1))-ROW()-1,MAX_SERIE)</f>
        <v>0</v>
      </c>
      <c r="J539" s="11">
        <f t="shared" ca="1" si="56"/>
        <v>0</v>
      </c>
      <c r="K539" s="12">
        <f t="array" aca="1" ref="K539" ca="1">MIN(ROW()-MAX(IF(PREV_HIGH_RANGE&gt;=C539,ROW(PREV_HIGH_RANGE),0))-1,MAX_SERIE,ROW()-2)</f>
        <v>0</v>
      </c>
      <c r="L539" s="12">
        <f t="array" aca="1" ref="L539" ca="1">MIN(MIN(IF(NEXT_HIGH_RANGE&gt;C539,ROW(NEXT_HIGH_RANGE),ROWS+1))-ROW()-1,MAX_SERIE)</f>
        <v>0</v>
      </c>
      <c r="M539" s="11">
        <f t="shared" ca="1" si="57"/>
        <v>0</v>
      </c>
      <c r="N539" s="13">
        <f t="array" aca="1" ref="N539" ca="1">MIN(ROW()-MAX(IF(PREV_CLOSE_RANGE&lt;=E539,ROW(PREV_CLOSE_RANGE),0))-1,MAX_SERIE,ROW()-2)</f>
        <v>1</v>
      </c>
      <c r="O539" s="13">
        <f t="array" aca="1" ref="O539" ca="1">MIN(MIN(IF(NEXT_CLOSE_RANGE&lt;E539,ROW(NEXT_CLOSE_RANGE),ROWS+1))-ROW()-1,MAX_SERIE)</f>
        <v>12</v>
      </c>
      <c r="P539" s="11">
        <f t="shared" ca="1" si="58"/>
        <v>0</v>
      </c>
      <c r="Q539" s="13">
        <f t="array" aca="1" ref="Q539" ca="1">MIN(ROW()-MAX(IF(PREV_LOW_RANGE&lt;=D539,ROW(PREV_LOW_RANGE),0))-1,MAX_SERIE,ROW()-2)</f>
        <v>0</v>
      </c>
      <c r="R539" s="13">
        <f t="array" aca="1" ref="R539" ca="1">MIN(MIN(IF(NEXT_LOW_RANGE&lt;D539,ROW(NEXT_LOW_RANGE),ROWS+1))-ROW()-1,MAX_SERIE)</f>
        <v>16</v>
      </c>
      <c r="S539" s="11">
        <f t="shared" ca="1" si="59"/>
        <v>0</v>
      </c>
      <c r="U539" s="5">
        <f t="shared" si="62"/>
        <v>106</v>
      </c>
      <c r="X539" s="5" t="str">
        <f t="shared" ca="1" si="60"/>
        <v>items.Add(new DataItem(538, new DateTime(2009, 11, 3), 81.54, 82.16, 80.22, 81.48, 16834, 0, 0, 0, 0));</v>
      </c>
    </row>
    <row r="540" spans="1:24" x14ac:dyDescent="0.25">
      <c r="A540" s="9">
        <v>40121</v>
      </c>
      <c r="B540" s="5">
        <v>81.489999999999995</v>
      </c>
      <c r="C540" s="5">
        <v>83.14</v>
      </c>
      <c r="D540" s="5">
        <v>80.86</v>
      </c>
      <c r="E540" s="6">
        <v>82.52</v>
      </c>
      <c r="F540" s="5">
        <v>14333</v>
      </c>
      <c r="G540" s="10">
        <f t="shared" si="61"/>
        <v>539</v>
      </c>
      <c r="H540" s="12">
        <f t="array" aca="1" ref="H540" ca="1">MIN(ROW()-MAX(IF(PREV_CLOSE_RANGE&gt;=E540,ROW(PREV_CLOSE_RANGE),0))-1,MAX_SERIE,ROW()-2)</f>
        <v>3</v>
      </c>
      <c r="I540" s="12">
        <f t="array" aca="1" ref="I540" ca="1">MIN(MIN(IF(NEXT_CLOSE_RANGE&gt;E540,ROW(NEXT_CLOSE_RANGE),ROWS+1))-ROW()-1,MAX_SERIE)</f>
        <v>0</v>
      </c>
      <c r="J540" s="11">
        <f t="shared" ca="1" si="56"/>
        <v>0</v>
      </c>
      <c r="K540" s="12">
        <f t="array" aca="1" ref="K540" ca="1">MIN(ROW()-MAX(IF(PREV_HIGH_RANGE&gt;=C540,ROW(PREV_HIGH_RANGE),0))-1,MAX_SERIE,ROW()-2)</f>
        <v>2</v>
      </c>
      <c r="L540" s="12">
        <f t="array" aca="1" ref="L540" ca="1">MIN(MIN(IF(NEXT_HIGH_RANGE&gt;C540,ROW(NEXT_HIGH_RANGE),ROWS+1))-ROW()-1,MAX_SERIE)</f>
        <v>1</v>
      </c>
      <c r="M540" s="11">
        <f t="shared" ca="1" si="57"/>
        <v>0</v>
      </c>
      <c r="N540" s="13">
        <f t="array" aca="1" ref="N540" ca="1">MIN(ROW()-MAX(IF(PREV_CLOSE_RANGE&lt;=E540,ROW(PREV_CLOSE_RANGE),0))-1,MAX_SERIE,ROW()-2)</f>
        <v>0</v>
      </c>
      <c r="O540" s="13">
        <f t="array" aca="1" ref="O540" ca="1">MIN(MIN(IF(NEXT_CLOSE_RANGE&lt;E540,ROW(NEXT_CLOSE_RANGE),ROWS+1))-ROW()-1,MAX_SERIE)</f>
        <v>10</v>
      </c>
      <c r="P540" s="11">
        <f t="shared" ca="1" si="58"/>
        <v>0</v>
      </c>
      <c r="Q540" s="13">
        <f t="array" aca="1" ref="Q540" ca="1">MIN(ROW()-MAX(IF(PREV_LOW_RANGE&lt;=D540,ROW(PREV_LOW_RANGE),0))-1,MAX_SERIE,ROW()-2)</f>
        <v>0</v>
      </c>
      <c r="R540" s="13">
        <f t="array" aca="1" ref="R540" ca="1">MIN(MIN(IF(NEXT_LOW_RANGE&lt;D540,ROW(NEXT_LOW_RANGE),ROWS+1))-ROW()-1,MAX_SERIE)</f>
        <v>11</v>
      </c>
      <c r="S540" s="11">
        <f t="shared" ca="1" si="59"/>
        <v>0</v>
      </c>
      <c r="U540" s="5">
        <f t="shared" si="62"/>
        <v>106</v>
      </c>
      <c r="X540" s="5" t="str">
        <f t="shared" ca="1" si="60"/>
        <v>items.Add(new DataItem(539, new DateTime(2009, 11, 4), 81.49, 83.14, 80.86, 82.52, 14333, 0, 0, 0, 0));</v>
      </c>
    </row>
    <row r="541" spans="1:24" x14ac:dyDescent="0.25">
      <c r="A541" s="9">
        <v>40122</v>
      </c>
      <c r="B541" s="5">
        <v>82.51</v>
      </c>
      <c r="C541" s="5">
        <v>82.7</v>
      </c>
      <c r="D541" s="5">
        <v>81.42</v>
      </c>
      <c r="E541" s="6">
        <v>82.54</v>
      </c>
      <c r="F541" s="5">
        <v>11928</v>
      </c>
      <c r="G541" s="10">
        <f t="shared" si="61"/>
        <v>540</v>
      </c>
      <c r="H541" s="12">
        <f t="array" aca="1" ref="H541" ca="1">MIN(ROW()-MAX(IF(PREV_CLOSE_RANGE&gt;=E541,ROW(PREV_CLOSE_RANGE),0))-1,MAX_SERIE,ROW()-2)</f>
        <v>4</v>
      </c>
      <c r="I541" s="12">
        <f t="array" aca="1" ref="I541" ca="1">MIN(MIN(IF(NEXT_CLOSE_RANGE&gt;E541,ROW(NEXT_CLOSE_RANGE),ROWS+1))-ROW()-1,MAX_SERIE)</f>
        <v>1</v>
      </c>
      <c r="J541" s="11">
        <f t="shared" ca="1" si="56"/>
        <v>0</v>
      </c>
      <c r="K541" s="12">
        <f t="array" aca="1" ref="K541" ca="1">MIN(ROW()-MAX(IF(PREV_HIGH_RANGE&gt;=C541,ROW(PREV_HIGH_RANGE),0))-1,MAX_SERIE,ROW()-2)</f>
        <v>0</v>
      </c>
      <c r="L541" s="12">
        <f t="array" aca="1" ref="L541" ca="1">MIN(MIN(IF(NEXT_HIGH_RANGE&gt;C541,ROW(NEXT_HIGH_RANGE),ROWS+1))-ROW()-1,MAX_SERIE)</f>
        <v>0</v>
      </c>
      <c r="M541" s="11">
        <f t="shared" ca="1" si="57"/>
        <v>0</v>
      </c>
      <c r="N541" s="13">
        <f t="array" aca="1" ref="N541" ca="1">MIN(ROW()-MAX(IF(PREV_CLOSE_RANGE&lt;=E541,ROW(PREV_CLOSE_RANGE),0))-1,MAX_SERIE,ROW()-2)</f>
        <v>0</v>
      </c>
      <c r="O541" s="13">
        <f t="array" aca="1" ref="O541" ca="1">MIN(MIN(IF(NEXT_CLOSE_RANGE&lt;E541,ROW(NEXT_CLOSE_RANGE),ROWS+1))-ROW()-1,MAX_SERIE)</f>
        <v>0</v>
      </c>
      <c r="P541" s="11">
        <f t="shared" ca="1" si="58"/>
        <v>0</v>
      </c>
      <c r="Q541" s="13">
        <f t="array" aca="1" ref="Q541" ca="1">MIN(ROW()-MAX(IF(PREV_LOW_RANGE&lt;=D541,ROW(PREV_LOW_RANGE),0))-1,MAX_SERIE,ROW()-2)</f>
        <v>0</v>
      </c>
      <c r="R541" s="13">
        <f t="array" aca="1" ref="R541" ca="1">MIN(MIN(IF(NEXT_LOW_RANGE&lt;D541,ROW(NEXT_LOW_RANGE),ROWS+1))-ROW()-1,MAX_SERIE)</f>
        <v>9</v>
      </c>
      <c r="S541" s="11">
        <f t="shared" ca="1" si="59"/>
        <v>0</v>
      </c>
      <c r="U541" s="5">
        <f t="shared" si="62"/>
        <v>106</v>
      </c>
      <c r="X541" s="5" t="str">
        <f t="shared" ca="1" si="60"/>
        <v>items.Add(new DataItem(540, new DateTime(2009, 11, 5), 82.51, 82.7, 81.42, 82.54, 11928, 0, 0, 0, 0));</v>
      </c>
    </row>
    <row r="542" spans="1:24" x14ac:dyDescent="0.25">
      <c r="A542" s="9">
        <v>40123</v>
      </c>
      <c r="B542" s="5">
        <v>82.54</v>
      </c>
      <c r="C542" s="5">
        <v>83.16</v>
      </c>
      <c r="D542" s="5">
        <v>82.04</v>
      </c>
      <c r="E542" s="6">
        <v>82.53</v>
      </c>
      <c r="F542" s="5">
        <v>14424</v>
      </c>
      <c r="G542" s="10">
        <f t="shared" si="61"/>
        <v>541</v>
      </c>
      <c r="H542" s="12">
        <f t="array" aca="1" ref="H542" ca="1">MIN(ROW()-MAX(IF(PREV_CLOSE_RANGE&gt;=E542,ROW(PREV_CLOSE_RANGE),0))-1,MAX_SERIE,ROW()-2)</f>
        <v>0</v>
      </c>
      <c r="I542" s="12">
        <f t="array" aca="1" ref="I542" ca="1">MIN(MIN(IF(NEXT_CLOSE_RANGE&gt;E542,ROW(NEXT_CLOSE_RANGE),ROWS+1))-ROW()-1,MAX_SERIE)</f>
        <v>0</v>
      </c>
      <c r="J542" s="11">
        <f t="shared" ca="1" si="56"/>
        <v>0</v>
      </c>
      <c r="K542" s="12">
        <f t="array" aca="1" ref="K542" ca="1">MIN(ROW()-MAX(IF(PREV_HIGH_RANGE&gt;=C542,ROW(PREV_HIGH_RANGE),0))-1,MAX_SERIE,ROW()-2)</f>
        <v>4</v>
      </c>
      <c r="L542" s="12">
        <f t="array" aca="1" ref="L542" ca="1">MIN(MIN(IF(NEXT_HIGH_RANGE&gt;C542,ROW(NEXT_HIGH_RANGE),ROWS+1))-ROW()-1,MAX_SERIE)</f>
        <v>0</v>
      </c>
      <c r="M542" s="11">
        <f t="shared" ca="1" si="57"/>
        <v>0</v>
      </c>
      <c r="N542" s="13">
        <f t="array" aca="1" ref="N542" ca="1">MIN(ROW()-MAX(IF(PREV_CLOSE_RANGE&lt;=E542,ROW(PREV_CLOSE_RANGE),0))-1,MAX_SERIE,ROW()-2)</f>
        <v>1</v>
      </c>
      <c r="O542" s="13">
        <f t="array" aca="1" ref="O542" ca="1">MIN(MIN(IF(NEXT_CLOSE_RANGE&lt;E542,ROW(NEXT_CLOSE_RANGE),ROWS+1))-ROW()-1,MAX_SERIE)</f>
        <v>8</v>
      </c>
      <c r="P542" s="11">
        <f t="shared" ca="1" si="58"/>
        <v>0</v>
      </c>
      <c r="Q542" s="13">
        <f t="array" aca="1" ref="Q542" ca="1">MIN(ROW()-MAX(IF(PREV_LOW_RANGE&lt;=D542,ROW(PREV_LOW_RANGE),0))-1,MAX_SERIE,ROW()-2)</f>
        <v>0</v>
      </c>
      <c r="R542" s="13">
        <f t="array" aca="1" ref="R542" ca="1">MIN(MIN(IF(NEXT_LOW_RANGE&lt;D542,ROW(NEXT_LOW_RANGE),ROWS+1))-ROW()-1,MAX_SERIE)</f>
        <v>8</v>
      </c>
      <c r="S542" s="11">
        <f t="shared" ca="1" si="59"/>
        <v>0</v>
      </c>
      <c r="U542" s="5">
        <f t="shared" si="62"/>
        <v>106</v>
      </c>
      <c r="X542" s="5" t="str">
        <f t="shared" ca="1" si="60"/>
        <v>items.Add(new DataItem(541, new DateTime(2009, 11, 6), 82.54, 83.16, 82.04, 82.53, 14424, 0, 0, 0, 0));</v>
      </c>
    </row>
    <row r="543" spans="1:24" x14ac:dyDescent="0.25">
      <c r="A543" s="9">
        <v>40126</v>
      </c>
      <c r="B543" s="5">
        <v>83.02</v>
      </c>
      <c r="C543" s="5">
        <v>83.72</v>
      </c>
      <c r="D543" s="5">
        <v>82.54</v>
      </c>
      <c r="E543" s="6">
        <v>83.59</v>
      </c>
      <c r="F543" s="5">
        <v>12152</v>
      </c>
      <c r="G543" s="10">
        <f t="shared" si="61"/>
        <v>542</v>
      </c>
      <c r="H543" s="12">
        <f t="array" aca="1" ref="H543" ca="1">MIN(ROW()-MAX(IF(PREV_CLOSE_RANGE&gt;=E543,ROW(PREV_CLOSE_RANGE),0))-1,MAX_SERIE,ROW()-2)</f>
        <v>6</v>
      </c>
      <c r="I543" s="12">
        <f t="array" aca="1" ref="I543" ca="1">MIN(MIN(IF(NEXT_CLOSE_RANGE&gt;E543,ROW(NEXT_CLOSE_RANGE),ROWS+1))-ROW()-1,MAX_SERIE)</f>
        <v>3</v>
      </c>
      <c r="J543" s="11">
        <f t="shared" ca="1" si="56"/>
        <v>1.1785113019775793</v>
      </c>
      <c r="K543" s="12">
        <f t="array" aca="1" ref="K543" ca="1">MIN(ROW()-MAX(IF(PREV_HIGH_RANGE&gt;=C543,ROW(PREV_HIGH_RANGE),0))-1,MAX_SERIE,ROW()-2)</f>
        <v>5</v>
      </c>
      <c r="L543" s="12">
        <f t="array" aca="1" ref="L543" ca="1">MIN(MIN(IF(NEXT_HIGH_RANGE&gt;C543,ROW(NEXT_HIGH_RANGE),ROWS+1))-ROW()-1,MAX_SERIE)</f>
        <v>0</v>
      </c>
      <c r="M543" s="11">
        <f t="shared" ca="1" si="57"/>
        <v>0</v>
      </c>
      <c r="N543" s="13">
        <f t="array" aca="1" ref="N543" ca="1">MIN(ROW()-MAX(IF(PREV_CLOSE_RANGE&lt;=E543,ROW(PREV_CLOSE_RANGE),0))-1,MAX_SERIE,ROW()-2)</f>
        <v>0</v>
      </c>
      <c r="O543" s="13">
        <f t="array" aca="1" ref="O543" ca="1">MIN(MIN(IF(NEXT_CLOSE_RANGE&lt;E543,ROW(NEXT_CLOSE_RANGE),ROWS+1))-ROW()-1,MAX_SERIE)</f>
        <v>0</v>
      </c>
      <c r="P543" s="11">
        <f t="shared" ca="1" si="58"/>
        <v>0</v>
      </c>
      <c r="Q543" s="13">
        <f t="array" aca="1" ref="Q543" ca="1">MIN(ROW()-MAX(IF(PREV_LOW_RANGE&lt;=D543,ROW(PREV_LOW_RANGE),0))-1,MAX_SERIE,ROW()-2)</f>
        <v>0</v>
      </c>
      <c r="R543" s="13">
        <f t="array" aca="1" ref="R543" ca="1">MIN(MIN(IF(NEXT_LOW_RANGE&lt;D543,ROW(NEXT_LOW_RANGE),ROWS+1))-ROW()-1,MAX_SERIE)</f>
        <v>5</v>
      </c>
      <c r="S543" s="11">
        <f t="shared" ca="1" si="59"/>
        <v>0</v>
      </c>
      <c r="U543" s="5">
        <f t="shared" si="62"/>
        <v>106</v>
      </c>
      <c r="X543" s="5" t="str">
        <f t="shared" ca="1" si="60"/>
        <v>items.Add(new DataItem(542, new DateTime(2009, 11, 9), 83.02, 83.72, 82.54, 83.59, 12152, 1.18, 0, 0, 0));</v>
      </c>
    </row>
    <row r="544" spans="1:24" x14ac:dyDescent="0.25">
      <c r="A544" s="9">
        <v>40127</v>
      </c>
      <c r="B544" s="5">
        <v>83.58</v>
      </c>
      <c r="C544" s="5">
        <v>83.84</v>
      </c>
      <c r="D544" s="5">
        <v>83.01</v>
      </c>
      <c r="E544" s="6">
        <v>83.54</v>
      </c>
      <c r="F544" s="5">
        <v>12316</v>
      </c>
      <c r="G544" s="10">
        <f t="shared" si="61"/>
        <v>543</v>
      </c>
      <c r="H544" s="12">
        <f t="array" aca="1" ref="H544" ca="1">MIN(ROW()-MAX(IF(PREV_CLOSE_RANGE&gt;=E544,ROW(PREV_CLOSE_RANGE),0))-1,MAX_SERIE,ROW()-2)</f>
        <v>0</v>
      </c>
      <c r="I544" s="12">
        <f t="array" aca="1" ref="I544" ca="1">MIN(MIN(IF(NEXT_CLOSE_RANGE&gt;E544,ROW(NEXT_CLOSE_RANGE),ROWS+1))-ROW()-1,MAX_SERIE)</f>
        <v>2</v>
      </c>
      <c r="J544" s="11">
        <f t="shared" ca="1" si="56"/>
        <v>0</v>
      </c>
      <c r="K544" s="12">
        <f t="array" aca="1" ref="K544" ca="1">MIN(ROW()-MAX(IF(PREV_HIGH_RANGE&gt;=C544,ROW(PREV_HIGH_RANGE),0))-1,MAX_SERIE,ROW()-2)</f>
        <v>6</v>
      </c>
      <c r="L544" s="12">
        <f t="array" aca="1" ref="L544" ca="1">MIN(MIN(IF(NEXT_HIGH_RANGE&gt;C544,ROW(NEXT_HIGH_RANGE),ROWS+1))-ROW()-1,MAX_SERIE)</f>
        <v>0</v>
      </c>
      <c r="M544" s="11">
        <f t="shared" ca="1" si="57"/>
        <v>0</v>
      </c>
      <c r="N544" s="13">
        <f t="array" aca="1" ref="N544" ca="1">MIN(ROW()-MAX(IF(PREV_CLOSE_RANGE&lt;=E544,ROW(PREV_CLOSE_RANGE),0))-1,MAX_SERIE,ROW()-2)</f>
        <v>1</v>
      </c>
      <c r="O544" s="13">
        <f t="array" aca="1" ref="O544" ca="1">MIN(MIN(IF(NEXT_CLOSE_RANGE&lt;E544,ROW(NEXT_CLOSE_RANGE),ROWS+1))-ROW()-1,MAX_SERIE)</f>
        <v>1</v>
      </c>
      <c r="P544" s="11">
        <f t="shared" ca="1" si="58"/>
        <v>0</v>
      </c>
      <c r="Q544" s="13">
        <f t="array" aca="1" ref="Q544" ca="1">MIN(ROW()-MAX(IF(PREV_LOW_RANGE&lt;=D544,ROW(PREV_LOW_RANGE),0))-1,MAX_SERIE,ROW()-2)</f>
        <v>0</v>
      </c>
      <c r="R544" s="13">
        <f t="array" aca="1" ref="R544" ca="1">MIN(MIN(IF(NEXT_LOW_RANGE&lt;D544,ROW(NEXT_LOW_RANGE),ROWS+1))-ROW()-1,MAX_SERIE)</f>
        <v>0</v>
      </c>
      <c r="S544" s="11">
        <f t="shared" ca="1" si="59"/>
        <v>0</v>
      </c>
      <c r="U544" s="5">
        <f t="shared" si="62"/>
        <v>106</v>
      </c>
      <c r="X544" s="5" t="str">
        <f t="shared" ca="1" si="60"/>
        <v>items.Add(new DataItem(543, new DateTime(2009, 11, 10), 83.58, 83.84, 83.01, 83.54, 12316, 0, 0, 0, 0));</v>
      </c>
    </row>
    <row r="545" spans="1:24" x14ac:dyDescent="0.25">
      <c r="A545" s="9">
        <v>40128</v>
      </c>
      <c r="B545" s="5">
        <v>83.53</v>
      </c>
      <c r="C545" s="5">
        <v>84</v>
      </c>
      <c r="D545" s="5">
        <v>83</v>
      </c>
      <c r="E545" s="6">
        <v>83.54</v>
      </c>
      <c r="F545" s="5">
        <v>12664</v>
      </c>
      <c r="G545" s="10">
        <f t="shared" si="61"/>
        <v>544</v>
      </c>
      <c r="H545" s="12">
        <f t="array" aca="1" ref="H545" ca="1">MIN(ROW()-MAX(IF(PREV_CLOSE_RANGE&gt;=E545,ROW(PREV_CLOSE_RANGE),0))-1,MAX_SERIE,ROW()-2)</f>
        <v>0</v>
      </c>
      <c r="I545" s="12">
        <f t="array" aca="1" ref="I545" ca="1">MIN(MIN(IF(NEXT_CLOSE_RANGE&gt;E545,ROW(NEXT_CLOSE_RANGE),ROWS+1))-ROW()-1,MAX_SERIE)</f>
        <v>1</v>
      </c>
      <c r="J545" s="11">
        <f t="shared" ca="1" si="56"/>
        <v>0</v>
      </c>
      <c r="K545" s="12">
        <f t="array" aca="1" ref="K545" ca="1">MIN(ROW()-MAX(IF(PREV_HIGH_RANGE&gt;=C545,ROW(PREV_HIGH_RANGE),0))-1,MAX_SERIE,ROW()-2)</f>
        <v>8</v>
      </c>
      <c r="L545" s="12">
        <f t="array" aca="1" ref="L545" ca="1">MIN(MIN(IF(NEXT_HIGH_RANGE&gt;C545,ROW(NEXT_HIGH_RANGE),ROWS+1))-ROW()-1,MAX_SERIE)</f>
        <v>0</v>
      </c>
      <c r="M545" s="11">
        <f t="shared" ca="1" si="57"/>
        <v>0</v>
      </c>
      <c r="N545" s="13">
        <f t="array" aca="1" ref="N545" ca="1">MIN(ROW()-MAX(IF(PREV_CLOSE_RANGE&lt;=E545,ROW(PREV_CLOSE_RANGE),0))-1,MAX_SERIE,ROW()-2)</f>
        <v>0</v>
      </c>
      <c r="O545" s="13">
        <f t="array" aca="1" ref="O545" ca="1">MIN(MIN(IF(NEXT_CLOSE_RANGE&lt;E545,ROW(NEXT_CLOSE_RANGE),ROWS+1))-ROW()-1,MAX_SERIE)</f>
        <v>0</v>
      </c>
      <c r="P545" s="11">
        <f t="shared" ca="1" si="58"/>
        <v>0</v>
      </c>
      <c r="Q545" s="13">
        <f t="array" aca="1" ref="Q545" ca="1">MIN(ROW()-MAX(IF(PREV_LOW_RANGE&lt;=D545,ROW(PREV_LOW_RANGE),0))-1,MAX_SERIE,ROW()-2)</f>
        <v>1</v>
      </c>
      <c r="R545" s="13">
        <f t="array" aca="1" ref="R545" ca="1">MIN(MIN(IF(NEXT_LOW_RANGE&lt;D545,ROW(NEXT_LOW_RANGE),ROWS+1))-ROW()-1,MAX_SERIE)</f>
        <v>1</v>
      </c>
      <c r="S545" s="11">
        <f t="shared" ca="1" si="59"/>
        <v>0</v>
      </c>
      <c r="U545" s="5">
        <f t="shared" si="62"/>
        <v>106</v>
      </c>
      <c r="X545" s="5" t="str">
        <f t="shared" ca="1" si="60"/>
        <v>items.Add(new DataItem(544, new DateTime(2009, 11, 11), 83.53, 84, 83, 83.54, 12664, 0, 0, 0, 0));</v>
      </c>
    </row>
    <row r="546" spans="1:24" x14ac:dyDescent="0.25">
      <c r="A546" s="9">
        <v>40129</v>
      </c>
      <c r="B546" s="5">
        <v>83.54</v>
      </c>
      <c r="C546" s="5">
        <v>84.2</v>
      </c>
      <c r="D546" s="5">
        <v>83.22</v>
      </c>
      <c r="E546" s="6">
        <v>83.42</v>
      </c>
      <c r="F546" s="5">
        <v>14221</v>
      </c>
      <c r="G546" s="10">
        <f t="shared" si="61"/>
        <v>545</v>
      </c>
      <c r="H546" s="12">
        <f t="array" aca="1" ref="H546" ca="1">MIN(ROW()-MAX(IF(PREV_CLOSE_RANGE&gt;=E546,ROW(PREV_CLOSE_RANGE),0))-1,MAX_SERIE,ROW()-2)</f>
        <v>0</v>
      </c>
      <c r="I546" s="12">
        <f t="array" aca="1" ref="I546" ca="1">MIN(MIN(IF(NEXT_CLOSE_RANGE&gt;E546,ROW(NEXT_CLOSE_RANGE),ROWS+1))-ROW()-1,MAX_SERIE)</f>
        <v>0</v>
      </c>
      <c r="J546" s="11">
        <f t="shared" ca="1" si="56"/>
        <v>0</v>
      </c>
      <c r="K546" s="12">
        <f t="array" aca="1" ref="K546" ca="1">MIN(ROW()-MAX(IF(PREV_HIGH_RANGE&gt;=C546,ROW(PREV_HIGH_RANGE),0))-1,MAX_SERIE,ROW()-2)</f>
        <v>10</v>
      </c>
      <c r="L546" s="12">
        <f t="array" aca="1" ref="L546" ca="1">MIN(MIN(IF(NEXT_HIGH_RANGE&gt;C546,ROW(NEXT_HIGH_RANGE),ROWS+1))-ROW()-1,MAX_SERIE)</f>
        <v>34</v>
      </c>
      <c r="M546" s="11">
        <f t="shared" ca="1" si="57"/>
        <v>5.1219691429404923</v>
      </c>
      <c r="N546" s="13">
        <f t="array" aca="1" ref="N546" ca="1">MIN(ROW()-MAX(IF(PREV_CLOSE_RANGE&lt;=E546,ROW(PREV_CLOSE_RANGE),0))-1,MAX_SERIE,ROW()-2)</f>
        <v>3</v>
      </c>
      <c r="O546" s="13">
        <f t="array" aca="1" ref="O546" ca="1">MIN(MIN(IF(NEXT_CLOSE_RANGE&lt;E546,ROW(NEXT_CLOSE_RANGE),ROWS+1))-ROW()-1,MAX_SERIE)</f>
        <v>1</v>
      </c>
      <c r="P546" s="11">
        <f t="shared" ca="1" si="58"/>
        <v>0</v>
      </c>
      <c r="Q546" s="13">
        <f t="array" aca="1" ref="Q546" ca="1">MIN(ROW()-MAX(IF(PREV_LOW_RANGE&lt;=D546,ROW(PREV_LOW_RANGE),0))-1,MAX_SERIE,ROW()-2)</f>
        <v>0</v>
      </c>
      <c r="R546" s="13">
        <f t="array" aca="1" ref="R546" ca="1">MIN(MIN(IF(NEXT_LOW_RANGE&lt;D546,ROW(NEXT_LOW_RANGE),ROWS+1))-ROW()-1,MAX_SERIE)</f>
        <v>0</v>
      </c>
      <c r="S546" s="11">
        <f t="shared" ca="1" si="59"/>
        <v>0</v>
      </c>
      <c r="U546" s="5">
        <f t="shared" si="62"/>
        <v>106</v>
      </c>
      <c r="X546" s="5" t="str">
        <f t="shared" ca="1" si="60"/>
        <v>items.Add(new DataItem(545, new DateTime(2009, 11, 12), 83.54, 84.2, 83.22, 83.42, 14221, 0, 5.12, 0, 0));</v>
      </c>
    </row>
    <row r="547" spans="1:24" x14ac:dyDescent="0.25">
      <c r="A547" s="9">
        <v>40130</v>
      </c>
      <c r="B547" s="5">
        <v>83.43</v>
      </c>
      <c r="C547" s="5">
        <v>83.85</v>
      </c>
      <c r="D547" s="5">
        <v>82.97</v>
      </c>
      <c r="E547" s="6">
        <v>83.63</v>
      </c>
      <c r="F547" s="5">
        <v>10928</v>
      </c>
      <c r="G547" s="10">
        <f t="shared" si="61"/>
        <v>546</v>
      </c>
      <c r="H547" s="12">
        <f t="array" aca="1" ref="H547" ca="1">MIN(ROW()-MAX(IF(PREV_CLOSE_RANGE&gt;=E547,ROW(PREV_CLOSE_RANGE),0))-1,MAX_SERIE,ROW()-2)</f>
        <v>10</v>
      </c>
      <c r="I547" s="12">
        <f t="array" aca="1" ref="I547" ca="1">MIN(MIN(IF(NEXT_CLOSE_RANGE&gt;E547,ROW(NEXT_CLOSE_RANGE),ROWS+1))-ROW()-1,MAX_SERIE)</f>
        <v>33</v>
      </c>
      <c r="J547" s="11">
        <f t="shared" ca="1" si="56"/>
        <v>5.0460839234958188</v>
      </c>
      <c r="K547" s="12">
        <f t="array" aca="1" ref="K547" ca="1">MIN(ROW()-MAX(IF(PREV_HIGH_RANGE&gt;=C547,ROW(PREV_HIGH_RANGE),0))-1,MAX_SERIE,ROW()-2)</f>
        <v>0</v>
      </c>
      <c r="L547" s="12">
        <f t="array" aca="1" ref="L547" ca="1">MIN(MIN(IF(NEXT_HIGH_RANGE&gt;C547,ROW(NEXT_HIGH_RANGE),ROWS+1))-ROW()-1,MAX_SERIE)</f>
        <v>33</v>
      </c>
      <c r="M547" s="11">
        <f t="shared" ca="1" si="57"/>
        <v>0</v>
      </c>
      <c r="N547" s="13">
        <f t="array" aca="1" ref="N547" ca="1">MIN(ROW()-MAX(IF(PREV_CLOSE_RANGE&lt;=E547,ROW(PREV_CLOSE_RANGE),0))-1,MAX_SERIE,ROW()-2)</f>
        <v>0</v>
      </c>
      <c r="O547" s="13">
        <f t="array" aca="1" ref="O547" ca="1">MIN(MIN(IF(NEXT_CLOSE_RANGE&lt;E547,ROW(NEXT_CLOSE_RANGE),ROWS+1))-ROW()-1,MAX_SERIE)</f>
        <v>0</v>
      </c>
      <c r="P547" s="11">
        <f t="shared" ca="1" si="58"/>
        <v>0</v>
      </c>
      <c r="Q547" s="13">
        <f t="array" aca="1" ref="Q547" ca="1">MIN(ROW()-MAX(IF(PREV_LOW_RANGE&lt;=D547,ROW(PREV_LOW_RANGE),0))-1,MAX_SERIE,ROW()-2)</f>
        <v>3</v>
      </c>
      <c r="R547" s="13">
        <f t="array" aca="1" ref="R547" ca="1">MIN(MIN(IF(NEXT_LOW_RANGE&lt;D547,ROW(NEXT_LOW_RANGE),ROWS+1))-ROW()-1,MAX_SERIE)</f>
        <v>1</v>
      </c>
      <c r="S547" s="11">
        <f t="shared" ca="1" si="59"/>
        <v>0</v>
      </c>
      <c r="U547" s="5">
        <f t="shared" si="62"/>
        <v>106</v>
      </c>
      <c r="X547" s="5" t="str">
        <f t="shared" ca="1" si="60"/>
        <v>items.Add(new DataItem(546, new DateTime(2009, 11, 13), 83.43, 83.85, 82.97, 83.63, 10928, 5.05, 0, 0, 0));</v>
      </c>
    </row>
    <row r="548" spans="1:24" x14ac:dyDescent="0.25">
      <c r="A548" s="9">
        <v>40133</v>
      </c>
      <c r="B548" s="5">
        <v>83.63</v>
      </c>
      <c r="C548" s="5">
        <v>83.83</v>
      </c>
      <c r="D548" s="5">
        <v>83.2</v>
      </c>
      <c r="E548" s="6">
        <v>83.41</v>
      </c>
      <c r="F548" s="5">
        <v>11491</v>
      </c>
      <c r="G548" s="10">
        <f t="shared" si="61"/>
        <v>547</v>
      </c>
      <c r="H548" s="12">
        <f t="array" aca="1" ref="H548" ca="1">MIN(ROW()-MAX(IF(PREV_CLOSE_RANGE&gt;=E548,ROW(PREV_CLOSE_RANGE),0))-1,MAX_SERIE,ROW()-2)</f>
        <v>0</v>
      </c>
      <c r="I548" s="12">
        <f t="array" aca="1" ref="I548" ca="1">MIN(MIN(IF(NEXT_CLOSE_RANGE&gt;E548,ROW(NEXT_CLOSE_RANGE),ROWS+1))-ROW()-1,MAX_SERIE)</f>
        <v>31</v>
      </c>
      <c r="J548" s="11">
        <f t="shared" ca="1" si="56"/>
        <v>0</v>
      </c>
      <c r="K548" s="12">
        <f t="array" aca="1" ref="K548" ca="1">MIN(ROW()-MAX(IF(PREV_HIGH_RANGE&gt;=C548,ROW(PREV_HIGH_RANGE),0))-1,MAX_SERIE,ROW()-2)</f>
        <v>0</v>
      </c>
      <c r="L548" s="12">
        <f t="array" aca="1" ref="L548" ca="1">MIN(MIN(IF(NEXT_HIGH_RANGE&gt;C548,ROW(NEXT_HIGH_RANGE),ROWS+1))-ROW()-1,MAX_SERIE)</f>
        <v>32</v>
      </c>
      <c r="M548" s="11">
        <f t="shared" ca="1" si="57"/>
        <v>0</v>
      </c>
      <c r="N548" s="13">
        <f t="array" aca="1" ref="N548" ca="1">MIN(ROW()-MAX(IF(PREV_CLOSE_RANGE&lt;=E548,ROW(PREV_CLOSE_RANGE),0))-1,MAX_SERIE,ROW()-2)</f>
        <v>5</v>
      </c>
      <c r="O548" s="13">
        <f t="array" aca="1" ref="O548" ca="1">MIN(MIN(IF(NEXT_CLOSE_RANGE&lt;E548,ROW(NEXT_CLOSE_RANGE),ROWS+1))-ROW()-1,MAX_SERIE)</f>
        <v>0</v>
      </c>
      <c r="P548" s="11">
        <f t="shared" ca="1" si="58"/>
        <v>0</v>
      </c>
      <c r="Q548" s="13">
        <f t="array" aca="1" ref="Q548" ca="1">MIN(ROW()-MAX(IF(PREV_LOW_RANGE&lt;=D548,ROW(PREV_LOW_RANGE),0))-1,MAX_SERIE,ROW()-2)</f>
        <v>0</v>
      </c>
      <c r="R548" s="13">
        <f t="array" aca="1" ref="R548" ca="1">MIN(MIN(IF(NEXT_LOW_RANGE&lt;D548,ROW(NEXT_LOW_RANGE),ROWS+1))-ROW()-1,MAX_SERIE)</f>
        <v>0</v>
      </c>
      <c r="S548" s="11">
        <f t="shared" ca="1" si="59"/>
        <v>0</v>
      </c>
      <c r="U548" s="5">
        <f t="shared" si="62"/>
        <v>106</v>
      </c>
      <c r="X548" s="5" t="str">
        <f t="shared" ca="1" si="60"/>
        <v>items.Add(new DataItem(547, new DateTime(2009, 11, 16), 83.63, 83.83, 83.2, 83.41, 11491, 0, 0, 0, 0));</v>
      </c>
    </row>
    <row r="549" spans="1:24" x14ac:dyDescent="0.25">
      <c r="A549" s="9">
        <v>40134</v>
      </c>
      <c r="B549" s="5">
        <v>83.4</v>
      </c>
      <c r="C549" s="5">
        <v>83.55</v>
      </c>
      <c r="D549" s="5">
        <v>82.49</v>
      </c>
      <c r="E549" s="6">
        <v>83.04</v>
      </c>
      <c r="F549" s="5">
        <v>12264</v>
      </c>
      <c r="G549" s="10">
        <f t="shared" si="61"/>
        <v>548</v>
      </c>
      <c r="H549" s="12">
        <f t="array" aca="1" ref="H549" ca="1">MIN(ROW()-MAX(IF(PREV_CLOSE_RANGE&gt;=E549,ROW(PREV_CLOSE_RANGE),0))-1,MAX_SERIE,ROW()-2)</f>
        <v>0</v>
      </c>
      <c r="I549" s="12">
        <f t="array" aca="1" ref="I549" ca="1">MIN(MIN(IF(NEXT_CLOSE_RANGE&gt;E549,ROW(NEXT_CLOSE_RANGE),ROWS+1))-ROW()-1,MAX_SERIE)</f>
        <v>30</v>
      </c>
      <c r="J549" s="11">
        <f t="shared" ca="1" si="56"/>
        <v>0</v>
      </c>
      <c r="K549" s="12">
        <f t="array" aca="1" ref="K549" ca="1">MIN(ROW()-MAX(IF(PREV_HIGH_RANGE&gt;=C549,ROW(PREV_HIGH_RANGE),0))-1,MAX_SERIE,ROW()-2)</f>
        <v>0</v>
      </c>
      <c r="L549" s="12">
        <f t="array" aca="1" ref="L549" ca="1">MIN(MIN(IF(NEXT_HIGH_RANGE&gt;C549,ROW(NEXT_HIGH_RANGE),ROWS+1))-ROW()-1,MAX_SERIE)</f>
        <v>30</v>
      </c>
      <c r="M549" s="11">
        <f t="shared" ca="1" si="57"/>
        <v>0</v>
      </c>
      <c r="N549" s="13">
        <f t="array" aca="1" ref="N549" ca="1">MIN(ROW()-MAX(IF(PREV_CLOSE_RANGE&lt;=E549,ROW(PREV_CLOSE_RANGE),0))-1,MAX_SERIE,ROW()-2)</f>
        <v>6</v>
      </c>
      <c r="O549" s="13">
        <f t="array" aca="1" ref="O549" ca="1">MIN(MIN(IF(NEXT_CLOSE_RANGE&lt;E549,ROW(NEXT_CLOSE_RANGE),ROWS+1))-ROW()-1,MAX_SERIE)</f>
        <v>0</v>
      </c>
      <c r="P549" s="11">
        <f t="shared" ca="1" si="58"/>
        <v>0</v>
      </c>
      <c r="Q549" s="13">
        <f t="array" aca="1" ref="Q549" ca="1">MIN(ROW()-MAX(IF(PREV_LOW_RANGE&lt;=D549,ROW(PREV_LOW_RANGE),0))-1,MAX_SERIE,ROW()-2)</f>
        <v>6</v>
      </c>
      <c r="R549" s="13">
        <f t="array" aca="1" ref="R549" ca="1">MIN(MIN(IF(NEXT_LOW_RANGE&lt;D549,ROW(NEXT_LOW_RANGE),ROWS+1))-ROW()-1,MAX_SERIE)</f>
        <v>1</v>
      </c>
      <c r="S549" s="11">
        <f t="shared" ca="1" si="59"/>
        <v>0</v>
      </c>
      <c r="U549" s="5">
        <f t="shared" si="62"/>
        <v>106</v>
      </c>
      <c r="X549" s="5" t="str">
        <f t="shared" ca="1" si="60"/>
        <v>items.Add(new DataItem(548, new DateTime(2009, 11, 17), 83.4, 83.55, 82.49, 83.04, 12264, 0, 0, 0, 0));</v>
      </c>
    </row>
    <row r="550" spans="1:24" x14ac:dyDescent="0.25">
      <c r="A550" s="9">
        <v>40135</v>
      </c>
      <c r="B550" s="5">
        <v>83.03</v>
      </c>
      <c r="C550" s="5">
        <v>83.25</v>
      </c>
      <c r="D550" s="5">
        <v>82.65</v>
      </c>
      <c r="E550" s="6">
        <v>82.97</v>
      </c>
      <c r="F550" s="5">
        <v>10207</v>
      </c>
      <c r="G550" s="10">
        <f t="shared" si="61"/>
        <v>549</v>
      </c>
      <c r="H550" s="12">
        <f t="array" aca="1" ref="H550" ca="1">MIN(ROW()-MAX(IF(PREV_CLOSE_RANGE&gt;=E550,ROW(PREV_CLOSE_RANGE),0))-1,MAX_SERIE,ROW()-2)</f>
        <v>0</v>
      </c>
      <c r="I550" s="12">
        <f t="array" aca="1" ref="I550" ca="1">MIN(MIN(IF(NEXT_CLOSE_RANGE&gt;E550,ROW(NEXT_CLOSE_RANGE),ROWS+1))-ROW()-1,MAX_SERIE)</f>
        <v>29</v>
      </c>
      <c r="J550" s="11">
        <f t="shared" ca="1" si="56"/>
        <v>0</v>
      </c>
      <c r="K550" s="12">
        <f t="array" aca="1" ref="K550" ca="1">MIN(ROW()-MAX(IF(PREV_HIGH_RANGE&gt;=C550,ROW(PREV_HIGH_RANGE),0))-1,MAX_SERIE,ROW()-2)</f>
        <v>0</v>
      </c>
      <c r="L550" s="12">
        <f t="array" aca="1" ref="L550" ca="1">MIN(MIN(IF(NEXT_HIGH_RANGE&gt;C550,ROW(NEXT_HIGH_RANGE),ROWS+1))-ROW()-1,MAX_SERIE)</f>
        <v>29</v>
      </c>
      <c r="M550" s="11">
        <f t="shared" ca="1" si="57"/>
        <v>0</v>
      </c>
      <c r="N550" s="13">
        <f t="array" aca="1" ref="N550" ca="1">MIN(ROW()-MAX(IF(PREV_CLOSE_RANGE&lt;=E550,ROW(PREV_CLOSE_RANGE),0))-1,MAX_SERIE,ROW()-2)</f>
        <v>7</v>
      </c>
      <c r="O550" s="13">
        <f t="array" aca="1" ref="O550" ca="1">MIN(MIN(IF(NEXT_CLOSE_RANGE&lt;E550,ROW(NEXT_CLOSE_RANGE),ROWS+1))-ROW()-1,MAX_SERIE)</f>
        <v>0</v>
      </c>
      <c r="P550" s="11">
        <f t="shared" ca="1" si="58"/>
        <v>0</v>
      </c>
      <c r="Q550" s="13">
        <f t="array" aca="1" ref="Q550" ca="1">MIN(ROW()-MAX(IF(PREV_LOW_RANGE&lt;=D550,ROW(PREV_LOW_RANGE),0))-1,MAX_SERIE,ROW()-2)</f>
        <v>0</v>
      </c>
      <c r="R550" s="13">
        <f t="array" aca="1" ref="R550" ca="1">MIN(MIN(IF(NEXT_LOW_RANGE&lt;D550,ROW(NEXT_LOW_RANGE),ROWS+1))-ROW()-1,MAX_SERIE)</f>
        <v>0</v>
      </c>
      <c r="S550" s="11">
        <f t="shared" ca="1" si="59"/>
        <v>0</v>
      </c>
      <c r="U550" s="5">
        <f t="shared" si="62"/>
        <v>106</v>
      </c>
      <c r="X550" s="5" t="str">
        <f t="shared" ca="1" si="60"/>
        <v>items.Add(new DataItem(549, new DateTime(2009, 11, 18), 83.03, 83.25, 82.65, 82.97, 10207, 0, 0, 0, 0));</v>
      </c>
    </row>
    <row r="551" spans="1:24" x14ac:dyDescent="0.25">
      <c r="A551" s="9">
        <v>40136</v>
      </c>
      <c r="B551" s="5">
        <v>82.96</v>
      </c>
      <c r="C551" s="5">
        <v>83.07</v>
      </c>
      <c r="D551" s="5">
        <v>81.069999999999993</v>
      </c>
      <c r="E551" s="6">
        <v>81.680000000000007</v>
      </c>
      <c r="F551" s="5">
        <v>12917</v>
      </c>
      <c r="G551" s="10">
        <f t="shared" si="61"/>
        <v>550</v>
      </c>
      <c r="H551" s="12">
        <f t="array" aca="1" ref="H551" ca="1">MIN(ROW()-MAX(IF(PREV_CLOSE_RANGE&gt;=E551,ROW(PREV_CLOSE_RANGE),0))-1,MAX_SERIE,ROW()-2)</f>
        <v>0</v>
      </c>
      <c r="I551" s="12">
        <f t="array" aca="1" ref="I551" ca="1">MIN(MIN(IF(NEXT_CLOSE_RANGE&gt;E551,ROW(NEXT_CLOSE_RANGE),ROWS+1))-ROW()-1,MAX_SERIE)</f>
        <v>1</v>
      </c>
      <c r="J551" s="11">
        <f t="shared" ca="1" si="56"/>
        <v>0</v>
      </c>
      <c r="K551" s="12">
        <f t="array" aca="1" ref="K551" ca="1">MIN(ROW()-MAX(IF(PREV_HIGH_RANGE&gt;=C551,ROW(PREV_HIGH_RANGE),0))-1,MAX_SERIE,ROW()-2)</f>
        <v>0</v>
      </c>
      <c r="L551" s="12">
        <f t="array" aca="1" ref="L551" ca="1">MIN(MIN(IF(NEXT_HIGH_RANGE&gt;C551,ROW(NEXT_HIGH_RANGE),ROWS+1))-ROW()-1,MAX_SERIE)</f>
        <v>28</v>
      </c>
      <c r="M551" s="11">
        <f t="shared" ca="1" si="57"/>
        <v>0</v>
      </c>
      <c r="N551" s="13">
        <f t="array" aca="1" ref="N551" ca="1">MIN(ROW()-MAX(IF(PREV_CLOSE_RANGE&lt;=E551,ROW(PREV_CLOSE_RANGE),0))-1,MAX_SERIE,ROW()-2)</f>
        <v>11</v>
      </c>
      <c r="O551" s="13">
        <f t="array" aca="1" ref="O551" ca="1">MIN(MIN(IF(NEXT_CLOSE_RANGE&lt;E551,ROW(NEXT_CLOSE_RANGE),ROWS+1))-ROW()-1,MAX_SERIE)</f>
        <v>0</v>
      </c>
      <c r="P551" s="11">
        <f t="shared" ca="1" si="58"/>
        <v>0</v>
      </c>
      <c r="Q551" s="13">
        <f t="array" aca="1" ref="Q551" ca="1">MIN(ROW()-MAX(IF(PREV_LOW_RANGE&lt;=D551,ROW(PREV_LOW_RANGE),0))-1,MAX_SERIE,ROW()-2)</f>
        <v>10</v>
      </c>
      <c r="R551" s="13">
        <f t="array" aca="1" ref="R551" ca="1">MIN(MIN(IF(NEXT_LOW_RANGE&lt;D551,ROW(NEXT_LOW_RANGE),ROWS+1))-ROW()-1,MAX_SERIE)</f>
        <v>0</v>
      </c>
      <c r="S551" s="11">
        <f t="shared" ca="1" si="59"/>
        <v>0</v>
      </c>
      <c r="U551" s="5">
        <f t="shared" si="62"/>
        <v>106</v>
      </c>
      <c r="X551" s="5" t="str">
        <f t="shared" ca="1" si="60"/>
        <v>items.Add(new DataItem(550, new DateTime(2009, 11, 19), 82.96, 83.07, 81.07, 81.68, 12917, 0, 0, 0, 0));</v>
      </c>
    </row>
    <row r="552" spans="1:24" x14ac:dyDescent="0.25">
      <c r="A552" s="9">
        <v>40137</v>
      </c>
      <c r="B552" s="5">
        <v>81.680000000000007</v>
      </c>
      <c r="C552" s="5">
        <v>82.01</v>
      </c>
      <c r="D552" s="5">
        <v>80.62</v>
      </c>
      <c r="E552" s="6">
        <v>81.23</v>
      </c>
      <c r="F552" s="5">
        <v>12386</v>
      </c>
      <c r="G552" s="10">
        <f t="shared" si="61"/>
        <v>551</v>
      </c>
      <c r="H552" s="12">
        <f t="array" aca="1" ref="H552" ca="1">MIN(ROW()-MAX(IF(PREV_CLOSE_RANGE&gt;=E552,ROW(PREV_CLOSE_RANGE),0))-1,MAX_SERIE,ROW()-2)</f>
        <v>0</v>
      </c>
      <c r="I552" s="12">
        <f t="array" aca="1" ref="I552" ca="1">MIN(MIN(IF(NEXT_CLOSE_RANGE&gt;E552,ROW(NEXT_CLOSE_RANGE),ROWS+1))-ROW()-1,MAX_SERIE)</f>
        <v>0</v>
      </c>
      <c r="J552" s="11">
        <f t="shared" ca="1" si="56"/>
        <v>0</v>
      </c>
      <c r="K552" s="12">
        <f t="array" aca="1" ref="K552" ca="1">MIN(ROW()-MAX(IF(PREV_HIGH_RANGE&gt;=C552,ROW(PREV_HIGH_RANGE),0))-1,MAX_SERIE,ROW()-2)</f>
        <v>0</v>
      </c>
      <c r="L552" s="12">
        <f t="array" aca="1" ref="L552" ca="1">MIN(MIN(IF(NEXT_HIGH_RANGE&gt;C552,ROW(NEXT_HIGH_RANGE),ROWS+1))-ROW()-1,MAX_SERIE)</f>
        <v>0</v>
      </c>
      <c r="M552" s="11">
        <f t="shared" ca="1" si="57"/>
        <v>0</v>
      </c>
      <c r="N552" s="13">
        <f t="array" aca="1" ref="N552" ca="1">MIN(ROW()-MAX(IF(PREV_CLOSE_RANGE&lt;=E552,ROW(PREV_CLOSE_RANGE),0))-1,MAX_SERIE,ROW()-2)</f>
        <v>14</v>
      </c>
      <c r="O552" s="13">
        <f t="array" aca="1" ref="O552" ca="1">MIN(MIN(IF(NEXT_CLOSE_RANGE&lt;E552,ROW(NEXT_CLOSE_RANGE),ROWS+1))-ROW()-1,MAX_SERIE)</f>
        <v>3</v>
      </c>
      <c r="P552" s="11">
        <f t="shared" ca="1" si="58"/>
        <v>1.800205749557739</v>
      </c>
      <c r="Q552" s="13">
        <f t="array" aca="1" ref="Q552" ca="1">MIN(ROW()-MAX(IF(PREV_LOW_RANGE&lt;=D552,ROW(PREV_LOW_RANGE),0))-1,MAX_SERIE,ROW()-2)</f>
        <v>12</v>
      </c>
      <c r="R552" s="13">
        <f t="array" aca="1" ref="R552" ca="1">MIN(MIN(IF(NEXT_LOW_RANGE&lt;D552,ROW(NEXT_LOW_RANGE),ROWS+1))-ROW()-1,MAX_SERIE)</f>
        <v>3</v>
      </c>
      <c r="S552" s="11">
        <f t="shared" ca="1" si="59"/>
        <v>1.6666666666666667</v>
      </c>
      <c r="U552" s="5">
        <f t="shared" si="62"/>
        <v>106</v>
      </c>
      <c r="X552" s="5" t="str">
        <f t="shared" ca="1" si="60"/>
        <v>items.Add(new DataItem(551, new DateTime(2009, 11, 20), 81.68, 82.01, 80.62, 81.23, 12386, 0, 0, 1.8, 1.67));</v>
      </c>
    </row>
    <row r="553" spans="1:24" x14ac:dyDescent="0.25">
      <c r="A553" s="9">
        <v>40140</v>
      </c>
      <c r="B553" s="5">
        <v>81.22</v>
      </c>
      <c r="C553" s="5">
        <v>82.51</v>
      </c>
      <c r="D553" s="5">
        <v>80.930000000000007</v>
      </c>
      <c r="E553" s="6">
        <v>82.16</v>
      </c>
      <c r="F553" s="5">
        <v>11892</v>
      </c>
      <c r="G553" s="10">
        <f t="shared" si="61"/>
        <v>552</v>
      </c>
      <c r="H553" s="12">
        <f t="array" aca="1" ref="H553" ca="1">MIN(ROW()-MAX(IF(PREV_CLOSE_RANGE&gt;=E553,ROW(PREV_CLOSE_RANGE),0))-1,MAX_SERIE,ROW()-2)</f>
        <v>2</v>
      </c>
      <c r="I553" s="12">
        <f t="array" aca="1" ref="I553" ca="1">MIN(MIN(IF(NEXT_CLOSE_RANGE&gt;E553,ROW(NEXT_CLOSE_RANGE),ROWS+1))-ROW()-1,MAX_SERIE)</f>
        <v>8</v>
      </c>
      <c r="J553" s="11">
        <f t="shared" ca="1" si="56"/>
        <v>0</v>
      </c>
      <c r="K553" s="12">
        <f t="array" aca="1" ref="K553" ca="1">MIN(ROW()-MAX(IF(PREV_HIGH_RANGE&gt;=C553,ROW(PREV_HIGH_RANGE),0))-1,MAX_SERIE,ROW()-2)</f>
        <v>1</v>
      </c>
      <c r="L553" s="12">
        <f t="array" aca="1" ref="L553" ca="1">MIN(MIN(IF(NEXT_HIGH_RANGE&gt;C553,ROW(NEXT_HIGH_RANGE),ROWS+1))-ROW()-1,MAX_SERIE)</f>
        <v>8</v>
      </c>
      <c r="M553" s="11">
        <f t="shared" ca="1" si="57"/>
        <v>0</v>
      </c>
      <c r="N553" s="13">
        <f t="array" aca="1" ref="N553" ca="1">MIN(ROW()-MAX(IF(PREV_CLOSE_RANGE&lt;=E553,ROW(PREV_CLOSE_RANGE),0))-1,MAX_SERIE,ROW()-2)</f>
        <v>0</v>
      </c>
      <c r="O553" s="13">
        <f t="array" aca="1" ref="O553" ca="1">MIN(MIN(IF(NEXT_CLOSE_RANGE&lt;E553,ROW(NEXT_CLOSE_RANGE),ROWS+1))-ROW()-1,MAX_SERIE)</f>
        <v>0</v>
      </c>
      <c r="P553" s="11">
        <f t="shared" ca="1" si="58"/>
        <v>0</v>
      </c>
      <c r="Q553" s="13">
        <f t="array" aca="1" ref="Q553" ca="1">MIN(ROW()-MAX(IF(PREV_LOW_RANGE&lt;=D553,ROW(PREV_LOW_RANGE),0))-1,MAX_SERIE,ROW()-2)</f>
        <v>0</v>
      </c>
      <c r="R553" s="13">
        <f t="array" aca="1" ref="R553" ca="1">MIN(MIN(IF(NEXT_LOW_RANGE&lt;D553,ROW(NEXT_LOW_RANGE),ROWS+1))-ROW()-1,MAX_SERIE)</f>
        <v>2</v>
      </c>
      <c r="S553" s="11">
        <f t="shared" ca="1" si="59"/>
        <v>0</v>
      </c>
      <c r="U553" s="5">
        <f t="shared" si="62"/>
        <v>106</v>
      </c>
      <c r="X553" s="5" t="str">
        <f t="shared" ca="1" si="60"/>
        <v>items.Add(new DataItem(552, new DateTime(2009, 11, 23), 81.22, 82.51, 80.93, 82.16, 11892, 0, 0, 0, 0));</v>
      </c>
    </row>
    <row r="554" spans="1:24" x14ac:dyDescent="0.25">
      <c r="A554" s="9">
        <v>40141</v>
      </c>
      <c r="B554" s="5">
        <v>82.16</v>
      </c>
      <c r="C554" s="5">
        <v>82.38</v>
      </c>
      <c r="D554" s="5">
        <v>80.989999999999995</v>
      </c>
      <c r="E554" s="6">
        <v>81.34</v>
      </c>
      <c r="F554" s="5">
        <v>11561</v>
      </c>
      <c r="G554" s="10">
        <f t="shared" si="61"/>
        <v>553</v>
      </c>
      <c r="H554" s="12">
        <f t="array" aca="1" ref="H554" ca="1">MIN(ROW()-MAX(IF(PREV_CLOSE_RANGE&gt;=E554,ROW(PREV_CLOSE_RANGE),0))-1,MAX_SERIE,ROW()-2)</f>
        <v>0</v>
      </c>
      <c r="I554" s="12">
        <f t="array" aca="1" ref="I554" ca="1">MIN(MIN(IF(NEXT_CLOSE_RANGE&gt;E554,ROW(NEXT_CLOSE_RANGE),ROWS+1))-ROW()-1,MAX_SERIE)</f>
        <v>0</v>
      </c>
      <c r="J554" s="11">
        <f t="shared" ca="1" si="56"/>
        <v>0</v>
      </c>
      <c r="K554" s="12">
        <f t="array" aca="1" ref="K554" ca="1">MIN(ROW()-MAX(IF(PREV_HIGH_RANGE&gt;=C554,ROW(PREV_HIGH_RANGE),0))-1,MAX_SERIE,ROW()-2)</f>
        <v>0</v>
      </c>
      <c r="L554" s="12">
        <f t="array" aca="1" ref="L554" ca="1">MIN(MIN(IF(NEXT_HIGH_RANGE&gt;C554,ROW(NEXT_HIGH_RANGE),ROWS+1))-ROW()-1,MAX_SERIE)</f>
        <v>7</v>
      </c>
      <c r="M554" s="11">
        <f t="shared" ca="1" si="57"/>
        <v>0</v>
      </c>
      <c r="N554" s="13">
        <f t="array" aca="1" ref="N554" ca="1">MIN(ROW()-MAX(IF(PREV_CLOSE_RANGE&lt;=E554,ROW(PREV_CLOSE_RANGE),0))-1,MAX_SERIE,ROW()-2)</f>
        <v>1</v>
      </c>
      <c r="O554" s="13">
        <f t="array" aca="1" ref="O554" ca="1">MIN(MIN(IF(NEXT_CLOSE_RANGE&lt;E554,ROW(NEXT_CLOSE_RANGE),ROWS+1))-ROW()-1,MAX_SERIE)</f>
        <v>1</v>
      </c>
      <c r="P554" s="11">
        <f t="shared" ca="1" si="58"/>
        <v>0</v>
      </c>
      <c r="Q554" s="13">
        <f t="array" aca="1" ref="Q554" ca="1">MIN(ROW()-MAX(IF(PREV_LOW_RANGE&lt;=D554,ROW(PREV_LOW_RANGE),0))-1,MAX_SERIE,ROW()-2)</f>
        <v>0</v>
      </c>
      <c r="R554" s="13">
        <f t="array" aca="1" ref="R554" ca="1">MIN(MIN(IF(NEXT_LOW_RANGE&lt;D554,ROW(NEXT_LOW_RANGE),ROWS+1))-ROW()-1,MAX_SERIE)</f>
        <v>0</v>
      </c>
      <c r="S554" s="11">
        <f t="shared" ca="1" si="59"/>
        <v>0</v>
      </c>
      <c r="U554" s="5">
        <f t="shared" si="62"/>
        <v>106</v>
      </c>
      <c r="X554" s="5" t="str">
        <f t="shared" ca="1" si="60"/>
        <v>items.Add(new DataItem(553, new DateTime(2009, 11, 24), 82.16, 82.38, 80.99, 81.34, 11561, 0, 0, 0, 0));</v>
      </c>
    </row>
    <row r="555" spans="1:24" x14ac:dyDescent="0.25">
      <c r="A555" s="9">
        <v>40142</v>
      </c>
      <c r="B555" s="5">
        <v>81.319999999999993</v>
      </c>
      <c r="C555" s="5">
        <v>81.97</v>
      </c>
      <c r="D555" s="5">
        <v>80.930000000000007</v>
      </c>
      <c r="E555" s="6">
        <v>81.37</v>
      </c>
      <c r="F555" s="5">
        <v>12239</v>
      </c>
      <c r="G555" s="10">
        <f t="shared" si="61"/>
        <v>554</v>
      </c>
      <c r="H555" s="12">
        <f t="array" aca="1" ref="H555" ca="1">MIN(ROW()-MAX(IF(PREV_CLOSE_RANGE&gt;=E555,ROW(PREV_CLOSE_RANGE),0))-1,MAX_SERIE,ROW()-2)</f>
        <v>1</v>
      </c>
      <c r="I555" s="12">
        <f t="array" aca="1" ref="I555" ca="1">MIN(MIN(IF(NEXT_CLOSE_RANGE&gt;E555,ROW(NEXT_CLOSE_RANGE),ROWS+1))-ROW()-1,MAX_SERIE)</f>
        <v>5</v>
      </c>
      <c r="J555" s="11">
        <f t="shared" ca="1" si="56"/>
        <v>0</v>
      </c>
      <c r="K555" s="12">
        <f t="array" aca="1" ref="K555" ca="1">MIN(ROW()-MAX(IF(PREV_HIGH_RANGE&gt;=C555,ROW(PREV_HIGH_RANGE),0))-1,MAX_SERIE,ROW()-2)</f>
        <v>0</v>
      </c>
      <c r="L555" s="12">
        <f t="array" aca="1" ref="L555" ca="1">MIN(MIN(IF(NEXT_HIGH_RANGE&gt;C555,ROW(NEXT_HIGH_RANGE),ROWS+1))-ROW()-1,MAX_SERIE)</f>
        <v>5</v>
      </c>
      <c r="M555" s="11">
        <f t="shared" ca="1" si="57"/>
        <v>0</v>
      </c>
      <c r="N555" s="13">
        <f t="array" aca="1" ref="N555" ca="1">MIN(ROW()-MAX(IF(PREV_CLOSE_RANGE&lt;=E555,ROW(PREV_CLOSE_RANGE),0))-1,MAX_SERIE,ROW()-2)</f>
        <v>0</v>
      </c>
      <c r="O555" s="13">
        <f t="array" aca="1" ref="O555" ca="1">MIN(MIN(IF(NEXT_CLOSE_RANGE&lt;E555,ROW(NEXT_CLOSE_RANGE),ROWS+1))-ROW()-1,MAX_SERIE)</f>
        <v>0</v>
      </c>
      <c r="P555" s="11">
        <f t="shared" ca="1" si="58"/>
        <v>0</v>
      </c>
      <c r="Q555" s="13">
        <f t="array" aca="1" ref="Q555" ca="1">MIN(ROW()-MAX(IF(PREV_LOW_RANGE&lt;=D555,ROW(PREV_LOW_RANGE),0))-1,MAX_SERIE,ROW()-2)</f>
        <v>1</v>
      </c>
      <c r="R555" s="13">
        <f t="array" aca="1" ref="R555" ca="1">MIN(MIN(IF(NEXT_LOW_RANGE&lt;D555,ROW(NEXT_LOW_RANGE),ROWS+1))-ROW()-1,MAX_SERIE)</f>
        <v>0</v>
      </c>
      <c r="S555" s="11">
        <f t="shared" ca="1" si="59"/>
        <v>0</v>
      </c>
      <c r="U555" s="5">
        <f t="shared" si="62"/>
        <v>106</v>
      </c>
      <c r="X555" s="5" t="str">
        <f t="shared" ca="1" si="60"/>
        <v>items.Add(new DataItem(554, new DateTime(2009, 11, 25), 81.32, 81.97, 80.93, 81.37, 12239, 0, 0, 0, 0));</v>
      </c>
    </row>
    <row r="556" spans="1:24" x14ac:dyDescent="0.25">
      <c r="A556" s="9">
        <v>40143</v>
      </c>
      <c r="B556" s="5">
        <v>81.34</v>
      </c>
      <c r="C556" s="5">
        <v>81.459999999999994</v>
      </c>
      <c r="D556" s="5">
        <v>78.75</v>
      </c>
      <c r="E556" s="6">
        <v>79.05</v>
      </c>
      <c r="F556" s="5">
        <v>16138</v>
      </c>
      <c r="G556" s="10">
        <f t="shared" si="61"/>
        <v>555</v>
      </c>
      <c r="H556" s="12">
        <f t="array" aca="1" ref="H556" ca="1">MIN(ROW()-MAX(IF(PREV_CLOSE_RANGE&gt;=E556,ROW(PREV_CLOSE_RANGE),0))-1,MAX_SERIE,ROW()-2)</f>
        <v>0</v>
      </c>
      <c r="I556" s="12">
        <f t="array" aca="1" ref="I556" ca="1">MIN(MIN(IF(NEXT_CLOSE_RANGE&gt;E556,ROW(NEXT_CLOSE_RANGE),ROWS+1))-ROW()-1,MAX_SERIE)</f>
        <v>1</v>
      </c>
      <c r="J556" s="11">
        <f t="shared" ca="1" si="56"/>
        <v>0</v>
      </c>
      <c r="K556" s="12">
        <f t="array" aca="1" ref="K556" ca="1">MIN(ROW()-MAX(IF(PREV_HIGH_RANGE&gt;=C556,ROW(PREV_HIGH_RANGE),0))-1,MAX_SERIE,ROW()-2)</f>
        <v>0</v>
      </c>
      <c r="L556" s="12">
        <f t="array" aca="1" ref="L556" ca="1">MIN(MIN(IF(NEXT_HIGH_RANGE&gt;C556,ROW(NEXT_HIGH_RANGE),ROWS+1))-ROW()-1,MAX_SERIE)</f>
        <v>4</v>
      </c>
      <c r="M556" s="11">
        <f t="shared" ca="1" si="57"/>
        <v>0</v>
      </c>
      <c r="N556" s="13">
        <f t="array" aca="1" ref="N556" ca="1">MIN(ROW()-MAX(IF(PREV_CLOSE_RANGE&lt;=E556,ROW(PREV_CLOSE_RANGE),0))-1,MAX_SERIE,ROW()-2)</f>
        <v>35</v>
      </c>
      <c r="O556" s="13">
        <f t="array" aca="1" ref="O556" ca="1">MIN(MIN(IF(NEXT_CLOSE_RANGE&lt;E556,ROW(NEXT_CLOSE_RANGE),ROWS+1))-ROW()-1,MAX_SERIE)</f>
        <v>0</v>
      </c>
      <c r="P556" s="11">
        <f t="shared" ca="1" si="58"/>
        <v>0</v>
      </c>
      <c r="Q556" s="13">
        <f t="array" aca="1" ref="Q556" ca="1">MIN(ROW()-MAX(IF(PREV_LOW_RANGE&lt;=D556,ROW(PREV_LOW_RANGE),0))-1,MAX_SERIE,ROW()-2)</f>
        <v>35</v>
      </c>
      <c r="R556" s="13">
        <f t="array" aca="1" ref="R556" ca="1">MIN(MIN(IF(NEXT_LOW_RANGE&lt;D556,ROW(NEXT_LOW_RANGE),ROWS+1))-ROW()-1,MAX_SERIE)</f>
        <v>0</v>
      </c>
      <c r="S556" s="11">
        <f t="shared" ca="1" si="59"/>
        <v>0</v>
      </c>
      <c r="U556" s="5">
        <f t="shared" si="62"/>
        <v>106</v>
      </c>
      <c r="X556" s="5" t="str">
        <f t="shared" ca="1" si="60"/>
        <v>items.Add(new DataItem(555, new DateTime(2009, 11, 26), 81.34, 81.46, 78.75, 79.05, 16138, 0, 0, 0, 0));</v>
      </c>
    </row>
    <row r="557" spans="1:24" x14ac:dyDescent="0.25">
      <c r="A557" s="9">
        <v>40144</v>
      </c>
      <c r="B557" s="5">
        <v>79.06</v>
      </c>
      <c r="C557" s="5">
        <v>79.09</v>
      </c>
      <c r="D557" s="5">
        <v>76.540000000000006</v>
      </c>
      <c r="E557" s="6">
        <v>78.33</v>
      </c>
      <c r="F557" s="5">
        <v>27126</v>
      </c>
      <c r="G557" s="10">
        <f t="shared" si="61"/>
        <v>556</v>
      </c>
      <c r="H557" s="12">
        <f t="array" aca="1" ref="H557" ca="1">MIN(ROW()-MAX(IF(PREV_CLOSE_RANGE&gt;=E557,ROW(PREV_CLOSE_RANGE),0))-1,MAX_SERIE,ROW()-2)</f>
        <v>0</v>
      </c>
      <c r="I557" s="12">
        <f t="array" aca="1" ref="I557" ca="1">MIN(MIN(IF(NEXT_CLOSE_RANGE&gt;E557,ROW(NEXT_CLOSE_RANGE),ROWS+1))-ROW()-1,MAX_SERIE)</f>
        <v>0</v>
      </c>
      <c r="J557" s="11">
        <f t="shared" ca="1" si="56"/>
        <v>0</v>
      </c>
      <c r="K557" s="12">
        <f t="array" aca="1" ref="K557" ca="1">MIN(ROW()-MAX(IF(PREV_HIGH_RANGE&gt;=C557,ROW(PREV_HIGH_RANGE),0))-1,MAX_SERIE,ROW()-2)</f>
        <v>0</v>
      </c>
      <c r="L557" s="12">
        <f t="array" aca="1" ref="L557" ca="1">MIN(MIN(IF(NEXT_HIGH_RANGE&gt;C557,ROW(NEXT_HIGH_RANGE),ROWS+1))-ROW()-1,MAX_SERIE)</f>
        <v>0</v>
      </c>
      <c r="M557" s="11">
        <f t="shared" ca="1" si="57"/>
        <v>0</v>
      </c>
      <c r="N557" s="13">
        <f t="array" aca="1" ref="N557" ca="1">MIN(ROW()-MAX(IF(PREV_CLOSE_RANGE&lt;=E557,ROW(PREV_CLOSE_RANGE),0))-1,MAX_SERIE,ROW()-2)</f>
        <v>39</v>
      </c>
      <c r="O557" s="13">
        <f t="array" aca="1" ref="O557" ca="1">MIN(MIN(IF(NEXT_CLOSE_RANGE&lt;E557,ROW(NEXT_CLOSE_RANGE),ROWS+1))-ROW()-1,MAX_SERIE)</f>
        <v>46</v>
      </c>
      <c r="P557" s="11">
        <f t="shared" ca="1" si="58"/>
        <v>11.765454769192983</v>
      </c>
      <c r="Q557" s="13">
        <f t="array" aca="1" ref="Q557" ca="1">MIN(ROW()-MAX(IF(PREV_LOW_RANGE&lt;=D557,ROW(PREV_LOW_RANGE),0))-1,MAX_SERIE,ROW()-2)</f>
        <v>39</v>
      </c>
      <c r="R557" s="13">
        <f t="array" aca="1" ref="R557" ca="1">MIN(MIN(IF(NEXT_LOW_RANGE&lt;D557,ROW(NEXT_LOW_RANGE),ROWS+1))-ROW()-1,MAX_SERIE)</f>
        <v>46</v>
      </c>
      <c r="S557" s="11">
        <f t="shared" ca="1" si="59"/>
        <v>11.765454769192983</v>
      </c>
      <c r="U557" s="5">
        <f t="shared" si="62"/>
        <v>106</v>
      </c>
      <c r="X557" s="5" t="str">
        <f t="shared" ca="1" si="60"/>
        <v>items.Add(new DataItem(556, new DateTime(2009, 11, 27), 79.06, 79.09, 76.54, 78.33, 27126, 0, 0, 11.77, 11.77));</v>
      </c>
    </row>
    <row r="558" spans="1:24" x14ac:dyDescent="0.25">
      <c r="A558" s="9">
        <v>40147</v>
      </c>
      <c r="B558" s="5">
        <v>79.02</v>
      </c>
      <c r="C558" s="5">
        <v>79.67</v>
      </c>
      <c r="D558" s="5">
        <v>78.510000000000005</v>
      </c>
      <c r="E558" s="6">
        <v>79.13</v>
      </c>
      <c r="F558" s="5">
        <v>17391</v>
      </c>
      <c r="G558" s="10">
        <f t="shared" si="61"/>
        <v>557</v>
      </c>
      <c r="H558" s="12">
        <f t="array" aca="1" ref="H558" ca="1">MIN(ROW()-MAX(IF(PREV_CLOSE_RANGE&gt;=E558,ROW(PREV_CLOSE_RANGE),0))-1,MAX_SERIE,ROW()-2)</f>
        <v>2</v>
      </c>
      <c r="I558" s="12">
        <f t="array" aca="1" ref="I558" ca="1">MIN(MIN(IF(NEXT_CLOSE_RANGE&gt;E558,ROW(NEXT_CLOSE_RANGE),ROWS+1))-ROW()-1,MAX_SERIE)</f>
        <v>0</v>
      </c>
      <c r="J558" s="11">
        <f t="shared" ca="1" si="56"/>
        <v>0</v>
      </c>
      <c r="K558" s="12">
        <f t="array" aca="1" ref="K558" ca="1">MIN(ROW()-MAX(IF(PREV_HIGH_RANGE&gt;=C558,ROW(PREV_HIGH_RANGE),0))-1,MAX_SERIE,ROW()-2)</f>
        <v>1</v>
      </c>
      <c r="L558" s="12">
        <f t="array" aca="1" ref="L558" ca="1">MIN(MIN(IF(NEXT_HIGH_RANGE&gt;C558,ROW(NEXT_HIGH_RANGE),ROWS+1))-ROW()-1,MAX_SERIE)</f>
        <v>0</v>
      </c>
      <c r="M558" s="11">
        <f t="shared" ca="1" si="57"/>
        <v>0</v>
      </c>
      <c r="N558" s="13">
        <f t="array" aca="1" ref="N558" ca="1">MIN(ROW()-MAX(IF(PREV_CLOSE_RANGE&lt;=E558,ROW(PREV_CLOSE_RANGE),0))-1,MAX_SERIE,ROW()-2)</f>
        <v>0</v>
      </c>
      <c r="O558" s="13">
        <f t="array" aca="1" ref="O558" ca="1">MIN(MIN(IF(NEXT_CLOSE_RANGE&lt;E558,ROW(NEXT_CLOSE_RANGE),ROWS+1))-ROW()-1,MAX_SERIE)</f>
        <v>45</v>
      </c>
      <c r="P558" s="11">
        <f t="shared" ca="1" si="58"/>
        <v>0</v>
      </c>
      <c r="Q558" s="13">
        <f t="array" aca="1" ref="Q558" ca="1">MIN(ROW()-MAX(IF(PREV_LOW_RANGE&lt;=D558,ROW(PREV_LOW_RANGE),0))-1,MAX_SERIE,ROW()-2)</f>
        <v>0</v>
      </c>
      <c r="R558" s="13">
        <f t="array" aca="1" ref="R558" ca="1">MIN(MIN(IF(NEXT_LOW_RANGE&lt;D558,ROW(NEXT_LOW_RANGE),ROWS+1))-ROW()-1,MAX_SERIE)</f>
        <v>45</v>
      </c>
      <c r="S558" s="11">
        <f t="shared" ca="1" si="59"/>
        <v>0</v>
      </c>
      <c r="U558" s="5">
        <f t="shared" si="62"/>
        <v>106</v>
      </c>
      <c r="X558" s="5" t="str">
        <f t="shared" ca="1" si="60"/>
        <v>items.Add(new DataItem(557, new DateTime(2009, 11, 30), 79.02, 79.67, 78.51, 79.13, 17391, 0, 0, 0, 0));</v>
      </c>
    </row>
    <row r="559" spans="1:24" x14ac:dyDescent="0.25">
      <c r="A559" s="9">
        <v>40148</v>
      </c>
      <c r="B559" s="5">
        <v>79.12</v>
      </c>
      <c r="C559" s="5">
        <v>80.33</v>
      </c>
      <c r="D559" s="5">
        <v>78.92</v>
      </c>
      <c r="E559" s="6">
        <v>80.17</v>
      </c>
      <c r="F559" s="5">
        <v>14645</v>
      </c>
      <c r="G559" s="10">
        <f t="shared" si="61"/>
        <v>558</v>
      </c>
      <c r="H559" s="12">
        <f t="array" aca="1" ref="H559" ca="1">MIN(ROW()-MAX(IF(PREV_CLOSE_RANGE&gt;=E559,ROW(PREV_CLOSE_RANGE),0))-1,MAX_SERIE,ROW()-2)</f>
        <v>3</v>
      </c>
      <c r="I559" s="12">
        <f t="array" aca="1" ref="I559" ca="1">MIN(MIN(IF(NEXT_CLOSE_RANGE&gt;E559,ROW(NEXT_CLOSE_RANGE),ROWS+1))-ROW()-1,MAX_SERIE)</f>
        <v>0</v>
      </c>
      <c r="J559" s="11">
        <f t="shared" ca="1" si="56"/>
        <v>0</v>
      </c>
      <c r="K559" s="12">
        <f t="array" aca="1" ref="K559" ca="1">MIN(ROW()-MAX(IF(PREV_HIGH_RANGE&gt;=C559,ROW(PREV_HIGH_RANGE),0))-1,MAX_SERIE,ROW()-2)</f>
        <v>2</v>
      </c>
      <c r="L559" s="12">
        <f t="array" aca="1" ref="L559" ca="1">MIN(MIN(IF(NEXT_HIGH_RANGE&gt;C559,ROW(NEXT_HIGH_RANGE),ROWS+1))-ROW()-1,MAX_SERIE)</f>
        <v>0</v>
      </c>
      <c r="M559" s="11">
        <f t="shared" ca="1" si="57"/>
        <v>0</v>
      </c>
      <c r="N559" s="13">
        <f t="array" aca="1" ref="N559" ca="1">MIN(ROW()-MAX(IF(PREV_CLOSE_RANGE&lt;=E559,ROW(PREV_CLOSE_RANGE),0))-1,MAX_SERIE,ROW()-2)</f>
        <v>0</v>
      </c>
      <c r="O559" s="13">
        <f t="array" aca="1" ref="O559" ca="1">MIN(MIN(IF(NEXT_CLOSE_RANGE&lt;E559,ROW(NEXT_CLOSE_RANGE),ROWS+1))-ROW()-1,MAX_SERIE)</f>
        <v>4</v>
      </c>
      <c r="P559" s="11">
        <f t="shared" ca="1" si="58"/>
        <v>0</v>
      </c>
      <c r="Q559" s="13">
        <f t="array" aca="1" ref="Q559" ca="1">MIN(ROW()-MAX(IF(PREV_LOW_RANGE&lt;=D559,ROW(PREV_LOW_RANGE),0))-1,MAX_SERIE,ROW()-2)</f>
        <v>0</v>
      </c>
      <c r="R559" s="13">
        <f t="array" aca="1" ref="R559" ca="1">MIN(MIN(IF(NEXT_LOW_RANGE&lt;D559,ROW(NEXT_LOW_RANGE),ROWS+1))-ROW()-1,MAX_SERIE)</f>
        <v>12</v>
      </c>
      <c r="S559" s="11">
        <f t="shared" ca="1" si="59"/>
        <v>0</v>
      </c>
      <c r="U559" s="5">
        <f t="shared" si="62"/>
        <v>106</v>
      </c>
      <c r="X559" s="5" t="str">
        <f t="shared" ca="1" si="60"/>
        <v>items.Add(new DataItem(558, new DateTime(2009, 12, 1), 79.12, 80.33, 78.92, 80.17, 14645, 0, 0, 0, 0));</v>
      </c>
    </row>
    <row r="560" spans="1:24" x14ac:dyDescent="0.25">
      <c r="A560" s="9">
        <v>40149</v>
      </c>
      <c r="B560" s="5">
        <v>80.16</v>
      </c>
      <c r="C560" s="5">
        <v>81.14</v>
      </c>
      <c r="D560" s="5">
        <v>80.09</v>
      </c>
      <c r="E560" s="6">
        <v>80.78</v>
      </c>
      <c r="F560" s="5">
        <v>11459</v>
      </c>
      <c r="G560" s="10">
        <f t="shared" si="61"/>
        <v>559</v>
      </c>
      <c r="H560" s="12">
        <f t="array" aca="1" ref="H560" ca="1">MIN(ROW()-MAX(IF(PREV_CLOSE_RANGE&gt;=E560,ROW(PREV_CLOSE_RANGE),0))-1,MAX_SERIE,ROW()-2)</f>
        <v>4</v>
      </c>
      <c r="I560" s="12">
        <f t="array" aca="1" ref="I560" ca="1">MIN(MIN(IF(NEXT_CLOSE_RANGE&gt;E560,ROW(NEXT_CLOSE_RANGE),ROWS+1))-ROW()-1,MAX_SERIE)</f>
        <v>0</v>
      </c>
      <c r="J560" s="11">
        <f t="shared" ca="1" si="56"/>
        <v>0</v>
      </c>
      <c r="K560" s="12">
        <f t="array" aca="1" ref="K560" ca="1">MIN(ROW()-MAX(IF(PREV_HIGH_RANGE&gt;=C560,ROW(PREV_HIGH_RANGE),0))-1,MAX_SERIE,ROW()-2)</f>
        <v>3</v>
      </c>
      <c r="L560" s="12">
        <f t="array" aca="1" ref="L560" ca="1">MIN(MIN(IF(NEXT_HIGH_RANGE&gt;C560,ROW(NEXT_HIGH_RANGE),ROWS+1))-ROW()-1,MAX_SERIE)</f>
        <v>0</v>
      </c>
      <c r="M560" s="11">
        <f t="shared" ca="1" si="57"/>
        <v>0</v>
      </c>
      <c r="N560" s="13">
        <f t="array" aca="1" ref="N560" ca="1">MIN(ROW()-MAX(IF(PREV_CLOSE_RANGE&lt;=E560,ROW(PREV_CLOSE_RANGE),0))-1,MAX_SERIE,ROW()-2)</f>
        <v>0</v>
      </c>
      <c r="O560" s="13">
        <f t="array" aca="1" ref="O560" ca="1">MIN(MIN(IF(NEXT_CLOSE_RANGE&lt;E560,ROW(NEXT_CLOSE_RANGE),ROWS+1))-ROW()-1,MAX_SERIE)</f>
        <v>3</v>
      </c>
      <c r="P560" s="11">
        <f t="shared" ca="1" si="58"/>
        <v>0</v>
      </c>
      <c r="Q560" s="13">
        <f t="array" aca="1" ref="Q560" ca="1">MIN(ROW()-MAX(IF(PREV_LOW_RANGE&lt;=D560,ROW(PREV_LOW_RANGE),0))-1,MAX_SERIE,ROW()-2)</f>
        <v>0</v>
      </c>
      <c r="R560" s="13">
        <f t="array" aca="1" ref="R560" ca="1">MIN(MIN(IF(NEXT_LOW_RANGE&lt;D560,ROW(NEXT_LOW_RANGE),ROWS+1))-ROW()-1,MAX_SERIE)</f>
        <v>3</v>
      </c>
      <c r="S560" s="11">
        <f t="shared" ca="1" si="59"/>
        <v>0</v>
      </c>
      <c r="U560" s="5">
        <f t="shared" si="62"/>
        <v>106</v>
      </c>
      <c r="X560" s="5" t="str">
        <f t="shared" ca="1" si="60"/>
        <v>items.Add(new DataItem(559, new DateTime(2009, 12, 2), 80.16, 81.14, 80.09, 80.78, 11459, 0, 0, 0, 0));</v>
      </c>
    </row>
    <row r="561" spans="1:24" x14ac:dyDescent="0.25">
      <c r="A561" s="9">
        <v>40150</v>
      </c>
      <c r="B561" s="5">
        <v>80.8</v>
      </c>
      <c r="C561" s="5">
        <v>82.06</v>
      </c>
      <c r="D561" s="5">
        <v>80.78</v>
      </c>
      <c r="E561" s="6">
        <v>81.52</v>
      </c>
      <c r="F561" s="5">
        <v>12557</v>
      </c>
      <c r="G561" s="10">
        <f t="shared" si="61"/>
        <v>560</v>
      </c>
      <c r="H561" s="12">
        <f t="array" aca="1" ref="H561" ca="1">MIN(ROW()-MAX(IF(PREV_CLOSE_RANGE&gt;=E561,ROW(PREV_CLOSE_RANGE),0))-1,MAX_SERIE,ROW()-2)</f>
        <v>7</v>
      </c>
      <c r="I561" s="12">
        <f t="array" aca="1" ref="I561" ca="1">MIN(MIN(IF(NEXT_CLOSE_RANGE&gt;E561,ROW(NEXT_CLOSE_RANGE),ROWS+1))-ROW()-1,MAX_SERIE)</f>
        <v>0</v>
      </c>
      <c r="J561" s="11">
        <f t="shared" ca="1" si="56"/>
        <v>0</v>
      </c>
      <c r="K561" s="12">
        <f t="array" aca="1" ref="K561" ca="1">MIN(ROW()-MAX(IF(PREV_HIGH_RANGE&gt;=C561,ROW(PREV_HIGH_RANGE),0))-1,MAX_SERIE,ROW()-2)</f>
        <v>6</v>
      </c>
      <c r="L561" s="12">
        <f t="array" aca="1" ref="L561" ca="1">MIN(MIN(IF(NEXT_HIGH_RANGE&gt;C561,ROW(NEXT_HIGH_RANGE),ROWS+1))-ROW()-1,MAX_SERIE)</f>
        <v>0</v>
      </c>
      <c r="M561" s="11">
        <f t="shared" ca="1" si="57"/>
        <v>0</v>
      </c>
      <c r="N561" s="13">
        <f t="array" aca="1" ref="N561" ca="1">MIN(ROW()-MAX(IF(PREV_CLOSE_RANGE&lt;=E561,ROW(PREV_CLOSE_RANGE),0))-1,MAX_SERIE,ROW()-2)</f>
        <v>0</v>
      </c>
      <c r="O561" s="13">
        <f t="array" aca="1" ref="O561" ca="1">MIN(MIN(IF(NEXT_CLOSE_RANGE&lt;E561,ROW(NEXT_CLOSE_RANGE),ROWS+1))-ROW()-1,MAX_SERIE)</f>
        <v>2</v>
      </c>
      <c r="P561" s="11">
        <f t="shared" ca="1" si="58"/>
        <v>0</v>
      </c>
      <c r="Q561" s="13">
        <f t="array" aca="1" ref="Q561" ca="1">MIN(ROW()-MAX(IF(PREV_LOW_RANGE&lt;=D561,ROW(PREV_LOW_RANGE),0))-1,MAX_SERIE,ROW()-2)</f>
        <v>0</v>
      </c>
      <c r="R561" s="13">
        <f t="array" aca="1" ref="R561" ca="1">MIN(MIN(IF(NEXT_LOW_RANGE&lt;D561,ROW(NEXT_LOW_RANGE),ROWS+1))-ROW()-1,MAX_SERIE)</f>
        <v>2</v>
      </c>
      <c r="S561" s="11">
        <f t="shared" ca="1" si="59"/>
        <v>0</v>
      </c>
      <c r="U561" s="5">
        <f t="shared" si="62"/>
        <v>106</v>
      </c>
      <c r="X561" s="5" t="str">
        <f t="shared" ca="1" si="60"/>
        <v>items.Add(new DataItem(560, new DateTime(2009, 12, 3), 80.8, 82.06, 80.78, 81.52, 12557, 0, 0, 0, 0));</v>
      </c>
    </row>
    <row r="562" spans="1:24" x14ac:dyDescent="0.25">
      <c r="A562" s="9">
        <v>40151</v>
      </c>
      <c r="B562" s="5">
        <v>81.510000000000005</v>
      </c>
      <c r="C562" s="5">
        <v>82.98</v>
      </c>
      <c r="D562" s="5">
        <v>81.11</v>
      </c>
      <c r="E562" s="6">
        <v>82.76</v>
      </c>
      <c r="F562" s="5">
        <v>15189</v>
      </c>
      <c r="G562" s="10">
        <f t="shared" si="61"/>
        <v>561</v>
      </c>
      <c r="H562" s="12">
        <f t="array" aca="1" ref="H562" ca="1">MIN(ROW()-MAX(IF(PREV_CLOSE_RANGE&gt;=E562,ROW(PREV_CLOSE_RANGE),0))-1,MAX_SERIE,ROW()-2)</f>
        <v>11</v>
      </c>
      <c r="I562" s="12">
        <f t="array" aca="1" ref="I562" ca="1">MIN(MIN(IF(NEXT_CLOSE_RANGE&gt;E562,ROW(NEXT_CLOSE_RANGE),ROWS+1))-ROW()-1,MAX_SERIE)</f>
        <v>17</v>
      </c>
      <c r="J562" s="11">
        <f t="shared" ca="1" si="56"/>
        <v>3.7985539808825957</v>
      </c>
      <c r="K562" s="12">
        <f t="array" aca="1" ref="K562" ca="1">MIN(ROW()-MAX(IF(PREV_HIGH_RANGE&gt;=C562,ROW(PREV_HIGH_RANGE),0))-1,MAX_SERIE,ROW()-2)</f>
        <v>10</v>
      </c>
      <c r="L562" s="12">
        <f t="array" aca="1" ref="L562" ca="1">MIN(MIN(IF(NEXT_HIGH_RANGE&gt;C562,ROW(NEXT_HIGH_RANGE),ROWS+1))-ROW()-1,MAX_SERIE)</f>
        <v>17</v>
      </c>
      <c r="M562" s="11">
        <f t="shared" ca="1" si="57"/>
        <v>3.6217791140014715</v>
      </c>
      <c r="N562" s="13">
        <f t="array" aca="1" ref="N562" ca="1">MIN(ROW()-MAX(IF(PREV_CLOSE_RANGE&lt;=E562,ROW(PREV_CLOSE_RANGE),0))-1,MAX_SERIE,ROW()-2)</f>
        <v>0</v>
      </c>
      <c r="O562" s="13">
        <f t="array" aca="1" ref="O562" ca="1">MIN(MIN(IF(NEXT_CLOSE_RANGE&lt;E562,ROW(NEXT_CLOSE_RANGE),ROWS+1))-ROW()-1,MAX_SERIE)</f>
        <v>0</v>
      </c>
      <c r="P562" s="11">
        <f t="shared" ca="1" si="58"/>
        <v>0</v>
      </c>
      <c r="Q562" s="13">
        <f t="array" aca="1" ref="Q562" ca="1">MIN(ROW()-MAX(IF(PREV_LOW_RANGE&lt;=D562,ROW(PREV_LOW_RANGE),0))-1,MAX_SERIE,ROW()-2)</f>
        <v>0</v>
      </c>
      <c r="R562" s="13">
        <f t="array" aca="1" ref="R562" ca="1">MIN(MIN(IF(NEXT_LOW_RANGE&lt;D562,ROW(NEXT_LOW_RANGE),ROWS+1))-ROW()-1,MAX_SERIE)</f>
        <v>1</v>
      </c>
      <c r="S562" s="11">
        <f t="shared" ca="1" si="59"/>
        <v>0</v>
      </c>
      <c r="U562" s="5">
        <f t="shared" si="62"/>
        <v>106</v>
      </c>
      <c r="X562" s="5" t="str">
        <f t="shared" ca="1" si="60"/>
        <v>items.Add(new DataItem(561, new DateTime(2009, 12, 4), 81.51, 82.98, 81.11, 82.76, 15189, 3.8, 3.62, 0, 0));</v>
      </c>
    </row>
    <row r="563" spans="1:24" x14ac:dyDescent="0.25">
      <c r="A563" s="9">
        <v>40154</v>
      </c>
      <c r="B563" s="5">
        <v>82.33</v>
      </c>
      <c r="C563" s="5">
        <v>82.75</v>
      </c>
      <c r="D563" s="5">
        <v>81.45</v>
      </c>
      <c r="E563" s="6">
        <v>81.67</v>
      </c>
      <c r="F563" s="5">
        <v>15097</v>
      </c>
      <c r="G563" s="10">
        <f t="shared" si="61"/>
        <v>562</v>
      </c>
      <c r="H563" s="12">
        <f t="array" aca="1" ref="H563" ca="1">MIN(ROW()-MAX(IF(PREV_CLOSE_RANGE&gt;=E563,ROW(PREV_CLOSE_RANGE),0))-1,MAX_SERIE,ROW()-2)</f>
        <v>0</v>
      </c>
      <c r="I563" s="12">
        <f t="array" aca="1" ref="I563" ca="1">MIN(MIN(IF(NEXT_CLOSE_RANGE&gt;E563,ROW(NEXT_CLOSE_RANGE),ROWS+1))-ROW()-1,MAX_SERIE)</f>
        <v>14</v>
      </c>
      <c r="J563" s="11">
        <f t="shared" ca="1" si="56"/>
        <v>0</v>
      </c>
      <c r="K563" s="12">
        <f t="array" aca="1" ref="K563" ca="1">MIN(ROW()-MAX(IF(PREV_HIGH_RANGE&gt;=C563,ROW(PREV_HIGH_RANGE),0))-1,MAX_SERIE,ROW()-2)</f>
        <v>0</v>
      </c>
      <c r="L563" s="12">
        <f t="array" aca="1" ref="L563" ca="1">MIN(MIN(IF(NEXT_HIGH_RANGE&gt;C563,ROW(NEXT_HIGH_RANGE),ROWS+1))-ROW()-1,MAX_SERIE)</f>
        <v>15</v>
      </c>
      <c r="M563" s="11">
        <f t="shared" ca="1" si="57"/>
        <v>0</v>
      </c>
      <c r="N563" s="13">
        <f t="array" aca="1" ref="N563" ca="1">MIN(ROW()-MAX(IF(PREV_CLOSE_RANGE&lt;=E563,ROW(PREV_CLOSE_RANGE),0))-1,MAX_SERIE,ROW()-2)</f>
        <v>1</v>
      </c>
      <c r="O563" s="13">
        <f t="array" aca="1" ref="O563" ca="1">MIN(MIN(IF(NEXT_CLOSE_RANGE&lt;E563,ROW(NEXT_CLOSE_RANGE),ROWS+1))-ROW()-1,MAX_SERIE)</f>
        <v>0</v>
      </c>
      <c r="P563" s="11">
        <f t="shared" ca="1" si="58"/>
        <v>0</v>
      </c>
      <c r="Q563" s="13">
        <f t="array" aca="1" ref="Q563" ca="1">MIN(ROW()-MAX(IF(PREV_LOW_RANGE&lt;=D563,ROW(PREV_LOW_RANGE),0))-1,MAX_SERIE,ROW()-2)</f>
        <v>0</v>
      </c>
      <c r="R563" s="13">
        <f t="array" aca="1" ref="R563" ca="1">MIN(MIN(IF(NEXT_LOW_RANGE&lt;D563,ROW(NEXT_LOW_RANGE),ROWS+1))-ROW()-1,MAX_SERIE)</f>
        <v>0</v>
      </c>
      <c r="S563" s="11">
        <f t="shared" ca="1" si="59"/>
        <v>0</v>
      </c>
      <c r="U563" s="5">
        <f t="shared" si="62"/>
        <v>106</v>
      </c>
      <c r="X563" s="5" t="str">
        <f t="shared" ca="1" si="60"/>
        <v>items.Add(new DataItem(562, new DateTime(2009, 12, 7), 82.33, 82.75, 81.45, 81.67, 15097, 0, 0, 0, 0));</v>
      </c>
    </row>
    <row r="564" spans="1:24" x14ac:dyDescent="0.25">
      <c r="A564" s="9">
        <v>40155</v>
      </c>
      <c r="B564" s="5">
        <v>81.67</v>
      </c>
      <c r="C564" s="5">
        <v>81.81</v>
      </c>
      <c r="D564" s="5">
        <v>79.650000000000006</v>
      </c>
      <c r="E564" s="6">
        <v>79.89</v>
      </c>
      <c r="F564" s="5">
        <v>14970</v>
      </c>
      <c r="G564" s="10">
        <f t="shared" si="61"/>
        <v>563</v>
      </c>
      <c r="H564" s="12">
        <f t="array" aca="1" ref="H564" ca="1">MIN(ROW()-MAX(IF(PREV_CLOSE_RANGE&gt;=E564,ROW(PREV_CLOSE_RANGE),0))-1,MAX_SERIE,ROW()-2)</f>
        <v>0</v>
      </c>
      <c r="I564" s="12">
        <f t="array" aca="1" ref="I564" ca="1">MIN(MIN(IF(NEXT_CLOSE_RANGE&gt;E564,ROW(NEXT_CLOSE_RANGE),ROWS+1))-ROW()-1,MAX_SERIE)</f>
        <v>1</v>
      </c>
      <c r="J564" s="11">
        <f t="shared" ca="1" si="56"/>
        <v>0</v>
      </c>
      <c r="K564" s="12">
        <f t="array" aca="1" ref="K564" ca="1">MIN(ROW()-MAX(IF(PREV_HIGH_RANGE&gt;=C564,ROW(PREV_HIGH_RANGE),0))-1,MAX_SERIE,ROW()-2)</f>
        <v>0</v>
      </c>
      <c r="L564" s="12">
        <f t="array" aca="1" ref="L564" ca="1">MIN(MIN(IF(NEXT_HIGH_RANGE&gt;C564,ROW(NEXT_HIGH_RANGE),ROWS+1))-ROW()-1,MAX_SERIE)</f>
        <v>2</v>
      </c>
      <c r="M564" s="11">
        <f t="shared" ca="1" si="57"/>
        <v>0</v>
      </c>
      <c r="N564" s="13">
        <f t="array" aca="1" ref="N564" ca="1">MIN(ROW()-MAX(IF(PREV_CLOSE_RANGE&lt;=E564,ROW(PREV_CLOSE_RANGE),0))-1,MAX_SERIE,ROW()-2)</f>
        <v>5</v>
      </c>
      <c r="O564" s="13">
        <f t="array" aca="1" ref="O564" ca="1">MIN(MIN(IF(NEXT_CLOSE_RANGE&lt;E564,ROW(NEXT_CLOSE_RANGE),ROWS+1))-ROW()-1,MAX_SERIE)</f>
        <v>0</v>
      </c>
      <c r="P564" s="11">
        <f t="shared" ca="1" si="58"/>
        <v>0</v>
      </c>
      <c r="Q564" s="13">
        <f t="array" aca="1" ref="Q564" ca="1">MIN(ROW()-MAX(IF(PREV_LOW_RANGE&lt;=D564,ROW(PREV_LOW_RANGE),0))-1,MAX_SERIE,ROW()-2)</f>
        <v>4</v>
      </c>
      <c r="R564" s="13">
        <f t="array" aca="1" ref="R564" ca="1">MIN(MIN(IF(NEXT_LOW_RANGE&lt;D564,ROW(NEXT_LOW_RANGE),ROWS+1))-ROW()-1,MAX_SERIE)</f>
        <v>0</v>
      </c>
      <c r="S564" s="11">
        <f t="shared" ca="1" si="59"/>
        <v>0</v>
      </c>
      <c r="U564" s="5">
        <f t="shared" si="62"/>
        <v>106</v>
      </c>
      <c r="X564" s="5" t="str">
        <f t="shared" ca="1" si="60"/>
        <v>items.Add(new DataItem(563, new DateTime(2009, 12, 8), 81.67, 81.81, 79.65, 79.89, 14970, 0, 0, 0, 0));</v>
      </c>
    </row>
    <row r="565" spans="1:24" x14ac:dyDescent="0.25">
      <c r="A565" s="9">
        <v>40156</v>
      </c>
      <c r="B565" s="5">
        <v>79.88</v>
      </c>
      <c r="C565" s="5">
        <v>80.28</v>
      </c>
      <c r="D565" s="5">
        <v>79.22</v>
      </c>
      <c r="E565" s="6">
        <v>79.81</v>
      </c>
      <c r="F565" s="5">
        <v>15046</v>
      </c>
      <c r="G565" s="10">
        <f t="shared" si="61"/>
        <v>564</v>
      </c>
      <c r="H565" s="12">
        <f t="array" aca="1" ref="H565" ca="1">MIN(ROW()-MAX(IF(PREV_CLOSE_RANGE&gt;=E565,ROW(PREV_CLOSE_RANGE),0))-1,MAX_SERIE,ROW()-2)</f>
        <v>0</v>
      </c>
      <c r="I565" s="12">
        <f t="array" aca="1" ref="I565" ca="1">MIN(MIN(IF(NEXT_CLOSE_RANGE&gt;E565,ROW(NEXT_CLOSE_RANGE),ROWS+1))-ROW()-1,MAX_SERIE)</f>
        <v>0</v>
      </c>
      <c r="J565" s="11">
        <f t="shared" ca="1" si="56"/>
        <v>0</v>
      </c>
      <c r="K565" s="12">
        <f t="array" aca="1" ref="K565" ca="1">MIN(ROW()-MAX(IF(PREV_HIGH_RANGE&gt;=C565,ROW(PREV_HIGH_RANGE),0))-1,MAX_SERIE,ROW()-2)</f>
        <v>0</v>
      </c>
      <c r="L565" s="12">
        <f t="array" aca="1" ref="L565" ca="1">MIN(MIN(IF(NEXT_HIGH_RANGE&gt;C565,ROW(NEXT_HIGH_RANGE),ROWS+1))-ROW()-1,MAX_SERIE)</f>
        <v>0</v>
      </c>
      <c r="M565" s="11">
        <f t="shared" ca="1" si="57"/>
        <v>0</v>
      </c>
      <c r="N565" s="13">
        <f t="array" aca="1" ref="N565" ca="1">MIN(ROW()-MAX(IF(PREV_CLOSE_RANGE&lt;=E565,ROW(PREV_CLOSE_RANGE),0))-1,MAX_SERIE,ROW()-2)</f>
        <v>6</v>
      </c>
      <c r="O565" s="13">
        <f t="array" aca="1" ref="O565" ca="1">MIN(MIN(IF(NEXT_CLOSE_RANGE&lt;E565,ROW(NEXT_CLOSE_RANGE),ROWS+1))-ROW()-1,MAX_SERIE)</f>
        <v>5</v>
      </c>
      <c r="P565" s="11">
        <f t="shared" ca="1" si="58"/>
        <v>1.5214515486254614</v>
      </c>
      <c r="Q565" s="13">
        <f t="array" aca="1" ref="Q565" ca="1">MIN(ROW()-MAX(IF(PREV_LOW_RANGE&lt;=D565,ROW(PREV_LOW_RANGE),0))-1,MAX_SERIE,ROW()-2)</f>
        <v>5</v>
      </c>
      <c r="R565" s="13">
        <f t="array" aca="1" ref="R565" ca="1">MIN(MIN(IF(NEXT_LOW_RANGE&lt;D565,ROW(NEXT_LOW_RANGE),ROWS+1))-ROW()-1,MAX_SERIE)</f>
        <v>6</v>
      </c>
      <c r="S565" s="11">
        <f t="shared" ca="1" si="59"/>
        <v>1.5214515486254614</v>
      </c>
      <c r="U565" s="5">
        <f t="shared" si="62"/>
        <v>106</v>
      </c>
      <c r="X565" s="5" t="str">
        <f t="shared" ca="1" si="60"/>
        <v>items.Add(new DataItem(564, new DateTime(2009, 12, 9), 79.88, 80.28, 79.22, 79.81, 15046, 0, 0, 1.52, 1.52));</v>
      </c>
    </row>
    <row r="566" spans="1:24" x14ac:dyDescent="0.25">
      <c r="A566" s="9">
        <v>40157</v>
      </c>
      <c r="B566" s="5">
        <v>79.8</v>
      </c>
      <c r="C566" s="5">
        <v>81.08</v>
      </c>
      <c r="D566" s="5">
        <v>79.78</v>
      </c>
      <c r="E566" s="6">
        <v>80.8</v>
      </c>
      <c r="F566" s="5">
        <v>13250</v>
      </c>
      <c r="G566" s="10">
        <f t="shared" si="61"/>
        <v>565</v>
      </c>
      <c r="H566" s="12">
        <f t="array" aca="1" ref="H566" ca="1">MIN(ROW()-MAX(IF(PREV_CLOSE_RANGE&gt;=E566,ROW(PREV_CLOSE_RANGE),0))-1,MAX_SERIE,ROW()-2)</f>
        <v>2</v>
      </c>
      <c r="I566" s="12">
        <f t="array" aca="1" ref="I566" ca="1">MIN(MIN(IF(NEXT_CLOSE_RANGE&gt;E566,ROW(NEXT_CLOSE_RANGE),ROWS+1))-ROW()-1,MAX_SERIE)</f>
        <v>0</v>
      </c>
      <c r="J566" s="11">
        <f t="shared" ca="1" si="56"/>
        <v>0</v>
      </c>
      <c r="K566" s="12">
        <f t="array" aca="1" ref="K566" ca="1">MIN(ROW()-MAX(IF(PREV_HIGH_RANGE&gt;=C566,ROW(PREV_HIGH_RANGE),0))-1,MAX_SERIE,ROW()-2)</f>
        <v>1</v>
      </c>
      <c r="L566" s="12">
        <f t="array" aca="1" ref="L566" ca="1">MIN(MIN(IF(NEXT_HIGH_RANGE&gt;C566,ROW(NEXT_HIGH_RANGE),ROWS+1))-ROW()-1,MAX_SERIE)</f>
        <v>0</v>
      </c>
      <c r="M566" s="11">
        <f t="shared" ca="1" si="57"/>
        <v>0</v>
      </c>
      <c r="N566" s="13">
        <f t="array" aca="1" ref="N566" ca="1">MIN(ROW()-MAX(IF(PREV_CLOSE_RANGE&lt;=E566,ROW(PREV_CLOSE_RANGE),0))-1,MAX_SERIE,ROW()-2)</f>
        <v>0</v>
      </c>
      <c r="O566" s="13">
        <f t="array" aca="1" ref="O566" ca="1">MIN(MIN(IF(NEXT_CLOSE_RANGE&lt;E566,ROW(NEXT_CLOSE_RANGE),ROWS+1))-ROW()-1,MAX_SERIE)</f>
        <v>4</v>
      </c>
      <c r="P566" s="11">
        <f t="shared" ca="1" si="58"/>
        <v>0</v>
      </c>
      <c r="Q566" s="13">
        <f t="array" aca="1" ref="Q566" ca="1">MIN(ROW()-MAX(IF(PREV_LOW_RANGE&lt;=D566,ROW(PREV_LOW_RANGE),0))-1,MAX_SERIE,ROW()-2)</f>
        <v>0</v>
      </c>
      <c r="R566" s="13">
        <f t="array" aca="1" ref="R566" ca="1">MIN(MIN(IF(NEXT_LOW_RANGE&lt;D566,ROW(NEXT_LOW_RANGE),ROWS+1))-ROW()-1,MAX_SERIE)</f>
        <v>4</v>
      </c>
      <c r="S566" s="11">
        <f t="shared" ca="1" si="59"/>
        <v>0</v>
      </c>
      <c r="U566" s="5">
        <f t="shared" si="62"/>
        <v>106</v>
      </c>
      <c r="X566" s="5" t="str">
        <f t="shared" ca="1" si="60"/>
        <v>items.Add(new DataItem(565, new DateTime(2009, 12, 10), 79.8, 81.08, 79.78, 80.8, 13250, 0, 0, 0, 0));</v>
      </c>
    </row>
    <row r="567" spans="1:24" x14ac:dyDescent="0.25">
      <c r="A567" s="9">
        <v>40158</v>
      </c>
      <c r="B567" s="5">
        <v>80.8</v>
      </c>
      <c r="C567" s="5">
        <v>81.97</v>
      </c>
      <c r="D567" s="5">
        <v>80.75</v>
      </c>
      <c r="E567" s="6">
        <v>81.290000000000006</v>
      </c>
      <c r="F567" s="5">
        <v>12168</v>
      </c>
      <c r="G567" s="10">
        <f t="shared" si="61"/>
        <v>566</v>
      </c>
      <c r="H567" s="12">
        <f t="array" aca="1" ref="H567" ca="1">MIN(ROW()-MAX(IF(PREV_CLOSE_RANGE&gt;=E567,ROW(PREV_CLOSE_RANGE),0))-1,MAX_SERIE,ROW()-2)</f>
        <v>3</v>
      </c>
      <c r="I567" s="12">
        <f t="array" aca="1" ref="I567" ca="1">MIN(MIN(IF(NEXT_CLOSE_RANGE&gt;E567,ROW(NEXT_CLOSE_RANGE),ROWS+1))-ROW()-1,MAX_SERIE)</f>
        <v>10</v>
      </c>
      <c r="J567" s="11">
        <f t="shared" ca="1" si="56"/>
        <v>1.5214515486254614</v>
      </c>
      <c r="K567" s="12">
        <f t="array" aca="1" ref="K567" ca="1">MIN(ROW()-MAX(IF(PREV_HIGH_RANGE&gt;=C567,ROW(PREV_HIGH_RANGE),0))-1,MAX_SERIE,ROW()-2)</f>
        <v>3</v>
      </c>
      <c r="L567" s="12">
        <f t="array" aca="1" ref="L567" ca="1">MIN(MIN(IF(NEXT_HIGH_RANGE&gt;C567,ROW(NEXT_HIGH_RANGE),ROWS+1))-ROW()-1,MAX_SERIE)</f>
        <v>10</v>
      </c>
      <c r="M567" s="11">
        <f t="shared" ca="1" si="57"/>
        <v>1.5214515486254614</v>
      </c>
      <c r="N567" s="13">
        <f t="array" aca="1" ref="N567" ca="1">MIN(ROW()-MAX(IF(PREV_CLOSE_RANGE&lt;=E567,ROW(PREV_CLOSE_RANGE),0))-1,MAX_SERIE,ROW()-2)</f>
        <v>0</v>
      </c>
      <c r="O567" s="13">
        <f t="array" aca="1" ref="O567" ca="1">MIN(MIN(IF(NEXT_CLOSE_RANGE&lt;E567,ROW(NEXT_CLOSE_RANGE),ROWS+1))-ROW()-1,MAX_SERIE)</f>
        <v>0</v>
      </c>
      <c r="P567" s="11">
        <f t="shared" ca="1" si="58"/>
        <v>0</v>
      </c>
      <c r="Q567" s="13">
        <f t="array" aca="1" ref="Q567" ca="1">MIN(ROW()-MAX(IF(PREV_LOW_RANGE&lt;=D567,ROW(PREV_LOW_RANGE),0))-1,MAX_SERIE,ROW()-2)</f>
        <v>0</v>
      </c>
      <c r="R567" s="13">
        <f t="array" aca="1" ref="R567" ca="1">MIN(MIN(IF(NEXT_LOW_RANGE&lt;D567,ROW(NEXT_LOW_RANGE),ROWS+1))-ROW()-1,MAX_SERIE)</f>
        <v>0</v>
      </c>
      <c r="S567" s="11">
        <f t="shared" ca="1" si="59"/>
        <v>0</v>
      </c>
      <c r="U567" s="5">
        <f t="shared" si="62"/>
        <v>106</v>
      </c>
      <c r="X567" s="5" t="str">
        <f t="shared" ca="1" si="60"/>
        <v>items.Add(new DataItem(566, new DateTime(2009, 12, 11), 80.8, 81.97, 80.75, 81.29, 12168, 1.52, 1.52, 0, 0));</v>
      </c>
    </row>
    <row r="568" spans="1:24" x14ac:dyDescent="0.25">
      <c r="A568" s="9">
        <v>40161</v>
      </c>
      <c r="B568" s="5">
        <v>81.03</v>
      </c>
      <c r="C568" s="5">
        <v>81.36</v>
      </c>
      <c r="D568" s="5">
        <v>80.02</v>
      </c>
      <c r="E568" s="6">
        <v>81.2</v>
      </c>
      <c r="F568" s="5">
        <v>13072</v>
      </c>
      <c r="G568" s="10">
        <f t="shared" si="61"/>
        <v>567</v>
      </c>
      <c r="H568" s="12">
        <f t="array" aca="1" ref="H568" ca="1">MIN(ROW()-MAX(IF(PREV_CLOSE_RANGE&gt;=E568,ROW(PREV_CLOSE_RANGE),0))-1,MAX_SERIE,ROW()-2)</f>
        <v>0</v>
      </c>
      <c r="I568" s="12">
        <f t="array" aca="1" ref="I568" ca="1">MIN(MIN(IF(NEXT_CLOSE_RANGE&gt;E568,ROW(NEXT_CLOSE_RANGE),ROWS+1))-ROW()-1,MAX_SERIE)</f>
        <v>8</v>
      </c>
      <c r="J568" s="11">
        <f t="shared" ca="1" si="56"/>
        <v>0</v>
      </c>
      <c r="K568" s="12">
        <f t="array" aca="1" ref="K568" ca="1">MIN(ROW()-MAX(IF(PREV_HIGH_RANGE&gt;=C568,ROW(PREV_HIGH_RANGE),0))-1,MAX_SERIE,ROW()-2)</f>
        <v>0</v>
      </c>
      <c r="L568" s="12">
        <f t="array" aca="1" ref="L568" ca="1">MIN(MIN(IF(NEXT_HIGH_RANGE&gt;C568,ROW(NEXT_HIGH_RANGE),ROWS+1))-ROW()-1,MAX_SERIE)</f>
        <v>0</v>
      </c>
      <c r="M568" s="11">
        <f t="shared" ca="1" si="57"/>
        <v>0</v>
      </c>
      <c r="N568" s="13">
        <f t="array" aca="1" ref="N568" ca="1">MIN(ROW()-MAX(IF(PREV_CLOSE_RANGE&lt;=E568,ROW(PREV_CLOSE_RANGE),0))-1,MAX_SERIE,ROW()-2)</f>
        <v>1</v>
      </c>
      <c r="O568" s="13">
        <f t="array" aca="1" ref="O568" ca="1">MIN(MIN(IF(NEXT_CLOSE_RANGE&lt;E568,ROW(NEXT_CLOSE_RANGE),ROWS+1))-ROW()-1,MAX_SERIE)</f>
        <v>0</v>
      </c>
      <c r="P568" s="11">
        <f t="shared" ca="1" si="58"/>
        <v>0</v>
      </c>
      <c r="Q568" s="13">
        <f t="array" aca="1" ref="Q568" ca="1">MIN(ROW()-MAX(IF(PREV_LOW_RANGE&lt;=D568,ROW(PREV_LOW_RANGE),0))-1,MAX_SERIE,ROW()-2)</f>
        <v>1</v>
      </c>
      <c r="R568" s="13">
        <f t="array" aca="1" ref="R568" ca="1">MIN(MIN(IF(NEXT_LOW_RANGE&lt;D568,ROW(NEXT_LOW_RANGE),ROWS+1))-ROW()-1,MAX_SERIE)</f>
        <v>2</v>
      </c>
      <c r="S568" s="11">
        <f t="shared" ca="1" si="59"/>
        <v>0</v>
      </c>
      <c r="U568" s="5">
        <f t="shared" si="62"/>
        <v>106</v>
      </c>
      <c r="X568" s="5" t="str">
        <f t="shared" ca="1" si="60"/>
        <v>items.Add(new DataItem(567, new DateTime(2009, 12, 14), 81.03, 81.36, 80.02, 81.2, 13072, 0, 0, 0, 0));</v>
      </c>
    </row>
    <row r="569" spans="1:24" x14ac:dyDescent="0.25">
      <c r="A569" s="9">
        <v>40162</v>
      </c>
      <c r="B569" s="5">
        <v>81.209999999999994</v>
      </c>
      <c r="C569" s="5">
        <v>81.56</v>
      </c>
      <c r="D569" s="5">
        <v>80.760000000000005</v>
      </c>
      <c r="E569" s="6">
        <v>81.19</v>
      </c>
      <c r="F569" s="5">
        <v>11842</v>
      </c>
      <c r="G569" s="10">
        <f t="shared" si="61"/>
        <v>568</v>
      </c>
      <c r="H569" s="12">
        <f t="array" aca="1" ref="H569" ca="1">MIN(ROW()-MAX(IF(PREV_CLOSE_RANGE&gt;=E569,ROW(PREV_CLOSE_RANGE),0))-1,MAX_SERIE,ROW()-2)</f>
        <v>0</v>
      </c>
      <c r="I569" s="12">
        <f t="array" aca="1" ref="I569" ca="1">MIN(MIN(IF(NEXT_CLOSE_RANGE&gt;E569,ROW(NEXT_CLOSE_RANGE),ROWS+1))-ROW()-1,MAX_SERIE)</f>
        <v>7</v>
      </c>
      <c r="J569" s="11">
        <f t="shared" ca="1" si="56"/>
        <v>0</v>
      </c>
      <c r="K569" s="12">
        <f t="array" aca="1" ref="K569" ca="1">MIN(ROW()-MAX(IF(PREV_HIGH_RANGE&gt;=C569,ROW(PREV_HIGH_RANGE),0))-1,MAX_SERIE,ROW()-2)</f>
        <v>1</v>
      </c>
      <c r="L569" s="12">
        <f t="array" aca="1" ref="L569" ca="1">MIN(MIN(IF(NEXT_HIGH_RANGE&gt;C569,ROW(NEXT_HIGH_RANGE),ROWS+1))-ROW()-1,MAX_SERIE)</f>
        <v>8</v>
      </c>
      <c r="M569" s="11">
        <f t="shared" ca="1" si="57"/>
        <v>0</v>
      </c>
      <c r="N569" s="13">
        <f t="array" aca="1" ref="N569" ca="1">MIN(ROW()-MAX(IF(PREV_CLOSE_RANGE&lt;=E569,ROW(PREV_CLOSE_RANGE),0))-1,MAX_SERIE,ROW()-2)</f>
        <v>2</v>
      </c>
      <c r="O569" s="13">
        <f t="array" aca="1" ref="O569" ca="1">MIN(MIN(IF(NEXT_CLOSE_RANGE&lt;E569,ROW(NEXT_CLOSE_RANGE),ROWS+1))-ROW()-1,MAX_SERIE)</f>
        <v>0</v>
      </c>
      <c r="P569" s="11">
        <f t="shared" ca="1" si="58"/>
        <v>0</v>
      </c>
      <c r="Q569" s="13">
        <f t="array" aca="1" ref="Q569" ca="1">MIN(ROW()-MAX(IF(PREV_LOW_RANGE&lt;=D569,ROW(PREV_LOW_RANGE),0))-1,MAX_SERIE,ROW()-2)</f>
        <v>0</v>
      </c>
      <c r="R569" s="13">
        <f t="array" aca="1" ref="R569" ca="1">MIN(MIN(IF(NEXT_LOW_RANGE&lt;D569,ROW(NEXT_LOW_RANGE),ROWS+1))-ROW()-1,MAX_SERIE)</f>
        <v>0</v>
      </c>
      <c r="S569" s="11">
        <f t="shared" ca="1" si="59"/>
        <v>0</v>
      </c>
      <c r="U569" s="5">
        <f t="shared" si="62"/>
        <v>106</v>
      </c>
      <c r="X569" s="5" t="str">
        <f t="shared" ca="1" si="60"/>
        <v>items.Add(new DataItem(568, new DateTime(2009, 12, 15), 81.21, 81.56, 80.76, 81.19, 11842, 0, 0, 0, 0));</v>
      </c>
    </row>
    <row r="570" spans="1:24" x14ac:dyDescent="0.25">
      <c r="A570" s="9">
        <v>40163</v>
      </c>
      <c r="B570" s="5">
        <v>81.150000000000006</v>
      </c>
      <c r="C570" s="5">
        <v>81.3</v>
      </c>
      <c r="D570" s="5">
        <v>80.19</v>
      </c>
      <c r="E570" s="6">
        <v>80.84</v>
      </c>
      <c r="F570" s="5">
        <v>13738</v>
      </c>
      <c r="G570" s="10">
        <f t="shared" si="61"/>
        <v>569</v>
      </c>
      <c r="H570" s="12">
        <f t="array" aca="1" ref="H570" ca="1">MIN(ROW()-MAX(IF(PREV_CLOSE_RANGE&gt;=E570,ROW(PREV_CLOSE_RANGE),0))-1,MAX_SERIE,ROW()-2)</f>
        <v>0</v>
      </c>
      <c r="I570" s="12">
        <f t="array" aca="1" ref="I570" ca="1">MIN(MIN(IF(NEXT_CLOSE_RANGE&gt;E570,ROW(NEXT_CLOSE_RANGE),ROWS+1))-ROW()-1,MAX_SERIE)</f>
        <v>5</v>
      </c>
      <c r="J570" s="11">
        <f t="shared" ca="1" si="56"/>
        <v>0</v>
      </c>
      <c r="K570" s="12">
        <f t="array" aca="1" ref="K570" ca="1">MIN(ROW()-MAX(IF(PREV_HIGH_RANGE&gt;=C570,ROW(PREV_HIGH_RANGE),0))-1,MAX_SERIE,ROW()-2)</f>
        <v>0</v>
      </c>
      <c r="L570" s="12">
        <f t="array" aca="1" ref="L570" ca="1">MIN(MIN(IF(NEXT_HIGH_RANGE&gt;C570,ROW(NEXT_HIGH_RANGE),ROWS+1))-ROW()-1,MAX_SERIE)</f>
        <v>6</v>
      </c>
      <c r="M570" s="11">
        <f t="shared" ca="1" si="57"/>
        <v>0</v>
      </c>
      <c r="N570" s="13">
        <f t="array" aca="1" ref="N570" ca="1">MIN(ROW()-MAX(IF(PREV_CLOSE_RANGE&lt;=E570,ROW(PREV_CLOSE_RANGE),0))-1,MAX_SERIE,ROW()-2)</f>
        <v>3</v>
      </c>
      <c r="O570" s="13">
        <f t="array" aca="1" ref="O570" ca="1">MIN(MIN(IF(NEXT_CLOSE_RANGE&lt;E570,ROW(NEXT_CLOSE_RANGE),ROWS+1))-ROW()-1,MAX_SERIE)</f>
        <v>0</v>
      </c>
      <c r="P570" s="11">
        <f t="shared" ca="1" si="58"/>
        <v>0</v>
      </c>
      <c r="Q570" s="13">
        <f t="array" aca="1" ref="Q570" ca="1">MIN(ROW()-MAX(IF(PREV_LOW_RANGE&lt;=D570,ROW(PREV_LOW_RANGE),0))-1,MAX_SERIE,ROW()-2)</f>
        <v>1</v>
      </c>
      <c r="R570" s="13">
        <f t="array" aca="1" ref="R570" ca="1">MIN(MIN(IF(NEXT_LOW_RANGE&lt;D570,ROW(NEXT_LOW_RANGE),ROWS+1))-ROW()-1,MAX_SERIE)</f>
        <v>0</v>
      </c>
      <c r="S570" s="11">
        <f t="shared" ca="1" si="59"/>
        <v>0</v>
      </c>
      <c r="U570" s="5">
        <f t="shared" si="62"/>
        <v>106</v>
      </c>
      <c r="X570" s="5" t="str">
        <f t="shared" ca="1" si="60"/>
        <v>items.Add(new DataItem(569, new DateTime(2009, 12, 16), 81.15, 81.3, 80.19, 80.84, 13738, 0, 0, 0, 0));</v>
      </c>
    </row>
    <row r="571" spans="1:24" x14ac:dyDescent="0.25">
      <c r="A571" s="9">
        <v>40164</v>
      </c>
      <c r="B571" s="5">
        <v>80.83</v>
      </c>
      <c r="C571" s="5">
        <v>80.959999999999994</v>
      </c>
      <c r="D571" s="5">
        <v>79.61</v>
      </c>
      <c r="E571" s="6">
        <v>79.75</v>
      </c>
      <c r="F571" s="5">
        <v>14789</v>
      </c>
      <c r="G571" s="10">
        <f t="shared" si="61"/>
        <v>570</v>
      </c>
      <c r="H571" s="12">
        <f t="array" aca="1" ref="H571" ca="1">MIN(ROW()-MAX(IF(PREV_CLOSE_RANGE&gt;=E571,ROW(PREV_CLOSE_RANGE),0))-1,MAX_SERIE,ROW()-2)</f>
        <v>0</v>
      </c>
      <c r="I571" s="12">
        <f t="array" aca="1" ref="I571" ca="1">MIN(MIN(IF(NEXT_CLOSE_RANGE&gt;E571,ROW(NEXT_CLOSE_RANGE),ROWS+1))-ROW()-1,MAX_SERIE)</f>
        <v>0</v>
      </c>
      <c r="J571" s="11">
        <f t="shared" ca="1" si="56"/>
        <v>0</v>
      </c>
      <c r="K571" s="12">
        <f t="array" aca="1" ref="K571" ca="1">MIN(ROW()-MAX(IF(PREV_HIGH_RANGE&gt;=C571,ROW(PREV_HIGH_RANGE),0))-1,MAX_SERIE,ROW()-2)</f>
        <v>0</v>
      </c>
      <c r="L571" s="12">
        <f t="array" aca="1" ref="L571" ca="1">MIN(MIN(IF(NEXT_HIGH_RANGE&gt;C571,ROW(NEXT_HIGH_RANGE),ROWS+1))-ROW()-1,MAX_SERIE)</f>
        <v>4</v>
      </c>
      <c r="M571" s="11">
        <f t="shared" ca="1" si="57"/>
        <v>0</v>
      </c>
      <c r="N571" s="13">
        <f t="array" aca="1" ref="N571" ca="1">MIN(ROW()-MAX(IF(PREV_CLOSE_RANGE&lt;=E571,ROW(PREV_CLOSE_RANGE),0))-1,MAX_SERIE,ROW()-2)</f>
        <v>12</v>
      </c>
      <c r="O571" s="13">
        <f t="array" aca="1" ref="O571" ca="1">MIN(MIN(IF(NEXT_CLOSE_RANGE&lt;E571,ROW(NEXT_CLOSE_RANGE),ROWS+1))-ROW()-1,MAX_SERIE)</f>
        <v>28</v>
      </c>
      <c r="P571" s="11">
        <f t="shared" ca="1" si="58"/>
        <v>5.0917507721731559</v>
      </c>
      <c r="Q571" s="13">
        <f t="array" aca="1" ref="Q571" ca="1">MIN(ROW()-MAX(IF(PREV_LOW_RANGE&lt;=D571,ROW(PREV_LOW_RANGE),0))-1,MAX_SERIE,ROW()-2)</f>
        <v>5</v>
      </c>
      <c r="R571" s="13">
        <f t="array" aca="1" ref="R571" ca="1">MIN(MIN(IF(NEXT_LOW_RANGE&lt;D571,ROW(NEXT_LOW_RANGE),ROWS+1))-ROW()-1,MAX_SERIE)</f>
        <v>0</v>
      </c>
      <c r="S571" s="11">
        <f t="shared" ca="1" si="59"/>
        <v>0</v>
      </c>
      <c r="U571" s="5">
        <f t="shared" si="62"/>
        <v>106</v>
      </c>
      <c r="X571" s="5" t="str">
        <f t="shared" ca="1" si="60"/>
        <v>items.Add(new DataItem(570, new DateTime(2009, 12, 17), 80.83, 80.96, 79.61, 79.75, 14789, 0, 0, 5.09, 0));</v>
      </c>
    </row>
    <row r="572" spans="1:24" x14ac:dyDescent="0.25">
      <c r="A572" s="9">
        <v>40165</v>
      </c>
      <c r="B572" s="5">
        <v>79.739999999999995</v>
      </c>
      <c r="C572" s="5">
        <v>80.61</v>
      </c>
      <c r="D572" s="5">
        <v>78.569999999999993</v>
      </c>
      <c r="E572" s="6">
        <v>80.430000000000007</v>
      </c>
      <c r="F572" s="5">
        <v>15720</v>
      </c>
      <c r="G572" s="10">
        <f t="shared" si="61"/>
        <v>571</v>
      </c>
      <c r="H572" s="12">
        <f t="array" aca="1" ref="H572" ca="1">MIN(ROW()-MAX(IF(PREV_CLOSE_RANGE&gt;=E572,ROW(PREV_CLOSE_RANGE),0))-1,MAX_SERIE,ROW()-2)</f>
        <v>1</v>
      </c>
      <c r="I572" s="12">
        <f t="array" aca="1" ref="I572" ca="1">MIN(MIN(IF(NEXT_CLOSE_RANGE&gt;E572,ROW(NEXT_CLOSE_RANGE),ROWS+1))-ROW()-1,MAX_SERIE)</f>
        <v>2</v>
      </c>
      <c r="J572" s="11">
        <f t="shared" ca="1" si="56"/>
        <v>0</v>
      </c>
      <c r="K572" s="12">
        <f t="array" aca="1" ref="K572" ca="1">MIN(ROW()-MAX(IF(PREV_HIGH_RANGE&gt;=C572,ROW(PREV_HIGH_RANGE),0))-1,MAX_SERIE,ROW()-2)</f>
        <v>0</v>
      </c>
      <c r="L572" s="12">
        <f t="array" aca="1" ref="L572" ca="1">MIN(MIN(IF(NEXT_HIGH_RANGE&gt;C572,ROW(NEXT_HIGH_RANGE),ROWS+1))-ROW()-1,MAX_SERIE)</f>
        <v>2</v>
      </c>
      <c r="M572" s="11">
        <f t="shared" ca="1" si="57"/>
        <v>0</v>
      </c>
      <c r="N572" s="13">
        <f t="array" aca="1" ref="N572" ca="1">MIN(ROW()-MAX(IF(PREV_CLOSE_RANGE&lt;=E572,ROW(PREV_CLOSE_RANGE),0))-1,MAX_SERIE,ROW()-2)</f>
        <v>0</v>
      </c>
      <c r="O572" s="13">
        <f t="array" aca="1" ref="O572" ca="1">MIN(MIN(IF(NEXT_CLOSE_RANGE&lt;E572,ROW(NEXT_CLOSE_RANGE),ROWS+1))-ROW()-1,MAX_SERIE)</f>
        <v>0</v>
      </c>
      <c r="P572" s="11">
        <f t="shared" ca="1" si="58"/>
        <v>0</v>
      </c>
      <c r="Q572" s="13">
        <f t="array" aca="1" ref="Q572" ca="1">MIN(ROW()-MAX(IF(PREV_LOW_RANGE&lt;=D572,ROW(PREV_LOW_RANGE),0))-1,MAX_SERIE,ROW()-2)</f>
        <v>13</v>
      </c>
      <c r="R572" s="13">
        <f t="array" aca="1" ref="R572" ca="1">MIN(MIN(IF(NEXT_LOW_RANGE&lt;D572,ROW(NEXT_LOW_RANGE),ROWS+1))-ROW()-1,MAX_SERIE)</f>
        <v>31</v>
      </c>
      <c r="S572" s="11">
        <f t="shared" ca="1" si="59"/>
        <v>5.5763499721902026</v>
      </c>
      <c r="U572" s="5">
        <f t="shared" si="62"/>
        <v>106</v>
      </c>
      <c r="X572" s="5" t="str">
        <f t="shared" ca="1" si="60"/>
        <v>items.Add(new DataItem(571, new DateTime(2009, 12, 18), 79.74, 80.61, 78.57, 80.43, 15720, 0, 0, 0, 5.58));</v>
      </c>
    </row>
    <row r="573" spans="1:24" x14ac:dyDescent="0.25">
      <c r="A573" s="9">
        <v>40168</v>
      </c>
      <c r="B573" s="5">
        <v>80.400000000000006</v>
      </c>
      <c r="C573" s="5">
        <v>80.61</v>
      </c>
      <c r="D573" s="5">
        <v>79.73</v>
      </c>
      <c r="E573" s="6">
        <v>80.319999999999993</v>
      </c>
      <c r="F573" s="5">
        <v>11104</v>
      </c>
      <c r="G573" s="10">
        <f t="shared" si="61"/>
        <v>572</v>
      </c>
      <c r="H573" s="12">
        <f t="array" aca="1" ref="H573" ca="1">MIN(ROW()-MAX(IF(PREV_CLOSE_RANGE&gt;=E573,ROW(PREV_CLOSE_RANGE),0))-1,MAX_SERIE,ROW()-2)</f>
        <v>0</v>
      </c>
      <c r="I573" s="12">
        <f t="array" aca="1" ref="I573" ca="1">MIN(MIN(IF(NEXT_CLOSE_RANGE&gt;E573,ROW(NEXT_CLOSE_RANGE),ROWS+1))-ROW()-1,MAX_SERIE)</f>
        <v>0</v>
      </c>
      <c r="J573" s="11">
        <f t="shared" ca="1" si="56"/>
        <v>0</v>
      </c>
      <c r="K573" s="12">
        <f t="array" aca="1" ref="K573" ca="1">MIN(ROW()-MAX(IF(PREV_HIGH_RANGE&gt;=C573,ROW(PREV_HIGH_RANGE),0))-1,MAX_SERIE,ROW()-2)</f>
        <v>0</v>
      </c>
      <c r="L573" s="12">
        <f t="array" aca="1" ref="L573" ca="1">MIN(MIN(IF(NEXT_HIGH_RANGE&gt;C573,ROW(NEXT_HIGH_RANGE),ROWS+1))-ROW()-1,MAX_SERIE)</f>
        <v>1</v>
      </c>
      <c r="M573" s="11">
        <f t="shared" ca="1" si="57"/>
        <v>0</v>
      </c>
      <c r="N573" s="13">
        <f t="array" aca="1" ref="N573" ca="1">MIN(ROW()-MAX(IF(PREV_CLOSE_RANGE&lt;=E573,ROW(PREV_CLOSE_RANGE),0))-1,MAX_SERIE,ROW()-2)</f>
        <v>1</v>
      </c>
      <c r="O573" s="13">
        <f t="array" aca="1" ref="O573" ca="1">MIN(MIN(IF(NEXT_CLOSE_RANGE&lt;E573,ROW(NEXT_CLOSE_RANGE),ROWS+1))-ROW()-1,MAX_SERIE)</f>
        <v>26</v>
      </c>
      <c r="P573" s="11">
        <f t="shared" ca="1" si="58"/>
        <v>0</v>
      </c>
      <c r="Q573" s="13">
        <f t="array" aca="1" ref="Q573" ca="1">MIN(ROW()-MAX(IF(PREV_LOW_RANGE&lt;=D573,ROW(PREV_LOW_RANGE),0))-1,MAX_SERIE,ROW()-2)</f>
        <v>0</v>
      </c>
      <c r="R573" s="13">
        <f t="array" aca="1" ref="R573" ca="1">MIN(MIN(IF(NEXT_LOW_RANGE&lt;D573,ROW(NEXT_LOW_RANGE),ROWS+1))-ROW()-1,MAX_SERIE)</f>
        <v>26</v>
      </c>
      <c r="S573" s="11">
        <f t="shared" ca="1" si="59"/>
        <v>0</v>
      </c>
      <c r="U573" s="5">
        <f t="shared" si="62"/>
        <v>106</v>
      </c>
      <c r="X573" s="5" t="str">
        <f t="shared" ca="1" si="60"/>
        <v>items.Add(new DataItem(572, new DateTime(2009, 12, 21), 80.4, 80.61, 79.73, 80.32, 11104, 0, 0, 0, 0));</v>
      </c>
    </row>
    <row r="574" spans="1:24" x14ac:dyDescent="0.25">
      <c r="A574" s="9">
        <v>40169</v>
      </c>
      <c r="B574" s="5">
        <v>80.33</v>
      </c>
      <c r="C574" s="5">
        <v>80.61</v>
      </c>
      <c r="D574" s="5">
        <v>79.900000000000006</v>
      </c>
      <c r="E574" s="6">
        <v>80.37</v>
      </c>
      <c r="F574" s="5">
        <v>11575</v>
      </c>
      <c r="G574" s="10">
        <f t="shared" si="61"/>
        <v>573</v>
      </c>
      <c r="H574" s="12">
        <f t="array" aca="1" ref="H574" ca="1">MIN(ROW()-MAX(IF(PREV_CLOSE_RANGE&gt;=E574,ROW(PREV_CLOSE_RANGE),0))-1,MAX_SERIE,ROW()-2)</f>
        <v>1</v>
      </c>
      <c r="I574" s="12">
        <f t="array" aca="1" ref="I574" ca="1">MIN(MIN(IF(NEXT_CLOSE_RANGE&gt;E574,ROW(NEXT_CLOSE_RANGE),ROWS+1))-ROW()-1,MAX_SERIE)</f>
        <v>0</v>
      </c>
      <c r="J574" s="11">
        <f t="shared" ca="1" si="56"/>
        <v>0</v>
      </c>
      <c r="K574" s="12">
        <f t="array" aca="1" ref="K574" ca="1">MIN(ROW()-MAX(IF(PREV_HIGH_RANGE&gt;=C574,ROW(PREV_HIGH_RANGE),0))-1,MAX_SERIE,ROW()-2)</f>
        <v>0</v>
      </c>
      <c r="L574" s="12">
        <f t="array" aca="1" ref="L574" ca="1">MIN(MIN(IF(NEXT_HIGH_RANGE&gt;C574,ROW(NEXT_HIGH_RANGE),ROWS+1))-ROW()-1,MAX_SERIE)</f>
        <v>0</v>
      </c>
      <c r="M574" s="11">
        <f t="shared" ca="1" si="57"/>
        <v>0</v>
      </c>
      <c r="N574" s="13">
        <f t="array" aca="1" ref="N574" ca="1">MIN(ROW()-MAX(IF(PREV_CLOSE_RANGE&lt;=E574,ROW(PREV_CLOSE_RANGE),0))-1,MAX_SERIE,ROW()-2)</f>
        <v>0</v>
      </c>
      <c r="O574" s="13">
        <f t="array" aca="1" ref="O574" ca="1">MIN(MIN(IF(NEXT_CLOSE_RANGE&lt;E574,ROW(NEXT_CLOSE_RANGE),ROWS+1))-ROW()-1,MAX_SERIE)</f>
        <v>25</v>
      </c>
      <c r="P574" s="11">
        <f t="shared" ca="1" si="58"/>
        <v>0</v>
      </c>
      <c r="Q574" s="13">
        <f t="array" aca="1" ref="Q574" ca="1">MIN(ROW()-MAX(IF(PREV_LOW_RANGE&lt;=D574,ROW(PREV_LOW_RANGE),0))-1,MAX_SERIE,ROW()-2)</f>
        <v>0</v>
      </c>
      <c r="R574" s="13">
        <f t="array" aca="1" ref="R574" ca="1">MIN(MIN(IF(NEXT_LOW_RANGE&lt;D574,ROW(NEXT_LOW_RANGE),ROWS+1))-ROW()-1,MAX_SERIE)</f>
        <v>23</v>
      </c>
      <c r="S574" s="11">
        <f t="shared" ca="1" si="59"/>
        <v>0</v>
      </c>
      <c r="U574" s="5">
        <f t="shared" si="62"/>
        <v>106</v>
      </c>
      <c r="X574" s="5" t="str">
        <f t="shared" ca="1" si="60"/>
        <v>items.Add(new DataItem(573, new DateTime(2009, 12, 22), 80.33, 80.61, 79.9, 80.37, 11575, 0, 0, 0, 0));</v>
      </c>
    </row>
    <row r="575" spans="1:24" x14ac:dyDescent="0.25">
      <c r="A575" s="9">
        <v>40170</v>
      </c>
      <c r="B575" s="5">
        <v>80.37</v>
      </c>
      <c r="C575" s="5">
        <v>80.709999999999994</v>
      </c>
      <c r="D575" s="5">
        <v>80.19</v>
      </c>
      <c r="E575" s="6">
        <v>80.599999999999994</v>
      </c>
      <c r="F575" s="5">
        <v>11433</v>
      </c>
      <c r="G575" s="10">
        <f t="shared" si="61"/>
        <v>574</v>
      </c>
      <c r="H575" s="12">
        <f t="array" aca="1" ref="H575" ca="1">MIN(ROW()-MAX(IF(PREV_CLOSE_RANGE&gt;=E575,ROW(PREV_CLOSE_RANGE),0))-1,MAX_SERIE,ROW()-2)</f>
        <v>4</v>
      </c>
      <c r="I575" s="12">
        <f t="array" aca="1" ref="I575" ca="1">MIN(MIN(IF(NEXT_CLOSE_RANGE&gt;E575,ROW(NEXT_CLOSE_RANGE),ROWS+1))-ROW()-1,MAX_SERIE)</f>
        <v>0</v>
      </c>
      <c r="J575" s="11">
        <f t="shared" ca="1" si="56"/>
        <v>0</v>
      </c>
      <c r="K575" s="12">
        <f t="array" aca="1" ref="K575" ca="1">MIN(ROW()-MAX(IF(PREV_HIGH_RANGE&gt;=C575,ROW(PREV_HIGH_RANGE),0))-1,MAX_SERIE,ROW()-2)</f>
        <v>3</v>
      </c>
      <c r="L575" s="12">
        <f t="array" aca="1" ref="L575" ca="1">MIN(MIN(IF(NEXT_HIGH_RANGE&gt;C575,ROW(NEXT_HIGH_RANGE),ROWS+1))-ROW()-1,MAX_SERIE)</f>
        <v>0</v>
      </c>
      <c r="M575" s="11">
        <f t="shared" ca="1" si="57"/>
        <v>0</v>
      </c>
      <c r="N575" s="13">
        <f t="array" aca="1" ref="N575" ca="1">MIN(ROW()-MAX(IF(PREV_CLOSE_RANGE&lt;=E575,ROW(PREV_CLOSE_RANGE),0))-1,MAX_SERIE,ROW()-2)</f>
        <v>0</v>
      </c>
      <c r="O575" s="13">
        <f t="array" aca="1" ref="O575" ca="1">MIN(MIN(IF(NEXT_CLOSE_RANGE&lt;E575,ROW(NEXT_CLOSE_RANGE),ROWS+1))-ROW()-1,MAX_SERIE)</f>
        <v>21</v>
      </c>
      <c r="P575" s="11">
        <f t="shared" ca="1" si="58"/>
        <v>0</v>
      </c>
      <c r="Q575" s="13">
        <f t="array" aca="1" ref="Q575" ca="1">MIN(ROW()-MAX(IF(PREV_LOW_RANGE&lt;=D575,ROW(PREV_LOW_RANGE),0))-1,MAX_SERIE,ROW()-2)</f>
        <v>0</v>
      </c>
      <c r="R575" s="13">
        <f t="array" aca="1" ref="R575" ca="1">MIN(MIN(IF(NEXT_LOW_RANGE&lt;D575,ROW(NEXT_LOW_RANGE),ROWS+1))-ROW()-1,MAX_SERIE)</f>
        <v>21</v>
      </c>
      <c r="S575" s="11">
        <f t="shared" ca="1" si="59"/>
        <v>0</v>
      </c>
      <c r="U575" s="5">
        <f t="shared" si="62"/>
        <v>106</v>
      </c>
      <c r="X575" s="5" t="str">
        <f t="shared" ca="1" si="60"/>
        <v>items.Add(new DataItem(574, new DateTime(2009, 12, 23), 80.37, 80.71, 80.19, 80.6, 11433, 0, 0, 0, 0));</v>
      </c>
    </row>
    <row r="576" spans="1:24" x14ac:dyDescent="0.25">
      <c r="A576" s="9">
        <v>40171</v>
      </c>
      <c r="B576" s="5">
        <v>80.59</v>
      </c>
      <c r="C576" s="5">
        <v>81.02</v>
      </c>
      <c r="D576" s="5">
        <v>80.41</v>
      </c>
      <c r="E576" s="6">
        <v>80.98</v>
      </c>
      <c r="F576" s="5">
        <v>6316</v>
      </c>
      <c r="G576" s="10">
        <f t="shared" si="61"/>
        <v>575</v>
      </c>
      <c r="H576" s="12">
        <f t="array" aca="1" ref="H576" ca="1">MIN(ROW()-MAX(IF(PREV_CLOSE_RANGE&gt;=E576,ROW(PREV_CLOSE_RANGE),0))-1,MAX_SERIE,ROW()-2)</f>
        <v>6</v>
      </c>
      <c r="I576" s="12">
        <f t="array" aca="1" ref="I576" ca="1">MIN(MIN(IF(NEXT_CLOSE_RANGE&gt;E576,ROW(NEXT_CLOSE_RANGE),ROWS+1))-ROW()-1,MAX_SERIE)</f>
        <v>0</v>
      </c>
      <c r="J576" s="11">
        <f t="shared" ca="1" si="56"/>
        <v>0</v>
      </c>
      <c r="K576" s="12">
        <f t="array" aca="1" ref="K576" ca="1">MIN(ROW()-MAX(IF(PREV_HIGH_RANGE&gt;=C576,ROW(PREV_HIGH_RANGE),0))-1,MAX_SERIE,ROW()-2)</f>
        <v>5</v>
      </c>
      <c r="L576" s="12">
        <f t="array" aca="1" ref="L576" ca="1">MIN(MIN(IF(NEXT_HIGH_RANGE&gt;C576,ROW(NEXT_HIGH_RANGE),ROWS+1))-ROW()-1,MAX_SERIE)</f>
        <v>0</v>
      </c>
      <c r="M576" s="11">
        <f t="shared" ca="1" si="57"/>
        <v>0</v>
      </c>
      <c r="N576" s="13">
        <f t="array" aca="1" ref="N576" ca="1">MIN(ROW()-MAX(IF(PREV_CLOSE_RANGE&lt;=E576,ROW(PREV_CLOSE_RANGE),0))-1,MAX_SERIE,ROW()-2)</f>
        <v>0</v>
      </c>
      <c r="O576" s="13">
        <f t="array" aca="1" ref="O576" ca="1">MIN(MIN(IF(NEXT_CLOSE_RANGE&lt;E576,ROW(NEXT_CLOSE_RANGE),ROWS+1))-ROW()-1,MAX_SERIE)</f>
        <v>18</v>
      </c>
      <c r="P576" s="11">
        <f t="shared" ca="1" si="58"/>
        <v>0</v>
      </c>
      <c r="Q576" s="13">
        <f t="array" aca="1" ref="Q576" ca="1">MIN(ROW()-MAX(IF(PREV_LOW_RANGE&lt;=D576,ROW(PREV_LOW_RANGE),0))-1,MAX_SERIE,ROW()-2)</f>
        <v>0</v>
      </c>
      <c r="R576" s="13">
        <f t="array" aca="1" ref="R576" ca="1">MIN(MIN(IF(NEXT_LOW_RANGE&lt;D576,ROW(NEXT_LOW_RANGE),ROWS+1))-ROW()-1,MAX_SERIE)</f>
        <v>20</v>
      </c>
      <c r="S576" s="11">
        <f t="shared" ca="1" si="59"/>
        <v>0</v>
      </c>
      <c r="U576" s="5">
        <f t="shared" si="62"/>
        <v>106</v>
      </c>
      <c r="X576" s="5" t="str">
        <f t="shared" ca="1" si="60"/>
        <v>items.Add(new DataItem(575, new DateTime(2009, 12, 24), 80.59, 81.02, 80.41, 80.98, 6316, 0, 0, 0, 0));</v>
      </c>
    </row>
    <row r="577" spans="1:24" x14ac:dyDescent="0.25">
      <c r="A577" s="9">
        <v>40175</v>
      </c>
      <c r="B577" s="5">
        <v>80.91</v>
      </c>
      <c r="C577" s="5">
        <v>81.36</v>
      </c>
      <c r="D577" s="5">
        <v>80.760000000000005</v>
      </c>
      <c r="E577" s="6">
        <v>81.239999999999995</v>
      </c>
      <c r="F577" s="5">
        <v>5947</v>
      </c>
      <c r="G577" s="10">
        <f t="shared" si="61"/>
        <v>576</v>
      </c>
      <c r="H577" s="12">
        <f t="array" aca="1" ref="H577" ca="1">MIN(ROW()-MAX(IF(PREV_CLOSE_RANGE&gt;=E577,ROW(PREV_CLOSE_RANGE),0))-1,MAX_SERIE,ROW()-2)</f>
        <v>9</v>
      </c>
      <c r="I577" s="12">
        <f t="array" aca="1" ref="I577" ca="1">MIN(MIN(IF(NEXT_CLOSE_RANGE&gt;E577,ROW(NEXT_CLOSE_RANGE),ROWS+1))-ROW()-1,MAX_SERIE)</f>
        <v>0</v>
      </c>
      <c r="J577" s="11">
        <f t="shared" ca="1" si="56"/>
        <v>0</v>
      </c>
      <c r="K577" s="12">
        <f t="array" aca="1" ref="K577" ca="1">MIN(ROW()-MAX(IF(PREV_HIGH_RANGE&gt;=C577,ROW(PREV_HIGH_RANGE),0))-1,MAX_SERIE,ROW()-2)</f>
        <v>7</v>
      </c>
      <c r="L577" s="12">
        <f t="array" aca="1" ref="L577" ca="1">MIN(MIN(IF(NEXT_HIGH_RANGE&gt;C577,ROW(NEXT_HIGH_RANGE),ROWS+1))-ROW()-1,MAX_SERIE)</f>
        <v>0</v>
      </c>
      <c r="M577" s="11">
        <f t="shared" ca="1" si="57"/>
        <v>0</v>
      </c>
      <c r="N577" s="13">
        <f t="array" aca="1" ref="N577" ca="1">MIN(ROW()-MAX(IF(PREV_CLOSE_RANGE&lt;=E577,ROW(PREV_CLOSE_RANGE),0))-1,MAX_SERIE,ROW()-2)</f>
        <v>0</v>
      </c>
      <c r="O577" s="13">
        <f t="array" aca="1" ref="O577" ca="1">MIN(MIN(IF(NEXT_CLOSE_RANGE&lt;E577,ROW(NEXT_CLOSE_RANGE),ROWS+1))-ROW()-1,MAX_SERIE)</f>
        <v>17</v>
      </c>
      <c r="P577" s="11">
        <f t="shared" ca="1" si="58"/>
        <v>0</v>
      </c>
      <c r="Q577" s="13">
        <f t="array" aca="1" ref="Q577" ca="1">MIN(ROW()-MAX(IF(PREV_LOW_RANGE&lt;=D577,ROW(PREV_LOW_RANGE),0))-1,MAX_SERIE,ROW()-2)</f>
        <v>0</v>
      </c>
      <c r="R577" s="13">
        <f t="array" aca="1" ref="R577" ca="1">MIN(MIN(IF(NEXT_LOW_RANGE&lt;D577,ROW(NEXT_LOW_RANGE),ROWS+1))-ROW()-1,MAX_SERIE)</f>
        <v>19</v>
      </c>
      <c r="S577" s="11">
        <f t="shared" ca="1" si="59"/>
        <v>0</v>
      </c>
      <c r="U577" s="5">
        <f t="shared" si="62"/>
        <v>106</v>
      </c>
      <c r="X577" s="5" t="str">
        <f t="shared" ca="1" si="60"/>
        <v>items.Add(new DataItem(576, new DateTime(2009, 12, 28), 80.91, 81.36, 80.76, 81.24, 5947, 0, 0, 0, 0));</v>
      </c>
    </row>
    <row r="578" spans="1:24" x14ac:dyDescent="0.25">
      <c r="A578" s="9">
        <v>40176</v>
      </c>
      <c r="B578" s="5">
        <v>81.23</v>
      </c>
      <c r="C578" s="5">
        <v>82.51</v>
      </c>
      <c r="D578" s="5">
        <v>81.150000000000006</v>
      </c>
      <c r="E578" s="6">
        <v>82.28</v>
      </c>
      <c r="F578" s="5">
        <v>7623</v>
      </c>
      <c r="G578" s="10">
        <f t="shared" si="61"/>
        <v>577</v>
      </c>
      <c r="H578" s="12">
        <f t="array" aca="1" ref="H578" ca="1">MIN(ROW()-MAX(IF(PREV_CLOSE_RANGE&gt;=E578,ROW(PREV_CLOSE_RANGE),0))-1,MAX_SERIE,ROW()-2)</f>
        <v>15</v>
      </c>
      <c r="I578" s="12">
        <f t="array" aca="1" ref="I578" ca="1">MIN(MIN(IF(NEXT_CLOSE_RANGE&gt;E578,ROW(NEXT_CLOSE_RANGE),ROWS+1))-ROW()-1,MAX_SERIE)</f>
        <v>0</v>
      </c>
      <c r="J578" s="11">
        <f t="shared" ca="1" si="56"/>
        <v>0</v>
      </c>
      <c r="K578" s="12">
        <f t="array" aca="1" ref="K578" ca="1">MIN(ROW()-MAX(IF(PREV_HIGH_RANGE&gt;=C578,ROW(PREV_HIGH_RANGE),0))-1,MAX_SERIE,ROW()-2)</f>
        <v>14</v>
      </c>
      <c r="L578" s="12">
        <f t="array" aca="1" ref="L578" ca="1">MIN(MIN(IF(NEXT_HIGH_RANGE&gt;C578,ROW(NEXT_HIGH_RANGE),ROWS+1))-ROW()-1,MAX_SERIE)</f>
        <v>0</v>
      </c>
      <c r="M578" s="11">
        <f t="shared" ca="1" si="57"/>
        <v>0</v>
      </c>
      <c r="N578" s="13">
        <f t="array" aca="1" ref="N578" ca="1">MIN(ROW()-MAX(IF(PREV_CLOSE_RANGE&lt;=E578,ROW(PREV_CLOSE_RANGE),0))-1,MAX_SERIE,ROW()-2)</f>
        <v>0</v>
      </c>
      <c r="O578" s="13">
        <f t="array" aca="1" ref="O578" ca="1">MIN(MIN(IF(NEXT_CLOSE_RANGE&lt;E578,ROW(NEXT_CLOSE_RANGE),ROWS+1))-ROW()-1,MAX_SERIE)</f>
        <v>15</v>
      </c>
      <c r="P578" s="11">
        <f t="shared" ca="1" si="58"/>
        <v>0</v>
      </c>
      <c r="Q578" s="13">
        <f t="array" aca="1" ref="Q578" ca="1">MIN(ROW()-MAX(IF(PREV_LOW_RANGE&lt;=D578,ROW(PREV_LOW_RANGE),0))-1,MAX_SERIE,ROW()-2)</f>
        <v>0</v>
      </c>
      <c r="R578" s="13">
        <f t="array" aca="1" ref="R578" ca="1">MIN(MIN(IF(NEXT_LOW_RANGE&lt;D578,ROW(NEXT_LOW_RANGE),ROWS+1))-ROW()-1,MAX_SERIE)</f>
        <v>16</v>
      </c>
      <c r="S578" s="11">
        <f t="shared" ca="1" si="59"/>
        <v>0</v>
      </c>
      <c r="U578" s="5">
        <f t="shared" si="62"/>
        <v>106</v>
      </c>
      <c r="X578" s="5" t="str">
        <f t="shared" ca="1" si="60"/>
        <v>items.Add(new DataItem(577, new DateTime(2009, 12, 29), 81.23, 82.51, 81.15, 82.28, 7623, 0, 0, 0, 0));</v>
      </c>
    </row>
    <row r="579" spans="1:24" x14ac:dyDescent="0.25">
      <c r="A579" s="9">
        <v>40177</v>
      </c>
      <c r="B579" s="5">
        <v>82.28</v>
      </c>
      <c r="C579" s="5">
        <v>82.87</v>
      </c>
      <c r="D579" s="5">
        <v>81.97</v>
      </c>
      <c r="E579" s="6">
        <v>82.61</v>
      </c>
      <c r="F579" s="5">
        <v>8265</v>
      </c>
      <c r="G579" s="10">
        <f t="shared" si="61"/>
        <v>578</v>
      </c>
      <c r="H579" s="12">
        <f t="array" aca="1" ref="H579" ca="1">MIN(ROW()-MAX(IF(PREV_CLOSE_RANGE&gt;=E579,ROW(PREV_CLOSE_RANGE),0))-1,MAX_SERIE,ROW()-2)</f>
        <v>16</v>
      </c>
      <c r="I579" s="12">
        <f t="array" aca="1" ref="I579" ca="1">MIN(MIN(IF(NEXT_CLOSE_RANGE&gt;E579,ROW(NEXT_CLOSE_RANGE),ROWS+1))-ROW()-1,MAX_SERIE)</f>
        <v>0</v>
      </c>
      <c r="J579" s="11">
        <f t="shared" ref="J579:J642" ca="1" si="63">SQRT((IF(H579&lt;MIN_FOR_EXT,0,H579)/360)*(IF(I579&lt;MIN_FOR_EXT,0,I579)/360))*100</f>
        <v>0</v>
      </c>
      <c r="K579" s="12">
        <f t="array" aca="1" ref="K579" ca="1">MIN(ROW()-MAX(IF(PREV_HIGH_RANGE&gt;=C579,ROW(PREV_HIGH_RANGE),0))-1,MAX_SERIE,ROW()-2)</f>
        <v>16</v>
      </c>
      <c r="L579" s="12">
        <f t="array" aca="1" ref="L579" ca="1">MIN(MIN(IF(NEXT_HIGH_RANGE&gt;C579,ROW(NEXT_HIGH_RANGE),ROWS+1))-ROW()-1,MAX_SERIE)</f>
        <v>0</v>
      </c>
      <c r="M579" s="11">
        <f t="shared" ref="M579:M642" ca="1" si="64">SQRT((IF(K579&lt;MIN_FOR_EXT,0,K579)/360)*(IF(L579&lt;MIN_FOR_EXT,0,L579)/360))*100</f>
        <v>0</v>
      </c>
      <c r="N579" s="13">
        <f t="array" aca="1" ref="N579" ca="1">MIN(ROW()-MAX(IF(PREV_CLOSE_RANGE&lt;=E579,ROW(PREV_CLOSE_RANGE),0))-1,MAX_SERIE,ROW()-2)</f>
        <v>0</v>
      </c>
      <c r="O579" s="13">
        <f t="array" aca="1" ref="O579" ca="1">MIN(MIN(IF(NEXT_CLOSE_RANGE&lt;E579,ROW(NEXT_CLOSE_RANGE),ROWS+1))-ROW()-1,MAX_SERIE)</f>
        <v>14</v>
      </c>
      <c r="P579" s="11">
        <f t="shared" ref="P579:P642" ca="1" si="65">SQRT((IF(N579&lt;MIN_FOR_EXT,0,N579)/360)*(IF(O579&lt;MIN_FOR_EXT,0,O579)/360))*100</f>
        <v>0</v>
      </c>
      <c r="Q579" s="13">
        <f t="array" aca="1" ref="Q579" ca="1">MIN(ROW()-MAX(IF(PREV_LOW_RANGE&lt;=D579,ROW(PREV_LOW_RANGE),0))-1,MAX_SERIE,ROW()-2)</f>
        <v>0</v>
      </c>
      <c r="R579" s="13">
        <f t="array" aca="1" ref="R579" ca="1">MIN(MIN(IF(NEXT_LOW_RANGE&lt;D579,ROW(NEXT_LOW_RANGE),ROWS+1))-ROW()-1,MAX_SERIE)</f>
        <v>14</v>
      </c>
      <c r="S579" s="11">
        <f t="shared" ref="S579:S642" ca="1" si="66">SQRT((IF(Q579&lt;MIN_FOR_EXT,0,Q579)/360)*(IF(R579&lt;MIN_FOR_EXT,0,R579)/360))*100</f>
        <v>0</v>
      </c>
      <c r="U579" s="5">
        <f t="shared" si="62"/>
        <v>106</v>
      </c>
      <c r="X579" s="5" t="str">
        <f t="shared" ref="X579:X642" ca="1" si="67">"items.Add(new DataItem("&amp;G579&amp;", new DateTime("&amp;YEAR(A579)&amp;", "&amp;MONTH(A579)&amp;", "&amp;DAY(A579)&amp;"), "&amp;SUBSTITUTE(B579,",", ".")&amp;", "&amp;SUBSTITUTE(C579,",", ".")&amp;", "&amp;SUBSTITUTE(D579,",", ".")&amp;", "&amp;SUBSTITUTE(E579,",", ".")&amp;", "&amp;F579&amp;", "&amp;SUBSTITUTE(ROUND(J579,2),",",".")&amp;", "&amp;SUBSTITUTE(ROUND(M579,2),",",".")&amp;", "&amp;SUBSTITUTE(ROUND(P579,2),",",".")&amp;", "&amp;SUBSTITUTE(ROUND(S579,2),",",".")&amp;"));"</f>
        <v>items.Add(new DataItem(578, new DateTime(2009, 12, 30), 82.28, 82.87, 81.97, 82.61, 8265, 0, 0, 0, 0));</v>
      </c>
    </row>
    <row r="580" spans="1:24" x14ac:dyDescent="0.25">
      <c r="A580" s="9">
        <v>40178</v>
      </c>
      <c r="B580" s="5">
        <v>82.62</v>
      </c>
      <c r="C580" s="5">
        <v>83.81</v>
      </c>
      <c r="D580" s="5">
        <v>82.56</v>
      </c>
      <c r="E580" s="6">
        <v>83.59</v>
      </c>
      <c r="F580" s="5">
        <v>7129</v>
      </c>
      <c r="G580" s="10">
        <f t="shared" ref="G580:G643" si="68">G579+1</f>
        <v>579</v>
      </c>
      <c r="H580" s="12">
        <f t="array" aca="1" ref="H580" ca="1">MIN(ROW()-MAX(IF(PREV_CLOSE_RANGE&gt;=E580,ROW(PREV_CLOSE_RANGE),0))-1,MAX_SERIE,ROW()-2)</f>
        <v>32</v>
      </c>
      <c r="I580" s="12">
        <f t="array" aca="1" ref="I580" ca="1">MIN(MIN(IF(NEXT_CLOSE_RANGE&gt;E580,ROW(NEXT_CLOSE_RANGE),ROWS+1))-ROW()-1,MAX_SERIE)</f>
        <v>0</v>
      </c>
      <c r="J580" s="11">
        <f t="shared" ca="1" si="63"/>
        <v>0</v>
      </c>
      <c r="K580" s="12">
        <f t="array" aca="1" ref="K580" ca="1">MIN(ROW()-MAX(IF(PREV_HIGH_RANGE&gt;=C580,ROW(PREV_HIGH_RANGE),0))-1,MAX_SERIE,ROW()-2)</f>
        <v>31</v>
      </c>
      <c r="L580" s="12">
        <f t="array" aca="1" ref="L580" ca="1">MIN(MIN(IF(NEXT_HIGH_RANGE&gt;C580,ROW(NEXT_HIGH_RANGE),ROWS+1))-ROW()-1,MAX_SERIE)</f>
        <v>0</v>
      </c>
      <c r="M580" s="11">
        <f t="shared" ca="1" si="64"/>
        <v>0</v>
      </c>
      <c r="N580" s="13">
        <f t="array" aca="1" ref="N580" ca="1">MIN(ROW()-MAX(IF(PREV_CLOSE_RANGE&lt;=E580,ROW(PREV_CLOSE_RANGE),0))-1,MAX_SERIE,ROW()-2)</f>
        <v>0</v>
      </c>
      <c r="O580" s="13">
        <f t="array" aca="1" ref="O580" ca="1">MIN(MIN(IF(NEXT_CLOSE_RANGE&lt;E580,ROW(NEXT_CLOSE_RANGE),ROWS+1))-ROW()-1,MAX_SERIE)</f>
        <v>1</v>
      </c>
      <c r="P580" s="11">
        <f t="shared" ca="1" si="65"/>
        <v>0</v>
      </c>
      <c r="Q580" s="13">
        <f t="array" aca="1" ref="Q580" ca="1">MIN(ROW()-MAX(IF(PREV_LOW_RANGE&lt;=D580,ROW(PREV_LOW_RANGE),0))-1,MAX_SERIE,ROW()-2)</f>
        <v>0</v>
      </c>
      <c r="R580" s="13">
        <f t="array" aca="1" ref="R580" ca="1">MIN(MIN(IF(NEXT_LOW_RANGE&lt;D580,ROW(NEXT_LOW_RANGE),ROWS+1))-ROW()-1,MAX_SERIE)</f>
        <v>13</v>
      </c>
      <c r="S580" s="11">
        <f t="shared" ca="1" si="66"/>
        <v>0</v>
      </c>
      <c r="U580" s="5">
        <f t="shared" ref="U580:U643" si="69">U579+V578</f>
        <v>106</v>
      </c>
      <c r="X580" s="5" t="str">
        <f t="shared" ca="1" si="67"/>
        <v>items.Add(new DataItem(579, new DateTime(2009, 12, 31), 82.62, 83.81, 82.56, 83.59, 7129, 0, 0, 0, 0));</v>
      </c>
    </row>
    <row r="581" spans="1:24" x14ac:dyDescent="0.25">
      <c r="A581" s="9">
        <v>40182</v>
      </c>
      <c r="B581" s="5">
        <v>83.52</v>
      </c>
      <c r="C581" s="5">
        <v>84.56</v>
      </c>
      <c r="D581" s="5">
        <v>83.04</v>
      </c>
      <c r="E581" s="6">
        <v>84.38</v>
      </c>
      <c r="F581" s="5">
        <v>12652</v>
      </c>
      <c r="G581" s="10">
        <f t="shared" si="68"/>
        <v>580</v>
      </c>
      <c r="H581" s="12">
        <f t="array" aca="1" ref="H581" ca="1">MIN(ROW()-MAX(IF(PREV_CLOSE_RANGE&gt;=E581,ROW(PREV_CLOSE_RANGE),0))-1,MAX_SERIE,ROW()-2)</f>
        <v>47</v>
      </c>
      <c r="I581" s="12">
        <f t="array" aca="1" ref="I581" ca="1">MIN(MIN(IF(NEXT_CLOSE_RANGE&gt;E581,ROW(NEXT_CLOSE_RANGE),ROWS+1))-ROW()-1,MAX_SERIE)</f>
        <v>1</v>
      </c>
      <c r="J581" s="11">
        <f t="shared" ca="1" si="63"/>
        <v>0</v>
      </c>
      <c r="K581" s="12">
        <f t="array" aca="1" ref="K581" ca="1">MIN(ROW()-MAX(IF(PREV_HIGH_RANGE&gt;=C581,ROW(PREV_HIGH_RANGE),0))-1,MAX_SERIE,ROW()-2)</f>
        <v>46</v>
      </c>
      <c r="L581" s="12">
        <f t="array" aca="1" ref="L581" ca="1">MIN(MIN(IF(NEXT_HIGH_RANGE&gt;C581,ROW(NEXT_HIGH_RANGE),ROWS+1))-ROW()-1,MAX_SERIE)</f>
        <v>0</v>
      </c>
      <c r="M581" s="11">
        <f t="shared" ca="1" si="64"/>
        <v>0</v>
      </c>
      <c r="N581" s="13">
        <f t="array" aca="1" ref="N581" ca="1">MIN(ROW()-MAX(IF(PREV_CLOSE_RANGE&lt;=E581,ROW(PREV_CLOSE_RANGE),0))-1,MAX_SERIE,ROW()-2)</f>
        <v>0</v>
      </c>
      <c r="O581" s="13">
        <f t="array" aca="1" ref="O581" ca="1">MIN(MIN(IF(NEXT_CLOSE_RANGE&lt;E581,ROW(NEXT_CLOSE_RANGE),ROWS+1))-ROW()-1,MAX_SERIE)</f>
        <v>0</v>
      </c>
      <c r="P581" s="11">
        <f t="shared" ca="1" si="65"/>
        <v>0</v>
      </c>
      <c r="Q581" s="13">
        <f t="array" aca="1" ref="Q581" ca="1">MIN(ROW()-MAX(IF(PREV_LOW_RANGE&lt;=D581,ROW(PREV_LOW_RANGE),0))-1,MAX_SERIE,ROW()-2)</f>
        <v>0</v>
      </c>
      <c r="R581" s="13">
        <f t="array" aca="1" ref="R581" ca="1">MIN(MIN(IF(NEXT_LOW_RANGE&lt;D581,ROW(NEXT_LOW_RANGE),ROWS+1))-ROW()-1,MAX_SERIE)</f>
        <v>11</v>
      </c>
      <c r="S581" s="11">
        <f t="shared" ca="1" si="66"/>
        <v>0</v>
      </c>
      <c r="U581" s="5">
        <f t="shared" si="69"/>
        <v>106</v>
      </c>
      <c r="X581" s="5" t="str">
        <f t="shared" ca="1" si="67"/>
        <v>items.Add(new DataItem(580, new DateTime(2010, 1, 4), 83.52, 84.56, 83.04, 84.38, 12652, 0, 0, 0, 0));</v>
      </c>
    </row>
    <row r="582" spans="1:24" x14ac:dyDescent="0.25">
      <c r="A582" s="9">
        <v>40183</v>
      </c>
      <c r="B582" s="5">
        <v>84.38</v>
      </c>
      <c r="C582" s="5">
        <v>84.63</v>
      </c>
      <c r="D582" s="5">
        <v>83.32</v>
      </c>
      <c r="E582" s="6">
        <v>83.58</v>
      </c>
      <c r="F582" s="5">
        <v>13403</v>
      </c>
      <c r="G582" s="10">
        <f t="shared" si="68"/>
        <v>581</v>
      </c>
      <c r="H582" s="12">
        <f t="array" aca="1" ref="H582" ca="1">MIN(ROW()-MAX(IF(PREV_CLOSE_RANGE&gt;=E582,ROW(PREV_CLOSE_RANGE),0))-1,MAX_SERIE,ROW()-2)</f>
        <v>0</v>
      </c>
      <c r="I582" s="12">
        <f t="array" aca="1" ref="I582" ca="1">MIN(MIN(IF(NEXT_CLOSE_RANGE&gt;E582,ROW(NEXT_CLOSE_RANGE),ROWS+1))-ROW()-1,MAX_SERIE)</f>
        <v>0</v>
      </c>
      <c r="J582" s="11">
        <f t="shared" ca="1" si="63"/>
        <v>0</v>
      </c>
      <c r="K582" s="12">
        <f t="array" aca="1" ref="K582" ca="1">MIN(ROW()-MAX(IF(PREV_HIGH_RANGE&gt;=C582,ROW(PREV_HIGH_RANGE),0))-1,MAX_SERIE,ROW()-2)</f>
        <v>47</v>
      </c>
      <c r="L582" s="12">
        <f t="array" aca="1" ref="L582" ca="1">MIN(MIN(IF(NEXT_HIGH_RANGE&gt;C582,ROW(NEXT_HIGH_RANGE),ROWS+1))-ROW()-1,MAX_SERIE)</f>
        <v>0</v>
      </c>
      <c r="M582" s="11">
        <f t="shared" ca="1" si="64"/>
        <v>0</v>
      </c>
      <c r="N582" s="13">
        <f t="array" aca="1" ref="N582" ca="1">MIN(ROW()-MAX(IF(PREV_CLOSE_RANGE&lt;=E582,ROW(PREV_CLOSE_RANGE),0))-1,MAX_SERIE,ROW()-2)</f>
        <v>2</v>
      </c>
      <c r="O582" s="13">
        <f t="array" aca="1" ref="O582" ca="1">MIN(MIN(IF(NEXT_CLOSE_RANGE&lt;E582,ROW(NEXT_CLOSE_RANGE),ROWS+1))-ROW()-1,MAX_SERIE)</f>
        <v>10</v>
      </c>
      <c r="P582" s="11">
        <f t="shared" ca="1" si="65"/>
        <v>0</v>
      </c>
      <c r="Q582" s="13">
        <f t="array" aca="1" ref="Q582" ca="1">MIN(ROW()-MAX(IF(PREV_LOW_RANGE&lt;=D582,ROW(PREV_LOW_RANGE),0))-1,MAX_SERIE,ROW()-2)</f>
        <v>0</v>
      </c>
      <c r="R582" s="13">
        <f t="array" aca="1" ref="R582" ca="1">MIN(MIN(IF(NEXT_LOW_RANGE&lt;D582,ROW(NEXT_LOW_RANGE),ROWS+1))-ROW()-1,MAX_SERIE)</f>
        <v>8</v>
      </c>
      <c r="S582" s="11">
        <f t="shared" ca="1" si="66"/>
        <v>0</v>
      </c>
      <c r="U582" s="5">
        <f t="shared" si="69"/>
        <v>106</v>
      </c>
      <c r="X582" s="5" t="str">
        <f t="shared" ca="1" si="67"/>
        <v>items.Add(new DataItem(581, new DateTime(2010, 1, 5), 84.38, 84.63, 83.32, 83.58, 13403, 0, 0, 0, 0));</v>
      </c>
    </row>
    <row r="583" spans="1:24" x14ac:dyDescent="0.25">
      <c r="A583" s="9">
        <v>40184</v>
      </c>
      <c r="B583" s="5">
        <v>83.58</v>
      </c>
      <c r="C583" s="5">
        <v>85.18</v>
      </c>
      <c r="D583" s="5">
        <v>83.41</v>
      </c>
      <c r="E583" s="6">
        <v>84.89</v>
      </c>
      <c r="F583" s="5">
        <v>12813</v>
      </c>
      <c r="G583" s="10">
        <f t="shared" si="68"/>
        <v>582</v>
      </c>
      <c r="H583" s="12">
        <f t="array" aca="1" ref="H583" ca="1">MIN(ROW()-MAX(IF(PREV_CLOSE_RANGE&gt;=E583,ROW(PREV_CLOSE_RANGE),0))-1,MAX_SERIE,ROW()-2)</f>
        <v>328</v>
      </c>
      <c r="I583" s="12">
        <f t="array" aca="1" ref="I583" ca="1">MIN(MIN(IF(NEXT_CLOSE_RANGE&gt;E583,ROW(NEXT_CLOSE_RANGE),ROWS+1))-ROW()-1,MAX_SERIE)</f>
        <v>0</v>
      </c>
      <c r="J583" s="11">
        <f t="shared" ca="1" si="63"/>
        <v>0</v>
      </c>
      <c r="K583" s="12">
        <f t="array" aca="1" ref="K583" ca="1">MIN(ROW()-MAX(IF(PREV_HIGH_RANGE&gt;=C583,ROW(PREV_HIGH_RANGE),0))-1,MAX_SERIE,ROW()-2)</f>
        <v>49</v>
      </c>
      <c r="L583" s="12">
        <f t="array" aca="1" ref="L583" ca="1">MIN(MIN(IF(NEXT_HIGH_RANGE&gt;C583,ROW(NEXT_HIGH_RANGE),ROWS+1))-ROW()-1,MAX_SERIE)</f>
        <v>0</v>
      </c>
      <c r="M583" s="11">
        <f t="shared" ca="1" si="64"/>
        <v>0</v>
      </c>
      <c r="N583" s="13">
        <f t="array" aca="1" ref="N583" ca="1">MIN(ROW()-MAX(IF(PREV_CLOSE_RANGE&lt;=E583,ROW(PREV_CLOSE_RANGE),0))-1,MAX_SERIE,ROW()-2)</f>
        <v>0</v>
      </c>
      <c r="O583" s="13">
        <f t="array" aca="1" ref="O583" ca="1">MIN(MIN(IF(NEXT_CLOSE_RANGE&lt;E583,ROW(NEXT_CLOSE_RANGE),ROWS+1))-ROW()-1,MAX_SERIE)</f>
        <v>3</v>
      </c>
      <c r="P583" s="11">
        <f t="shared" ca="1" si="65"/>
        <v>0</v>
      </c>
      <c r="Q583" s="13">
        <f t="array" aca="1" ref="Q583" ca="1">MIN(ROW()-MAX(IF(PREV_LOW_RANGE&lt;=D583,ROW(PREV_LOW_RANGE),0))-1,MAX_SERIE,ROW()-2)</f>
        <v>0</v>
      </c>
      <c r="R583" s="13">
        <f t="array" aca="1" ref="R583" ca="1">MIN(MIN(IF(NEXT_LOW_RANGE&lt;D583,ROW(NEXT_LOW_RANGE),ROWS+1))-ROW()-1,MAX_SERIE)</f>
        <v>3</v>
      </c>
      <c r="S583" s="11">
        <f t="shared" ca="1" si="66"/>
        <v>0</v>
      </c>
      <c r="U583" s="5">
        <f t="shared" si="69"/>
        <v>106</v>
      </c>
      <c r="X583" s="5" t="str">
        <f t="shared" ca="1" si="67"/>
        <v>items.Add(new DataItem(582, new DateTime(2010, 1, 6), 83.58, 85.18, 83.41, 84.89, 12813, 0, 0, 0, 0));</v>
      </c>
    </row>
    <row r="584" spans="1:24" x14ac:dyDescent="0.25">
      <c r="A584" s="9">
        <v>40185</v>
      </c>
      <c r="B584" s="5">
        <v>84.87</v>
      </c>
      <c r="C584" s="5">
        <v>85.66</v>
      </c>
      <c r="D584" s="5">
        <v>84.62</v>
      </c>
      <c r="E584" s="6">
        <v>85.58</v>
      </c>
      <c r="F584" s="5">
        <v>13977</v>
      </c>
      <c r="G584" s="10">
        <f t="shared" si="68"/>
        <v>583</v>
      </c>
      <c r="H584" s="12">
        <f t="array" aca="1" ref="H584" ca="1">MIN(ROW()-MAX(IF(PREV_CLOSE_RANGE&gt;=E584,ROW(PREV_CLOSE_RANGE),0))-1,MAX_SERIE,ROW()-2)</f>
        <v>329</v>
      </c>
      <c r="I584" s="12">
        <f t="array" aca="1" ref="I584" ca="1">MIN(MIN(IF(NEXT_CLOSE_RANGE&gt;E584,ROW(NEXT_CLOSE_RANGE),ROWS+1))-ROW()-1,MAX_SERIE)</f>
        <v>0</v>
      </c>
      <c r="J584" s="11">
        <f t="shared" ca="1" si="63"/>
        <v>0</v>
      </c>
      <c r="K584" s="12">
        <f t="array" aca="1" ref="K584" ca="1">MIN(ROW()-MAX(IF(PREV_HIGH_RANGE&gt;=C584,ROW(PREV_HIGH_RANGE),0))-1,MAX_SERIE,ROW()-2)</f>
        <v>328</v>
      </c>
      <c r="L584" s="12">
        <f t="array" aca="1" ref="L584" ca="1">MIN(MIN(IF(NEXT_HIGH_RANGE&gt;C584,ROW(NEXT_HIGH_RANGE),ROWS+1))-ROW()-1,MAX_SERIE)</f>
        <v>0</v>
      </c>
      <c r="M584" s="11">
        <f t="shared" ca="1" si="64"/>
        <v>0</v>
      </c>
      <c r="N584" s="13">
        <f t="array" aca="1" ref="N584" ca="1">MIN(ROW()-MAX(IF(PREV_CLOSE_RANGE&lt;=E584,ROW(PREV_CLOSE_RANGE),0))-1,MAX_SERIE,ROW()-2)</f>
        <v>0</v>
      </c>
      <c r="O584" s="13">
        <f t="array" aca="1" ref="O584" ca="1">MIN(MIN(IF(NEXT_CLOSE_RANGE&lt;E584,ROW(NEXT_CLOSE_RANGE),ROWS+1))-ROW()-1,MAX_SERIE)</f>
        <v>2</v>
      </c>
      <c r="P584" s="11">
        <f t="shared" ca="1" si="65"/>
        <v>0</v>
      </c>
      <c r="Q584" s="13">
        <f t="array" aca="1" ref="Q584" ca="1">MIN(ROW()-MAX(IF(PREV_LOW_RANGE&lt;=D584,ROW(PREV_LOW_RANGE),0))-1,MAX_SERIE,ROW()-2)</f>
        <v>0</v>
      </c>
      <c r="R584" s="13">
        <f t="array" aca="1" ref="R584" ca="1">MIN(MIN(IF(NEXT_LOW_RANGE&lt;D584,ROW(NEXT_LOW_RANGE),ROWS+1))-ROW()-1,MAX_SERIE)</f>
        <v>0</v>
      </c>
      <c r="S584" s="11">
        <f t="shared" ca="1" si="66"/>
        <v>0</v>
      </c>
      <c r="U584" s="5">
        <f t="shared" si="69"/>
        <v>106</v>
      </c>
      <c r="X584" s="5" t="str">
        <f t="shared" ca="1" si="67"/>
        <v>items.Add(new DataItem(583, new DateTime(2010, 1, 7), 84.87, 85.66, 84.62, 85.58, 13977, 0, 0, 0, 0));</v>
      </c>
    </row>
    <row r="585" spans="1:24" x14ac:dyDescent="0.25">
      <c r="A585" s="9">
        <v>40186</v>
      </c>
      <c r="B585" s="5">
        <v>85.58</v>
      </c>
      <c r="C585" s="5">
        <v>86</v>
      </c>
      <c r="D585" s="5">
        <v>84.54</v>
      </c>
      <c r="E585" s="6">
        <v>85.64</v>
      </c>
      <c r="F585" s="5">
        <v>16335</v>
      </c>
      <c r="G585" s="10">
        <f t="shared" si="68"/>
        <v>584</v>
      </c>
      <c r="H585" s="12">
        <f t="array" aca="1" ref="H585" ca="1">MIN(ROW()-MAX(IF(PREV_CLOSE_RANGE&gt;=E585,ROW(PREV_CLOSE_RANGE),0))-1,MAX_SERIE,ROW()-2)</f>
        <v>330</v>
      </c>
      <c r="I585" s="12">
        <f t="array" aca="1" ref="I585" ca="1">MIN(MIN(IF(NEXT_CLOSE_RANGE&gt;E585,ROW(NEXT_CLOSE_RANGE),ROWS+1))-ROW()-1,MAX_SERIE)</f>
        <v>57</v>
      </c>
      <c r="J585" s="11">
        <f t="shared" ca="1" si="63"/>
        <v>38.097098168874865</v>
      </c>
      <c r="K585" s="12">
        <f t="array" aca="1" ref="K585" ca="1">MIN(ROW()-MAX(IF(PREV_HIGH_RANGE&gt;=C585,ROW(PREV_HIGH_RANGE),0))-1,MAX_SERIE,ROW()-2)</f>
        <v>329</v>
      </c>
      <c r="L585" s="12">
        <f t="array" aca="1" ref="L585" ca="1">MIN(MIN(IF(NEXT_HIGH_RANGE&gt;C585,ROW(NEXT_HIGH_RANGE),ROWS+1))-ROW()-1,MAX_SERIE)</f>
        <v>0</v>
      </c>
      <c r="M585" s="11">
        <f t="shared" ca="1" si="64"/>
        <v>0</v>
      </c>
      <c r="N585" s="13">
        <f t="array" aca="1" ref="N585" ca="1">MIN(ROW()-MAX(IF(PREV_CLOSE_RANGE&lt;=E585,ROW(PREV_CLOSE_RANGE),0))-1,MAX_SERIE,ROW()-2)</f>
        <v>0</v>
      </c>
      <c r="O585" s="13">
        <f t="array" aca="1" ref="O585" ca="1">MIN(MIN(IF(NEXT_CLOSE_RANGE&lt;E585,ROW(NEXT_CLOSE_RANGE),ROWS+1))-ROW()-1,MAX_SERIE)</f>
        <v>0</v>
      </c>
      <c r="P585" s="11">
        <f t="shared" ca="1" si="65"/>
        <v>0</v>
      </c>
      <c r="Q585" s="13">
        <f t="array" aca="1" ref="Q585" ca="1">MIN(ROW()-MAX(IF(PREV_LOW_RANGE&lt;=D585,ROW(PREV_LOW_RANGE),0))-1,MAX_SERIE,ROW()-2)</f>
        <v>1</v>
      </c>
      <c r="R585" s="13">
        <f t="array" aca="1" ref="R585" ca="1">MIN(MIN(IF(NEXT_LOW_RANGE&lt;D585,ROW(NEXT_LOW_RANGE),ROWS+1))-ROW()-1,MAX_SERIE)</f>
        <v>1</v>
      </c>
      <c r="S585" s="11">
        <f t="shared" ca="1" si="66"/>
        <v>0</v>
      </c>
      <c r="U585" s="5">
        <f t="shared" si="69"/>
        <v>106</v>
      </c>
      <c r="X585" s="5" t="str">
        <f t="shared" ca="1" si="67"/>
        <v>items.Add(new DataItem(584, new DateTime(2010, 1, 8), 85.58, 86, 84.54, 85.64, 16335, 38.1, 0, 0, 0));</v>
      </c>
    </row>
    <row r="586" spans="1:24" x14ac:dyDescent="0.25">
      <c r="A586" s="9">
        <v>40189</v>
      </c>
      <c r="B586" s="5">
        <v>85.98</v>
      </c>
      <c r="C586" s="5">
        <v>86.2</v>
      </c>
      <c r="D586" s="5">
        <v>85.34</v>
      </c>
      <c r="E586" s="6">
        <v>85.58</v>
      </c>
      <c r="F586" s="5">
        <v>11976</v>
      </c>
      <c r="G586" s="10">
        <f t="shared" si="68"/>
        <v>585</v>
      </c>
      <c r="H586" s="12">
        <f t="array" aca="1" ref="H586" ca="1">MIN(ROW()-MAX(IF(PREV_CLOSE_RANGE&gt;=E586,ROW(PREV_CLOSE_RANGE),0))-1,MAX_SERIE,ROW()-2)</f>
        <v>0</v>
      </c>
      <c r="I586" s="12">
        <f t="array" aca="1" ref="I586" ca="1">MIN(MIN(IF(NEXT_CLOSE_RANGE&gt;E586,ROW(NEXT_CLOSE_RANGE),ROWS+1))-ROW()-1,MAX_SERIE)</f>
        <v>56</v>
      </c>
      <c r="J586" s="11">
        <f t="shared" ca="1" si="63"/>
        <v>0</v>
      </c>
      <c r="K586" s="12">
        <f t="array" aca="1" ref="K586" ca="1">MIN(ROW()-MAX(IF(PREV_HIGH_RANGE&gt;=C586,ROW(PREV_HIGH_RANGE),0))-1,MAX_SERIE,ROW()-2)</f>
        <v>330</v>
      </c>
      <c r="L586" s="12">
        <f t="array" aca="1" ref="L586" ca="1">MIN(MIN(IF(NEXT_HIGH_RANGE&gt;C586,ROW(NEXT_HIGH_RANGE),ROWS+1))-ROW()-1,MAX_SERIE)</f>
        <v>57</v>
      </c>
      <c r="M586" s="11">
        <f t="shared" ca="1" si="64"/>
        <v>38.097098168874865</v>
      </c>
      <c r="N586" s="13">
        <f t="array" aca="1" ref="N586" ca="1">MIN(ROW()-MAX(IF(PREV_CLOSE_RANGE&lt;=E586,ROW(PREV_CLOSE_RANGE),0))-1,MAX_SERIE,ROW()-2)</f>
        <v>1</v>
      </c>
      <c r="O586" s="13">
        <f t="array" aca="1" ref="O586" ca="1">MIN(MIN(IF(NEXT_CLOSE_RANGE&lt;E586,ROW(NEXT_CLOSE_RANGE),ROWS+1))-ROW()-1,MAX_SERIE)</f>
        <v>0</v>
      </c>
      <c r="P586" s="11">
        <f t="shared" ca="1" si="65"/>
        <v>0</v>
      </c>
      <c r="Q586" s="13">
        <f t="array" aca="1" ref="Q586" ca="1">MIN(ROW()-MAX(IF(PREV_LOW_RANGE&lt;=D586,ROW(PREV_LOW_RANGE),0))-1,MAX_SERIE,ROW()-2)</f>
        <v>0</v>
      </c>
      <c r="R586" s="13">
        <f t="array" aca="1" ref="R586" ca="1">MIN(MIN(IF(NEXT_LOW_RANGE&lt;D586,ROW(NEXT_LOW_RANGE),ROWS+1))-ROW()-1,MAX_SERIE)</f>
        <v>0</v>
      </c>
      <c r="S586" s="11">
        <f t="shared" ca="1" si="66"/>
        <v>0</v>
      </c>
      <c r="U586" s="5">
        <f t="shared" si="69"/>
        <v>106</v>
      </c>
      <c r="X586" s="5" t="str">
        <f t="shared" ca="1" si="67"/>
        <v>items.Add(new DataItem(585, new DateTime(2010, 1, 11), 85.98, 86.2, 85.34, 85.58, 11976, 0, 38.1, 0, 0));</v>
      </c>
    </row>
    <row r="587" spans="1:24" x14ac:dyDescent="0.25">
      <c r="A587" s="9">
        <v>40190</v>
      </c>
      <c r="B587" s="5">
        <v>85.56</v>
      </c>
      <c r="C587" s="5">
        <v>85.73</v>
      </c>
      <c r="D587" s="5">
        <v>83.35</v>
      </c>
      <c r="E587" s="6">
        <v>83.67</v>
      </c>
      <c r="F587" s="5">
        <v>16084</v>
      </c>
      <c r="G587" s="10">
        <f t="shared" si="68"/>
        <v>586</v>
      </c>
      <c r="H587" s="12">
        <f t="array" aca="1" ref="H587" ca="1">MIN(ROW()-MAX(IF(PREV_CLOSE_RANGE&gt;=E587,ROW(PREV_CLOSE_RANGE),0))-1,MAX_SERIE,ROW()-2)</f>
        <v>0</v>
      </c>
      <c r="I587" s="12">
        <f t="array" aca="1" ref="I587" ca="1">MIN(MIN(IF(NEXT_CLOSE_RANGE&gt;E587,ROW(NEXT_CLOSE_RANGE),ROWS+1))-ROW()-1,MAX_SERIE)</f>
        <v>0</v>
      </c>
      <c r="J587" s="11">
        <f t="shared" ca="1" si="63"/>
        <v>0</v>
      </c>
      <c r="K587" s="12">
        <f t="array" aca="1" ref="K587" ca="1">MIN(ROW()-MAX(IF(PREV_HIGH_RANGE&gt;=C587,ROW(PREV_HIGH_RANGE),0))-1,MAX_SERIE,ROW()-2)</f>
        <v>0</v>
      </c>
      <c r="L587" s="12">
        <f t="array" aca="1" ref="L587" ca="1">MIN(MIN(IF(NEXT_HIGH_RANGE&gt;C587,ROW(NEXT_HIGH_RANGE),ROWS+1))-ROW()-1,MAX_SERIE)</f>
        <v>55</v>
      </c>
      <c r="M587" s="11">
        <f t="shared" ca="1" si="64"/>
        <v>0</v>
      </c>
      <c r="N587" s="13">
        <f t="array" aca="1" ref="N587" ca="1">MIN(ROW()-MAX(IF(PREV_CLOSE_RANGE&lt;=E587,ROW(PREV_CLOSE_RANGE),0))-1,MAX_SERIE,ROW()-2)</f>
        <v>4</v>
      </c>
      <c r="O587" s="13">
        <f t="array" aca="1" ref="O587" ca="1">MIN(MIN(IF(NEXT_CLOSE_RANGE&lt;E587,ROW(NEXT_CLOSE_RANGE),ROWS+1))-ROW()-1,MAX_SERIE)</f>
        <v>5</v>
      </c>
      <c r="P587" s="11">
        <f t="shared" ca="1" si="65"/>
        <v>1.2422599874998832</v>
      </c>
      <c r="Q587" s="13">
        <f t="array" aca="1" ref="Q587" ca="1">MIN(ROW()-MAX(IF(PREV_LOW_RANGE&lt;=D587,ROW(PREV_LOW_RANGE),0))-1,MAX_SERIE,ROW()-2)</f>
        <v>4</v>
      </c>
      <c r="R587" s="13">
        <f t="array" aca="1" ref="R587" ca="1">MIN(MIN(IF(NEXT_LOW_RANGE&lt;D587,ROW(NEXT_LOW_RANGE),ROWS+1))-ROW()-1,MAX_SERIE)</f>
        <v>3</v>
      </c>
      <c r="S587" s="11">
        <f t="shared" ca="1" si="66"/>
        <v>0.96225044864937626</v>
      </c>
      <c r="U587" s="5">
        <f t="shared" si="69"/>
        <v>106</v>
      </c>
      <c r="X587" s="5" t="str">
        <f t="shared" ca="1" si="67"/>
        <v>items.Add(new DataItem(586, new DateTime(2010, 1, 12), 85.56, 85.73, 83.35, 83.67, 16084, 0, 0, 1.24, 0.96));</v>
      </c>
    </row>
    <row r="588" spans="1:24" x14ac:dyDescent="0.25">
      <c r="A588" s="9">
        <v>40191</v>
      </c>
      <c r="B588" s="5">
        <v>83.67</v>
      </c>
      <c r="C588" s="5">
        <v>84.73</v>
      </c>
      <c r="D588" s="5">
        <v>83.66</v>
      </c>
      <c r="E588" s="6">
        <v>84.41</v>
      </c>
      <c r="F588" s="5">
        <v>13495</v>
      </c>
      <c r="G588" s="10">
        <f t="shared" si="68"/>
        <v>587</v>
      </c>
      <c r="H588" s="12">
        <f t="array" aca="1" ref="H588" ca="1">MIN(ROW()-MAX(IF(PREV_CLOSE_RANGE&gt;=E588,ROW(PREV_CLOSE_RANGE),0))-1,MAX_SERIE,ROW()-2)</f>
        <v>1</v>
      </c>
      <c r="I588" s="12">
        <f t="array" aca="1" ref="I588" ca="1">MIN(MIN(IF(NEXT_CLOSE_RANGE&gt;E588,ROW(NEXT_CLOSE_RANGE),ROWS+1))-ROW()-1,MAX_SERIE)</f>
        <v>0</v>
      </c>
      <c r="J588" s="11">
        <f t="shared" ca="1" si="63"/>
        <v>0</v>
      </c>
      <c r="K588" s="12">
        <f t="array" aca="1" ref="K588" ca="1">MIN(ROW()-MAX(IF(PREV_HIGH_RANGE&gt;=C588,ROW(PREV_HIGH_RANGE),0))-1,MAX_SERIE,ROW()-2)</f>
        <v>0</v>
      </c>
      <c r="L588" s="12">
        <f t="array" aca="1" ref="L588" ca="1">MIN(MIN(IF(NEXT_HIGH_RANGE&gt;C588,ROW(NEXT_HIGH_RANGE),ROWS+1))-ROW()-1,MAX_SERIE)</f>
        <v>0</v>
      </c>
      <c r="M588" s="11">
        <f t="shared" ca="1" si="64"/>
        <v>0</v>
      </c>
      <c r="N588" s="13">
        <f t="array" aca="1" ref="N588" ca="1">MIN(ROW()-MAX(IF(PREV_CLOSE_RANGE&lt;=E588,ROW(PREV_CLOSE_RANGE),0))-1,MAX_SERIE,ROW()-2)</f>
        <v>0</v>
      </c>
      <c r="O588" s="13">
        <f t="array" aca="1" ref="O588" ca="1">MIN(MIN(IF(NEXT_CLOSE_RANGE&lt;E588,ROW(NEXT_CLOSE_RANGE),ROWS+1))-ROW()-1,MAX_SERIE)</f>
        <v>1</v>
      </c>
      <c r="P588" s="11">
        <f t="shared" ca="1" si="65"/>
        <v>0</v>
      </c>
      <c r="Q588" s="13">
        <f t="array" aca="1" ref="Q588" ca="1">MIN(ROW()-MAX(IF(PREV_LOW_RANGE&lt;=D588,ROW(PREV_LOW_RANGE),0))-1,MAX_SERIE,ROW()-2)</f>
        <v>0</v>
      </c>
      <c r="R588" s="13">
        <f t="array" aca="1" ref="R588" ca="1">MIN(MIN(IF(NEXT_LOW_RANGE&lt;D588,ROW(NEXT_LOW_RANGE),ROWS+1))-ROW()-1,MAX_SERIE)</f>
        <v>1</v>
      </c>
      <c r="S588" s="11">
        <f t="shared" ca="1" si="66"/>
        <v>0</v>
      </c>
      <c r="U588" s="5">
        <f t="shared" si="69"/>
        <v>106</v>
      </c>
      <c r="X588" s="5" t="str">
        <f t="shared" ca="1" si="67"/>
        <v>items.Add(new DataItem(587, new DateTime(2010, 1, 13), 83.67, 84.73, 83.66, 84.41, 13495, 0, 0, 0, 0));</v>
      </c>
    </row>
    <row r="589" spans="1:24" x14ac:dyDescent="0.25">
      <c r="A589" s="9">
        <v>40192</v>
      </c>
      <c r="B589" s="5">
        <v>84.41</v>
      </c>
      <c r="C589" s="5">
        <v>85.62</v>
      </c>
      <c r="D589" s="5">
        <v>84.12</v>
      </c>
      <c r="E589" s="6">
        <v>84.96</v>
      </c>
      <c r="F589" s="5">
        <v>13722</v>
      </c>
      <c r="G589" s="10">
        <f t="shared" si="68"/>
        <v>588</v>
      </c>
      <c r="H589" s="12">
        <f t="array" aca="1" ref="H589" ca="1">MIN(ROW()-MAX(IF(PREV_CLOSE_RANGE&gt;=E589,ROW(PREV_CLOSE_RANGE),0))-1,MAX_SERIE,ROW()-2)</f>
        <v>2</v>
      </c>
      <c r="I589" s="12">
        <f t="array" aca="1" ref="I589" ca="1">MIN(MIN(IF(NEXT_CLOSE_RANGE&gt;E589,ROW(NEXT_CLOSE_RANGE),ROWS+1))-ROW()-1,MAX_SERIE)</f>
        <v>52</v>
      </c>
      <c r="J589" s="11">
        <f t="shared" ca="1" si="63"/>
        <v>0</v>
      </c>
      <c r="K589" s="12">
        <f t="array" aca="1" ref="K589" ca="1">MIN(ROW()-MAX(IF(PREV_HIGH_RANGE&gt;=C589,ROW(PREV_HIGH_RANGE),0))-1,MAX_SERIE,ROW()-2)</f>
        <v>1</v>
      </c>
      <c r="L589" s="12">
        <f t="array" aca="1" ref="L589" ca="1">MIN(MIN(IF(NEXT_HIGH_RANGE&gt;C589,ROW(NEXT_HIGH_RANGE),ROWS+1))-ROW()-1,MAX_SERIE)</f>
        <v>53</v>
      </c>
      <c r="M589" s="11">
        <f t="shared" ca="1" si="64"/>
        <v>0</v>
      </c>
      <c r="N589" s="13">
        <f t="array" aca="1" ref="N589" ca="1">MIN(ROW()-MAX(IF(PREV_CLOSE_RANGE&lt;=E589,ROW(PREV_CLOSE_RANGE),0))-1,MAX_SERIE,ROW()-2)</f>
        <v>0</v>
      </c>
      <c r="O589" s="13">
        <f t="array" aca="1" ref="O589" ca="1">MIN(MIN(IF(NEXT_CLOSE_RANGE&lt;E589,ROW(NEXT_CLOSE_RANGE),ROWS+1))-ROW()-1,MAX_SERIE)</f>
        <v>0</v>
      </c>
      <c r="P589" s="11">
        <f t="shared" ca="1" si="65"/>
        <v>0</v>
      </c>
      <c r="Q589" s="13">
        <f t="array" aca="1" ref="Q589" ca="1">MIN(ROW()-MAX(IF(PREV_LOW_RANGE&lt;=D589,ROW(PREV_LOW_RANGE),0))-1,MAX_SERIE,ROW()-2)</f>
        <v>0</v>
      </c>
      <c r="R589" s="13">
        <f t="array" aca="1" ref="R589" ca="1">MIN(MIN(IF(NEXT_LOW_RANGE&lt;D589,ROW(NEXT_LOW_RANGE),ROWS+1))-ROW()-1,MAX_SERIE)</f>
        <v>0</v>
      </c>
      <c r="S589" s="11">
        <f t="shared" ca="1" si="66"/>
        <v>0</v>
      </c>
      <c r="U589" s="5">
        <f t="shared" si="69"/>
        <v>106</v>
      </c>
      <c r="X589" s="5" t="str">
        <f t="shared" ca="1" si="67"/>
        <v>items.Add(new DataItem(588, new DateTime(2010, 1, 14), 84.41, 85.62, 84.12, 84.96, 13722, 0, 0, 0, 0));</v>
      </c>
    </row>
    <row r="590" spans="1:24" x14ac:dyDescent="0.25">
      <c r="A590" s="9">
        <v>40193</v>
      </c>
      <c r="B590" s="5">
        <v>84.96</v>
      </c>
      <c r="C590" s="5">
        <v>85.01</v>
      </c>
      <c r="D590" s="5">
        <v>83.64</v>
      </c>
      <c r="E590" s="6">
        <v>83.69</v>
      </c>
      <c r="F590" s="5">
        <v>13562</v>
      </c>
      <c r="G590" s="10">
        <f t="shared" si="68"/>
        <v>589</v>
      </c>
      <c r="H590" s="12">
        <f t="array" aca="1" ref="H590" ca="1">MIN(ROW()-MAX(IF(PREV_CLOSE_RANGE&gt;=E590,ROW(PREV_CLOSE_RANGE),0))-1,MAX_SERIE,ROW()-2)</f>
        <v>0</v>
      </c>
      <c r="I590" s="12">
        <f t="array" aca="1" ref="I590" ca="1">MIN(MIN(IF(NEXT_CLOSE_RANGE&gt;E590,ROW(NEXT_CLOSE_RANGE),ROWS+1))-ROW()-1,MAX_SERIE)</f>
        <v>0</v>
      </c>
      <c r="J590" s="11">
        <f t="shared" ca="1" si="63"/>
        <v>0</v>
      </c>
      <c r="K590" s="12">
        <f t="array" aca="1" ref="K590" ca="1">MIN(ROW()-MAX(IF(PREV_HIGH_RANGE&gt;=C590,ROW(PREV_HIGH_RANGE),0))-1,MAX_SERIE,ROW()-2)</f>
        <v>0</v>
      </c>
      <c r="L590" s="12">
        <f t="array" aca="1" ref="L590" ca="1">MIN(MIN(IF(NEXT_HIGH_RANGE&gt;C590,ROW(NEXT_HIGH_RANGE),ROWS+1))-ROW()-1,MAX_SERIE)</f>
        <v>51</v>
      </c>
      <c r="M590" s="11">
        <f t="shared" ca="1" si="64"/>
        <v>0</v>
      </c>
      <c r="N590" s="13">
        <f t="array" aca="1" ref="N590" ca="1">MIN(ROW()-MAX(IF(PREV_CLOSE_RANGE&lt;=E590,ROW(PREV_CLOSE_RANGE),0))-1,MAX_SERIE,ROW()-2)</f>
        <v>2</v>
      </c>
      <c r="O590" s="13">
        <f t="array" aca="1" ref="O590" ca="1">MIN(MIN(IF(NEXT_CLOSE_RANGE&lt;E590,ROW(NEXT_CLOSE_RANGE),ROWS+1))-ROW()-1,MAX_SERIE)</f>
        <v>2</v>
      </c>
      <c r="P590" s="11">
        <f t="shared" ca="1" si="65"/>
        <v>0</v>
      </c>
      <c r="Q590" s="13">
        <f t="array" aca="1" ref="Q590" ca="1">MIN(ROW()-MAX(IF(PREV_LOW_RANGE&lt;=D590,ROW(PREV_LOW_RANGE),0))-1,MAX_SERIE,ROW()-2)</f>
        <v>2</v>
      </c>
      <c r="R590" s="13">
        <f t="array" aca="1" ref="R590" ca="1">MIN(MIN(IF(NEXT_LOW_RANGE&lt;D590,ROW(NEXT_LOW_RANGE),ROWS+1))-ROW()-1,MAX_SERIE)</f>
        <v>0</v>
      </c>
      <c r="S590" s="11">
        <f t="shared" ca="1" si="66"/>
        <v>0</v>
      </c>
      <c r="U590" s="5">
        <f t="shared" si="69"/>
        <v>106</v>
      </c>
      <c r="X590" s="5" t="str">
        <f t="shared" ca="1" si="67"/>
        <v>items.Add(new DataItem(589, new DateTime(2010, 1, 15), 84.96, 85.01, 83.64, 83.69, 13562, 0, 0, 0, 0));</v>
      </c>
    </row>
    <row r="591" spans="1:24" x14ac:dyDescent="0.25">
      <c r="A591" s="9">
        <v>40196</v>
      </c>
      <c r="B591" s="5">
        <v>83.54</v>
      </c>
      <c r="C591" s="5">
        <v>84.24</v>
      </c>
      <c r="D591" s="5">
        <v>83.27</v>
      </c>
      <c r="E591" s="6">
        <v>84.07</v>
      </c>
      <c r="F591" s="5">
        <v>8759</v>
      </c>
      <c r="G591" s="10">
        <f t="shared" si="68"/>
        <v>590</v>
      </c>
      <c r="H591" s="12">
        <f t="array" aca="1" ref="H591" ca="1">MIN(ROW()-MAX(IF(PREV_CLOSE_RANGE&gt;=E591,ROW(PREV_CLOSE_RANGE),0))-1,MAX_SERIE,ROW()-2)</f>
        <v>1</v>
      </c>
      <c r="I591" s="12">
        <f t="array" aca="1" ref="I591" ca="1">MIN(MIN(IF(NEXT_CLOSE_RANGE&gt;E591,ROW(NEXT_CLOSE_RANGE),ROWS+1))-ROW()-1,MAX_SERIE)</f>
        <v>0</v>
      </c>
      <c r="J591" s="11">
        <f t="shared" ca="1" si="63"/>
        <v>0</v>
      </c>
      <c r="K591" s="12">
        <f t="array" aca="1" ref="K591" ca="1">MIN(ROW()-MAX(IF(PREV_HIGH_RANGE&gt;=C591,ROW(PREV_HIGH_RANGE),0))-1,MAX_SERIE,ROW()-2)</f>
        <v>0</v>
      </c>
      <c r="L591" s="12">
        <f t="array" aca="1" ref="L591" ca="1">MIN(MIN(IF(NEXT_HIGH_RANGE&gt;C591,ROW(NEXT_HIGH_RANGE),ROWS+1))-ROW()-1,MAX_SERIE)</f>
        <v>0</v>
      </c>
      <c r="M591" s="11">
        <f t="shared" ca="1" si="64"/>
        <v>0</v>
      </c>
      <c r="N591" s="13">
        <f t="array" aca="1" ref="N591" ca="1">MIN(ROW()-MAX(IF(PREV_CLOSE_RANGE&lt;=E591,ROW(PREV_CLOSE_RANGE),0))-1,MAX_SERIE,ROW()-2)</f>
        <v>0</v>
      </c>
      <c r="O591" s="13">
        <f t="array" aca="1" ref="O591" ca="1">MIN(MIN(IF(NEXT_CLOSE_RANGE&lt;E591,ROW(NEXT_CLOSE_RANGE),ROWS+1))-ROW()-1,MAX_SERIE)</f>
        <v>1</v>
      </c>
      <c r="P591" s="11">
        <f t="shared" ca="1" si="65"/>
        <v>0</v>
      </c>
      <c r="Q591" s="13">
        <f t="array" aca="1" ref="Q591" ca="1">MIN(ROW()-MAX(IF(PREV_LOW_RANGE&lt;=D591,ROW(PREV_LOW_RANGE),0))-1,MAX_SERIE,ROW()-2)</f>
        <v>9</v>
      </c>
      <c r="R591" s="13">
        <f t="array" aca="1" ref="R591" ca="1">MIN(MIN(IF(NEXT_LOW_RANGE&lt;D591,ROW(NEXT_LOW_RANGE),ROWS+1))-ROW()-1,MAX_SERIE)</f>
        <v>1</v>
      </c>
      <c r="S591" s="11">
        <f t="shared" ca="1" si="66"/>
        <v>0</v>
      </c>
      <c r="U591" s="5">
        <f t="shared" si="69"/>
        <v>106</v>
      </c>
      <c r="X591" s="5" t="str">
        <f t="shared" ca="1" si="67"/>
        <v>items.Add(new DataItem(590, new DateTime(2010, 1, 18), 83.54, 84.24, 83.27, 84.07, 8759, 0, 0, 0, 0));</v>
      </c>
    </row>
    <row r="592" spans="1:24" x14ac:dyDescent="0.25">
      <c r="A592" s="9">
        <v>40197</v>
      </c>
      <c r="B592" s="5">
        <v>84.08</v>
      </c>
      <c r="C592" s="5">
        <v>84.33</v>
      </c>
      <c r="D592" s="5">
        <v>83.35</v>
      </c>
      <c r="E592" s="6">
        <v>84.11</v>
      </c>
      <c r="F592" s="5">
        <v>13289</v>
      </c>
      <c r="G592" s="10">
        <f t="shared" si="68"/>
        <v>591</v>
      </c>
      <c r="H592" s="12">
        <f t="array" aca="1" ref="H592" ca="1">MIN(ROW()-MAX(IF(PREV_CLOSE_RANGE&gt;=E592,ROW(PREV_CLOSE_RANGE),0))-1,MAX_SERIE,ROW()-2)</f>
        <v>2</v>
      </c>
      <c r="I592" s="12">
        <f t="array" aca="1" ref="I592" ca="1">MIN(MIN(IF(NEXT_CLOSE_RANGE&gt;E592,ROW(NEXT_CLOSE_RANGE),ROWS+1))-ROW()-1,MAX_SERIE)</f>
        <v>46</v>
      </c>
      <c r="J592" s="11">
        <f t="shared" ca="1" si="63"/>
        <v>0</v>
      </c>
      <c r="K592" s="12">
        <f t="array" aca="1" ref="K592" ca="1">MIN(ROW()-MAX(IF(PREV_HIGH_RANGE&gt;=C592,ROW(PREV_HIGH_RANGE),0))-1,MAX_SERIE,ROW()-2)</f>
        <v>1</v>
      </c>
      <c r="L592" s="12">
        <f t="array" aca="1" ref="L592" ca="1">MIN(MIN(IF(NEXT_HIGH_RANGE&gt;C592,ROW(NEXT_HIGH_RANGE),ROWS+1))-ROW()-1,MAX_SERIE)</f>
        <v>46</v>
      </c>
      <c r="M592" s="11">
        <f t="shared" ca="1" si="64"/>
        <v>0</v>
      </c>
      <c r="N592" s="13">
        <f t="array" aca="1" ref="N592" ca="1">MIN(ROW()-MAX(IF(PREV_CLOSE_RANGE&lt;=E592,ROW(PREV_CLOSE_RANGE),0))-1,MAX_SERIE,ROW()-2)</f>
        <v>0</v>
      </c>
      <c r="O592" s="13">
        <f t="array" aca="1" ref="O592" ca="1">MIN(MIN(IF(NEXT_CLOSE_RANGE&lt;E592,ROW(NEXT_CLOSE_RANGE),ROWS+1))-ROW()-1,MAX_SERIE)</f>
        <v>0</v>
      </c>
      <c r="P592" s="11">
        <f t="shared" ca="1" si="65"/>
        <v>0</v>
      </c>
      <c r="Q592" s="13">
        <f t="array" aca="1" ref="Q592" ca="1">MIN(ROW()-MAX(IF(PREV_LOW_RANGE&lt;=D592,ROW(PREV_LOW_RANGE),0))-1,MAX_SERIE,ROW()-2)</f>
        <v>0</v>
      </c>
      <c r="R592" s="13">
        <f t="array" aca="1" ref="R592" ca="1">MIN(MIN(IF(NEXT_LOW_RANGE&lt;D592,ROW(NEXT_LOW_RANGE),ROWS+1))-ROW()-1,MAX_SERIE)</f>
        <v>0</v>
      </c>
      <c r="S592" s="11">
        <f t="shared" ca="1" si="66"/>
        <v>0</v>
      </c>
      <c r="U592" s="5">
        <f t="shared" si="69"/>
        <v>106</v>
      </c>
      <c r="X592" s="5" t="str">
        <f t="shared" ca="1" si="67"/>
        <v>items.Add(new DataItem(591, new DateTime(2010, 1, 19), 84.08, 84.33, 83.35, 84.11, 13289, 0, 0, 0, 0));</v>
      </c>
    </row>
    <row r="593" spans="1:24" x14ac:dyDescent="0.25">
      <c r="A593" s="9">
        <v>40198</v>
      </c>
      <c r="B593" s="5">
        <v>84.1</v>
      </c>
      <c r="C593" s="5">
        <v>84.2</v>
      </c>
      <c r="D593" s="5">
        <v>82.76</v>
      </c>
      <c r="E593" s="6">
        <v>82.99</v>
      </c>
      <c r="F593" s="5">
        <v>15764</v>
      </c>
      <c r="G593" s="10">
        <f t="shared" si="68"/>
        <v>592</v>
      </c>
      <c r="H593" s="12">
        <f t="array" aca="1" ref="H593" ca="1">MIN(ROW()-MAX(IF(PREV_CLOSE_RANGE&gt;=E593,ROW(PREV_CLOSE_RANGE),0))-1,MAX_SERIE,ROW()-2)</f>
        <v>0</v>
      </c>
      <c r="I593" s="12">
        <f t="array" aca="1" ref="I593" ca="1">MIN(MIN(IF(NEXT_CLOSE_RANGE&gt;E593,ROW(NEXT_CLOSE_RANGE),ROWS+1))-ROW()-1,MAX_SERIE)</f>
        <v>38</v>
      </c>
      <c r="J593" s="11">
        <f t="shared" ca="1" si="63"/>
        <v>0</v>
      </c>
      <c r="K593" s="12">
        <f t="array" aca="1" ref="K593" ca="1">MIN(ROW()-MAX(IF(PREV_HIGH_RANGE&gt;=C593,ROW(PREV_HIGH_RANGE),0))-1,MAX_SERIE,ROW()-2)</f>
        <v>0</v>
      </c>
      <c r="L593" s="12">
        <f t="array" aca="1" ref="L593" ca="1">MIN(MIN(IF(NEXT_HIGH_RANGE&gt;C593,ROW(NEXT_HIGH_RANGE),ROWS+1))-ROW()-1,MAX_SERIE)</f>
        <v>45</v>
      </c>
      <c r="M593" s="11">
        <f t="shared" ca="1" si="64"/>
        <v>0</v>
      </c>
      <c r="N593" s="13">
        <f t="array" aca="1" ref="N593" ca="1">MIN(ROW()-MAX(IF(PREV_CLOSE_RANGE&lt;=E593,ROW(PREV_CLOSE_RANGE),0))-1,MAX_SERIE,ROW()-2)</f>
        <v>13</v>
      </c>
      <c r="O593" s="13">
        <f t="array" aca="1" ref="O593" ca="1">MIN(MIN(IF(NEXT_CLOSE_RANGE&lt;E593,ROW(NEXT_CLOSE_RANGE),ROWS+1))-ROW()-1,MAX_SERIE)</f>
        <v>0</v>
      </c>
      <c r="P593" s="11">
        <f t="shared" ca="1" si="65"/>
        <v>0</v>
      </c>
      <c r="Q593" s="13">
        <f t="array" aca="1" ref="Q593" ca="1">MIN(ROW()-MAX(IF(PREV_LOW_RANGE&lt;=D593,ROW(PREV_LOW_RANGE),0))-1,MAX_SERIE,ROW()-2)</f>
        <v>12</v>
      </c>
      <c r="R593" s="13">
        <f t="array" aca="1" ref="R593" ca="1">MIN(MIN(IF(NEXT_LOW_RANGE&lt;D593,ROW(NEXT_LOW_RANGE),ROWS+1))-ROW()-1,MAX_SERIE)</f>
        <v>0</v>
      </c>
      <c r="S593" s="11">
        <f t="shared" ca="1" si="66"/>
        <v>0</v>
      </c>
      <c r="U593" s="5">
        <f t="shared" si="69"/>
        <v>106</v>
      </c>
      <c r="X593" s="5" t="str">
        <f t="shared" ca="1" si="67"/>
        <v>items.Add(new DataItem(592, new DateTime(2010, 1, 20), 84.1, 84.2, 82.76, 82.99, 15764, 0, 0, 0, 0));</v>
      </c>
    </row>
    <row r="594" spans="1:24" x14ac:dyDescent="0.25">
      <c r="A594" s="9">
        <v>40199</v>
      </c>
      <c r="B594" s="5">
        <v>83</v>
      </c>
      <c r="C594" s="5">
        <v>83.9</v>
      </c>
      <c r="D594" s="5">
        <v>81.3</v>
      </c>
      <c r="E594" s="6">
        <v>81.349999999999994</v>
      </c>
      <c r="F594" s="5">
        <v>25635</v>
      </c>
      <c r="G594" s="10">
        <f t="shared" si="68"/>
        <v>593</v>
      </c>
      <c r="H594" s="12">
        <f t="array" aca="1" ref="H594" ca="1">MIN(ROW()-MAX(IF(PREV_CLOSE_RANGE&gt;=E594,ROW(PREV_CLOSE_RANGE),0))-1,MAX_SERIE,ROW()-2)</f>
        <v>0</v>
      </c>
      <c r="I594" s="12">
        <f t="array" aca="1" ref="I594" ca="1">MIN(MIN(IF(NEXT_CLOSE_RANGE&gt;E594,ROW(NEXT_CLOSE_RANGE),ROWS+1))-ROW()-1,MAX_SERIE)</f>
        <v>1</v>
      </c>
      <c r="J594" s="11">
        <f t="shared" ca="1" si="63"/>
        <v>0</v>
      </c>
      <c r="K594" s="12">
        <f t="array" aca="1" ref="K594" ca="1">MIN(ROW()-MAX(IF(PREV_HIGH_RANGE&gt;=C594,ROW(PREV_HIGH_RANGE),0))-1,MAX_SERIE,ROW()-2)</f>
        <v>0</v>
      </c>
      <c r="L594" s="12">
        <f t="array" aca="1" ref="L594" ca="1">MIN(MIN(IF(NEXT_HIGH_RANGE&gt;C594,ROW(NEXT_HIGH_RANGE),ROWS+1))-ROW()-1,MAX_SERIE)</f>
        <v>44</v>
      </c>
      <c r="M594" s="11">
        <f t="shared" ca="1" si="64"/>
        <v>0</v>
      </c>
      <c r="N594" s="13">
        <f t="array" aca="1" ref="N594" ca="1">MIN(ROW()-MAX(IF(PREV_CLOSE_RANGE&lt;=E594,ROW(PREV_CLOSE_RANGE),0))-1,MAX_SERIE,ROW()-2)</f>
        <v>16</v>
      </c>
      <c r="O594" s="13">
        <f t="array" aca="1" ref="O594" ca="1">MIN(MIN(IF(NEXT_CLOSE_RANGE&lt;E594,ROW(NEXT_CLOSE_RANGE),ROWS+1))-ROW()-1,MAX_SERIE)</f>
        <v>0</v>
      </c>
      <c r="P594" s="11">
        <f t="shared" ca="1" si="65"/>
        <v>0</v>
      </c>
      <c r="Q594" s="13">
        <f t="array" aca="1" ref="Q594" ca="1">MIN(ROW()-MAX(IF(PREV_LOW_RANGE&lt;=D594,ROW(PREV_LOW_RANGE),0))-1,MAX_SERIE,ROW()-2)</f>
        <v>15</v>
      </c>
      <c r="R594" s="13">
        <f t="array" aca="1" ref="R594" ca="1">MIN(MIN(IF(NEXT_LOW_RANGE&lt;D594,ROW(NEXT_LOW_RANGE),ROWS+1))-ROW()-1,MAX_SERIE)</f>
        <v>0</v>
      </c>
      <c r="S594" s="11">
        <f t="shared" ca="1" si="66"/>
        <v>0</v>
      </c>
      <c r="U594" s="5">
        <f t="shared" si="69"/>
        <v>106</v>
      </c>
      <c r="X594" s="5" t="str">
        <f t="shared" ca="1" si="67"/>
        <v>items.Add(new DataItem(593, new DateTime(2010, 1, 21), 83, 83.9, 81.3, 81.35, 25635, 0, 0, 0, 0));</v>
      </c>
    </row>
    <row r="595" spans="1:24" x14ac:dyDescent="0.25">
      <c r="A595" s="9">
        <v>40200</v>
      </c>
      <c r="B595" s="5">
        <v>81.3</v>
      </c>
      <c r="C595" s="5">
        <v>82.28</v>
      </c>
      <c r="D595" s="5">
        <v>80.760000000000005</v>
      </c>
      <c r="E595" s="6">
        <v>80.83</v>
      </c>
      <c r="F595" s="5">
        <v>19074</v>
      </c>
      <c r="G595" s="10">
        <f t="shared" si="68"/>
        <v>594</v>
      </c>
      <c r="H595" s="12">
        <f t="array" aca="1" ref="H595" ca="1">MIN(ROW()-MAX(IF(PREV_CLOSE_RANGE&gt;=E595,ROW(PREV_CLOSE_RANGE),0))-1,MAX_SERIE,ROW()-2)</f>
        <v>0</v>
      </c>
      <c r="I595" s="12">
        <f t="array" aca="1" ref="I595" ca="1">MIN(MIN(IF(NEXT_CLOSE_RANGE&gt;E595,ROW(NEXT_CLOSE_RANGE),ROWS+1))-ROW()-1,MAX_SERIE)</f>
        <v>0</v>
      </c>
      <c r="J595" s="11">
        <f t="shared" ca="1" si="63"/>
        <v>0</v>
      </c>
      <c r="K595" s="12">
        <f t="array" aca="1" ref="K595" ca="1">MIN(ROW()-MAX(IF(PREV_HIGH_RANGE&gt;=C595,ROW(PREV_HIGH_RANGE),0))-1,MAX_SERIE,ROW()-2)</f>
        <v>0</v>
      </c>
      <c r="L595" s="12">
        <f t="array" aca="1" ref="L595" ca="1">MIN(MIN(IF(NEXT_HIGH_RANGE&gt;C595,ROW(NEXT_HIGH_RANGE),ROWS+1))-ROW()-1,MAX_SERIE)</f>
        <v>18</v>
      </c>
      <c r="M595" s="11">
        <f t="shared" ca="1" si="64"/>
        <v>0</v>
      </c>
      <c r="N595" s="13">
        <f t="array" aca="1" ref="N595" ca="1">MIN(ROW()-MAX(IF(PREV_CLOSE_RANGE&lt;=E595,ROW(PREV_CLOSE_RANGE),0))-1,MAX_SERIE,ROW()-2)</f>
        <v>19</v>
      </c>
      <c r="O595" s="13">
        <f t="array" aca="1" ref="O595" ca="1">MIN(MIN(IF(NEXT_CLOSE_RANGE&lt;E595,ROW(NEXT_CLOSE_RANGE),ROWS+1))-ROW()-1,MAX_SERIE)</f>
        <v>1</v>
      </c>
      <c r="P595" s="11">
        <f t="shared" ca="1" si="65"/>
        <v>0</v>
      </c>
      <c r="Q595" s="13">
        <f t="array" aca="1" ref="Q595" ca="1">MIN(ROW()-MAX(IF(PREV_LOW_RANGE&lt;=D595,ROW(PREV_LOW_RANGE),0))-1,MAX_SERIE,ROW()-2)</f>
        <v>17</v>
      </c>
      <c r="R595" s="13">
        <f t="array" aca="1" ref="R595" ca="1">MIN(MIN(IF(NEXT_LOW_RANGE&lt;D595,ROW(NEXT_LOW_RANGE),ROWS+1))-ROW()-1,MAX_SERIE)</f>
        <v>1</v>
      </c>
      <c r="S595" s="11">
        <f t="shared" ca="1" si="66"/>
        <v>0</v>
      </c>
      <c r="U595" s="5">
        <f t="shared" si="69"/>
        <v>106</v>
      </c>
      <c r="X595" s="5" t="str">
        <f t="shared" ca="1" si="67"/>
        <v>items.Add(new DataItem(594, new DateTime(2010, 1, 22), 81.3, 82.28, 80.76, 80.83, 19074, 0, 0, 0, 0));</v>
      </c>
    </row>
    <row r="596" spans="1:24" x14ac:dyDescent="0.25">
      <c r="A596" s="9">
        <v>40203</v>
      </c>
      <c r="B596" s="5">
        <v>81.52</v>
      </c>
      <c r="C596" s="5">
        <v>82.07</v>
      </c>
      <c r="D596" s="5">
        <v>81.010000000000005</v>
      </c>
      <c r="E596" s="6">
        <v>81.599999999999994</v>
      </c>
      <c r="F596" s="5">
        <v>13009</v>
      </c>
      <c r="G596" s="10">
        <f t="shared" si="68"/>
        <v>595</v>
      </c>
      <c r="H596" s="12">
        <f t="array" aca="1" ref="H596" ca="1">MIN(ROW()-MAX(IF(PREV_CLOSE_RANGE&gt;=E596,ROW(PREV_CLOSE_RANGE),0))-1,MAX_SERIE,ROW()-2)</f>
        <v>2</v>
      </c>
      <c r="I596" s="12">
        <f t="array" aca="1" ref="I596" ca="1">MIN(MIN(IF(NEXT_CLOSE_RANGE&gt;E596,ROW(NEXT_CLOSE_RANGE),ROWS+1))-ROW()-1,MAX_SERIE)</f>
        <v>16</v>
      </c>
      <c r="J596" s="11">
        <f t="shared" ca="1" si="63"/>
        <v>0</v>
      </c>
      <c r="K596" s="12">
        <f t="array" aca="1" ref="K596" ca="1">MIN(ROW()-MAX(IF(PREV_HIGH_RANGE&gt;=C596,ROW(PREV_HIGH_RANGE),0))-1,MAX_SERIE,ROW()-2)</f>
        <v>0</v>
      </c>
      <c r="L596" s="12">
        <f t="array" aca="1" ref="L596" ca="1">MIN(MIN(IF(NEXT_HIGH_RANGE&gt;C596,ROW(NEXT_HIGH_RANGE),ROWS+1))-ROW()-1,MAX_SERIE)</f>
        <v>0</v>
      </c>
      <c r="M596" s="11">
        <f t="shared" ca="1" si="64"/>
        <v>0</v>
      </c>
      <c r="N596" s="13">
        <f t="array" aca="1" ref="N596" ca="1">MIN(ROW()-MAX(IF(PREV_CLOSE_RANGE&lt;=E596,ROW(PREV_CLOSE_RANGE),0))-1,MAX_SERIE,ROW()-2)</f>
        <v>0</v>
      </c>
      <c r="O596" s="13">
        <f t="array" aca="1" ref="O596" ca="1">MIN(MIN(IF(NEXT_CLOSE_RANGE&lt;E596,ROW(NEXT_CLOSE_RANGE),ROWS+1))-ROW()-1,MAX_SERIE)</f>
        <v>0</v>
      </c>
      <c r="P596" s="11">
        <f t="shared" ca="1" si="65"/>
        <v>0</v>
      </c>
      <c r="Q596" s="13">
        <f t="array" aca="1" ref="Q596" ca="1">MIN(ROW()-MAX(IF(PREV_LOW_RANGE&lt;=D596,ROW(PREV_LOW_RANGE),0))-1,MAX_SERIE,ROW()-2)</f>
        <v>0</v>
      </c>
      <c r="R596" s="13">
        <f t="array" aca="1" ref="R596" ca="1">MIN(MIN(IF(NEXT_LOW_RANGE&lt;D596,ROW(NEXT_LOW_RANGE),ROWS+1))-ROW()-1,MAX_SERIE)</f>
        <v>0</v>
      </c>
      <c r="S596" s="11">
        <f t="shared" ca="1" si="66"/>
        <v>0</v>
      </c>
      <c r="U596" s="5">
        <f t="shared" si="69"/>
        <v>106</v>
      </c>
      <c r="X596" s="5" t="str">
        <f t="shared" ca="1" si="67"/>
        <v>items.Add(new DataItem(595, new DateTime(2010, 1, 25), 81.52, 82.07, 81.01, 81.6, 13009, 0, 0, 0, 0));</v>
      </c>
    </row>
    <row r="597" spans="1:24" x14ac:dyDescent="0.25">
      <c r="A597" s="9">
        <v>40204</v>
      </c>
      <c r="B597" s="5">
        <v>81.61</v>
      </c>
      <c r="C597" s="5">
        <v>82.21</v>
      </c>
      <c r="D597" s="5">
        <v>80</v>
      </c>
      <c r="E597" s="6">
        <v>80.52</v>
      </c>
      <c r="F597" s="5">
        <v>18148</v>
      </c>
      <c r="G597" s="10">
        <f t="shared" si="68"/>
        <v>596</v>
      </c>
      <c r="H597" s="12">
        <f t="array" aca="1" ref="H597" ca="1">MIN(ROW()-MAX(IF(PREV_CLOSE_RANGE&gt;=E597,ROW(PREV_CLOSE_RANGE),0))-1,MAX_SERIE,ROW()-2)</f>
        <v>0</v>
      </c>
      <c r="I597" s="12">
        <f t="array" aca="1" ref="I597" ca="1">MIN(MIN(IF(NEXT_CLOSE_RANGE&gt;E597,ROW(NEXT_CLOSE_RANGE),ROWS+1))-ROW()-1,MAX_SERIE)</f>
        <v>0</v>
      </c>
      <c r="J597" s="11">
        <f t="shared" ca="1" si="63"/>
        <v>0</v>
      </c>
      <c r="K597" s="12">
        <f t="array" aca="1" ref="K597" ca="1">MIN(ROW()-MAX(IF(PREV_HIGH_RANGE&gt;=C597,ROW(PREV_HIGH_RANGE),0))-1,MAX_SERIE,ROW()-2)</f>
        <v>1</v>
      </c>
      <c r="L597" s="12">
        <f t="array" aca="1" ref="L597" ca="1">MIN(MIN(IF(NEXT_HIGH_RANGE&gt;C597,ROW(NEXT_HIGH_RANGE),ROWS+1))-ROW()-1,MAX_SERIE)</f>
        <v>16</v>
      </c>
      <c r="M597" s="11">
        <f t="shared" ca="1" si="64"/>
        <v>0</v>
      </c>
      <c r="N597" s="13">
        <f t="array" aca="1" ref="N597" ca="1">MIN(ROW()-MAX(IF(PREV_CLOSE_RANGE&lt;=E597,ROW(PREV_CLOSE_RANGE),0))-1,MAX_SERIE,ROW()-2)</f>
        <v>22</v>
      </c>
      <c r="O597" s="13">
        <f t="array" aca="1" ref="O597" ca="1">MIN(MIN(IF(NEXT_CLOSE_RANGE&lt;E597,ROW(NEXT_CLOSE_RANGE),ROWS+1))-ROW()-1,MAX_SERIE)</f>
        <v>1</v>
      </c>
      <c r="P597" s="11">
        <f t="shared" ca="1" si="65"/>
        <v>0</v>
      </c>
      <c r="Q597" s="13">
        <f t="array" aca="1" ref="Q597" ca="1">MIN(ROW()-MAX(IF(PREV_LOW_RANGE&lt;=D597,ROW(PREV_LOW_RANGE),0))-1,MAX_SERIE,ROW()-2)</f>
        <v>22</v>
      </c>
      <c r="R597" s="13">
        <f t="array" aca="1" ref="R597" ca="1">MIN(MIN(IF(NEXT_LOW_RANGE&lt;D597,ROW(NEXT_LOW_RANGE),ROWS+1))-ROW()-1,MAX_SERIE)</f>
        <v>0</v>
      </c>
      <c r="S597" s="11">
        <f t="shared" ca="1" si="66"/>
        <v>0</v>
      </c>
      <c r="U597" s="5">
        <f t="shared" si="69"/>
        <v>106</v>
      </c>
      <c r="X597" s="5" t="str">
        <f t="shared" ca="1" si="67"/>
        <v>items.Add(new DataItem(596, new DateTime(2010, 1, 26), 81.61, 82.21, 80, 80.52, 18148, 0, 0, 0, 0));</v>
      </c>
    </row>
    <row r="598" spans="1:24" x14ac:dyDescent="0.25">
      <c r="A598" s="9">
        <v>40205</v>
      </c>
      <c r="B598" s="5">
        <v>80.53</v>
      </c>
      <c r="C598" s="5">
        <v>81.099999999999994</v>
      </c>
      <c r="D598" s="5">
        <v>79.83</v>
      </c>
      <c r="E598" s="6">
        <v>80.56</v>
      </c>
      <c r="F598" s="5">
        <v>18283</v>
      </c>
      <c r="G598" s="10">
        <f t="shared" si="68"/>
        <v>597</v>
      </c>
      <c r="H598" s="12">
        <f t="array" aca="1" ref="H598" ca="1">MIN(ROW()-MAX(IF(PREV_CLOSE_RANGE&gt;=E598,ROW(PREV_CLOSE_RANGE),0))-1,MAX_SERIE,ROW()-2)</f>
        <v>1</v>
      </c>
      <c r="I598" s="12">
        <f t="array" aca="1" ref="I598" ca="1">MIN(MIN(IF(NEXT_CLOSE_RANGE&gt;E598,ROW(NEXT_CLOSE_RANGE),ROWS+1))-ROW()-1,MAX_SERIE)</f>
        <v>2</v>
      </c>
      <c r="J598" s="11">
        <f t="shared" ca="1" si="63"/>
        <v>0</v>
      </c>
      <c r="K598" s="12">
        <f t="array" aca="1" ref="K598" ca="1">MIN(ROW()-MAX(IF(PREV_HIGH_RANGE&gt;=C598,ROW(PREV_HIGH_RANGE),0))-1,MAX_SERIE,ROW()-2)</f>
        <v>0</v>
      </c>
      <c r="L598" s="12">
        <f t="array" aca="1" ref="L598" ca="1">MIN(MIN(IF(NEXT_HIGH_RANGE&gt;C598,ROW(NEXT_HIGH_RANGE),ROWS+1))-ROW()-1,MAX_SERIE)</f>
        <v>0</v>
      </c>
      <c r="M598" s="11">
        <f t="shared" ca="1" si="64"/>
        <v>0</v>
      </c>
      <c r="N598" s="13">
        <f t="array" aca="1" ref="N598" ca="1">MIN(ROW()-MAX(IF(PREV_CLOSE_RANGE&lt;=E598,ROW(PREV_CLOSE_RANGE),0))-1,MAX_SERIE,ROW()-2)</f>
        <v>0</v>
      </c>
      <c r="O598" s="13">
        <f t="array" aca="1" ref="O598" ca="1">MIN(MIN(IF(NEXT_CLOSE_RANGE&lt;E598,ROW(NEXT_CLOSE_RANGE),ROWS+1))-ROW()-1,MAX_SERIE)</f>
        <v>0</v>
      </c>
      <c r="P598" s="11">
        <f t="shared" ca="1" si="65"/>
        <v>0</v>
      </c>
      <c r="Q598" s="13">
        <f t="array" aca="1" ref="Q598" ca="1">MIN(ROW()-MAX(IF(PREV_LOW_RANGE&lt;=D598,ROW(PREV_LOW_RANGE),0))-1,MAX_SERIE,ROW()-2)</f>
        <v>24</v>
      </c>
      <c r="R598" s="13">
        <f t="array" aca="1" ref="R598" ca="1">MIN(MIN(IF(NEXT_LOW_RANGE&lt;D598,ROW(NEXT_LOW_RANGE),ROWS+1))-ROW()-1,MAX_SERIE)</f>
        <v>1</v>
      </c>
      <c r="S598" s="11">
        <f t="shared" ca="1" si="66"/>
        <v>0</v>
      </c>
      <c r="U598" s="5">
        <f t="shared" si="69"/>
        <v>106</v>
      </c>
      <c r="X598" s="5" t="str">
        <f t="shared" ca="1" si="67"/>
        <v>items.Add(new DataItem(597, new DateTime(2010, 1, 27), 80.53, 81.1, 79.83, 80.56, 18283, 0, 0, 0, 0));</v>
      </c>
    </row>
    <row r="599" spans="1:24" x14ac:dyDescent="0.25">
      <c r="A599" s="9">
        <v>40206</v>
      </c>
      <c r="B599" s="5">
        <v>80.510000000000005</v>
      </c>
      <c r="C599" s="5">
        <v>81.8</v>
      </c>
      <c r="D599" s="5">
        <v>80.180000000000007</v>
      </c>
      <c r="E599" s="6">
        <v>80.39</v>
      </c>
      <c r="F599" s="5">
        <v>17341</v>
      </c>
      <c r="G599" s="10">
        <f t="shared" si="68"/>
        <v>598</v>
      </c>
      <c r="H599" s="12">
        <f t="array" aca="1" ref="H599" ca="1">MIN(ROW()-MAX(IF(PREV_CLOSE_RANGE&gt;=E599,ROW(PREV_CLOSE_RANGE),0))-1,MAX_SERIE,ROW()-2)</f>
        <v>0</v>
      </c>
      <c r="I599" s="12">
        <f t="array" aca="1" ref="I599" ca="1">MIN(MIN(IF(NEXT_CLOSE_RANGE&gt;E599,ROW(NEXT_CLOSE_RANGE),ROWS+1))-ROW()-1,MAX_SERIE)</f>
        <v>1</v>
      </c>
      <c r="J599" s="11">
        <f t="shared" ca="1" si="63"/>
        <v>0</v>
      </c>
      <c r="K599" s="12">
        <f t="array" aca="1" ref="K599" ca="1">MIN(ROW()-MAX(IF(PREV_HIGH_RANGE&gt;=C599,ROW(PREV_HIGH_RANGE),0))-1,MAX_SERIE,ROW()-2)</f>
        <v>1</v>
      </c>
      <c r="L599" s="12">
        <f t="array" aca="1" ref="L599" ca="1">MIN(MIN(IF(NEXT_HIGH_RANGE&gt;C599,ROW(NEXT_HIGH_RANGE),ROWS+1))-ROW()-1,MAX_SERIE)</f>
        <v>13</v>
      </c>
      <c r="M599" s="11">
        <f t="shared" ca="1" si="64"/>
        <v>0</v>
      </c>
      <c r="N599" s="13">
        <f t="array" aca="1" ref="N599" ca="1">MIN(ROW()-MAX(IF(PREV_CLOSE_RANGE&lt;=E599,ROW(PREV_CLOSE_RANGE),0))-1,MAX_SERIE,ROW()-2)</f>
        <v>24</v>
      </c>
      <c r="O599" s="13">
        <f t="array" aca="1" ref="O599" ca="1">MIN(MIN(IF(NEXT_CLOSE_RANGE&lt;E599,ROW(NEXT_CLOSE_RANGE),ROWS+1))-ROW()-1,MAX_SERIE)</f>
        <v>0</v>
      </c>
      <c r="P599" s="11">
        <f t="shared" ca="1" si="65"/>
        <v>0</v>
      </c>
      <c r="Q599" s="13">
        <f t="array" aca="1" ref="Q599" ca="1">MIN(ROW()-MAX(IF(PREV_LOW_RANGE&lt;=D599,ROW(PREV_LOW_RANGE),0))-1,MAX_SERIE,ROW()-2)</f>
        <v>0</v>
      </c>
      <c r="R599" s="13">
        <f t="array" aca="1" ref="R599" ca="1">MIN(MIN(IF(NEXT_LOW_RANGE&lt;D599,ROW(NEXT_LOW_RANGE),ROWS+1))-ROW()-1,MAX_SERIE)</f>
        <v>0</v>
      </c>
      <c r="S599" s="11">
        <f t="shared" ca="1" si="66"/>
        <v>0</v>
      </c>
      <c r="U599" s="5">
        <f t="shared" si="69"/>
        <v>106</v>
      </c>
      <c r="X599" s="5" t="str">
        <f t="shared" ca="1" si="67"/>
        <v>items.Add(new DataItem(598, new DateTime(2010, 1, 28), 80.51, 81.8, 80.18, 80.39, 17341, 0, 0, 0, 0));</v>
      </c>
    </row>
    <row r="600" spans="1:24" x14ac:dyDescent="0.25">
      <c r="A600" s="9">
        <v>40207</v>
      </c>
      <c r="B600" s="5">
        <v>80.39</v>
      </c>
      <c r="C600" s="5">
        <v>81.260000000000005</v>
      </c>
      <c r="D600" s="5">
        <v>79.650000000000006</v>
      </c>
      <c r="E600" s="6">
        <v>79.739999999999995</v>
      </c>
      <c r="F600" s="5">
        <v>18719</v>
      </c>
      <c r="G600" s="10">
        <f t="shared" si="68"/>
        <v>599</v>
      </c>
      <c r="H600" s="12">
        <f t="array" aca="1" ref="H600" ca="1">MIN(ROW()-MAX(IF(PREV_CLOSE_RANGE&gt;=E600,ROW(PREV_CLOSE_RANGE),0))-1,MAX_SERIE,ROW()-2)</f>
        <v>0</v>
      </c>
      <c r="I600" s="12">
        <f t="array" aca="1" ref="I600" ca="1">MIN(MIN(IF(NEXT_CLOSE_RANGE&gt;E600,ROW(NEXT_CLOSE_RANGE),ROWS+1))-ROW()-1,MAX_SERIE)</f>
        <v>0</v>
      </c>
      <c r="J600" s="11">
        <f t="shared" ca="1" si="63"/>
        <v>0</v>
      </c>
      <c r="K600" s="12">
        <f t="array" aca="1" ref="K600" ca="1">MIN(ROW()-MAX(IF(PREV_HIGH_RANGE&gt;=C600,ROW(PREV_HIGH_RANGE),0))-1,MAX_SERIE,ROW()-2)</f>
        <v>0</v>
      </c>
      <c r="L600" s="12">
        <f t="array" aca="1" ref="L600" ca="1">MIN(MIN(IF(NEXT_HIGH_RANGE&gt;C600,ROW(NEXT_HIGH_RANGE),ROWS+1))-ROW()-1,MAX_SERIE)</f>
        <v>11</v>
      </c>
      <c r="M600" s="11">
        <f t="shared" ca="1" si="64"/>
        <v>0</v>
      </c>
      <c r="N600" s="13">
        <f t="array" aca="1" ref="N600" ca="1">MIN(ROW()-MAX(IF(PREV_CLOSE_RANGE&lt;=E600,ROW(PREV_CLOSE_RANGE),0))-1,MAX_SERIE,ROW()-2)</f>
        <v>41</v>
      </c>
      <c r="O600" s="13">
        <f t="array" aca="1" ref="O600" ca="1">MIN(MIN(IF(NEXT_CLOSE_RANGE&lt;E600,ROW(NEXT_CLOSE_RANGE),ROWS+1))-ROW()-1,MAX_SERIE)</f>
        <v>3</v>
      </c>
      <c r="P600" s="11">
        <f t="shared" ca="1" si="65"/>
        <v>3.0807045851137271</v>
      </c>
      <c r="Q600" s="13">
        <f t="array" aca="1" ref="Q600" ca="1">MIN(ROW()-MAX(IF(PREV_LOW_RANGE&lt;=D600,ROW(PREV_LOW_RANGE),0))-1,MAX_SERIE,ROW()-2)</f>
        <v>27</v>
      </c>
      <c r="R600" s="13">
        <f t="array" aca="1" ref="R600" ca="1">MIN(MIN(IF(NEXT_LOW_RANGE&lt;D600,ROW(NEXT_LOW_RANGE),ROWS+1))-ROW()-1,MAX_SERIE)</f>
        <v>0</v>
      </c>
      <c r="S600" s="11">
        <f t="shared" ca="1" si="66"/>
        <v>0</v>
      </c>
      <c r="U600" s="5">
        <f t="shared" si="69"/>
        <v>106</v>
      </c>
      <c r="X600" s="5" t="str">
        <f t="shared" ca="1" si="67"/>
        <v>items.Add(new DataItem(599, new DateTime(2010, 1, 29), 80.39, 81.26, 79.65, 79.74, 18719, 0, 0, 3.08, 0));</v>
      </c>
    </row>
    <row r="601" spans="1:24" x14ac:dyDescent="0.25">
      <c r="A601" s="9">
        <v>40210</v>
      </c>
      <c r="B601" s="5">
        <v>79.05</v>
      </c>
      <c r="C601" s="5">
        <v>80.89</v>
      </c>
      <c r="D601" s="5">
        <v>79.040000000000006</v>
      </c>
      <c r="E601" s="6">
        <v>80.739999999999995</v>
      </c>
      <c r="F601" s="5">
        <v>15098</v>
      </c>
      <c r="G601" s="10">
        <f t="shared" si="68"/>
        <v>600</v>
      </c>
      <c r="H601" s="12">
        <f t="array" aca="1" ref="H601" ca="1">MIN(ROW()-MAX(IF(PREV_CLOSE_RANGE&gt;=E601,ROW(PREV_CLOSE_RANGE),0))-1,MAX_SERIE,ROW()-2)</f>
        <v>4</v>
      </c>
      <c r="I601" s="12">
        <f t="array" aca="1" ref="I601" ca="1">MIN(MIN(IF(NEXT_CLOSE_RANGE&gt;E601,ROW(NEXT_CLOSE_RANGE),ROWS+1))-ROW()-1,MAX_SERIE)</f>
        <v>10</v>
      </c>
      <c r="J601" s="11">
        <f t="shared" ca="1" si="63"/>
        <v>1.7568209223157665</v>
      </c>
      <c r="K601" s="12">
        <f t="array" aca="1" ref="K601" ca="1">MIN(ROW()-MAX(IF(PREV_HIGH_RANGE&gt;=C601,ROW(PREV_HIGH_RANGE),0))-1,MAX_SERIE,ROW()-2)</f>
        <v>0</v>
      </c>
      <c r="L601" s="12">
        <f t="array" aca="1" ref="L601" ca="1">MIN(MIN(IF(NEXT_HIGH_RANGE&gt;C601,ROW(NEXT_HIGH_RANGE),ROWS+1))-ROW()-1,MAX_SERIE)</f>
        <v>0</v>
      </c>
      <c r="M601" s="11">
        <f t="shared" ca="1" si="64"/>
        <v>0</v>
      </c>
      <c r="N601" s="13">
        <f t="array" aca="1" ref="N601" ca="1">MIN(ROW()-MAX(IF(PREV_CLOSE_RANGE&lt;=E601,ROW(PREV_CLOSE_RANGE),0))-1,MAX_SERIE,ROW()-2)</f>
        <v>0</v>
      </c>
      <c r="O601" s="13">
        <f t="array" aca="1" ref="O601" ca="1">MIN(MIN(IF(NEXT_CLOSE_RANGE&lt;E601,ROW(NEXT_CLOSE_RANGE),ROWS+1))-ROW()-1,MAX_SERIE)</f>
        <v>0</v>
      </c>
      <c r="P601" s="11">
        <f t="shared" ca="1" si="65"/>
        <v>0</v>
      </c>
      <c r="Q601" s="13">
        <f t="array" aca="1" ref="Q601" ca="1">MIN(ROW()-MAX(IF(PREV_LOW_RANGE&lt;=D601,ROW(PREV_LOW_RANGE),0))-1,MAX_SERIE,ROW()-2)</f>
        <v>28</v>
      </c>
      <c r="R601" s="13">
        <f t="array" aca="1" ref="R601" ca="1">MIN(MIN(IF(NEXT_LOW_RANGE&lt;D601,ROW(NEXT_LOW_RANGE),ROWS+1))-ROW()-1,MAX_SERIE)</f>
        <v>2</v>
      </c>
      <c r="S601" s="11">
        <f t="shared" ca="1" si="66"/>
        <v>0</v>
      </c>
      <c r="U601" s="5">
        <f t="shared" si="69"/>
        <v>106</v>
      </c>
      <c r="X601" s="5" t="str">
        <f t="shared" ca="1" si="67"/>
        <v>items.Add(new DataItem(600, new DateTime(2010, 2, 1), 79.05, 80.89, 79.04, 80.74, 15098, 1.76, 0, 0, 0));</v>
      </c>
    </row>
    <row r="602" spans="1:24" x14ac:dyDescent="0.25">
      <c r="A602" s="9">
        <v>40211</v>
      </c>
      <c r="B602" s="5">
        <v>80.72</v>
      </c>
      <c r="C602" s="5">
        <v>81.13</v>
      </c>
      <c r="D602" s="5">
        <v>79.489999999999995</v>
      </c>
      <c r="E602" s="6">
        <v>80.099999999999994</v>
      </c>
      <c r="F602" s="5">
        <v>14904</v>
      </c>
      <c r="G602" s="10">
        <f t="shared" si="68"/>
        <v>601</v>
      </c>
      <c r="H602" s="12">
        <f t="array" aca="1" ref="H602" ca="1">MIN(ROW()-MAX(IF(PREV_CLOSE_RANGE&gt;=E602,ROW(PREV_CLOSE_RANGE),0))-1,MAX_SERIE,ROW()-2)</f>
        <v>0</v>
      </c>
      <c r="I602" s="12">
        <f t="array" aca="1" ref="I602" ca="1">MIN(MIN(IF(NEXT_CLOSE_RANGE&gt;E602,ROW(NEXT_CLOSE_RANGE),ROWS+1))-ROW()-1,MAX_SERIE)</f>
        <v>0</v>
      </c>
      <c r="J602" s="11">
        <f t="shared" ca="1" si="63"/>
        <v>0</v>
      </c>
      <c r="K602" s="12">
        <f t="array" aca="1" ref="K602" ca="1">MIN(ROW()-MAX(IF(PREV_HIGH_RANGE&gt;=C602,ROW(PREV_HIGH_RANGE),0))-1,MAX_SERIE,ROW()-2)</f>
        <v>1</v>
      </c>
      <c r="L602" s="12">
        <f t="array" aca="1" ref="L602" ca="1">MIN(MIN(IF(NEXT_HIGH_RANGE&gt;C602,ROW(NEXT_HIGH_RANGE),ROWS+1))-ROW()-1,MAX_SERIE)</f>
        <v>9</v>
      </c>
      <c r="M602" s="11">
        <f t="shared" ca="1" si="64"/>
        <v>0</v>
      </c>
      <c r="N602" s="13">
        <f t="array" aca="1" ref="N602" ca="1">MIN(ROW()-MAX(IF(PREV_CLOSE_RANGE&lt;=E602,ROW(PREV_CLOSE_RANGE),0))-1,MAX_SERIE,ROW()-2)</f>
        <v>1</v>
      </c>
      <c r="O602" s="13">
        <f t="array" aca="1" ref="O602" ca="1">MIN(MIN(IF(NEXT_CLOSE_RANGE&lt;E602,ROW(NEXT_CLOSE_RANGE),ROWS+1))-ROW()-1,MAX_SERIE)</f>
        <v>1</v>
      </c>
      <c r="P602" s="11">
        <f t="shared" ca="1" si="65"/>
        <v>0</v>
      </c>
      <c r="Q602" s="13">
        <f t="array" aca="1" ref="Q602" ca="1">MIN(ROW()-MAX(IF(PREV_LOW_RANGE&lt;=D602,ROW(PREV_LOW_RANGE),0))-1,MAX_SERIE,ROW()-2)</f>
        <v>0</v>
      </c>
      <c r="R602" s="13">
        <f t="array" aca="1" ref="R602" ca="1">MIN(MIN(IF(NEXT_LOW_RANGE&lt;D602,ROW(NEXT_LOW_RANGE),ROWS+1))-ROW()-1,MAX_SERIE)</f>
        <v>1</v>
      </c>
      <c r="S602" s="11">
        <f t="shared" ca="1" si="66"/>
        <v>0</v>
      </c>
      <c r="U602" s="5">
        <f t="shared" si="69"/>
        <v>106</v>
      </c>
      <c r="X602" s="5" t="str">
        <f t="shared" ca="1" si="67"/>
        <v>items.Add(new DataItem(601, new DateTime(2010, 2, 2), 80.72, 81.13, 79.49, 80.1, 14904, 0, 0, 0, 0));</v>
      </c>
    </row>
    <row r="603" spans="1:24" x14ac:dyDescent="0.25">
      <c r="A603" s="9">
        <v>40212</v>
      </c>
      <c r="B603" s="5">
        <v>80.11</v>
      </c>
      <c r="C603" s="5">
        <v>80.67</v>
      </c>
      <c r="D603" s="5">
        <v>79.73</v>
      </c>
      <c r="E603" s="6">
        <v>80.31</v>
      </c>
      <c r="F603" s="5">
        <v>14041</v>
      </c>
      <c r="G603" s="10">
        <f t="shared" si="68"/>
        <v>602</v>
      </c>
      <c r="H603" s="12">
        <f t="array" aca="1" ref="H603" ca="1">MIN(ROW()-MAX(IF(PREV_CLOSE_RANGE&gt;=E603,ROW(PREV_CLOSE_RANGE),0))-1,MAX_SERIE,ROW()-2)</f>
        <v>1</v>
      </c>
      <c r="I603" s="12">
        <f t="array" aca="1" ref="I603" ca="1">MIN(MIN(IF(NEXT_CLOSE_RANGE&gt;E603,ROW(NEXT_CLOSE_RANGE),ROWS+1))-ROW()-1,MAX_SERIE)</f>
        <v>8</v>
      </c>
      <c r="J603" s="11">
        <f t="shared" ca="1" si="63"/>
        <v>0</v>
      </c>
      <c r="K603" s="12">
        <f t="array" aca="1" ref="K603" ca="1">MIN(ROW()-MAX(IF(PREV_HIGH_RANGE&gt;=C603,ROW(PREV_HIGH_RANGE),0))-1,MAX_SERIE,ROW()-2)</f>
        <v>0</v>
      </c>
      <c r="L603" s="12">
        <f t="array" aca="1" ref="L603" ca="1">MIN(MIN(IF(NEXT_HIGH_RANGE&gt;C603,ROW(NEXT_HIGH_RANGE),ROWS+1))-ROW()-1,MAX_SERIE)</f>
        <v>8</v>
      </c>
      <c r="M603" s="11">
        <f t="shared" ca="1" si="64"/>
        <v>0</v>
      </c>
      <c r="N603" s="13">
        <f t="array" aca="1" ref="N603" ca="1">MIN(ROW()-MAX(IF(PREV_CLOSE_RANGE&lt;=E603,ROW(PREV_CLOSE_RANGE),0))-1,MAX_SERIE,ROW()-2)</f>
        <v>0</v>
      </c>
      <c r="O603" s="13">
        <f t="array" aca="1" ref="O603" ca="1">MIN(MIN(IF(NEXT_CLOSE_RANGE&lt;E603,ROW(NEXT_CLOSE_RANGE),ROWS+1))-ROW()-1,MAX_SERIE)</f>
        <v>0</v>
      </c>
      <c r="P603" s="11">
        <f t="shared" ca="1" si="65"/>
        <v>0</v>
      </c>
      <c r="Q603" s="13">
        <f t="array" aca="1" ref="Q603" ca="1">MIN(ROW()-MAX(IF(PREV_LOW_RANGE&lt;=D603,ROW(PREV_LOW_RANGE),0))-1,MAX_SERIE,ROW()-2)</f>
        <v>0</v>
      </c>
      <c r="R603" s="13">
        <f t="array" aca="1" ref="R603" ca="1">MIN(MIN(IF(NEXT_LOW_RANGE&lt;D603,ROW(NEXT_LOW_RANGE),ROWS+1))-ROW()-1,MAX_SERIE)</f>
        <v>0</v>
      </c>
      <c r="S603" s="11">
        <f t="shared" ca="1" si="66"/>
        <v>0</v>
      </c>
      <c r="U603" s="5">
        <f t="shared" si="69"/>
        <v>106</v>
      </c>
      <c r="X603" s="5" t="str">
        <f t="shared" ca="1" si="67"/>
        <v>items.Add(new DataItem(602, new DateTime(2010, 2, 3), 80.11, 80.67, 79.73, 80.31, 14041, 0, 0, 0, 0));</v>
      </c>
    </row>
    <row r="604" spans="1:24" x14ac:dyDescent="0.25">
      <c r="A604" s="9">
        <v>40213</v>
      </c>
      <c r="B604" s="5">
        <v>80.31</v>
      </c>
      <c r="C604" s="5">
        <v>80.31</v>
      </c>
      <c r="D604" s="5">
        <v>76.209999999999994</v>
      </c>
      <c r="E604" s="6">
        <v>76.92</v>
      </c>
      <c r="F604" s="5">
        <v>18569</v>
      </c>
      <c r="G604" s="10">
        <f t="shared" si="68"/>
        <v>603</v>
      </c>
      <c r="H604" s="12">
        <f t="array" aca="1" ref="H604" ca="1">MIN(ROW()-MAX(IF(PREV_CLOSE_RANGE&gt;=E604,ROW(PREV_CLOSE_RANGE),0))-1,MAX_SERIE,ROW()-2)</f>
        <v>0</v>
      </c>
      <c r="I604" s="12">
        <f t="array" aca="1" ref="I604" ca="1">MIN(MIN(IF(NEXT_CLOSE_RANGE&gt;E604,ROW(NEXT_CLOSE_RANGE),ROWS+1))-ROW()-1,MAX_SERIE)</f>
        <v>0</v>
      </c>
      <c r="J604" s="11">
        <f t="shared" ca="1" si="63"/>
        <v>0</v>
      </c>
      <c r="K604" s="12">
        <f t="array" aca="1" ref="K604" ca="1">MIN(ROW()-MAX(IF(PREV_HIGH_RANGE&gt;=C604,ROW(PREV_HIGH_RANGE),0))-1,MAX_SERIE,ROW()-2)</f>
        <v>0</v>
      </c>
      <c r="L604" s="12">
        <f t="array" aca="1" ref="L604" ca="1">MIN(MIN(IF(NEXT_HIGH_RANGE&gt;C604,ROW(NEXT_HIGH_RANGE),ROWS+1))-ROW()-1,MAX_SERIE)</f>
        <v>5</v>
      </c>
      <c r="M604" s="11">
        <f t="shared" ca="1" si="64"/>
        <v>0</v>
      </c>
      <c r="N604" s="13">
        <f t="array" aca="1" ref="N604" ca="1">MIN(ROW()-MAX(IF(PREV_CLOSE_RANGE&lt;=E604,ROW(PREV_CLOSE_RANGE),0))-1,MAX_SERIE,ROW()-2)</f>
        <v>108</v>
      </c>
      <c r="O604" s="13">
        <f t="array" aca="1" ref="O604" ca="1">MIN(MIN(IF(NEXT_CLOSE_RANGE&lt;E604,ROW(NEXT_CLOSE_RANGE),ROWS+1))-ROW()-1,MAX_SERIE)</f>
        <v>74</v>
      </c>
      <c r="P604" s="11">
        <f t="shared" ca="1" si="65"/>
        <v>24.832774042918899</v>
      </c>
      <c r="Q604" s="13">
        <f t="array" aca="1" ref="Q604" ca="1">MIN(ROW()-MAX(IF(PREV_LOW_RANGE&lt;=D604,ROW(PREV_LOW_RANGE),0))-1,MAX_SERIE,ROW()-2)</f>
        <v>138</v>
      </c>
      <c r="R604" s="13">
        <f t="array" aca="1" ref="R604" ca="1">MIN(MIN(IF(NEXT_LOW_RANGE&lt;D604,ROW(NEXT_LOW_RANGE),ROWS+1))-ROW()-1,MAX_SERIE)</f>
        <v>0</v>
      </c>
      <c r="S604" s="11">
        <f t="shared" ca="1" si="66"/>
        <v>0</v>
      </c>
      <c r="U604" s="5">
        <f t="shared" si="69"/>
        <v>106</v>
      </c>
      <c r="X604" s="5" t="str">
        <f t="shared" ca="1" si="67"/>
        <v>items.Add(new DataItem(603, new DateTime(2010, 2, 4), 80.31, 80.31, 76.21, 76.92, 18569, 0, 0, 24.83, 0));</v>
      </c>
    </row>
    <row r="605" spans="1:24" x14ac:dyDescent="0.25">
      <c r="A605" s="9">
        <v>40214</v>
      </c>
      <c r="B605" s="5">
        <v>76.930000000000007</v>
      </c>
      <c r="C605" s="5">
        <v>78.13</v>
      </c>
      <c r="D605" s="5">
        <v>76.19</v>
      </c>
      <c r="E605" s="6">
        <v>77.47</v>
      </c>
      <c r="F605" s="5">
        <v>31656</v>
      </c>
      <c r="G605" s="10">
        <f t="shared" si="68"/>
        <v>604</v>
      </c>
      <c r="H605" s="12">
        <f t="array" aca="1" ref="H605" ca="1">MIN(ROW()-MAX(IF(PREV_CLOSE_RANGE&gt;=E605,ROW(PREV_CLOSE_RANGE),0))-1,MAX_SERIE,ROW()-2)</f>
        <v>1</v>
      </c>
      <c r="I605" s="12">
        <f t="array" aca="1" ref="I605" ca="1">MIN(MIN(IF(NEXT_CLOSE_RANGE&gt;E605,ROW(NEXT_CLOSE_RANGE),ROWS+1))-ROW()-1,MAX_SERIE)</f>
        <v>1</v>
      </c>
      <c r="J605" s="11">
        <f t="shared" ca="1" si="63"/>
        <v>0</v>
      </c>
      <c r="K605" s="12">
        <f t="array" aca="1" ref="K605" ca="1">MIN(ROW()-MAX(IF(PREV_HIGH_RANGE&gt;=C605,ROW(PREV_HIGH_RANGE),0))-1,MAX_SERIE,ROW()-2)</f>
        <v>0</v>
      </c>
      <c r="L605" s="12">
        <f t="array" aca="1" ref="L605" ca="1">MIN(MIN(IF(NEXT_HIGH_RANGE&gt;C605,ROW(NEXT_HIGH_RANGE),ROWS+1))-ROW()-1,MAX_SERIE)</f>
        <v>1</v>
      </c>
      <c r="M605" s="11">
        <f t="shared" ca="1" si="64"/>
        <v>0</v>
      </c>
      <c r="N605" s="13">
        <f t="array" aca="1" ref="N605" ca="1">MIN(ROW()-MAX(IF(PREV_CLOSE_RANGE&lt;=E605,ROW(PREV_CLOSE_RANGE),0))-1,MAX_SERIE,ROW()-2)</f>
        <v>0</v>
      </c>
      <c r="O605" s="13">
        <f t="array" aca="1" ref="O605" ca="1">MIN(MIN(IF(NEXT_CLOSE_RANGE&lt;E605,ROW(NEXT_CLOSE_RANGE),ROWS+1))-ROW()-1,MAX_SERIE)</f>
        <v>0</v>
      </c>
      <c r="P605" s="11">
        <f t="shared" ca="1" si="65"/>
        <v>0</v>
      </c>
      <c r="Q605" s="13">
        <f t="array" aca="1" ref="Q605" ca="1">MIN(ROW()-MAX(IF(PREV_LOW_RANGE&lt;=D605,ROW(PREV_LOW_RANGE),0))-1,MAX_SERIE,ROW()-2)</f>
        <v>139</v>
      </c>
      <c r="R605" s="13">
        <f t="array" aca="1" ref="R605" ca="1">MIN(MIN(IF(NEXT_LOW_RANGE&lt;D605,ROW(NEXT_LOW_RANGE),ROWS+1))-ROW()-1,MAX_SERIE)</f>
        <v>72</v>
      </c>
      <c r="S605" s="11">
        <f t="shared" ca="1" si="66"/>
        <v>27.788886667555111</v>
      </c>
      <c r="U605" s="5">
        <f t="shared" si="69"/>
        <v>106</v>
      </c>
      <c r="X605" s="5" t="str">
        <f t="shared" ca="1" si="67"/>
        <v>items.Add(new DataItem(604, new DateTime(2010, 2, 5), 76.93, 78.13, 76.19, 77.47, 31656, 0, 0, 0, 27.79));</v>
      </c>
    </row>
    <row r="606" spans="1:24" x14ac:dyDescent="0.25">
      <c r="A606" s="9">
        <v>40217</v>
      </c>
      <c r="B606" s="5">
        <v>77.58</v>
      </c>
      <c r="C606" s="5">
        <v>77.930000000000007</v>
      </c>
      <c r="D606" s="5">
        <v>77.099999999999994</v>
      </c>
      <c r="E606" s="6">
        <v>77.150000000000006</v>
      </c>
      <c r="F606" s="5">
        <v>14592</v>
      </c>
      <c r="G606" s="10">
        <f t="shared" si="68"/>
        <v>605</v>
      </c>
      <c r="H606" s="12">
        <f t="array" aca="1" ref="H606" ca="1">MIN(ROW()-MAX(IF(PREV_CLOSE_RANGE&gt;=E606,ROW(PREV_CLOSE_RANGE),0))-1,MAX_SERIE,ROW()-2)</f>
        <v>0</v>
      </c>
      <c r="I606" s="12">
        <f t="array" aca="1" ref="I606" ca="1">MIN(MIN(IF(NEXT_CLOSE_RANGE&gt;E606,ROW(NEXT_CLOSE_RANGE),ROWS+1))-ROW()-1,MAX_SERIE)</f>
        <v>0</v>
      </c>
      <c r="J606" s="11">
        <f t="shared" ca="1" si="63"/>
        <v>0</v>
      </c>
      <c r="K606" s="12">
        <f t="array" aca="1" ref="K606" ca="1">MIN(ROW()-MAX(IF(PREV_HIGH_RANGE&gt;=C606,ROW(PREV_HIGH_RANGE),0))-1,MAX_SERIE,ROW()-2)</f>
        <v>0</v>
      </c>
      <c r="L606" s="12">
        <f t="array" aca="1" ref="L606" ca="1">MIN(MIN(IF(NEXT_HIGH_RANGE&gt;C606,ROW(NEXT_HIGH_RANGE),ROWS+1))-ROW()-1,MAX_SERIE)</f>
        <v>0</v>
      </c>
      <c r="M606" s="11">
        <f t="shared" ca="1" si="64"/>
        <v>0</v>
      </c>
      <c r="N606" s="13">
        <f t="array" aca="1" ref="N606" ca="1">MIN(ROW()-MAX(IF(PREV_CLOSE_RANGE&lt;=E606,ROW(PREV_CLOSE_RANGE),0))-1,MAX_SERIE,ROW()-2)</f>
        <v>1</v>
      </c>
      <c r="O606" s="13">
        <f t="array" aca="1" ref="O606" ca="1">MIN(MIN(IF(NEXT_CLOSE_RANGE&lt;E606,ROW(NEXT_CLOSE_RANGE),ROWS+1))-ROW()-1,MAX_SERIE)</f>
        <v>72</v>
      </c>
      <c r="P606" s="11">
        <f t="shared" ca="1" si="65"/>
        <v>0</v>
      </c>
      <c r="Q606" s="13">
        <f t="array" aca="1" ref="Q606" ca="1">MIN(ROW()-MAX(IF(PREV_LOW_RANGE&lt;=D606,ROW(PREV_LOW_RANGE),0))-1,MAX_SERIE,ROW()-2)</f>
        <v>0</v>
      </c>
      <c r="R606" s="13">
        <f t="array" aca="1" ref="R606" ca="1">MIN(MIN(IF(NEXT_LOW_RANGE&lt;D606,ROW(NEXT_LOW_RANGE),ROWS+1))-ROW()-1,MAX_SERIE)</f>
        <v>0</v>
      </c>
      <c r="S606" s="11">
        <f t="shared" ca="1" si="66"/>
        <v>0</v>
      </c>
      <c r="U606" s="5">
        <f t="shared" si="69"/>
        <v>106</v>
      </c>
      <c r="X606" s="5" t="str">
        <f t="shared" ca="1" si="67"/>
        <v>items.Add(new DataItem(605, new DateTime(2010, 2, 8), 77.58, 77.93, 77.1, 77.15, 14592, 0, 0, 0, 0));</v>
      </c>
    </row>
    <row r="607" spans="1:24" x14ac:dyDescent="0.25">
      <c r="A607" s="9">
        <v>40218</v>
      </c>
      <c r="B607" s="5">
        <v>77.14</v>
      </c>
      <c r="C607" s="5">
        <v>78.92</v>
      </c>
      <c r="D607" s="5">
        <v>76.8</v>
      </c>
      <c r="E607" s="6">
        <v>78.77</v>
      </c>
      <c r="F607" s="5">
        <v>17858</v>
      </c>
      <c r="G607" s="10">
        <f t="shared" si="68"/>
        <v>606</v>
      </c>
      <c r="H607" s="12">
        <f t="array" aca="1" ref="H607" ca="1">MIN(ROW()-MAX(IF(PREV_CLOSE_RANGE&gt;=E607,ROW(PREV_CLOSE_RANGE),0))-1,MAX_SERIE,ROW()-2)</f>
        <v>3</v>
      </c>
      <c r="I607" s="12">
        <f t="array" aca="1" ref="I607" ca="1">MIN(MIN(IF(NEXT_CLOSE_RANGE&gt;E607,ROW(NEXT_CLOSE_RANGE),ROWS+1))-ROW()-1,MAX_SERIE)</f>
        <v>1</v>
      </c>
      <c r="J607" s="11">
        <f t="shared" ca="1" si="63"/>
        <v>0</v>
      </c>
      <c r="K607" s="12">
        <f t="array" aca="1" ref="K607" ca="1">MIN(ROW()-MAX(IF(PREV_HIGH_RANGE&gt;=C607,ROW(PREV_HIGH_RANGE),0))-1,MAX_SERIE,ROW()-2)</f>
        <v>2</v>
      </c>
      <c r="L607" s="12">
        <f t="array" aca="1" ref="L607" ca="1">MIN(MIN(IF(NEXT_HIGH_RANGE&gt;C607,ROW(NEXT_HIGH_RANGE),ROWS+1))-ROW()-1,MAX_SERIE)</f>
        <v>0</v>
      </c>
      <c r="M607" s="11">
        <f t="shared" ca="1" si="64"/>
        <v>0</v>
      </c>
      <c r="N607" s="13">
        <f t="array" aca="1" ref="N607" ca="1">MIN(ROW()-MAX(IF(PREV_CLOSE_RANGE&lt;=E607,ROW(PREV_CLOSE_RANGE),0))-1,MAX_SERIE,ROW()-2)</f>
        <v>0</v>
      </c>
      <c r="O607" s="13">
        <f t="array" aca="1" ref="O607" ca="1">MIN(MIN(IF(NEXT_CLOSE_RANGE&lt;E607,ROW(NEXT_CLOSE_RANGE),ROWS+1))-ROW()-1,MAX_SERIE)</f>
        <v>0</v>
      </c>
      <c r="P607" s="11">
        <f t="shared" ca="1" si="65"/>
        <v>0</v>
      </c>
      <c r="Q607" s="13">
        <f t="array" aca="1" ref="Q607" ca="1">MIN(ROW()-MAX(IF(PREV_LOW_RANGE&lt;=D607,ROW(PREV_LOW_RANGE),0))-1,MAX_SERIE,ROW()-2)</f>
        <v>1</v>
      </c>
      <c r="R607" s="13">
        <f t="array" aca="1" ref="R607" ca="1">MIN(MIN(IF(NEXT_LOW_RANGE&lt;D607,ROW(NEXT_LOW_RANGE),ROWS+1))-ROW()-1,MAX_SERIE)</f>
        <v>70</v>
      </c>
      <c r="S607" s="11">
        <f t="shared" ca="1" si="66"/>
        <v>0</v>
      </c>
      <c r="U607" s="5">
        <f t="shared" si="69"/>
        <v>106</v>
      </c>
      <c r="X607" s="5" t="str">
        <f t="shared" ca="1" si="67"/>
        <v>items.Add(new DataItem(606, new DateTime(2010, 2, 9), 77.14, 78.92, 76.8, 78.77, 17858, 0, 0, 0, 0));</v>
      </c>
    </row>
    <row r="608" spans="1:24" x14ac:dyDescent="0.25">
      <c r="A608" s="9">
        <v>40219</v>
      </c>
      <c r="B608" s="5">
        <v>78.78</v>
      </c>
      <c r="C608" s="5">
        <v>79.09</v>
      </c>
      <c r="D608" s="5">
        <v>78.09</v>
      </c>
      <c r="E608" s="6">
        <v>78.7</v>
      </c>
      <c r="F608" s="5">
        <v>16898</v>
      </c>
      <c r="G608" s="10">
        <f t="shared" si="68"/>
        <v>607</v>
      </c>
      <c r="H608" s="12">
        <f t="array" aca="1" ref="H608" ca="1">MIN(ROW()-MAX(IF(PREV_CLOSE_RANGE&gt;=E608,ROW(PREV_CLOSE_RANGE),0))-1,MAX_SERIE,ROW()-2)</f>
        <v>0</v>
      </c>
      <c r="I608" s="12">
        <f t="array" aca="1" ref="I608" ca="1">MIN(MIN(IF(NEXT_CLOSE_RANGE&gt;E608,ROW(NEXT_CLOSE_RANGE),ROWS+1))-ROW()-1,MAX_SERIE)</f>
        <v>0</v>
      </c>
      <c r="J608" s="11">
        <f t="shared" ca="1" si="63"/>
        <v>0</v>
      </c>
      <c r="K608" s="12">
        <f t="array" aca="1" ref="K608" ca="1">MIN(ROW()-MAX(IF(PREV_HIGH_RANGE&gt;=C608,ROW(PREV_HIGH_RANGE),0))-1,MAX_SERIE,ROW()-2)</f>
        <v>3</v>
      </c>
      <c r="L608" s="12">
        <f t="array" aca="1" ref="L608" ca="1">MIN(MIN(IF(NEXT_HIGH_RANGE&gt;C608,ROW(NEXT_HIGH_RANGE),ROWS+1))-ROW()-1,MAX_SERIE)</f>
        <v>0</v>
      </c>
      <c r="M608" s="11">
        <f t="shared" ca="1" si="64"/>
        <v>0</v>
      </c>
      <c r="N608" s="13">
        <f t="array" aca="1" ref="N608" ca="1">MIN(ROW()-MAX(IF(PREV_CLOSE_RANGE&lt;=E608,ROW(PREV_CLOSE_RANGE),0))-1,MAX_SERIE,ROW()-2)</f>
        <v>1</v>
      </c>
      <c r="O608" s="13">
        <f t="array" aca="1" ref="O608" ca="1">MIN(MIN(IF(NEXT_CLOSE_RANGE&lt;E608,ROW(NEXT_CLOSE_RANGE),ROWS+1))-ROW()-1,MAX_SERIE)</f>
        <v>69</v>
      </c>
      <c r="P608" s="11">
        <f t="shared" ca="1" si="65"/>
        <v>0</v>
      </c>
      <c r="Q608" s="13">
        <f t="array" aca="1" ref="Q608" ca="1">MIN(ROW()-MAX(IF(PREV_LOW_RANGE&lt;=D608,ROW(PREV_LOW_RANGE),0))-1,MAX_SERIE,ROW()-2)</f>
        <v>0</v>
      </c>
      <c r="R608" s="13">
        <f t="array" aca="1" ref="R608" ca="1">MIN(MIN(IF(NEXT_LOW_RANGE&lt;D608,ROW(NEXT_LOW_RANGE),ROWS+1))-ROW()-1,MAX_SERIE)</f>
        <v>60</v>
      </c>
      <c r="S608" s="11">
        <f t="shared" ca="1" si="66"/>
        <v>0</v>
      </c>
      <c r="U608" s="5">
        <f t="shared" si="69"/>
        <v>106</v>
      </c>
      <c r="X608" s="5" t="str">
        <f t="shared" ca="1" si="67"/>
        <v>items.Add(new DataItem(607, new DateTime(2010, 2, 10), 78.78, 79.09, 78.09, 78.7, 16898, 0, 0, 0, 0));</v>
      </c>
    </row>
    <row r="609" spans="1:24" x14ac:dyDescent="0.25">
      <c r="A609" s="9">
        <v>40220</v>
      </c>
      <c r="B609" s="5">
        <v>78.69</v>
      </c>
      <c r="C609" s="5">
        <v>80.09</v>
      </c>
      <c r="D609" s="5">
        <v>78.680000000000007</v>
      </c>
      <c r="E609" s="6">
        <v>79.89</v>
      </c>
      <c r="F609" s="5">
        <v>15539</v>
      </c>
      <c r="G609" s="10">
        <f t="shared" si="68"/>
        <v>608</v>
      </c>
      <c r="H609" s="12">
        <f t="array" aca="1" ref="H609" ca="1">MIN(ROW()-MAX(IF(PREV_CLOSE_RANGE&gt;=E609,ROW(PREV_CLOSE_RANGE),0))-1,MAX_SERIE,ROW()-2)</f>
        <v>5</v>
      </c>
      <c r="I609" s="12">
        <f t="array" aca="1" ref="I609" ca="1">MIN(MIN(IF(NEXT_CLOSE_RANGE&gt;E609,ROW(NEXT_CLOSE_RANGE),ROWS+1))-ROW()-1,MAX_SERIE)</f>
        <v>1</v>
      </c>
      <c r="J609" s="11">
        <f t="shared" ca="1" si="63"/>
        <v>0</v>
      </c>
      <c r="K609" s="12">
        <f t="array" aca="1" ref="K609" ca="1">MIN(ROW()-MAX(IF(PREV_HIGH_RANGE&gt;=C609,ROW(PREV_HIGH_RANGE),0))-1,MAX_SERIE,ROW()-2)</f>
        <v>4</v>
      </c>
      <c r="L609" s="12">
        <f t="array" aca="1" ref="L609" ca="1">MIN(MIN(IF(NEXT_HIGH_RANGE&gt;C609,ROW(NEXT_HIGH_RANGE),ROWS+1))-ROW()-1,MAX_SERIE)</f>
        <v>0</v>
      </c>
      <c r="M609" s="11">
        <f t="shared" ca="1" si="64"/>
        <v>0</v>
      </c>
      <c r="N609" s="13">
        <f t="array" aca="1" ref="N609" ca="1">MIN(ROW()-MAX(IF(PREV_CLOSE_RANGE&lt;=E609,ROW(PREV_CLOSE_RANGE),0))-1,MAX_SERIE,ROW()-2)</f>
        <v>0</v>
      </c>
      <c r="O609" s="13">
        <f t="array" aca="1" ref="O609" ca="1">MIN(MIN(IF(NEXT_CLOSE_RANGE&lt;E609,ROW(NEXT_CLOSE_RANGE),ROWS+1))-ROW()-1,MAX_SERIE)</f>
        <v>0</v>
      </c>
      <c r="P609" s="11">
        <f t="shared" ca="1" si="65"/>
        <v>0</v>
      </c>
      <c r="Q609" s="13">
        <f t="array" aca="1" ref="Q609" ca="1">MIN(ROW()-MAX(IF(PREV_LOW_RANGE&lt;=D609,ROW(PREV_LOW_RANGE),0))-1,MAX_SERIE,ROW()-2)</f>
        <v>0</v>
      </c>
      <c r="R609" s="13">
        <f t="array" aca="1" ref="R609" ca="1">MIN(MIN(IF(NEXT_LOW_RANGE&lt;D609,ROW(NEXT_LOW_RANGE),ROWS+1))-ROW()-1,MAX_SERIE)</f>
        <v>9</v>
      </c>
      <c r="S609" s="11">
        <f t="shared" ca="1" si="66"/>
        <v>0</v>
      </c>
      <c r="U609" s="5">
        <f t="shared" si="69"/>
        <v>106</v>
      </c>
      <c r="X609" s="5" t="str">
        <f t="shared" ca="1" si="67"/>
        <v>items.Add(new DataItem(608, new DateTime(2010, 2, 11), 78.69, 80.09, 78.68, 79.89, 15539, 0, 0, 0, 0));</v>
      </c>
    </row>
    <row r="610" spans="1:24" x14ac:dyDescent="0.25">
      <c r="A610" s="9">
        <v>40221</v>
      </c>
      <c r="B610" s="5">
        <v>79.88</v>
      </c>
      <c r="C610" s="5">
        <v>80.459999999999994</v>
      </c>
      <c r="D610" s="5">
        <v>78.86</v>
      </c>
      <c r="E610" s="6">
        <v>79.87</v>
      </c>
      <c r="F610" s="5">
        <v>16357</v>
      </c>
      <c r="G610" s="10">
        <f t="shared" si="68"/>
        <v>609</v>
      </c>
      <c r="H610" s="12">
        <f t="array" aca="1" ref="H610" ca="1">MIN(ROW()-MAX(IF(PREV_CLOSE_RANGE&gt;=E610,ROW(PREV_CLOSE_RANGE),0))-1,MAX_SERIE,ROW()-2)</f>
        <v>0</v>
      </c>
      <c r="I610" s="12">
        <f t="array" aca="1" ref="I610" ca="1">MIN(MIN(IF(NEXT_CLOSE_RANGE&gt;E610,ROW(NEXT_CLOSE_RANGE),ROWS+1))-ROW()-1,MAX_SERIE)</f>
        <v>0</v>
      </c>
      <c r="J610" s="11">
        <f t="shared" ca="1" si="63"/>
        <v>0</v>
      </c>
      <c r="K610" s="12">
        <f t="array" aca="1" ref="K610" ca="1">MIN(ROW()-MAX(IF(PREV_HIGH_RANGE&gt;=C610,ROW(PREV_HIGH_RANGE),0))-1,MAX_SERIE,ROW()-2)</f>
        <v>6</v>
      </c>
      <c r="L610" s="12">
        <f t="array" aca="1" ref="L610" ca="1">MIN(MIN(IF(NEXT_HIGH_RANGE&gt;C610,ROW(NEXT_HIGH_RANGE),ROWS+1))-ROW()-1,MAX_SERIE)</f>
        <v>1</v>
      </c>
      <c r="M610" s="11">
        <f t="shared" ca="1" si="64"/>
        <v>0</v>
      </c>
      <c r="N610" s="13">
        <f t="array" aca="1" ref="N610" ca="1">MIN(ROW()-MAX(IF(PREV_CLOSE_RANGE&lt;=E610,ROW(PREV_CLOSE_RANGE),0))-1,MAX_SERIE,ROW()-2)</f>
        <v>1</v>
      </c>
      <c r="O610" s="13">
        <f t="array" aca="1" ref="O610" ca="1">MIN(MIN(IF(NEXT_CLOSE_RANGE&lt;E610,ROW(NEXT_CLOSE_RANGE),ROWS+1))-ROW()-1,MAX_SERIE)</f>
        <v>8</v>
      </c>
      <c r="P610" s="11">
        <f t="shared" ca="1" si="65"/>
        <v>0</v>
      </c>
      <c r="Q610" s="13">
        <f t="array" aca="1" ref="Q610" ca="1">MIN(ROW()-MAX(IF(PREV_LOW_RANGE&lt;=D610,ROW(PREV_LOW_RANGE),0))-1,MAX_SERIE,ROW()-2)</f>
        <v>0</v>
      </c>
      <c r="R610" s="13">
        <f t="array" aca="1" ref="R610" ca="1">MIN(MIN(IF(NEXT_LOW_RANGE&lt;D610,ROW(NEXT_LOW_RANGE),ROWS+1))-ROW()-1,MAX_SERIE)</f>
        <v>8</v>
      </c>
      <c r="S610" s="11">
        <f t="shared" ca="1" si="66"/>
        <v>0</v>
      </c>
      <c r="U610" s="5">
        <f t="shared" si="69"/>
        <v>106</v>
      </c>
      <c r="X610" s="5" t="str">
        <f t="shared" ca="1" si="67"/>
        <v>items.Add(new DataItem(609, new DateTime(2010, 2, 12), 79.88, 80.46, 78.86, 79.87, 16357, 0, 0, 0, 0));</v>
      </c>
    </row>
    <row r="611" spans="1:24" x14ac:dyDescent="0.25">
      <c r="A611" s="9">
        <v>40224</v>
      </c>
      <c r="B611" s="5">
        <v>80.03</v>
      </c>
      <c r="C611" s="5">
        <v>80.150000000000006</v>
      </c>
      <c r="D611" s="5">
        <v>79.739999999999995</v>
      </c>
      <c r="E611" s="6">
        <v>79.92</v>
      </c>
      <c r="F611" s="5">
        <v>6943</v>
      </c>
      <c r="G611" s="10">
        <f t="shared" si="68"/>
        <v>610</v>
      </c>
      <c r="H611" s="12">
        <f t="array" aca="1" ref="H611" ca="1">MIN(ROW()-MAX(IF(PREV_CLOSE_RANGE&gt;=E611,ROW(PREV_CLOSE_RANGE),0))-1,MAX_SERIE,ROW()-2)</f>
        <v>7</v>
      </c>
      <c r="I611" s="12">
        <f t="array" aca="1" ref="I611" ca="1">MIN(MIN(IF(NEXT_CLOSE_RANGE&gt;E611,ROW(NEXT_CLOSE_RANGE),ROWS+1))-ROW()-1,MAX_SERIE)</f>
        <v>0</v>
      </c>
      <c r="J611" s="11">
        <f t="shared" ca="1" si="63"/>
        <v>0</v>
      </c>
      <c r="K611" s="12">
        <f t="array" aca="1" ref="K611" ca="1">MIN(ROW()-MAX(IF(PREV_HIGH_RANGE&gt;=C611,ROW(PREV_HIGH_RANGE),0))-1,MAX_SERIE,ROW()-2)</f>
        <v>0</v>
      </c>
      <c r="L611" s="12">
        <f t="array" aca="1" ref="L611" ca="1">MIN(MIN(IF(NEXT_HIGH_RANGE&gt;C611,ROW(NEXT_HIGH_RANGE),ROWS+1))-ROW()-1,MAX_SERIE)</f>
        <v>0</v>
      </c>
      <c r="M611" s="11">
        <f t="shared" ca="1" si="64"/>
        <v>0</v>
      </c>
      <c r="N611" s="13">
        <f t="array" aca="1" ref="N611" ca="1">MIN(ROW()-MAX(IF(PREV_CLOSE_RANGE&lt;=E611,ROW(PREV_CLOSE_RANGE),0))-1,MAX_SERIE,ROW()-2)</f>
        <v>0</v>
      </c>
      <c r="O611" s="13">
        <f t="array" aca="1" ref="O611" ca="1">MIN(MIN(IF(NEXT_CLOSE_RANGE&lt;E611,ROW(NEXT_CLOSE_RANGE),ROWS+1))-ROW()-1,MAX_SERIE)</f>
        <v>7</v>
      </c>
      <c r="P611" s="11">
        <f t="shared" ca="1" si="65"/>
        <v>0</v>
      </c>
      <c r="Q611" s="13">
        <f t="array" aca="1" ref="Q611" ca="1">MIN(ROW()-MAX(IF(PREV_LOW_RANGE&lt;=D611,ROW(PREV_LOW_RANGE),0))-1,MAX_SERIE,ROW()-2)</f>
        <v>0</v>
      </c>
      <c r="R611" s="13">
        <f t="array" aca="1" ref="R611" ca="1">MIN(MIN(IF(NEXT_LOW_RANGE&lt;D611,ROW(NEXT_LOW_RANGE),ROWS+1))-ROW()-1,MAX_SERIE)</f>
        <v>6</v>
      </c>
      <c r="S611" s="11">
        <f t="shared" ca="1" si="66"/>
        <v>0</v>
      </c>
      <c r="U611" s="5">
        <f t="shared" si="69"/>
        <v>106</v>
      </c>
      <c r="X611" s="5" t="str">
        <f t="shared" ca="1" si="67"/>
        <v>items.Add(new DataItem(610, new DateTime(2010, 2, 15), 80.03, 80.15, 79.74, 79.92, 6943, 0, 0, 0, 0));</v>
      </c>
    </row>
    <row r="612" spans="1:24" x14ac:dyDescent="0.25">
      <c r="A612" s="9">
        <v>40225</v>
      </c>
      <c r="B612" s="5">
        <v>79.92</v>
      </c>
      <c r="C612" s="5">
        <v>81.5</v>
      </c>
      <c r="D612" s="5">
        <v>79.86</v>
      </c>
      <c r="E612" s="6">
        <v>81.28</v>
      </c>
      <c r="F612" s="5">
        <v>11951</v>
      </c>
      <c r="G612" s="10">
        <f t="shared" si="68"/>
        <v>611</v>
      </c>
      <c r="H612" s="12">
        <f t="array" aca="1" ref="H612" ca="1">MIN(ROW()-MAX(IF(PREV_CLOSE_RANGE&gt;=E612,ROW(PREV_CLOSE_RANGE),0))-1,MAX_SERIE,ROW()-2)</f>
        <v>15</v>
      </c>
      <c r="I612" s="12">
        <f t="array" aca="1" ref="I612" ca="1">MIN(MIN(IF(NEXT_CLOSE_RANGE&gt;E612,ROW(NEXT_CLOSE_RANGE),ROWS+1))-ROW()-1,MAX_SERIE)</f>
        <v>0</v>
      </c>
      <c r="J612" s="11">
        <f t="shared" ca="1" si="63"/>
        <v>0</v>
      </c>
      <c r="K612" s="12">
        <f t="array" aca="1" ref="K612" ca="1">MIN(ROW()-MAX(IF(PREV_HIGH_RANGE&gt;=C612,ROW(PREV_HIGH_RANGE),0))-1,MAX_SERIE,ROW()-2)</f>
        <v>12</v>
      </c>
      <c r="L612" s="12">
        <f t="array" aca="1" ref="L612" ca="1">MIN(MIN(IF(NEXT_HIGH_RANGE&gt;C612,ROW(NEXT_HIGH_RANGE),ROWS+1))-ROW()-1,MAX_SERIE)</f>
        <v>0</v>
      </c>
      <c r="M612" s="11">
        <f t="shared" ca="1" si="64"/>
        <v>0</v>
      </c>
      <c r="N612" s="13">
        <f t="array" aca="1" ref="N612" ca="1">MIN(ROW()-MAX(IF(PREV_CLOSE_RANGE&lt;=E612,ROW(PREV_CLOSE_RANGE),0))-1,MAX_SERIE,ROW()-2)</f>
        <v>0</v>
      </c>
      <c r="O612" s="13">
        <f t="array" aca="1" ref="O612" ca="1">MIN(MIN(IF(NEXT_CLOSE_RANGE&lt;E612,ROW(NEXT_CLOSE_RANGE),ROWS+1))-ROW()-1,MAX_SERIE)</f>
        <v>4</v>
      </c>
      <c r="P612" s="11">
        <f t="shared" ca="1" si="65"/>
        <v>0</v>
      </c>
      <c r="Q612" s="13">
        <f t="array" aca="1" ref="Q612" ca="1">MIN(ROW()-MAX(IF(PREV_LOW_RANGE&lt;=D612,ROW(PREV_LOW_RANGE),0))-1,MAX_SERIE,ROW()-2)</f>
        <v>0</v>
      </c>
      <c r="R612" s="13">
        <f t="array" aca="1" ref="R612" ca="1">MIN(MIN(IF(NEXT_LOW_RANGE&lt;D612,ROW(NEXT_LOW_RANGE),ROWS+1))-ROW()-1,MAX_SERIE)</f>
        <v>5</v>
      </c>
      <c r="S612" s="11">
        <f t="shared" ca="1" si="66"/>
        <v>0</v>
      </c>
      <c r="U612" s="5">
        <f t="shared" si="69"/>
        <v>106</v>
      </c>
      <c r="X612" s="5" t="str">
        <f t="shared" ca="1" si="67"/>
        <v>items.Add(new DataItem(611, new DateTime(2010, 2, 16), 79.92, 81.5, 79.86, 81.28, 11951, 0, 0, 0, 0));</v>
      </c>
    </row>
    <row r="613" spans="1:24" x14ac:dyDescent="0.25">
      <c r="A613" s="9">
        <v>40226</v>
      </c>
      <c r="B613" s="5">
        <v>81.290000000000006</v>
      </c>
      <c r="C613" s="5">
        <v>82.18</v>
      </c>
      <c r="D613" s="5">
        <v>81.09</v>
      </c>
      <c r="E613" s="6">
        <v>82.05</v>
      </c>
      <c r="F613" s="5">
        <v>13057</v>
      </c>
      <c r="G613" s="10">
        <f t="shared" si="68"/>
        <v>612</v>
      </c>
      <c r="H613" s="12">
        <f t="array" aca="1" ref="H613" ca="1">MIN(ROW()-MAX(IF(PREV_CLOSE_RANGE&gt;=E613,ROW(PREV_CLOSE_RANGE),0))-1,MAX_SERIE,ROW()-2)</f>
        <v>19</v>
      </c>
      <c r="I613" s="12">
        <f t="array" aca="1" ref="I613" ca="1">MIN(MIN(IF(NEXT_CLOSE_RANGE&gt;E613,ROW(NEXT_CLOSE_RANGE),ROWS+1))-ROW()-1,MAX_SERIE)</f>
        <v>0</v>
      </c>
      <c r="J613" s="11">
        <f t="shared" ca="1" si="63"/>
        <v>0</v>
      </c>
      <c r="K613" s="12">
        <f t="array" aca="1" ref="K613" ca="1">MIN(ROW()-MAX(IF(PREV_HIGH_RANGE&gt;=C613,ROW(PREV_HIGH_RANGE),0))-1,MAX_SERIE,ROW()-2)</f>
        <v>15</v>
      </c>
      <c r="L613" s="12">
        <f t="array" aca="1" ref="L613" ca="1">MIN(MIN(IF(NEXT_HIGH_RANGE&gt;C613,ROW(NEXT_HIGH_RANGE),ROWS+1))-ROW()-1,MAX_SERIE)</f>
        <v>0</v>
      </c>
      <c r="M613" s="11">
        <f t="shared" ca="1" si="64"/>
        <v>0</v>
      </c>
      <c r="N613" s="13">
        <f t="array" aca="1" ref="N613" ca="1">MIN(ROW()-MAX(IF(PREV_CLOSE_RANGE&lt;=E613,ROW(PREV_CLOSE_RANGE),0))-1,MAX_SERIE,ROW()-2)</f>
        <v>0</v>
      </c>
      <c r="O613" s="13">
        <f t="array" aca="1" ref="O613" ca="1">MIN(MIN(IF(NEXT_CLOSE_RANGE&lt;E613,ROW(NEXT_CLOSE_RANGE),ROWS+1))-ROW()-1,MAX_SERIE)</f>
        <v>2</v>
      </c>
      <c r="P613" s="11">
        <f t="shared" ca="1" si="65"/>
        <v>0</v>
      </c>
      <c r="Q613" s="13">
        <f t="array" aca="1" ref="Q613" ca="1">MIN(ROW()-MAX(IF(PREV_LOW_RANGE&lt;=D613,ROW(PREV_LOW_RANGE),0))-1,MAX_SERIE,ROW()-2)</f>
        <v>0</v>
      </c>
      <c r="R613" s="13">
        <f t="array" aca="1" ref="R613" ca="1">MIN(MIN(IF(NEXT_LOW_RANGE&lt;D613,ROW(NEXT_LOW_RANGE),ROWS+1))-ROW()-1,MAX_SERIE)</f>
        <v>3</v>
      </c>
      <c r="S613" s="11">
        <f t="shared" ca="1" si="66"/>
        <v>0</v>
      </c>
      <c r="U613" s="5">
        <f t="shared" si="69"/>
        <v>106</v>
      </c>
      <c r="X613" s="5" t="str">
        <f t="shared" ca="1" si="67"/>
        <v>items.Add(new DataItem(612, new DateTime(2010, 2, 17), 81.29, 82.18, 81.09, 82.05, 13057, 0, 0, 0, 0));</v>
      </c>
    </row>
    <row r="614" spans="1:24" x14ac:dyDescent="0.25">
      <c r="A614" s="9">
        <v>40227</v>
      </c>
      <c r="B614" s="5">
        <v>82.04</v>
      </c>
      <c r="C614" s="5">
        <v>82.44</v>
      </c>
      <c r="D614" s="5">
        <v>81.14</v>
      </c>
      <c r="E614" s="6">
        <v>82.06</v>
      </c>
      <c r="F614" s="5">
        <v>16918</v>
      </c>
      <c r="G614" s="10">
        <f t="shared" si="68"/>
        <v>613</v>
      </c>
      <c r="H614" s="12">
        <f t="array" aca="1" ref="H614" ca="1">MIN(ROW()-MAX(IF(PREV_CLOSE_RANGE&gt;=E614,ROW(PREV_CLOSE_RANGE),0))-1,MAX_SERIE,ROW()-2)</f>
        <v>20</v>
      </c>
      <c r="I614" s="12">
        <f t="array" aca="1" ref="I614" ca="1">MIN(MIN(IF(NEXT_CLOSE_RANGE&gt;E614,ROW(NEXT_CLOSE_RANGE),ROWS+1))-ROW()-1,MAX_SERIE)</f>
        <v>0</v>
      </c>
      <c r="J614" s="11">
        <f t="shared" ca="1" si="63"/>
        <v>0</v>
      </c>
      <c r="K614" s="12">
        <f t="array" aca="1" ref="K614" ca="1">MIN(ROW()-MAX(IF(PREV_HIGH_RANGE&gt;=C614,ROW(PREV_HIGH_RANGE),0))-1,MAX_SERIE,ROW()-2)</f>
        <v>19</v>
      </c>
      <c r="L614" s="12">
        <f t="array" aca="1" ref="L614" ca="1">MIN(MIN(IF(NEXT_HIGH_RANGE&gt;C614,ROW(NEXT_HIGH_RANGE),ROWS+1))-ROW()-1,MAX_SERIE)</f>
        <v>0</v>
      </c>
      <c r="M614" s="11">
        <f t="shared" ca="1" si="64"/>
        <v>0</v>
      </c>
      <c r="N614" s="13">
        <f t="array" aca="1" ref="N614" ca="1">MIN(ROW()-MAX(IF(PREV_CLOSE_RANGE&lt;=E614,ROW(PREV_CLOSE_RANGE),0))-1,MAX_SERIE,ROW()-2)</f>
        <v>0</v>
      </c>
      <c r="O614" s="13">
        <f t="array" aca="1" ref="O614" ca="1">MIN(MIN(IF(NEXT_CLOSE_RANGE&lt;E614,ROW(NEXT_CLOSE_RANGE),ROWS+1))-ROW()-1,MAX_SERIE)</f>
        <v>1</v>
      </c>
      <c r="P614" s="11">
        <f t="shared" ca="1" si="65"/>
        <v>0</v>
      </c>
      <c r="Q614" s="13">
        <f t="array" aca="1" ref="Q614" ca="1">MIN(ROW()-MAX(IF(PREV_LOW_RANGE&lt;=D614,ROW(PREV_LOW_RANGE),0))-1,MAX_SERIE,ROW()-2)</f>
        <v>0</v>
      </c>
      <c r="R614" s="13">
        <f t="array" aca="1" ref="R614" ca="1">MIN(MIN(IF(NEXT_LOW_RANGE&lt;D614,ROW(NEXT_LOW_RANGE),ROWS+1))-ROW()-1,MAX_SERIE)</f>
        <v>2</v>
      </c>
      <c r="S614" s="11">
        <f t="shared" ca="1" si="66"/>
        <v>0</v>
      </c>
      <c r="U614" s="5">
        <f t="shared" si="69"/>
        <v>106</v>
      </c>
      <c r="X614" s="5" t="str">
        <f t="shared" ca="1" si="67"/>
        <v>items.Add(new DataItem(613, new DateTime(2010, 2, 18), 82.04, 82.44, 81.14, 82.06, 16918, 0, 0, 0, 0));</v>
      </c>
    </row>
    <row r="615" spans="1:24" x14ac:dyDescent="0.25">
      <c r="A615" s="9">
        <v>40228</v>
      </c>
      <c r="B615" s="5">
        <v>82.05</v>
      </c>
      <c r="C615" s="5">
        <v>82.51</v>
      </c>
      <c r="D615" s="5">
        <v>81.61</v>
      </c>
      <c r="E615" s="6">
        <v>82.2</v>
      </c>
      <c r="F615" s="5">
        <v>19378</v>
      </c>
      <c r="G615" s="10">
        <f t="shared" si="68"/>
        <v>614</v>
      </c>
      <c r="H615" s="12">
        <f t="array" aca="1" ref="H615" ca="1">MIN(ROW()-MAX(IF(PREV_CLOSE_RANGE&gt;=E615,ROW(PREV_CLOSE_RANGE),0))-1,MAX_SERIE,ROW()-2)</f>
        <v>21</v>
      </c>
      <c r="I615" s="12">
        <f t="array" aca="1" ref="I615" ca="1">MIN(MIN(IF(NEXT_CLOSE_RANGE&gt;E615,ROW(NEXT_CLOSE_RANGE),ROWS+1))-ROW()-1,MAX_SERIE)</f>
        <v>12</v>
      </c>
      <c r="J615" s="11">
        <f t="shared" ca="1" si="63"/>
        <v>4.4095855184409842</v>
      </c>
      <c r="K615" s="12">
        <f t="array" aca="1" ref="K615" ca="1">MIN(ROW()-MAX(IF(PREV_HIGH_RANGE&gt;=C615,ROW(PREV_HIGH_RANGE),0))-1,MAX_SERIE,ROW()-2)</f>
        <v>20</v>
      </c>
      <c r="L615" s="12">
        <f t="array" aca="1" ref="L615" ca="1">MIN(MIN(IF(NEXT_HIGH_RANGE&gt;C615,ROW(NEXT_HIGH_RANGE),ROWS+1))-ROW()-1,MAX_SERIE)</f>
        <v>0</v>
      </c>
      <c r="M615" s="11">
        <f t="shared" ca="1" si="64"/>
        <v>0</v>
      </c>
      <c r="N615" s="13">
        <f t="array" aca="1" ref="N615" ca="1">MIN(ROW()-MAX(IF(PREV_CLOSE_RANGE&lt;=E615,ROW(PREV_CLOSE_RANGE),0))-1,MAX_SERIE,ROW()-2)</f>
        <v>0</v>
      </c>
      <c r="O615" s="13">
        <f t="array" aca="1" ref="O615" ca="1">MIN(MIN(IF(NEXT_CLOSE_RANGE&lt;E615,ROW(NEXT_CLOSE_RANGE),ROWS+1))-ROW()-1,MAX_SERIE)</f>
        <v>0</v>
      </c>
      <c r="P615" s="11">
        <f t="shared" ca="1" si="65"/>
        <v>0</v>
      </c>
      <c r="Q615" s="13">
        <f t="array" aca="1" ref="Q615" ca="1">MIN(ROW()-MAX(IF(PREV_LOW_RANGE&lt;=D615,ROW(PREV_LOW_RANGE),0))-1,MAX_SERIE,ROW()-2)</f>
        <v>0</v>
      </c>
      <c r="R615" s="13">
        <f t="array" aca="1" ref="R615" ca="1">MIN(MIN(IF(NEXT_LOW_RANGE&lt;D615,ROW(NEXT_LOW_RANGE),ROWS+1))-ROW()-1,MAX_SERIE)</f>
        <v>1</v>
      </c>
      <c r="S615" s="11">
        <f t="shared" ca="1" si="66"/>
        <v>0</v>
      </c>
      <c r="U615" s="5">
        <f t="shared" si="69"/>
        <v>106</v>
      </c>
      <c r="X615" s="5" t="str">
        <f t="shared" ca="1" si="67"/>
        <v>items.Add(new DataItem(614, new DateTime(2010, 2, 19), 82.05, 82.51, 81.61, 82.2, 19378, 4.41, 0, 0, 0));</v>
      </c>
    </row>
    <row r="616" spans="1:24" x14ac:dyDescent="0.25">
      <c r="A616" s="9">
        <v>40231</v>
      </c>
      <c r="B616" s="5">
        <v>82.4</v>
      </c>
      <c r="C616" s="5">
        <v>82.79</v>
      </c>
      <c r="D616" s="5">
        <v>81.78</v>
      </c>
      <c r="E616" s="6">
        <v>82.04</v>
      </c>
      <c r="F616" s="5">
        <v>12666</v>
      </c>
      <c r="G616" s="10">
        <f t="shared" si="68"/>
        <v>615</v>
      </c>
      <c r="H616" s="12">
        <f t="array" aca="1" ref="H616" ca="1">MIN(ROW()-MAX(IF(PREV_CLOSE_RANGE&gt;=E616,ROW(PREV_CLOSE_RANGE),0))-1,MAX_SERIE,ROW()-2)</f>
        <v>0</v>
      </c>
      <c r="I616" s="12">
        <f t="array" aca="1" ref="I616" ca="1">MIN(MIN(IF(NEXT_CLOSE_RANGE&gt;E616,ROW(NEXT_CLOSE_RANGE),ROWS+1))-ROW()-1,MAX_SERIE)</f>
        <v>9</v>
      </c>
      <c r="J616" s="11">
        <f t="shared" ca="1" si="63"/>
        <v>0</v>
      </c>
      <c r="K616" s="12">
        <f t="array" aca="1" ref="K616" ca="1">MIN(ROW()-MAX(IF(PREV_HIGH_RANGE&gt;=C616,ROW(PREV_HIGH_RANGE),0))-1,MAX_SERIE,ROW()-2)</f>
        <v>21</v>
      </c>
      <c r="L616" s="12">
        <f t="array" aca="1" ref="L616" ca="1">MIN(MIN(IF(NEXT_HIGH_RANGE&gt;C616,ROW(NEXT_HIGH_RANGE),ROWS+1))-ROW()-1,MAX_SERIE)</f>
        <v>11</v>
      </c>
      <c r="M616" s="11">
        <f t="shared" ca="1" si="64"/>
        <v>4.2218567093251842</v>
      </c>
      <c r="N616" s="13">
        <f t="array" aca="1" ref="N616" ca="1">MIN(ROW()-MAX(IF(PREV_CLOSE_RANGE&lt;=E616,ROW(PREV_CLOSE_RANGE),0))-1,MAX_SERIE,ROW()-2)</f>
        <v>3</v>
      </c>
      <c r="O616" s="13">
        <f t="array" aca="1" ref="O616" ca="1">MIN(MIN(IF(NEXT_CLOSE_RANGE&lt;E616,ROW(NEXT_CLOSE_RANGE),ROWS+1))-ROW()-1,MAX_SERIE)</f>
        <v>0</v>
      </c>
      <c r="P616" s="11">
        <f t="shared" ca="1" si="65"/>
        <v>0</v>
      </c>
      <c r="Q616" s="13">
        <f t="array" aca="1" ref="Q616" ca="1">MIN(ROW()-MAX(IF(PREV_LOW_RANGE&lt;=D616,ROW(PREV_LOW_RANGE),0))-1,MAX_SERIE,ROW()-2)</f>
        <v>0</v>
      </c>
      <c r="R616" s="13">
        <f t="array" aca="1" ref="R616" ca="1">MIN(MIN(IF(NEXT_LOW_RANGE&lt;D616,ROW(NEXT_LOW_RANGE),ROWS+1))-ROW()-1,MAX_SERIE)</f>
        <v>0</v>
      </c>
      <c r="S616" s="11">
        <f t="shared" ca="1" si="66"/>
        <v>0</v>
      </c>
      <c r="U616" s="5">
        <f t="shared" si="69"/>
        <v>106</v>
      </c>
      <c r="X616" s="5" t="str">
        <f t="shared" ca="1" si="67"/>
        <v>items.Add(new DataItem(615, new DateTime(2010, 2, 22), 82.4, 82.79, 81.78, 82.04, 12666, 0, 4.22, 0, 0));</v>
      </c>
    </row>
    <row r="617" spans="1:24" x14ac:dyDescent="0.25">
      <c r="A617" s="9">
        <v>40232</v>
      </c>
      <c r="B617" s="5">
        <v>82.03</v>
      </c>
      <c r="C617" s="5">
        <v>82.52</v>
      </c>
      <c r="D617" s="5">
        <v>79.930000000000007</v>
      </c>
      <c r="E617" s="6">
        <v>80.400000000000006</v>
      </c>
      <c r="F617" s="5">
        <v>15521</v>
      </c>
      <c r="G617" s="10">
        <f t="shared" si="68"/>
        <v>616</v>
      </c>
      <c r="H617" s="12">
        <f t="array" aca="1" ref="H617" ca="1">MIN(ROW()-MAX(IF(PREV_CLOSE_RANGE&gt;=E617,ROW(PREV_CLOSE_RANGE),0))-1,MAX_SERIE,ROW()-2)</f>
        <v>0</v>
      </c>
      <c r="I617" s="12">
        <f t="array" aca="1" ref="I617" ca="1">MIN(MIN(IF(NEXT_CLOSE_RANGE&gt;E617,ROW(NEXT_CLOSE_RANGE),ROWS+1))-ROW()-1,MAX_SERIE)</f>
        <v>0</v>
      </c>
      <c r="J617" s="11">
        <f t="shared" ca="1" si="63"/>
        <v>0</v>
      </c>
      <c r="K617" s="12">
        <f t="array" aca="1" ref="K617" ca="1">MIN(ROW()-MAX(IF(PREV_HIGH_RANGE&gt;=C617,ROW(PREV_HIGH_RANGE),0))-1,MAX_SERIE,ROW()-2)</f>
        <v>0</v>
      </c>
      <c r="L617" s="12">
        <f t="array" aca="1" ref="L617" ca="1">MIN(MIN(IF(NEXT_HIGH_RANGE&gt;C617,ROW(NEXT_HIGH_RANGE),ROWS+1))-ROW()-1,MAX_SERIE)</f>
        <v>8</v>
      </c>
      <c r="M617" s="11">
        <f t="shared" ca="1" si="64"/>
        <v>0</v>
      </c>
      <c r="N617" s="13">
        <f t="array" aca="1" ref="N617" ca="1">MIN(ROW()-MAX(IF(PREV_CLOSE_RANGE&lt;=E617,ROW(PREV_CLOSE_RANGE),0))-1,MAX_SERIE,ROW()-2)</f>
        <v>5</v>
      </c>
      <c r="O617" s="13">
        <f t="array" aca="1" ref="O617" ca="1">MIN(MIN(IF(NEXT_CLOSE_RANGE&lt;E617,ROW(NEXT_CLOSE_RANGE),ROWS+1))-ROW()-1,MAX_SERIE)</f>
        <v>1</v>
      </c>
      <c r="P617" s="11">
        <f t="shared" ca="1" si="65"/>
        <v>0</v>
      </c>
      <c r="Q617" s="13">
        <f t="array" aca="1" ref="Q617" ca="1">MIN(ROW()-MAX(IF(PREV_LOW_RANGE&lt;=D617,ROW(PREV_LOW_RANGE),0))-1,MAX_SERIE,ROW()-2)</f>
        <v>4</v>
      </c>
      <c r="R617" s="13">
        <f t="array" aca="1" ref="R617" ca="1">MIN(MIN(IF(NEXT_LOW_RANGE&lt;D617,ROW(NEXT_LOW_RANGE),ROWS+1))-ROW()-1,MAX_SERIE)</f>
        <v>0</v>
      </c>
      <c r="S617" s="11">
        <f t="shared" ca="1" si="66"/>
        <v>0</v>
      </c>
      <c r="U617" s="5">
        <f t="shared" si="69"/>
        <v>106</v>
      </c>
      <c r="X617" s="5" t="str">
        <f t="shared" ca="1" si="67"/>
        <v>items.Add(new DataItem(616, new DateTime(2010, 2, 23), 82.03, 82.52, 79.93, 80.4, 15521, 0, 0, 0, 0));</v>
      </c>
    </row>
    <row r="618" spans="1:24" x14ac:dyDescent="0.25">
      <c r="A618" s="9">
        <v>40233</v>
      </c>
      <c r="B618" s="5">
        <v>80.39</v>
      </c>
      <c r="C618" s="5">
        <v>80.66</v>
      </c>
      <c r="D618" s="5">
        <v>79.7</v>
      </c>
      <c r="E618" s="6">
        <v>80.53</v>
      </c>
      <c r="F618" s="5">
        <v>13758</v>
      </c>
      <c r="G618" s="10">
        <f t="shared" si="68"/>
        <v>617</v>
      </c>
      <c r="H618" s="12">
        <f t="array" aca="1" ref="H618" ca="1">MIN(ROW()-MAX(IF(PREV_CLOSE_RANGE&gt;=E618,ROW(PREV_CLOSE_RANGE),0))-1,MAX_SERIE,ROW()-2)</f>
        <v>1</v>
      </c>
      <c r="I618" s="12">
        <f t="array" aca="1" ref="I618" ca="1">MIN(MIN(IF(NEXT_CLOSE_RANGE&gt;E618,ROW(NEXT_CLOSE_RANGE),ROWS+1))-ROW()-1,MAX_SERIE)</f>
        <v>6</v>
      </c>
      <c r="J618" s="11">
        <f t="shared" ca="1" si="63"/>
        <v>0</v>
      </c>
      <c r="K618" s="12">
        <f t="array" aca="1" ref="K618" ca="1">MIN(ROW()-MAX(IF(PREV_HIGH_RANGE&gt;=C618,ROW(PREV_HIGH_RANGE),0))-1,MAX_SERIE,ROW()-2)</f>
        <v>0</v>
      </c>
      <c r="L618" s="12">
        <f t="array" aca="1" ref="L618" ca="1">MIN(MIN(IF(NEXT_HIGH_RANGE&gt;C618,ROW(NEXT_HIGH_RANGE),ROWS+1))-ROW()-1,MAX_SERIE)</f>
        <v>0</v>
      </c>
      <c r="M618" s="11">
        <f t="shared" ca="1" si="64"/>
        <v>0</v>
      </c>
      <c r="N618" s="13">
        <f t="array" aca="1" ref="N618" ca="1">MIN(ROW()-MAX(IF(PREV_CLOSE_RANGE&lt;=E618,ROW(PREV_CLOSE_RANGE),0))-1,MAX_SERIE,ROW()-2)</f>
        <v>0</v>
      </c>
      <c r="O618" s="13">
        <f t="array" aca="1" ref="O618" ca="1">MIN(MIN(IF(NEXT_CLOSE_RANGE&lt;E618,ROW(NEXT_CLOSE_RANGE),ROWS+1))-ROW()-1,MAX_SERIE)</f>
        <v>0</v>
      </c>
      <c r="P618" s="11">
        <f t="shared" ca="1" si="65"/>
        <v>0</v>
      </c>
      <c r="Q618" s="13">
        <f t="array" aca="1" ref="Q618" ca="1">MIN(ROW()-MAX(IF(PREV_LOW_RANGE&lt;=D618,ROW(PREV_LOW_RANGE),0))-1,MAX_SERIE,ROW()-2)</f>
        <v>7</v>
      </c>
      <c r="R618" s="13">
        <f t="array" aca="1" ref="R618" ca="1">MIN(MIN(IF(NEXT_LOW_RANGE&lt;D618,ROW(NEXT_LOW_RANGE),ROWS+1))-ROW()-1,MAX_SERIE)</f>
        <v>0</v>
      </c>
      <c r="S618" s="11">
        <f t="shared" ca="1" si="66"/>
        <v>0</v>
      </c>
      <c r="U618" s="5">
        <f t="shared" si="69"/>
        <v>106</v>
      </c>
      <c r="X618" s="5" t="str">
        <f t="shared" ca="1" si="67"/>
        <v>items.Add(new DataItem(617, new DateTime(2010, 2, 24), 80.39, 80.66, 79.7, 80.53, 13758, 0, 0, 0, 0));</v>
      </c>
    </row>
    <row r="619" spans="1:24" x14ac:dyDescent="0.25">
      <c r="A619" s="9">
        <v>40234</v>
      </c>
      <c r="B619" s="5">
        <v>80.52</v>
      </c>
      <c r="C619" s="5">
        <v>80.77</v>
      </c>
      <c r="D619" s="5">
        <v>78.19</v>
      </c>
      <c r="E619" s="6">
        <v>79.12</v>
      </c>
      <c r="F619" s="5">
        <v>16761</v>
      </c>
      <c r="G619" s="10">
        <f t="shared" si="68"/>
        <v>618</v>
      </c>
      <c r="H619" s="12">
        <f t="array" aca="1" ref="H619" ca="1">MIN(ROW()-MAX(IF(PREV_CLOSE_RANGE&gt;=E619,ROW(PREV_CLOSE_RANGE),0))-1,MAX_SERIE,ROW()-2)</f>
        <v>0</v>
      </c>
      <c r="I619" s="12">
        <f t="array" aca="1" ref="I619" ca="1">MIN(MIN(IF(NEXT_CLOSE_RANGE&gt;E619,ROW(NEXT_CLOSE_RANGE),ROWS+1))-ROW()-1,MAX_SERIE)</f>
        <v>0</v>
      </c>
      <c r="J619" s="11">
        <f t="shared" ca="1" si="63"/>
        <v>0</v>
      </c>
      <c r="K619" s="12">
        <f t="array" aca="1" ref="K619" ca="1">MIN(ROW()-MAX(IF(PREV_HIGH_RANGE&gt;=C619,ROW(PREV_HIGH_RANGE),0))-1,MAX_SERIE,ROW()-2)</f>
        <v>1</v>
      </c>
      <c r="L619" s="12">
        <f t="array" aca="1" ref="L619" ca="1">MIN(MIN(IF(NEXT_HIGH_RANGE&gt;C619,ROW(NEXT_HIGH_RANGE),ROWS+1))-ROW()-1,MAX_SERIE)</f>
        <v>2</v>
      </c>
      <c r="M619" s="11">
        <f t="shared" ca="1" si="64"/>
        <v>0</v>
      </c>
      <c r="N619" s="13">
        <f t="array" aca="1" ref="N619" ca="1">MIN(ROW()-MAX(IF(PREV_CLOSE_RANGE&lt;=E619,ROW(PREV_CLOSE_RANGE),0))-1,MAX_SERIE,ROW()-2)</f>
        <v>10</v>
      </c>
      <c r="O619" s="13">
        <f t="array" aca="1" ref="O619" ca="1">MIN(MIN(IF(NEXT_CLOSE_RANGE&lt;E619,ROW(NEXT_CLOSE_RANGE),ROWS+1))-ROW()-1,MAX_SERIE)</f>
        <v>58</v>
      </c>
      <c r="P619" s="11">
        <f t="shared" ca="1" si="65"/>
        <v>6.6897747659957192</v>
      </c>
      <c r="Q619" s="13">
        <f t="array" aca="1" ref="Q619" ca="1">MIN(ROW()-MAX(IF(PREV_LOW_RANGE&lt;=D619,ROW(PREV_LOW_RANGE),0))-1,MAX_SERIE,ROW()-2)</f>
        <v>10</v>
      </c>
      <c r="R619" s="13">
        <f t="array" aca="1" ref="R619" ca="1">MIN(MIN(IF(NEXT_LOW_RANGE&lt;D619,ROW(NEXT_LOW_RANGE),ROWS+1))-ROW()-1,MAX_SERIE)</f>
        <v>49</v>
      </c>
      <c r="S619" s="11">
        <f t="shared" ca="1" si="66"/>
        <v>6.1488732281051819</v>
      </c>
      <c r="U619" s="5">
        <f t="shared" si="69"/>
        <v>106</v>
      </c>
      <c r="X619" s="5" t="str">
        <f t="shared" ca="1" si="67"/>
        <v>items.Add(new DataItem(618, new DateTime(2010, 2, 25), 80.52, 80.77, 78.19, 79.12, 16761, 0, 0, 6.69, 6.15));</v>
      </c>
    </row>
    <row r="620" spans="1:24" x14ac:dyDescent="0.25">
      <c r="A620" s="9">
        <v>40235</v>
      </c>
      <c r="B620" s="5">
        <v>79.09</v>
      </c>
      <c r="C620" s="5">
        <v>79.790000000000006</v>
      </c>
      <c r="D620" s="5">
        <v>78.900000000000006</v>
      </c>
      <c r="E620" s="6">
        <v>79.63</v>
      </c>
      <c r="F620" s="5">
        <v>14092</v>
      </c>
      <c r="G620" s="10">
        <f t="shared" si="68"/>
        <v>619</v>
      </c>
      <c r="H620" s="12">
        <f t="array" aca="1" ref="H620" ca="1">MIN(ROW()-MAX(IF(PREV_CLOSE_RANGE&gt;=E620,ROW(PREV_CLOSE_RANGE),0))-1,MAX_SERIE,ROW()-2)</f>
        <v>1</v>
      </c>
      <c r="I620" s="12">
        <f t="array" aca="1" ref="I620" ca="1">MIN(MIN(IF(NEXT_CLOSE_RANGE&gt;E620,ROW(NEXT_CLOSE_RANGE),ROWS+1))-ROW()-1,MAX_SERIE)</f>
        <v>0</v>
      </c>
      <c r="J620" s="11">
        <f t="shared" ca="1" si="63"/>
        <v>0</v>
      </c>
      <c r="K620" s="12">
        <f t="array" aca="1" ref="K620" ca="1">MIN(ROW()-MAX(IF(PREV_HIGH_RANGE&gt;=C620,ROW(PREV_HIGH_RANGE),0))-1,MAX_SERIE,ROW()-2)</f>
        <v>0</v>
      </c>
      <c r="L620" s="12">
        <f t="array" aca="1" ref="L620" ca="1">MIN(MIN(IF(NEXT_HIGH_RANGE&gt;C620,ROW(NEXT_HIGH_RANGE),ROWS+1))-ROW()-1,MAX_SERIE)</f>
        <v>0</v>
      </c>
      <c r="M620" s="11">
        <f t="shared" ca="1" si="64"/>
        <v>0</v>
      </c>
      <c r="N620" s="13">
        <f t="array" aca="1" ref="N620" ca="1">MIN(ROW()-MAX(IF(PREV_CLOSE_RANGE&lt;=E620,ROW(PREV_CLOSE_RANGE),0))-1,MAX_SERIE,ROW()-2)</f>
        <v>0</v>
      </c>
      <c r="O620" s="13">
        <f t="array" aca="1" ref="O620" ca="1">MIN(MIN(IF(NEXT_CLOSE_RANGE&lt;E620,ROW(NEXT_CLOSE_RANGE),ROWS+1))-ROW()-1,MAX_SERIE)</f>
        <v>57</v>
      </c>
      <c r="P620" s="11">
        <f t="shared" ca="1" si="65"/>
        <v>0</v>
      </c>
      <c r="Q620" s="13">
        <f t="array" aca="1" ref="Q620" ca="1">MIN(ROW()-MAX(IF(PREV_LOW_RANGE&lt;=D620,ROW(PREV_LOW_RANGE),0))-1,MAX_SERIE,ROW()-2)</f>
        <v>0</v>
      </c>
      <c r="R620" s="13">
        <f t="array" aca="1" ref="R620" ca="1">MIN(MIN(IF(NEXT_LOW_RANGE&lt;D620,ROW(NEXT_LOW_RANGE),ROWS+1))-ROW()-1,MAX_SERIE)</f>
        <v>48</v>
      </c>
      <c r="S620" s="11">
        <f t="shared" ca="1" si="66"/>
        <v>0</v>
      </c>
      <c r="U620" s="5">
        <f t="shared" si="69"/>
        <v>106</v>
      </c>
      <c r="X620" s="5" t="str">
        <f t="shared" ca="1" si="67"/>
        <v>items.Add(new DataItem(619, new DateTime(2010, 2, 26), 79.09, 79.79, 78.9, 79.63, 14092, 0, 0, 0, 0));</v>
      </c>
    </row>
    <row r="621" spans="1:24" x14ac:dyDescent="0.25">
      <c r="A621" s="9">
        <v>40238</v>
      </c>
      <c r="B621" s="5">
        <v>79.58</v>
      </c>
      <c r="C621" s="5">
        <v>80.5</v>
      </c>
      <c r="D621" s="5">
        <v>79.58</v>
      </c>
      <c r="E621" s="6">
        <v>80.27</v>
      </c>
      <c r="F621" s="5">
        <v>13539</v>
      </c>
      <c r="G621" s="10">
        <f t="shared" si="68"/>
        <v>620</v>
      </c>
      <c r="H621" s="12">
        <f t="array" aca="1" ref="H621" ca="1">MIN(ROW()-MAX(IF(PREV_CLOSE_RANGE&gt;=E621,ROW(PREV_CLOSE_RANGE),0))-1,MAX_SERIE,ROW()-2)</f>
        <v>2</v>
      </c>
      <c r="I621" s="12">
        <f t="array" aca="1" ref="I621" ca="1">MIN(MIN(IF(NEXT_CLOSE_RANGE&gt;E621,ROW(NEXT_CLOSE_RANGE),ROWS+1))-ROW()-1,MAX_SERIE)</f>
        <v>3</v>
      </c>
      <c r="J621" s="11">
        <f t="shared" ca="1" si="63"/>
        <v>0</v>
      </c>
      <c r="K621" s="12">
        <f t="array" aca="1" ref="K621" ca="1">MIN(ROW()-MAX(IF(PREV_HIGH_RANGE&gt;=C621,ROW(PREV_HIGH_RANGE),0))-1,MAX_SERIE,ROW()-2)</f>
        <v>1</v>
      </c>
      <c r="L621" s="12">
        <f t="array" aca="1" ref="L621" ca="1">MIN(MIN(IF(NEXT_HIGH_RANGE&gt;C621,ROW(NEXT_HIGH_RANGE),ROWS+1))-ROW()-1,MAX_SERIE)</f>
        <v>0</v>
      </c>
      <c r="M621" s="11">
        <f t="shared" ca="1" si="64"/>
        <v>0</v>
      </c>
      <c r="N621" s="13">
        <f t="array" aca="1" ref="N621" ca="1">MIN(ROW()-MAX(IF(PREV_CLOSE_RANGE&lt;=E621,ROW(PREV_CLOSE_RANGE),0))-1,MAX_SERIE,ROW()-2)</f>
        <v>0</v>
      </c>
      <c r="O621" s="13">
        <f t="array" aca="1" ref="O621" ca="1">MIN(MIN(IF(NEXT_CLOSE_RANGE&lt;E621,ROW(NEXT_CLOSE_RANGE),ROWS+1))-ROW()-1,MAX_SERIE)</f>
        <v>0</v>
      </c>
      <c r="P621" s="11">
        <f t="shared" ca="1" si="65"/>
        <v>0</v>
      </c>
      <c r="Q621" s="13">
        <f t="array" aca="1" ref="Q621" ca="1">MIN(ROW()-MAX(IF(PREV_LOW_RANGE&lt;=D621,ROW(PREV_LOW_RANGE),0))-1,MAX_SERIE,ROW()-2)</f>
        <v>0</v>
      </c>
      <c r="R621" s="13">
        <f t="array" aca="1" ref="R621" ca="1">MIN(MIN(IF(NEXT_LOW_RANGE&lt;D621,ROW(NEXT_LOW_RANGE),ROWS+1))-ROW()-1,MAX_SERIE)</f>
        <v>2</v>
      </c>
      <c r="S621" s="11">
        <f t="shared" ca="1" si="66"/>
        <v>0</v>
      </c>
      <c r="U621" s="5">
        <f t="shared" si="69"/>
        <v>106</v>
      </c>
      <c r="X621" s="5" t="str">
        <f t="shared" ca="1" si="67"/>
        <v>items.Add(new DataItem(620, new DateTime(2010, 3, 1), 79.58, 80.5, 79.58, 80.27, 13539, 0, 0, 0, 0));</v>
      </c>
    </row>
    <row r="622" spans="1:24" x14ac:dyDescent="0.25">
      <c r="A622" s="9">
        <v>40239</v>
      </c>
      <c r="B622" s="5">
        <v>80.260000000000005</v>
      </c>
      <c r="C622" s="5">
        <v>80.819999999999993</v>
      </c>
      <c r="D622" s="5">
        <v>79.930000000000007</v>
      </c>
      <c r="E622" s="6">
        <v>80.25</v>
      </c>
      <c r="F622" s="5">
        <v>14432</v>
      </c>
      <c r="G622" s="10">
        <f t="shared" si="68"/>
        <v>621</v>
      </c>
      <c r="H622" s="12">
        <f t="array" aca="1" ref="H622" ca="1">MIN(ROW()-MAX(IF(PREV_CLOSE_RANGE&gt;=E622,ROW(PREV_CLOSE_RANGE),0))-1,MAX_SERIE,ROW()-2)</f>
        <v>0</v>
      </c>
      <c r="I622" s="12">
        <f t="array" aca="1" ref="I622" ca="1">MIN(MIN(IF(NEXT_CLOSE_RANGE&gt;E622,ROW(NEXT_CLOSE_RANGE),ROWS+1))-ROW()-1,MAX_SERIE)</f>
        <v>2</v>
      </c>
      <c r="J622" s="11">
        <f t="shared" ca="1" si="63"/>
        <v>0</v>
      </c>
      <c r="K622" s="12">
        <f t="array" aca="1" ref="K622" ca="1">MIN(ROW()-MAX(IF(PREV_HIGH_RANGE&gt;=C622,ROW(PREV_HIGH_RANGE),0))-1,MAX_SERIE,ROW()-2)</f>
        <v>4</v>
      </c>
      <c r="L622" s="12">
        <f t="array" aca="1" ref="L622" ca="1">MIN(MIN(IF(NEXT_HIGH_RANGE&gt;C622,ROW(NEXT_HIGH_RANGE),ROWS+1))-ROW()-1,MAX_SERIE)</f>
        <v>2</v>
      </c>
      <c r="M622" s="11">
        <f t="shared" ca="1" si="64"/>
        <v>0</v>
      </c>
      <c r="N622" s="13">
        <f t="array" aca="1" ref="N622" ca="1">MIN(ROW()-MAX(IF(PREV_CLOSE_RANGE&lt;=E622,ROW(PREV_CLOSE_RANGE),0))-1,MAX_SERIE,ROW()-2)</f>
        <v>1</v>
      </c>
      <c r="O622" s="13">
        <f t="array" aca="1" ref="O622" ca="1">MIN(MIN(IF(NEXT_CLOSE_RANGE&lt;E622,ROW(NEXT_CLOSE_RANGE),ROWS+1))-ROW()-1,MAX_SERIE)</f>
        <v>0</v>
      </c>
      <c r="P622" s="11">
        <f t="shared" ca="1" si="65"/>
        <v>0</v>
      </c>
      <c r="Q622" s="13">
        <f t="array" aca="1" ref="Q622" ca="1">MIN(ROW()-MAX(IF(PREV_LOW_RANGE&lt;=D622,ROW(PREV_LOW_RANGE),0))-1,MAX_SERIE,ROW()-2)</f>
        <v>0</v>
      </c>
      <c r="R622" s="13">
        <f t="array" aca="1" ref="R622" ca="1">MIN(MIN(IF(NEXT_LOW_RANGE&lt;D622,ROW(NEXT_LOW_RANGE),ROWS+1))-ROW()-1,MAX_SERIE)</f>
        <v>1</v>
      </c>
      <c r="S622" s="11">
        <f t="shared" ca="1" si="66"/>
        <v>0</v>
      </c>
      <c r="U622" s="5">
        <f t="shared" si="69"/>
        <v>106</v>
      </c>
      <c r="X622" s="5" t="str">
        <f t="shared" ca="1" si="67"/>
        <v>items.Add(new DataItem(621, new DateTime(2010, 3, 2), 80.26, 80.82, 79.93, 80.25, 14432, 0, 0, 0, 0));</v>
      </c>
    </row>
    <row r="623" spans="1:24" x14ac:dyDescent="0.25">
      <c r="A623" s="9">
        <v>40240</v>
      </c>
      <c r="B623" s="5">
        <v>80.239999999999995</v>
      </c>
      <c r="C623" s="5">
        <v>80.52</v>
      </c>
      <c r="D623" s="5">
        <v>79.930000000000007</v>
      </c>
      <c r="E623" s="6">
        <v>80.099999999999994</v>
      </c>
      <c r="F623" s="5">
        <v>13735</v>
      </c>
      <c r="G623" s="10">
        <f t="shared" si="68"/>
        <v>622</v>
      </c>
      <c r="H623" s="12">
        <f t="array" aca="1" ref="H623" ca="1">MIN(ROW()-MAX(IF(PREV_CLOSE_RANGE&gt;=E623,ROW(PREV_CLOSE_RANGE),0))-1,MAX_SERIE,ROW()-2)</f>
        <v>0</v>
      </c>
      <c r="I623" s="12">
        <f t="array" aca="1" ref="I623" ca="1">MIN(MIN(IF(NEXT_CLOSE_RANGE&gt;E623,ROW(NEXT_CLOSE_RANGE),ROWS+1))-ROW()-1,MAX_SERIE)</f>
        <v>1</v>
      </c>
      <c r="J623" s="11">
        <f t="shared" ca="1" si="63"/>
        <v>0</v>
      </c>
      <c r="K623" s="12">
        <f t="array" aca="1" ref="K623" ca="1">MIN(ROW()-MAX(IF(PREV_HIGH_RANGE&gt;=C623,ROW(PREV_HIGH_RANGE),0))-1,MAX_SERIE,ROW()-2)</f>
        <v>0</v>
      </c>
      <c r="L623" s="12">
        <f t="array" aca="1" ref="L623" ca="1">MIN(MIN(IF(NEXT_HIGH_RANGE&gt;C623,ROW(NEXT_HIGH_RANGE),ROWS+1))-ROW()-1,MAX_SERIE)</f>
        <v>0</v>
      </c>
      <c r="M623" s="11">
        <f t="shared" ca="1" si="64"/>
        <v>0</v>
      </c>
      <c r="N623" s="13">
        <f t="array" aca="1" ref="N623" ca="1">MIN(ROW()-MAX(IF(PREV_CLOSE_RANGE&lt;=E623,ROW(PREV_CLOSE_RANGE),0))-1,MAX_SERIE,ROW()-2)</f>
        <v>2</v>
      </c>
      <c r="O623" s="13">
        <f t="array" aca="1" ref="O623" ca="1">MIN(MIN(IF(NEXT_CLOSE_RANGE&lt;E623,ROW(NEXT_CLOSE_RANGE),ROWS+1))-ROW()-1,MAX_SERIE)</f>
        <v>53</v>
      </c>
      <c r="P623" s="11">
        <f t="shared" ca="1" si="65"/>
        <v>0</v>
      </c>
      <c r="Q623" s="13">
        <f t="array" aca="1" ref="Q623" ca="1">MIN(ROW()-MAX(IF(PREV_LOW_RANGE&lt;=D623,ROW(PREV_LOW_RANGE),0))-1,MAX_SERIE,ROW()-2)</f>
        <v>0</v>
      </c>
      <c r="R623" s="13">
        <f t="array" aca="1" ref="R623" ca="1">MIN(MIN(IF(NEXT_LOW_RANGE&lt;D623,ROW(NEXT_LOW_RANGE),ROWS+1))-ROW()-1,MAX_SERIE)</f>
        <v>0</v>
      </c>
      <c r="S623" s="11">
        <f t="shared" ca="1" si="66"/>
        <v>0</v>
      </c>
      <c r="U623" s="5">
        <f t="shared" si="69"/>
        <v>106</v>
      </c>
      <c r="X623" s="5" t="str">
        <f t="shared" ca="1" si="67"/>
        <v>items.Add(new DataItem(622, new DateTime(2010, 3, 3), 80.24, 80.52, 79.93, 80.1, 13735, 0, 0, 0, 0));</v>
      </c>
    </row>
    <row r="624" spans="1:24" x14ac:dyDescent="0.25">
      <c r="A624" s="9">
        <v>40241</v>
      </c>
      <c r="B624" s="5">
        <v>80.09</v>
      </c>
      <c r="C624" s="5">
        <v>80.55</v>
      </c>
      <c r="D624" s="5">
        <v>79.17</v>
      </c>
      <c r="E624" s="6">
        <v>80.099999999999994</v>
      </c>
      <c r="F624" s="5">
        <v>13801</v>
      </c>
      <c r="G624" s="10">
        <f t="shared" si="68"/>
        <v>623</v>
      </c>
      <c r="H624" s="12">
        <f t="array" aca="1" ref="H624" ca="1">MIN(ROW()-MAX(IF(PREV_CLOSE_RANGE&gt;=E624,ROW(PREV_CLOSE_RANGE),0))-1,MAX_SERIE,ROW()-2)</f>
        <v>0</v>
      </c>
      <c r="I624" s="12">
        <f t="array" aca="1" ref="I624" ca="1">MIN(MIN(IF(NEXT_CLOSE_RANGE&gt;E624,ROW(NEXT_CLOSE_RANGE),ROWS+1))-ROW()-1,MAX_SERIE)</f>
        <v>0</v>
      </c>
      <c r="J624" s="11">
        <f t="shared" ca="1" si="63"/>
        <v>0</v>
      </c>
      <c r="K624" s="12">
        <f t="array" aca="1" ref="K624" ca="1">MIN(ROW()-MAX(IF(PREV_HIGH_RANGE&gt;=C624,ROW(PREV_HIGH_RANGE),0))-1,MAX_SERIE,ROW()-2)</f>
        <v>1</v>
      </c>
      <c r="L624" s="12">
        <f t="array" aca="1" ref="L624" ca="1">MIN(MIN(IF(NEXT_HIGH_RANGE&gt;C624,ROW(NEXT_HIGH_RANGE),ROWS+1))-ROW()-1,MAX_SERIE)</f>
        <v>0</v>
      </c>
      <c r="M624" s="11">
        <f t="shared" ca="1" si="64"/>
        <v>0</v>
      </c>
      <c r="N624" s="13">
        <f t="array" aca="1" ref="N624" ca="1">MIN(ROW()-MAX(IF(PREV_CLOSE_RANGE&lt;=E624,ROW(PREV_CLOSE_RANGE),0))-1,MAX_SERIE,ROW()-2)</f>
        <v>0</v>
      </c>
      <c r="O624" s="13">
        <f t="array" aca="1" ref="O624" ca="1">MIN(MIN(IF(NEXT_CLOSE_RANGE&lt;E624,ROW(NEXT_CLOSE_RANGE),ROWS+1))-ROW()-1,MAX_SERIE)</f>
        <v>52</v>
      </c>
      <c r="P624" s="11">
        <f t="shared" ca="1" si="65"/>
        <v>0</v>
      </c>
      <c r="Q624" s="13">
        <f t="array" aca="1" ref="Q624" ca="1">MIN(ROW()-MAX(IF(PREV_LOW_RANGE&lt;=D624,ROW(PREV_LOW_RANGE),0))-1,MAX_SERIE,ROW()-2)</f>
        <v>3</v>
      </c>
      <c r="R624" s="13">
        <f t="array" aca="1" ref="R624" ca="1">MIN(MIN(IF(NEXT_LOW_RANGE&lt;D624,ROW(NEXT_LOW_RANGE),ROWS+1))-ROW()-1,MAX_SERIE)</f>
        <v>44</v>
      </c>
      <c r="S624" s="11">
        <f t="shared" ca="1" si="66"/>
        <v>3.1914236925211266</v>
      </c>
      <c r="U624" s="5">
        <f t="shared" si="69"/>
        <v>106</v>
      </c>
      <c r="X624" s="5" t="str">
        <f t="shared" ca="1" si="67"/>
        <v>items.Add(new DataItem(623, new DateTime(2010, 3, 4), 80.09, 80.55, 79.17, 80.1, 13801, 0, 0, 0, 3.19));</v>
      </c>
    </row>
    <row r="625" spans="1:24" x14ac:dyDescent="0.25">
      <c r="A625" s="9">
        <v>40242</v>
      </c>
      <c r="B625" s="5">
        <v>80.09</v>
      </c>
      <c r="C625" s="5">
        <v>82.3</v>
      </c>
      <c r="D625" s="5">
        <v>79.989999999999995</v>
      </c>
      <c r="E625" s="6">
        <v>81.91</v>
      </c>
      <c r="F625" s="5">
        <v>12323</v>
      </c>
      <c r="G625" s="10">
        <f t="shared" si="68"/>
        <v>624</v>
      </c>
      <c r="H625" s="12">
        <f t="array" aca="1" ref="H625" ca="1">MIN(ROW()-MAX(IF(PREV_CLOSE_RANGE&gt;=E625,ROW(PREV_CLOSE_RANGE),0))-1,MAX_SERIE,ROW()-2)</f>
        <v>8</v>
      </c>
      <c r="I625" s="12">
        <f t="array" aca="1" ref="I625" ca="1">MIN(MIN(IF(NEXT_CLOSE_RANGE&gt;E625,ROW(NEXT_CLOSE_RANGE),ROWS+1))-ROW()-1,MAX_SERIE)</f>
        <v>0</v>
      </c>
      <c r="J625" s="11">
        <f t="shared" ca="1" si="63"/>
        <v>0</v>
      </c>
      <c r="K625" s="12">
        <f t="array" aca="1" ref="K625" ca="1">MIN(ROW()-MAX(IF(PREV_HIGH_RANGE&gt;=C625,ROW(PREV_HIGH_RANGE),0))-1,MAX_SERIE,ROW()-2)</f>
        <v>7</v>
      </c>
      <c r="L625" s="12">
        <f t="array" aca="1" ref="L625" ca="1">MIN(MIN(IF(NEXT_HIGH_RANGE&gt;C625,ROW(NEXT_HIGH_RANGE),ROWS+1))-ROW()-1,MAX_SERIE)</f>
        <v>0</v>
      </c>
      <c r="M625" s="11">
        <f t="shared" ca="1" si="64"/>
        <v>0</v>
      </c>
      <c r="N625" s="13">
        <f t="array" aca="1" ref="N625" ca="1">MIN(ROW()-MAX(IF(PREV_CLOSE_RANGE&lt;=E625,ROW(PREV_CLOSE_RANGE),0))-1,MAX_SERIE,ROW()-2)</f>
        <v>0</v>
      </c>
      <c r="O625" s="13">
        <f t="array" aca="1" ref="O625" ca="1">MIN(MIN(IF(NEXT_CLOSE_RANGE&lt;E625,ROW(NEXT_CLOSE_RANGE),ROWS+1))-ROW()-1,MAX_SERIE)</f>
        <v>43</v>
      </c>
      <c r="P625" s="11">
        <f t="shared" ca="1" si="65"/>
        <v>0</v>
      </c>
      <c r="Q625" s="13">
        <f t="array" aca="1" ref="Q625" ca="1">MIN(ROW()-MAX(IF(PREV_LOW_RANGE&lt;=D625,ROW(PREV_LOW_RANGE),0))-1,MAX_SERIE,ROW()-2)</f>
        <v>0</v>
      </c>
      <c r="R625" s="13">
        <f t="array" aca="1" ref="R625" ca="1">MIN(MIN(IF(NEXT_LOW_RANGE&lt;D625,ROW(NEXT_LOW_RANGE),ROWS+1))-ROW()-1,MAX_SERIE)</f>
        <v>43</v>
      </c>
      <c r="S625" s="11">
        <f t="shared" ca="1" si="66"/>
        <v>0</v>
      </c>
      <c r="U625" s="5">
        <f t="shared" si="69"/>
        <v>106</v>
      </c>
      <c r="X625" s="5" t="str">
        <f t="shared" ca="1" si="67"/>
        <v>items.Add(new DataItem(624, new DateTime(2010, 3, 5), 80.09, 82.3, 79.99, 81.91, 12323, 0, 0, 0, 0));</v>
      </c>
    </row>
    <row r="626" spans="1:24" x14ac:dyDescent="0.25">
      <c r="A626" s="9">
        <v>40245</v>
      </c>
      <c r="B626" s="5">
        <v>82.14</v>
      </c>
      <c r="C626" s="5">
        <v>82.53</v>
      </c>
      <c r="D626" s="5">
        <v>81.900000000000006</v>
      </c>
      <c r="E626" s="6">
        <v>82.08</v>
      </c>
      <c r="F626" s="5">
        <v>11176</v>
      </c>
      <c r="G626" s="10">
        <f t="shared" si="68"/>
        <v>625</v>
      </c>
      <c r="H626" s="12">
        <f t="array" aca="1" ref="H626" ca="1">MIN(ROW()-MAX(IF(PREV_CLOSE_RANGE&gt;=E626,ROW(PREV_CLOSE_RANGE),0))-1,MAX_SERIE,ROW()-2)</f>
        <v>10</v>
      </c>
      <c r="I626" s="12">
        <f t="array" aca="1" ref="I626" ca="1">MIN(MIN(IF(NEXT_CLOSE_RANGE&gt;E626,ROW(NEXT_CLOSE_RANGE),ROWS+1))-ROW()-1,MAX_SERIE)</f>
        <v>0</v>
      </c>
      <c r="J626" s="11">
        <f t="shared" ca="1" si="63"/>
        <v>0</v>
      </c>
      <c r="K626" s="12">
        <f t="array" aca="1" ref="K626" ca="1">MIN(ROW()-MAX(IF(PREV_HIGH_RANGE&gt;=C626,ROW(PREV_HIGH_RANGE),0))-1,MAX_SERIE,ROW()-2)</f>
        <v>9</v>
      </c>
      <c r="L626" s="12">
        <f t="array" aca="1" ref="L626" ca="1">MIN(MIN(IF(NEXT_HIGH_RANGE&gt;C626,ROW(NEXT_HIGH_RANGE),ROWS+1))-ROW()-1,MAX_SERIE)</f>
        <v>1</v>
      </c>
      <c r="M626" s="11">
        <f t="shared" ca="1" si="64"/>
        <v>0</v>
      </c>
      <c r="N626" s="13">
        <f t="array" aca="1" ref="N626" ca="1">MIN(ROW()-MAX(IF(PREV_CLOSE_RANGE&lt;=E626,ROW(PREV_CLOSE_RANGE),0))-1,MAX_SERIE,ROW()-2)</f>
        <v>0</v>
      </c>
      <c r="O626" s="13">
        <f t="array" aca="1" ref="O626" ca="1">MIN(MIN(IF(NEXT_CLOSE_RANGE&lt;E626,ROW(NEXT_CLOSE_RANGE),ROWS+1))-ROW()-1,MAX_SERIE)</f>
        <v>42</v>
      </c>
      <c r="P626" s="11">
        <f t="shared" ca="1" si="65"/>
        <v>0</v>
      </c>
      <c r="Q626" s="13">
        <f t="array" aca="1" ref="Q626" ca="1">MIN(ROW()-MAX(IF(PREV_LOW_RANGE&lt;=D626,ROW(PREV_LOW_RANGE),0))-1,MAX_SERIE,ROW()-2)</f>
        <v>0</v>
      </c>
      <c r="R626" s="13">
        <f t="array" aca="1" ref="R626" ca="1">MIN(MIN(IF(NEXT_LOW_RANGE&lt;D626,ROW(NEXT_LOW_RANGE),ROWS+1))-ROW()-1,MAX_SERIE)</f>
        <v>0</v>
      </c>
      <c r="S626" s="11">
        <f t="shared" ca="1" si="66"/>
        <v>0</v>
      </c>
      <c r="U626" s="5">
        <f t="shared" si="69"/>
        <v>106</v>
      </c>
      <c r="X626" s="5" t="str">
        <f t="shared" ca="1" si="67"/>
        <v>items.Add(new DataItem(625, new DateTime(2010, 3, 8), 82.14, 82.53, 81.9, 82.08, 11176, 0, 0, 0, 0));</v>
      </c>
    </row>
    <row r="627" spans="1:24" x14ac:dyDescent="0.25">
      <c r="A627" s="9">
        <v>40246</v>
      </c>
      <c r="B627" s="5">
        <v>82.08</v>
      </c>
      <c r="C627" s="5">
        <v>82.28</v>
      </c>
      <c r="D627" s="5">
        <v>81.260000000000005</v>
      </c>
      <c r="E627" s="6">
        <v>82.2</v>
      </c>
      <c r="F627" s="5">
        <v>12224</v>
      </c>
      <c r="G627" s="10">
        <f t="shared" si="68"/>
        <v>626</v>
      </c>
      <c r="H627" s="12">
        <f t="array" aca="1" ref="H627" ca="1">MIN(ROW()-MAX(IF(PREV_CLOSE_RANGE&gt;=E627,ROW(PREV_CLOSE_RANGE),0))-1,MAX_SERIE,ROW()-2)</f>
        <v>11</v>
      </c>
      <c r="I627" s="12">
        <f t="array" aca="1" ref="I627" ca="1">MIN(MIN(IF(NEXT_CLOSE_RANGE&gt;E627,ROW(NEXT_CLOSE_RANGE),ROWS+1))-ROW()-1,MAX_SERIE)</f>
        <v>0</v>
      </c>
      <c r="J627" s="11">
        <f t="shared" ca="1" si="63"/>
        <v>0</v>
      </c>
      <c r="K627" s="12">
        <f t="array" aca="1" ref="K627" ca="1">MIN(ROW()-MAX(IF(PREV_HIGH_RANGE&gt;=C627,ROW(PREV_HIGH_RANGE),0))-1,MAX_SERIE,ROW()-2)</f>
        <v>0</v>
      </c>
      <c r="L627" s="12">
        <f t="array" aca="1" ref="L627" ca="1">MIN(MIN(IF(NEXT_HIGH_RANGE&gt;C627,ROW(NEXT_HIGH_RANGE),ROWS+1))-ROW()-1,MAX_SERIE)</f>
        <v>0</v>
      </c>
      <c r="M627" s="11">
        <f t="shared" ca="1" si="64"/>
        <v>0</v>
      </c>
      <c r="N627" s="13">
        <f t="array" aca="1" ref="N627" ca="1">MIN(ROW()-MAX(IF(PREV_CLOSE_RANGE&lt;=E627,ROW(PREV_CLOSE_RANGE),0))-1,MAX_SERIE,ROW()-2)</f>
        <v>0</v>
      </c>
      <c r="O627" s="13">
        <f t="array" aca="1" ref="O627" ca="1">MIN(MIN(IF(NEXT_CLOSE_RANGE&lt;E627,ROW(NEXT_CLOSE_RANGE),ROWS+1))-ROW()-1,MAX_SERIE)</f>
        <v>41</v>
      </c>
      <c r="P627" s="11">
        <f t="shared" ca="1" si="65"/>
        <v>0</v>
      </c>
      <c r="Q627" s="13">
        <f t="array" aca="1" ref="Q627" ca="1">MIN(ROW()-MAX(IF(PREV_LOW_RANGE&lt;=D627,ROW(PREV_LOW_RANGE),0))-1,MAX_SERIE,ROW()-2)</f>
        <v>1</v>
      </c>
      <c r="R627" s="13">
        <f t="array" aca="1" ref="R627" ca="1">MIN(MIN(IF(NEXT_LOW_RANGE&lt;D627,ROW(NEXT_LOW_RANGE),ROWS+1))-ROW()-1,MAX_SERIE)</f>
        <v>41</v>
      </c>
      <c r="S627" s="11">
        <f t="shared" ca="1" si="66"/>
        <v>0</v>
      </c>
      <c r="U627" s="5">
        <f t="shared" si="69"/>
        <v>106</v>
      </c>
      <c r="X627" s="5" t="str">
        <f t="shared" ca="1" si="67"/>
        <v>items.Add(new DataItem(626, new DateTime(2010, 3, 9), 82.08, 82.28, 81.26, 82.2, 12224, 0, 0, 0, 0));</v>
      </c>
    </row>
    <row r="628" spans="1:24" x14ac:dyDescent="0.25">
      <c r="A628" s="9">
        <v>40247</v>
      </c>
      <c r="B628" s="5">
        <v>82.19</v>
      </c>
      <c r="C628" s="5">
        <v>83.31</v>
      </c>
      <c r="D628" s="5">
        <v>82.15</v>
      </c>
      <c r="E628" s="6">
        <v>82.84</v>
      </c>
      <c r="F628" s="5">
        <v>11321</v>
      </c>
      <c r="G628" s="10">
        <f t="shared" si="68"/>
        <v>627</v>
      </c>
      <c r="H628" s="12">
        <f t="array" aca="1" ref="H628" ca="1">MIN(ROW()-MAX(IF(PREV_CLOSE_RANGE&gt;=E628,ROW(PREV_CLOSE_RANGE),0))-1,MAX_SERIE,ROW()-2)</f>
        <v>34</v>
      </c>
      <c r="I628" s="12">
        <f t="array" aca="1" ref="I628" ca="1">MIN(MIN(IF(NEXT_CLOSE_RANGE&gt;E628,ROW(NEXT_CLOSE_RANGE),ROWS+1))-ROW()-1,MAX_SERIE)</f>
        <v>1</v>
      </c>
      <c r="J628" s="11">
        <f t="shared" ca="1" si="63"/>
        <v>0</v>
      </c>
      <c r="K628" s="12">
        <f t="array" aca="1" ref="K628" ca="1">MIN(ROW()-MAX(IF(PREV_HIGH_RANGE&gt;=C628,ROW(PREV_HIGH_RANGE),0))-1,MAX_SERIE,ROW()-2)</f>
        <v>33</v>
      </c>
      <c r="L628" s="12">
        <f t="array" aca="1" ref="L628" ca="1">MIN(MIN(IF(NEXT_HIGH_RANGE&gt;C628,ROW(NEXT_HIGH_RANGE),ROWS+1))-ROW()-1,MAX_SERIE)</f>
        <v>1</v>
      </c>
      <c r="M628" s="11">
        <f t="shared" ca="1" si="64"/>
        <v>0</v>
      </c>
      <c r="N628" s="13">
        <f t="array" aca="1" ref="N628" ca="1">MIN(ROW()-MAX(IF(PREV_CLOSE_RANGE&lt;=E628,ROW(PREV_CLOSE_RANGE),0))-1,MAX_SERIE,ROW()-2)</f>
        <v>0</v>
      </c>
      <c r="O628" s="13">
        <f t="array" aca="1" ref="O628" ca="1">MIN(MIN(IF(NEXT_CLOSE_RANGE&lt;E628,ROW(NEXT_CLOSE_RANGE),ROWS+1))-ROW()-1,MAX_SERIE)</f>
        <v>0</v>
      </c>
      <c r="P628" s="11">
        <f t="shared" ca="1" si="65"/>
        <v>0</v>
      </c>
      <c r="Q628" s="13">
        <f t="array" aca="1" ref="Q628" ca="1">MIN(ROW()-MAX(IF(PREV_LOW_RANGE&lt;=D628,ROW(PREV_LOW_RANGE),0))-1,MAX_SERIE,ROW()-2)</f>
        <v>0</v>
      </c>
      <c r="R628" s="13">
        <f t="array" aca="1" ref="R628" ca="1">MIN(MIN(IF(NEXT_LOW_RANGE&lt;D628,ROW(NEXT_LOW_RANGE),ROWS+1))-ROW()-1,MAX_SERIE)</f>
        <v>7</v>
      </c>
      <c r="S628" s="11">
        <f t="shared" ca="1" si="66"/>
        <v>0</v>
      </c>
      <c r="U628" s="5">
        <f t="shared" si="69"/>
        <v>106</v>
      </c>
      <c r="X628" s="5" t="str">
        <f t="shared" ca="1" si="67"/>
        <v>items.Add(new DataItem(627, new DateTime(2010, 3, 10), 82.19, 83.31, 82.15, 82.84, 11321, 0, 0, 0, 0));</v>
      </c>
    </row>
    <row r="629" spans="1:24" x14ac:dyDescent="0.25">
      <c r="A629" s="9">
        <v>40248</v>
      </c>
      <c r="B629" s="5">
        <v>82.84</v>
      </c>
      <c r="C629" s="5">
        <v>83.06</v>
      </c>
      <c r="D629" s="5">
        <v>82.25</v>
      </c>
      <c r="E629" s="6">
        <v>82.82</v>
      </c>
      <c r="F629" s="5">
        <v>11297</v>
      </c>
      <c r="G629" s="10">
        <f t="shared" si="68"/>
        <v>628</v>
      </c>
      <c r="H629" s="12">
        <f t="array" aca="1" ref="H629" ca="1">MIN(ROW()-MAX(IF(PREV_CLOSE_RANGE&gt;=E629,ROW(PREV_CLOSE_RANGE),0))-1,MAX_SERIE,ROW()-2)</f>
        <v>0</v>
      </c>
      <c r="I629" s="12">
        <f t="array" aca="1" ref="I629" ca="1">MIN(MIN(IF(NEXT_CLOSE_RANGE&gt;E629,ROW(NEXT_CLOSE_RANGE),ROWS+1))-ROW()-1,MAX_SERIE)</f>
        <v>0</v>
      </c>
      <c r="J629" s="11">
        <f t="shared" ca="1" si="63"/>
        <v>0</v>
      </c>
      <c r="K629" s="12">
        <f t="array" aca="1" ref="K629" ca="1">MIN(ROW()-MAX(IF(PREV_HIGH_RANGE&gt;=C629,ROW(PREV_HIGH_RANGE),0))-1,MAX_SERIE,ROW()-2)</f>
        <v>0</v>
      </c>
      <c r="L629" s="12">
        <f t="array" aca="1" ref="L629" ca="1">MIN(MIN(IF(NEXT_HIGH_RANGE&gt;C629,ROW(NEXT_HIGH_RANGE),ROWS+1))-ROW()-1,MAX_SERIE)</f>
        <v>0</v>
      </c>
      <c r="M629" s="11">
        <f t="shared" ca="1" si="64"/>
        <v>0</v>
      </c>
      <c r="N629" s="13">
        <f t="array" aca="1" ref="N629" ca="1">MIN(ROW()-MAX(IF(PREV_CLOSE_RANGE&lt;=E629,ROW(PREV_CLOSE_RANGE),0))-1,MAX_SERIE,ROW()-2)</f>
        <v>1</v>
      </c>
      <c r="O629" s="13">
        <f t="array" aca="1" ref="O629" ca="1">MIN(MIN(IF(NEXT_CLOSE_RANGE&lt;E629,ROW(NEXT_CLOSE_RANGE),ROWS+1))-ROW()-1,MAX_SERIE)</f>
        <v>1</v>
      </c>
      <c r="P629" s="11">
        <f t="shared" ca="1" si="65"/>
        <v>0</v>
      </c>
      <c r="Q629" s="13">
        <f t="array" aca="1" ref="Q629" ca="1">MIN(ROW()-MAX(IF(PREV_LOW_RANGE&lt;=D629,ROW(PREV_LOW_RANGE),0))-1,MAX_SERIE,ROW()-2)</f>
        <v>0</v>
      </c>
      <c r="R629" s="13">
        <f t="array" aca="1" ref="R629" ca="1">MIN(MIN(IF(NEXT_LOW_RANGE&lt;D629,ROW(NEXT_LOW_RANGE),ROWS+1))-ROW()-1,MAX_SERIE)</f>
        <v>6</v>
      </c>
      <c r="S629" s="11">
        <f t="shared" ca="1" si="66"/>
        <v>0</v>
      </c>
      <c r="U629" s="5">
        <f t="shared" si="69"/>
        <v>106</v>
      </c>
      <c r="X629" s="5" t="str">
        <f t="shared" ca="1" si="67"/>
        <v>items.Add(new DataItem(628, new DateTime(2010, 3, 11), 82.84, 83.06, 82.25, 82.82, 11297, 0, 0, 0, 0));</v>
      </c>
    </row>
    <row r="630" spans="1:24" x14ac:dyDescent="0.25">
      <c r="A630" s="9">
        <v>40249</v>
      </c>
      <c r="B630" s="5">
        <v>82.82</v>
      </c>
      <c r="C630" s="5">
        <v>83.59</v>
      </c>
      <c r="D630" s="5">
        <v>82.62</v>
      </c>
      <c r="E630" s="6">
        <v>82.85</v>
      </c>
      <c r="F630" s="5">
        <v>11556</v>
      </c>
      <c r="G630" s="10">
        <f t="shared" si="68"/>
        <v>629</v>
      </c>
      <c r="H630" s="12">
        <f t="array" aca="1" ref="H630" ca="1">MIN(ROW()-MAX(IF(PREV_CLOSE_RANGE&gt;=E630,ROW(PREV_CLOSE_RANGE),0))-1,MAX_SERIE,ROW()-2)</f>
        <v>36</v>
      </c>
      <c r="I630" s="12">
        <f t="array" aca="1" ref="I630" ca="1">MIN(MIN(IF(NEXT_CLOSE_RANGE&gt;E630,ROW(NEXT_CLOSE_RANGE),ROWS+1))-ROW()-1,MAX_SERIE)</f>
        <v>1</v>
      </c>
      <c r="J630" s="11">
        <f t="shared" ca="1" si="63"/>
        <v>0</v>
      </c>
      <c r="K630" s="12">
        <f t="array" aca="1" ref="K630" ca="1">MIN(ROW()-MAX(IF(PREV_HIGH_RANGE&gt;=C630,ROW(PREV_HIGH_RANGE),0))-1,MAX_SERIE,ROW()-2)</f>
        <v>35</v>
      </c>
      <c r="L630" s="12">
        <f t="array" aca="1" ref="L630" ca="1">MIN(MIN(IF(NEXT_HIGH_RANGE&gt;C630,ROW(NEXT_HIGH_RANGE),ROWS+1))-ROW()-1,MAX_SERIE)</f>
        <v>2</v>
      </c>
      <c r="M630" s="11">
        <f t="shared" ca="1" si="64"/>
        <v>0</v>
      </c>
      <c r="N630" s="13">
        <f t="array" aca="1" ref="N630" ca="1">MIN(ROW()-MAX(IF(PREV_CLOSE_RANGE&lt;=E630,ROW(PREV_CLOSE_RANGE),0))-1,MAX_SERIE,ROW()-2)</f>
        <v>0</v>
      </c>
      <c r="O630" s="13">
        <f t="array" aca="1" ref="O630" ca="1">MIN(MIN(IF(NEXT_CLOSE_RANGE&lt;E630,ROW(NEXT_CLOSE_RANGE),ROWS+1))-ROW()-1,MAX_SERIE)</f>
        <v>0</v>
      </c>
      <c r="P630" s="11">
        <f t="shared" ca="1" si="65"/>
        <v>0</v>
      </c>
      <c r="Q630" s="13">
        <f t="array" aca="1" ref="Q630" ca="1">MIN(ROW()-MAX(IF(PREV_LOW_RANGE&lt;=D630,ROW(PREV_LOW_RANGE),0))-1,MAX_SERIE,ROW()-2)</f>
        <v>0</v>
      </c>
      <c r="R630" s="13">
        <f t="array" aca="1" ref="R630" ca="1">MIN(MIN(IF(NEXT_LOW_RANGE&lt;D630,ROW(NEXT_LOW_RANGE),ROWS+1))-ROW()-1,MAX_SERIE)</f>
        <v>0</v>
      </c>
      <c r="S630" s="11">
        <f t="shared" ca="1" si="66"/>
        <v>0</v>
      </c>
      <c r="U630" s="5">
        <f t="shared" si="69"/>
        <v>106</v>
      </c>
      <c r="X630" s="5" t="str">
        <f t="shared" ca="1" si="67"/>
        <v>items.Add(new DataItem(629, new DateTime(2010, 3, 12), 82.82, 83.59, 82.62, 82.85, 11556, 0, 0, 0, 0));</v>
      </c>
    </row>
    <row r="631" spans="1:24" x14ac:dyDescent="0.25">
      <c r="A631" s="9">
        <v>40252</v>
      </c>
      <c r="B631" s="5">
        <v>83.1</v>
      </c>
      <c r="C631" s="5">
        <v>83.24</v>
      </c>
      <c r="D631" s="5">
        <v>82.29</v>
      </c>
      <c r="E631" s="6">
        <v>82.67</v>
      </c>
      <c r="F631" s="5">
        <v>11267</v>
      </c>
      <c r="G631" s="10">
        <f t="shared" si="68"/>
        <v>630</v>
      </c>
      <c r="H631" s="12">
        <f t="array" aca="1" ref="H631" ca="1">MIN(ROW()-MAX(IF(PREV_CLOSE_RANGE&gt;=E631,ROW(PREV_CLOSE_RANGE),0))-1,MAX_SERIE,ROW()-2)</f>
        <v>0</v>
      </c>
      <c r="I631" s="12">
        <f t="array" aca="1" ref="I631" ca="1">MIN(MIN(IF(NEXT_CLOSE_RANGE&gt;E631,ROW(NEXT_CLOSE_RANGE),ROWS+1))-ROW()-1,MAX_SERIE)</f>
        <v>0</v>
      </c>
      <c r="J631" s="11">
        <f t="shared" ca="1" si="63"/>
        <v>0</v>
      </c>
      <c r="K631" s="12">
        <f t="array" aca="1" ref="K631" ca="1">MIN(ROW()-MAX(IF(PREV_HIGH_RANGE&gt;=C631,ROW(PREV_HIGH_RANGE),0))-1,MAX_SERIE,ROW()-2)</f>
        <v>0</v>
      </c>
      <c r="L631" s="12">
        <f t="array" aca="1" ref="L631" ca="1">MIN(MIN(IF(NEXT_HIGH_RANGE&gt;C631,ROW(NEXT_HIGH_RANGE),ROWS+1))-ROW()-1,MAX_SERIE)</f>
        <v>1</v>
      </c>
      <c r="M631" s="11">
        <f t="shared" ca="1" si="64"/>
        <v>0</v>
      </c>
      <c r="N631" s="13">
        <f t="array" aca="1" ref="N631" ca="1">MIN(ROW()-MAX(IF(PREV_CLOSE_RANGE&lt;=E631,ROW(PREV_CLOSE_RANGE),0))-1,MAX_SERIE,ROW()-2)</f>
        <v>3</v>
      </c>
      <c r="O631" s="13">
        <f t="array" aca="1" ref="O631" ca="1">MIN(MIN(IF(NEXT_CLOSE_RANGE&lt;E631,ROW(NEXT_CLOSE_RANGE),ROWS+1))-ROW()-1,MAX_SERIE)</f>
        <v>37</v>
      </c>
      <c r="P631" s="11">
        <f t="shared" ca="1" si="65"/>
        <v>2.9265704869035387</v>
      </c>
      <c r="Q631" s="13">
        <f t="array" aca="1" ref="Q631" ca="1">MIN(ROW()-MAX(IF(PREV_LOW_RANGE&lt;=D631,ROW(PREV_LOW_RANGE),0))-1,MAX_SERIE,ROW()-2)</f>
        <v>1</v>
      </c>
      <c r="R631" s="13">
        <f t="array" aca="1" ref="R631" ca="1">MIN(MIN(IF(NEXT_LOW_RANGE&lt;D631,ROW(NEXT_LOW_RANGE),ROWS+1))-ROW()-1,MAX_SERIE)</f>
        <v>0</v>
      </c>
      <c r="S631" s="11">
        <f t="shared" ca="1" si="66"/>
        <v>0</v>
      </c>
      <c r="U631" s="5">
        <f t="shared" si="69"/>
        <v>106</v>
      </c>
      <c r="X631" s="5" t="str">
        <f t="shared" ca="1" si="67"/>
        <v>items.Add(new DataItem(630, new DateTime(2010, 3, 15), 83.1, 83.24, 82.29, 82.67, 11267, 0, 0, 2.93, 0));</v>
      </c>
    </row>
    <row r="632" spans="1:24" x14ac:dyDescent="0.25">
      <c r="A632" s="9">
        <v>40253</v>
      </c>
      <c r="B632" s="5">
        <v>82.68</v>
      </c>
      <c r="C632" s="5">
        <v>83.18</v>
      </c>
      <c r="D632" s="5">
        <v>82.25</v>
      </c>
      <c r="E632" s="6">
        <v>83</v>
      </c>
      <c r="F632" s="5">
        <v>12733</v>
      </c>
      <c r="G632" s="10">
        <f t="shared" si="68"/>
        <v>631</v>
      </c>
      <c r="H632" s="12">
        <f t="array" aca="1" ref="H632" ca="1">MIN(ROW()-MAX(IF(PREV_CLOSE_RANGE&gt;=E632,ROW(PREV_CLOSE_RANGE),0))-1,MAX_SERIE,ROW()-2)</f>
        <v>39</v>
      </c>
      <c r="I632" s="12">
        <f t="array" aca="1" ref="I632" ca="1">MIN(MIN(IF(NEXT_CLOSE_RANGE&gt;E632,ROW(NEXT_CLOSE_RANGE),ROWS+1))-ROW()-1,MAX_SERIE)</f>
        <v>0</v>
      </c>
      <c r="J632" s="11">
        <f t="shared" ca="1" si="63"/>
        <v>0</v>
      </c>
      <c r="K632" s="12">
        <f t="array" aca="1" ref="K632" ca="1">MIN(ROW()-MAX(IF(PREV_HIGH_RANGE&gt;=C632,ROW(PREV_HIGH_RANGE),0))-1,MAX_SERIE,ROW()-2)</f>
        <v>0</v>
      </c>
      <c r="L632" s="12">
        <f t="array" aca="1" ref="L632" ca="1">MIN(MIN(IF(NEXT_HIGH_RANGE&gt;C632,ROW(NEXT_HIGH_RANGE),ROWS+1))-ROW()-1,MAX_SERIE)</f>
        <v>0</v>
      </c>
      <c r="M632" s="11">
        <f t="shared" ca="1" si="64"/>
        <v>0</v>
      </c>
      <c r="N632" s="13">
        <f t="array" aca="1" ref="N632" ca="1">MIN(ROW()-MAX(IF(PREV_CLOSE_RANGE&lt;=E632,ROW(PREV_CLOSE_RANGE),0))-1,MAX_SERIE,ROW()-2)</f>
        <v>0</v>
      </c>
      <c r="O632" s="13">
        <f t="array" aca="1" ref="O632" ca="1">MIN(MIN(IF(NEXT_CLOSE_RANGE&lt;E632,ROW(NEXT_CLOSE_RANGE),ROWS+1))-ROW()-1,MAX_SERIE)</f>
        <v>2</v>
      </c>
      <c r="P632" s="11">
        <f t="shared" ca="1" si="65"/>
        <v>0</v>
      </c>
      <c r="Q632" s="13">
        <f t="array" aca="1" ref="Q632" ca="1">MIN(ROW()-MAX(IF(PREV_LOW_RANGE&lt;=D632,ROW(PREV_LOW_RANGE),0))-1,MAX_SERIE,ROW()-2)</f>
        <v>2</v>
      </c>
      <c r="R632" s="13">
        <f t="array" aca="1" ref="R632" ca="1">MIN(MIN(IF(NEXT_LOW_RANGE&lt;D632,ROW(NEXT_LOW_RANGE),ROWS+1))-ROW()-1,MAX_SERIE)</f>
        <v>3</v>
      </c>
      <c r="S632" s="11">
        <f t="shared" ca="1" si="66"/>
        <v>0</v>
      </c>
      <c r="U632" s="5">
        <f t="shared" si="69"/>
        <v>106</v>
      </c>
      <c r="X632" s="5" t="str">
        <f t="shared" ca="1" si="67"/>
        <v>items.Add(new DataItem(631, new DateTime(2010, 3, 16), 82.68, 83.18, 82.25, 83, 12733, 0, 0, 0, 0));</v>
      </c>
    </row>
    <row r="633" spans="1:24" x14ac:dyDescent="0.25">
      <c r="A633" s="9">
        <v>40254</v>
      </c>
      <c r="B633" s="5">
        <v>82.99</v>
      </c>
      <c r="C633" s="5">
        <v>83.67</v>
      </c>
      <c r="D633" s="5">
        <v>82.72</v>
      </c>
      <c r="E633" s="6">
        <v>83.38</v>
      </c>
      <c r="F633" s="5">
        <v>11347</v>
      </c>
      <c r="G633" s="10">
        <f t="shared" si="68"/>
        <v>632</v>
      </c>
      <c r="H633" s="12">
        <f t="array" aca="1" ref="H633" ca="1">MIN(ROW()-MAX(IF(PREV_CLOSE_RANGE&gt;=E633,ROW(PREV_CLOSE_RANGE),0))-1,MAX_SERIE,ROW()-2)</f>
        <v>40</v>
      </c>
      <c r="I633" s="12">
        <f t="array" aca="1" ref="I633" ca="1">MIN(MIN(IF(NEXT_CLOSE_RANGE&gt;E633,ROW(NEXT_CLOSE_RANGE),ROWS+1))-ROW()-1,MAX_SERIE)</f>
        <v>4</v>
      </c>
      <c r="J633" s="11">
        <f t="shared" ca="1" si="63"/>
        <v>3.513641844631533</v>
      </c>
      <c r="K633" s="12">
        <f t="array" aca="1" ref="K633" ca="1">MIN(ROW()-MAX(IF(PREV_HIGH_RANGE&gt;=C633,ROW(PREV_HIGH_RANGE),0))-1,MAX_SERIE,ROW()-2)</f>
        <v>38</v>
      </c>
      <c r="L633" s="12">
        <f t="array" aca="1" ref="L633" ca="1">MIN(MIN(IF(NEXT_HIGH_RANGE&gt;C633,ROW(NEXT_HIGH_RANGE),ROWS+1))-ROW()-1,MAX_SERIE)</f>
        <v>4</v>
      </c>
      <c r="M633" s="11">
        <f t="shared" ca="1" si="64"/>
        <v>3.4246744460938756</v>
      </c>
      <c r="N633" s="13">
        <f t="array" aca="1" ref="N633" ca="1">MIN(ROW()-MAX(IF(PREV_CLOSE_RANGE&lt;=E633,ROW(PREV_CLOSE_RANGE),0))-1,MAX_SERIE,ROW()-2)</f>
        <v>0</v>
      </c>
      <c r="O633" s="13">
        <f t="array" aca="1" ref="O633" ca="1">MIN(MIN(IF(NEXT_CLOSE_RANGE&lt;E633,ROW(NEXT_CLOSE_RANGE),ROWS+1))-ROW()-1,MAX_SERIE)</f>
        <v>0</v>
      </c>
      <c r="P633" s="11">
        <f t="shared" ca="1" si="65"/>
        <v>0</v>
      </c>
      <c r="Q633" s="13">
        <f t="array" aca="1" ref="Q633" ca="1">MIN(ROW()-MAX(IF(PREV_LOW_RANGE&lt;=D633,ROW(PREV_LOW_RANGE),0))-1,MAX_SERIE,ROW()-2)</f>
        <v>0</v>
      </c>
      <c r="R633" s="13">
        <f t="array" aca="1" ref="R633" ca="1">MIN(MIN(IF(NEXT_LOW_RANGE&lt;D633,ROW(NEXT_LOW_RANGE),ROWS+1))-ROW()-1,MAX_SERIE)</f>
        <v>0</v>
      </c>
      <c r="S633" s="11">
        <f t="shared" ca="1" si="66"/>
        <v>0</v>
      </c>
      <c r="U633" s="5">
        <f t="shared" si="69"/>
        <v>106</v>
      </c>
      <c r="X633" s="5" t="str">
        <f t="shared" ca="1" si="67"/>
        <v>items.Add(new DataItem(632, new DateTime(2010, 3, 17), 82.99, 83.67, 82.72, 83.38, 11347, 3.51, 3.42, 0, 0));</v>
      </c>
    </row>
    <row r="634" spans="1:24" x14ac:dyDescent="0.25">
      <c r="A634" s="9">
        <v>40255</v>
      </c>
      <c r="B634" s="5">
        <v>83.37</v>
      </c>
      <c r="C634" s="5">
        <v>83.48</v>
      </c>
      <c r="D634" s="5">
        <v>82.64</v>
      </c>
      <c r="E634" s="6">
        <v>83.11</v>
      </c>
      <c r="F634" s="5">
        <v>11606</v>
      </c>
      <c r="G634" s="10">
        <f t="shared" si="68"/>
        <v>633</v>
      </c>
      <c r="H634" s="12">
        <f t="array" aca="1" ref="H634" ca="1">MIN(ROW()-MAX(IF(PREV_CLOSE_RANGE&gt;=E634,ROW(PREV_CLOSE_RANGE),0))-1,MAX_SERIE,ROW()-2)</f>
        <v>0</v>
      </c>
      <c r="I634" s="12">
        <f t="array" aca="1" ref="I634" ca="1">MIN(MIN(IF(NEXT_CLOSE_RANGE&gt;E634,ROW(NEXT_CLOSE_RANGE),ROWS+1))-ROW()-1,MAX_SERIE)</f>
        <v>3</v>
      </c>
      <c r="J634" s="11">
        <f t="shared" ca="1" si="63"/>
        <v>0</v>
      </c>
      <c r="K634" s="12">
        <f t="array" aca="1" ref="K634" ca="1">MIN(ROW()-MAX(IF(PREV_HIGH_RANGE&gt;=C634,ROW(PREV_HIGH_RANGE),0))-1,MAX_SERIE,ROW()-2)</f>
        <v>0</v>
      </c>
      <c r="L634" s="12">
        <f t="array" aca="1" ref="L634" ca="1">MIN(MIN(IF(NEXT_HIGH_RANGE&gt;C634,ROW(NEXT_HIGH_RANGE),ROWS+1))-ROW()-1,MAX_SERIE)</f>
        <v>0</v>
      </c>
      <c r="M634" s="11">
        <f t="shared" ca="1" si="64"/>
        <v>0</v>
      </c>
      <c r="N634" s="13">
        <f t="array" aca="1" ref="N634" ca="1">MIN(ROW()-MAX(IF(PREV_CLOSE_RANGE&lt;=E634,ROW(PREV_CLOSE_RANGE),0))-1,MAX_SERIE,ROW()-2)</f>
        <v>1</v>
      </c>
      <c r="O634" s="13">
        <f t="array" aca="1" ref="O634" ca="1">MIN(MIN(IF(NEXT_CLOSE_RANGE&lt;E634,ROW(NEXT_CLOSE_RANGE),ROWS+1))-ROW()-1,MAX_SERIE)</f>
        <v>0</v>
      </c>
      <c r="P634" s="11">
        <f t="shared" ca="1" si="65"/>
        <v>0</v>
      </c>
      <c r="Q634" s="13">
        <f t="array" aca="1" ref="Q634" ca="1">MIN(ROW()-MAX(IF(PREV_LOW_RANGE&lt;=D634,ROW(PREV_LOW_RANGE),0))-1,MAX_SERIE,ROW()-2)</f>
        <v>1</v>
      </c>
      <c r="R634" s="13">
        <f t="array" aca="1" ref="R634" ca="1">MIN(MIN(IF(NEXT_LOW_RANGE&lt;D634,ROW(NEXT_LOW_RANGE),ROWS+1))-ROW()-1,MAX_SERIE)</f>
        <v>1</v>
      </c>
      <c r="S634" s="11">
        <f t="shared" ca="1" si="66"/>
        <v>0</v>
      </c>
      <c r="U634" s="5">
        <f t="shared" si="69"/>
        <v>106</v>
      </c>
      <c r="X634" s="5" t="str">
        <f t="shared" ca="1" si="67"/>
        <v>items.Add(new DataItem(633, new DateTime(2010, 3, 18), 83.37, 83.48, 82.64, 83.11, 11606, 0, 0, 0, 0));</v>
      </c>
    </row>
    <row r="635" spans="1:24" x14ac:dyDescent="0.25">
      <c r="A635" s="9">
        <v>40256</v>
      </c>
      <c r="B635" s="5">
        <v>83.12</v>
      </c>
      <c r="C635" s="5">
        <v>83.5</v>
      </c>
      <c r="D635" s="5">
        <v>82.65</v>
      </c>
      <c r="E635" s="6">
        <v>82.84</v>
      </c>
      <c r="F635" s="5">
        <v>10503</v>
      </c>
      <c r="G635" s="10">
        <f t="shared" si="68"/>
        <v>634</v>
      </c>
      <c r="H635" s="12">
        <f t="array" aca="1" ref="H635" ca="1">MIN(ROW()-MAX(IF(PREV_CLOSE_RANGE&gt;=E635,ROW(PREV_CLOSE_RANGE),0))-1,MAX_SERIE,ROW()-2)</f>
        <v>0</v>
      </c>
      <c r="I635" s="12">
        <f t="array" aca="1" ref="I635" ca="1">MIN(MIN(IF(NEXT_CLOSE_RANGE&gt;E635,ROW(NEXT_CLOSE_RANGE),ROWS+1))-ROW()-1,MAX_SERIE)</f>
        <v>1</v>
      </c>
      <c r="J635" s="11">
        <f t="shared" ca="1" si="63"/>
        <v>0</v>
      </c>
      <c r="K635" s="12">
        <f t="array" aca="1" ref="K635" ca="1">MIN(ROW()-MAX(IF(PREV_HIGH_RANGE&gt;=C635,ROW(PREV_HIGH_RANGE),0))-1,MAX_SERIE,ROW()-2)</f>
        <v>1</v>
      </c>
      <c r="L635" s="12">
        <f t="array" aca="1" ref="L635" ca="1">MIN(MIN(IF(NEXT_HIGH_RANGE&gt;C635,ROW(NEXT_HIGH_RANGE),ROWS+1))-ROW()-1,MAX_SERIE)</f>
        <v>2</v>
      </c>
      <c r="M635" s="11">
        <f t="shared" ca="1" si="64"/>
        <v>0</v>
      </c>
      <c r="N635" s="13">
        <f t="array" aca="1" ref="N635" ca="1">MIN(ROW()-MAX(IF(PREV_CLOSE_RANGE&lt;=E635,ROW(PREV_CLOSE_RANGE),0))-1,MAX_SERIE,ROW()-2)</f>
        <v>3</v>
      </c>
      <c r="O635" s="13">
        <f t="array" aca="1" ref="O635" ca="1">MIN(MIN(IF(NEXT_CLOSE_RANGE&lt;E635,ROW(NEXT_CLOSE_RANGE),ROWS+1))-ROW()-1,MAX_SERIE)</f>
        <v>0</v>
      </c>
      <c r="P635" s="11">
        <f t="shared" ca="1" si="65"/>
        <v>0</v>
      </c>
      <c r="Q635" s="13">
        <f t="array" aca="1" ref="Q635" ca="1">MIN(ROW()-MAX(IF(PREV_LOW_RANGE&lt;=D635,ROW(PREV_LOW_RANGE),0))-1,MAX_SERIE,ROW()-2)</f>
        <v>0</v>
      </c>
      <c r="R635" s="13">
        <f t="array" aca="1" ref="R635" ca="1">MIN(MIN(IF(NEXT_LOW_RANGE&lt;D635,ROW(NEXT_LOW_RANGE),ROWS+1))-ROW()-1,MAX_SERIE)</f>
        <v>0</v>
      </c>
      <c r="S635" s="11">
        <f t="shared" ca="1" si="66"/>
        <v>0</v>
      </c>
      <c r="U635" s="5">
        <f t="shared" si="69"/>
        <v>106</v>
      </c>
      <c r="X635" s="5" t="str">
        <f t="shared" ca="1" si="67"/>
        <v>items.Add(new DataItem(634, new DateTime(2010, 3, 19), 83.12, 83.5, 82.65, 82.84, 10503, 0, 0, 0, 0));</v>
      </c>
    </row>
    <row r="636" spans="1:24" x14ac:dyDescent="0.25">
      <c r="A636" s="9">
        <v>40259</v>
      </c>
      <c r="B636" s="5">
        <v>82.81</v>
      </c>
      <c r="C636" s="5">
        <v>82.86</v>
      </c>
      <c r="D636" s="5">
        <v>81.709999999999994</v>
      </c>
      <c r="E636" s="6">
        <v>82.71</v>
      </c>
      <c r="F636" s="5">
        <v>10720</v>
      </c>
      <c r="G636" s="10">
        <f t="shared" si="68"/>
        <v>635</v>
      </c>
      <c r="H636" s="12">
        <f t="array" aca="1" ref="H636" ca="1">MIN(ROW()-MAX(IF(PREV_CLOSE_RANGE&gt;=E636,ROW(PREV_CLOSE_RANGE),0))-1,MAX_SERIE,ROW()-2)</f>
        <v>0</v>
      </c>
      <c r="I636" s="12">
        <f t="array" aca="1" ref="I636" ca="1">MIN(MIN(IF(NEXT_CLOSE_RANGE&gt;E636,ROW(NEXT_CLOSE_RANGE),ROWS+1))-ROW()-1,MAX_SERIE)</f>
        <v>0</v>
      </c>
      <c r="J636" s="11">
        <f t="shared" ca="1" si="63"/>
        <v>0</v>
      </c>
      <c r="K636" s="12">
        <f t="array" aca="1" ref="K636" ca="1">MIN(ROW()-MAX(IF(PREV_HIGH_RANGE&gt;=C636,ROW(PREV_HIGH_RANGE),0))-1,MAX_SERIE,ROW()-2)</f>
        <v>0</v>
      </c>
      <c r="L636" s="12">
        <f t="array" aca="1" ref="L636" ca="1">MIN(MIN(IF(NEXT_HIGH_RANGE&gt;C636,ROW(NEXT_HIGH_RANGE),ROWS+1))-ROW()-1,MAX_SERIE)</f>
        <v>0</v>
      </c>
      <c r="M636" s="11">
        <f t="shared" ca="1" si="64"/>
        <v>0</v>
      </c>
      <c r="N636" s="13">
        <f t="array" aca="1" ref="N636" ca="1">MIN(ROW()-MAX(IF(PREV_CLOSE_RANGE&lt;=E636,ROW(PREV_CLOSE_RANGE),0))-1,MAX_SERIE,ROW()-2)</f>
        <v>4</v>
      </c>
      <c r="O636" s="13">
        <f t="array" aca="1" ref="O636" ca="1">MIN(MIN(IF(NEXT_CLOSE_RANGE&lt;E636,ROW(NEXT_CLOSE_RANGE),ROWS+1))-ROW()-1,MAX_SERIE)</f>
        <v>32</v>
      </c>
      <c r="P636" s="11">
        <f t="shared" ca="1" si="65"/>
        <v>3.1426968052735447</v>
      </c>
      <c r="Q636" s="13">
        <f t="array" aca="1" ref="Q636" ca="1">MIN(ROW()-MAX(IF(PREV_LOW_RANGE&lt;=D636,ROW(PREV_LOW_RANGE),0))-1,MAX_SERIE,ROW()-2)</f>
        <v>8</v>
      </c>
      <c r="R636" s="13">
        <f t="array" aca="1" ref="R636" ca="1">MIN(MIN(IF(NEXT_LOW_RANGE&lt;D636,ROW(NEXT_LOW_RANGE),ROWS+1))-ROW()-1,MAX_SERIE)</f>
        <v>32</v>
      </c>
      <c r="S636" s="11">
        <f t="shared" ca="1" si="66"/>
        <v>4.4444444444444446</v>
      </c>
      <c r="U636" s="5">
        <f t="shared" si="69"/>
        <v>106</v>
      </c>
      <c r="X636" s="5" t="str">
        <f t="shared" ca="1" si="67"/>
        <v>items.Add(new DataItem(635, new DateTime(2010, 3, 22), 82.81, 82.86, 81.71, 82.71, 10720, 0, 0, 3.14, 4.44));</v>
      </c>
    </row>
    <row r="637" spans="1:24" x14ac:dyDescent="0.25">
      <c r="A637" s="9">
        <v>40260</v>
      </c>
      <c r="B637" s="5">
        <v>82.7</v>
      </c>
      <c r="C637" s="5">
        <v>83.14</v>
      </c>
      <c r="D637" s="5">
        <v>82.48</v>
      </c>
      <c r="E637" s="6">
        <v>83.08</v>
      </c>
      <c r="F637" s="5">
        <v>9678</v>
      </c>
      <c r="G637" s="10">
        <f t="shared" si="68"/>
        <v>636</v>
      </c>
      <c r="H637" s="12">
        <f t="array" aca="1" ref="H637" ca="1">MIN(ROW()-MAX(IF(PREV_CLOSE_RANGE&gt;=E637,ROW(PREV_CLOSE_RANGE),0))-1,MAX_SERIE,ROW()-2)</f>
        <v>2</v>
      </c>
      <c r="I637" s="12">
        <f t="array" aca="1" ref="I637" ca="1">MIN(MIN(IF(NEXT_CLOSE_RANGE&gt;E637,ROW(NEXT_CLOSE_RANGE),ROWS+1))-ROW()-1,MAX_SERIE)</f>
        <v>0</v>
      </c>
      <c r="J637" s="11">
        <f t="shared" ca="1" si="63"/>
        <v>0</v>
      </c>
      <c r="K637" s="12">
        <f t="array" aca="1" ref="K637" ca="1">MIN(ROW()-MAX(IF(PREV_HIGH_RANGE&gt;=C637,ROW(PREV_HIGH_RANGE),0))-1,MAX_SERIE,ROW()-2)</f>
        <v>1</v>
      </c>
      <c r="L637" s="12">
        <f t="array" aca="1" ref="L637" ca="1">MIN(MIN(IF(NEXT_HIGH_RANGE&gt;C637,ROW(NEXT_HIGH_RANGE),ROWS+1))-ROW()-1,MAX_SERIE)</f>
        <v>0</v>
      </c>
      <c r="M637" s="11">
        <f t="shared" ca="1" si="64"/>
        <v>0</v>
      </c>
      <c r="N637" s="13">
        <f t="array" aca="1" ref="N637" ca="1">MIN(ROW()-MAX(IF(PREV_CLOSE_RANGE&lt;=E637,ROW(PREV_CLOSE_RANGE),0))-1,MAX_SERIE,ROW()-2)</f>
        <v>0</v>
      </c>
      <c r="O637" s="13">
        <f t="array" aca="1" ref="O637" ca="1">MIN(MIN(IF(NEXT_CLOSE_RANGE&lt;E637,ROW(NEXT_CLOSE_RANGE),ROWS+1))-ROW()-1,MAX_SERIE)</f>
        <v>31</v>
      </c>
      <c r="P637" s="11">
        <f t="shared" ca="1" si="65"/>
        <v>0</v>
      </c>
      <c r="Q637" s="13">
        <f t="array" aca="1" ref="Q637" ca="1">MIN(ROW()-MAX(IF(PREV_LOW_RANGE&lt;=D637,ROW(PREV_LOW_RANGE),0))-1,MAX_SERIE,ROW()-2)</f>
        <v>0</v>
      </c>
      <c r="R637" s="13">
        <f t="array" aca="1" ref="R637" ca="1">MIN(MIN(IF(NEXT_LOW_RANGE&lt;D637,ROW(NEXT_LOW_RANGE),ROWS+1))-ROW()-1,MAX_SERIE)</f>
        <v>31</v>
      </c>
      <c r="S637" s="11">
        <f t="shared" ca="1" si="66"/>
        <v>0</v>
      </c>
      <c r="U637" s="5">
        <f t="shared" si="69"/>
        <v>106</v>
      </c>
      <c r="X637" s="5" t="str">
        <f t="shared" ca="1" si="67"/>
        <v>items.Add(new DataItem(636, new DateTime(2010, 3, 23), 82.7, 83.14, 82.48, 83.08, 9678, 0, 0, 0, 0));</v>
      </c>
    </row>
    <row r="638" spans="1:24" x14ac:dyDescent="0.25">
      <c r="A638" s="9">
        <v>40261</v>
      </c>
      <c r="B638" s="5">
        <v>83.09</v>
      </c>
      <c r="C638" s="5">
        <v>83.86</v>
      </c>
      <c r="D638" s="5">
        <v>82.86</v>
      </c>
      <c r="E638" s="6">
        <v>83.74</v>
      </c>
      <c r="F638" s="5">
        <v>14497</v>
      </c>
      <c r="G638" s="10">
        <f t="shared" si="68"/>
        <v>637</v>
      </c>
      <c r="H638" s="12">
        <f t="array" aca="1" ref="H638" ca="1">MIN(ROW()-MAX(IF(PREV_CLOSE_RANGE&gt;=E638,ROW(PREV_CLOSE_RANGE),0))-1,MAX_SERIE,ROW()-2)</f>
        <v>45</v>
      </c>
      <c r="I638" s="12">
        <f t="array" aca="1" ref="I638" ca="1">MIN(MIN(IF(NEXT_CLOSE_RANGE&gt;E638,ROW(NEXT_CLOSE_RANGE),ROWS+1))-ROW()-1,MAX_SERIE)</f>
        <v>0</v>
      </c>
      <c r="J638" s="11">
        <f t="shared" ca="1" si="63"/>
        <v>0</v>
      </c>
      <c r="K638" s="12">
        <f t="array" aca="1" ref="K638" ca="1">MIN(ROW()-MAX(IF(PREV_HIGH_RANGE&gt;=C638,ROW(PREV_HIGH_RANGE),0))-1,MAX_SERIE,ROW()-2)</f>
        <v>43</v>
      </c>
      <c r="L638" s="12">
        <f t="array" aca="1" ref="L638" ca="1">MIN(MIN(IF(NEXT_HIGH_RANGE&gt;C638,ROW(NEXT_HIGH_RANGE),ROWS+1))-ROW()-1,MAX_SERIE)</f>
        <v>0</v>
      </c>
      <c r="M638" s="11">
        <f t="shared" ca="1" si="64"/>
        <v>0</v>
      </c>
      <c r="N638" s="13">
        <f t="array" aca="1" ref="N638" ca="1">MIN(ROW()-MAX(IF(PREV_CLOSE_RANGE&lt;=E638,ROW(PREV_CLOSE_RANGE),0))-1,MAX_SERIE,ROW()-2)</f>
        <v>0</v>
      </c>
      <c r="O638" s="13">
        <f t="array" aca="1" ref="O638" ca="1">MIN(MIN(IF(NEXT_CLOSE_RANGE&lt;E638,ROW(NEXT_CLOSE_RANGE),ROWS+1))-ROW()-1,MAX_SERIE)</f>
        <v>1</v>
      </c>
      <c r="P638" s="11">
        <f t="shared" ca="1" si="65"/>
        <v>0</v>
      </c>
      <c r="Q638" s="13">
        <f t="array" aca="1" ref="Q638" ca="1">MIN(ROW()-MAX(IF(PREV_LOW_RANGE&lt;=D638,ROW(PREV_LOW_RANGE),0))-1,MAX_SERIE,ROW()-2)</f>
        <v>0</v>
      </c>
      <c r="R638" s="13">
        <f t="array" aca="1" ref="R638" ca="1">MIN(MIN(IF(NEXT_LOW_RANGE&lt;D638,ROW(NEXT_LOW_RANGE),ROWS+1))-ROW()-1,MAX_SERIE)</f>
        <v>30</v>
      </c>
      <c r="S638" s="11">
        <f t="shared" ca="1" si="66"/>
        <v>0</v>
      </c>
      <c r="U638" s="5">
        <f t="shared" si="69"/>
        <v>106</v>
      </c>
      <c r="X638" s="5" t="str">
        <f t="shared" ca="1" si="67"/>
        <v>items.Add(new DataItem(637, new DateTime(2010, 3, 24), 83.09, 83.86, 82.86, 83.74, 14497, 0, 0, 0, 0));</v>
      </c>
    </row>
    <row r="639" spans="1:24" x14ac:dyDescent="0.25">
      <c r="A639" s="9">
        <v>40262</v>
      </c>
      <c r="B639" s="5">
        <v>83.75</v>
      </c>
      <c r="C639" s="5">
        <v>84.65</v>
      </c>
      <c r="D639" s="5">
        <v>83.59</v>
      </c>
      <c r="E639" s="6">
        <v>84.15</v>
      </c>
      <c r="F639" s="5">
        <v>14112</v>
      </c>
      <c r="G639" s="10">
        <f t="shared" si="68"/>
        <v>638</v>
      </c>
      <c r="H639" s="12">
        <f t="array" aca="1" ref="H639" ca="1">MIN(ROW()-MAX(IF(PREV_CLOSE_RANGE&gt;=E639,ROW(PREV_CLOSE_RANGE),0))-1,MAX_SERIE,ROW()-2)</f>
        <v>49</v>
      </c>
      <c r="I639" s="12">
        <f t="array" aca="1" ref="I639" ca="1">MIN(MIN(IF(NEXT_CLOSE_RANGE&gt;E639,ROW(NEXT_CLOSE_RANGE),ROWS+1))-ROW()-1,MAX_SERIE)</f>
        <v>1</v>
      </c>
      <c r="J639" s="11">
        <f t="shared" ca="1" si="63"/>
        <v>0</v>
      </c>
      <c r="K639" s="12">
        <f t="array" aca="1" ref="K639" ca="1">MIN(ROW()-MAX(IF(PREV_HIGH_RANGE&gt;=C639,ROW(PREV_HIGH_RANGE),0))-1,MAX_SERIE,ROW()-2)</f>
        <v>48</v>
      </c>
      <c r="L639" s="12">
        <f t="array" aca="1" ref="L639" ca="1">MIN(MIN(IF(NEXT_HIGH_RANGE&gt;C639,ROW(NEXT_HIGH_RANGE),ROWS+1))-ROW()-1,MAX_SERIE)</f>
        <v>1</v>
      </c>
      <c r="M639" s="11">
        <f t="shared" ca="1" si="64"/>
        <v>0</v>
      </c>
      <c r="N639" s="13">
        <f t="array" aca="1" ref="N639" ca="1">MIN(ROW()-MAX(IF(PREV_CLOSE_RANGE&lt;=E639,ROW(PREV_CLOSE_RANGE),0))-1,MAX_SERIE,ROW()-2)</f>
        <v>0</v>
      </c>
      <c r="O639" s="13">
        <f t="array" aca="1" ref="O639" ca="1">MIN(MIN(IF(NEXT_CLOSE_RANGE&lt;E639,ROW(NEXT_CLOSE_RANGE),ROWS+1))-ROW()-1,MAX_SERIE)</f>
        <v>0</v>
      </c>
      <c r="P639" s="11">
        <f t="shared" ca="1" si="65"/>
        <v>0</v>
      </c>
      <c r="Q639" s="13">
        <f t="array" aca="1" ref="Q639" ca="1">MIN(ROW()-MAX(IF(PREV_LOW_RANGE&lt;=D639,ROW(PREV_LOW_RANGE),0))-1,MAX_SERIE,ROW()-2)</f>
        <v>0</v>
      </c>
      <c r="R639" s="13">
        <f t="array" aca="1" ref="R639" ca="1">MIN(MIN(IF(NEXT_LOW_RANGE&lt;D639,ROW(NEXT_LOW_RANGE),ROWS+1))-ROW()-1,MAX_SERIE)</f>
        <v>0</v>
      </c>
      <c r="S639" s="11">
        <f t="shared" ca="1" si="66"/>
        <v>0</v>
      </c>
      <c r="U639" s="5">
        <f t="shared" si="69"/>
        <v>106</v>
      </c>
      <c r="X639" s="5" t="str">
        <f t="shared" ca="1" si="67"/>
        <v>items.Add(new DataItem(638, new DateTime(2010, 3, 25), 83.75, 84.65, 83.59, 84.15, 14112, 0, 0, 0, 0));</v>
      </c>
    </row>
    <row r="640" spans="1:24" x14ac:dyDescent="0.25">
      <c r="A640" s="9">
        <v>40263</v>
      </c>
      <c r="B640" s="5">
        <v>84.16</v>
      </c>
      <c r="C640" s="5">
        <v>84.36</v>
      </c>
      <c r="D640" s="5">
        <v>83.27</v>
      </c>
      <c r="E640" s="6">
        <v>83.59</v>
      </c>
      <c r="F640" s="5">
        <v>12747</v>
      </c>
      <c r="G640" s="10">
        <f t="shared" si="68"/>
        <v>639</v>
      </c>
      <c r="H640" s="12">
        <f t="array" aca="1" ref="H640" ca="1">MIN(ROW()-MAX(IF(PREV_CLOSE_RANGE&gt;=E640,ROW(PREV_CLOSE_RANGE),0))-1,MAX_SERIE,ROW()-2)</f>
        <v>0</v>
      </c>
      <c r="I640" s="12">
        <f t="array" aca="1" ref="I640" ca="1">MIN(MIN(IF(NEXT_CLOSE_RANGE&gt;E640,ROW(NEXT_CLOSE_RANGE),ROWS+1))-ROW()-1,MAX_SERIE)</f>
        <v>0</v>
      </c>
      <c r="J640" s="11">
        <f t="shared" ca="1" si="63"/>
        <v>0</v>
      </c>
      <c r="K640" s="12">
        <f t="array" aca="1" ref="K640" ca="1">MIN(ROW()-MAX(IF(PREV_HIGH_RANGE&gt;=C640,ROW(PREV_HIGH_RANGE),0))-1,MAX_SERIE,ROW()-2)</f>
        <v>0</v>
      </c>
      <c r="L640" s="12">
        <f t="array" aca="1" ref="L640" ca="1">MIN(MIN(IF(NEXT_HIGH_RANGE&gt;C640,ROW(NEXT_HIGH_RANGE),ROWS+1))-ROW()-1,MAX_SERIE)</f>
        <v>0</v>
      </c>
      <c r="M640" s="11">
        <f t="shared" ca="1" si="64"/>
        <v>0</v>
      </c>
      <c r="N640" s="13">
        <f t="array" aca="1" ref="N640" ca="1">MIN(ROW()-MAX(IF(PREV_CLOSE_RANGE&lt;=E640,ROW(PREV_CLOSE_RANGE),0))-1,MAX_SERIE,ROW()-2)</f>
        <v>2</v>
      </c>
      <c r="O640" s="13">
        <f t="array" aca="1" ref="O640" ca="1">MIN(MIN(IF(NEXT_CLOSE_RANGE&lt;E640,ROW(NEXT_CLOSE_RANGE),ROWS+1))-ROW()-1,MAX_SERIE)</f>
        <v>28</v>
      </c>
      <c r="P640" s="11">
        <f t="shared" ca="1" si="65"/>
        <v>0</v>
      </c>
      <c r="Q640" s="13">
        <f t="array" aca="1" ref="Q640" ca="1">MIN(ROW()-MAX(IF(PREV_LOW_RANGE&lt;=D640,ROW(PREV_LOW_RANGE),0))-1,MAX_SERIE,ROW()-2)</f>
        <v>1</v>
      </c>
      <c r="R640" s="13">
        <f t="array" aca="1" ref="R640" ca="1">MIN(MIN(IF(NEXT_LOW_RANGE&lt;D640,ROW(NEXT_LOW_RANGE),ROWS+1))-ROW()-1,MAX_SERIE)</f>
        <v>28</v>
      </c>
      <c r="S640" s="11">
        <f t="shared" ca="1" si="66"/>
        <v>0</v>
      </c>
      <c r="U640" s="5">
        <f t="shared" si="69"/>
        <v>106</v>
      </c>
      <c r="X640" s="5" t="str">
        <f t="shared" ca="1" si="67"/>
        <v>items.Add(new DataItem(639, new DateTime(2010, 3, 26), 84.16, 84.36, 83.27, 83.59, 12747, 0, 0, 0, 0));</v>
      </c>
    </row>
    <row r="641" spans="1:24" x14ac:dyDescent="0.25">
      <c r="A641" s="9">
        <v>40266</v>
      </c>
      <c r="B641" s="5">
        <v>83.66</v>
      </c>
      <c r="C641" s="5">
        <v>84.9</v>
      </c>
      <c r="D641" s="5">
        <v>83.46</v>
      </c>
      <c r="E641" s="6">
        <v>84.83</v>
      </c>
      <c r="F641" s="5">
        <v>10891</v>
      </c>
      <c r="G641" s="10">
        <f t="shared" si="68"/>
        <v>640</v>
      </c>
      <c r="H641" s="12">
        <f t="array" aca="1" ref="H641" ca="1">MIN(ROW()-MAX(IF(PREV_CLOSE_RANGE&gt;=E641,ROW(PREV_CLOSE_RANGE),0))-1,MAX_SERIE,ROW()-2)</f>
        <v>51</v>
      </c>
      <c r="I641" s="12">
        <f t="array" aca="1" ref="I641" ca="1">MIN(MIN(IF(NEXT_CLOSE_RANGE&gt;E641,ROW(NEXT_CLOSE_RANGE),ROWS+1))-ROW()-1,MAX_SERIE)</f>
        <v>0</v>
      </c>
      <c r="J641" s="11">
        <f t="shared" ca="1" si="63"/>
        <v>0</v>
      </c>
      <c r="K641" s="12">
        <f t="array" aca="1" ref="K641" ca="1">MIN(ROW()-MAX(IF(PREV_HIGH_RANGE&gt;=C641,ROW(PREV_HIGH_RANGE),0))-1,MAX_SERIE,ROW()-2)</f>
        <v>50</v>
      </c>
      <c r="L641" s="12">
        <f t="array" aca="1" ref="L641" ca="1">MIN(MIN(IF(NEXT_HIGH_RANGE&gt;C641,ROW(NEXT_HIGH_RANGE),ROWS+1))-ROW()-1,MAX_SERIE)</f>
        <v>0</v>
      </c>
      <c r="M641" s="11">
        <f t="shared" ca="1" si="64"/>
        <v>0</v>
      </c>
      <c r="N641" s="13">
        <f t="array" aca="1" ref="N641" ca="1">MIN(ROW()-MAX(IF(PREV_CLOSE_RANGE&lt;=E641,ROW(PREV_CLOSE_RANGE),0))-1,MAX_SERIE,ROW()-2)</f>
        <v>0</v>
      </c>
      <c r="O641" s="13">
        <f t="array" aca="1" ref="O641" ca="1">MIN(MIN(IF(NEXT_CLOSE_RANGE&lt;E641,ROW(NEXT_CLOSE_RANGE),ROWS+1))-ROW()-1,MAX_SERIE)</f>
        <v>27</v>
      </c>
      <c r="P641" s="11">
        <f t="shared" ca="1" si="65"/>
        <v>0</v>
      </c>
      <c r="Q641" s="13">
        <f t="array" aca="1" ref="Q641" ca="1">MIN(ROW()-MAX(IF(PREV_LOW_RANGE&lt;=D641,ROW(PREV_LOW_RANGE),0))-1,MAX_SERIE,ROW()-2)</f>
        <v>0</v>
      </c>
      <c r="R641" s="13">
        <f t="array" aca="1" ref="R641" ca="1">MIN(MIN(IF(NEXT_LOW_RANGE&lt;D641,ROW(NEXT_LOW_RANGE),ROWS+1))-ROW()-1,MAX_SERIE)</f>
        <v>27</v>
      </c>
      <c r="S641" s="11">
        <f t="shared" ca="1" si="66"/>
        <v>0</v>
      </c>
      <c r="U641" s="5">
        <f t="shared" si="69"/>
        <v>106</v>
      </c>
      <c r="X641" s="5" t="str">
        <f t="shared" ca="1" si="67"/>
        <v>items.Add(new DataItem(640, new DateTime(2010, 3, 29), 83.66, 84.9, 83.46, 84.83, 10891, 0, 0, 0, 0));</v>
      </c>
    </row>
    <row r="642" spans="1:24" x14ac:dyDescent="0.25">
      <c r="A642" s="9">
        <v>40267</v>
      </c>
      <c r="B642" s="5">
        <v>84.84</v>
      </c>
      <c r="C642" s="5">
        <v>85.56</v>
      </c>
      <c r="D642" s="5">
        <v>84.47</v>
      </c>
      <c r="E642" s="6">
        <v>85.27</v>
      </c>
      <c r="F642" s="5">
        <v>11341</v>
      </c>
      <c r="G642" s="10">
        <f t="shared" si="68"/>
        <v>641</v>
      </c>
      <c r="H642" s="12">
        <f t="array" aca="1" ref="H642" ca="1">MIN(ROW()-MAX(IF(PREV_CLOSE_RANGE&gt;=E642,ROW(PREV_CLOSE_RANGE),0))-1,MAX_SERIE,ROW()-2)</f>
        <v>55</v>
      </c>
      <c r="I642" s="12">
        <f t="array" aca="1" ref="I642" ca="1">MIN(MIN(IF(NEXT_CLOSE_RANGE&gt;E642,ROW(NEXT_CLOSE_RANGE),ROWS+1))-ROW()-1,MAX_SERIE)</f>
        <v>0</v>
      </c>
      <c r="J642" s="11">
        <f t="shared" ca="1" si="63"/>
        <v>0</v>
      </c>
      <c r="K642" s="12">
        <f t="array" aca="1" ref="K642" ca="1">MIN(ROW()-MAX(IF(PREV_HIGH_RANGE&gt;=C642,ROW(PREV_HIGH_RANGE),0))-1,MAX_SERIE,ROW()-2)</f>
        <v>52</v>
      </c>
      <c r="L642" s="12">
        <f t="array" aca="1" ref="L642" ca="1">MIN(MIN(IF(NEXT_HIGH_RANGE&gt;C642,ROW(NEXT_HIGH_RANGE),ROWS+1))-ROW()-1,MAX_SERIE)</f>
        <v>0</v>
      </c>
      <c r="M642" s="11">
        <f t="shared" ca="1" si="64"/>
        <v>0</v>
      </c>
      <c r="N642" s="13">
        <f t="array" aca="1" ref="N642" ca="1">MIN(ROW()-MAX(IF(PREV_CLOSE_RANGE&lt;=E642,ROW(PREV_CLOSE_RANGE),0))-1,MAX_SERIE,ROW()-2)</f>
        <v>0</v>
      </c>
      <c r="O642" s="13">
        <f t="array" aca="1" ref="O642" ca="1">MIN(MIN(IF(NEXT_CLOSE_RANGE&lt;E642,ROW(NEXT_CLOSE_RANGE),ROWS+1))-ROW()-1,MAX_SERIE)</f>
        <v>12</v>
      </c>
      <c r="P642" s="11">
        <f t="shared" ca="1" si="65"/>
        <v>0</v>
      </c>
      <c r="Q642" s="13">
        <f t="array" aca="1" ref="Q642" ca="1">MIN(ROW()-MAX(IF(PREV_LOW_RANGE&lt;=D642,ROW(PREV_LOW_RANGE),0))-1,MAX_SERIE,ROW()-2)</f>
        <v>0</v>
      </c>
      <c r="R642" s="13">
        <f t="array" aca="1" ref="R642" ca="1">MIN(MIN(IF(NEXT_LOW_RANGE&lt;D642,ROW(NEXT_LOW_RANGE),ROWS+1))-ROW()-1,MAX_SERIE)</f>
        <v>13</v>
      </c>
      <c r="S642" s="11">
        <f t="shared" ca="1" si="66"/>
        <v>0</v>
      </c>
      <c r="U642" s="5">
        <f t="shared" si="69"/>
        <v>106</v>
      </c>
      <c r="X642" s="5" t="str">
        <f t="shared" ca="1" si="67"/>
        <v>items.Add(new DataItem(641, new DateTime(2010, 3, 30), 84.84, 85.56, 84.47, 85.27, 11341, 0, 0, 0, 0));</v>
      </c>
    </row>
    <row r="643" spans="1:24" x14ac:dyDescent="0.25">
      <c r="A643" s="9">
        <v>40268</v>
      </c>
      <c r="B643" s="5">
        <v>85.25</v>
      </c>
      <c r="C643" s="5">
        <v>85.82</v>
      </c>
      <c r="D643" s="5">
        <v>84.81</v>
      </c>
      <c r="E643" s="6">
        <v>85.7</v>
      </c>
      <c r="F643" s="5">
        <v>14482</v>
      </c>
      <c r="G643" s="10">
        <f t="shared" si="68"/>
        <v>642</v>
      </c>
      <c r="H643" s="12">
        <f t="array" aca="1" ref="H643" ca="1">MIN(ROW()-MAX(IF(PREV_CLOSE_RANGE&gt;=E643,ROW(PREV_CLOSE_RANGE),0))-1,MAX_SERIE,ROW()-2)</f>
        <v>360</v>
      </c>
      <c r="I643" s="12">
        <f t="array" aca="1" ref="I643" ca="1">MIN(MIN(IF(NEXT_CLOSE_RANGE&gt;E643,ROW(NEXT_CLOSE_RANGE),ROWS+1))-ROW()-1,MAX_SERIE)</f>
        <v>0</v>
      </c>
      <c r="J643" s="11">
        <f t="shared" ref="J643:J706" ca="1" si="70">SQRT((IF(H643&lt;MIN_FOR_EXT,0,H643)/360)*(IF(I643&lt;MIN_FOR_EXT,0,I643)/360))*100</f>
        <v>0</v>
      </c>
      <c r="K643" s="12">
        <f t="array" aca="1" ref="K643" ca="1">MIN(ROW()-MAX(IF(PREV_HIGH_RANGE&gt;=C643,ROW(PREV_HIGH_RANGE),0))-1,MAX_SERIE,ROW()-2)</f>
        <v>56</v>
      </c>
      <c r="L643" s="12">
        <f t="array" aca="1" ref="L643" ca="1">MIN(MIN(IF(NEXT_HIGH_RANGE&gt;C643,ROW(NEXT_HIGH_RANGE),ROWS+1))-ROW()-1,MAX_SERIE)</f>
        <v>0</v>
      </c>
      <c r="M643" s="11">
        <f t="shared" ref="M643:M706" ca="1" si="71">SQRT((IF(K643&lt;MIN_FOR_EXT,0,K643)/360)*(IF(L643&lt;MIN_FOR_EXT,0,L643)/360))*100</f>
        <v>0</v>
      </c>
      <c r="N643" s="13">
        <f t="array" aca="1" ref="N643" ca="1">MIN(ROW()-MAX(IF(PREV_CLOSE_RANGE&lt;=E643,ROW(PREV_CLOSE_RANGE),0))-1,MAX_SERIE,ROW()-2)</f>
        <v>0</v>
      </c>
      <c r="O643" s="13">
        <f t="array" aca="1" ref="O643" ca="1">MIN(MIN(IF(NEXT_CLOSE_RANGE&lt;E643,ROW(NEXT_CLOSE_RANGE),ROWS+1))-ROW()-1,MAX_SERIE)</f>
        <v>11</v>
      </c>
      <c r="P643" s="11">
        <f t="shared" ref="P643:P706" ca="1" si="72">SQRT((IF(N643&lt;MIN_FOR_EXT,0,N643)/360)*(IF(O643&lt;MIN_FOR_EXT,0,O643)/360))*100</f>
        <v>0</v>
      </c>
      <c r="Q643" s="13">
        <f t="array" aca="1" ref="Q643" ca="1">MIN(ROW()-MAX(IF(PREV_LOW_RANGE&lt;=D643,ROW(PREV_LOW_RANGE),0))-1,MAX_SERIE,ROW()-2)</f>
        <v>0</v>
      </c>
      <c r="R643" s="13">
        <f t="array" aca="1" ref="R643" ca="1">MIN(MIN(IF(NEXT_LOW_RANGE&lt;D643,ROW(NEXT_LOW_RANGE),ROWS+1))-ROW()-1,MAX_SERIE)</f>
        <v>12</v>
      </c>
      <c r="S643" s="11">
        <f t="shared" ref="S643:S706" ca="1" si="73">SQRT((IF(Q643&lt;MIN_FOR_EXT,0,Q643)/360)*(IF(R643&lt;MIN_FOR_EXT,0,R643)/360))*100</f>
        <v>0</v>
      </c>
      <c r="U643" s="5">
        <f t="shared" si="69"/>
        <v>106</v>
      </c>
      <c r="X643" s="5" t="str">
        <f t="shared" ref="X643:X706" ca="1" si="74">"items.Add(new DataItem("&amp;G643&amp;", new DateTime("&amp;YEAR(A643)&amp;", "&amp;MONTH(A643)&amp;", "&amp;DAY(A643)&amp;"), "&amp;SUBSTITUTE(B643,",", ".")&amp;", "&amp;SUBSTITUTE(C643,",", ".")&amp;", "&amp;SUBSTITUTE(D643,",", ".")&amp;", "&amp;SUBSTITUTE(E643,",", ".")&amp;", "&amp;F643&amp;", "&amp;SUBSTITUTE(ROUND(J643,2),",",".")&amp;", "&amp;SUBSTITUTE(ROUND(M643,2),",",".")&amp;", "&amp;SUBSTITUTE(ROUND(P643,2),",",".")&amp;", "&amp;SUBSTITUTE(ROUND(S643,2),",",".")&amp;"));"</f>
        <v>items.Add(new DataItem(642, new DateTime(2010, 3, 31), 85.25, 85.82, 84.81, 85.7, 14482, 0, 0, 0, 0));</v>
      </c>
    </row>
    <row r="644" spans="1:24" x14ac:dyDescent="0.25">
      <c r="A644" s="9">
        <v>40269</v>
      </c>
      <c r="B644" s="5">
        <v>85.69</v>
      </c>
      <c r="C644" s="5">
        <v>86.54</v>
      </c>
      <c r="D644" s="5">
        <v>85.46</v>
      </c>
      <c r="E644" s="6">
        <v>86.4</v>
      </c>
      <c r="F644" s="5">
        <v>11494</v>
      </c>
      <c r="G644" s="10">
        <f t="shared" ref="G644:G707" si="75">G643+1</f>
        <v>643</v>
      </c>
      <c r="H644" s="12">
        <f t="array" aca="1" ref="H644" ca="1">MIN(ROW()-MAX(IF(PREV_CLOSE_RANGE&gt;=E644,ROW(PREV_CLOSE_RANGE),0))-1,MAX_SERIE,ROW()-2)</f>
        <v>360</v>
      </c>
      <c r="I644" s="12">
        <f t="array" aca="1" ref="I644" ca="1">MIN(MIN(IF(NEXT_CLOSE_RANGE&gt;E644,ROW(NEXT_CLOSE_RANGE),ROWS+1))-ROW()-1,MAX_SERIE)</f>
        <v>0</v>
      </c>
      <c r="J644" s="11">
        <f t="shared" ca="1" si="70"/>
        <v>0</v>
      </c>
      <c r="K644" s="12">
        <f t="array" aca="1" ref="K644" ca="1">MIN(ROW()-MAX(IF(PREV_HIGH_RANGE&gt;=C644,ROW(PREV_HIGH_RANGE),0))-1,MAX_SERIE,ROW()-2)</f>
        <v>360</v>
      </c>
      <c r="L644" s="12">
        <f t="array" aca="1" ref="L644" ca="1">MIN(MIN(IF(NEXT_HIGH_RANGE&gt;C644,ROW(NEXT_HIGH_RANGE),ROWS+1))-ROW()-1,MAX_SERIE)</f>
        <v>0</v>
      </c>
      <c r="M644" s="11">
        <f t="shared" ca="1" si="71"/>
        <v>0</v>
      </c>
      <c r="N644" s="13">
        <f t="array" aca="1" ref="N644" ca="1">MIN(ROW()-MAX(IF(PREV_CLOSE_RANGE&lt;=E644,ROW(PREV_CLOSE_RANGE),0))-1,MAX_SERIE,ROW()-2)</f>
        <v>0</v>
      </c>
      <c r="O644" s="13">
        <f t="array" aca="1" ref="O644" ca="1">MIN(MIN(IF(NEXT_CLOSE_RANGE&lt;E644,ROW(NEXT_CLOSE_RANGE),ROWS+1))-ROW()-1,MAX_SERIE)</f>
        <v>10</v>
      </c>
      <c r="P644" s="11">
        <f t="shared" ca="1" si="72"/>
        <v>0</v>
      </c>
      <c r="Q644" s="13">
        <f t="array" aca="1" ref="Q644" ca="1">MIN(ROW()-MAX(IF(PREV_LOW_RANGE&lt;=D644,ROW(PREV_LOW_RANGE),0))-1,MAX_SERIE,ROW()-2)</f>
        <v>0</v>
      </c>
      <c r="R644" s="13">
        <f t="array" aca="1" ref="R644" ca="1">MIN(MIN(IF(NEXT_LOW_RANGE&lt;D644,ROW(NEXT_LOW_RANGE),ROWS+1))-ROW()-1,MAX_SERIE)</f>
        <v>7</v>
      </c>
      <c r="S644" s="11">
        <f t="shared" ca="1" si="73"/>
        <v>0</v>
      </c>
      <c r="U644" s="5">
        <f t="shared" ref="U644:U707" si="76">U643+V642</f>
        <v>106</v>
      </c>
      <c r="X644" s="5" t="str">
        <f t="shared" ca="1" si="74"/>
        <v>items.Add(new DataItem(643, new DateTime(2010, 4, 1), 85.69, 86.54, 85.46, 86.4, 11494, 0, 0, 0, 0));</v>
      </c>
    </row>
    <row r="645" spans="1:24" x14ac:dyDescent="0.25">
      <c r="A645" s="9">
        <v>40270</v>
      </c>
      <c r="B645" s="5">
        <v>86.41</v>
      </c>
      <c r="C645" s="5">
        <v>87.06</v>
      </c>
      <c r="D645" s="5">
        <v>86.05</v>
      </c>
      <c r="E645" s="6">
        <v>86.89</v>
      </c>
      <c r="F645" s="5">
        <v>6934</v>
      </c>
      <c r="G645" s="10">
        <f t="shared" si="75"/>
        <v>644</v>
      </c>
      <c r="H645" s="12">
        <f t="array" aca="1" ref="H645" ca="1">MIN(ROW()-MAX(IF(PREV_CLOSE_RANGE&gt;=E645,ROW(PREV_CLOSE_RANGE),0))-1,MAX_SERIE,ROW()-2)</f>
        <v>360</v>
      </c>
      <c r="I645" s="12">
        <f t="array" aca="1" ref="I645" ca="1">MIN(MIN(IF(NEXT_CLOSE_RANGE&gt;E645,ROW(NEXT_CLOSE_RANGE),ROWS+1))-ROW()-1,MAX_SERIE)</f>
        <v>0</v>
      </c>
      <c r="J645" s="11">
        <f t="shared" ca="1" si="70"/>
        <v>0</v>
      </c>
      <c r="K645" s="12">
        <f t="array" aca="1" ref="K645" ca="1">MIN(ROW()-MAX(IF(PREV_HIGH_RANGE&gt;=C645,ROW(PREV_HIGH_RANGE),0))-1,MAX_SERIE,ROW()-2)</f>
        <v>360</v>
      </c>
      <c r="L645" s="12">
        <f t="array" aca="1" ref="L645" ca="1">MIN(MIN(IF(NEXT_HIGH_RANGE&gt;C645,ROW(NEXT_HIGH_RANGE),ROWS+1))-ROW()-1,MAX_SERIE)</f>
        <v>0</v>
      </c>
      <c r="M645" s="11">
        <f t="shared" ca="1" si="71"/>
        <v>0</v>
      </c>
      <c r="N645" s="13">
        <f t="array" aca="1" ref="N645" ca="1">MIN(ROW()-MAX(IF(PREV_CLOSE_RANGE&lt;=E645,ROW(PREV_CLOSE_RANGE),0))-1,MAX_SERIE,ROW()-2)</f>
        <v>0</v>
      </c>
      <c r="O645" s="13">
        <f t="array" aca="1" ref="O645" ca="1">MIN(MIN(IF(NEXT_CLOSE_RANGE&lt;E645,ROW(NEXT_CLOSE_RANGE),ROWS+1))-ROW()-1,MAX_SERIE)</f>
        <v>2</v>
      </c>
      <c r="P645" s="11">
        <f t="shared" ca="1" si="72"/>
        <v>0</v>
      </c>
      <c r="Q645" s="13">
        <f t="array" aca="1" ref="Q645" ca="1">MIN(ROW()-MAX(IF(PREV_LOW_RANGE&lt;=D645,ROW(PREV_LOW_RANGE),0))-1,MAX_SERIE,ROW()-2)</f>
        <v>0</v>
      </c>
      <c r="R645" s="13">
        <f t="array" aca="1" ref="R645" ca="1">MIN(MIN(IF(NEXT_LOW_RANGE&lt;D645,ROW(NEXT_LOW_RANGE),ROWS+1))-ROW()-1,MAX_SERIE)</f>
        <v>3</v>
      </c>
      <c r="S645" s="11">
        <f t="shared" ca="1" si="73"/>
        <v>0</v>
      </c>
      <c r="U645" s="5">
        <f t="shared" si="76"/>
        <v>106</v>
      </c>
      <c r="X645" s="5" t="str">
        <f t="shared" ca="1" si="74"/>
        <v>items.Add(new DataItem(644, new DateTime(2010, 4, 2), 86.41, 87.06, 86.05, 86.89, 6934, 0, 0, 0, 0));</v>
      </c>
    </row>
    <row r="646" spans="1:24" x14ac:dyDescent="0.25">
      <c r="A646" s="9">
        <v>40273</v>
      </c>
      <c r="B646" s="5">
        <v>87.08</v>
      </c>
      <c r="C646" s="5">
        <v>87.19</v>
      </c>
      <c r="D646" s="5">
        <v>86.63</v>
      </c>
      <c r="E646" s="6">
        <v>86.92</v>
      </c>
      <c r="F646" s="5">
        <v>6546</v>
      </c>
      <c r="G646" s="10">
        <f t="shared" si="75"/>
        <v>645</v>
      </c>
      <c r="H646" s="12">
        <f t="array" aca="1" ref="H646" ca="1">MIN(ROW()-MAX(IF(PREV_CLOSE_RANGE&gt;=E646,ROW(PREV_CLOSE_RANGE),0))-1,MAX_SERIE,ROW()-2)</f>
        <v>360</v>
      </c>
      <c r="I646" s="12">
        <f t="array" aca="1" ref="I646" ca="1">MIN(MIN(IF(NEXT_CLOSE_RANGE&gt;E646,ROW(NEXT_CLOSE_RANGE),ROWS+1))-ROW()-1,MAX_SERIE)</f>
        <v>0</v>
      </c>
      <c r="J646" s="11">
        <f t="shared" ca="1" si="70"/>
        <v>0</v>
      </c>
      <c r="K646" s="12">
        <f t="array" aca="1" ref="K646" ca="1">MIN(ROW()-MAX(IF(PREV_HIGH_RANGE&gt;=C646,ROW(PREV_HIGH_RANGE),0))-1,MAX_SERIE,ROW()-2)</f>
        <v>360</v>
      </c>
      <c r="L646" s="12">
        <f t="array" aca="1" ref="L646" ca="1">MIN(MIN(IF(NEXT_HIGH_RANGE&gt;C646,ROW(NEXT_HIGH_RANGE),ROWS+1))-ROW()-1,MAX_SERIE)</f>
        <v>1</v>
      </c>
      <c r="M646" s="11">
        <f t="shared" ca="1" si="71"/>
        <v>0</v>
      </c>
      <c r="N646" s="13">
        <f t="array" aca="1" ref="N646" ca="1">MIN(ROW()-MAX(IF(PREV_CLOSE_RANGE&lt;=E646,ROW(PREV_CLOSE_RANGE),0))-1,MAX_SERIE,ROW()-2)</f>
        <v>0</v>
      </c>
      <c r="O646" s="13">
        <f t="array" aca="1" ref="O646" ca="1">MIN(MIN(IF(NEXT_CLOSE_RANGE&lt;E646,ROW(NEXT_CLOSE_RANGE),ROWS+1))-ROW()-1,MAX_SERIE)</f>
        <v>1</v>
      </c>
      <c r="P646" s="11">
        <f t="shared" ca="1" si="72"/>
        <v>0</v>
      </c>
      <c r="Q646" s="13">
        <f t="array" aca="1" ref="Q646" ca="1">MIN(ROW()-MAX(IF(PREV_LOW_RANGE&lt;=D646,ROW(PREV_LOW_RANGE),0))-1,MAX_SERIE,ROW()-2)</f>
        <v>0</v>
      </c>
      <c r="R646" s="13">
        <f t="array" aca="1" ref="R646" ca="1">MIN(MIN(IF(NEXT_LOW_RANGE&lt;D646,ROW(NEXT_LOW_RANGE),ROWS+1))-ROW()-1,MAX_SERIE)</f>
        <v>0</v>
      </c>
      <c r="S646" s="11">
        <f t="shared" ca="1" si="73"/>
        <v>0</v>
      </c>
      <c r="U646" s="5">
        <f t="shared" si="76"/>
        <v>106</v>
      </c>
      <c r="X646" s="5" t="str">
        <f t="shared" ca="1" si="74"/>
        <v>items.Add(new DataItem(645, new DateTime(2010, 4, 5), 87.08, 87.19, 86.63, 86.92, 6546, 0, 0, 0, 0));</v>
      </c>
    </row>
    <row r="647" spans="1:24" x14ac:dyDescent="0.25">
      <c r="A647" s="9">
        <v>40274</v>
      </c>
      <c r="B647" s="5">
        <v>86.93</v>
      </c>
      <c r="C647" s="5">
        <v>87.1</v>
      </c>
      <c r="D647" s="5">
        <v>86.08</v>
      </c>
      <c r="E647" s="6">
        <v>87.04</v>
      </c>
      <c r="F647" s="5">
        <v>12290</v>
      </c>
      <c r="G647" s="10">
        <f t="shared" si="75"/>
        <v>646</v>
      </c>
      <c r="H647" s="12">
        <f t="array" aca="1" ref="H647" ca="1">MIN(ROW()-MAX(IF(PREV_CLOSE_RANGE&gt;=E647,ROW(PREV_CLOSE_RANGE),0))-1,MAX_SERIE,ROW()-2)</f>
        <v>360</v>
      </c>
      <c r="I647" s="12">
        <f t="array" aca="1" ref="I647" ca="1">MIN(MIN(IF(NEXT_CLOSE_RANGE&gt;E647,ROW(NEXT_CLOSE_RANGE),ROWS+1))-ROW()-1,MAX_SERIE)</f>
        <v>5</v>
      </c>
      <c r="J647" s="11">
        <f t="shared" ca="1" si="70"/>
        <v>11.785113019775793</v>
      </c>
      <c r="K647" s="12">
        <f t="array" aca="1" ref="K647" ca="1">MIN(ROW()-MAX(IF(PREV_HIGH_RANGE&gt;=C647,ROW(PREV_HIGH_RANGE),0))-1,MAX_SERIE,ROW()-2)</f>
        <v>0</v>
      </c>
      <c r="L647" s="12">
        <f t="array" aca="1" ref="L647" ca="1">MIN(MIN(IF(NEXT_HIGH_RANGE&gt;C647,ROW(NEXT_HIGH_RANGE),ROWS+1))-ROW()-1,MAX_SERIE)</f>
        <v>0</v>
      </c>
      <c r="M647" s="11">
        <f t="shared" ca="1" si="71"/>
        <v>0</v>
      </c>
      <c r="N647" s="13">
        <f t="array" aca="1" ref="N647" ca="1">MIN(ROW()-MAX(IF(PREV_CLOSE_RANGE&lt;=E647,ROW(PREV_CLOSE_RANGE),0))-1,MAX_SERIE,ROW()-2)</f>
        <v>0</v>
      </c>
      <c r="O647" s="13">
        <f t="array" aca="1" ref="O647" ca="1">MIN(MIN(IF(NEXT_CLOSE_RANGE&lt;E647,ROW(NEXT_CLOSE_RANGE),ROWS+1))-ROW()-1,MAX_SERIE)</f>
        <v>0</v>
      </c>
      <c r="P647" s="11">
        <f t="shared" ca="1" si="72"/>
        <v>0</v>
      </c>
      <c r="Q647" s="13">
        <f t="array" aca="1" ref="Q647" ca="1">MIN(ROW()-MAX(IF(PREV_LOW_RANGE&lt;=D647,ROW(PREV_LOW_RANGE),0))-1,MAX_SERIE,ROW()-2)</f>
        <v>1</v>
      </c>
      <c r="R647" s="13">
        <f t="array" aca="1" ref="R647" ca="1">MIN(MIN(IF(NEXT_LOW_RANGE&lt;D647,ROW(NEXT_LOW_RANGE),ROWS+1))-ROW()-1,MAX_SERIE)</f>
        <v>1</v>
      </c>
      <c r="S647" s="11">
        <f t="shared" ca="1" si="73"/>
        <v>0</v>
      </c>
      <c r="U647" s="5">
        <f t="shared" si="76"/>
        <v>106</v>
      </c>
      <c r="X647" s="5" t="str">
        <f t="shared" ca="1" si="74"/>
        <v>items.Add(new DataItem(646, new DateTime(2010, 4, 6), 86.93, 87.1, 86.08, 87.04, 12290, 11.79, 0, 0, 0));</v>
      </c>
    </row>
    <row r="648" spans="1:24" x14ac:dyDescent="0.25">
      <c r="A648" s="9">
        <v>40275</v>
      </c>
      <c r="B648" s="5">
        <v>87.04</v>
      </c>
      <c r="C648" s="5">
        <v>87.5</v>
      </c>
      <c r="D648" s="5">
        <v>86.26</v>
      </c>
      <c r="E648" s="6">
        <v>86.49</v>
      </c>
      <c r="F648" s="5">
        <v>11493</v>
      </c>
      <c r="G648" s="10">
        <f t="shared" si="75"/>
        <v>647</v>
      </c>
      <c r="H648" s="12">
        <f t="array" aca="1" ref="H648" ca="1">MIN(ROW()-MAX(IF(PREV_CLOSE_RANGE&gt;=E648,ROW(PREV_CLOSE_RANGE),0))-1,MAX_SERIE,ROW()-2)</f>
        <v>0</v>
      </c>
      <c r="I648" s="12">
        <f t="array" aca="1" ref="I648" ca="1">MIN(MIN(IF(NEXT_CLOSE_RANGE&gt;E648,ROW(NEXT_CLOSE_RANGE),ROWS+1))-ROW()-1,MAX_SERIE)</f>
        <v>0</v>
      </c>
      <c r="J648" s="11">
        <f t="shared" ca="1" si="70"/>
        <v>0</v>
      </c>
      <c r="K648" s="12">
        <f t="array" aca="1" ref="K648" ca="1">MIN(ROW()-MAX(IF(PREV_HIGH_RANGE&gt;=C648,ROW(PREV_HIGH_RANGE),0))-1,MAX_SERIE,ROW()-2)</f>
        <v>360</v>
      </c>
      <c r="L648" s="12">
        <f t="array" aca="1" ref="L648" ca="1">MIN(MIN(IF(NEXT_HIGH_RANGE&gt;C648,ROW(NEXT_HIGH_RANGE),ROWS+1))-ROW()-1,MAX_SERIE)</f>
        <v>4</v>
      </c>
      <c r="M648" s="11">
        <f t="shared" ca="1" si="71"/>
        <v>10.540925533894598</v>
      </c>
      <c r="N648" s="13">
        <f t="array" aca="1" ref="N648" ca="1">MIN(ROW()-MAX(IF(PREV_CLOSE_RANGE&lt;=E648,ROW(PREV_CLOSE_RANGE),0))-1,MAX_SERIE,ROW()-2)</f>
        <v>3</v>
      </c>
      <c r="O648" s="13">
        <f t="array" aca="1" ref="O648" ca="1">MIN(MIN(IF(NEXT_CLOSE_RANGE&lt;E648,ROW(NEXT_CLOSE_RANGE),ROWS+1))-ROW()-1,MAX_SERIE)</f>
        <v>2</v>
      </c>
      <c r="P648" s="11">
        <f t="shared" ca="1" si="72"/>
        <v>0</v>
      </c>
      <c r="Q648" s="13">
        <f t="array" aca="1" ref="Q648" ca="1">MIN(ROW()-MAX(IF(PREV_LOW_RANGE&lt;=D648,ROW(PREV_LOW_RANGE),0))-1,MAX_SERIE,ROW()-2)</f>
        <v>0</v>
      </c>
      <c r="R648" s="13">
        <f t="array" aca="1" ref="R648" ca="1">MIN(MIN(IF(NEXT_LOW_RANGE&lt;D648,ROW(NEXT_LOW_RANGE),ROWS+1))-ROW()-1,MAX_SERIE)</f>
        <v>0</v>
      </c>
      <c r="S648" s="11">
        <f t="shared" ca="1" si="73"/>
        <v>0</v>
      </c>
      <c r="U648" s="5">
        <f t="shared" si="76"/>
        <v>106</v>
      </c>
      <c r="X648" s="5" t="str">
        <f t="shared" ca="1" si="74"/>
        <v>items.Add(new DataItem(647, new DateTime(2010, 4, 7), 87.04, 87.5, 86.26, 86.49, 11493, 0, 10.54, 0, 0));</v>
      </c>
    </row>
    <row r="649" spans="1:24" x14ac:dyDescent="0.25">
      <c r="A649" s="9">
        <v>40276</v>
      </c>
      <c r="B649" s="5">
        <v>86.49</v>
      </c>
      <c r="C649" s="5">
        <v>86.81</v>
      </c>
      <c r="D649" s="5">
        <v>85.7</v>
      </c>
      <c r="E649" s="6">
        <v>86.71</v>
      </c>
      <c r="F649" s="5">
        <v>11470</v>
      </c>
      <c r="G649" s="10">
        <f t="shared" si="75"/>
        <v>648</v>
      </c>
      <c r="H649" s="12">
        <f t="array" aca="1" ref="H649" ca="1">MIN(ROW()-MAX(IF(PREV_CLOSE_RANGE&gt;=E649,ROW(PREV_CLOSE_RANGE),0))-1,MAX_SERIE,ROW()-2)</f>
        <v>1</v>
      </c>
      <c r="I649" s="12">
        <f t="array" aca="1" ref="I649" ca="1">MIN(MIN(IF(NEXT_CLOSE_RANGE&gt;E649,ROW(NEXT_CLOSE_RANGE),ROWS+1))-ROW()-1,MAX_SERIE)</f>
        <v>0</v>
      </c>
      <c r="J649" s="11">
        <f t="shared" ca="1" si="70"/>
        <v>0</v>
      </c>
      <c r="K649" s="12">
        <f t="array" aca="1" ref="K649" ca="1">MIN(ROW()-MAX(IF(PREV_HIGH_RANGE&gt;=C649,ROW(PREV_HIGH_RANGE),0))-1,MAX_SERIE,ROW()-2)</f>
        <v>0</v>
      </c>
      <c r="L649" s="12">
        <f t="array" aca="1" ref="L649" ca="1">MIN(MIN(IF(NEXT_HIGH_RANGE&gt;C649,ROW(NEXT_HIGH_RANGE),ROWS+1))-ROW()-1,MAX_SERIE)</f>
        <v>0</v>
      </c>
      <c r="M649" s="11">
        <f t="shared" ca="1" si="71"/>
        <v>0</v>
      </c>
      <c r="N649" s="13">
        <f t="array" aca="1" ref="N649" ca="1">MIN(ROW()-MAX(IF(PREV_CLOSE_RANGE&lt;=E649,ROW(PREV_CLOSE_RANGE),0))-1,MAX_SERIE,ROW()-2)</f>
        <v>0</v>
      </c>
      <c r="O649" s="13">
        <f t="array" aca="1" ref="O649" ca="1">MIN(MIN(IF(NEXT_CLOSE_RANGE&lt;E649,ROW(NEXT_CLOSE_RANGE),ROWS+1))-ROW()-1,MAX_SERIE)</f>
        <v>1</v>
      </c>
      <c r="P649" s="11">
        <f t="shared" ca="1" si="72"/>
        <v>0</v>
      </c>
      <c r="Q649" s="13">
        <f t="array" aca="1" ref="Q649" ca="1">MIN(ROW()-MAX(IF(PREV_LOW_RANGE&lt;=D649,ROW(PREV_LOW_RANGE),0))-1,MAX_SERIE,ROW()-2)</f>
        <v>4</v>
      </c>
      <c r="R649" s="13">
        <f t="array" aca="1" ref="R649" ca="1">MIN(MIN(IF(NEXT_LOW_RANGE&lt;D649,ROW(NEXT_LOW_RANGE),ROWS+1))-ROW()-1,MAX_SERIE)</f>
        <v>2</v>
      </c>
      <c r="S649" s="11">
        <f t="shared" ca="1" si="73"/>
        <v>0</v>
      </c>
      <c r="U649" s="5">
        <f t="shared" si="76"/>
        <v>106</v>
      </c>
      <c r="X649" s="5" t="str">
        <f t="shared" ca="1" si="74"/>
        <v>items.Add(new DataItem(648, new DateTime(2010, 4, 8), 86.49, 86.81, 85.7, 86.71, 11470, 0, 0, 0, 0));</v>
      </c>
    </row>
    <row r="650" spans="1:24" x14ac:dyDescent="0.25">
      <c r="A650" s="9">
        <v>40277</v>
      </c>
      <c r="B650" s="5">
        <v>86.72</v>
      </c>
      <c r="C650" s="5">
        <v>87.32</v>
      </c>
      <c r="D650" s="5">
        <v>86.63</v>
      </c>
      <c r="E650" s="6">
        <v>86.89</v>
      </c>
      <c r="F650" s="5">
        <v>10020</v>
      </c>
      <c r="G650" s="10">
        <f t="shared" si="75"/>
        <v>649</v>
      </c>
      <c r="H650" s="12">
        <f t="array" aca="1" ref="H650" ca="1">MIN(ROW()-MAX(IF(PREV_CLOSE_RANGE&gt;=E650,ROW(PREV_CLOSE_RANGE),0))-1,MAX_SERIE,ROW()-2)</f>
        <v>2</v>
      </c>
      <c r="I650" s="12">
        <f t="array" aca="1" ref="I650" ca="1">MIN(MIN(IF(NEXT_CLOSE_RANGE&gt;E650,ROW(NEXT_CLOSE_RANGE),ROWS+1))-ROW()-1,MAX_SERIE)</f>
        <v>2</v>
      </c>
      <c r="J650" s="11">
        <f t="shared" ca="1" si="70"/>
        <v>0</v>
      </c>
      <c r="K650" s="12">
        <f t="array" aca="1" ref="K650" ca="1">MIN(ROW()-MAX(IF(PREV_HIGH_RANGE&gt;=C650,ROW(PREV_HIGH_RANGE),0))-1,MAX_SERIE,ROW()-2)</f>
        <v>1</v>
      </c>
      <c r="L650" s="12">
        <f t="array" aca="1" ref="L650" ca="1">MIN(MIN(IF(NEXT_HIGH_RANGE&gt;C650,ROW(NEXT_HIGH_RANGE),ROWS+1))-ROW()-1,MAX_SERIE)</f>
        <v>0</v>
      </c>
      <c r="M650" s="11">
        <f t="shared" ca="1" si="71"/>
        <v>0</v>
      </c>
      <c r="N650" s="13">
        <f t="array" aca="1" ref="N650" ca="1">MIN(ROW()-MAX(IF(PREV_CLOSE_RANGE&lt;=E650,ROW(PREV_CLOSE_RANGE),0))-1,MAX_SERIE,ROW()-2)</f>
        <v>0</v>
      </c>
      <c r="O650" s="13">
        <f t="array" aca="1" ref="O650" ca="1">MIN(MIN(IF(NEXT_CLOSE_RANGE&lt;E650,ROW(NEXT_CLOSE_RANGE),ROWS+1))-ROW()-1,MAX_SERIE)</f>
        <v>0</v>
      </c>
      <c r="P650" s="11">
        <f t="shared" ca="1" si="72"/>
        <v>0</v>
      </c>
      <c r="Q650" s="13">
        <f t="array" aca="1" ref="Q650" ca="1">MIN(ROW()-MAX(IF(PREV_LOW_RANGE&lt;=D650,ROW(PREV_LOW_RANGE),0))-1,MAX_SERIE,ROW()-2)</f>
        <v>0</v>
      </c>
      <c r="R650" s="13">
        <f t="array" aca="1" ref="R650" ca="1">MIN(MIN(IF(NEXT_LOW_RANGE&lt;D650,ROW(NEXT_LOW_RANGE),ROWS+1))-ROW()-1,MAX_SERIE)</f>
        <v>0</v>
      </c>
      <c r="S650" s="11">
        <f t="shared" ca="1" si="73"/>
        <v>0</v>
      </c>
      <c r="U650" s="5">
        <f t="shared" si="76"/>
        <v>106</v>
      </c>
      <c r="X650" s="5" t="str">
        <f t="shared" ca="1" si="74"/>
        <v>items.Add(new DataItem(649, new DateTime(2010, 4, 9), 86.72, 87.32, 86.63, 86.89, 10020, 0, 0, 0, 0));</v>
      </c>
    </row>
    <row r="651" spans="1:24" x14ac:dyDescent="0.25">
      <c r="A651" s="9">
        <v>40280</v>
      </c>
      <c r="B651" s="5">
        <v>87.2</v>
      </c>
      <c r="C651" s="5">
        <v>87.34</v>
      </c>
      <c r="D651" s="5">
        <v>86.44</v>
      </c>
      <c r="E651" s="6">
        <v>86.45</v>
      </c>
      <c r="F651" s="5">
        <v>11431</v>
      </c>
      <c r="G651" s="10">
        <f t="shared" si="75"/>
        <v>650</v>
      </c>
      <c r="H651" s="12">
        <f t="array" aca="1" ref="H651" ca="1">MIN(ROW()-MAX(IF(PREV_CLOSE_RANGE&gt;=E651,ROW(PREV_CLOSE_RANGE),0))-1,MAX_SERIE,ROW()-2)</f>
        <v>0</v>
      </c>
      <c r="I651" s="12">
        <f t="array" aca="1" ref="I651" ca="1">MIN(MIN(IF(NEXT_CLOSE_RANGE&gt;E651,ROW(NEXT_CLOSE_RANGE),ROWS+1))-ROW()-1,MAX_SERIE)</f>
        <v>0</v>
      </c>
      <c r="J651" s="11">
        <f t="shared" ca="1" si="70"/>
        <v>0</v>
      </c>
      <c r="K651" s="12">
        <f t="array" aca="1" ref="K651" ca="1">MIN(ROW()-MAX(IF(PREV_HIGH_RANGE&gt;=C651,ROW(PREV_HIGH_RANGE),0))-1,MAX_SERIE,ROW()-2)</f>
        <v>2</v>
      </c>
      <c r="L651" s="12">
        <f t="array" aca="1" ref="L651" ca="1">MIN(MIN(IF(NEXT_HIGH_RANGE&gt;C651,ROW(NEXT_HIGH_RANGE),ROWS+1))-ROW()-1,MAX_SERIE)</f>
        <v>1</v>
      </c>
      <c r="M651" s="11">
        <f t="shared" ca="1" si="71"/>
        <v>0</v>
      </c>
      <c r="N651" s="13">
        <f t="array" aca="1" ref="N651" ca="1">MIN(ROW()-MAX(IF(PREV_CLOSE_RANGE&lt;=E651,ROW(PREV_CLOSE_RANGE),0))-1,MAX_SERIE,ROW()-2)</f>
        <v>6</v>
      </c>
      <c r="O651" s="13">
        <f t="array" aca="1" ref="O651" ca="1">MIN(MIN(IF(NEXT_CLOSE_RANGE&lt;E651,ROW(NEXT_CLOSE_RANGE),ROWS+1))-ROW()-1,MAX_SERIE)</f>
        <v>3</v>
      </c>
      <c r="P651" s="11">
        <f t="shared" ca="1" si="72"/>
        <v>1.1785113019775793</v>
      </c>
      <c r="Q651" s="13">
        <f t="array" aca="1" ref="Q651" ca="1">MIN(ROW()-MAX(IF(PREV_LOW_RANGE&lt;=D651,ROW(PREV_LOW_RANGE),0))-1,MAX_SERIE,ROW()-2)</f>
        <v>1</v>
      </c>
      <c r="R651" s="13">
        <f t="array" aca="1" ref="R651" ca="1">MIN(MIN(IF(NEXT_LOW_RANGE&lt;D651,ROW(NEXT_LOW_RANGE),ROWS+1))-ROW()-1,MAX_SERIE)</f>
        <v>0</v>
      </c>
      <c r="S651" s="11">
        <f t="shared" ca="1" si="73"/>
        <v>0</v>
      </c>
      <c r="U651" s="5">
        <f t="shared" si="76"/>
        <v>106</v>
      </c>
      <c r="X651" s="5" t="str">
        <f t="shared" ca="1" si="74"/>
        <v>items.Add(new DataItem(650, new DateTime(2010, 4, 12), 87.2, 87.34, 86.44, 86.45, 11431, 0, 0, 1.18, 0));</v>
      </c>
    </row>
    <row r="652" spans="1:24" x14ac:dyDescent="0.25">
      <c r="A652" s="9">
        <v>40281</v>
      </c>
      <c r="B652" s="5">
        <v>86.46</v>
      </c>
      <c r="C652" s="5">
        <v>86.59</v>
      </c>
      <c r="D652" s="5">
        <v>85.44</v>
      </c>
      <c r="E652" s="6">
        <v>86.57</v>
      </c>
      <c r="F652" s="5">
        <v>11464</v>
      </c>
      <c r="G652" s="10">
        <f t="shared" si="75"/>
        <v>651</v>
      </c>
      <c r="H652" s="12">
        <f t="array" aca="1" ref="H652" ca="1">MIN(ROW()-MAX(IF(PREV_CLOSE_RANGE&gt;=E652,ROW(PREV_CLOSE_RANGE),0))-1,MAX_SERIE,ROW()-2)</f>
        <v>1</v>
      </c>
      <c r="I652" s="12">
        <f t="array" aca="1" ref="I652" ca="1">MIN(MIN(IF(NEXT_CLOSE_RANGE&gt;E652,ROW(NEXT_CLOSE_RANGE),ROWS+1))-ROW()-1,MAX_SERIE)</f>
        <v>0</v>
      </c>
      <c r="J652" s="11">
        <f t="shared" ca="1" si="70"/>
        <v>0</v>
      </c>
      <c r="K652" s="12">
        <f t="array" aca="1" ref="K652" ca="1">MIN(ROW()-MAX(IF(PREV_HIGH_RANGE&gt;=C652,ROW(PREV_HIGH_RANGE),0))-1,MAX_SERIE,ROW()-2)</f>
        <v>0</v>
      </c>
      <c r="L652" s="12">
        <f t="array" aca="1" ref="L652" ca="1">MIN(MIN(IF(NEXT_HIGH_RANGE&gt;C652,ROW(NEXT_HIGH_RANGE),ROWS+1))-ROW()-1,MAX_SERIE)</f>
        <v>0</v>
      </c>
      <c r="M652" s="11">
        <f t="shared" ca="1" si="71"/>
        <v>0</v>
      </c>
      <c r="N652" s="13">
        <f t="array" aca="1" ref="N652" ca="1">MIN(ROW()-MAX(IF(PREV_CLOSE_RANGE&lt;=E652,ROW(PREV_CLOSE_RANGE),0))-1,MAX_SERIE,ROW()-2)</f>
        <v>0</v>
      </c>
      <c r="O652" s="13">
        <f t="array" aca="1" ref="O652" ca="1">MIN(MIN(IF(NEXT_CLOSE_RANGE&lt;E652,ROW(NEXT_CLOSE_RANGE),ROWS+1))-ROW()-1,MAX_SERIE)</f>
        <v>2</v>
      </c>
      <c r="P652" s="11">
        <f t="shared" ca="1" si="72"/>
        <v>0</v>
      </c>
      <c r="Q652" s="13">
        <f t="array" aca="1" ref="Q652" ca="1">MIN(ROW()-MAX(IF(PREV_LOW_RANGE&lt;=D652,ROW(PREV_LOW_RANGE),0))-1,MAX_SERIE,ROW()-2)</f>
        <v>8</v>
      </c>
      <c r="R652" s="13">
        <f t="array" aca="1" ref="R652" ca="1">MIN(MIN(IF(NEXT_LOW_RANGE&lt;D652,ROW(NEXT_LOW_RANGE),ROWS+1))-ROW()-1,MAX_SERIE)</f>
        <v>2</v>
      </c>
      <c r="S652" s="11">
        <f t="shared" ca="1" si="73"/>
        <v>0</v>
      </c>
      <c r="U652" s="5">
        <f t="shared" si="76"/>
        <v>106</v>
      </c>
      <c r="X652" s="5" t="str">
        <f t="shared" ca="1" si="74"/>
        <v>items.Add(new DataItem(651, new DateTime(2010, 4, 13), 86.46, 86.59, 85.44, 86.57, 11464, 0, 0, 0, 0));</v>
      </c>
    </row>
    <row r="653" spans="1:24" x14ac:dyDescent="0.25">
      <c r="A653" s="9">
        <v>40282</v>
      </c>
      <c r="B653" s="5">
        <v>86.58</v>
      </c>
      <c r="C653" s="5">
        <v>87.54</v>
      </c>
      <c r="D653" s="5">
        <v>86.4</v>
      </c>
      <c r="E653" s="6">
        <v>87.15</v>
      </c>
      <c r="F653" s="5">
        <v>11226</v>
      </c>
      <c r="G653" s="10">
        <f t="shared" si="75"/>
        <v>652</v>
      </c>
      <c r="H653" s="12">
        <f t="array" aca="1" ref="H653" ca="1">MIN(ROW()-MAX(IF(PREV_CLOSE_RANGE&gt;=E653,ROW(PREV_CLOSE_RANGE),0))-1,MAX_SERIE,ROW()-2)</f>
        <v>360</v>
      </c>
      <c r="I653" s="12">
        <f t="array" aca="1" ref="I653" ca="1">MIN(MIN(IF(NEXT_CLOSE_RANGE&gt;E653,ROW(NEXT_CLOSE_RANGE),ROWS+1))-ROW()-1,MAX_SERIE)</f>
        <v>10</v>
      </c>
      <c r="J653" s="11">
        <f t="shared" ca="1" si="70"/>
        <v>16.666666666666664</v>
      </c>
      <c r="K653" s="12">
        <f t="array" aca="1" ref="K653" ca="1">MIN(ROW()-MAX(IF(PREV_HIGH_RANGE&gt;=C653,ROW(PREV_HIGH_RANGE),0))-1,MAX_SERIE,ROW()-2)</f>
        <v>360</v>
      </c>
      <c r="L653" s="12">
        <f t="array" aca="1" ref="L653" ca="1">MIN(MIN(IF(NEXT_HIGH_RANGE&gt;C653,ROW(NEXT_HIGH_RANGE),ROWS+1))-ROW()-1,MAX_SERIE)</f>
        <v>7</v>
      </c>
      <c r="M653" s="11">
        <f t="shared" ca="1" si="71"/>
        <v>13.944333775567927</v>
      </c>
      <c r="N653" s="13">
        <f t="array" aca="1" ref="N653" ca="1">MIN(ROW()-MAX(IF(PREV_CLOSE_RANGE&lt;=E653,ROW(PREV_CLOSE_RANGE),0))-1,MAX_SERIE,ROW()-2)</f>
        <v>0</v>
      </c>
      <c r="O653" s="13">
        <f t="array" aca="1" ref="O653" ca="1">MIN(MIN(IF(NEXT_CLOSE_RANGE&lt;E653,ROW(NEXT_CLOSE_RANGE),ROWS+1))-ROW()-1,MAX_SERIE)</f>
        <v>0</v>
      </c>
      <c r="P653" s="11">
        <f t="shared" ca="1" si="72"/>
        <v>0</v>
      </c>
      <c r="Q653" s="13">
        <f t="array" aca="1" ref="Q653" ca="1">MIN(ROW()-MAX(IF(PREV_LOW_RANGE&lt;=D653,ROW(PREV_LOW_RANGE),0))-1,MAX_SERIE,ROW()-2)</f>
        <v>0</v>
      </c>
      <c r="R653" s="13">
        <f t="array" aca="1" ref="R653" ca="1">MIN(MIN(IF(NEXT_LOW_RANGE&lt;D653,ROW(NEXT_LOW_RANGE),ROWS+1))-ROW()-1,MAX_SERIE)</f>
        <v>1</v>
      </c>
      <c r="S653" s="11">
        <f t="shared" ca="1" si="73"/>
        <v>0</v>
      </c>
      <c r="U653" s="5">
        <f t="shared" si="76"/>
        <v>106</v>
      </c>
      <c r="X653" s="5" t="str">
        <f t="shared" ca="1" si="74"/>
        <v>items.Add(new DataItem(652, new DateTime(2010, 4, 14), 86.58, 87.54, 86.4, 87.15, 11226, 16.67, 13.94, 0, 0));</v>
      </c>
    </row>
    <row r="654" spans="1:24" x14ac:dyDescent="0.25">
      <c r="A654" s="9">
        <v>40283</v>
      </c>
      <c r="B654" s="5">
        <v>87.14</v>
      </c>
      <c r="C654" s="5">
        <v>87.44</v>
      </c>
      <c r="D654" s="5">
        <v>86.68</v>
      </c>
      <c r="E654" s="6">
        <v>86.92</v>
      </c>
      <c r="F654" s="5">
        <v>10628</v>
      </c>
      <c r="G654" s="10">
        <f t="shared" si="75"/>
        <v>653</v>
      </c>
      <c r="H654" s="12">
        <f t="array" aca="1" ref="H654" ca="1">MIN(ROW()-MAX(IF(PREV_CLOSE_RANGE&gt;=E654,ROW(PREV_CLOSE_RANGE),0))-1,MAX_SERIE,ROW()-2)</f>
        <v>0</v>
      </c>
      <c r="I654" s="12">
        <f t="array" aca="1" ref="I654" ca="1">MIN(MIN(IF(NEXT_CLOSE_RANGE&gt;E654,ROW(NEXT_CLOSE_RANGE),ROWS+1))-ROW()-1,MAX_SERIE)</f>
        <v>5</v>
      </c>
      <c r="J654" s="11">
        <f t="shared" ca="1" si="70"/>
        <v>0</v>
      </c>
      <c r="K654" s="12">
        <f t="array" aca="1" ref="K654" ca="1">MIN(ROW()-MAX(IF(PREV_HIGH_RANGE&gt;=C654,ROW(PREV_HIGH_RANGE),0))-1,MAX_SERIE,ROW()-2)</f>
        <v>0</v>
      </c>
      <c r="L654" s="12">
        <f t="array" aca="1" ref="L654" ca="1">MIN(MIN(IF(NEXT_HIGH_RANGE&gt;C654,ROW(NEXT_HIGH_RANGE),ROWS+1))-ROW()-1,MAX_SERIE)</f>
        <v>6</v>
      </c>
      <c r="M654" s="11">
        <f t="shared" ca="1" si="71"/>
        <v>0</v>
      </c>
      <c r="N654" s="13">
        <f t="array" aca="1" ref="N654" ca="1">MIN(ROW()-MAX(IF(PREV_CLOSE_RANGE&lt;=E654,ROW(PREV_CLOSE_RANGE),0))-1,MAX_SERIE,ROW()-2)</f>
        <v>1</v>
      </c>
      <c r="O654" s="13">
        <f t="array" aca="1" ref="O654" ca="1">MIN(MIN(IF(NEXT_CLOSE_RANGE&lt;E654,ROW(NEXT_CLOSE_RANGE),ROWS+1))-ROW()-1,MAX_SERIE)</f>
        <v>0</v>
      </c>
      <c r="P654" s="11">
        <f t="shared" ca="1" si="72"/>
        <v>0</v>
      </c>
      <c r="Q654" s="13">
        <f t="array" aca="1" ref="Q654" ca="1">MIN(ROW()-MAX(IF(PREV_LOW_RANGE&lt;=D654,ROW(PREV_LOW_RANGE),0))-1,MAX_SERIE,ROW()-2)</f>
        <v>0</v>
      </c>
      <c r="R654" s="13">
        <f t="array" aca="1" ref="R654" ca="1">MIN(MIN(IF(NEXT_LOW_RANGE&lt;D654,ROW(NEXT_LOW_RANGE),ROWS+1))-ROW()-1,MAX_SERIE)</f>
        <v>0</v>
      </c>
      <c r="S654" s="11">
        <f t="shared" ca="1" si="73"/>
        <v>0</v>
      </c>
      <c r="U654" s="5">
        <f t="shared" si="76"/>
        <v>106</v>
      </c>
      <c r="X654" s="5" t="str">
        <f t="shared" ca="1" si="74"/>
        <v>items.Add(new DataItem(653, new DateTime(2010, 4, 15), 87.14, 87.44, 86.68, 86.92, 10628, 0, 0, 0, 0));</v>
      </c>
    </row>
    <row r="655" spans="1:24" x14ac:dyDescent="0.25">
      <c r="A655" s="9">
        <v>40284</v>
      </c>
      <c r="B655" s="5">
        <v>86.91</v>
      </c>
      <c r="C655" s="5">
        <v>87</v>
      </c>
      <c r="D655" s="5">
        <v>84.94</v>
      </c>
      <c r="E655" s="6">
        <v>85.18</v>
      </c>
      <c r="F655" s="5">
        <v>15412</v>
      </c>
      <c r="G655" s="10">
        <f t="shared" si="75"/>
        <v>654</v>
      </c>
      <c r="H655" s="12">
        <f t="array" aca="1" ref="H655" ca="1">MIN(ROW()-MAX(IF(PREV_CLOSE_RANGE&gt;=E655,ROW(PREV_CLOSE_RANGE),0))-1,MAX_SERIE,ROW()-2)</f>
        <v>0</v>
      </c>
      <c r="I655" s="12">
        <f t="array" aca="1" ref="I655" ca="1">MIN(MIN(IF(NEXT_CLOSE_RANGE&gt;E655,ROW(NEXT_CLOSE_RANGE),ROWS+1))-ROW()-1,MAX_SERIE)</f>
        <v>0</v>
      </c>
      <c r="J655" s="11">
        <f t="shared" ca="1" si="70"/>
        <v>0</v>
      </c>
      <c r="K655" s="12">
        <f t="array" aca="1" ref="K655" ca="1">MIN(ROW()-MAX(IF(PREV_HIGH_RANGE&gt;=C655,ROW(PREV_HIGH_RANGE),0))-1,MAX_SERIE,ROW()-2)</f>
        <v>0</v>
      </c>
      <c r="L655" s="12">
        <f t="array" aca="1" ref="L655" ca="1">MIN(MIN(IF(NEXT_HIGH_RANGE&gt;C655,ROW(NEXT_HIGH_RANGE),ROWS+1))-ROW()-1,MAX_SERIE)</f>
        <v>2</v>
      </c>
      <c r="M655" s="11">
        <f t="shared" ca="1" si="71"/>
        <v>0</v>
      </c>
      <c r="N655" s="13">
        <f t="array" aca="1" ref="N655" ca="1">MIN(ROW()-MAX(IF(PREV_CLOSE_RANGE&lt;=E655,ROW(PREV_CLOSE_RANGE),0))-1,MAX_SERIE,ROW()-2)</f>
        <v>13</v>
      </c>
      <c r="O655" s="13">
        <f t="array" aca="1" ref="O655" ca="1">MIN(MIN(IF(NEXT_CLOSE_RANGE&lt;E655,ROW(NEXT_CLOSE_RANGE),ROWS+1))-ROW()-1,MAX_SERIE)</f>
        <v>12</v>
      </c>
      <c r="P655" s="11">
        <f t="shared" ca="1" si="72"/>
        <v>3.4694433324435545</v>
      </c>
      <c r="Q655" s="13">
        <f t="array" aca="1" ref="Q655" ca="1">MIN(ROW()-MAX(IF(PREV_LOW_RANGE&lt;=D655,ROW(PREV_LOW_RANGE),0))-1,MAX_SERIE,ROW()-2)</f>
        <v>11</v>
      </c>
      <c r="R655" s="13">
        <f t="array" aca="1" ref="R655" ca="1">MIN(MIN(IF(NEXT_LOW_RANGE&lt;D655,ROW(NEXT_LOW_RANGE),ROWS+1))-ROW()-1,MAX_SERIE)</f>
        <v>0</v>
      </c>
      <c r="S655" s="11">
        <f t="shared" ca="1" si="73"/>
        <v>0</v>
      </c>
      <c r="U655" s="5">
        <f t="shared" si="76"/>
        <v>106</v>
      </c>
      <c r="X655" s="5" t="str">
        <f t="shared" ca="1" si="74"/>
        <v>items.Add(new DataItem(654, new DateTime(2010, 4, 16), 86.91, 87, 84.94, 85.18, 15412, 0, 0, 3.47, 0));</v>
      </c>
    </row>
    <row r="656" spans="1:24" x14ac:dyDescent="0.25">
      <c r="A656" s="9">
        <v>40287</v>
      </c>
      <c r="B656" s="5">
        <v>84.59</v>
      </c>
      <c r="C656" s="5">
        <v>85.39</v>
      </c>
      <c r="D656" s="5">
        <v>83.93</v>
      </c>
      <c r="E656" s="6">
        <v>85.33</v>
      </c>
      <c r="F656" s="5">
        <v>14008</v>
      </c>
      <c r="G656" s="10">
        <f t="shared" si="75"/>
        <v>655</v>
      </c>
      <c r="H656" s="12">
        <f t="array" aca="1" ref="H656" ca="1">MIN(ROW()-MAX(IF(PREV_CLOSE_RANGE&gt;=E656,ROW(PREV_CLOSE_RANGE),0))-1,MAX_SERIE,ROW()-2)</f>
        <v>1</v>
      </c>
      <c r="I656" s="12">
        <f t="array" aca="1" ref="I656" ca="1">MIN(MIN(IF(NEXT_CLOSE_RANGE&gt;E656,ROW(NEXT_CLOSE_RANGE),ROWS+1))-ROW()-1,MAX_SERIE)</f>
        <v>0</v>
      </c>
      <c r="J656" s="11">
        <f t="shared" ca="1" si="70"/>
        <v>0</v>
      </c>
      <c r="K656" s="12">
        <f t="array" aca="1" ref="K656" ca="1">MIN(ROW()-MAX(IF(PREV_HIGH_RANGE&gt;=C656,ROW(PREV_HIGH_RANGE),0))-1,MAX_SERIE,ROW()-2)</f>
        <v>0</v>
      </c>
      <c r="L656" s="12">
        <f t="array" aca="1" ref="L656" ca="1">MIN(MIN(IF(NEXT_HIGH_RANGE&gt;C656,ROW(NEXT_HIGH_RANGE),ROWS+1))-ROW()-1,MAX_SERIE)</f>
        <v>0</v>
      </c>
      <c r="M656" s="11">
        <f t="shared" ca="1" si="71"/>
        <v>0</v>
      </c>
      <c r="N656" s="13">
        <f t="array" aca="1" ref="N656" ca="1">MIN(ROW()-MAX(IF(PREV_CLOSE_RANGE&lt;=E656,ROW(PREV_CLOSE_RANGE),0))-1,MAX_SERIE,ROW()-2)</f>
        <v>0</v>
      </c>
      <c r="O656" s="13">
        <f t="array" aca="1" ref="O656" ca="1">MIN(MIN(IF(NEXT_CLOSE_RANGE&lt;E656,ROW(NEXT_CLOSE_RANGE),ROWS+1))-ROW()-1,MAX_SERIE)</f>
        <v>11</v>
      </c>
      <c r="P656" s="11">
        <f t="shared" ca="1" si="72"/>
        <v>0</v>
      </c>
      <c r="Q656" s="13">
        <f t="array" aca="1" ref="Q656" ca="1">MIN(ROW()-MAX(IF(PREV_LOW_RANGE&lt;=D656,ROW(PREV_LOW_RANGE),0))-1,MAX_SERIE,ROW()-2)</f>
        <v>14</v>
      </c>
      <c r="R656" s="13">
        <f t="array" aca="1" ref="R656" ca="1">MIN(MIN(IF(NEXT_LOW_RANGE&lt;D656,ROW(NEXT_LOW_RANGE),ROWS+1))-ROW()-1,MAX_SERIE)</f>
        <v>12</v>
      </c>
      <c r="S656" s="11">
        <f t="shared" ca="1" si="73"/>
        <v>3.6004114991154781</v>
      </c>
      <c r="U656" s="5">
        <f t="shared" si="76"/>
        <v>106</v>
      </c>
      <c r="X656" s="5" t="str">
        <f t="shared" ca="1" si="74"/>
        <v>items.Add(new DataItem(655, new DateTime(2010, 4, 19), 84.59, 85.39, 83.93, 85.33, 14008, 0, 0, 0, 3.6));</v>
      </c>
    </row>
    <row r="657" spans="1:24" x14ac:dyDescent="0.25">
      <c r="A657" s="9">
        <v>40288</v>
      </c>
      <c r="B657" s="5">
        <v>85.34</v>
      </c>
      <c r="C657" s="5">
        <v>86.96</v>
      </c>
      <c r="D657" s="5">
        <v>85.33</v>
      </c>
      <c r="E657" s="6">
        <v>86.84</v>
      </c>
      <c r="F657" s="5">
        <v>11853</v>
      </c>
      <c r="G657" s="10">
        <f t="shared" si="75"/>
        <v>656</v>
      </c>
      <c r="H657" s="12">
        <f t="array" aca="1" ref="H657" ca="1">MIN(ROW()-MAX(IF(PREV_CLOSE_RANGE&gt;=E657,ROW(PREV_CLOSE_RANGE),0))-1,MAX_SERIE,ROW()-2)</f>
        <v>2</v>
      </c>
      <c r="I657" s="12">
        <f t="array" aca="1" ref="I657" ca="1">MIN(MIN(IF(NEXT_CLOSE_RANGE&gt;E657,ROW(NEXT_CLOSE_RANGE),ROWS+1))-ROW()-1,MAX_SERIE)</f>
        <v>2</v>
      </c>
      <c r="J657" s="11">
        <f t="shared" ca="1" si="70"/>
        <v>0</v>
      </c>
      <c r="K657" s="12">
        <f t="array" aca="1" ref="K657" ca="1">MIN(ROW()-MAX(IF(PREV_HIGH_RANGE&gt;=C657,ROW(PREV_HIGH_RANGE),0))-1,MAX_SERIE,ROW()-2)</f>
        <v>1</v>
      </c>
      <c r="L657" s="12">
        <f t="array" aca="1" ref="L657" ca="1">MIN(MIN(IF(NEXT_HIGH_RANGE&gt;C657,ROW(NEXT_HIGH_RANGE),ROWS+1))-ROW()-1,MAX_SERIE)</f>
        <v>0</v>
      </c>
      <c r="M657" s="11">
        <f t="shared" ca="1" si="71"/>
        <v>0</v>
      </c>
      <c r="N657" s="13">
        <f t="array" aca="1" ref="N657" ca="1">MIN(ROW()-MAX(IF(PREV_CLOSE_RANGE&lt;=E657,ROW(PREV_CLOSE_RANGE),0))-1,MAX_SERIE,ROW()-2)</f>
        <v>0</v>
      </c>
      <c r="O657" s="13">
        <f t="array" aca="1" ref="O657" ca="1">MIN(MIN(IF(NEXT_CLOSE_RANGE&lt;E657,ROW(NEXT_CLOSE_RANGE),ROWS+1))-ROW()-1,MAX_SERIE)</f>
        <v>0</v>
      </c>
      <c r="P657" s="11">
        <f t="shared" ca="1" si="72"/>
        <v>0</v>
      </c>
      <c r="Q657" s="13">
        <f t="array" aca="1" ref="Q657" ca="1">MIN(ROW()-MAX(IF(PREV_LOW_RANGE&lt;=D657,ROW(PREV_LOW_RANGE),0))-1,MAX_SERIE,ROW()-2)</f>
        <v>0</v>
      </c>
      <c r="R657" s="13">
        <f t="array" aca="1" ref="R657" ca="1">MIN(MIN(IF(NEXT_LOW_RANGE&lt;D657,ROW(NEXT_LOW_RANGE),ROWS+1))-ROW()-1,MAX_SERIE)</f>
        <v>4</v>
      </c>
      <c r="S657" s="11">
        <f t="shared" ca="1" si="73"/>
        <v>0</v>
      </c>
      <c r="U657" s="5">
        <f t="shared" si="76"/>
        <v>106</v>
      </c>
      <c r="X657" s="5" t="str">
        <f t="shared" ca="1" si="74"/>
        <v>items.Add(new DataItem(656, new DateTime(2010, 4, 20), 85.34, 86.96, 85.33, 86.84, 11853, 0, 0, 0, 0));</v>
      </c>
    </row>
    <row r="658" spans="1:24" x14ac:dyDescent="0.25">
      <c r="A658" s="9">
        <v>40289</v>
      </c>
      <c r="B658" s="5">
        <v>86.85</v>
      </c>
      <c r="C658" s="5">
        <v>87.17</v>
      </c>
      <c r="D658" s="5">
        <v>86.16</v>
      </c>
      <c r="E658" s="6">
        <v>86.35</v>
      </c>
      <c r="F658" s="5">
        <v>12469</v>
      </c>
      <c r="G658" s="10">
        <f t="shared" si="75"/>
        <v>657</v>
      </c>
      <c r="H658" s="12">
        <f t="array" aca="1" ref="H658" ca="1">MIN(ROW()-MAX(IF(PREV_CLOSE_RANGE&gt;=E658,ROW(PREV_CLOSE_RANGE),0))-1,MAX_SERIE,ROW()-2)</f>
        <v>0</v>
      </c>
      <c r="I658" s="12">
        <f t="array" aca="1" ref="I658" ca="1">MIN(MIN(IF(NEXT_CLOSE_RANGE&gt;E658,ROW(NEXT_CLOSE_RANGE),ROWS+1))-ROW()-1,MAX_SERIE)</f>
        <v>0</v>
      </c>
      <c r="J658" s="11">
        <f t="shared" ca="1" si="70"/>
        <v>0</v>
      </c>
      <c r="K658" s="12">
        <f t="array" aca="1" ref="K658" ca="1">MIN(ROW()-MAX(IF(PREV_HIGH_RANGE&gt;=C658,ROW(PREV_HIGH_RANGE),0))-1,MAX_SERIE,ROW()-2)</f>
        <v>3</v>
      </c>
      <c r="L658" s="12">
        <f t="array" aca="1" ref="L658" ca="1">MIN(MIN(IF(NEXT_HIGH_RANGE&gt;C658,ROW(NEXT_HIGH_RANGE),ROWS+1))-ROW()-1,MAX_SERIE)</f>
        <v>1</v>
      </c>
      <c r="M658" s="11">
        <f t="shared" ca="1" si="71"/>
        <v>0</v>
      </c>
      <c r="N658" s="13">
        <f t="array" aca="1" ref="N658" ca="1">MIN(ROW()-MAX(IF(PREV_CLOSE_RANGE&lt;=E658,ROW(PREV_CLOSE_RANGE),0))-1,MAX_SERIE,ROW()-2)</f>
        <v>1</v>
      </c>
      <c r="O658" s="13">
        <f t="array" aca="1" ref="O658" ca="1">MIN(MIN(IF(NEXT_CLOSE_RANGE&lt;E658,ROW(NEXT_CLOSE_RANGE),ROWS+1))-ROW()-1,MAX_SERIE)</f>
        <v>3</v>
      </c>
      <c r="P658" s="11">
        <f t="shared" ca="1" si="72"/>
        <v>0</v>
      </c>
      <c r="Q658" s="13">
        <f t="array" aca="1" ref="Q658" ca="1">MIN(ROW()-MAX(IF(PREV_LOW_RANGE&lt;=D658,ROW(PREV_LOW_RANGE),0))-1,MAX_SERIE,ROW()-2)</f>
        <v>0</v>
      </c>
      <c r="R658" s="13">
        <f t="array" aca="1" ref="R658" ca="1">MIN(MIN(IF(NEXT_LOW_RANGE&lt;D658,ROW(NEXT_LOW_RANGE),ROWS+1))-ROW()-1,MAX_SERIE)</f>
        <v>0</v>
      </c>
      <c r="S658" s="11">
        <f t="shared" ca="1" si="73"/>
        <v>0</v>
      </c>
      <c r="U658" s="5">
        <f t="shared" si="76"/>
        <v>106</v>
      </c>
      <c r="X658" s="5" t="str">
        <f t="shared" ca="1" si="74"/>
        <v>items.Add(new DataItem(657, new DateTime(2010, 4, 21), 86.85, 87.17, 86.16, 86.35, 12469, 0, 0, 0, 0));</v>
      </c>
    </row>
    <row r="659" spans="1:24" x14ac:dyDescent="0.25">
      <c r="A659" s="9">
        <v>40290</v>
      </c>
      <c r="B659" s="5">
        <v>86.34</v>
      </c>
      <c r="C659" s="5">
        <v>86.92</v>
      </c>
      <c r="D659" s="5">
        <v>85.69</v>
      </c>
      <c r="E659" s="6">
        <v>86.68</v>
      </c>
      <c r="F659" s="5">
        <v>14893</v>
      </c>
      <c r="G659" s="10">
        <f t="shared" si="75"/>
        <v>658</v>
      </c>
      <c r="H659" s="12">
        <f t="array" aca="1" ref="H659" ca="1">MIN(ROW()-MAX(IF(PREV_CLOSE_RANGE&gt;=E659,ROW(PREV_CLOSE_RANGE),0))-1,MAX_SERIE,ROW()-2)</f>
        <v>1</v>
      </c>
      <c r="I659" s="12">
        <f t="array" aca="1" ref="I659" ca="1">MIN(MIN(IF(NEXT_CLOSE_RANGE&gt;E659,ROW(NEXT_CLOSE_RANGE),ROWS+1))-ROW()-1,MAX_SERIE)</f>
        <v>0</v>
      </c>
      <c r="J659" s="11">
        <f t="shared" ca="1" si="70"/>
        <v>0</v>
      </c>
      <c r="K659" s="12">
        <f t="array" aca="1" ref="K659" ca="1">MIN(ROW()-MAX(IF(PREV_HIGH_RANGE&gt;=C659,ROW(PREV_HIGH_RANGE),0))-1,MAX_SERIE,ROW()-2)</f>
        <v>0</v>
      </c>
      <c r="L659" s="12">
        <f t="array" aca="1" ref="L659" ca="1">MIN(MIN(IF(NEXT_HIGH_RANGE&gt;C659,ROW(NEXT_HIGH_RANGE),ROWS+1))-ROW()-1,MAX_SERIE)</f>
        <v>0</v>
      </c>
      <c r="M659" s="11">
        <f t="shared" ca="1" si="71"/>
        <v>0</v>
      </c>
      <c r="N659" s="13">
        <f t="array" aca="1" ref="N659" ca="1">MIN(ROW()-MAX(IF(PREV_CLOSE_RANGE&lt;=E659,ROW(PREV_CLOSE_RANGE),0))-1,MAX_SERIE,ROW()-2)</f>
        <v>0</v>
      </c>
      <c r="O659" s="13">
        <f t="array" aca="1" ref="O659" ca="1">MIN(MIN(IF(NEXT_CLOSE_RANGE&lt;E659,ROW(NEXT_CLOSE_RANGE),ROWS+1))-ROW()-1,MAX_SERIE)</f>
        <v>2</v>
      </c>
      <c r="P659" s="11">
        <f t="shared" ca="1" si="72"/>
        <v>0</v>
      </c>
      <c r="Q659" s="13">
        <f t="array" aca="1" ref="Q659" ca="1">MIN(ROW()-MAX(IF(PREV_LOW_RANGE&lt;=D659,ROW(PREV_LOW_RANGE),0))-1,MAX_SERIE,ROW()-2)</f>
        <v>1</v>
      </c>
      <c r="R659" s="13">
        <f t="array" aca="1" ref="R659" ca="1">MIN(MIN(IF(NEXT_LOW_RANGE&lt;D659,ROW(NEXT_LOW_RANGE),ROWS+1))-ROW()-1,MAX_SERIE)</f>
        <v>2</v>
      </c>
      <c r="S659" s="11">
        <f t="shared" ca="1" si="73"/>
        <v>0</v>
      </c>
      <c r="U659" s="5">
        <f t="shared" si="76"/>
        <v>106</v>
      </c>
      <c r="X659" s="5" t="str">
        <f t="shared" ca="1" si="74"/>
        <v>items.Add(new DataItem(658, new DateTime(2010, 4, 22), 86.34, 86.92, 85.69, 86.68, 14893, 0, 0, 0, 0));</v>
      </c>
    </row>
    <row r="660" spans="1:24" x14ac:dyDescent="0.25">
      <c r="A660" s="9">
        <v>40291</v>
      </c>
      <c r="B660" s="5">
        <v>86.67</v>
      </c>
      <c r="C660" s="5">
        <v>87.19</v>
      </c>
      <c r="D660" s="5">
        <v>85.76</v>
      </c>
      <c r="E660" s="6">
        <v>87.14</v>
      </c>
      <c r="F660" s="5">
        <v>15319</v>
      </c>
      <c r="G660" s="10">
        <f t="shared" si="75"/>
        <v>659</v>
      </c>
      <c r="H660" s="12">
        <f t="array" aca="1" ref="H660" ca="1">MIN(ROW()-MAX(IF(PREV_CLOSE_RANGE&gt;=E660,ROW(PREV_CLOSE_RANGE),0))-1,MAX_SERIE,ROW()-2)</f>
        <v>6</v>
      </c>
      <c r="I660" s="12">
        <f t="array" aca="1" ref="I660" ca="1">MIN(MIN(IF(NEXT_CLOSE_RANGE&gt;E660,ROW(NEXT_CLOSE_RANGE),ROWS+1))-ROW()-1,MAX_SERIE)</f>
        <v>3</v>
      </c>
      <c r="J660" s="11">
        <f t="shared" ca="1" si="70"/>
        <v>1.1785113019775793</v>
      </c>
      <c r="K660" s="12">
        <f t="array" aca="1" ref="K660" ca="1">MIN(ROW()-MAX(IF(PREV_HIGH_RANGE&gt;=C660,ROW(PREV_HIGH_RANGE),0))-1,MAX_SERIE,ROW()-2)</f>
        <v>5</v>
      </c>
      <c r="L660" s="12">
        <f t="array" aca="1" ref="L660" ca="1">MIN(MIN(IF(NEXT_HIGH_RANGE&gt;C660,ROW(NEXT_HIGH_RANGE),ROWS+1))-ROW()-1,MAX_SERIE)</f>
        <v>0</v>
      </c>
      <c r="M660" s="11">
        <f t="shared" ca="1" si="71"/>
        <v>0</v>
      </c>
      <c r="N660" s="13">
        <f t="array" aca="1" ref="N660" ca="1">MIN(ROW()-MAX(IF(PREV_CLOSE_RANGE&lt;=E660,ROW(PREV_CLOSE_RANGE),0))-1,MAX_SERIE,ROW()-2)</f>
        <v>0</v>
      </c>
      <c r="O660" s="13">
        <f t="array" aca="1" ref="O660" ca="1">MIN(MIN(IF(NEXT_CLOSE_RANGE&lt;E660,ROW(NEXT_CLOSE_RANGE),ROWS+1))-ROW()-1,MAX_SERIE)</f>
        <v>0</v>
      </c>
      <c r="P660" s="11">
        <f t="shared" ca="1" si="72"/>
        <v>0</v>
      </c>
      <c r="Q660" s="13">
        <f t="array" aca="1" ref="Q660" ca="1">MIN(ROW()-MAX(IF(PREV_LOW_RANGE&lt;=D660,ROW(PREV_LOW_RANGE),0))-1,MAX_SERIE,ROW()-2)</f>
        <v>0</v>
      </c>
      <c r="R660" s="13">
        <f t="array" aca="1" ref="R660" ca="1">MIN(MIN(IF(NEXT_LOW_RANGE&lt;D660,ROW(NEXT_LOW_RANGE),ROWS+1))-ROW()-1,MAX_SERIE)</f>
        <v>1</v>
      </c>
      <c r="S660" s="11">
        <f t="shared" ca="1" si="73"/>
        <v>0</v>
      </c>
      <c r="U660" s="5">
        <f t="shared" si="76"/>
        <v>106</v>
      </c>
      <c r="X660" s="5" t="str">
        <f t="shared" ca="1" si="74"/>
        <v>items.Add(new DataItem(659, new DateTime(2010, 4, 23), 86.67, 87.19, 85.76, 87.14, 15319, 1.18, 0, 0, 0));</v>
      </c>
    </row>
    <row r="661" spans="1:24" x14ac:dyDescent="0.25">
      <c r="A661" s="9">
        <v>40294</v>
      </c>
      <c r="B661" s="5">
        <v>86.99</v>
      </c>
      <c r="C661" s="5">
        <v>87.76</v>
      </c>
      <c r="D661" s="5">
        <v>86.99</v>
      </c>
      <c r="E661" s="6">
        <v>87.07</v>
      </c>
      <c r="F661" s="5">
        <v>16326</v>
      </c>
      <c r="G661" s="10">
        <f t="shared" si="75"/>
        <v>660</v>
      </c>
      <c r="H661" s="12">
        <f t="array" aca="1" ref="H661" ca="1">MIN(ROW()-MAX(IF(PREV_CLOSE_RANGE&gt;=E661,ROW(PREV_CLOSE_RANGE),0))-1,MAX_SERIE,ROW()-2)</f>
        <v>0</v>
      </c>
      <c r="I661" s="12">
        <f t="array" aca="1" ref="I661" ca="1">MIN(MIN(IF(NEXT_CLOSE_RANGE&gt;E661,ROW(NEXT_CLOSE_RANGE),ROWS+1))-ROW()-1,MAX_SERIE)</f>
        <v>2</v>
      </c>
      <c r="J661" s="11">
        <f t="shared" ca="1" si="70"/>
        <v>0</v>
      </c>
      <c r="K661" s="12">
        <f t="array" aca="1" ref="K661" ca="1">MIN(ROW()-MAX(IF(PREV_HIGH_RANGE&gt;=C661,ROW(PREV_HIGH_RANGE),0))-1,MAX_SERIE,ROW()-2)</f>
        <v>360</v>
      </c>
      <c r="L661" s="12">
        <f t="array" aca="1" ref="L661" ca="1">MIN(MIN(IF(NEXT_HIGH_RANGE&gt;C661,ROW(NEXT_HIGH_RANGE),ROWS+1))-ROW()-1,MAX_SERIE)</f>
        <v>3</v>
      </c>
      <c r="M661" s="11">
        <f t="shared" ca="1" si="71"/>
        <v>9.1287092917527684</v>
      </c>
      <c r="N661" s="13">
        <f t="array" aca="1" ref="N661" ca="1">MIN(ROW()-MAX(IF(PREV_CLOSE_RANGE&lt;=E661,ROW(PREV_CLOSE_RANGE),0))-1,MAX_SERIE,ROW()-2)</f>
        <v>1</v>
      </c>
      <c r="O661" s="13">
        <f t="array" aca="1" ref="O661" ca="1">MIN(MIN(IF(NEXT_CLOSE_RANGE&lt;E661,ROW(NEXT_CLOSE_RANGE),ROWS+1))-ROW()-1,MAX_SERIE)</f>
        <v>0</v>
      </c>
      <c r="P661" s="11">
        <f t="shared" ca="1" si="72"/>
        <v>0</v>
      </c>
      <c r="Q661" s="13">
        <f t="array" aca="1" ref="Q661" ca="1">MIN(ROW()-MAX(IF(PREV_LOW_RANGE&lt;=D661,ROW(PREV_LOW_RANGE),0))-1,MAX_SERIE,ROW()-2)</f>
        <v>0</v>
      </c>
      <c r="R661" s="13">
        <f t="array" aca="1" ref="R661" ca="1">MIN(MIN(IF(NEXT_LOW_RANGE&lt;D661,ROW(NEXT_LOW_RANGE),ROWS+1))-ROW()-1,MAX_SERIE)</f>
        <v>0</v>
      </c>
      <c r="S661" s="11">
        <f t="shared" ca="1" si="73"/>
        <v>0</v>
      </c>
      <c r="U661" s="5">
        <f t="shared" si="76"/>
        <v>106</v>
      </c>
      <c r="X661" s="5" t="str">
        <f t="shared" ca="1" si="74"/>
        <v>items.Add(new DataItem(660, new DateTime(2010, 4, 26), 86.99, 87.76, 86.99, 87.07, 16326, 0, 9.13, 0, 0));</v>
      </c>
    </row>
    <row r="662" spans="1:24" x14ac:dyDescent="0.25">
      <c r="A662" s="9">
        <v>40295</v>
      </c>
      <c r="B662" s="5">
        <v>87.06</v>
      </c>
      <c r="C662" s="5">
        <v>87.19</v>
      </c>
      <c r="D662" s="5">
        <v>84.97</v>
      </c>
      <c r="E662" s="6">
        <v>85.34</v>
      </c>
      <c r="F662" s="5">
        <v>16424</v>
      </c>
      <c r="G662" s="10">
        <f t="shared" si="75"/>
        <v>661</v>
      </c>
      <c r="H662" s="12">
        <f t="array" aca="1" ref="H662" ca="1">MIN(ROW()-MAX(IF(PREV_CLOSE_RANGE&gt;=E662,ROW(PREV_CLOSE_RANGE),0))-1,MAX_SERIE,ROW()-2)</f>
        <v>0</v>
      </c>
      <c r="I662" s="12">
        <f t="array" aca="1" ref="I662" ca="1">MIN(MIN(IF(NEXT_CLOSE_RANGE&gt;E662,ROW(NEXT_CLOSE_RANGE),ROWS+1))-ROW()-1,MAX_SERIE)</f>
        <v>0</v>
      </c>
      <c r="J662" s="11">
        <f t="shared" ca="1" si="70"/>
        <v>0</v>
      </c>
      <c r="K662" s="12">
        <f t="array" aca="1" ref="K662" ca="1">MIN(ROW()-MAX(IF(PREV_HIGH_RANGE&gt;=C662,ROW(PREV_HIGH_RANGE),0))-1,MAX_SERIE,ROW()-2)</f>
        <v>0</v>
      </c>
      <c r="L662" s="12">
        <f t="array" aca="1" ref="L662" ca="1">MIN(MIN(IF(NEXT_HIGH_RANGE&gt;C662,ROW(NEXT_HIGH_RANGE),ROWS+1))-ROW()-1,MAX_SERIE)</f>
        <v>0</v>
      </c>
      <c r="M662" s="11">
        <f t="shared" ca="1" si="71"/>
        <v>0</v>
      </c>
      <c r="N662" s="13">
        <f t="array" aca="1" ref="N662" ca="1">MIN(ROW()-MAX(IF(PREV_CLOSE_RANGE&lt;=E662,ROW(PREV_CLOSE_RANGE),0))-1,MAX_SERIE,ROW()-2)</f>
        <v>5</v>
      </c>
      <c r="O662" s="13">
        <f t="array" aca="1" ref="O662" ca="1">MIN(MIN(IF(NEXT_CLOSE_RANGE&lt;E662,ROW(NEXT_CLOSE_RANGE),ROWS+1))-ROW()-1,MAX_SERIE)</f>
        <v>5</v>
      </c>
      <c r="P662" s="11">
        <f t="shared" ca="1" si="72"/>
        <v>1.3888888888888888</v>
      </c>
      <c r="Q662" s="13">
        <f t="array" aca="1" ref="Q662" ca="1">MIN(ROW()-MAX(IF(PREV_LOW_RANGE&lt;=D662,ROW(PREV_LOW_RANGE),0))-1,MAX_SERIE,ROW()-2)</f>
        <v>5</v>
      </c>
      <c r="R662" s="13">
        <f t="array" aca="1" ref="R662" ca="1">MIN(MIN(IF(NEXT_LOW_RANGE&lt;D662,ROW(NEXT_LOW_RANGE),ROWS+1))-ROW()-1,MAX_SERIE)</f>
        <v>5</v>
      </c>
      <c r="S662" s="11">
        <f t="shared" ca="1" si="73"/>
        <v>1.3888888888888888</v>
      </c>
      <c r="U662" s="5">
        <f t="shared" si="76"/>
        <v>106</v>
      </c>
      <c r="X662" s="5" t="str">
        <f t="shared" ca="1" si="74"/>
        <v>items.Add(new DataItem(661, new DateTime(2010, 4, 27), 87.06, 87.19, 84.97, 85.34, 16424, 0, 0, 1.39, 1.39));</v>
      </c>
    </row>
    <row r="663" spans="1:24" x14ac:dyDescent="0.25">
      <c r="A663" s="9">
        <v>40296</v>
      </c>
      <c r="B663" s="5">
        <v>85.32</v>
      </c>
      <c r="C663" s="5">
        <v>87.31</v>
      </c>
      <c r="D663" s="5">
        <v>84.98</v>
      </c>
      <c r="E663" s="6">
        <v>86.93</v>
      </c>
      <c r="F663" s="5">
        <v>21667</v>
      </c>
      <c r="G663" s="10">
        <f t="shared" si="75"/>
        <v>662</v>
      </c>
      <c r="H663" s="12">
        <f t="array" aca="1" ref="H663" ca="1">MIN(ROW()-MAX(IF(PREV_CLOSE_RANGE&gt;=E663,ROW(PREV_CLOSE_RANGE),0))-1,MAX_SERIE,ROW()-2)</f>
        <v>1</v>
      </c>
      <c r="I663" s="12">
        <f t="array" aca="1" ref="I663" ca="1">MIN(MIN(IF(NEXT_CLOSE_RANGE&gt;E663,ROW(NEXT_CLOSE_RANGE),ROWS+1))-ROW()-1,MAX_SERIE)</f>
        <v>0</v>
      </c>
      <c r="J663" s="11">
        <f t="shared" ca="1" si="70"/>
        <v>0</v>
      </c>
      <c r="K663" s="12">
        <f t="array" aca="1" ref="K663" ca="1">MIN(ROW()-MAX(IF(PREV_HIGH_RANGE&gt;=C663,ROW(PREV_HIGH_RANGE),0))-1,MAX_SERIE,ROW()-2)</f>
        <v>1</v>
      </c>
      <c r="L663" s="12">
        <f t="array" aca="1" ref="L663" ca="1">MIN(MIN(IF(NEXT_HIGH_RANGE&gt;C663,ROW(NEXT_HIGH_RANGE),ROWS+1))-ROW()-1,MAX_SERIE)</f>
        <v>0</v>
      </c>
      <c r="M663" s="11">
        <f t="shared" ca="1" si="71"/>
        <v>0</v>
      </c>
      <c r="N663" s="13">
        <f t="array" aca="1" ref="N663" ca="1">MIN(ROW()-MAX(IF(PREV_CLOSE_RANGE&lt;=E663,ROW(PREV_CLOSE_RANGE),0))-1,MAX_SERIE,ROW()-2)</f>
        <v>0</v>
      </c>
      <c r="O663" s="13">
        <f t="array" aca="1" ref="O663" ca="1">MIN(MIN(IF(NEXT_CLOSE_RANGE&lt;E663,ROW(NEXT_CLOSE_RANGE),ROWS+1))-ROW()-1,MAX_SERIE)</f>
        <v>1</v>
      </c>
      <c r="P663" s="11">
        <f t="shared" ca="1" si="72"/>
        <v>0</v>
      </c>
      <c r="Q663" s="13">
        <f t="array" aca="1" ref="Q663" ca="1">MIN(ROW()-MAX(IF(PREV_LOW_RANGE&lt;=D663,ROW(PREV_LOW_RANGE),0))-1,MAX_SERIE,ROW()-2)</f>
        <v>0</v>
      </c>
      <c r="R663" s="13">
        <f t="array" aca="1" ref="R663" ca="1">MIN(MIN(IF(NEXT_LOW_RANGE&lt;D663,ROW(NEXT_LOW_RANGE),ROWS+1))-ROW()-1,MAX_SERIE)</f>
        <v>4</v>
      </c>
      <c r="S663" s="11">
        <f t="shared" ca="1" si="73"/>
        <v>0</v>
      </c>
      <c r="U663" s="5">
        <f t="shared" si="76"/>
        <v>106</v>
      </c>
      <c r="X663" s="5" t="str">
        <f t="shared" ca="1" si="74"/>
        <v>items.Add(new DataItem(662, new DateTime(2010, 4, 28), 85.32, 87.31, 84.98, 86.93, 21667, 0, 0, 0, 0));</v>
      </c>
    </row>
    <row r="664" spans="1:24" x14ac:dyDescent="0.25">
      <c r="A664" s="9">
        <v>40297</v>
      </c>
      <c r="B664" s="5">
        <v>86.93</v>
      </c>
      <c r="C664" s="5">
        <v>87.5</v>
      </c>
      <c r="D664" s="5">
        <v>86.52</v>
      </c>
      <c r="E664" s="6">
        <v>87.19</v>
      </c>
      <c r="F664" s="5">
        <v>10279</v>
      </c>
      <c r="G664" s="10">
        <f t="shared" si="75"/>
        <v>663</v>
      </c>
      <c r="H664" s="12">
        <f t="array" aca="1" ref="H664" ca="1">MIN(ROW()-MAX(IF(PREV_CLOSE_RANGE&gt;=E664,ROW(PREV_CLOSE_RANGE),0))-1,MAX_SERIE,ROW()-2)</f>
        <v>360</v>
      </c>
      <c r="I664" s="12">
        <f t="array" aca="1" ref="I664" ca="1">MIN(MIN(IF(NEXT_CLOSE_RANGE&gt;E664,ROW(NEXT_CLOSE_RANGE),ROWS+1))-ROW()-1,MAX_SERIE)</f>
        <v>1</v>
      </c>
      <c r="J664" s="11">
        <f t="shared" ca="1" si="70"/>
        <v>0</v>
      </c>
      <c r="K664" s="12">
        <f t="array" aca="1" ref="K664" ca="1">MIN(ROW()-MAX(IF(PREV_HIGH_RANGE&gt;=C664,ROW(PREV_HIGH_RANGE),0))-1,MAX_SERIE,ROW()-2)</f>
        <v>2</v>
      </c>
      <c r="L664" s="12">
        <f t="array" aca="1" ref="L664" ca="1">MIN(MIN(IF(NEXT_HIGH_RANGE&gt;C664,ROW(NEXT_HIGH_RANGE),ROWS+1))-ROW()-1,MAX_SERIE)</f>
        <v>0</v>
      </c>
      <c r="M664" s="11">
        <f t="shared" ca="1" si="71"/>
        <v>0</v>
      </c>
      <c r="N664" s="13">
        <f t="array" aca="1" ref="N664" ca="1">MIN(ROW()-MAX(IF(PREV_CLOSE_RANGE&lt;=E664,ROW(PREV_CLOSE_RANGE),0))-1,MAX_SERIE,ROW()-2)</f>
        <v>0</v>
      </c>
      <c r="O664" s="13">
        <f t="array" aca="1" ref="O664" ca="1">MIN(MIN(IF(NEXT_CLOSE_RANGE&lt;E664,ROW(NEXT_CLOSE_RANGE),ROWS+1))-ROW()-1,MAX_SERIE)</f>
        <v>0</v>
      </c>
      <c r="P664" s="11">
        <f t="shared" ca="1" si="72"/>
        <v>0</v>
      </c>
      <c r="Q664" s="13">
        <f t="array" aca="1" ref="Q664" ca="1">MIN(ROW()-MAX(IF(PREV_LOW_RANGE&lt;=D664,ROW(PREV_LOW_RANGE),0))-1,MAX_SERIE,ROW()-2)</f>
        <v>0</v>
      </c>
      <c r="R664" s="13">
        <f t="array" aca="1" ref="R664" ca="1">MIN(MIN(IF(NEXT_LOW_RANGE&lt;D664,ROW(NEXT_LOW_RANGE),ROWS+1))-ROW()-1,MAX_SERIE)</f>
        <v>2</v>
      </c>
      <c r="S664" s="11">
        <f t="shared" ca="1" si="73"/>
        <v>0</v>
      </c>
      <c r="U664" s="5">
        <f t="shared" si="76"/>
        <v>106</v>
      </c>
      <c r="X664" s="5" t="str">
        <f t="shared" ca="1" si="74"/>
        <v>items.Add(new DataItem(663, new DateTime(2010, 4, 29), 86.93, 87.5, 86.52, 87.19, 10279, 0, 0, 0, 0));</v>
      </c>
    </row>
    <row r="665" spans="1:24" x14ac:dyDescent="0.25">
      <c r="A665" s="9">
        <v>40298</v>
      </c>
      <c r="B665" s="5">
        <v>87.19</v>
      </c>
      <c r="C665" s="5">
        <v>88.05</v>
      </c>
      <c r="D665" s="5">
        <v>86.68</v>
      </c>
      <c r="E665" s="6">
        <v>86.69</v>
      </c>
      <c r="F665" s="5">
        <v>13106</v>
      </c>
      <c r="G665" s="10">
        <f t="shared" si="75"/>
        <v>664</v>
      </c>
      <c r="H665" s="12">
        <f t="array" aca="1" ref="H665" ca="1">MIN(ROW()-MAX(IF(PREV_CLOSE_RANGE&gt;=E665,ROW(PREV_CLOSE_RANGE),0))-1,MAX_SERIE,ROW()-2)</f>
        <v>0</v>
      </c>
      <c r="I665" s="12">
        <f t="array" aca="1" ref="I665" ca="1">MIN(MIN(IF(NEXT_CLOSE_RANGE&gt;E665,ROW(NEXT_CLOSE_RANGE),ROWS+1))-ROW()-1,MAX_SERIE)</f>
        <v>0</v>
      </c>
      <c r="J665" s="11">
        <f t="shared" ca="1" si="70"/>
        <v>0</v>
      </c>
      <c r="K665" s="12">
        <f t="array" aca="1" ref="K665" ca="1">MIN(ROW()-MAX(IF(PREV_HIGH_RANGE&gt;=C665,ROW(PREV_HIGH_RANGE),0))-1,MAX_SERIE,ROW()-2)</f>
        <v>360</v>
      </c>
      <c r="L665" s="12">
        <f t="array" aca="1" ref="L665" ca="1">MIN(MIN(IF(NEXT_HIGH_RANGE&gt;C665,ROW(NEXT_HIGH_RANGE),ROWS+1))-ROW()-1,MAX_SERIE)</f>
        <v>242</v>
      </c>
      <c r="M665" s="11">
        <f t="shared" ca="1" si="71"/>
        <v>81.989159174992281</v>
      </c>
      <c r="N665" s="13">
        <f t="array" aca="1" ref="N665" ca="1">MIN(ROW()-MAX(IF(PREV_CLOSE_RANGE&lt;=E665,ROW(PREV_CLOSE_RANGE),0))-1,MAX_SERIE,ROW()-2)</f>
        <v>2</v>
      </c>
      <c r="O665" s="13">
        <f t="array" aca="1" ref="O665" ca="1">MIN(MIN(IF(NEXT_CLOSE_RANGE&lt;E665,ROW(NEXT_CLOSE_RANGE),ROWS+1))-ROW()-1,MAX_SERIE)</f>
        <v>1</v>
      </c>
      <c r="P665" s="11">
        <f t="shared" ca="1" si="72"/>
        <v>0</v>
      </c>
      <c r="Q665" s="13">
        <f t="array" aca="1" ref="Q665" ca="1">MIN(ROW()-MAX(IF(PREV_LOW_RANGE&lt;=D665,ROW(PREV_LOW_RANGE),0))-1,MAX_SERIE,ROW()-2)</f>
        <v>0</v>
      </c>
      <c r="R665" s="13">
        <f t="array" aca="1" ref="R665" ca="1">MIN(MIN(IF(NEXT_LOW_RANGE&lt;D665,ROW(NEXT_LOW_RANGE),ROWS+1))-ROW()-1,MAX_SERIE)</f>
        <v>0</v>
      </c>
      <c r="S665" s="11">
        <f t="shared" ca="1" si="73"/>
        <v>0</v>
      </c>
      <c r="U665" s="5">
        <f t="shared" si="76"/>
        <v>106</v>
      </c>
      <c r="X665" s="5" t="str">
        <f t="shared" ca="1" si="74"/>
        <v>items.Add(new DataItem(664, new DateTime(2010, 4, 30), 87.19, 88.05, 86.68, 86.69, 13106, 0, 81.99, 0, 0));</v>
      </c>
    </row>
    <row r="666" spans="1:24" x14ac:dyDescent="0.25">
      <c r="A666" s="9">
        <v>40301</v>
      </c>
      <c r="B666" s="5">
        <v>86.66</v>
      </c>
      <c r="C666" s="5">
        <v>87.8</v>
      </c>
      <c r="D666" s="5">
        <v>86.52</v>
      </c>
      <c r="E666" s="6">
        <v>87.52</v>
      </c>
      <c r="F666" s="5">
        <v>9077</v>
      </c>
      <c r="G666" s="10">
        <f t="shared" si="75"/>
        <v>665</v>
      </c>
      <c r="H666" s="12">
        <f t="array" aca="1" ref="H666" ca="1">MIN(ROW()-MAX(IF(PREV_CLOSE_RANGE&gt;=E666,ROW(PREV_CLOSE_RANGE),0))-1,MAX_SERIE,ROW()-2)</f>
        <v>360</v>
      </c>
      <c r="I666" s="12">
        <f t="array" aca="1" ref="I666" ca="1">MIN(MIN(IF(NEXT_CLOSE_RANGE&gt;E666,ROW(NEXT_CLOSE_RANGE),ROWS+1))-ROW()-1,MAX_SERIE)</f>
        <v>240</v>
      </c>
      <c r="J666" s="11">
        <f t="shared" ca="1" si="70"/>
        <v>81.649658092772597</v>
      </c>
      <c r="K666" s="12">
        <f t="array" aca="1" ref="K666" ca="1">MIN(ROW()-MAX(IF(PREV_HIGH_RANGE&gt;=C666,ROW(PREV_HIGH_RANGE),0))-1,MAX_SERIE,ROW()-2)</f>
        <v>0</v>
      </c>
      <c r="L666" s="12">
        <f t="array" aca="1" ref="L666" ca="1">MIN(MIN(IF(NEXT_HIGH_RANGE&gt;C666,ROW(NEXT_HIGH_RANGE),ROWS+1))-ROW()-1,MAX_SERIE)</f>
        <v>0</v>
      </c>
      <c r="M666" s="11">
        <f t="shared" ca="1" si="71"/>
        <v>0</v>
      </c>
      <c r="N666" s="13">
        <f t="array" aca="1" ref="N666" ca="1">MIN(ROW()-MAX(IF(PREV_CLOSE_RANGE&lt;=E666,ROW(PREV_CLOSE_RANGE),0))-1,MAX_SERIE,ROW()-2)</f>
        <v>0</v>
      </c>
      <c r="O666" s="13">
        <f t="array" aca="1" ref="O666" ca="1">MIN(MIN(IF(NEXT_CLOSE_RANGE&lt;E666,ROW(NEXT_CLOSE_RANGE),ROWS+1))-ROW()-1,MAX_SERIE)</f>
        <v>0</v>
      </c>
      <c r="P666" s="11">
        <f t="shared" ca="1" si="72"/>
        <v>0</v>
      </c>
      <c r="Q666" s="13">
        <f t="array" aca="1" ref="Q666" ca="1">MIN(ROW()-MAX(IF(PREV_LOW_RANGE&lt;=D666,ROW(PREV_LOW_RANGE),0))-1,MAX_SERIE,ROW()-2)</f>
        <v>1</v>
      </c>
      <c r="R666" s="13">
        <f t="array" aca="1" ref="R666" ca="1">MIN(MIN(IF(NEXT_LOW_RANGE&lt;D666,ROW(NEXT_LOW_RANGE),ROWS+1))-ROW()-1,MAX_SERIE)</f>
        <v>0</v>
      </c>
      <c r="S666" s="11">
        <f t="shared" ca="1" si="73"/>
        <v>0</v>
      </c>
      <c r="U666" s="5">
        <f t="shared" si="76"/>
        <v>106</v>
      </c>
      <c r="X666" s="5" t="str">
        <f t="shared" ca="1" si="74"/>
        <v>items.Add(new DataItem(665, new DateTime(2010, 5, 3), 86.66, 87.8, 86.52, 87.52, 9077, 81.65, 0, 0, 0));</v>
      </c>
    </row>
    <row r="667" spans="1:24" x14ac:dyDescent="0.25">
      <c r="A667" s="9">
        <v>40302</v>
      </c>
      <c r="B667" s="5">
        <v>87.51</v>
      </c>
      <c r="C667" s="5">
        <v>87.94</v>
      </c>
      <c r="D667" s="5">
        <v>85.72</v>
      </c>
      <c r="E667" s="6">
        <v>85.89</v>
      </c>
      <c r="F667" s="5">
        <v>13434</v>
      </c>
      <c r="G667" s="10">
        <f t="shared" si="75"/>
        <v>666</v>
      </c>
      <c r="H667" s="12">
        <f t="array" aca="1" ref="H667" ca="1">MIN(ROW()-MAX(IF(PREV_CLOSE_RANGE&gt;=E667,ROW(PREV_CLOSE_RANGE),0))-1,MAX_SERIE,ROW()-2)</f>
        <v>0</v>
      </c>
      <c r="I667" s="12">
        <f t="array" aca="1" ref="I667" ca="1">MIN(MIN(IF(NEXT_CLOSE_RANGE&gt;E667,ROW(NEXT_CLOSE_RANGE),ROWS+1))-ROW()-1,MAX_SERIE)</f>
        <v>237</v>
      </c>
      <c r="J667" s="11">
        <f t="shared" ca="1" si="70"/>
        <v>0</v>
      </c>
      <c r="K667" s="12">
        <f t="array" aca="1" ref="K667" ca="1">MIN(ROW()-MAX(IF(PREV_HIGH_RANGE&gt;=C667,ROW(PREV_HIGH_RANGE),0))-1,MAX_SERIE,ROW()-2)</f>
        <v>1</v>
      </c>
      <c r="L667" s="12">
        <f t="array" aca="1" ref="L667" ca="1">MIN(MIN(IF(NEXT_HIGH_RANGE&gt;C667,ROW(NEXT_HIGH_RANGE),ROWS+1))-ROW()-1,MAX_SERIE)</f>
        <v>240</v>
      </c>
      <c r="M667" s="11">
        <f t="shared" ca="1" si="71"/>
        <v>0</v>
      </c>
      <c r="N667" s="13">
        <f t="array" aca="1" ref="N667" ca="1">MIN(ROW()-MAX(IF(PREV_CLOSE_RANGE&lt;=E667,ROW(PREV_CLOSE_RANGE),0))-1,MAX_SERIE,ROW()-2)</f>
        <v>4</v>
      </c>
      <c r="O667" s="13">
        <f t="array" aca="1" ref="O667" ca="1">MIN(MIN(IF(NEXT_CLOSE_RANGE&lt;E667,ROW(NEXT_CLOSE_RANGE),ROWS+1))-ROW()-1,MAX_SERIE)</f>
        <v>0</v>
      </c>
      <c r="P667" s="11">
        <f t="shared" ca="1" si="72"/>
        <v>0</v>
      </c>
      <c r="Q667" s="13">
        <f t="array" aca="1" ref="Q667" ca="1">MIN(ROW()-MAX(IF(PREV_LOW_RANGE&lt;=D667,ROW(PREV_LOW_RANGE),0))-1,MAX_SERIE,ROW()-2)</f>
        <v>3</v>
      </c>
      <c r="R667" s="13">
        <f t="array" aca="1" ref="R667" ca="1">MIN(MIN(IF(NEXT_LOW_RANGE&lt;D667,ROW(NEXT_LOW_RANGE),ROWS+1))-ROW()-1,MAX_SERIE)</f>
        <v>0</v>
      </c>
      <c r="S667" s="11">
        <f t="shared" ca="1" si="73"/>
        <v>0</v>
      </c>
      <c r="U667" s="5">
        <f t="shared" si="76"/>
        <v>106</v>
      </c>
      <c r="X667" s="5" t="str">
        <f t="shared" ca="1" si="74"/>
        <v>items.Add(new DataItem(666, new DateTime(2010, 5, 4), 87.51, 87.94, 85.72, 85.89, 13434, 0, 0, 0, 0));</v>
      </c>
    </row>
    <row r="668" spans="1:24" x14ac:dyDescent="0.25">
      <c r="A668" s="9">
        <v>40303</v>
      </c>
      <c r="B668" s="5">
        <v>85.9</v>
      </c>
      <c r="C668" s="5">
        <v>86.55</v>
      </c>
      <c r="D668" s="5">
        <v>84.65</v>
      </c>
      <c r="E668" s="6">
        <v>84.99</v>
      </c>
      <c r="F668" s="5">
        <v>17806</v>
      </c>
      <c r="G668" s="10">
        <f t="shared" si="75"/>
        <v>667</v>
      </c>
      <c r="H668" s="12">
        <f t="array" aca="1" ref="H668" ca="1">MIN(ROW()-MAX(IF(PREV_CLOSE_RANGE&gt;=E668,ROW(PREV_CLOSE_RANGE),0))-1,MAX_SERIE,ROW()-2)</f>
        <v>0</v>
      </c>
      <c r="I668" s="12">
        <f t="array" aca="1" ref="I668" ca="1">MIN(MIN(IF(NEXT_CLOSE_RANGE&gt;E668,ROW(NEXT_CLOSE_RANGE),ROWS+1))-ROW()-1,MAX_SERIE)</f>
        <v>234</v>
      </c>
      <c r="J668" s="11">
        <f t="shared" ca="1" si="70"/>
        <v>0</v>
      </c>
      <c r="K668" s="12">
        <f t="array" aca="1" ref="K668" ca="1">MIN(ROW()-MAX(IF(PREV_HIGH_RANGE&gt;=C668,ROW(PREV_HIGH_RANGE),0))-1,MAX_SERIE,ROW()-2)</f>
        <v>0</v>
      </c>
      <c r="L668" s="12">
        <f t="array" aca="1" ref="L668" ca="1">MIN(MIN(IF(NEXT_HIGH_RANGE&gt;C668,ROW(NEXT_HIGH_RANGE),ROWS+1))-ROW()-1,MAX_SERIE)</f>
        <v>236</v>
      </c>
      <c r="M668" s="11">
        <f t="shared" ca="1" si="71"/>
        <v>0</v>
      </c>
      <c r="N668" s="13">
        <f t="array" aca="1" ref="N668" ca="1">MIN(ROW()-MAX(IF(PREV_CLOSE_RANGE&lt;=E668,ROW(PREV_CLOSE_RANGE),0))-1,MAX_SERIE,ROW()-2)</f>
        <v>26</v>
      </c>
      <c r="O668" s="13">
        <f t="array" aca="1" ref="O668" ca="1">MIN(MIN(IF(NEXT_CLOSE_RANGE&lt;E668,ROW(NEXT_CLOSE_RANGE),ROWS+1))-ROW()-1,MAX_SERIE)</f>
        <v>0</v>
      </c>
      <c r="P668" s="11">
        <f t="shared" ca="1" si="72"/>
        <v>0</v>
      </c>
      <c r="Q668" s="13">
        <f t="array" aca="1" ref="Q668" ca="1">MIN(ROW()-MAX(IF(PREV_LOW_RANGE&lt;=D668,ROW(PREV_LOW_RANGE),0))-1,MAX_SERIE,ROW()-2)</f>
        <v>11</v>
      </c>
      <c r="R668" s="13">
        <f t="array" aca="1" ref="R668" ca="1">MIN(MIN(IF(NEXT_LOW_RANGE&lt;D668,ROW(NEXT_LOW_RANGE),ROWS+1))-ROW()-1,MAX_SERIE)</f>
        <v>0</v>
      </c>
      <c r="S668" s="11">
        <f t="shared" ca="1" si="73"/>
        <v>0</v>
      </c>
      <c r="U668" s="5">
        <f t="shared" si="76"/>
        <v>106</v>
      </c>
      <c r="X668" s="5" t="str">
        <f t="shared" ca="1" si="74"/>
        <v>items.Add(new DataItem(667, new DateTime(2010, 5, 5), 85.9, 86.55, 84.65, 84.99, 17806, 0, 0, 0, 0));</v>
      </c>
    </row>
    <row r="669" spans="1:24" x14ac:dyDescent="0.25">
      <c r="A669" s="9">
        <v>40304</v>
      </c>
      <c r="B669" s="5">
        <v>84.98</v>
      </c>
      <c r="C669" s="5">
        <v>85.29</v>
      </c>
      <c r="D669" s="5">
        <v>76.87</v>
      </c>
      <c r="E669" s="6">
        <v>80.150000000000006</v>
      </c>
      <c r="F669" s="5">
        <v>33133</v>
      </c>
      <c r="G669" s="10">
        <f t="shared" si="75"/>
        <v>668</v>
      </c>
      <c r="H669" s="12">
        <f t="array" aca="1" ref="H669" ca="1">MIN(ROW()-MAX(IF(PREV_CLOSE_RANGE&gt;=E669,ROW(PREV_CLOSE_RANGE),0))-1,MAX_SERIE,ROW()-2)</f>
        <v>0</v>
      </c>
      <c r="I669" s="12">
        <f t="array" aca="1" ref="I669" ca="1">MIN(MIN(IF(NEXT_CLOSE_RANGE&gt;E669,ROW(NEXT_CLOSE_RANGE),ROWS+1))-ROW()-1,MAX_SERIE)</f>
        <v>0</v>
      </c>
      <c r="J669" s="11">
        <f t="shared" ca="1" si="70"/>
        <v>0</v>
      </c>
      <c r="K669" s="12">
        <f t="array" aca="1" ref="K669" ca="1">MIN(ROW()-MAX(IF(PREV_HIGH_RANGE&gt;=C669,ROW(PREV_HIGH_RANGE),0))-1,MAX_SERIE,ROW()-2)</f>
        <v>0</v>
      </c>
      <c r="L669" s="12">
        <f t="array" aca="1" ref="L669" ca="1">MIN(MIN(IF(NEXT_HIGH_RANGE&gt;C669,ROW(NEXT_HIGH_RANGE),ROWS+1))-ROW()-1,MAX_SERIE)</f>
        <v>233</v>
      </c>
      <c r="M669" s="11">
        <f t="shared" ca="1" si="71"/>
        <v>0</v>
      </c>
      <c r="N669" s="13">
        <f t="array" aca="1" ref="N669" ca="1">MIN(ROW()-MAX(IF(PREV_CLOSE_RANGE&lt;=E669,ROW(PREV_CLOSE_RANGE),0))-1,MAX_SERIE,ROW()-2)</f>
        <v>44</v>
      </c>
      <c r="O669" s="13">
        <f t="array" aca="1" ref="O669" ca="1">MIN(MIN(IF(NEXT_CLOSE_RANGE&lt;E669,ROW(NEXT_CLOSE_RANGE),ROWS+1))-ROW()-1,MAX_SERIE)</f>
        <v>7</v>
      </c>
      <c r="P669" s="11">
        <f t="shared" ca="1" si="72"/>
        <v>4.8749802152178461</v>
      </c>
      <c r="Q669" s="13">
        <f t="array" aca="1" ref="Q669" ca="1">MIN(ROW()-MAX(IF(PREV_LOW_RANGE&lt;=D669,ROW(PREV_LOW_RANGE),0))-1,MAX_SERIE,ROW()-2)</f>
        <v>61</v>
      </c>
      <c r="R669" s="13">
        <f t="array" aca="1" ref="R669" ca="1">MIN(MIN(IF(NEXT_LOW_RANGE&lt;D669,ROW(NEXT_LOW_RANGE),ROWS+1))-ROW()-1,MAX_SERIE)</f>
        <v>8</v>
      </c>
      <c r="S669" s="11">
        <f t="shared" ca="1" si="73"/>
        <v>6.1363116762151453</v>
      </c>
      <c r="U669" s="5">
        <f t="shared" si="76"/>
        <v>106</v>
      </c>
      <c r="X669" s="5" t="str">
        <f t="shared" ca="1" si="74"/>
        <v>items.Add(new DataItem(668, new DateTime(2010, 5, 6), 84.98, 85.29, 76.87, 80.15, 33133, 0, 0, 4.87, 6.14));</v>
      </c>
    </row>
    <row r="670" spans="1:24" x14ac:dyDescent="0.25">
      <c r="A670" s="9">
        <v>40305</v>
      </c>
      <c r="B670" s="5">
        <v>80.16</v>
      </c>
      <c r="C670" s="5">
        <v>83.19</v>
      </c>
      <c r="D670" s="5">
        <v>79.72</v>
      </c>
      <c r="E670" s="6">
        <v>81.34</v>
      </c>
      <c r="F670" s="5">
        <v>53373</v>
      </c>
      <c r="G670" s="10">
        <f t="shared" si="75"/>
        <v>669</v>
      </c>
      <c r="H670" s="12">
        <f t="array" aca="1" ref="H670" ca="1">MIN(ROW()-MAX(IF(PREV_CLOSE_RANGE&gt;=E670,ROW(PREV_CLOSE_RANGE),0))-1,MAX_SERIE,ROW()-2)</f>
        <v>1</v>
      </c>
      <c r="I670" s="12">
        <f t="array" aca="1" ref="I670" ca="1">MIN(MIN(IF(NEXT_CLOSE_RANGE&gt;E670,ROW(NEXT_CLOSE_RANGE),ROWS+1))-ROW()-1,MAX_SERIE)</f>
        <v>0</v>
      </c>
      <c r="J670" s="11">
        <f t="shared" ca="1" si="70"/>
        <v>0</v>
      </c>
      <c r="K670" s="12">
        <f t="array" aca="1" ref="K670" ca="1">MIN(ROW()-MAX(IF(PREV_HIGH_RANGE&gt;=C670,ROW(PREV_HIGH_RANGE),0))-1,MAX_SERIE,ROW()-2)</f>
        <v>0</v>
      </c>
      <c r="L670" s="12">
        <f t="array" aca="1" ref="L670" ca="1">MIN(MIN(IF(NEXT_HIGH_RANGE&gt;C670,ROW(NEXT_HIGH_RANGE),ROWS+1))-ROW()-1,MAX_SERIE)</f>
        <v>0</v>
      </c>
      <c r="M670" s="11">
        <f t="shared" ca="1" si="71"/>
        <v>0</v>
      </c>
      <c r="N670" s="13">
        <f t="array" aca="1" ref="N670" ca="1">MIN(ROW()-MAX(IF(PREV_CLOSE_RANGE&lt;=E670,ROW(PREV_CLOSE_RANGE),0))-1,MAX_SERIE,ROW()-2)</f>
        <v>0</v>
      </c>
      <c r="O670" s="13">
        <f t="array" aca="1" ref="O670" ca="1">MIN(MIN(IF(NEXT_CLOSE_RANGE&lt;E670,ROW(NEXT_CLOSE_RANGE),ROWS+1))-ROW()-1,MAX_SERIE)</f>
        <v>5</v>
      </c>
      <c r="P670" s="11">
        <f t="shared" ca="1" si="72"/>
        <v>0</v>
      </c>
      <c r="Q670" s="13">
        <f t="array" aca="1" ref="Q670" ca="1">MIN(ROW()-MAX(IF(PREV_LOW_RANGE&lt;=D670,ROW(PREV_LOW_RANGE),0))-1,MAX_SERIE,ROW()-2)</f>
        <v>0</v>
      </c>
      <c r="R670" s="13">
        <f t="array" aca="1" ref="R670" ca="1">MIN(MIN(IF(NEXT_LOW_RANGE&lt;D670,ROW(NEXT_LOW_RANGE),ROWS+1))-ROW()-1,MAX_SERIE)</f>
        <v>6</v>
      </c>
      <c r="S670" s="11">
        <f t="shared" ca="1" si="73"/>
        <v>0</v>
      </c>
      <c r="U670" s="5">
        <f t="shared" si="76"/>
        <v>106</v>
      </c>
      <c r="X670" s="5" t="str">
        <f t="shared" ca="1" si="74"/>
        <v>items.Add(new DataItem(669, new DateTime(2010, 5, 7), 80.16, 83.19, 79.72, 81.34, 53373, 0, 0, 0, 0));</v>
      </c>
    </row>
    <row r="671" spans="1:24" x14ac:dyDescent="0.25">
      <c r="A671" s="9">
        <v>40308</v>
      </c>
      <c r="B671" s="5">
        <v>83.26</v>
      </c>
      <c r="C671" s="5">
        <v>84.76</v>
      </c>
      <c r="D671" s="5">
        <v>82.05</v>
      </c>
      <c r="E671" s="6">
        <v>84.2</v>
      </c>
      <c r="F671" s="5">
        <v>28287</v>
      </c>
      <c r="G671" s="10">
        <f t="shared" si="75"/>
        <v>670</v>
      </c>
      <c r="H671" s="12">
        <f t="array" aca="1" ref="H671" ca="1">MIN(ROW()-MAX(IF(PREV_CLOSE_RANGE&gt;=E671,ROW(PREV_CLOSE_RANGE),0))-1,MAX_SERIE,ROW()-2)</f>
        <v>2</v>
      </c>
      <c r="I671" s="12">
        <f t="array" aca="1" ref="I671" ca="1">MIN(MIN(IF(NEXT_CLOSE_RANGE&gt;E671,ROW(NEXT_CLOSE_RANGE),ROWS+1))-ROW()-1,MAX_SERIE)</f>
        <v>202</v>
      </c>
      <c r="J671" s="11">
        <f t="shared" ca="1" si="70"/>
        <v>0</v>
      </c>
      <c r="K671" s="12">
        <f t="array" aca="1" ref="K671" ca="1">MIN(ROW()-MAX(IF(PREV_HIGH_RANGE&gt;=C671,ROW(PREV_HIGH_RANGE),0))-1,MAX_SERIE,ROW()-2)</f>
        <v>1</v>
      </c>
      <c r="L671" s="12">
        <f t="array" aca="1" ref="L671" ca="1">MIN(MIN(IF(NEXT_HIGH_RANGE&gt;C671,ROW(NEXT_HIGH_RANGE),ROWS+1))-ROW()-1,MAX_SERIE)</f>
        <v>230</v>
      </c>
      <c r="M671" s="11">
        <f t="shared" ca="1" si="71"/>
        <v>0</v>
      </c>
      <c r="N671" s="13">
        <f t="array" aca="1" ref="N671" ca="1">MIN(ROW()-MAX(IF(PREV_CLOSE_RANGE&lt;=E671,ROW(PREV_CLOSE_RANGE),0))-1,MAX_SERIE,ROW()-2)</f>
        <v>0</v>
      </c>
      <c r="O671" s="13">
        <f t="array" aca="1" ref="O671" ca="1">MIN(MIN(IF(NEXT_CLOSE_RANGE&lt;E671,ROW(NEXT_CLOSE_RANGE),ROWS+1))-ROW()-1,MAX_SERIE)</f>
        <v>0</v>
      </c>
      <c r="P671" s="11">
        <f t="shared" ca="1" si="72"/>
        <v>0</v>
      </c>
      <c r="Q671" s="13">
        <f t="array" aca="1" ref="Q671" ca="1">MIN(ROW()-MAX(IF(PREV_LOW_RANGE&lt;=D671,ROW(PREV_LOW_RANGE),0))-1,MAX_SERIE,ROW()-2)</f>
        <v>0</v>
      </c>
      <c r="R671" s="13">
        <f t="array" aca="1" ref="R671" ca="1">MIN(MIN(IF(NEXT_LOW_RANGE&lt;D671,ROW(NEXT_LOW_RANGE),ROWS+1))-ROW()-1,MAX_SERIE)</f>
        <v>3</v>
      </c>
      <c r="S671" s="11">
        <f t="shared" ca="1" si="73"/>
        <v>0</v>
      </c>
      <c r="U671" s="5">
        <f t="shared" si="76"/>
        <v>106</v>
      </c>
      <c r="X671" s="5" t="str">
        <f t="shared" ca="1" si="74"/>
        <v>items.Add(new DataItem(670, new DateTime(2010, 5, 10), 83.26, 84.76, 82.05, 84.2, 28287, 0, 0, 0, 0));</v>
      </c>
    </row>
    <row r="672" spans="1:24" x14ac:dyDescent="0.25">
      <c r="A672" s="9">
        <v>40309</v>
      </c>
      <c r="B672" s="5">
        <v>84.21</v>
      </c>
      <c r="C672" s="5">
        <v>84.31</v>
      </c>
      <c r="D672" s="5">
        <v>82.46</v>
      </c>
      <c r="E672" s="6">
        <v>82.91</v>
      </c>
      <c r="F672" s="5">
        <v>21341</v>
      </c>
      <c r="G672" s="10">
        <f t="shared" si="75"/>
        <v>671</v>
      </c>
      <c r="H672" s="12">
        <f t="array" aca="1" ref="H672" ca="1">MIN(ROW()-MAX(IF(PREV_CLOSE_RANGE&gt;=E672,ROW(PREV_CLOSE_RANGE),0))-1,MAX_SERIE,ROW()-2)</f>
        <v>0</v>
      </c>
      <c r="I672" s="12">
        <f t="array" aca="1" ref="I672" ca="1">MIN(MIN(IF(NEXT_CLOSE_RANGE&gt;E672,ROW(NEXT_CLOSE_RANGE),ROWS+1))-ROW()-1,MAX_SERIE)</f>
        <v>0</v>
      </c>
      <c r="J672" s="11">
        <f t="shared" ca="1" si="70"/>
        <v>0</v>
      </c>
      <c r="K672" s="12">
        <f t="array" aca="1" ref="K672" ca="1">MIN(ROW()-MAX(IF(PREV_HIGH_RANGE&gt;=C672,ROW(PREV_HIGH_RANGE),0))-1,MAX_SERIE,ROW()-2)</f>
        <v>0</v>
      </c>
      <c r="L672" s="12">
        <f t="array" aca="1" ref="L672" ca="1">MIN(MIN(IF(NEXT_HIGH_RANGE&gt;C672,ROW(NEXT_HIGH_RANGE),ROWS+1))-ROW()-1,MAX_SERIE)</f>
        <v>1</v>
      </c>
      <c r="M672" s="11">
        <f t="shared" ca="1" si="71"/>
        <v>0</v>
      </c>
      <c r="N672" s="13">
        <f t="array" aca="1" ref="N672" ca="1">MIN(ROW()-MAX(IF(PREV_CLOSE_RANGE&lt;=E672,ROW(PREV_CLOSE_RANGE),0))-1,MAX_SERIE,ROW()-2)</f>
        <v>1</v>
      </c>
      <c r="O672" s="13">
        <f t="array" aca="1" ref="O672" ca="1">MIN(MIN(IF(NEXT_CLOSE_RANGE&lt;E672,ROW(NEXT_CLOSE_RANGE),ROWS+1))-ROW()-1,MAX_SERIE)</f>
        <v>2</v>
      </c>
      <c r="P672" s="11">
        <f t="shared" ca="1" si="72"/>
        <v>0</v>
      </c>
      <c r="Q672" s="13">
        <f t="array" aca="1" ref="Q672" ca="1">MIN(ROW()-MAX(IF(PREV_LOW_RANGE&lt;=D672,ROW(PREV_LOW_RANGE),0))-1,MAX_SERIE,ROW()-2)</f>
        <v>0</v>
      </c>
      <c r="R672" s="13">
        <f t="array" aca="1" ref="R672" ca="1">MIN(MIN(IF(NEXT_LOW_RANGE&lt;D672,ROW(NEXT_LOW_RANGE),ROWS+1))-ROW()-1,MAX_SERIE)</f>
        <v>0</v>
      </c>
      <c r="S672" s="11">
        <f t="shared" ca="1" si="73"/>
        <v>0</v>
      </c>
      <c r="U672" s="5">
        <f t="shared" si="76"/>
        <v>106</v>
      </c>
      <c r="X672" s="5" t="str">
        <f t="shared" ca="1" si="74"/>
        <v>items.Add(new DataItem(671, new DateTime(2010, 5, 11), 84.21, 84.31, 82.46, 82.91, 21341, 0, 0, 0, 0));</v>
      </c>
    </row>
    <row r="673" spans="1:24" x14ac:dyDescent="0.25">
      <c r="A673" s="9">
        <v>40310</v>
      </c>
      <c r="B673" s="5">
        <v>82.9</v>
      </c>
      <c r="C673" s="5">
        <v>83.66</v>
      </c>
      <c r="D673" s="5">
        <v>82.19</v>
      </c>
      <c r="E673" s="6">
        <v>83.3</v>
      </c>
      <c r="F673" s="5">
        <v>17857</v>
      </c>
      <c r="G673" s="10">
        <f t="shared" si="75"/>
        <v>672</v>
      </c>
      <c r="H673" s="12">
        <f t="array" aca="1" ref="H673" ca="1">MIN(ROW()-MAX(IF(PREV_CLOSE_RANGE&gt;=E673,ROW(PREV_CLOSE_RANGE),0))-1,MAX_SERIE,ROW()-2)</f>
        <v>1</v>
      </c>
      <c r="I673" s="12">
        <f t="array" aca="1" ref="I673" ca="1">MIN(MIN(IF(NEXT_CLOSE_RANGE&gt;E673,ROW(NEXT_CLOSE_RANGE),ROWS+1))-ROW()-1,MAX_SERIE)</f>
        <v>153</v>
      </c>
      <c r="J673" s="11">
        <f t="shared" ca="1" si="70"/>
        <v>0</v>
      </c>
      <c r="K673" s="12">
        <f t="array" aca="1" ref="K673" ca="1">MIN(ROW()-MAX(IF(PREV_HIGH_RANGE&gt;=C673,ROW(PREV_HIGH_RANGE),0))-1,MAX_SERIE,ROW()-2)</f>
        <v>0</v>
      </c>
      <c r="L673" s="12">
        <f t="array" aca="1" ref="L673" ca="1">MIN(MIN(IF(NEXT_HIGH_RANGE&gt;C673,ROW(NEXT_HIGH_RANGE),ROWS+1))-ROW()-1,MAX_SERIE)</f>
        <v>0</v>
      </c>
      <c r="M673" s="11">
        <f t="shared" ca="1" si="71"/>
        <v>0</v>
      </c>
      <c r="N673" s="13">
        <f t="array" aca="1" ref="N673" ca="1">MIN(ROW()-MAX(IF(PREV_CLOSE_RANGE&lt;=E673,ROW(PREV_CLOSE_RANGE),0))-1,MAX_SERIE,ROW()-2)</f>
        <v>0</v>
      </c>
      <c r="O673" s="13">
        <f t="array" aca="1" ref="O673" ca="1">MIN(MIN(IF(NEXT_CLOSE_RANGE&lt;E673,ROW(NEXT_CLOSE_RANGE),ROWS+1))-ROW()-1,MAX_SERIE)</f>
        <v>0</v>
      </c>
      <c r="P673" s="11">
        <f t="shared" ca="1" si="72"/>
        <v>0</v>
      </c>
      <c r="Q673" s="13">
        <f t="array" aca="1" ref="Q673" ca="1">MIN(ROW()-MAX(IF(PREV_LOW_RANGE&lt;=D673,ROW(PREV_LOW_RANGE),0))-1,MAX_SERIE,ROW()-2)</f>
        <v>1</v>
      </c>
      <c r="R673" s="13">
        <f t="array" aca="1" ref="R673" ca="1">MIN(MIN(IF(NEXT_LOW_RANGE&lt;D673,ROW(NEXT_LOW_RANGE),ROWS+1))-ROW()-1,MAX_SERIE)</f>
        <v>1</v>
      </c>
      <c r="S673" s="11">
        <f t="shared" ca="1" si="73"/>
        <v>0</v>
      </c>
      <c r="U673" s="5">
        <f t="shared" si="76"/>
        <v>106</v>
      </c>
      <c r="X673" s="5" t="str">
        <f t="shared" ca="1" si="74"/>
        <v>items.Add(new DataItem(672, new DateTime(2010, 5, 12), 82.9, 83.66, 82.19, 83.3, 17857, 0, 0, 0, 0));</v>
      </c>
    </row>
    <row r="674" spans="1:24" x14ac:dyDescent="0.25">
      <c r="A674" s="9">
        <v>40311</v>
      </c>
      <c r="B674" s="5">
        <v>83.29</v>
      </c>
      <c r="C674" s="5">
        <v>84.49</v>
      </c>
      <c r="D674" s="5">
        <v>82.97</v>
      </c>
      <c r="E674" s="6">
        <v>83.09</v>
      </c>
      <c r="F674" s="5">
        <v>17839</v>
      </c>
      <c r="G674" s="10">
        <f t="shared" si="75"/>
        <v>673</v>
      </c>
      <c r="H674" s="12">
        <f t="array" aca="1" ref="H674" ca="1">MIN(ROW()-MAX(IF(PREV_CLOSE_RANGE&gt;=E674,ROW(PREV_CLOSE_RANGE),0))-1,MAX_SERIE,ROW()-2)</f>
        <v>0</v>
      </c>
      <c r="I674" s="12">
        <f t="array" aca="1" ref="I674" ca="1">MIN(MIN(IF(NEXT_CLOSE_RANGE&gt;E674,ROW(NEXT_CLOSE_RANGE),ROWS+1))-ROW()-1,MAX_SERIE)</f>
        <v>152</v>
      </c>
      <c r="J674" s="11">
        <f t="shared" ca="1" si="70"/>
        <v>0</v>
      </c>
      <c r="K674" s="12">
        <f t="array" aca="1" ref="K674" ca="1">MIN(ROW()-MAX(IF(PREV_HIGH_RANGE&gt;=C674,ROW(PREV_HIGH_RANGE),0))-1,MAX_SERIE,ROW()-2)</f>
        <v>2</v>
      </c>
      <c r="L674" s="12">
        <f t="array" aca="1" ref="L674" ca="1">MIN(MIN(IF(NEXT_HIGH_RANGE&gt;C674,ROW(NEXT_HIGH_RANGE),ROWS+1))-ROW()-1,MAX_SERIE)</f>
        <v>227</v>
      </c>
      <c r="M674" s="11">
        <f t="shared" ca="1" si="71"/>
        <v>0</v>
      </c>
      <c r="N674" s="13">
        <f t="array" aca="1" ref="N674" ca="1">MIN(ROW()-MAX(IF(PREV_CLOSE_RANGE&lt;=E674,ROW(PREV_CLOSE_RANGE),0))-1,MAX_SERIE,ROW()-2)</f>
        <v>1</v>
      </c>
      <c r="O674" s="13">
        <f t="array" aca="1" ref="O674" ca="1">MIN(MIN(IF(NEXT_CLOSE_RANGE&lt;E674,ROW(NEXT_CLOSE_RANGE),ROWS+1))-ROW()-1,MAX_SERIE)</f>
        <v>0</v>
      </c>
      <c r="P674" s="11">
        <f t="shared" ca="1" si="72"/>
        <v>0</v>
      </c>
      <c r="Q674" s="13">
        <f t="array" aca="1" ref="Q674" ca="1">MIN(ROW()-MAX(IF(PREV_LOW_RANGE&lt;=D674,ROW(PREV_LOW_RANGE),0))-1,MAX_SERIE,ROW()-2)</f>
        <v>0</v>
      </c>
      <c r="R674" s="13">
        <f t="array" aca="1" ref="R674" ca="1">MIN(MIN(IF(NEXT_LOW_RANGE&lt;D674,ROW(NEXT_LOW_RANGE),ROWS+1))-ROW()-1,MAX_SERIE)</f>
        <v>0</v>
      </c>
      <c r="S674" s="11">
        <f t="shared" ca="1" si="73"/>
        <v>0</v>
      </c>
      <c r="U674" s="5">
        <f t="shared" si="76"/>
        <v>106</v>
      </c>
      <c r="X674" s="5" t="str">
        <f t="shared" ca="1" si="74"/>
        <v>items.Add(new DataItem(673, new DateTime(2010, 5, 13), 83.29, 84.49, 82.97, 83.09, 17839, 0, 0, 0, 0));</v>
      </c>
    </row>
    <row r="675" spans="1:24" x14ac:dyDescent="0.25">
      <c r="A675" s="9">
        <v>40312</v>
      </c>
      <c r="B675" s="5">
        <v>83.08</v>
      </c>
      <c r="C675" s="5">
        <v>83.41</v>
      </c>
      <c r="D675" s="5">
        <v>81.39</v>
      </c>
      <c r="E675" s="6">
        <v>81.89</v>
      </c>
      <c r="F675" s="5">
        <v>20841</v>
      </c>
      <c r="G675" s="10">
        <f t="shared" si="75"/>
        <v>674</v>
      </c>
      <c r="H675" s="12">
        <f t="array" aca="1" ref="H675" ca="1">MIN(ROW()-MAX(IF(PREV_CLOSE_RANGE&gt;=E675,ROW(PREV_CLOSE_RANGE),0))-1,MAX_SERIE,ROW()-2)</f>
        <v>0</v>
      </c>
      <c r="I675" s="12">
        <f t="array" aca="1" ref="I675" ca="1">MIN(MIN(IF(NEXT_CLOSE_RANGE&gt;E675,ROW(NEXT_CLOSE_RANGE),ROWS+1))-ROW()-1,MAX_SERIE)</f>
        <v>123</v>
      </c>
      <c r="J675" s="11">
        <f t="shared" ca="1" si="70"/>
        <v>0</v>
      </c>
      <c r="K675" s="12">
        <f t="array" aca="1" ref="K675" ca="1">MIN(ROW()-MAX(IF(PREV_HIGH_RANGE&gt;=C675,ROW(PREV_HIGH_RANGE),0))-1,MAX_SERIE,ROW()-2)</f>
        <v>0</v>
      </c>
      <c r="L675" s="12">
        <f t="array" aca="1" ref="L675" ca="1">MIN(MIN(IF(NEXT_HIGH_RANGE&gt;C675,ROW(NEXT_HIGH_RANGE),ROWS+1))-ROW()-1,MAX_SERIE)</f>
        <v>151</v>
      </c>
      <c r="M675" s="11">
        <f t="shared" ca="1" si="71"/>
        <v>0</v>
      </c>
      <c r="N675" s="13">
        <f t="array" aca="1" ref="N675" ca="1">MIN(ROW()-MAX(IF(PREV_CLOSE_RANGE&lt;=E675,ROW(PREV_CLOSE_RANGE),0))-1,MAX_SERIE,ROW()-2)</f>
        <v>4</v>
      </c>
      <c r="O675" s="13">
        <f t="array" aca="1" ref="O675" ca="1">MIN(MIN(IF(NEXT_CLOSE_RANGE&lt;E675,ROW(NEXT_CLOSE_RANGE),ROWS+1))-ROW()-1,MAX_SERIE)</f>
        <v>0</v>
      </c>
      <c r="P675" s="11">
        <f t="shared" ca="1" si="72"/>
        <v>0</v>
      </c>
      <c r="Q675" s="13">
        <f t="array" aca="1" ref="Q675" ca="1">MIN(ROW()-MAX(IF(PREV_LOW_RANGE&lt;=D675,ROW(PREV_LOW_RANGE),0))-1,MAX_SERIE,ROW()-2)</f>
        <v>4</v>
      </c>
      <c r="R675" s="13">
        <f t="array" aca="1" ref="R675" ca="1">MIN(MIN(IF(NEXT_LOW_RANGE&lt;D675,ROW(NEXT_LOW_RANGE),ROWS+1))-ROW()-1,MAX_SERIE)</f>
        <v>0</v>
      </c>
      <c r="S675" s="11">
        <f t="shared" ca="1" si="73"/>
        <v>0</v>
      </c>
      <c r="U675" s="5">
        <f t="shared" si="76"/>
        <v>106</v>
      </c>
      <c r="X675" s="5" t="str">
        <f t="shared" ca="1" si="74"/>
        <v>items.Add(new DataItem(674, new DateTime(2010, 5, 14), 83.08, 83.41, 81.39, 81.89, 20841, 0, 0, 0, 0));</v>
      </c>
    </row>
    <row r="676" spans="1:24" x14ac:dyDescent="0.25">
      <c r="A676" s="9">
        <v>40315</v>
      </c>
      <c r="B676" s="5">
        <v>81.63</v>
      </c>
      <c r="C676" s="5">
        <v>81.83</v>
      </c>
      <c r="D676" s="5">
        <v>79.98</v>
      </c>
      <c r="E676" s="6">
        <v>81.22</v>
      </c>
      <c r="F676" s="5">
        <v>22505</v>
      </c>
      <c r="G676" s="10">
        <f t="shared" si="75"/>
        <v>675</v>
      </c>
      <c r="H676" s="12">
        <f t="array" aca="1" ref="H676" ca="1">MIN(ROW()-MAX(IF(PREV_CLOSE_RANGE&gt;=E676,ROW(PREV_CLOSE_RANGE),0))-1,MAX_SERIE,ROW()-2)</f>
        <v>0</v>
      </c>
      <c r="I676" s="12">
        <f t="array" aca="1" ref="I676" ca="1">MIN(MIN(IF(NEXT_CLOSE_RANGE&gt;E676,ROW(NEXT_CLOSE_RANGE),ROWS+1))-ROW()-1,MAX_SERIE)</f>
        <v>90</v>
      </c>
      <c r="J676" s="11">
        <f t="shared" ca="1" si="70"/>
        <v>0</v>
      </c>
      <c r="K676" s="12">
        <f t="array" aca="1" ref="K676" ca="1">MIN(ROW()-MAX(IF(PREV_HIGH_RANGE&gt;=C676,ROW(PREV_HIGH_RANGE),0))-1,MAX_SERIE,ROW()-2)</f>
        <v>0</v>
      </c>
      <c r="L676" s="12">
        <f t="array" aca="1" ref="L676" ca="1">MIN(MIN(IF(NEXT_HIGH_RANGE&gt;C676,ROW(NEXT_HIGH_RANGE),ROWS+1))-ROW()-1,MAX_SERIE)</f>
        <v>122</v>
      </c>
      <c r="M676" s="11">
        <f t="shared" ca="1" si="71"/>
        <v>0</v>
      </c>
      <c r="N676" s="13">
        <f t="array" aca="1" ref="N676" ca="1">MIN(ROW()-MAX(IF(PREV_CLOSE_RANGE&lt;=E676,ROW(PREV_CLOSE_RANGE),0))-1,MAX_SERIE,ROW()-2)</f>
        <v>6</v>
      </c>
      <c r="O676" s="13">
        <f t="array" aca="1" ref="O676" ca="1">MIN(MIN(IF(NEXT_CLOSE_RANGE&lt;E676,ROW(NEXT_CLOSE_RANGE),ROWS+1))-ROW()-1,MAX_SERIE)</f>
        <v>0</v>
      </c>
      <c r="P676" s="11">
        <f t="shared" ca="1" si="72"/>
        <v>0</v>
      </c>
      <c r="Q676" s="13">
        <f t="array" aca="1" ref="Q676" ca="1">MIN(ROW()-MAX(IF(PREV_LOW_RANGE&lt;=D676,ROW(PREV_LOW_RANGE),0))-1,MAX_SERIE,ROW()-2)</f>
        <v>5</v>
      </c>
      <c r="R676" s="13">
        <f t="array" aca="1" ref="R676" ca="1">MIN(MIN(IF(NEXT_LOW_RANGE&lt;D676,ROW(NEXT_LOW_RANGE),ROWS+1))-ROW()-1,MAX_SERIE)</f>
        <v>0</v>
      </c>
      <c r="S676" s="11">
        <f t="shared" ca="1" si="73"/>
        <v>0</v>
      </c>
      <c r="U676" s="5">
        <f t="shared" si="76"/>
        <v>106</v>
      </c>
      <c r="X676" s="5" t="str">
        <f t="shared" ca="1" si="74"/>
        <v>items.Add(new DataItem(675, new DateTime(2010, 5, 17), 81.63, 81.83, 79.98, 81.22, 22505, 0, 0, 0, 0));</v>
      </c>
    </row>
    <row r="677" spans="1:24" x14ac:dyDescent="0.25">
      <c r="A677" s="9">
        <v>40316</v>
      </c>
      <c r="B677" s="5">
        <v>81.23</v>
      </c>
      <c r="C677" s="5">
        <v>81.64</v>
      </c>
      <c r="D677" s="5">
        <v>79.47</v>
      </c>
      <c r="E677" s="6">
        <v>79.73</v>
      </c>
      <c r="F677" s="5">
        <v>21855</v>
      </c>
      <c r="G677" s="10">
        <f t="shared" si="75"/>
        <v>676</v>
      </c>
      <c r="H677" s="12">
        <f t="array" aca="1" ref="H677" ca="1">MIN(ROW()-MAX(IF(PREV_CLOSE_RANGE&gt;=E677,ROW(PREV_CLOSE_RANGE),0))-1,MAX_SERIE,ROW()-2)</f>
        <v>0</v>
      </c>
      <c r="I677" s="12">
        <f t="array" aca="1" ref="I677" ca="1">MIN(MIN(IF(NEXT_CLOSE_RANGE&gt;E677,ROW(NEXT_CLOSE_RANGE),ROWS+1))-ROW()-1,MAX_SERIE)</f>
        <v>23</v>
      </c>
      <c r="J677" s="11">
        <f t="shared" ca="1" si="70"/>
        <v>0</v>
      </c>
      <c r="K677" s="12">
        <f t="array" aca="1" ref="K677" ca="1">MIN(ROW()-MAX(IF(PREV_HIGH_RANGE&gt;=C677,ROW(PREV_HIGH_RANGE),0))-1,MAX_SERIE,ROW()-2)</f>
        <v>0</v>
      </c>
      <c r="L677" s="12">
        <f t="array" aca="1" ref="L677" ca="1">MIN(MIN(IF(NEXT_HIGH_RANGE&gt;C677,ROW(NEXT_HIGH_RANGE),ROWS+1))-ROW()-1,MAX_SERIE)</f>
        <v>101</v>
      </c>
      <c r="M677" s="11">
        <f t="shared" ca="1" si="71"/>
        <v>0</v>
      </c>
      <c r="N677" s="13">
        <f t="array" aca="1" ref="N677" ca="1">MIN(ROW()-MAX(IF(PREV_CLOSE_RANGE&lt;=E677,ROW(PREV_CLOSE_RANGE),0))-1,MAX_SERIE,ROW()-2)</f>
        <v>56</v>
      </c>
      <c r="O677" s="13">
        <f t="array" aca="1" ref="O677" ca="1">MIN(MIN(IF(NEXT_CLOSE_RANGE&lt;E677,ROW(NEXT_CLOSE_RANGE),ROWS+1))-ROW()-1,MAX_SERIE)</f>
        <v>0</v>
      </c>
      <c r="P677" s="11">
        <f t="shared" ca="1" si="72"/>
        <v>0</v>
      </c>
      <c r="Q677" s="13">
        <f t="array" aca="1" ref="Q677" ca="1">MIN(ROW()-MAX(IF(PREV_LOW_RANGE&lt;=D677,ROW(PREV_LOW_RANGE),0))-1,MAX_SERIE,ROW()-2)</f>
        <v>7</v>
      </c>
      <c r="R677" s="13">
        <f t="array" aca="1" ref="R677" ca="1">MIN(MIN(IF(NEXT_LOW_RANGE&lt;D677,ROW(NEXT_LOW_RANGE),ROWS+1))-ROW()-1,MAX_SERIE)</f>
        <v>0</v>
      </c>
      <c r="S677" s="11">
        <f t="shared" ca="1" si="73"/>
        <v>0</v>
      </c>
      <c r="U677" s="5">
        <f t="shared" si="76"/>
        <v>106</v>
      </c>
      <c r="X677" s="5" t="str">
        <f t="shared" ca="1" si="74"/>
        <v>items.Add(new DataItem(676, new DateTime(2010, 5, 18), 81.23, 81.64, 79.47, 79.73, 21855, 0, 0, 0, 0));</v>
      </c>
    </row>
    <row r="678" spans="1:24" x14ac:dyDescent="0.25">
      <c r="A678" s="9">
        <v>40317</v>
      </c>
      <c r="B678" s="5">
        <v>79.72</v>
      </c>
      <c r="C678" s="5">
        <v>79.73</v>
      </c>
      <c r="D678" s="5">
        <v>76.06</v>
      </c>
      <c r="E678" s="6">
        <v>77.66</v>
      </c>
      <c r="F678" s="5">
        <v>34013</v>
      </c>
      <c r="G678" s="10">
        <f t="shared" si="75"/>
        <v>677</v>
      </c>
      <c r="H678" s="12">
        <f t="array" aca="1" ref="H678" ca="1">MIN(ROW()-MAX(IF(PREV_CLOSE_RANGE&gt;=E678,ROW(PREV_CLOSE_RANGE),0))-1,MAX_SERIE,ROW()-2)</f>
        <v>0</v>
      </c>
      <c r="I678" s="12">
        <f t="array" aca="1" ref="I678" ca="1">MIN(MIN(IF(NEXT_CLOSE_RANGE&gt;E678,ROW(NEXT_CLOSE_RANGE),ROWS+1))-ROW()-1,MAX_SERIE)</f>
        <v>10</v>
      </c>
      <c r="J678" s="11">
        <f t="shared" ca="1" si="70"/>
        <v>0</v>
      </c>
      <c r="K678" s="12">
        <f t="array" aca="1" ref="K678" ca="1">MIN(ROW()-MAX(IF(PREV_HIGH_RANGE&gt;=C678,ROW(PREV_HIGH_RANGE),0))-1,MAX_SERIE,ROW()-2)</f>
        <v>0</v>
      </c>
      <c r="L678" s="12">
        <f t="array" aca="1" ref="L678" ca="1">MIN(MIN(IF(NEXT_HIGH_RANGE&gt;C678,ROW(NEXT_HIGH_RANGE),ROWS+1))-ROW()-1,MAX_SERIE)</f>
        <v>22</v>
      </c>
      <c r="M678" s="11">
        <f t="shared" ca="1" si="71"/>
        <v>0</v>
      </c>
      <c r="N678" s="13">
        <f t="array" aca="1" ref="N678" ca="1">MIN(ROW()-MAX(IF(PREV_CLOSE_RANGE&lt;=E678,ROW(PREV_CLOSE_RANGE),0))-1,MAX_SERIE,ROW()-2)</f>
        <v>71</v>
      </c>
      <c r="O678" s="13">
        <f t="array" aca="1" ref="O678" ca="1">MIN(MIN(IF(NEXT_CLOSE_RANGE&lt;E678,ROW(NEXT_CLOSE_RANGE),ROWS+1))-ROW()-1,MAX_SERIE)</f>
        <v>0</v>
      </c>
      <c r="P678" s="11">
        <f t="shared" ca="1" si="72"/>
        <v>0</v>
      </c>
      <c r="Q678" s="13">
        <f t="array" aca="1" ref="Q678" ca="1">MIN(ROW()-MAX(IF(PREV_LOW_RANGE&lt;=D678,ROW(PREV_LOW_RANGE),0))-1,MAX_SERIE,ROW()-2)</f>
        <v>212</v>
      </c>
      <c r="R678" s="13">
        <f t="array" aca="1" ref="R678" ca="1">MIN(MIN(IF(NEXT_LOW_RANGE&lt;D678,ROW(NEXT_LOW_RANGE),ROWS+1))-ROW()-1,MAX_SERIE)</f>
        <v>0</v>
      </c>
      <c r="S678" s="11">
        <f t="shared" ca="1" si="73"/>
        <v>0</v>
      </c>
      <c r="U678" s="5">
        <f t="shared" si="76"/>
        <v>106</v>
      </c>
      <c r="X678" s="5" t="str">
        <f t="shared" ca="1" si="74"/>
        <v>items.Add(new DataItem(677, new DateTime(2010, 5, 19), 79.72, 79.73, 76.06, 77.66, 34013, 0, 0, 0, 0));</v>
      </c>
    </row>
    <row r="679" spans="1:24" x14ac:dyDescent="0.25">
      <c r="A679" s="9">
        <v>40318</v>
      </c>
      <c r="B679" s="5">
        <v>77.66</v>
      </c>
      <c r="C679" s="5">
        <v>78.010000000000005</v>
      </c>
      <c r="D679" s="5">
        <v>72.52</v>
      </c>
      <c r="E679" s="6">
        <v>73.27</v>
      </c>
      <c r="F679" s="5">
        <v>36614</v>
      </c>
      <c r="G679" s="10">
        <f t="shared" si="75"/>
        <v>678</v>
      </c>
      <c r="H679" s="12">
        <f t="array" aca="1" ref="H679" ca="1">MIN(ROW()-MAX(IF(PREV_CLOSE_RANGE&gt;=E679,ROW(PREV_CLOSE_RANGE),0))-1,MAX_SERIE,ROW()-2)</f>
        <v>0</v>
      </c>
      <c r="I679" s="12">
        <f t="array" aca="1" ref="I679" ca="1">MIN(MIN(IF(NEXT_CLOSE_RANGE&gt;E679,ROW(NEXT_CLOSE_RANGE),ROWS+1))-ROW()-1,MAX_SERIE)</f>
        <v>0</v>
      </c>
      <c r="J679" s="11">
        <f t="shared" ca="1" si="70"/>
        <v>0</v>
      </c>
      <c r="K679" s="12">
        <f t="array" aca="1" ref="K679" ca="1">MIN(ROW()-MAX(IF(PREV_HIGH_RANGE&gt;=C679,ROW(PREV_HIGH_RANGE),0))-1,MAX_SERIE,ROW()-2)</f>
        <v>0</v>
      </c>
      <c r="L679" s="12">
        <f t="array" aca="1" ref="L679" ca="1">MIN(MIN(IF(NEXT_HIGH_RANGE&gt;C679,ROW(NEXT_HIGH_RANGE),ROWS+1))-ROW()-1,MAX_SERIE)</f>
        <v>5</v>
      </c>
      <c r="M679" s="11">
        <f t="shared" ca="1" si="71"/>
        <v>0</v>
      </c>
      <c r="N679" s="13">
        <f t="array" aca="1" ref="N679" ca="1">MIN(ROW()-MAX(IF(PREV_CLOSE_RANGE&lt;=E679,ROW(PREV_CLOSE_RANGE),0))-1,MAX_SERIE,ROW()-2)</f>
        <v>220</v>
      </c>
      <c r="O679" s="13">
        <f t="array" aca="1" ref="O679" ca="1">MIN(MIN(IF(NEXT_CLOSE_RANGE&lt;E679,ROW(NEXT_CLOSE_RANGE),ROWS+1))-ROW()-1,MAX_SERIE)</f>
        <v>356</v>
      </c>
      <c r="P679" s="11">
        <f t="shared" ca="1" si="72"/>
        <v>77.738085109830251</v>
      </c>
      <c r="Q679" s="13">
        <f t="array" aca="1" ref="Q679" ca="1">MIN(ROW()-MAX(IF(PREV_LOW_RANGE&lt;=D679,ROW(PREV_LOW_RANGE),0))-1,MAX_SERIE,ROW()-2)</f>
        <v>219</v>
      </c>
      <c r="R679" s="13">
        <f t="array" aca="1" ref="R679" ca="1">MIN(MIN(IF(NEXT_LOW_RANGE&lt;D679,ROW(NEXT_LOW_RANGE),ROWS+1))-ROW()-1,MAX_SERIE)</f>
        <v>0</v>
      </c>
      <c r="S679" s="11">
        <f t="shared" ca="1" si="73"/>
        <v>0</v>
      </c>
      <c r="U679" s="5">
        <f t="shared" si="76"/>
        <v>106</v>
      </c>
      <c r="X679" s="5" t="str">
        <f t="shared" ca="1" si="74"/>
        <v>items.Add(new DataItem(678, new DateTime(2010, 5, 20), 77.66, 78.01, 72.52, 73.27, 36614, 0, 0, 77.74, 0));</v>
      </c>
    </row>
    <row r="680" spans="1:24" x14ac:dyDescent="0.25">
      <c r="A680" s="9">
        <v>40319</v>
      </c>
      <c r="B680" s="5">
        <v>73.260000000000005</v>
      </c>
      <c r="C680" s="5">
        <v>75.52</v>
      </c>
      <c r="D680" s="5">
        <v>71.86</v>
      </c>
      <c r="E680" s="6">
        <v>74.86</v>
      </c>
      <c r="F680" s="5">
        <v>41751</v>
      </c>
      <c r="G680" s="10">
        <f t="shared" si="75"/>
        <v>679</v>
      </c>
      <c r="H680" s="12">
        <f t="array" aca="1" ref="H680" ca="1">MIN(ROW()-MAX(IF(PREV_CLOSE_RANGE&gt;=E680,ROW(PREV_CLOSE_RANGE),0))-1,MAX_SERIE,ROW()-2)</f>
        <v>1</v>
      </c>
      <c r="I680" s="12">
        <f t="array" aca="1" ref="I680" ca="1">MIN(MIN(IF(NEXT_CLOSE_RANGE&gt;E680,ROW(NEXT_CLOSE_RANGE),ROWS+1))-ROW()-1,MAX_SERIE)</f>
        <v>3</v>
      </c>
      <c r="J680" s="11">
        <f t="shared" ca="1" si="70"/>
        <v>0</v>
      </c>
      <c r="K680" s="12">
        <f t="array" aca="1" ref="K680" ca="1">MIN(ROW()-MAX(IF(PREV_HIGH_RANGE&gt;=C680,ROW(PREV_HIGH_RANGE),0))-1,MAX_SERIE,ROW()-2)</f>
        <v>0</v>
      </c>
      <c r="L680" s="12">
        <f t="array" aca="1" ref="L680" ca="1">MIN(MIN(IF(NEXT_HIGH_RANGE&gt;C680,ROW(NEXT_HIGH_RANGE),ROWS+1))-ROW()-1,MAX_SERIE)</f>
        <v>0</v>
      </c>
      <c r="M680" s="11">
        <f t="shared" ca="1" si="71"/>
        <v>0</v>
      </c>
      <c r="N680" s="13">
        <f t="array" aca="1" ref="N680" ca="1">MIN(ROW()-MAX(IF(PREV_CLOSE_RANGE&lt;=E680,ROW(PREV_CLOSE_RANGE),0))-1,MAX_SERIE,ROW()-2)</f>
        <v>0</v>
      </c>
      <c r="O680" s="13">
        <f t="array" aca="1" ref="O680" ca="1">MIN(MIN(IF(NEXT_CLOSE_RANGE&lt;E680,ROW(NEXT_CLOSE_RANGE),ROWS+1))-ROW()-1,MAX_SERIE)</f>
        <v>0</v>
      </c>
      <c r="P680" s="11">
        <f t="shared" ca="1" si="72"/>
        <v>0</v>
      </c>
      <c r="Q680" s="13">
        <f t="array" aca="1" ref="Q680" ca="1">MIN(ROW()-MAX(IF(PREV_LOW_RANGE&lt;=D680,ROW(PREV_LOW_RANGE),0))-1,MAX_SERIE,ROW()-2)</f>
        <v>221</v>
      </c>
      <c r="R680" s="13">
        <f t="array" aca="1" ref="R680" ca="1">MIN(MIN(IF(NEXT_LOW_RANGE&lt;D680,ROW(NEXT_LOW_RANGE),ROWS+1))-ROW()-1,MAX_SERIE)</f>
        <v>360</v>
      </c>
      <c r="S680" s="11">
        <f t="shared" ca="1" si="73"/>
        <v>78.351061823621066</v>
      </c>
      <c r="U680" s="5">
        <f t="shared" si="76"/>
        <v>106</v>
      </c>
      <c r="X680" s="5" t="str">
        <f t="shared" ca="1" si="74"/>
        <v>items.Add(new DataItem(679, new DateTime(2010, 5, 21), 73.26, 75.52, 71.86, 74.86, 41751, 0, 0, 0, 78.35));</v>
      </c>
    </row>
    <row r="681" spans="1:24" x14ac:dyDescent="0.25">
      <c r="A681" s="9">
        <v>40322</v>
      </c>
      <c r="B681" s="5">
        <v>75.08</v>
      </c>
      <c r="C681" s="5">
        <v>75.58</v>
      </c>
      <c r="D681" s="5">
        <v>73.47</v>
      </c>
      <c r="E681" s="6">
        <v>74.599999999999994</v>
      </c>
      <c r="F681" s="5">
        <v>24252</v>
      </c>
      <c r="G681" s="10">
        <f t="shared" si="75"/>
        <v>680</v>
      </c>
      <c r="H681" s="12">
        <f t="array" aca="1" ref="H681" ca="1">MIN(ROW()-MAX(IF(PREV_CLOSE_RANGE&gt;=E681,ROW(PREV_CLOSE_RANGE),0))-1,MAX_SERIE,ROW()-2)</f>
        <v>0</v>
      </c>
      <c r="I681" s="12">
        <f t="array" aca="1" ref="I681" ca="1">MIN(MIN(IF(NEXT_CLOSE_RANGE&gt;E681,ROW(NEXT_CLOSE_RANGE),ROWS+1))-ROW()-1,MAX_SERIE)</f>
        <v>0</v>
      </c>
      <c r="J681" s="11">
        <f t="shared" ca="1" si="70"/>
        <v>0</v>
      </c>
      <c r="K681" s="12">
        <f t="array" aca="1" ref="K681" ca="1">MIN(ROW()-MAX(IF(PREV_HIGH_RANGE&gt;=C681,ROW(PREV_HIGH_RANGE),0))-1,MAX_SERIE,ROW()-2)</f>
        <v>1</v>
      </c>
      <c r="L681" s="12">
        <f t="array" aca="1" ref="L681" ca="1">MIN(MIN(IF(NEXT_HIGH_RANGE&gt;C681,ROW(NEXT_HIGH_RANGE),ROWS+1))-ROW()-1,MAX_SERIE)</f>
        <v>1</v>
      </c>
      <c r="M681" s="11">
        <f t="shared" ca="1" si="71"/>
        <v>0</v>
      </c>
      <c r="N681" s="13">
        <f t="array" aca="1" ref="N681" ca="1">MIN(ROW()-MAX(IF(PREV_CLOSE_RANGE&lt;=E681,ROW(PREV_CLOSE_RANGE),0))-1,MAX_SERIE,ROW()-2)</f>
        <v>1</v>
      </c>
      <c r="O681" s="13">
        <f t="array" aca="1" ref="O681" ca="1">MIN(MIN(IF(NEXT_CLOSE_RANGE&lt;E681,ROW(NEXT_CLOSE_RANGE),ROWS+1))-ROW()-1,MAX_SERIE)</f>
        <v>1</v>
      </c>
      <c r="P681" s="11">
        <f t="shared" ca="1" si="72"/>
        <v>0</v>
      </c>
      <c r="Q681" s="13">
        <f t="array" aca="1" ref="Q681" ca="1">MIN(ROW()-MAX(IF(PREV_LOW_RANGE&lt;=D681,ROW(PREV_LOW_RANGE),0))-1,MAX_SERIE,ROW()-2)</f>
        <v>0</v>
      </c>
      <c r="R681" s="13">
        <f t="array" aca="1" ref="R681" ca="1">MIN(MIN(IF(NEXT_LOW_RANGE&lt;D681,ROW(NEXT_LOW_RANGE),ROWS+1))-ROW()-1,MAX_SERIE)</f>
        <v>0</v>
      </c>
      <c r="S681" s="11">
        <f t="shared" ca="1" si="73"/>
        <v>0</v>
      </c>
      <c r="U681" s="5">
        <f t="shared" si="76"/>
        <v>106</v>
      </c>
      <c r="X681" s="5" t="str">
        <f t="shared" ca="1" si="74"/>
        <v>items.Add(new DataItem(680, new DateTime(2010, 5, 24), 75.08, 75.58, 73.47, 74.6, 24252, 0, 0, 0, 0));</v>
      </c>
    </row>
    <row r="682" spans="1:24" x14ac:dyDescent="0.25">
      <c r="A682" s="9">
        <v>40323</v>
      </c>
      <c r="B682" s="5">
        <v>74.61</v>
      </c>
      <c r="C682" s="5">
        <v>74.680000000000007</v>
      </c>
      <c r="D682" s="5">
        <v>72.05</v>
      </c>
      <c r="E682" s="6">
        <v>74.67</v>
      </c>
      <c r="F682" s="5">
        <v>27954</v>
      </c>
      <c r="G682" s="10">
        <f t="shared" si="75"/>
        <v>681</v>
      </c>
      <c r="H682" s="12">
        <f t="array" aca="1" ref="H682" ca="1">MIN(ROW()-MAX(IF(PREV_CLOSE_RANGE&gt;=E682,ROW(PREV_CLOSE_RANGE),0))-1,MAX_SERIE,ROW()-2)</f>
        <v>1</v>
      </c>
      <c r="I682" s="12">
        <f t="array" aca="1" ref="I682" ca="1">MIN(MIN(IF(NEXT_CLOSE_RANGE&gt;E682,ROW(NEXT_CLOSE_RANGE),ROWS+1))-ROW()-1,MAX_SERIE)</f>
        <v>1</v>
      </c>
      <c r="J682" s="11">
        <f t="shared" ca="1" si="70"/>
        <v>0</v>
      </c>
      <c r="K682" s="12">
        <f t="array" aca="1" ref="K682" ca="1">MIN(ROW()-MAX(IF(PREV_HIGH_RANGE&gt;=C682,ROW(PREV_HIGH_RANGE),0))-1,MAX_SERIE,ROW()-2)</f>
        <v>0</v>
      </c>
      <c r="L682" s="12">
        <f t="array" aca="1" ref="L682" ca="1">MIN(MIN(IF(NEXT_HIGH_RANGE&gt;C682,ROW(NEXT_HIGH_RANGE),ROWS+1))-ROW()-1,MAX_SERIE)</f>
        <v>0</v>
      </c>
      <c r="M682" s="11">
        <f t="shared" ca="1" si="71"/>
        <v>0</v>
      </c>
      <c r="N682" s="13">
        <f t="array" aca="1" ref="N682" ca="1">MIN(ROW()-MAX(IF(PREV_CLOSE_RANGE&lt;=E682,ROW(PREV_CLOSE_RANGE),0))-1,MAX_SERIE,ROW()-2)</f>
        <v>0</v>
      </c>
      <c r="O682" s="13">
        <f t="array" aca="1" ref="O682" ca="1">MIN(MIN(IF(NEXT_CLOSE_RANGE&lt;E682,ROW(NEXT_CLOSE_RANGE),ROWS+1))-ROW()-1,MAX_SERIE)</f>
        <v>0</v>
      </c>
      <c r="P682" s="11">
        <f t="shared" ca="1" si="72"/>
        <v>0</v>
      </c>
      <c r="Q682" s="13">
        <f t="array" aca="1" ref="Q682" ca="1">MIN(ROW()-MAX(IF(PREV_LOW_RANGE&lt;=D682,ROW(PREV_LOW_RANGE),0))-1,MAX_SERIE,ROW()-2)</f>
        <v>1</v>
      </c>
      <c r="R682" s="13">
        <f t="array" aca="1" ref="R682" ca="1">MIN(MIN(IF(NEXT_LOW_RANGE&lt;D682,ROW(NEXT_LOW_RANGE),ROWS+1))-ROW()-1,MAX_SERIE)</f>
        <v>354</v>
      </c>
      <c r="S682" s="11">
        <f t="shared" ca="1" si="73"/>
        <v>0</v>
      </c>
      <c r="U682" s="5">
        <f t="shared" si="76"/>
        <v>106</v>
      </c>
      <c r="X682" s="5" t="str">
        <f t="shared" ca="1" si="74"/>
        <v>items.Add(new DataItem(681, new DateTime(2010, 5, 25), 74.61, 74.68, 72.05, 74.67, 27954, 0, 0, 0, 0));</v>
      </c>
    </row>
    <row r="683" spans="1:24" x14ac:dyDescent="0.25">
      <c r="A683" s="9">
        <v>40324</v>
      </c>
      <c r="B683" s="5">
        <v>74.650000000000006</v>
      </c>
      <c r="C683" s="5">
        <v>75.89</v>
      </c>
      <c r="D683" s="5">
        <v>73.7</v>
      </c>
      <c r="E683" s="6">
        <v>73.849999999999994</v>
      </c>
      <c r="F683" s="5">
        <v>24663</v>
      </c>
      <c r="G683" s="10">
        <f t="shared" si="75"/>
        <v>682</v>
      </c>
      <c r="H683" s="12">
        <f t="array" aca="1" ref="H683" ca="1">MIN(ROW()-MAX(IF(PREV_CLOSE_RANGE&gt;=E683,ROW(PREV_CLOSE_RANGE),0))-1,MAX_SERIE,ROW()-2)</f>
        <v>0</v>
      </c>
      <c r="I683" s="12">
        <f t="array" aca="1" ref="I683" ca="1">MIN(MIN(IF(NEXT_CLOSE_RANGE&gt;E683,ROW(NEXT_CLOSE_RANGE),ROWS+1))-ROW()-1,MAX_SERIE)</f>
        <v>0</v>
      </c>
      <c r="J683" s="11">
        <f t="shared" ca="1" si="70"/>
        <v>0</v>
      </c>
      <c r="K683" s="12">
        <f t="array" aca="1" ref="K683" ca="1">MIN(ROW()-MAX(IF(PREV_HIGH_RANGE&gt;=C683,ROW(PREV_HIGH_RANGE),0))-1,MAX_SERIE,ROW()-2)</f>
        <v>3</v>
      </c>
      <c r="L683" s="12">
        <f t="array" aca="1" ref="L683" ca="1">MIN(MIN(IF(NEXT_HIGH_RANGE&gt;C683,ROW(NEXT_HIGH_RANGE),ROWS+1))-ROW()-1,MAX_SERIE)</f>
        <v>0</v>
      </c>
      <c r="M683" s="11">
        <f t="shared" ca="1" si="71"/>
        <v>0</v>
      </c>
      <c r="N683" s="13">
        <f t="array" aca="1" ref="N683" ca="1">MIN(ROW()-MAX(IF(PREV_CLOSE_RANGE&lt;=E683,ROW(PREV_CLOSE_RANGE),0))-1,MAX_SERIE,ROW()-2)</f>
        <v>3</v>
      </c>
      <c r="O683" s="13">
        <f t="array" aca="1" ref="O683" ca="1">MIN(MIN(IF(NEXT_CLOSE_RANGE&lt;E683,ROW(NEXT_CLOSE_RANGE),ROWS+1))-ROW()-1,MAX_SERIE)</f>
        <v>25</v>
      </c>
      <c r="P683" s="11">
        <f t="shared" ca="1" si="72"/>
        <v>2.4056261216234409</v>
      </c>
      <c r="Q683" s="13">
        <f t="array" aca="1" ref="Q683" ca="1">MIN(ROW()-MAX(IF(PREV_LOW_RANGE&lt;=D683,ROW(PREV_LOW_RANGE),0))-1,MAX_SERIE,ROW()-2)</f>
        <v>0</v>
      </c>
      <c r="R683" s="13">
        <f t="array" aca="1" ref="R683" ca="1">MIN(MIN(IF(NEXT_LOW_RANGE&lt;D683,ROW(NEXT_LOW_RANGE),ROWS+1))-ROW()-1,MAX_SERIE)</f>
        <v>0</v>
      </c>
      <c r="S683" s="11">
        <f t="shared" ca="1" si="73"/>
        <v>0</v>
      </c>
      <c r="U683" s="5">
        <f t="shared" si="76"/>
        <v>106</v>
      </c>
      <c r="X683" s="5" t="str">
        <f t="shared" ca="1" si="74"/>
        <v>items.Add(new DataItem(682, new DateTime(2010, 5, 26), 74.65, 75.89, 73.7, 73.85, 24663, 0, 0, 2.41, 0));</v>
      </c>
    </row>
    <row r="684" spans="1:24" x14ac:dyDescent="0.25">
      <c r="A684" s="9">
        <v>40325</v>
      </c>
      <c r="B684" s="5">
        <v>73.849999999999994</v>
      </c>
      <c r="C684" s="5">
        <v>77.66</v>
      </c>
      <c r="D684" s="5">
        <v>73.66</v>
      </c>
      <c r="E684" s="6">
        <v>77.489999999999995</v>
      </c>
      <c r="F684" s="5">
        <v>22309</v>
      </c>
      <c r="G684" s="10">
        <f t="shared" si="75"/>
        <v>683</v>
      </c>
      <c r="H684" s="12">
        <f t="array" aca="1" ref="H684" ca="1">MIN(ROW()-MAX(IF(PREV_CLOSE_RANGE&gt;=E684,ROW(PREV_CLOSE_RANGE),0))-1,MAX_SERIE,ROW()-2)</f>
        <v>5</v>
      </c>
      <c r="I684" s="12">
        <f t="array" aca="1" ref="I684" ca="1">MIN(MIN(IF(NEXT_CLOSE_RANGE&gt;E684,ROW(NEXT_CLOSE_RANGE),ROWS+1))-ROW()-1,MAX_SERIE)</f>
        <v>3</v>
      </c>
      <c r="J684" s="11">
        <f t="shared" ca="1" si="70"/>
        <v>1.075828707279838</v>
      </c>
      <c r="K684" s="12">
        <f t="array" aca="1" ref="K684" ca="1">MIN(ROW()-MAX(IF(PREV_HIGH_RANGE&gt;=C684,ROW(PREV_HIGH_RANGE),0))-1,MAX_SERIE,ROW()-2)</f>
        <v>4</v>
      </c>
      <c r="L684" s="12">
        <f t="array" aca="1" ref="L684" ca="1">MIN(MIN(IF(NEXT_HIGH_RANGE&gt;C684,ROW(NEXT_HIGH_RANGE),ROWS+1))-ROW()-1,MAX_SERIE)</f>
        <v>0</v>
      </c>
      <c r="M684" s="11">
        <f t="shared" ca="1" si="71"/>
        <v>0</v>
      </c>
      <c r="N684" s="13">
        <f t="array" aca="1" ref="N684" ca="1">MIN(ROW()-MAX(IF(PREV_CLOSE_RANGE&lt;=E684,ROW(PREV_CLOSE_RANGE),0))-1,MAX_SERIE,ROW()-2)</f>
        <v>0</v>
      </c>
      <c r="O684" s="13">
        <f t="array" aca="1" ref="O684" ca="1">MIN(MIN(IF(NEXT_CLOSE_RANGE&lt;E684,ROW(NEXT_CLOSE_RANGE),ROWS+1))-ROW()-1,MAX_SERIE)</f>
        <v>0</v>
      </c>
      <c r="P684" s="11">
        <f t="shared" ca="1" si="72"/>
        <v>0</v>
      </c>
      <c r="Q684" s="13">
        <f t="array" aca="1" ref="Q684" ca="1">MIN(ROW()-MAX(IF(PREV_LOW_RANGE&lt;=D684,ROW(PREV_LOW_RANGE),0))-1,MAX_SERIE,ROW()-2)</f>
        <v>1</v>
      </c>
      <c r="R684" s="13">
        <f t="array" aca="1" ref="R684" ca="1">MIN(MIN(IF(NEXT_LOW_RANGE&lt;D684,ROW(NEXT_LOW_RANGE),ROWS+1))-ROW()-1,MAX_SERIE)</f>
        <v>24</v>
      </c>
      <c r="S684" s="11">
        <f t="shared" ca="1" si="73"/>
        <v>0</v>
      </c>
      <c r="U684" s="5">
        <f t="shared" si="76"/>
        <v>106</v>
      </c>
      <c r="X684" s="5" t="str">
        <f t="shared" ca="1" si="74"/>
        <v>items.Add(new DataItem(683, new DateTime(2010, 5, 27), 73.85, 77.66, 73.66, 77.49, 22309, 1.08, 0, 0, 0));</v>
      </c>
    </row>
    <row r="685" spans="1:24" x14ac:dyDescent="0.25">
      <c r="A685" s="9">
        <v>40326</v>
      </c>
      <c r="B685" s="5">
        <v>77.48</v>
      </c>
      <c r="C685" s="5">
        <v>78.03</v>
      </c>
      <c r="D685" s="5">
        <v>76.44</v>
      </c>
      <c r="E685" s="6">
        <v>77.14</v>
      </c>
      <c r="F685" s="5">
        <v>20694</v>
      </c>
      <c r="G685" s="10">
        <f t="shared" si="75"/>
        <v>684</v>
      </c>
      <c r="H685" s="12">
        <f t="array" aca="1" ref="H685" ca="1">MIN(ROW()-MAX(IF(PREV_CLOSE_RANGE&gt;=E685,ROW(PREV_CLOSE_RANGE),0))-1,MAX_SERIE,ROW()-2)</f>
        <v>0</v>
      </c>
      <c r="I685" s="12">
        <f t="array" aca="1" ref="I685" ca="1">MIN(MIN(IF(NEXT_CLOSE_RANGE&gt;E685,ROW(NEXT_CLOSE_RANGE),ROWS+1))-ROW()-1,MAX_SERIE)</f>
        <v>0</v>
      </c>
      <c r="J685" s="11">
        <f t="shared" ca="1" si="70"/>
        <v>0</v>
      </c>
      <c r="K685" s="12">
        <f t="array" aca="1" ref="K685" ca="1">MIN(ROW()-MAX(IF(PREV_HIGH_RANGE&gt;=C685,ROW(PREV_HIGH_RANGE),0))-1,MAX_SERIE,ROW()-2)</f>
        <v>6</v>
      </c>
      <c r="L685" s="12">
        <f t="array" aca="1" ref="L685" ca="1">MIN(MIN(IF(NEXT_HIGH_RANGE&gt;C685,ROW(NEXT_HIGH_RANGE),ROWS+1))-ROW()-1,MAX_SERIE)</f>
        <v>3</v>
      </c>
      <c r="M685" s="11">
        <f t="shared" ca="1" si="71"/>
        <v>1.1785113019775793</v>
      </c>
      <c r="N685" s="13">
        <f t="array" aca="1" ref="N685" ca="1">MIN(ROW()-MAX(IF(PREV_CLOSE_RANGE&lt;=E685,ROW(PREV_CLOSE_RANGE),0))-1,MAX_SERIE,ROW()-2)</f>
        <v>1</v>
      </c>
      <c r="O685" s="13">
        <f t="array" aca="1" ref="O685" ca="1">MIN(MIN(IF(NEXT_CLOSE_RANGE&lt;E685,ROW(NEXT_CLOSE_RANGE),ROWS+1))-ROW()-1,MAX_SERIE)</f>
        <v>1</v>
      </c>
      <c r="P685" s="11">
        <f t="shared" ca="1" si="72"/>
        <v>0</v>
      </c>
      <c r="Q685" s="13">
        <f t="array" aca="1" ref="Q685" ca="1">MIN(ROW()-MAX(IF(PREV_LOW_RANGE&lt;=D685,ROW(PREV_LOW_RANGE),0))-1,MAX_SERIE,ROW()-2)</f>
        <v>0</v>
      </c>
      <c r="R685" s="13">
        <f t="array" aca="1" ref="R685" ca="1">MIN(MIN(IF(NEXT_LOW_RANGE&lt;D685,ROW(NEXT_LOW_RANGE),ROWS+1))-ROW()-1,MAX_SERIE)</f>
        <v>0</v>
      </c>
      <c r="S685" s="11">
        <f t="shared" ca="1" si="73"/>
        <v>0</v>
      </c>
      <c r="U685" s="5">
        <f t="shared" si="76"/>
        <v>106</v>
      </c>
      <c r="X685" s="5" t="str">
        <f t="shared" ca="1" si="74"/>
        <v>items.Add(new DataItem(684, new DateTime(2010, 5, 28), 77.48, 78.03, 76.44, 77.14, 20694, 0, 1.18, 0, 0));</v>
      </c>
    </row>
    <row r="686" spans="1:24" x14ac:dyDescent="0.25">
      <c r="A686" s="9">
        <v>40329</v>
      </c>
      <c r="B686" s="5">
        <v>76.91</v>
      </c>
      <c r="C686" s="5">
        <v>77.94</v>
      </c>
      <c r="D686" s="5">
        <v>76.290000000000006</v>
      </c>
      <c r="E686" s="6">
        <v>77.16</v>
      </c>
      <c r="F686" s="5">
        <v>12254</v>
      </c>
      <c r="G686" s="10">
        <f t="shared" si="75"/>
        <v>685</v>
      </c>
      <c r="H686" s="12">
        <f t="array" aca="1" ref="H686" ca="1">MIN(ROW()-MAX(IF(PREV_CLOSE_RANGE&gt;=E686,ROW(PREV_CLOSE_RANGE),0))-1,MAX_SERIE,ROW()-2)</f>
        <v>1</v>
      </c>
      <c r="I686" s="12">
        <f t="array" aca="1" ref="I686" ca="1">MIN(MIN(IF(NEXT_CLOSE_RANGE&gt;E686,ROW(NEXT_CLOSE_RANGE),ROWS+1))-ROW()-1,MAX_SERIE)</f>
        <v>1</v>
      </c>
      <c r="J686" s="11">
        <f t="shared" ca="1" si="70"/>
        <v>0</v>
      </c>
      <c r="K686" s="12">
        <f t="array" aca="1" ref="K686" ca="1">MIN(ROW()-MAX(IF(PREV_HIGH_RANGE&gt;=C686,ROW(PREV_HIGH_RANGE),0))-1,MAX_SERIE,ROW()-2)</f>
        <v>0</v>
      </c>
      <c r="L686" s="12">
        <f t="array" aca="1" ref="L686" ca="1">MIN(MIN(IF(NEXT_HIGH_RANGE&gt;C686,ROW(NEXT_HIGH_RANGE),ROWS+1))-ROW()-1,MAX_SERIE)</f>
        <v>2</v>
      </c>
      <c r="M686" s="11">
        <f t="shared" ca="1" si="71"/>
        <v>0</v>
      </c>
      <c r="N686" s="13">
        <f t="array" aca="1" ref="N686" ca="1">MIN(ROW()-MAX(IF(PREV_CLOSE_RANGE&lt;=E686,ROW(PREV_CLOSE_RANGE),0))-1,MAX_SERIE,ROW()-2)</f>
        <v>0</v>
      </c>
      <c r="O686" s="13">
        <f t="array" aca="1" ref="O686" ca="1">MIN(MIN(IF(NEXT_CLOSE_RANGE&lt;E686,ROW(NEXT_CLOSE_RANGE),ROWS+1))-ROW()-1,MAX_SERIE)</f>
        <v>0</v>
      </c>
      <c r="P686" s="11">
        <f t="shared" ca="1" si="72"/>
        <v>0</v>
      </c>
      <c r="Q686" s="13">
        <f t="array" aca="1" ref="Q686" ca="1">MIN(ROW()-MAX(IF(PREV_LOW_RANGE&lt;=D686,ROW(PREV_LOW_RANGE),0))-1,MAX_SERIE,ROW()-2)</f>
        <v>1</v>
      </c>
      <c r="R686" s="13">
        <f t="array" aca="1" ref="R686" ca="1">MIN(MIN(IF(NEXT_LOW_RANGE&lt;D686,ROW(NEXT_LOW_RANGE),ROWS+1))-ROW()-1,MAX_SERIE)</f>
        <v>0</v>
      </c>
      <c r="S686" s="11">
        <f t="shared" ca="1" si="73"/>
        <v>0</v>
      </c>
      <c r="U686" s="5">
        <f t="shared" si="76"/>
        <v>106</v>
      </c>
      <c r="X686" s="5" t="str">
        <f t="shared" ca="1" si="74"/>
        <v>items.Add(new DataItem(685, new DateTime(2010, 5, 31), 76.91, 77.94, 76.29, 77.16, 12254, 0, 0, 0, 0));</v>
      </c>
    </row>
    <row r="687" spans="1:24" x14ac:dyDescent="0.25">
      <c r="A687" s="9">
        <v>40330</v>
      </c>
      <c r="B687" s="5">
        <v>77.17</v>
      </c>
      <c r="C687" s="5">
        <v>77.3</v>
      </c>
      <c r="D687" s="5">
        <v>75.010000000000005</v>
      </c>
      <c r="E687" s="6">
        <v>75.56</v>
      </c>
      <c r="F687" s="5">
        <v>21768</v>
      </c>
      <c r="G687" s="10">
        <f t="shared" si="75"/>
        <v>686</v>
      </c>
      <c r="H687" s="12">
        <f t="array" aca="1" ref="H687" ca="1">MIN(ROW()-MAX(IF(PREV_CLOSE_RANGE&gt;=E687,ROW(PREV_CLOSE_RANGE),0))-1,MAX_SERIE,ROW()-2)</f>
        <v>0</v>
      </c>
      <c r="I687" s="12">
        <f t="array" aca="1" ref="I687" ca="1">MIN(MIN(IF(NEXT_CLOSE_RANGE&gt;E687,ROW(NEXT_CLOSE_RANGE),ROWS+1))-ROW()-1,MAX_SERIE)</f>
        <v>0</v>
      </c>
      <c r="J687" s="11">
        <f t="shared" ca="1" si="70"/>
        <v>0</v>
      </c>
      <c r="K687" s="12">
        <f t="array" aca="1" ref="K687" ca="1">MIN(ROW()-MAX(IF(PREV_HIGH_RANGE&gt;=C687,ROW(PREV_HIGH_RANGE),0))-1,MAX_SERIE,ROW()-2)</f>
        <v>0</v>
      </c>
      <c r="L687" s="12">
        <f t="array" aca="1" ref="L687" ca="1">MIN(MIN(IF(NEXT_HIGH_RANGE&gt;C687,ROW(NEXT_HIGH_RANGE),ROWS+1))-ROW()-1,MAX_SERIE)</f>
        <v>0</v>
      </c>
      <c r="M687" s="11">
        <f t="shared" ca="1" si="71"/>
        <v>0</v>
      </c>
      <c r="N687" s="13">
        <f t="array" aca="1" ref="N687" ca="1">MIN(ROW()-MAX(IF(PREV_CLOSE_RANGE&lt;=E687,ROW(PREV_CLOSE_RANGE),0))-1,MAX_SERIE,ROW()-2)</f>
        <v>3</v>
      </c>
      <c r="O687" s="13">
        <f t="array" aca="1" ref="O687" ca="1">MIN(MIN(IF(NEXT_CLOSE_RANGE&lt;E687,ROW(NEXT_CLOSE_RANGE),ROWS+1))-ROW()-1,MAX_SERIE)</f>
        <v>3</v>
      </c>
      <c r="P687" s="11">
        <f t="shared" ca="1" si="72"/>
        <v>0.83333333333333337</v>
      </c>
      <c r="Q687" s="13">
        <f t="array" aca="1" ref="Q687" ca="1">MIN(ROW()-MAX(IF(PREV_LOW_RANGE&lt;=D687,ROW(PREV_LOW_RANGE),0))-1,MAX_SERIE,ROW()-2)</f>
        <v>2</v>
      </c>
      <c r="R687" s="13">
        <f t="array" aca="1" ref="R687" ca="1">MIN(MIN(IF(NEXT_LOW_RANGE&lt;D687,ROW(NEXT_LOW_RANGE),ROWS+1))-ROW()-1,MAX_SERIE)</f>
        <v>3</v>
      </c>
      <c r="S687" s="11">
        <f t="shared" ca="1" si="73"/>
        <v>0</v>
      </c>
      <c r="U687" s="5">
        <f t="shared" si="76"/>
        <v>106</v>
      </c>
      <c r="X687" s="5" t="str">
        <f t="shared" ca="1" si="74"/>
        <v>items.Add(new DataItem(686, new DateTime(2010, 6, 1), 77.17, 77.3, 75.01, 75.56, 21768, 0, 0, 0.83, 0));</v>
      </c>
    </row>
    <row r="688" spans="1:24" x14ac:dyDescent="0.25">
      <c r="A688" s="9">
        <v>40331</v>
      </c>
      <c r="B688" s="5">
        <v>75.56</v>
      </c>
      <c r="C688" s="5">
        <v>77.59</v>
      </c>
      <c r="D688" s="5">
        <v>75.319999999999993</v>
      </c>
      <c r="E688" s="6">
        <v>77.56</v>
      </c>
      <c r="F688" s="5">
        <v>21538</v>
      </c>
      <c r="G688" s="10">
        <f t="shared" si="75"/>
        <v>687</v>
      </c>
      <c r="H688" s="12">
        <f t="array" aca="1" ref="H688" ca="1">MIN(ROW()-MAX(IF(PREV_CLOSE_RANGE&gt;=E688,ROW(PREV_CLOSE_RANGE),0))-1,MAX_SERIE,ROW()-2)</f>
        <v>9</v>
      </c>
      <c r="I688" s="12">
        <f t="array" aca="1" ref="I688" ca="1">MIN(MIN(IF(NEXT_CLOSE_RANGE&gt;E688,ROW(NEXT_CLOSE_RANGE),ROWS+1))-ROW()-1,MAX_SERIE)</f>
        <v>0</v>
      </c>
      <c r="J688" s="11">
        <f t="shared" ca="1" si="70"/>
        <v>0</v>
      </c>
      <c r="K688" s="12">
        <f t="array" aca="1" ref="K688" ca="1">MIN(ROW()-MAX(IF(PREV_HIGH_RANGE&gt;=C688,ROW(PREV_HIGH_RANGE),0))-1,MAX_SERIE,ROW()-2)</f>
        <v>1</v>
      </c>
      <c r="L688" s="12">
        <f t="array" aca="1" ref="L688" ca="1">MIN(MIN(IF(NEXT_HIGH_RANGE&gt;C688,ROW(NEXT_HIGH_RANGE),ROWS+1))-ROW()-1,MAX_SERIE)</f>
        <v>0</v>
      </c>
      <c r="M688" s="11">
        <f t="shared" ca="1" si="71"/>
        <v>0</v>
      </c>
      <c r="N688" s="13">
        <f t="array" aca="1" ref="N688" ca="1">MIN(ROW()-MAX(IF(PREV_CLOSE_RANGE&lt;=E688,ROW(PREV_CLOSE_RANGE),0))-1,MAX_SERIE,ROW()-2)</f>
        <v>0</v>
      </c>
      <c r="O688" s="13">
        <f t="array" aca="1" ref="O688" ca="1">MIN(MIN(IF(NEXT_CLOSE_RANGE&lt;E688,ROW(NEXT_CLOSE_RANGE),ROWS+1))-ROW()-1,MAX_SERIE)</f>
        <v>1</v>
      </c>
      <c r="P688" s="11">
        <f t="shared" ca="1" si="72"/>
        <v>0</v>
      </c>
      <c r="Q688" s="13">
        <f t="array" aca="1" ref="Q688" ca="1">MIN(ROW()-MAX(IF(PREV_LOW_RANGE&lt;=D688,ROW(PREV_LOW_RANGE),0))-1,MAX_SERIE,ROW()-2)</f>
        <v>0</v>
      </c>
      <c r="R688" s="13">
        <f t="array" aca="1" ref="R688" ca="1">MIN(MIN(IF(NEXT_LOW_RANGE&lt;D688,ROW(NEXT_LOW_RANGE),ROWS+1))-ROW()-1,MAX_SERIE)</f>
        <v>1</v>
      </c>
      <c r="S688" s="11">
        <f t="shared" ca="1" si="73"/>
        <v>0</v>
      </c>
      <c r="U688" s="5">
        <f t="shared" si="76"/>
        <v>106</v>
      </c>
      <c r="X688" s="5" t="str">
        <f t="shared" ca="1" si="74"/>
        <v>items.Add(new DataItem(687, new DateTime(2010, 6, 2), 75.56, 77.59, 75.32, 77.56, 21538, 0, 0, 0, 0));</v>
      </c>
    </row>
    <row r="689" spans="1:24" x14ac:dyDescent="0.25">
      <c r="A689" s="9">
        <v>40332</v>
      </c>
      <c r="B689" s="5">
        <v>77.540000000000006</v>
      </c>
      <c r="C689" s="5">
        <v>79</v>
      </c>
      <c r="D689" s="5">
        <v>77.16</v>
      </c>
      <c r="E689" s="6">
        <v>78.27</v>
      </c>
      <c r="F689" s="5">
        <v>17720</v>
      </c>
      <c r="G689" s="10">
        <f t="shared" si="75"/>
        <v>688</v>
      </c>
      <c r="H689" s="12">
        <f t="array" aca="1" ref="H689" ca="1">MIN(ROW()-MAX(IF(PREV_CLOSE_RANGE&gt;=E689,ROW(PREV_CLOSE_RANGE),0))-1,MAX_SERIE,ROW()-2)</f>
        <v>11</v>
      </c>
      <c r="I689" s="12">
        <f t="array" aca="1" ref="I689" ca="1">MIN(MIN(IF(NEXT_CLOSE_RANGE&gt;E689,ROW(NEXT_CLOSE_RANGE),ROWS+1))-ROW()-1,MAX_SERIE)</f>
        <v>6</v>
      </c>
      <c r="J689" s="11">
        <f t="shared" ca="1" si="70"/>
        <v>2.2566773346211</v>
      </c>
      <c r="K689" s="12">
        <f t="array" aca="1" ref="K689" ca="1">MIN(ROW()-MAX(IF(PREV_HIGH_RANGE&gt;=C689,ROW(PREV_HIGH_RANGE),0))-1,MAX_SERIE,ROW()-2)</f>
        <v>10</v>
      </c>
      <c r="L689" s="12">
        <f t="array" aca="1" ref="L689" ca="1">MIN(MIN(IF(NEXT_HIGH_RANGE&gt;C689,ROW(NEXT_HIGH_RANGE),ROWS+1))-ROW()-1,MAX_SERIE)</f>
        <v>6</v>
      </c>
      <c r="M689" s="11">
        <f t="shared" ca="1" si="71"/>
        <v>2.1516574145596761</v>
      </c>
      <c r="N689" s="13">
        <f t="array" aca="1" ref="N689" ca="1">MIN(ROW()-MAX(IF(PREV_CLOSE_RANGE&lt;=E689,ROW(PREV_CLOSE_RANGE),0))-1,MAX_SERIE,ROW()-2)</f>
        <v>0</v>
      </c>
      <c r="O689" s="13">
        <f t="array" aca="1" ref="O689" ca="1">MIN(MIN(IF(NEXT_CLOSE_RANGE&lt;E689,ROW(NEXT_CLOSE_RANGE),ROWS+1))-ROW()-1,MAX_SERIE)</f>
        <v>0</v>
      </c>
      <c r="P689" s="11">
        <f t="shared" ca="1" si="72"/>
        <v>0</v>
      </c>
      <c r="Q689" s="13">
        <f t="array" aca="1" ref="Q689" ca="1">MIN(ROW()-MAX(IF(PREV_LOW_RANGE&lt;=D689,ROW(PREV_LOW_RANGE),0))-1,MAX_SERIE,ROW()-2)</f>
        <v>0</v>
      </c>
      <c r="R689" s="13">
        <f t="array" aca="1" ref="R689" ca="1">MIN(MIN(IF(NEXT_LOW_RANGE&lt;D689,ROW(NEXT_LOW_RANGE),ROWS+1))-ROW()-1,MAX_SERIE)</f>
        <v>0</v>
      </c>
      <c r="S689" s="11">
        <f t="shared" ca="1" si="73"/>
        <v>0</v>
      </c>
      <c r="U689" s="5">
        <f t="shared" si="76"/>
        <v>106</v>
      </c>
      <c r="X689" s="5" t="str">
        <f t="shared" ca="1" si="74"/>
        <v>items.Add(new DataItem(688, new DateTime(2010, 6, 3), 77.54, 79, 77.16, 78.27, 17720, 2.26, 2.15, 0, 0));</v>
      </c>
    </row>
    <row r="690" spans="1:24" x14ac:dyDescent="0.25">
      <c r="A690" s="9">
        <v>40333</v>
      </c>
      <c r="B690" s="5">
        <v>78.28</v>
      </c>
      <c r="C690" s="5">
        <v>78.67</v>
      </c>
      <c r="D690" s="5">
        <v>75.069999999999993</v>
      </c>
      <c r="E690" s="6">
        <v>75.62</v>
      </c>
      <c r="F690" s="5">
        <v>21327</v>
      </c>
      <c r="G690" s="10">
        <f t="shared" si="75"/>
        <v>689</v>
      </c>
      <c r="H690" s="12">
        <f t="array" aca="1" ref="H690" ca="1">MIN(ROW()-MAX(IF(PREV_CLOSE_RANGE&gt;=E690,ROW(PREV_CLOSE_RANGE),0))-1,MAX_SERIE,ROW()-2)</f>
        <v>0</v>
      </c>
      <c r="I690" s="12">
        <f t="array" aca="1" ref="I690" ca="1">MIN(MIN(IF(NEXT_CLOSE_RANGE&gt;E690,ROW(NEXT_CLOSE_RANGE),ROWS+1))-ROW()-1,MAX_SERIE)</f>
        <v>1</v>
      </c>
      <c r="J690" s="11">
        <f t="shared" ca="1" si="70"/>
        <v>0</v>
      </c>
      <c r="K690" s="12">
        <f t="array" aca="1" ref="K690" ca="1">MIN(ROW()-MAX(IF(PREV_HIGH_RANGE&gt;=C690,ROW(PREV_HIGH_RANGE),0))-1,MAX_SERIE,ROW()-2)</f>
        <v>0</v>
      </c>
      <c r="L690" s="12">
        <f t="array" aca="1" ref="L690" ca="1">MIN(MIN(IF(NEXT_HIGH_RANGE&gt;C690,ROW(NEXT_HIGH_RANGE),ROWS+1))-ROW()-1,MAX_SERIE)</f>
        <v>5</v>
      </c>
      <c r="M690" s="11">
        <f t="shared" ca="1" si="71"/>
        <v>0</v>
      </c>
      <c r="N690" s="13">
        <f t="array" aca="1" ref="N690" ca="1">MIN(ROW()-MAX(IF(PREV_CLOSE_RANGE&lt;=E690,ROW(PREV_CLOSE_RANGE),0))-1,MAX_SERIE,ROW()-2)</f>
        <v>2</v>
      </c>
      <c r="O690" s="13">
        <f t="array" aca="1" ref="O690" ca="1">MIN(MIN(IF(NEXT_CLOSE_RANGE&lt;E690,ROW(NEXT_CLOSE_RANGE),ROWS+1))-ROW()-1,MAX_SERIE)</f>
        <v>0</v>
      </c>
      <c r="P690" s="11">
        <f t="shared" ca="1" si="72"/>
        <v>0</v>
      </c>
      <c r="Q690" s="13">
        <f t="array" aca="1" ref="Q690" ca="1">MIN(ROW()-MAX(IF(PREV_LOW_RANGE&lt;=D690,ROW(PREV_LOW_RANGE),0))-1,MAX_SERIE,ROW()-2)</f>
        <v>2</v>
      </c>
      <c r="R690" s="13">
        <f t="array" aca="1" ref="R690" ca="1">MIN(MIN(IF(NEXT_LOW_RANGE&lt;D690,ROW(NEXT_LOW_RANGE),ROWS+1))-ROW()-1,MAX_SERIE)</f>
        <v>0</v>
      </c>
      <c r="S690" s="11">
        <f t="shared" ca="1" si="73"/>
        <v>0</v>
      </c>
      <c r="U690" s="5">
        <f t="shared" si="76"/>
        <v>106</v>
      </c>
      <c r="X690" s="5" t="str">
        <f t="shared" ca="1" si="74"/>
        <v>items.Add(new DataItem(689, new DateTime(2010, 6, 4), 78.28, 78.67, 75.07, 75.62, 21327, 0, 0, 0, 0));</v>
      </c>
    </row>
    <row r="691" spans="1:24" x14ac:dyDescent="0.25">
      <c r="A691" s="9">
        <v>40336</v>
      </c>
      <c r="B691" s="5">
        <v>75.2</v>
      </c>
      <c r="C691" s="5">
        <v>75.63</v>
      </c>
      <c r="D691" s="5">
        <v>73.66</v>
      </c>
      <c r="E691" s="6">
        <v>74.03</v>
      </c>
      <c r="F691" s="5">
        <v>22980</v>
      </c>
      <c r="G691" s="10">
        <f t="shared" si="75"/>
        <v>690</v>
      </c>
      <c r="H691" s="12">
        <f t="array" aca="1" ref="H691" ca="1">MIN(ROW()-MAX(IF(PREV_CLOSE_RANGE&gt;=E691,ROW(PREV_CLOSE_RANGE),0))-1,MAX_SERIE,ROW()-2)</f>
        <v>0</v>
      </c>
      <c r="I691" s="12">
        <f t="array" aca="1" ref="I691" ca="1">MIN(MIN(IF(NEXT_CLOSE_RANGE&gt;E691,ROW(NEXT_CLOSE_RANGE),ROWS+1))-ROW()-1,MAX_SERIE)</f>
        <v>0</v>
      </c>
      <c r="J691" s="11">
        <f t="shared" ca="1" si="70"/>
        <v>0</v>
      </c>
      <c r="K691" s="12">
        <f t="array" aca="1" ref="K691" ca="1">MIN(ROW()-MAX(IF(PREV_HIGH_RANGE&gt;=C691,ROW(PREV_HIGH_RANGE),0))-1,MAX_SERIE,ROW()-2)</f>
        <v>0</v>
      </c>
      <c r="L691" s="12">
        <f t="array" aca="1" ref="L691" ca="1">MIN(MIN(IF(NEXT_HIGH_RANGE&gt;C691,ROW(NEXT_HIGH_RANGE),ROWS+1))-ROW()-1,MAX_SERIE)</f>
        <v>0</v>
      </c>
      <c r="M691" s="11">
        <f t="shared" ca="1" si="71"/>
        <v>0</v>
      </c>
      <c r="N691" s="13">
        <f t="array" aca="1" ref="N691" ca="1">MIN(ROW()-MAX(IF(PREV_CLOSE_RANGE&lt;=E691,ROW(PREV_CLOSE_RANGE),0))-1,MAX_SERIE,ROW()-2)</f>
        <v>7</v>
      </c>
      <c r="O691" s="13">
        <f t="array" aca="1" ref="O691" ca="1">MIN(MIN(IF(NEXT_CLOSE_RANGE&lt;E691,ROW(NEXT_CLOSE_RANGE),ROWS+1))-ROW()-1,MAX_SERIE)</f>
        <v>17</v>
      </c>
      <c r="P691" s="11">
        <f t="shared" ca="1" si="72"/>
        <v>3.0301978096210318</v>
      </c>
      <c r="Q691" s="13">
        <f t="array" aca="1" ref="Q691" ca="1">MIN(ROW()-MAX(IF(PREV_LOW_RANGE&lt;=D691,ROW(PREV_LOW_RANGE),0))-1,MAX_SERIE,ROW()-2)</f>
        <v>6</v>
      </c>
      <c r="R691" s="13">
        <f t="array" aca="1" ref="R691" ca="1">MIN(MIN(IF(NEXT_LOW_RANGE&lt;D691,ROW(NEXT_LOW_RANGE),ROWS+1))-ROW()-1,MAX_SERIE)</f>
        <v>17</v>
      </c>
      <c r="S691" s="11">
        <f t="shared" ca="1" si="73"/>
        <v>2.8054180384339107</v>
      </c>
      <c r="U691" s="5">
        <f t="shared" si="76"/>
        <v>106</v>
      </c>
      <c r="X691" s="5" t="str">
        <f t="shared" ca="1" si="74"/>
        <v>items.Add(new DataItem(690, new DateTime(2010, 6, 7), 75.2, 75.63, 73.66, 74.03, 22980, 0, 0, 3.03, 2.81));</v>
      </c>
    </row>
    <row r="692" spans="1:24" x14ac:dyDescent="0.25">
      <c r="A692" s="9">
        <v>40337</v>
      </c>
      <c r="B692" s="5">
        <v>74.040000000000006</v>
      </c>
      <c r="C692" s="5">
        <v>75.77</v>
      </c>
      <c r="D692" s="5">
        <v>73.819999999999993</v>
      </c>
      <c r="E692" s="6">
        <v>75.67</v>
      </c>
      <c r="F692" s="5">
        <v>22505</v>
      </c>
      <c r="G692" s="10">
        <f t="shared" si="75"/>
        <v>691</v>
      </c>
      <c r="H692" s="12">
        <f t="array" aca="1" ref="H692" ca="1">MIN(ROW()-MAX(IF(PREV_CLOSE_RANGE&gt;=E692,ROW(PREV_CLOSE_RANGE),0))-1,MAX_SERIE,ROW()-2)</f>
        <v>2</v>
      </c>
      <c r="I692" s="12">
        <f t="array" aca="1" ref="I692" ca="1">MIN(MIN(IF(NEXT_CLOSE_RANGE&gt;E692,ROW(NEXT_CLOSE_RANGE),ROWS+1))-ROW()-1,MAX_SERIE)</f>
        <v>1</v>
      </c>
      <c r="J692" s="11">
        <f t="shared" ca="1" si="70"/>
        <v>0</v>
      </c>
      <c r="K692" s="12">
        <f t="array" aca="1" ref="K692" ca="1">MIN(ROW()-MAX(IF(PREV_HIGH_RANGE&gt;=C692,ROW(PREV_HIGH_RANGE),0))-1,MAX_SERIE,ROW()-2)</f>
        <v>1</v>
      </c>
      <c r="L692" s="12">
        <f t="array" aca="1" ref="L692" ca="1">MIN(MIN(IF(NEXT_HIGH_RANGE&gt;C692,ROW(NEXT_HIGH_RANGE),ROWS+1))-ROW()-1,MAX_SERIE)</f>
        <v>0</v>
      </c>
      <c r="M692" s="11">
        <f t="shared" ca="1" si="71"/>
        <v>0</v>
      </c>
      <c r="N692" s="13">
        <f t="array" aca="1" ref="N692" ca="1">MIN(ROW()-MAX(IF(PREV_CLOSE_RANGE&lt;=E692,ROW(PREV_CLOSE_RANGE),0))-1,MAX_SERIE,ROW()-2)</f>
        <v>0</v>
      </c>
      <c r="O692" s="13">
        <f t="array" aca="1" ref="O692" ca="1">MIN(MIN(IF(NEXT_CLOSE_RANGE&lt;E692,ROW(NEXT_CLOSE_RANGE),ROWS+1))-ROW()-1,MAX_SERIE)</f>
        <v>0</v>
      </c>
      <c r="P692" s="11">
        <f t="shared" ca="1" si="72"/>
        <v>0</v>
      </c>
      <c r="Q692" s="13">
        <f t="array" aca="1" ref="Q692" ca="1">MIN(ROW()-MAX(IF(PREV_LOW_RANGE&lt;=D692,ROW(PREV_LOW_RANGE),0))-1,MAX_SERIE,ROW()-2)</f>
        <v>0</v>
      </c>
      <c r="R692" s="13">
        <f t="array" aca="1" ref="R692" ca="1">MIN(MIN(IF(NEXT_LOW_RANGE&lt;D692,ROW(NEXT_LOW_RANGE),ROWS+1))-ROW()-1,MAX_SERIE)</f>
        <v>16</v>
      </c>
      <c r="S692" s="11">
        <f t="shared" ca="1" si="73"/>
        <v>0</v>
      </c>
      <c r="U692" s="5">
        <f t="shared" si="76"/>
        <v>106</v>
      </c>
      <c r="X692" s="5" t="str">
        <f t="shared" ca="1" si="74"/>
        <v>items.Add(new DataItem(691, new DateTime(2010, 6, 8), 74.04, 75.77, 73.82, 75.67, 22505, 0, 0, 0, 0));</v>
      </c>
    </row>
    <row r="693" spans="1:24" x14ac:dyDescent="0.25">
      <c r="A693" s="9">
        <v>40338</v>
      </c>
      <c r="B693" s="5">
        <v>75.66</v>
      </c>
      <c r="C693" s="5">
        <v>76.56</v>
      </c>
      <c r="D693" s="5">
        <v>74.87</v>
      </c>
      <c r="E693" s="6">
        <v>75.56</v>
      </c>
      <c r="F693" s="5">
        <v>17560</v>
      </c>
      <c r="G693" s="10">
        <f t="shared" si="75"/>
        <v>692</v>
      </c>
      <c r="H693" s="12">
        <f t="array" aca="1" ref="H693" ca="1">MIN(ROW()-MAX(IF(PREV_CLOSE_RANGE&gt;=E693,ROW(PREV_CLOSE_RANGE),0))-1,MAX_SERIE,ROW()-2)</f>
        <v>0</v>
      </c>
      <c r="I693" s="12">
        <f t="array" aca="1" ref="I693" ca="1">MIN(MIN(IF(NEXT_CLOSE_RANGE&gt;E693,ROW(NEXT_CLOSE_RANGE),ROWS+1))-ROW()-1,MAX_SERIE)</f>
        <v>0</v>
      </c>
      <c r="J693" s="11">
        <f t="shared" ca="1" si="70"/>
        <v>0</v>
      </c>
      <c r="K693" s="12">
        <f t="array" aca="1" ref="K693" ca="1">MIN(ROW()-MAX(IF(PREV_HIGH_RANGE&gt;=C693,ROW(PREV_HIGH_RANGE),0))-1,MAX_SERIE,ROW()-2)</f>
        <v>2</v>
      </c>
      <c r="L693" s="12">
        <f t="array" aca="1" ref="L693" ca="1">MIN(MIN(IF(NEXT_HIGH_RANGE&gt;C693,ROW(NEXT_HIGH_RANGE),ROWS+1))-ROW()-1,MAX_SERIE)</f>
        <v>0</v>
      </c>
      <c r="M693" s="11">
        <f t="shared" ca="1" si="71"/>
        <v>0</v>
      </c>
      <c r="N693" s="13">
        <f t="array" aca="1" ref="N693" ca="1">MIN(ROW()-MAX(IF(PREV_CLOSE_RANGE&lt;=E693,ROW(PREV_CLOSE_RANGE),0))-1,MAX_SERIE,ROW()-2)</f>
        <v>1</v>
      </c>
      <c r="O693" s="13">
        <f t="array" aca="1" ref="O693" ca="1">MIN(MIN(IF(NEXT_CLOSE_RANGE&lt;E693,ROW(NEXT_CLOSE_RANGE),ROWS+1))-ROW()-1,MAX_SERIE)</f>
        <v>13</v>
      </c>
      <c r="P693" s="11">
        <f t="shared" ca="1" si="72"/>
        <v>0</v>
      </c>
      <c r="Q693" s="13">
        <f t="array" aca="1" ref="Q693" ca="1">MIN(ROW()-MAX(IF(PREV_LOW_RANGE&lt;=D693,ROW(PREV_LOW_RANGE),0))-1,MAX_SERIE,ROW()-2)</f>
        <v>0</v>
      </c>
      <c r="R693" s="13">
        <f t="array" aca="1" ref="R693" ca="1">MIN(MIN(IF(NEXT_LOW_RANGE&lt;D693,ROW(NEXT_LOW_RANGE),ROWS+1))-ROW()-1,MAX_SERIE)</f>
        <v>14</v>
      </c>
      <c r="S693" s="11">
        <f t="shared" ca="1" si="73"/>
        <v>0</v>
      </c>
      <c r="U693" s="5">
        <f t="shared" si="76"/>
        <v>106</v>
      </c>
      <c r="X693" s="5" t="str">
        <f t="shared" ca="1" si="74"/>
        <v>items.Add(new DataItem(692, new DateTime(2010, 6, 9), 75.66, 76.56, 74.87, 75.56, 17560, 0, 0, 0, 0));</v>
      </c>
    </row>
    <row r="694" spans="1:24" x14ac:dyDescent="0.25">
      <c r="A694" s="9">
        <v>40339</v>
      </c>
      <c r="B694" s="5">
        <v>75.55</v>
      </c>
      <c r="C694" s="5">
        <v>77.680000000000007</v>
      </c>
      <c r="D694" s="5">
        <v>75.38</v>
      </c>
      <c r="E694" s="6">
        <v>77.599999999999994</v>
      </c>
      <c r="F694" s="5">
        <v>19772</v>
      </c>
      <c r="G694" s="10">
        <f t="shared" si="75"/>
        <v>693</v>
      </c>
      <c r="H694" s="12">
        <f t="array" aca="1" ref="H694" ca="1">MIN(ROW()-MAX(IF(PREV_CLOSE_RANGE&gt;=E694,ROW(PREV_CLOSE_RANGE),0))-1,MAX_SERIE,ROW()-2)</f>
        <v>4</v>
      </c>
      <c r="I694" s="12">
        <f t="array" aca="1" ref="I694" ca="1">MIN(MIN(IF(NEXT_CLOSE_RANGE&gt;E694,ROW(NEXT_CLOSE_RANGE),ROWS+1))-ROW()-1,MAX_SERIE)</f>
        <v>0</v>
      </c>
      <c r="J694" s="11">
        <f t="shared" ca="1" si="70"/>
        <v>0</v>
      </c>
      <c r="K694" s="12">
        <f t="array" aca="1" ref="K694" ca="1">MIN(ROW()-MAX(IF(PREV_HIGH_RANGE&gt;=C694,ROW(PREV_HIGH_RANGE),0))-1,MAX_SERIE,ROW()-2)</f>
        <v>3</v>
      </c>
      <c r="L694" s="12">
        <f t="array" aca="1" ref="L694" ca="1">MIN(MIN(IF(NEXT_HIGH_RANGE&gt;C694,ROW(NEXT_HIGH_RANGE),ROWS+1))-ROW()-1,MAX_SERIE)</f>
        <v>0</v>
      </c>
      <c r="M694" s="11">
        <f t="shared" ca="1" si="71"/>
        <v>0</v>
      </c>
      <c r="N694" s="13">
        <f t="array" aca="1" ref="N694" ca="1">MIN(ROW()-MAX(IF(PREV_CLOSE_RANGE&lt;=E694,ROW(PREV_CLOSE_RANGE),0))-1,MAX_SERIE,ROW()-2)</f>
        <v>0</v>
      </c>
      <c r="O694" s="13">
        <f t="array" aca="1" ref="O694" ca="1">MIN(MIN(IF(NEXT_CLOSE_RANGE&lt;E694,ROW(NEXT_CLOSE_RANGE),ROWS+1))-ROW()-1,MAX_SERIE)</f>
        <v>12</v>
      </c>
      <c r="P694" s="11">
        <f t="shared" ca="1" si="72"/>
        <v>0</v>
      </c>
      <c r="Q694" s="13">
        <f t="array" aca="1" ref="Q694" ca="1">MIN(ROW()-MAX(IF(PREV_LOW_RANGE&lt;=D694,ROW(PREV_LOW_RANGE),0))-1,MAX_SERIE,ROW()-2)</f>
        <v>0</v>
      </c>
      <c r="R694" s="13">
        <f t="array" aca="1" ref="R694" ca="1">MIN(MIN(IF(NEXT_LOW_RANGE&lt;D694,ROW(NEXT_LOW_RANGE),ROWS+1))-ROW()-1,MAX_SERIE)</f>
        <v>12</v>
      </c>
      <c r="S694" s="11">
        <f t="shared" ca="1" si="73"/>
        <v>0</v>
      </c>
      <c r="U694" s="5">
        <f t="shared" si="76"/>
        <v>106</v>
      </c>
      <c r="X694" s="5" t="str">
        <f t="shared" ca="1" si="74"/>
        <v>items.Add(new DataItem(693, new DateTime(2010, 6, 10), 75.55, 77.68, 75.38, 77.6, 19772, 0, 0, 0, 0));</v>
      </c>
    </row>
    <row r="695" spans="1:24" x14ac:dyDescent="0.25">
      <c r="A695" s="9">
        <v>40340</v>
      </c>
      <c r="B695" s="5">
        <v>77.62</v>
      </c>
      <c r="C695" s="5">
        <v>77.989999999999995</v>
      </c>
      <c r="D695" s="5">
        <v>76.91</v>
      </c>
      <c r="E695" s="6">
        <v>77.87</v>
      </c>
      <c r="F695" s="5">
        <v>16544</v>
      </c>
      <c r="G695" s="10">
        <f t="shared" si="75"/>
        <v>694</v>
      </c>
      <c r="H695" s="12">
        <f t="array" aca="1" ref="H695" ca="1">MIN(ROW()-MAX(IF(PREV_CLOSE_RANGE&gt;=E695,ROW(PREV_CLOSE_RANGE),0))-1,MAX_SERIE,ROW()-2)</f>
        <v>5</v>
      </c>
      <c r="I695" s="12">
        <f t="array" aca="1" ref="I695" ca="1">MIN(MIN(IF(NEXT_CLOSE_RANGE&gt;E695,ROW(NEXT_CLOSE_RANGE),ROWS+1))-ROW()-1,MAX_SERIE)</f>
        <v>0</v>
      </c>
      <c r="J695" s="11">
        <f t="shared" ca="1" si="70"/>
        <v>0</v>
      </c>
      <c r="K695" s="12">
        <f t="array" aca="1" ref="K695" ca="1">MIN(ROW()-MAX(IF(PREV_HIGH_RANGE&gt;=C695,ROW(PREV_HIGH_RANGE),0))-1,MAX_SERIE,ROW()-2)</f>
        <v>4</v>
      </c>
      <c r="L695" s="12">
        <f t="array" aca="1" ref="L695" ca="1">MIN(MIN(IF(NEXT_HIGH_RANGE&gt;C695,ROW(NEXT_HIGH_RANGE),ROWS+1))-ROW()-1,MAX_SERIE)</f>
        <v>0</v>
      </c>
      <c r="M695" s="11">
        <f t="shared" ca="1" si="71"/>
        <v>0</v>
      </c>
      <c r="N695" s="13">
        <f t="array" aca="1" ref="N695" ca="1">MIN(ROW()-MAX(IF(PREV_CLOSE_RANGE&lt;=E695,ROW(PREV_CLOSE_RANGE),0))-1,MAX_SERIE,ROW()-2)</f>
        <v>0</v>
      </c>
      <c r="O695" s="13">
        <f t="array" aca="1" ref="O695" ca="1">MIN(MIN(IF(NEXT_CLOSE_RANGE&lt;E695,ROW(NEXT_CLOSE_RANGE),ROWS+1))-ROW()-1,MAX_SERIE)</f>
        <v>8</v>
      </c>
      <c r="P695" s="11">
        <f t="shared" ca="1" si="72"/>
        <v>0</v>
      </c>
      <c r="Q695" s="13">
        <f t="array" aca="1" ref="Q695" ca="1">MIN(ROW()-MAX(IF(PREV_LOW_RANGE&lt;=D695,ROW(PREV_LOW_RANGE),0))-1,MAX_SERIE,ROW()-2)</f>
        <v>0</v>
      </c>
      <c r="R695" s="13">
        <f t="array" aca="1" ref="R695" ca="1">MIN(MIN(IF(NEXT_LOW_RANGE&lt;D695,ROW(NEXT_LOW_RANGE),ROWS+1))-ROW()-1,MAX_SERIE)</f>
        <v>11</v>
      </c>
      <c r="S695" s="11">
        <f t="shared" ca="1" si="73"/>
        <v>0</v>
      </c>
      <c r="U695" s="5">
        <f t="shared" si="76"/>
        <v>106</v>
      </c>
      <c r="X695" s="5" t="str">
        <f t="shared" ca="1" si="74"/>
        <v>items.Add(new DataItem(694, new DateTime(2010, 6, 11), 77.62, 77.99, 76.91, 77.87, 16544, 0, 0, 0, 0));</v>
      </c>
    </row>
    <row r="696" spans="1:24" x14ac:dyDescent="0.25">
      <c r="A696" s="9">
        <v>40343</v>
      </c>
      <c r="B696" s="5">
        <v>78.260000000000005</v>
      </c>
      <c r="C696" s="5">
        <v>79.599999999999994</v>
      </c>
      <c r="D696" s="5">
        <v>78.06</v>
      </c>
      <c r="E696" s="6">
        <v>78.62</v>
      </c>
      <c r="F696" s="5">
        <v>13423</v>
      </c>
      <c r="G696" s="10">
        <f t="shared" si="75"/>
        <v>695</v>
      </c>
      <c r="H696" s="12">
        <f t="array" aca="1" ref="H696" ca="1">MIN(ROW()-MAX(IF(PREV_CLOSE_RANGE&gt;=E696,ROW(PREV_CLOSE_RANGE),0))-1,MAX_SERIE,ROW()-2)</f>
        <v>18</v>
      </c>
      <c r="I696" s="12">
        <f t="array" aca="1" ref="I696" ca="1">MIN(MIN(IF(NEXT_CLOSE_RANGE&gt;E696,ROW(NEXT_CLOSE_RANGE),ROWS+1))-ROW()-1,MAX_SERIE)</f>
        <v>0</v>
      </c>
      <c r="J696" s="11">
        <f t="shared" ca="1" si="70"/>
        <v>0</v>
      </c>
      <c r="K696" s="12">
        <f t="array" aca="1" ref="K696" ca="1">MIN(ROW()-MAX(IF(PREV_HIGH_RANGE&gt;=C696,ROW(PREV_HIGH_RANGE),0))-1,MAX_SERIE,ROW()-2)</f>
        <v>17</v>
      </c>
      <c r="L696" s="12">
        <f t="array" aca="1" ref="L696" ca="1">MIN(MIN(IF(NEXT_HIGH_RANGE&gt;C696,ROW(NEXT_HIGH_RANGE),ROWS+1))-ROW()-1,MAX_SERIE)</f>
        <v>4</v>
      </c>
      <c r="M696" s="11">
        <f t="shared" ca="1" si="71"/>
        <v>2.2906142364542559</v>
      </c>
      <c r="N696" s="13">
        <f t="array" aca="1" ref="N696" ca="1">MIN(ROW()-MAX(IF(PREV_CLOSE_RANGE&lt;=E696,ROW(PREV_CLOSE_RANGE),0))-1,MAX_SERIE,ROW()-2)</f>
        <v>0</v>
      </c>
      <c r="O696" s="13">
        <f t="array" aca="1" ref="O696" ca="1">MIN(MIN(IF(NEXT_CLOSE_RANGE&lt;E696,ROW(NEXT_CLOSE_RANGE),ROWS+1))-ROW()-1,MAX_SERIE)</f>
        <v>6</v>
      </c>
      <c r="P696" s="11">
        <f t="shared" ca="1" si="72"/>
        <v>0</v>
      </c>
      <c r="Q696" s="13">
        <f t="array" aca="1" ref="Q696" ca="1">MIN(ROW()-MAX(IF(PREV_LOW_RANGE&lt;=D696,ROW(PREV_LOW_RANGE),0))-1,MAX_SERIE,ROW()-2)</f>
        <v>0</v>
      </c>
      <c r="R696" s="13">
        <f t="array" aca="1" ref="R696" ca="1">MIN(MIN(IF(NEXT_LOW_RANGE&lt;D696,ROW(NEXT_LOW_RANGE),ROWS+1))-ROW()-1,MAX_SERIE)</f>
        <v>0</v>
      </c>
      <c r="S696" s="11">
        <f t="shared" ca="1" si="73"/>
        <v>0</v>
      </c>
      <c r="U696" s="5">
        <f t="shared" si="76"/>
        <v>106</v>
      </c>
      <c r="X696" s="5" t="str">
        <f t="shared" ca="1" si="74"/>
        <v>items.Add(new DataItem(695, new DateTime(2010, 6, 14), 78.26, 79.6, 78.06, 78.62, 13423, 0, 2.29, 0, 0));</v>
      </c>
    </row>
    <row r="697" spans="1:24" x14ac:dyDescent="0.25">
      <c r="A697" s="9">
        <v>40344</v>
      </c>
      <c r="B697" s="5">
        <v>78.59</v>
      </c>
      <c r="C697" s="5">
        <v>79.16</v>
      </c>
      <c r="D697" s="5">
        <v>77.510000000000005</v>
      </c>
      <c r="E697" s="6">
        <v>79.12</v>
      </c>
      <c r="F697" s="5">
        <v>14960</v>
      </c>
      <c r="G697" s="10">
        <f t="shared" si="75"/>
        <v>696</v>
      </c>
      <c r="H697" s="12">
        <f t="array" aca="1" ref="H697" ca="1">MIN(ROW()-MAX(IF(PREV_CLOSE_RANGE&gt;=E697,ROW(PREV_CLOSE_RANGE),0))-1,MAX_SERIE,ROW()-2)</f>
        <v>19</v>
      </c>
      <c r="I697" s="12">
        <f t="array" aca="1" ref="I697" ca="1">MIN(MIN(IF(NEXT_CLOSE_RANGE&gt;E697,ROW(NEXT_CLOSE_RANGE),ROWS+1))-ROW()-1,MAX_SERIE)</f>
        <v>3</v>
      </c>
      <c r="J697" s="11">
        <f t="shared" ca="1" si="70"/>
        <v>2.0971762320196525</v>
      </c>
      <c r="K697" s="12">
        <f t="array" aca="1" ref="K697" ca="1">MIN(ROW()-MAX(IF(PREV_HIGH_RANGE&gt;=C697,ROW(PREV_HIGH_RANGE),0))-1,MAX_SERIE,ROW()-2)</f>
        <v>0</v>
      </c>
      <c r="L697" s="12">
        <f t="array" aca="1" ref="L697" ca="1">MIN(MIN(IF(NEXT_HIGH_RANGE&gt;C697,ROW(NEXT_HIGH_RANGE),ROWS+1))-ROW()-1,MAX_SERIE)</f>
        <v>0</v>
      </c>
      <c r="M697" s="11">
        <f t="shared" ca="1" si="71"/>
        <v>0</v>
      </c>
      <c r="N697" s="13">
        <f t="array" aca="1" ref="N697" ca="1">MIN(ROW()-MAX(IF(PREV_CLOSE_RANGE&lt;=E697,ROW(PREV_CLOSE_RANGE),0))-1,MAX_SERIE,ROW()-2)</f>
        <v>0</v>
      </c>
      <c r="O697" s="13">
        <f t="array" aca="1" ref="O697" ca="1">MIN(MIN(IF(NEXT_CLOSE_RANGE&lt;E697,ROW(NEXT_CLOSE_RANGE),ROWS+1))-ROW()-1,MAX_SERIE)</f>
        <v>0</v>
      </c>
      <c r="P697" s="11">
        <f t="shared" ca="1" si="72"/>
        <v>0</v>
      </c>
      <c r="Q697" s="13">
        <f t="array" aca="1" ref="Q697" ca="1">MIN(ROW()-MAX(IF(PREV_LOW_RANGE&lt;=D697,ROW(PREV_LOW_RANGE),0))-1,MAX_SERIE,ROW()-2)</f>
        <v>1</v>
      </c>
      <c r="R697" s="13">
        <f t="array" aca="1" ref="R697" ca="1">MIN(MIN(IF(NEXT_LOW_RANGE&lt;D697,ROW(NEXT_LOW_RANGE),ROWS+1))-ROW()-1,MAX_SERIE)</f>
        <v>6</v>
      </c>
      <c r="S697" s="11">
        <f t="shared" ca="1" si="73"/>
        <v>0</v>
      </c>
      <c r="U697" s="5">
        <f t="shared" si="76"/>
        <v>106</v>
      </c>
      <c r="X697" s="5" t="str">
        <f t="shared" ca="1" si="74"/>
        <v>items.Add(new DataItem(696, new DateTime(2010, 6, 15), 78.59, 79.16, 77.51, 79.12, 14960, 2.1, 0, 0, 0));</v>
      </c>
    </row>
    <row r="698" spans="1:24" x14ac:dyDescent="0.25">
      <c r="A698" s="9">
        <v>40345</v>
      </c>
      <c r="B698" s="5">
        <v>79.13</v>
      </c>
      <c r="C698" s="5">
        <v>79.42</v>
      </c>
      <c r="D698" s="5">
        <v>78.180000000000007</v>
      </c>
      <c r="E698" s="6">
        <v>78.98</v>
      </c>
      <c r="F698" s="5">
        <v>13438</v>
      </c>
      <c r="G698" s="10">
        <f t="shared" si="75"/>
        <v>697</v>
      </c>
      <c r="H698" s="12">
        <f t="array" aca="1" ref="H698" ca="1">MIN(ROW()-MAX(IF(PREV_CLOSE_RANGE&gt;=E698,ROW(PREV_CLOSE_RANGE),0))-1,MAX_SERIE,ROW()-2)</f>
        <v>0</v>
      </c>
      <c r="I698" s="12">
        <f t="array" aca="1" ref="I698" ca="1">MIN(MIN(IF(NEXT_CLOSE_RANGE&gt;E698,ROW(NEXT_CLOSE_RANGE),ROWS+1))-ROW()-1,MAX_SERIE)</f>
        <v>0</v>
      </c>
      <c r="J698" s="11">
        <f t="shared" ca="1" si="70"/>
        <v>0</v>
      </c>
      <c r="K698" s="12">
        <f t="array" aca="1" ref="K698" ca="1">MIN(ROW()-MAX(IF(PREV_HIGH_RANGE&gt;=C698,ROW(PREV_HIGH_RANGE),0))-1,MAX_SERIE,ROW()-2)</f>
        <v>1</v>
      </c>
      <c r="L698" s="12">
        <f t="array" aca="1" ref="L698" ca="1">MIN(MIN(IF(NEXT_HIGH_RANGE&gt;C698,ROW(NEXT_HIGH_RANGE),ROWS+1))-ROW()-1,MAX_SERIE)</f>
        <v>2</v>
      </c>
      <c r="M698" s="11">
        <f t="shared" ca="1" si="71"/>
        <v>0</v>
      </c>
      <c r="N698" s="13">
        <f t="array" aca="1" ref="N698" ca="1">MIN(ROW()-MAX(IF(PREV_CLOSE_RANGE&lt;=E698,ROW(PREV_CLOSE_RANGE),0))-1,MAX_SERIE,ROW()-2)</f>
        <v>1</v>
      </c>
      <c r="O698" s="13">
        <f t="array" aca="1" ref="O698" ca="1">MIN(MIN(IF(NEXT_CLOSE_RANGE&lt;E698,ROW(NEXT_CLOSE_RANGE),ROWS+1))-ROW()-1,MAX_SERIE)</f>
        <v>3</v>
      </c>
      <c r="P698" s="11">
        <f t="shared" ca="1" si="72"/>
        <v>0</v>
      </c>
      <c r="Q698" s="13">
        <f t="array" aca="1" ref="Q698" ca="1">MIN(ROW()-MAX(IF(PREV_LOW_RANGE&lt;=D698,ROW(PREV_LOW_RANGE),0))-1,MAX_SERIE,ROW()-2)</f>
        <v>0</v>
      </c>
      <c r="R698" s="13">
        <f t="array" aca="1" ref="R698" ca="1">MIN(MIN(IF(NEXT_LOW_RANGE&lt;D698,ROW(NEXT_LOW_RANGE),ROWS+1))-ROW()-1,MAX_SERIE)</f>
        <v>0</v>
      </c>
      <c r="S698" s="11">
        <f t="shared" ca="1" si="73"/>
        <v>0</v>
      </c>
      <c r="U698" s="5">
        <f t="shared" si="76"/>
        <v>106</v>
      </c>
      <c r="X698" s="5" t="str">
        <f t="shared" ca="1" si="74"/>
        <v>items.Add(new DataItem(697, new DateTime(2010, 6, 16), 79.13, 79.42, 78.18, 78.98, 13438, 0, 0, 0, 0));</v>
      </c>
    </row>
    <row r="699" spans="1:24" x14ac:dyDescent="0.25">
      <c r="A699" s="9">
        <v>40346</v>
      </c>
      <c r="B699" s="5">
        <v>78.97</v>
      </c>
      <c r="C699" s="5">
        <v>79.22</v>
      </c>
      <c r="D699" s="5">
        <v>77.98</v>
      </c>
      <c r="E699" s="6">
        <v>79.040000000000006</v>
      </c>
      <c r="F699" s="5">
        <v>15229</v>
      </c>
      <c r="G699" s="10">
        <f t="shared" si="75"/>
        <v>698</v>
      </c>
      <c r="H699" s="12">
        <f t="array" aca="1" ref="H699" ca="1">MIN(ROW()-MAX(IF(PREV_CLOSE_RANGE&gt;=E699,ROW(PREV_CLOSE_RANGE),0))-1,MAX_SERIE,ROW()-2)</f>
        <v>1</v>
      </c>
      <c r="I699" s="12">
        <f t="array" aca="1" ref="I699" ca="1">MIN(MIN(IF(NEXT_CLOSE_RANGE&gt;E699,ROW(NEXT_CLOSE_RANGE),ROWS+1))-ROW()-1,MAX_SERIE)</f>
        <v>0</v>
      </c>
      <c r="J699" s="11">
        <f t="shared" ca="1" si="70"/>
        <v>0</v>
      </c>
      <c r="K699" s="12">
        <f t="array" aca="1" ref="K699" ca="1">MIN(ROW()-MAX(IF(PREV_HIGH_RANGE&gt;=C699,ROW(PREV_HIGH_RANGE),0))-1,MAX_SERIE,ROW()-2)</f>
        <v>0</v>
      </c>
      <c r="L699" s="12">
        <f t="array" aca="1" ref="L699" ca="1">MIN(MIN(IF(NEXT_HIGH_RANGE&gt;C699,ROW(NEXT_HIGH_RANGE),ROWS+1))-ROW()-1,MAX_SERIE)</f>
        <v>1</v>
      </c>
      <c r="M699" s="11">
        <f t="shared" ca="1" si="71"/>
        <v>0</v>
      </c>
      <c r="N699" s="13">
        <f t="array" aca="1" ref="N699" ca="1">MIN(ROW()-MAX(IF(PREV_CLOSE_RANGE&lt;=E699,ROW(PREV_CLOSE_RANGE),0))-1,MAX_SERIE,ROW()-2)</f>
        <v>0</v>
      </c>
      <c r="O699" s="13">
        <f t="array" aca="1" ref="O699" ca="1">MIN(MIN(IF(NEXT_CLOSE_RANGE&lt;E699,ROW(NEXT_CLOSE_RANGE),ROWS+1))-ROW()-1,MAX_SERIE)</f>
        <v>2</v>
      </c>
      <c r="P699" s="11">
        <f t="shared" ca="1" si="72"/>
        <v>0</v>
      </c>
      <c r="Q699" s="13">
        <f t="array" aca="1" ref="Q699" ca="1">MIN(ROW()-MAX(IF(PREV_LOW_RANGE&lt;=D699,ROW(PREV_LOW_RANGE),0))-1,MAX_SERIE,ROW()-2)</f>
        <v>1</v>
      </c>
      <c r="R699" s="13">
        <f t="array" aca="1" ref="R699" ca="1">MIN(MIN(IF(NEXT_LOW_RANGE&lt;D699,ROW(NEXT_LOW_RANGE),ROWS+1))-ROW()-1,MAX_SERIE)</f>
        <v>3</v>
      </c>
      <c r="S699" s="11">
        <f t="shared" ca="1" si="73"/>
        <v>0</v>
      </c>
      <c r="U699" s="5">
        <f t="shared" si="76"/>
        <v>106</v>
      </c>
      <c r="X699" s="5" t="str">
        <f t="shared" ca="1" si="74"/>
        <v>items.Add(new DataItem(698, new DateTime(2010, 6, 17), 78.97, 79.22, 77.98, 79.04, 15229, 0, 0, 0, 0));</v>
      </c>
    </row>
    <row r="700" spans="1:24" x14ac:dyDescent="0.25">
      <c r="A700" s="9">
        <v>40347</v>
      </c>
      <c r="B700" s="5">
        <v>79.03</v>
      </c>
      <c r="C700" s="5">
        <v>79.19</v>
      </c>
      <c r="D700" s="5">
        <v>78.37</v>
      </c>
      <c r="E700" s="6">
        <v>79.05</v>
      </c>
      <c r="F700" s="5">
        <v>11321</v>
      </c>
      <c r="G700" s="10">
        <f t="shared" si="75"/>
        <v>699</v>
      </c>
      <c r="H700" s="12">
        <f t="array" aca="1" ref="H700" ca="1">MIN(ROW()-MAX(IF(PREV_CLOSE_RANGE&gt;=E700,ROW(PREV_CLOSE_RANGE),0))-1,MAX_SERIE,ROW()-2)</f>
        <v>2</v>
      </c>
      <c r="I700" s="12">
        <f t="array" aca="1" ref="I700" ca="1">MIN(MIN(IF(NEXT_CLOSE_RANGE&gt;E700,ROW(NEXT_CLOSE_RANGE),ROWS+1))-ROW()-1,MAX_SERIE)</f>
        <v>0</v>
      </c>
      <c r="J700" s="11">
        <f t="shared" ca="1" si="70"/>
        <v>0</v>
      </c>
      <c r="K700" s="12">
        <f t="array" aca="1" ref="K700" ca="1">MIN(ROW()-MAX(IF(PREV_HIGH_RANGE&gt;=C700,ROW(PREV_HIGH_RANGE),0))-1,MAX_SERIE,ROW()-2)</f>
        <v>0</v>
      </c>
      <c r="L700" s="12">
        <f t="array" aca="1" ref="L700" ca="1">MIN(MIN(IF(NEXT_HIGH_RANGE&gt;C700,ROW(NEXT_HIGH_RANGE),ROWS+1))-ROW()-1,MAX_SERIE)</f>
        <v>0</v>
      </c>
      <c r="M700" s="11">
        <f t="shared" ca="1" si="71"/>
        <v>0</v>
      </c>
      <c r="N700" s="13">
        <f t="array" aca="1" ref="N700" ca="1">MIN(ROW()-MAX(IF(PREV_CLOSE_RANGE&lt;=E700,ROW(PREV_CLOSE_RANGE),0))-1,MAX_SERIE,ROW()-2)</f>
        <v>0</v>
      </c>
      <c r="O700" s="13">
        <f t="array" aca="1" ref="O700" ca="1">MIN(MIN(IF(NEXT_CLOSE_RANGE&lt;E700,ROW(NEXT_CLOSE_RANGE),ROWS+1))-ROW()-1,MAX_SERIE)</f>
        <v>1</v>
      </c>
      <c r="P700" s="11">
        <f t="shared" ca="1" si="72"/>
        <v>0</v>
      </c>
      <c r="Q700" s="13">
        <f t="array" aca="1" ref="Q700" ca="1">MIN(ROW()-MAX(IF(PREV_LOW_RANGE&lt;=D700,ROW(PREV_LOW_RANGE),0))-1,MAX_SERIE,ROW()-2)</f>
        <v>0</v>
      </c>
      <c r="R700" s="13">
        <f t="array" aca="1" ref="R700" ca="1">MIN(MIN(IF(NEXT_LOW_RANGE&lt;D700,ROW(NEXT_LOW_RANGE),ROWS+1))-ROW()-1,MAX_SERIE)</f>
        <v>2</v>
      </c>
      <c r="S700" s="11">
        <f t="shared" ca="1" si="73"/>
        <v>0</v>
      </c>
      <c r="U700" s="5">
        <f t="shared" si="76"/>
        <v>106</v>
      </c>
      <c r="X700" s="5" t="str">
        <f t="shared" ca="1" si="74"/>
        <v>items.Add(new DataItem(699, new DateTime(2010, 6, 18), 79.03, 79.19, 78.37, 79.05, 11321, 0, 0, 0, 0));</v>
      </c>
    </row>
    <row r="701" spans="1:24" x14ac:dyDescent="0.25">
      <c r="A701" s="9">
        <v>40350</v>
      </c>
      <c r="B701" s="5">
        <v>79.680000000000007</v>
      </c>
      <c r="C701" s="5">
        <v>80.849999999999994</v>
      </c>
      <c r="D701" s="5">
        <v>79.319999999999993</v>
      </c>
      <c r="E701" s="6">
        <v>79.81</v>
      </c>
      <c r="F701" s="5">
        <v>15490</v>
      </c>
      <c r="G701" s="10">
        <f t="shared" si="75"/>
        <v>700</v>
      </c>
      <c r="H701" s="12">
        <f t="array" aca="1" ref="H701" ca="1">MIN(ROW()-MAX(IF(PREV_CLOSE_RANGE&gt;=E701,ROW(PREV_CLOSE_RANGE),0))-1,MAX_SERIE,ROW()-2)</f>
        <v>24</v>
      </c>
      <c r="I701" s="12">
        <f t="array" aca="1" ref="I701" ca="1">MIN(MIN(IF(NEXT_CLOSE_RANGE&gt;E701,ROW(NEXT_CLOSE_RANGE),ROWS+1))-ROW()-1,MAX_SERIE)</f>
        <v>61</v>
      </c>
      <c r="J701" s="11">
        <f t="shared" ca="1" si="70"/>
        <v>10.628403594282773</v>
      </c>
      <c r="K701" s="12">
        <f t="array" aca="1" ref="K701" ca="1">MIN(ROW()-MAX(IF(PREV_HIGH_RANGE&gt;=C701,ROW(PREV_HIGH_RANGE),0))-1,MAX_SERIE,ROW()-2)</f>
        <v>23</v>
      </c>
      <c r="L701" s="12">
        <f t="array" aca="1" ref="L701" ca="1">MIN(MIN(IF(NEXT_HIGH_RANGE&gt;C701,ROW(NEXT_HIGH_RANGE),ROWS+1))-ROW()-1,MAX_SERIE)</f>
        <v>63</v>
      </c>
      <c r="M701" s="11">
        <f t="shared" ca="1" si="71"/>
        <v>10.573814617041267</v>
      </c>
      <c r="N701" s="13">
        <f t="array" aca="1" ref="N701" ca="1">MIN(ROW()-MAX(IF(PREV_CLOSE_RANGE&lt;=E701,ROW(PREV_CLOSE_RANGE),0))-1,MAX_SERIE,ROW()-2)</f>
        <v>0</v>
      </c>
      <c r="O701" s="13">
        <f t="array" aca="1" ref="O701" ca="1">MIN(MIN(IF(NEXT_CLOSE_RANGE&lt;E701,ROW(NEXT_CLOSE_RANGE),ROWS+1))-ROW()-1,MAX_SERIE)</f>
        <v>0</v>
      </c>
      <c r="P701" s="11">
        <f t="shared" ca="1" si="72"/>
        <v>0</v>
      </c>
      <c r="Q701" s="13">
        <f t="array" aca="1" ref="Q701" ca="1">MIN(ROW()-MAX(IF(PREV_LOW_RANGE&lt;=D701,ROW(PREV_LOW_RANGE),0))-1,MAX_SERIE,ROW()-2)</f>
        <v>0</v>
      </c>
      <c r="R701" s="13">
        <f t="array" aca="1" ref="R701" ca="1">MIN(MIN(IF(NEXT_LOW_RANGE&lt;D701,ROW(NEXT_LOW_RANGE),ROWS+1))-ROW()-1,MAX_SERIE)</f>
        <v>0</v>
      </c>
      <c r="S701" s="11">
        <f t="shared" ca="1" si="73"/>
        <v>0</v>
      </c>
      <c r="U701" s="5">
        <f t="shared" si="76"/>
        <v>106</v>
      </c>
      <c r="X701" s="5" t="str">
        <f t="shared" ca="1" si="74"/>
        <v>items.Add(new DataItem(700, new DateTime(2010, 6, 21), 79.68, 80.85, 79.32, 79.81, 15490, 10.63, 10.57, 0, 0));</v>
      </c>
    </row>
    <row r="702" spans="1:24" x14ac:dyDescent="0.25">
      <c r="A702" s="9">
        <v>40351</v>
      </c>
      <c r="B702" s="5">
        <v>79.819999999999993</v>
      </c>
      <c r="C702" s="5">
        <v>80.349999999999994</v>
      </c>
      <c r="D702" s="5">
        <v>78.760000000000005</v>
      </c>
      <c r="E702" s="6">
        <v>78.92</v>
      </c>
      <c r="F702" s="5">
        <v>14961</v>
      </c>
      <c r="G702" s="10">
        <f t="shared" si="75"/>
        <v>701</v>
      </c>
      <c r="H702" s="12">
        <f t="array" aca="1" ref="H702" ca="1">MIN(ROW()-MAX(IF(PREV_CLOSE_RANGE&gt;=E702,ROW(PREV_CLOSE_RANGE),0))-1,MAX_SERIE,ROW()-2)</f>
        <v>0</v>
      </c>
      <c r="I702" s="12">
        <f t="array" aca="1" ref="I702" ca="1">MIN(MIN(IF(NEXT_CLOSE_RANGE&gt;E702,ROW(NEXT_CLOSE_RANGE),ROWS+1))-ROW()-1,MAX_SERIE)</f>
        <v>24</v>
      </c>
      <c r="J702" s="11">
        <f t="shared" ca="1" si="70"/>
        <v>0</v>
      </c>
      <c r="K702" s="12">
        <f t="array" aca="1" ref="K702" ca="1">MIN(ROW()-MAX(IF(PREV_HIGH_RANGE&gt;=C702,ROW(PREV_HIGH_RANGE),0))-1,MAX_SERIE,ROW()-2)</f>
        <v>0</v>
      </c>
      <c r="L702" s="12">
        <f t="array" aca="1" ref="L702" ca="1">MIN(MIN(IF(NEXT_HIGH_RANGE&gt;C702,ROW(NEXT_HIGH_RANGE),ROWS+1))-ROW()-1,MAX_SERIE)</f>
        <v>60</v>
      </c>
      <c r="M702" s="11">
        <f t="shared" ca="1" si="71"/>
        <v>0</v>
      </c>
      <c r="N702" s="13">
        <f t="array" aca="1" ref="N702" ca="1">MIN(ROW()-MAX(IF(PREV_CLOSE_RANGE&lt;=E702,ROW(PREV_CLOSE_RANGE),0))-1,MAX_SERIE,ROW()-2)</f>
        <v>5</v>
      </c>
      <c r="O702" s="13">
        <f t="array" aca="1" ref="O702" ca="1">MIN(MIN(IF(NEXT_CLOSE_RANGE&lt;E702,ROW(NEXT_CLOSE_RANGE),ROWS+1))-ROW()-1,MAX_SERIE)</f>
        <v>0</v>
      </c>
      <c r="P702" s="11">
        <f t="shared" ca="1" si="72"/>
        <v>0</v>
      </c>
      <c r="Q702" s="13">
        <f t="array" aca="1" ref="Q702" ca="1">MIN(ROW()-MAX(IF(PREV_LOW_RANGE&lt;=D702,ROW(PREV_LOW_RANGE),0))-1,MAX_SERIE,ROW()-2)</f>
        <v>1</v>
      </c>
      <c r="R702" s="13">
        <f t="array" aca="1" ref="R702" ca="1">MIN(MIN(IF(NEXT_LOW_RANGE&lt;D702,ROW(NEXT_LOW_RANGE),ROWS+1))-ROW()-1,MAX_SERIE)</f>
        <v>0</v>
      </c>
      <c r="S702" s="11">
        <f t="shared" ca="1" si="73"/>
        <v>0</v>
      </c>
      <c r="U702" s="5">
        <f t="shared" si="76"/>
        <v>106</v>
      </c>
      <c r="X702" s="5" t="str">
        <f t="shared" ca="1" si="74"/>
        <v>items.Add(new DataItem(701, new DateTime(2010, 6, 22), 79.82, 80.35, 78.76, 78.92, 14961, 0, 0, 0, 0));</v>
      </c>
    </row>
    <row r="703" spans="1:24" x14ac:dyDescent="0.25">
      <c r="A703" s="9">
        <v>40352</v>
      </c>
      <c r="B703" s="5">
        <v>78.94</v>
      </c>
      <c r="C703" s="5">
        <v>79.13</v>
      </c>
      <c r="D703" s="5">
        <v>77.94</v>
      </c>
      <c r="E703" s="6">
        <v>78.459999999999994</v>
      </c>
      <c r="F703" s="5">
        <v>17079</v>
      </c>
      <c r="G703" s="10">
        <f t="shared" si="75"/>
        <v>702</v>
      </c>
      <c r="H703" s="12">
        <f t="array" aca="1" ref="H703" ca="1">MIN(ROW()-MAX(IF(PREV_CLOSE_RANGE&gt;=E703,ROW(PREV_CLOSE_RANGE),0))-1,MAX_SERIE,ROW()-2)</f>
        <v>0</v>
      </c>
      <c r="I703" s="12">
        <f t="array" aca="1" ref="I703" ca="1">MIN(MIN(IF(NEXT_CLOSE_RANGE&gt;E703,ROW(NEXT_CLOSE_RANGE),ROWS+1))-ROW()-1,MAX_SERIE)</f>
        <v>23</v>
      </c>
      <c r="J703" s="11">
        <f t="shared" ca="1" si="70"/>
        <v>0</v>
      </c>
      <c r="K703" s="12">
        <f t="array" aca="1" ref="K703" ca="1">MIN(ROW()-MAX(IF(PREV_HIGH_RANGE&gt;=C703,ROW(PREV_HIGH_RANGE),0))-1,MAX_SERIE,ROW()-2)</f>
        <v>0</v>
      </c>
      <c r="L703" s="12">
        <f t="array" aca="1" ref="L703" ca="1">MIN(MIN(IF(NEXT_HIGH_RANGE&gt;C703,ROW(NEXT_HIGH_RANGE),ROWS+1))-ROW()-1,MAX_SERIE)</f>
        <v>23</v>
      </c>
      <c r="M703" s="11">
        <f t="shared" ca="1" si="71"/>
        <v>0</v>
      </c>
      <c r="N703" s="13">
        <f t="array" aca="1" ref="N703" ca="1">MIN(ROW()-MAX(IF(PREV_CLOSE_RANGE&lt;=E703,ROW(PREV_CLOSE_RANGE),0))-1,MAX_SERIE,ROW()-2)</f>
        <v>7</v>
      </c>
      <c r="O703" s="13">
        <f t="array" aca="1" ref="O703" ca="1">MIN(MIN(IF(NEXT_CLOSE_RANGE&lt;E703,ROW(NEXT_CLOSE_RANGE),ROWS+1))-ROW()-1,MAX_SERIE)</f>
        <v>0</v>
      </c>
      <c r="P703" s="11">
        <f t="shared" ca="1" si="72"/>
        <v>0</v>
      </c>
      <c r="Q703" s="13">
        <f t="array" aca="1" ref="Q703" ca="1">MIN(ROW()-MAX(IF(PREV_LOW_RANGE&lt;=D703,ROW(PREV_LOW_RANGE),0))-1,MAX_SERIE,ROW()-2)</f>
        <v>5</v>
      </c>
      <c r="R703" s="13">
        <f t="array" aca="1" ref="R703" ca="1">MIN(MIN(IF(NEXT_LOW_RANGE&lt;D703,ROW(NEXT_LOW_RANGE),ROWS+1))-ROW()-1,MAX_SERIE)</f>
        <v>0</v>
      </c>
      <c r="S703" s="11">
        <f t="shared" ca="1" si="73"/>
        <v>0</v>
      </c>
      <c r="U703" s="5">
        <f t="shared" si="76"/>
        <v>106</v>
      </c>
      <c r="X703" s="5" t="str">
        <f t="shared" ca="1" si="74"/>
        <v>items.Add(new DataItem(702, new DateTime(2010, 6, 23), 78.94, 79.13, 77.94, 78.46, 17079, 0, 0, 0, 0));</v>
      </c>
    </row>
    <row r="704" spans="1:24" x14ac:dyDescent="0.25">
      <c r="A704" s="9">
        <v>40353</v>
      </c>
      <c r="B704" s="5">
        <v>78.45</v>
      </c>
      <c r="C704" s="5">
        <v>78.87</v>
      </c>
      <c r="D704" s="5">
        <v>77.12</v>
      </c>
      <c r="E704" s="6">
        <v>77.64</v>
      </c>
      <c r="F704" s="5">
        <v>14904</v>
      </c>
      <c r="G704" s="10">
        <f t="shared" si="75"/>
        <v>703</v>
      </c>
      <c r="H704" s="12">
        <f t="array" aca="1" ref="H704" ca="1">MIN(ROW()-MAX(IF(PREV_CLOSE_RANGE&gt;=E704,ROW(PREV_CLOSE_RANGE),0))-1,MAX_SERIE,ROW()-2)</f>
        <v>0</v>
      </c>
      <c r="I704" s="12">
        <f t="array" aca="1" ref="I704" ca="1">MIN(MIN(IF(NEXT_CLOSE_RANGE&gt;E704,ROW(NEXT_CLOSE_RANGE),ROWS+1))-ROW()-1,MAX_SERIE)</f>
        <v>0</v>
      </c>
      <c r="J704" s="11">
        <f t="shared" ca="1" si="70"/>
        <v>0</v>
      </c>
      <c r="K704" s="12">
        <f t="array" aca="1" ref="K704" ca="1">MIN(ROW()-MAX(IF(PREV_HIGH_RANGE&gt;=C704,ROW(PREV_HIGH_RANGE),0))-1,MAX_SERIE,ROW()-2)</f>
        <v>0</v>
      </c>
      <c r="L704" s="12">
        <f t="array" aca="1" ref="L704" ca="1">MIN(MIN(IF(NEXT_HIGH_RANGE&gt;C704,ROW(NEXT_HIGH_RANGE),ROWS+1))-ROW()-1,MAX_SERIE)</f>
        <v>22</v>
      </c>
      <c r="M704" s="11">
        <f t="shared" ca="1" si="71"/>
        <v>0</v>
      </c>
      <c r="N704" s="13">
        <f t="array" aca="1" ref="N704" ca="1">MIN(ROW()-MAX(IF(PREV_CLOSE_RANGE&lt;=E704,ROW(PREV_CLOSE_RANGE),0))-1,MAX_SERIE,ROW()-2)</f>
        <v>9</v>
      </c>
      <c r="O704" s="13">
        <f t="array" aca="1" ref="O704" ca="1">MIN(MIN(IF(NEXT_CLOSE_RANGE&lt;E704,ROW(NEXT_CLOSE_RANGE),ROWS+1))-ROW()-1,MAX_SERIE)</f>
        <v>2</v>
      </c>
      <c r="P704" s="11">
        <f t="shared" ca="1" si="72"/>
        <v>0</v>
      </c>
      <c r="Q704" s="13">
        <f t="array" aca="1" ref="Q704" ca="1">MIN(ROW()-MAX(IF(PREV_LOW_RANGE&lt;=D704,ROW(PREV_LOW_RANGE),0))-1,MAX_SERIE,ROW()-2)</f>
        <v>8</v>
      </c>
      <c r="R704" s="13">
        <f t="array" aca="1" ref="R704" ca="1">MIN(MIN(IF(NEXT_LOW_RANGE&lt;D704,ROW(NEXT_LOW_RANGE),ROWS+1))-ROW()-1,MAX_SERIE)</f>
        <v>0</v>
      </c>
      <c r="S704" s="11">
        <f t="shared" ca="1" si="73"/>
        <v>0</v>
      </c>
      <c r="U704" s="5">
        <f t="shared" si="76"/>
        <v>106</v>
      </c>
      <c r="X704" s="5" t="str">
        <f t="shared" ca="1" si="74"/>
        <v>items.Add(new DataItem(703, new DateTime(2010, 6, 24), 78.45, 78.87, 77.12, 77.64, 14904, 0, 0, 0, 0));</v>
      </c>
    </row>
    <row r="705" spans="1:24" x14ac:dyDescent="0.25">
      <c r="A705" s="9">
        <v>40354</v>
      </c>
      <c r="B705" s="5">
        <v>77.66</v>
      </c>
      <c r="C705" s="5">
        <v>78.28</v>
      </c>
      <c r="D705" s="5">
        <v>76.97</v>
      </c>
      <c r="E705" s="6">
        <v>77.94</v>
      </c>
      <c r="F705" s="5">
        <v>14889</v>
      </c>
      <c r="G705" s="10">
        <f t="shared" si="75"/>
        <v>704</v>
      </c>
      <c r="H705" s="12">
        <f t="array" aca="1" ref="H705" ca="1">MIN(ROW()-MAX(IF(PREV_CLOSE_RANGE&gt;=E705,ROW(PREV_CLOSE_RANGE),0))-1,MAX_SERIE,ROW()-2)</f>
        <v>1</v>
      </c>
      <c r="I705" s="12">
        <f t="array" aca="1" ref="I705" ca="1">MIN(MIN(IF(NEXT_CLOSE_RANGE&gt;E705,ROW(NEXT_CLOSE_RANGE),ROWS+1))-ROW()-1,MAX_SERIE)</f>
        <v>11</v>
      </c>
      <c r="J705" s="11">
        <f t="shared" ca="1" si="70"/>
        <v>0</v>
      </c>
      <c r="K705" s="12">
        <f t="array" aca="1" ref="K705" ca="1">MIN(ROW()-MAX(IF(PREV_HIGH_RANGE&gt;=C705,ROW(PREV_HIGH_RANGE),0))-1,MAX_SERIE,ROW()-2)</f>
        <v>0</v>
      </c>
      <c r="L705" s="12">
        <f t="array" aca="1" ref="L705" ca="1">MIN(MIN(IF(NEXT_HIGH_RANGE&gt;C705,ROW(NEXT_HIGH_RANGE),ROWS+1))-ROW()-1,MAX_SERIE)</f>
        <v>0</v>
      </c>
      <c r="M705" s="11">
        <f t="shared" ca="1" si="71"/>
        <v>0</v>
      </c>
      <c r="N705" s="13">
        <f t="array" aca="1" ref="N705" ca="1">MIN(ROW()-MAX(IF(PREV_CLOSE_RANGE&lt;=E705,ROW(PREV_CLOSE_RANGE),0))-1,MAX_SERIE,ROW()-2)</f>
        <v>0</v>
      </c>
      <c r="O705" s="13">
        <f t="array" aca="1" ref="O705" ca="1">MIN(MIN(IF(NEXT_CLOSE_RANGE&lt;E705,ROW(NEXT_CLOSE_RANGE),ROWS+1))-ROW()-1,MAX_SERIE)</f>
        <v>0</v>
      </c>
      <c r="P705" s="11">
        <f t="shared" ca="1" si="72"/>
        <v>0</v>
      </c>
      <c r="Q705" s="13">
        <f t="array" aca="1" ref="Q705" ca="1">MIN(ROW()-MAX(IF(PREV_LOW_RANGE&lt;=D705,ROW(PREV_LOW_RANGE),0))-1,MAX_SERIE,ROW()-2)</f>
        <v>9</v>
      </c>
      <c r="R705" s="13">
        <f t="array" aca="1" ref="R705" ca="1">MIN(MIN(IF(NEXT_LOW_RANGE&lt;D705,ROW(NEXT_LOW_RANGE),ROWS+1))-ROW()-1,MAX_SERIE)</f>
        <v>1</v>
      </c>
      <c r="S705" s="11">
        <f t="shared" ca="1" si="73"/>
        <v>0</v>
      </c>
      <c r="U705" s="5">
        <f t="shared" si="76"/>
        <v>106</v>
      </c>
      <c r="X705" s="5" t="str">
        <f t="shared" ca="1" si="74"/>
        <v>items.Add(new DataItem(704, new DateTime(2010, 6, 25), 77.66, 78.28, 76.97, 77.94, 14889, 0, 0, 0, 0));</v>
      </c>
    </row>
    <row r="706" spans="1:24" x14ac:dyDescent="0.25">
      <c r="A706" s="9">
        <v>40357</v>
      </c>
      <c r="B706" s="5">
        <v>77.95</v>
      </c>
      <c r="C706" s="5">
        <v>78.400000000000006</v>
      </c>
      <c r="D706" s="5">
        <v>77.58</v>
      </c>
      <c r="E706" s="6">
        <v>77.92</v>
      </c>
      <c r="F706" s="5">
        <v>11359</v>
      </c>
      <c r="G706" s="10">
        <f t="shared" si="75"/>
        <v>705</v>
      </c>
      <c r="H706" s="12">
        <f t="array" aca="1" ref="H706" ca="1">MIN(ROW()-MAX(IF(PREV_CLOSE_RANGE&gt;=E706,ROW(PREV_CLOSE_RANGE),0))-1,MAX_SERIE,ROW()-2)</f>
        <v>0</v>
      </c>
      <c r="I706" s="12">
        <f t="array" aca="1" ref="I706" ca="1">MIN(MIN(IF(NEXT_CLOSE_RANGE&gt;E706,ROW(NEXT_CLOSE_RANGE),ROWS+1))-ROW()-1,MAX_SERIE)</f>
        <v>10</v>
      </c>
      <c r="J706" s="11">
        <f t="shared" ca="1" si="70"/>
        <v>0</v>
      </c>
      <c r="K706" s="12">
        <f t="array" aca="1" ref="K706" ca="1">MIN(ROW()-MAX(IF(PREV_HIGH_RANGE&gt;=C706,ROW(PREV_HIGH_RANGE),0))-1,MAX_SERIE,ROW()-2)</f>
        <v>1</v>
      </c>
      <c r="L706" s="12">
        <f t="array" aca="1" ref="L706" ca="1">MIN(MIN(IF(NEXT_HIGH_RANGE&gt;C706,ROW(NEXT_HIGH_RANGE),ROWS+1))-ROW()-1,MAX_SERIE)</f>
        <v>11</v>
      </c>
      <c r="M706" s="11">
        <f t="shared" ca="1" si="71"/>
        <v>0</v>
      </c>
      <c r="N706" s="13">
        <f t="array" aca="1" ref="N706" ca="1">MIN(ROW()-MAX(IF(PREV_CLOSE_RANGE&lt;=E706,ROW(PREV_CLOSE_RANGE),0))-1,MAX_SERIE,ROW()-2)</f>
        <v>1</v>
      </c>
      <c r="O706" s="13">
        <f t="array" aca="1" ref="O706" ca="1">MIN(MIN(IF(NEXT_CLOSE_RANGE&lt;E706,ROW(NEXT_CLOSE_RANGE),ROWS+1))-ROW()-1,MAX_SERIE)</f>
        <v>0</v>
      </c>
      <c r="P706" s="11">
        <f t="shared" ca="1" si="72"/>
        <v>0</v>
      </c>
      <c r="Q706" s="13">
        <f t="array" aca="1" ref="Q706" ca="1">MIN(ROW()-MAX(IF(PREV_LOW_RANGE&lt;=D706,ROW(PREV_LOW_RANGE),0))-1,MAX_SERIE,ROW()-2)</f>
        <v>0</v>
      </c>
      <c r="R706" s="13">
        <f t="array" aca="1" ref="R706" ca="1">MIN(MIN(IF(NEXT_LOW_RANGE&lt;D706,ROW(NEXT_LOW_RANGE),ROWS+1))-ROW()-1,MAX_SERIE)</f>
        <v>0</v>
      </c>
      <c r="S706" s="11">
        <f t="shared" ca="1" si="73"/>
        <v>0</v>
      </c>
      <c r="U706" s="5">
        <f t="shared" si="76"/>
        <v>106</v>
      </c>
      <c r="X706" s="5" t="str">
        <f t="shared" ca="1" si="74"/>
        <v>items.Add(new DataItem(705, new DateTime(2010, 6, 28), 77.95, 78.4, 77.58, 77.92, 11359, 0, 0, 0, 0));</v>
      </c>
    </row>
    <row r="707" spans="1:24" x14ac:dyDescent="0.25">
      <c r="A707" s="9">
        <v>40358</v>
      </c>
      <c r="B707" s="5">
        <v>77.91</v>
      </c>
      <c r="C707" s="5">
        <v>77.95</v>
      </c>
      <c r="D707" s="5">
        <v>74.91</v>
      </c>
      <c r="E707" s="6">
        <v>75.14</v>
      </c>
      <c r="F707" s="5">
        <v>15309</v>
      </c>
      <c r="G707" s="10">
        <f t="shared" si="75"/>
        <v>706</v>
      </c>
      <c r="H707" s="12">
        <f t="array" aca="1" ref="H707" ca="1">MIN(ROW()-MAX(IF(PREV_CLOSE_RANGE&gt;=E707,ROW(PREV_CLOSE_RANGE),0))-1,MAX_SERIE,ROW()-2)</f>
        <v>0</v>
      </c>
      <c r="I707" s="12">
        <f t="array" aca="1" ref="I707" ca="1">MIN(MIN(IF(NEXT_CLOSE_RANGE&gt;E707,ROW(NEXT_CLOSE_RANGE),ROWS+1))-ROW()-1,MAX_SERIE)</f>
        <v>5</v>
      </c>
      <c r="J707" s="11">
        <f t="shared" ref="J707:J770" ca="1" si="77">SQRT((IF(H707&lt;MIN_FOR_EXT,0,H707)/360)*(IF(I707&lt;MIN_FOR_EXT,0,I707)/360))*100</f>
        <v>0</v>
      </c>
      <c r="K707" s="12">
        <f t="array" aca="1" ref="K707" ca="1">MIN(ROW()-MAX(IF(PREV_HIGH_RANGE&gt;=C707,ROW(PREV_HIGH_RANGE),0))-1,MAX_SERIE,ROW()-2)</f>
        <v>0</v>
      </c>
      <c r="L707" s="12">
        <f t="array" aca="1" ref="L707" ca="1">MIN(MIN(IF(NEXT_HIGH_RANGE&gt;C707,ROW(NEXT_HIGH_RANGE),ROWS+1))-ROW()-1,MAX_SERIE)</f>
        <v>8</v>
      </c>
      <c r="M707" s="11">
        <f t="shared" ref="M707:M770" ca="1" si="78">SQRT((IF(K707&lt;MIN_FOR_EXT,0,K707)/360)*(IF(L707&lt;MIN_FOR_EXT,0,L707)/360))*100</f>
        <v>0</v>
      </c>
      <c r="N707" s="13">
        <f t="array" aca="1" ref="N707" ca="1">MIN(ROW()-MAX(IF(PREV_CLOSE_RANGE&lt;=E707,ROW(PREV_CLOSE_RANGE),0))-1,MAX_SERIE,ROW()-2)</f>
        <v>15</v>
      </c>
      <c r="O707" s="13">
        <f t="array" aca="1" ref="O707" ca="1">MIN(MIN(IF(NEXT_CLOSE_RANGE&lt;E707,ROW(NEXT_CLOSE_RANGE),ROWS+1))-ROW()-1,MAX_SERIE)</f>
        <v>0</v>
      </c>
      <c r="P707" s="11">
        <f t="shared" ref="P707:P770" ca="1" si="79">SQRT((IF(N707&lt;MIN_FOR_EXT,0,N707)/360)*(IF(O707&lt;MIN_FOR_EXT,0,O707)/360))*100</f>
        <v>0</v>
      </c>
      <c r="Q707" s="13">
        <f t="array" aca="1" ref="Q707" ca="1">MIN(ROW()-MAX(IF(PREV_LOW_RANGE&lt;=D707,ROW(PREV_LOW_RANGE),0))-1,MAX_SERIE,ROW()-2)</f>
        <v>13</v>
      </c>
      <c r="R707" s="13">
        <f t="array" aca="1" ref="R707" ca="1">MIN(MIN(IF(NEXT_LOW_RANGE&lt;D707,ROW(NEXT_LOW_RANGE),ROWS+1))-ROW()-1,MAX_SERIE)</f>
        <v>0</v>
      </c>
      <c r="S707" s="11">
        <f t="shared" ref="S707:S770" ca="1" si="80">SQRT((IF(Q707&lt;MIN_FOR_EXT,0,Q707)/360)*(IF(R707&lt;MIN_FOR_EXT,0,R707)/360))*100</f>
        <v>0</v>
      </c>
      <c r="U707" s="5">
        <f t="shared" si="76"/>
        <v>106</v>
      </c>
      <c r="X707" s="5" t="str">
        <f t="shared" ref="X707:X770" ca="1" si="81">"items.Add(new DataItem("&amp;G707&amp;", new DateTime("&amp;YEAR(A707)&amp;", "&amp;MONTH(A707)&amp;", "&amp;DAY(A707)&amp;"), "&amp;SUBSTITUTE(B707,",", ".")&amp;", "&amp;SUBSTITUTE(C707,",", ".")&amp;", "&amp;SUBSTITUTE(D707,",", ".")&amp;", "&amp;SUBSTITUTE(E707,",", ".")&amp;", "&amp;F707&amp;", "&amp;SUBSTITUTE(ROUND(J707,2),",",".")&amp;", "&amp;SUBSTITUTE(ROUND(M707,2),",",".")&amp;", "&amp;SUBSTITUTE(ROUND(P707,2),",",".")&amp;", "&amp;SUBSTITUTE(ROUND(S707,2),",",".")&amp;"));"</f>
        <v>items.Add(new DataItem(706, new DateTime(2010, 6, 29), 77.91, 77.95, 74.91, 75.14, 15309, 0, 0, 0, 0));</v>
      </c>
    </row>
    <row r="708" spans="1:24" x14ac:dyDescent="0.25">
      <c r="A708" s="9">
        <v>40359</v>
      </c>
      <c r="B708" s="5">
        <v>75.150000000000006</v>
      </c>
      <c r="C708" s="5">
        <v>76</v>
      </c>
      <c r="D708" s="5">
        <v>74.28</v>
      </c>
      <c r="E708" s="6">
        <v>74.33</v>
      </c>
      <c r="F708" s="5">
        <v>16166</v>
      </c>
      <c r="G708" s="10">
        <f t="shared" ref="G708:G771" si="82">G707+1</f>
        <v>707</v>
      </c>
      <c r="H708" s="12">
        <f t="array" aca="1" ref="H708" ca="1">MIN(ROW()-MAX(IF(PREV_CLOSE_RANGE&gt;=E708,ROW(PREV_CLOSE_RANGE),0))-1,MAX_SERIE,ROW()-2)</f>
        <v>0</v>
      </c>
      <c r="I708" s="12">
        <f t="array" aca="1" ref="I708" ca="1">MIN(MIN(IF(NEXT_CLOSE_RANGE&gt;E708,ROW(NEXT_CLOSE_RANGE),ROWS+1))-ROW()-1,MAX_SERIE)</f>
        <v>3</v>
      </c>
      <c r="J708" s="11">
        <f t="shared" ca="1" si="77"/>
        <v>0</v>
      </c>
      <c r="K708" s="12">
        <f t="array" aca="1" ref="K708" ca="1">MIN(ROW()-MAX(IF(PREV_HIGH_RANGE&gt;=C708,ROW(PREV_HIGH_RANGE),0))-1,MAX_SERIE,ROW()-2)</f>
        <v>0</v>
      </c>
      <c r="L708" s="12">
        <f t="array" aca="1" ref="L708" ca="1">MIN(MIN(IF(NEXT_HIGH_RANGE&gt;C708,ROW(NEXT_HIGH_RANGE),ROWS+1))-ROW()-1,MAX_SERIE)</f>
        <v>5</v>
      </c>
      <c r="M708" s="11">
        <f t="shared" ca="1" si="78"/>
        <v>0</v>
      </c>
      <c r="N708" s="13">
        <f t="array" aca="1" ref="N708" ca="1">MIN(ROW()-MAX(IF(PREV_CLOSE_RANGE&lt;=E708,ROW(PREV_CLOSE_RANGE),0))-1,MAX_SERIE,ROW()-2)</f>
        <v>16</v>
      </c>
      <c r="O708" s="13">
        <f t="array" aca="1" ref="O708" ca="1">MIN(MIN(IF(NEXT_CLOSE_RANGE&lt;E708,ROW(NEXT_CLOSE_RANGE),ROWS+1))-ROW()-1,MAX_SERIE)</f>
        <v>0</v>
      </c>
      <c r="P708" s="11">
        <f t="shared" ca="1" si="79"/>
        <v>0</v>
      </c>
      <c r="Q708" s="13">
        <f t="array" aca="1" ref="Q708" ca="1">MIN(ROW()-MAX(IF(PREV_LOW_RANGE&lt;=D708,ROW(PREV_LOW_RANGE),0))-1,MAX_SERIE,ROW()-2)</f>
        <v>15</v>
      </c>
      <c r="R708" s="13">
        <f t="array" aca="1" ref="R708" ca="1">MIN(MIN(IF(NEXT_LOW_RANGE&lt;D708,ROW(NEXT_LOW_RANGE),ROWS+1))-ROW()-1,MAX_SERIE)</f>
        <v>0</v>
      </c>
      <c r="S708" s="11">
        <f t="shared" ca="1" si="80"/>
        <v>0</v>
      </c>
      <c r="U708" s="5">
        <f t="shared" ref="U708:U771" si="83">U707+V706</f>
        <v>106</v>
      </c>
      <c r="X708" s="5" t="str">
        <f t="shared" ca="1" si="81"/>
        <v>items.Add(new DataItem(707, new DateTime(2010, 6, 30), 75.15, 76, 74.28, 74.33, 16166, 0, 0, 0, 0));</v>
      </c>
    </row>
    <row r="709" spans="1:24" x14ac:dyDescent="0.25">
      <c r="A709" s="9">
        <v>40360</v>
      </c>
      <c r="B709" s="5">
        <v>74.34</v>
      </c>
      <c r="C709" s="5">
        <v>74.599999999999994</v>
      </c>
      <c r="D709" s="5">
        <v>72.680000000000007</v>
      </c>
      <c r="E709" s="6">
        <v>73.83</v>
      </c>
      <c r="F709" s="5">
        <v>20656</v>
      </c>
      <c r="G709" s="10">
        <f t="shared" si="82"/>
        <v>708</v>
      </c>
      <c r="H709" s="12">
        <f t="array" aca="1" ref="H709" ca="1">MIN(ROW()-MAX(IF(PREV_CLOSE_RANGE&gt;=E709,ROW(PREV_CLOSE_RANGE),0))-1,MAX_SERIE,ROW()-2)</f>
        <v>0</v>
      </c>
      <c r="I709" s="12">
        <f t="array" aca="1" ref="I709" ca="1">MIN(MIN(IF(NEXT_CLOSE_RANGE&gt;E709,ROW(NEXT_CLOSE_RANGE),ROWS+1))-ROW()-1,MAX_SERIE)</f>
        <v>2</v>
      </c>
      <c r="J709" s="11">
        <f t="shared" ca="1" si="77"/>
        <v>0</v>
      </c>
      <c r="K709" s="12">
        <f t="array" aca="1" ref="K709" ca="1">MIN(ROW()-MAX(IF(PREV_HIGH_RANGE&gt;=C709,ROW(PREV_HIGH_RANGE),0))-1,MAX_SERIE,ROW()-2)</f>
        <v>0</v>
      </c>
      <c r="L709" s="12">
        <f t="array" aca="1" ref="L709" ca="1">MIN(MIN(IF(NEXT_HIGH_RANGE&gt;C709,ROW(NEXT_HIGH_RANGE),ROWS+1))-ROW()-1,MAX_SERIE)</f>
        <v>0</v>
      </c>
      <c r="M709" s="11">
        <f t="shared" ca="1" si="78"/>
        <v>0</v>
      </c>
      <c r="N709" s="13">
        <f t="array" aca="1" ref="N709" ca="1">MIN(ROW()-MAX(IF(PREV_CLOSE_RANGE&lt;=E709,ROW(PREV_CLOSE_RANGE),0))-1,MAX_SERIE,ROW()-2)</f>
        <v>29</v>
      </c>
      <c r="O709" s="13">
        <f t="array" aca="1" ref="O709" ca="1">MIN(MIN(IF(NEXT_CLOSE_RANGE&lt;E709,ROW(NEXT_CLOSE_RANGE),ROWS+1))-ROW()-1,MAX_SERIE)</f>
        <v>0</v>
      </c>
      <c r="P709" s="11">
        <f t="shared" ca="1" si="79"/>
        <v>0</v>
      </c>
      <c r="Q709" s="13">
        <f t="array" aca="1" ref="Q709" ca="1">MIN(ROW()-MAX(IF(PREV_LOW_RANGE&lt;=D709,ROW(PREV_LOW_RANGE),0))-1,MAX_SERIE,ROW()-2)</f>
        <v>26</v>
      </c>
      <c r="R709" s="13">
        <f t="array" aca="1" ref="R709" ca="1">MIN(MIN(IF(NEXT_LOW_RANGE&lt;D709,ROW(NEXT_LOW_RANGE),ROWS+1))-ROW()-1,MAX_SERIE)</f>
        <v>327</v>
      </c>
      <c r="S709" s="11">
        <f t="shared" ca="1" si="80"/>
        <v>25.612858460517803</v>
      </c>
      <c r="U709" s="5">
        <f t="shared" si="83"/>
        <v>106</v>
      </c>
      <c r="X709" s="5" t="str">
        <f t="shared" ca="1" si="81"/>
        <v>items.Add(new DataItem(708, new DateTime(2010, 7, 1), 74.34, 74.6, 72.68, 73.83, 20656, 0, 0, 0, 25.61));</v>
      </c>
    </row>
    <row r="710" spans="1:24" x14ac:dyDescent="0.25">
      <c r="A710" s="9">
        <v>40361</v>
      </c>
      <c r="B710" s="5">
        <v>73.78</v>
      </c>
      <c r="C710" s="5">
        <v>75.03</v>
      </c>
      <c r="D710" s="5">
        <v>73.58</v>
      </c>
      <c r="E710" s="6">
        <v>73.81</v>
      </c>
      <c r="F710" s="5">
        <v>17118</v>
      </c>
      <c r="G710" s="10">
        <f t="shared" si="82"/>
        <v>709</v>
      </c>
      <c r="H710" s="12">
        <f t="array" aca="1" ref="H710" ca="1">MIN(ROW()-MAX(IF(PREV_CLOSE_RANGE&gt;=E710,ROW(PREV_CLOSE_RANGE),0))-1,MAX_SERIE,ROW()-2)</f>
        <v>0</v>
      </c>
      <c r="I710" s="12">
        <f t="array" aca="1" ref="I710" ca="1">MIN(MIN(IF(NEXT_CLOSE_RANGE&gt;E710,ROW(NEXT_CLOSE_RANGE),ROWS+1))-ROW()-1,MAX_SERIE)</f>
        <v>1</v>
      </c>
      <c r="J710" s="11">
        <f t="shared" ca="1" si="77"/>
        <v>0</v>
      </c>
      <c r="K710" s="12">
        <f t="array" aca="1" ref="K710" ca="1">MIN(ROW()-MAX(IF(PREV_HIGH_RANGE&gt;=C710,ROW(PREV_HIGH_RANGE),0))-1,MAX_SERIE,ROW()-2)</f>
        <v>1</v>
      </c>
      <c r="L710" s="12">
        <f t="array" aca="1" ref="L710" ca="1">MIN(MIN(IF(NEXT_HIGH_RANGE&gt;C710,ROW(NEXT_HIGH_RANGE),ROWS+1))-ROW()-1,MAX_SERIE)</f>
        <v>2</v>
      </c>
      <c r="M710" s="11">
        <f t="shared" ca="1" si="78"/>
        <v>0</v>
      </c>
      <c r="N710" s="13">
        <f t="array" aca="1" ref="N710" ca="1">MIN(ROW()-MAX(IF(PREV_CLOSE_RANGE&lt;=E710,ROW(PREV_CLOSE_RANGE),0))-1,MAX_SERIE,ROW()-2)</f>
        <v>30</v>
      </c>
      <c r="O710" s="13">
        <f t="array" aca="1" ref="O710" ca="1">MIN(MIN(IF(NEXT_CLOSE_RANGE&lt;E710,ROW(NEXT_CLOSE_RANGE),ROWS+1))-ROW()-1,MAX_SERIE)</f>
        <v>0</v>
      </c>
      <c r="P710" s="11">
        <f t="shared" ca="1" si="79"/>
        <v>0</v>
      </c>
      <c r="Q710" s="13">
        <f t="array" aca="1" ref="Q710" ca="1">MIN(ROW()-MAX(IF(PREV_LOW_RANGE&lt;=D710,ROW(PREV_LOW_RANGE),0))-1,MAX_SERIE,ROW()-2)</f>
        <v>0</v>
      </c>
      <c r="R710" s="13">
        <f t="array" aca="1" ref="R710" ca="1">MIN(MIN(IF(NEXT_LOW_RANGE&lt;D710,ROW(NEXT_LOW_RANGE),ROWS+1))-ROW()-1,MAX_SERIE)</f>
        <v>0</v>
      </c>
      <c r="S710" s="11">
        <f t="shared" ca="1" si="80"/>
        <v>0</v>
      </c>
      <c r="U710" s="5">
        <f t="shared" si="83"/>
        <v>106</v>
      </c>
      <c r="X710" s="5" t="str">
        <f t="shared" ca="1" si="81"/>
        <v>items.Add(new DataItem(709, new DateTime(2010, 7, 2), 73.78, 75.03, 73.58, 73.81, 17118, 0, 0, 0, 0));</v>
      </c>
    </row>
    <row r="711" spans="1:24" x14ac:dyDescent="0.25">
      <c r="A711" s="9">
        <v>40364</v>
      </c>
      <c r="B711" s="5">
        <v>73.8</v>
      </c>
      <c r="C711" s="5">
        <v>74.45</v>
      </c>
      <c r="D711" s="5">
        <v>73.400000000000006</v>
      </c>
      <c r="E711" s="6">
        <v>73.62</v>
      </c>
      <c r="F711" s="5">
        <v>8239</v>
      </c>
      <c r="G711" s="10">
        <f t="shared" si="82"/>
        <v>710</v>
      </c>
      <c r="H711" s="12">
        <f t="array" aca="1" ref="H711" ca="1">MIN(ROW()-MAX(IF(PREV_CLOSE_RANGE&gt;=E711,ROW(PREV_CLOSE_RANGE),0))-1,MAX_SERIE,ROW()-2)</f>
        <v>0</v>
      </c>
      <c r="I711" s="12">
        <f t="array" aca="1" ref="I711" ca="1">MIN(MIN(IF(NEXT_CLOSE_RANGE&gt;E711,ROW(NEXT_CLOSE_RANGE),ROWS+1))-ROW()-1,MAX_SERIE)</f>
        <v>0</v>
      </c>
      <c r="J711" s="11">
        <f t="shared" ca="1" si="77"/>
        <v>0</v>
      </c>
      <c r="K711" s="12">
        <f t="array" aca="1" ref="K711" ca="1">MIN(ROW()-MAX(IF(PREV_HIGH_RANGE&gt;=C711,ROW(PREV_HIGH_RANGE),0))-1,MAX_SERIE,ROW()-2)</f>
        <v>0</v>
      </c>
      <c r="L711" s="12">
        <f t="array" aca="1" ref="L711" ca="1">MIN(MIN(IF(NEXT_HIGH_RANGE&gt;C711,ROW(NEXT_HIGH_RANGE),ROWS+1))-ROW()-1,MAX_SERIE)</f>
        <v>0</v>
      </c>
      <c r="M711" s="11">
        <f t="shared" ca="1" si="78"/>
        <v>0</v>
      </c>
      <c r="N711" s="13">
        <f t="array" aca="1" ref="N711" ca="1">MIN(ROW()-MAX(IF(PREV_CLOSE_RANGE&lt;=E711,ROW(PREV_CLOSE_RANGE),0))-1,MAX_SERIE,ROW()-2)</f>
        <v>31</v>
      </c>
      <c r="O711" s="13">
        <f t="array" aca="1" ref="O711" ca="1">MIN(MIN(IF(NEXT_CLOSE_RANGE&lt;E711,ROW(NEXT_CLOSE_RANGE),ROWS+1))-ROW()-1,MAX_SERIE)</f>
        <v>324</v>
      </c>
      <c r="P711" s="11">
        <f t="shared" ca="1" si="79"/>
        <v>27.838821814150112</v>
      </c>
      <c r="Q711" s="13">
        <f t="array" aca="1" ref="Q711" ca="1">MIN(ROW()-MAX(IF(PREV_LOW_RANGE&lt;=D711,ROW(PREV_LOW_RANGE),0))-1,MAX_SERIE,ROW()-2)</f>
        <v>1</v>
      </c>
      <c r="R711" s="13">
        <f t="array" aca="1" ref="R711" ca="1">MIN(MIN(IF(NEXT_LOW_RANGE&lt;D711,ROW(NEXT_LOW_RANGE),ROWS+1))-ROW()-1,MAX_SERIE)</f>
        <v>0</v>
      </c>
      <c r="S711" s="11">
        <f t="shared" ca="1" si="80"/>
        <v>0</v>
      </c>
      <c r="U711" s="5">
        <f t="shared" si="83"/>
        <v>106</v>
      </c>
      <c r="X711" s="5" t="str">
        <f t="shared" ca="1" si="81"/>
        <v>items.Add(new DataItem(710, new DateTime(2010, 7, 5), 73.8, 74.45, 73.4, 73.62, 8239, 0, 0, 27.84, 0));</v>
      </c>
    </row>
    <row r="712" spans="1:24" x14ac:dyDescent="0.25">
      <c r="A712" s="9">
        <v>40365</v>
      </c>
      <c r="B712" s="5">
        <v>73.63</v>
      </c>
      <c r="C712" s="5">
        <v>75.02</v>
      </c>
      <c r="D712" s="5">
        <v>72.7</v>
      </c>
      <c r="E712" s="6">
        <v>74.61</v>
      </c>
      <c r="F712" s="5">
        <v>13773</v>
      </c>
      <c r="G712" s="10">
        <f t="shared" si="82"/>
        <v>711</v>
      </c>
      <c r="H712" s="12">
        <f t="array" aca="1" ref="H712" ca="1">MIN(ROW()-MAX(IF(PREV_CLOSE_RANGE&gt;=E712,ROW(PREV_CLOSE_RANGE),0))-1,MAX_SERIE,ROW()-2)</f>
        <v>4</v>
      </c>
      <c r="I712" s="12">
        <f t="array" aca="1" ref="I712" ca="1">MIN(MIN(IF(NEXT_CLOSE_RANGE&gt;E712,ROW(NEXT_CLOSE_RANGE),ROWS+1))-ROW()-1,MAX_SERIE)</f>
        <v>0</v>
      </c>
      <c r="J712" s="11">
        <f t="shared" ca="1" si="77"/>
        <v>0</v>
      </c>
      <c r="K712" s="12">
        <f t="array" aca="1" ref="K712" ca="1">MIN(ROW()-MAX(IF(PREV_HIGH_RANGE&gt;=C712,ROW(PREV_HIGH_RANGE),0))-1,MAX_SERIE,ROW()-2)</f>
        <v>1</v>
      </c>
      <c r="L712" s="12">
        <f t="array" aca="1" ref="L712" ca="1">MIN(MIN(IF(NEXT_HIGH_RANGE&gt;C712,ROW(NEXT_HIGH_RANGE),ROWS+1))-ROW()-1,MAX_SERIE)</f>
        <v>0</v>
      </c>
      <c r="M712" s="11">
        <f t="shared" ca="1" si="78"/>
        <v>0</v>
      </c>
      <c r="N712" s="13">
        <f t="array" aca="1" ref="N712" ca="1">MIN(ROW()-MAX(IF(PREV_CLOSE_RANGE&lt;=E712,ROW(PREV_CLOSE_RANGE),0))-1,MAX_SERIE,ROW()-2)</f>
        <v>0</v>
      </c>
      <c r="O712" s="13">
        <f t="array" aca="1" ref="O712" ca="1">MIN(MIN(IF(NEXT_CLOSE_RANGE&lt;E712,ROW(NEXT_CLOSE_RANGE),ROWS+1))-ROW()-1,MAX_SERIE)</f>
        <v>34</v>
      </c>
      <c r="P712" s="11">
        <f t="shared" ca="1" si="79"/>
        <v>0</v>
      </c>
      <c r="Q712" s="13">
        <f t="array" aca="1" ref="Q712" ca="1">MIN(ROW()-MAX(IF(PREV_LOW_RANGE&lt;=D712,ROW(PREV_LOW_RANGE),0))-1,MAX_SERIE,ROW()-2)</f>
        <v>2</v>
      </c>
      <c r="R712" s="13">
        <f t="array" aca="1" ref="R712" ca="1">MIN(MIN(IF(NEXT_LOW_RANGE&lt;D712,ROW(NEXT_LOW_RANGE),ROWS+1))-ROW()-1,MAX_SERIE)</f>
        <v>324</v>
      </c>
      <c r="S712" s="11">
        <f t="shared" ca="1" si="80"/>
        <v>0</v>
      </c>
      <c r="U712" s="5">
        <f t="shared" si="83"/>
        <v>106</v>
      </c>
      <c r="X712" s="5" t="str">
        <f t="shared" ca="1" si="81"/>
        <v>items.Add(new DataItem(711, new DateTime(2010, 7, 6), 73.63, 75.02, 72.7, 74.61, 13773, 0, 0, 0, 0));</v>
      </c>
    </row>
    <row r="713" spans="1:24" x14ac:dyDescent="0.25">
      <c r="A713" s="9">
        <v>40366</v>
      </c>
      <c r="B713" s="5">
        <v>74.599999999999994</v>
      </c>
      <c r="C713" s="5">
        <v>76</v>
      </c>
      <c r="D713" s="5">
        <v>73.540000000000006</v>
      </c>
      <c r="E713" s="6">
        <v>75.78</v>
      </c>
      <c r="F713" s="5">
        <v>12244</v>
      </c>
      <c r="G713" s="10">
        <f t="shared" si="82"/>
        <v>712</v>
      </c>
      <c r="H713" s="12">
        <f t="array" aca="1" ref="H713" ca="1">MIN(ROW()-MAX(IF(PREV_CLOSE_RANGE&gt;=E713,ROW(PREV_CLOSE_RANGE),0))-1,MAX_SERIE,ROW()-2)</f>
        <v>6</v>
      </c>
      <c r="I713" s="12">
        <f t="array" aca="1" ref="I713" ca="1">MIN(MIN(IF(NEXT_CLOSE_RANGE&gt;E713,ROW(NEXT_CLOSE_RANGE),ROWS+1))-ROW()-1,MAX_SERIE)</f>
        <v>0</v>
      </c>
      <c r="J713" s="11">
        <f t="shared" ca="1" si="77"/>
        <v>0</v>
      </c>
      <c r="K713" s="12">
        <f t="array" aca="1" ref="K713" ca="1">MIN(ROW()-MAX(IF(PREV_HIGH_RANGE&gt;=C713,ROW(PREV_HIGH_RANGE),0))-1,MAX_SERIE,ROW()-2)</f>
        <v>4</v>
      </c>
      <c r="L713" s="12">
        <f t="array" aca="1" ref="L713" ca="1">MIN(MIN(IF(NEXT_HIGH_RANGE&gt;C713,ROW(NEXT_HIGH_RANGE),ROWS+1))-ROW()-1,MAX_SERIE)</f>
        <v>0</v>
      </c>
      <c r="M713" s="11">
        <f t="shared" ca="1" si="78"/>
        <v>0</v>
      </c>
      <c r="N713" s="13">
        <f t="array" aca="1" ref="N713" ca="1">MIN(ROW()-MAX(IF(PREV_CLOSE_RANGE&lt;=E713,ROW(PREV_CLOSE_RANGE),0))-1,MAX_SERIE,ROW()-2)</f>
        <v>0</v>
      </c>
      <c r="O713" s="13">
        <f t="array" aca="1" ref="O713" ca="1">MIN(MIN(IF(NEXT_CLOSE_RANGE&lt;E713,ROW(NEXT_CLOSE_RANGE),ROWS+1))-ROW()-1,MAX_SERIE)</f>
        <v>6</v>
      </c>
      <c r="P713" s="11">
        <f t="shared" ca="1" si="79"/>
        <v>0</v>
      </c>
      <c r="Q713" s="13">
        <f t="array" aca="1" ref="Q713" ca="1">MIN(ROW()-MAX(IF(PREV_LOW_RANGE&lt;=D713,ROW(PREV_LOW_RANGE),0))-1,MAX_SERIE,ROW()-2)</f>
        <v>0</v>
      </c>
      <c r="R713" s="13">
        <f t="array" aca="1" ref="R713" ca="1">MIN(MIN(IF(NEXT_LOW_RANGE&lt;D713,ROW(NEXT_LOW_RANGE),ROWS+1))-ROW()-1,MAX_SERIE)</f>
        <v>317</v>
      </c>
      <c r="S713" s="11">
        <f t="shared" ca="1" si="80"/>
        <v>0</v>
      </c>
      <c r="U713" s="5">
        <f t="shared" si="83"/>
        <v>106</v>
      </c>
      <c r="X713" s="5" t="str">
        <f t="shared" ca="1" si="81"/>
        <v>items.Add(new DataItem(712, new DateTime(2010, 7, 7), 74.6, 76, 73.54, 75.78, 12244, 0, 0, 0, 0));</v>
      </c>
    </row>
    <row r="714" spans="1:24" x14ac:dyDescent="0.25">
      <c r="A714" s="9">
        <v>40367</v>
      </c>
      <c r="B714" s="5">
        <v>75.77</v>
      </c>
      <c r="C714" s="5">
        <v>77.88</v>
      </c>
      <c r="D714" s="5">
        <v>75.59</v>
      </c>
      <c r="E714" s="6">
        <v>77.48</v>
      </c>
      <c r="F714" s="5">
        <v>13848</v>
      </c>
      <c r="G714" s="10">
        <f t="shared" si="82"/>
        <v>713</v>
      </c>
      <c r="H714" s="12">
        <f t="array" aca="1" ref="H714" ca="1">MIN(ROW()-MAX(IF(PREV_CLOSE_RANGE&gt;=E714,ROW(PREV_CLOSE_RANGE),0))-1,MAX_SERIE,ROW()-2)</f>
        <v>7</v>
      </c>
      <c r="I714" s="12">
        <f t="array" aca="1" ref="I714" ca="1">MIN(MIN(IF(NEXT_CLOSE_RANGE&gt;E714,ROW(NEXT_CLOSE_RANGE),ROWS+1))-ROW()-1,MAX_SERIE)</f>
        <v>0</v>
      </c>
      <c r="J714" s="11">
        <f t="shared" ca="1" si="77"/>
        <v>0</v>
      </c>
      <c r="K714" s="12">
        <f t="array" aca="1" ref="K714" ca="1">MIN(ROW()-MAX(IF(PREV_HIGH_RANGE&gt;=C714,ROW(PREV_HIGH_RANGE),0))-1,MAX_SERIE,ROW()-2)</f>
        <v>6</v>
      </c>
      <c r="L714" s="12">
        <f t="array" aca="1" ref="L714" ca="1">MIN(MIN(IF(NEXT_HIGH_RANGE&gt;C714,ROW(NEXT_HIGH_RANGE),ROWS+1))-ROW()-1,MAX_SERIE)</f>
        <v>1</v>
      </c>
      <c r="M714" s="11">
        <f t="shared" ca="1" si="78"/>
        <v>0</v>
      </c>
      <c r="N714" s="13">
        <f t="array" aca="1" ref="N714" ca="1">MIN(ROW()-MAX(IF(PREV_CLOSE_RANGE&lt;=E714,ROW(PREV_CLOSE_RANGE),0))-1,MAX_SERIE,ROW()-2)</f>
        <v>0</v>
      </c>
      <c r="O714" s="13">
        <f t="array" aca="1" ref="O714" ca="1">MIN(MIN(IF(NEXT_CLOSE_RANGE&lt;E714,ROW(NEXT_CLOSE_RANGE),ROWS+1))-ROW()-1,MAX_SERIE)</f>
        <v>4</v>
      </c>
      <c r="P714" s="11">
        <f t="shared" ca="1" si="79"/>
        <v>0</v>
      </c>
      <c r="Q714" s="13">
        <f t="array" aca="1" ref="Q714" ca="1">MIN(ROW()-MAX(IF(PREV_LOW_RANGE&lt;=D714,ROW(PREV_LOW_RANGE),0))-1,MAX_SERIE,ROW()-2)</f>
        <v>0</v>
      </c>
      <c r="R714" s="13">
        <f t="array" aca="1" ref="R714" ca="1">MIN(MIN(IF(NEXT_LOW_RANGE&lt;D714,ROW(NEXT_LOW_RANGE),ROWS+1))-ROW()-1,MAX_SERIE)</f>
        <v>5</v>
      </c>
      <c r="S714" s="11">
        <f t="shared" ca="1" si="80"/>
        <v>0</v>
      </c>
      <c r="U714" s="5">
        <f t="shared" si="83"/>
        <v>106</v>
      </c>
      <c r="X714" s="5" t="str">
        <f t="shared" ca="1" si="81"/>
        <v>items.Add(new DataItem(713, new DateTime(2010, 7, 8), 75.77, 77.88, 75.59, 77.48, 13848, 0, 0, 0, 0));</v>
      </c>
    </row>
    <row r="715" spans="1:24" x14ac:dyDescent="0.25">
      <c r="A715" s="9">
        <v>40368</v>
      </c>
      <c r="B715" s="5">
        <v>77.5</v>
      </c>
      <c r="C715" s="5">
        <v>77.86</v>
      </c>
      <c r="D715" s="5">
        <v>77.17</v>
      </c>
      <c r="E715" s="6">
        <v>77.709999999999994</v>
      </c>
      <c r="F715" s="5">
        <v>10187</v>
      </c>
      <c r="G715" s="10">
        <f t="shared" si="82"/>
        <v>714</v>
      </c>
      <c r="H715" s="12">
        <f t="array" aca="1" ref="H715" ca="1">MIN(ROW()-MAX(IF(PREV_CLOSE_RANGE&gt;=E715,ROW(PREV_CLOSE_RANGE),0))-1,MAX_SERIE,ROW()-2)</f>
        <v>8</v>
      </c>
      <c r="I715" s="12">
        <f t="array" aca="1" ref="I715" ca="1">MIN(MIN(IF(NEXT_CLOSE_RANGE&gt;E715,ROW(NEXT_CLOSE_RANGE),ROWS+1))-ROW()-1,MAX_SERIE)</f>
        <v>1</v>
      </c>
      <c r="J715" s="11">
        <f t="shared" ca="1" si="77"/>
        <v>0</v>
      </c>
      <c r="K715" s="12">
        <f t="array" aca="1" ref="K715" ca="1">MIN(ROW()-MAX(IF(PREV_HIGH_RANGE&gt;=C715,ROW(PREV_HIGH_RANGE),0))-1,MAX_SERIE,ROW()-2)</f>
        <v>0</v>
      </c>
      <c r="L715" s="12">
        <f t="array" aca="1" ref="L715" ca="1">MIN(MIN(IF(NEXT_HIGH_RANGE&gt;C715,ROW(NEXT_HIGH_RANGE),ROWS+1))-ROW()-1,MAX_SERIE)</f>
        <v>0</v>
      </c>
      <c r="M715" s="11">
        <f t="shared" ca="1" si="78"/>
        <v>0</v>
      </c>
      <c r="N715" s="13">
        <f t="array" aca="1" ref="N715" ca="1">MIN(ROW()-MAX(IF(PREV_CLOSE_RANGE&lt;=E715,ROW(PREV_CLOSE_RANGE),0))-1,MAX_SERIE,ROW()-2)</f>
        <v>0</v>
      </c>
      <c r="O715" s="13">
        <f t="array" aca="1" ref="O715" ca="1">MIN(MIN(IF(NEXT_CLOSE_RANGE&lt;E715,ROW(NEXT_CLOSE_RANGE),ROWS+1))-ROW()-1,MAX_SERIE)</f>
        <v>0</v>
      </c>
      <c r="P715" s="11">
        <f t="shared" ca="1" si="79"/>
        <v>0</v>
      </c>
      <c r="Q715" s="13">
        <f t="array" aca="1" ref="Q715" ca="1">MIN(ROW()-MAX(IF(PREV_LOW_RANGE&lt;=D715,ROW(PREV_LOW_RANGE),0))-1,MAX_SERIE,ROW()-2)</f>
        <v>0</v>
      </c>
      <c r="R715" s="13">
        <f t="array" aca="1" ref="R715" ca="1">MIN(MIN(IF(NEXT_LOW_RANGE&lt;D715,ROW(NEXT_LOW_RANGE),ROWS+1))-ROW()-1,MAX_SERIE)</f>
        <v>0</v>
      </c>
      <c r="S715" s="11">
        <f t="shared" ca="1" si="80"/>
        <v>0</v>
      </c>
      <c r="U715" s="5">
        <f t="shared" si="83"/>
        <v>106</v>
      </c>
      <c r="X715" s="5" t="str">
        <f t="shared" ca="1" si="81"/>
        <v>items.Add(new DataItem(714, new DateTime(2010, 7, 9), 77.5, 77.86, 77.17, 77.71, 10187, 0, 0, 0, 0));</v>
      </c>
    </row>
    <row r="716" spans="1:24" x14ac:dyDescent="0.25">
      <c r="A716" s="9">
        <v>40371</v>
      </c>
      <c r="B716" s="5">
        <v>77.84</v>
      </c>
      <c r="C716" s="5">
        <v>78.08</v>
      </c>
      <c r="D716" s="5">
        <v>77.099999999999994</v>
      </c>
      <c r="E716" s="6">
        <v>77.599999999999994</v>
      </c>
      <c r="F716" s="5">
        <v>9798</v>
      </c>
      <c r="G716" s="10">
        <f t="shared" si="82"/>
        <v>715</v>
      </c>
      <c r="H716" s="12">
        <f t="array" aca="1" ref="H716" ca="1">MIN(ROW()-MAX(IF(PREV_CLOSE_RANGE&gt;=E716,ROW(PREV_CLOSE_RANGE),0))-1,MAX_SERIE,ROW()-2)</f>
        <v>0</v>
      </c>
      <c r="I716" s="12">
        <f t="array" aca="1" ref="I716" ca="1">MIN(MIN(IF(NEXT_CLOSE_RANGE&gt;E716,ROW(NEXT_CLOSE_RANGE),ROWS+1))-ROW()-1,MAX_SERIE)</f>
        <v>0</v>
      </c>
      <c r="J716" s="11">
        <f t="shared" ca="1" si="77"/>
        <v>0</v>
      </c>
      <c r="K716" s="12">
        <f t="array" aca="1" ref="K716" ca="1">MIN(ROW()-MAX(IF(PREV_HIGH_RANGE&gt;=C716,ROW(PREV_HIGH_RANGE),0))-1,MAX_SERIE,ROW()-2)</f>
        <v>9</v>
      </c>
      <c r="L716" s="12">
        <f t="array" aca="1" ref="L716" ca="1">MIN(MIN(IF(NEXT_HIGH_RANGE&gt;C716,ROW(NEXT_HIGH_RANGE),ROWS+1))-ROW()-1,MAX_SERIE)</f>
        <v>0</v>
      </c>
      <c r="M716" s="11">
        <f t="shared" ca="1" si="78"/>
        <v>0</v>
      </c>
      <c r="N716" s="13">
        <f t="array" aca="1" ref="N716" ca="1">MIN(ROW()-MAX(IF(PREV_CLOSE_RANGE&lt;=E716,ROW(PREV_CLOSE_RANGE),0))-1,MAX_SERIE,ROW()-2)</f>
        <v>1</v>
      </c>
      <c r="O716" s="13">
        <f t="array" aca="1" ref="O716" ca="1">MIN(MIN(IF(NEXT_CLOSE_RANGE&lt;E716,ROW(NEXT_CLOSE_RANGE),ROWS+1))-ROW()-1,MAX_SERIE)</f>
        <v>2</v>
      </c>
      <c r="P716" s="11">
        <f t="shared" ca="1" si="79"/>
        <v>0</v>
      </c>
      <c r="Q716" s="13">
        <f t="array" aca="1" ref="Q716" ca="1">MIN(ROW()-MAX(IF(PREV_LOW_RANGE&lt;=D716,ROW(PREV_LOW_RANGE),0))-1,MAX_SERIE,ROW()-2)</f>
        <v>1</v>
      </c>
      <c r="R716" s="13">
        <f t="array" aca="1" ref="R716" ca="1">MIN(MIN(IF(NEXT_LOW_RANGE&lt;D716,ROW(NEXT_LOW_RANGE),ROWS+1))-ROW()-1,MAX_SERIE)</f>
        <v>0</v>
      </c>
      <c r="S716" s="11">
        <f t="shared" ca="1" si="80"/>
        <v>0</v>
      </c>
      <c r="U716" s="5">
        <f t="shared" si="83"/>
        <v>106</v>
      </c>
      <c r="X716" s="5" t="str">
        <f t="shared" ca="1" si="81"/>
        <v>items.Add(new DataItem(715, new DateTime(2010, 7, 12), 77.84, 78.08, 77.1, 77.6, 9798, 0, 0, 0, 0));</v>
      </c>
    </row>
    <row r="717" spans="1:24" x14ac:dyDescent="0.25">
      <c r="A717" s="9">
        <v>40372</v>
      </c>
      <c r="B717" s="5">
        <v>77.58</v>
      </c>
      <c r="C717" s="5">
        <v>78.400000000000006</v>
      </c>
      <c r="D717" s="5">
        <v>76.81</v>
      </c>
      <c r="E717" s="6">
        <v>78.349999999999994</v>
      </c>
      <c r="F717" s="5">
        <v>12693</v>
      </c>
      <c r="G717" s="10">
        <f t="shared" si="82"/>
        <v>716</v>
      </c>
      <c r="H717" s="12">
        <f t="array" aca="1" ref="H717" ca="1">MIN(ROW()-MAX(IF(PREV_CLOSE_RANGE&gt;=E717,ROW(PREV_CLOSE_RANGE),0))-1,MAX_SERIE,ROW()-2)</f>
        <v>13</v>
      </c>
      <c r="I717" s="12">
        <f t="array" aca="1" ref="I717" ca="1">MIN(MIN(IF(NEXT_CLOSE_RANGE&gt;E717,ROW(NEXT_CLOSE_RANGE),ROWS+1))-ROW()-1,MAX_SERIE)</f>
        <v>8</v>
      </c>
      <c r="J717" s="11">
        <f t="shared" ca="1" si="77"/>
        <v>2.8327886186626583</v>
      </c>
      <c r="K717" s="12">
        <f t="array" aca="1" ref="K717" ca="1">MIN(ROW()-MAX(IF(PREV_HIGH_RANGE&gt;=C717,ROW(PREV_HIGH_RANGE),0))-1,MAX_SERIE,ROW()-2)</f>
        <v>10</v>
      </c>
      <c r="L717" s="12">
        <f t="array" aca="1" ref="L717" ca="1">MIN(MIN(IF(NEXT_HIGH_RANGE&gt;C717,ROW(NEXT_HIGH_RANGE),ROWS+1))-ROW()-1,MAX_SERIE)</f>
        <v>0</v>
      </c>
      <c r="M717" s="11">
        <f t="shared" ca="1" si="78"/>
        <v>0</v>
      </c>
      <c r="N717" s="13">
        <f t="array" aca="1" ref="N717" ca="1">MIN(ROW()-MAX(IF(PREV_CLOSE_RANGE&lt;=E717,ROW(PREV_CLOSE_RANGE),0))-1,MAX_SERIE,ROW()-2)</f>
        <v>0</v>
      </c>
      <c r="O717" s="13">
        <f t="array" aca="1" ref="O717" ca="1">MIN(MIN(IF(NEXT_CLOSE_RANGE&lt;E717,ROW(NEXT_CLOSE_RANGE),ROWS+1))-ROW()-1,MAX_SERIE)</f>
        <v>0</v>
      </c>
      <c r="P717" s="11">
        <f t="shared" ca="1" si="79"/>
        <v>0</v>
      </c>
      <c r="Q717" s="13">
        <f t="array" aca="1" ref="Q717" ca="1">MIN(ROW()-MAX(IF(PREV_LOW_RANGE&lt;=D717,ROW(PREV_LOW_RANGE),0))-1,MAX_SERIE,ROW()-2)</f>
        <v>2</v>
      </c>
      <c r="R717" s="13">
        <f t="array" aca="1" ref="R717" ca="1">MIN(MIN(IF(NEXT_LOW_RANGE&lt;D717,ROW(NEXT_LOW_RANGE),ROWS+1))-ROW()-1,MAX_SERIE)</f>
        <v>1</v>
      </c>
      <c r="S717" s="11">
        <f t="shared" ca="1" si="80"/>
        <v>0</v>
      </c>
      <c r="U717" s="5">
        <f t="shared" si="83"/>
        <v>106</v>
      </c>
      <c r="X717" s="5" t="str">
        <f t="shared" ca="1" si="81"/>
        <v>items.Add(new DataItem(716, new DateTime(2010, 7, 13), 77.58, 78.4, 76.81, 78.35, 12693, 2.83, 0, 0, 0));</v>
      </c>
    </row>
    <row r="718" spans="1:24" x14ac:dyDescent="0.25">
      <c r="A718" s="9">
        <v>40373</v>
      </c>
      <c r="B718" s="5">
        <v>78.36</v>
      </c>
      <c r="C718" s="5">
        <v>78.84</v>
      </c>
      <c r="D718" s="5">
        <v>77.48</v>
      </c>
      <c r="E718" s="6">
        <v>78.209999999999994</v>
      </c>
      <c r="F718" s="5">
        <v>12366</v>
      </c>
      <c r="G718" s="10">
        <f t="shared" si="82"/>
        <v>717</v>
      </c>
      <c r="H718" s="12">
        <f t="array" aca="1" ref="H718" ca="1">MIN(ROW()-MAX(IF(PREV_CLOSE_RANGE&gt;=E718,ROW(PREV_CLOSE_RANGE),0))-1,MAX_SERIE,ROW()-2)</f>
        <v>0</v>
      </c>
      <c r="I718" s="12">
        <f t="array" aca="1" ref="I718" ca="1">MIN(MIN(IF(NEXT_CLOSE_RANGE&gt;E718,ROW(NEXT_CLOSE_RANGE),ROWS+1))-ROW()-1,MAX_SERIE)</f>
        <v>6</v>
      </c>
      <c r="J718" s="11">
        <f t="shared" ca="1" si="77"/>
        <v>0</v>
      </c>
      <c r="K718" s="12">
        <f t="array" aca="1" ref="K718" ca="1">MIN(ROW()-MAX(IF(PREV_HIGH_RANGE&gt;=C718,ROW(PREV_HIGH_RANGE),0))-1,MAX_SERIE,ROW()-2)</f>
        <v>13</v>
      </c>
      <c r="L718" s="12">
        <f t="array" aca="1" ref="L718" ca="1">MIN(MIN(IF(NEXT_HIGH_RANGE&gt;C718,ROW(NEXT_HIGH_RANGE),ROWS+1))-ROW()-1,MAX_SERIE)</f>
        <v>8</v>
      </c>
      <c r="M718" s="11">
        <f t="shared" ca="1" si="78"/>
        <v>2.8327886186626583</v>
      </c>
      <c r="N718" s="13">
        <f t="array" aca="1" ref="N718" ca="1">MIN(ROW()-MAX(IF(PREV_CLOSE_RANGE&lt;=E718,ROW(PREV_CLOSE_RANGE),0))-1,MAX_SERIE,ROW()-2)</f>
        <v>1</v>
      </c>
      <c r="O718" s="13">
        <f t="array" aca="1" ref="O718" ca="1">MIN(MIN(IF(NEXT_CLOSE_RANGE&lt;E718,ROW(NEXT_CLOSE_RANGE),ROWS+1))-ROW()-1,MAX_SERIE)</f>
        <v>0</v>
      </c>
      <c r="P718" s="11">
        <f t="shared" ca="1" si="79"/>
        <v>0</v>
      </c>
      <c r="Q718" s="13">
        <f t="array" aca="1" ref="Q718" ca="1">MIN(ROW()-MAX(IF(PREV_LOW_RANGE&lt;=D718,ROW(PREV_LOW_RANGE),0))-1,MAX_SERIE,ROW()-2)</f>
        <v>0</v>
      </c>
      <c r="R718" s="13">
        <f t="array" aca="1" ref="R718" ca="1">MIN(MIN(IF(NEXT_LOW_RANGE&lt;D718,ROW(NEXT_LOW_RANGE),ROWS+1))-ROW()-1,MAX_SERIE)</f>
        <v>0</v>
      </c>
      <c r="S718" s="11">
        <f t="shared" ca="1" si="80"/>
        <v>0</v>
      </c>
      <c r="U718" s="5">
        <f t="shared" si="83"/>
        <v>106</v>
      </c>
      <c r="X718" s="5" t="str">
        <f t="shared" ca="1" si="81"/>
        <v>items.Add(new DataItem(717, new DateTime(2010, 7, 14), 78.36, 78.84, 77.48, 78.21, 12366, 0, 2.83, 0, 0));</v>
      </c>
    </row>
    <row r="719" spans="1:24" x14ac:dyDescent="0.25">
      <c r="A719" s="9">
        <v>40374</v>
      </c>
      <c r="B719" s="5">
        <v>78.2</v>
      </c>
      <c r="C719" s="5">
        <v>78.3</v>
      </c>
      <c r="D719" s="5">
        <v>76.12</v>
      </c>
      <c r="E719" s="6">
        <v>77.25</v>
      </c>
      <c r="F719" s="5">
        <v>15577</v>
      </c>
      <c r="G719" s="10">
        <f t="shared" si="82"/>
        <v>718</v>
      </c>
      <c r="H719" s="12">
        <f t="array" aca="1" ref="H719" ca="1">MIN(ROW()-MAX(IF(PREV_CLOSE_RANGE&gt;=E719,ROW(PREV_CLOSE_RANGE),0))-1,MAX_SERIE,ROW()-2)</f>
        <v>0</v>
      </c>
      <c r="I719" s="12">
        <f t="array" aca="1" ref="I719" ca="1">MIN(MIN(IF(NEXT_CLOSE_RANGE&gt;E719,ROW(NEXT_CLOSE_RANGE),ROWS+1))-ROW()-1,MAX_SERIE)</f>
        <v>2</v>
      </c>
      <c r="J719" s="11">
        <f t="shared" ca="1" si="77"/>
        <v>0</v>
      </c>
      <c r="K719" s="12">
        <f t="array" aca="1" ref="K719" ca="1">MIN(ROW()-MAX(IF(PREV_HIGH_RANGE&gt;=C719,ROW(PREV_HIGH_RANGE),0))-1,MAX_SERIE,ROW()-2)</f>
        <v>0</v>
      </c>
      <c r="L719" s="12">
        <f t="array" aca="1" ref="L719" ca="1">MIN(MIN(IF(NEXT_HIGH_RANGE&gt;C719,ROW(NEXT_HIGH_RANGE),ROWS+1))-ROW()-1,MAX_SERIE)</f>
        <v>5</v>
      </c>
      <c r="M719" s="11">
        <f t="shared" ca="1" si="78"/>
        <v>0</v>
      </c>
      <c r="N719" s="13">
        <f t="array" aca="1" ref="N719" ca="1">MIN(ROW()-MAX(IF(PREV_CLOSE_RANGE&lt;=E719,ROW(PREV_CLOSE_RANGE),0))-1,MAX_SERIE,ROW()-2)</f>
        <v>5</v>
      </c>
      <c r="O719" s="13">
        <f t="array" aca="1" ref="O719" ca="1">MIN(MIN(IF(NEXT_CLOSE_RANGE&lt;E719,ROW(NEXT_CLOSE_RANGE),ROWS+1))-ROW()-1,MAX_SERIE)</f>
        <v>0</v>
      </c>
      <c r="P719" s="11">
        <f t="shared" ca="1" si="79"/>
        <v>0</v>
      </c>
      <c r="Q719" s="13">
        <f t="array" aca="1" ref="Q719" ca="1">MIN(ROW()-MAX(IF(PREV_LOW_RANGE&lt;=D719,ROW(PREV_LOW_RANGE),0))-1,MAX_SERIE,ROW()-2)</f>
        <v>4</v>
      </c>
      <c r="R719" s="13">
        <f t="array" aca="1" ref="R719" ca="1">MIN(MIN(IF(NEXT_LOW_RANGE&lt;D719,ROW(NEXT_LOW_RANGE),ROWS+1))-ROW()-1,MAX_SERIE)</f>
        <v>0</v>
      </c>
      <c r="S719" s="11">
        <f t="shared" ca="1" si="80"/>
        <v>0</v>
      </c>
      <c r="U719" s="5">
        <f t="shared" si="83"/>
        <v>106</v>
      </c>
      <c r="X719" s="5" t="str">
        <f t="shared" ca="1" si="81"/>
        <v>items.Add(new DataItem(718, new DateTime(2010, 7, 15), 78.2, 78.3, 76.12, 77.25, 15577, 0, 0, 0, 0));</v>
      </c>
    </row>
    <row r="720" spans="1:24" x14ac:dyDescent="0.25">
      <c r="A720" s="9">
        <v>40375</v>
      </c>
      <c r="B720" s="5">
        <v>77.260000000000005</v>
      </c>
      <c r="C720" s="5">
        <v>77.349999999999994</v>
      </c>
      <c r="D720" s="5">
        <v>75.02</v>
      </c>
      <c r="E720" s="6">
        <v>75.14</v>
      </c>
      <c r="F720" s="5">
        <v>14531</v>
      </c>
      <c r="G720" s="10">
        <f t="shared" si="82"/>
        <v>719</v>
      </c>
      <c r="H720" s="12">
        <f t="array" aca="1" ref="H720" ca="1">MIN(ROW()-MAX(IF(PREV_CLOSE_RANGE&gt;=E720,ROW(PREV_CLOSE_RANGE),0))-1,MAX_SERIE,ROW()-2)</f>
        <v>0</v>
      </c>
      <c r="I720" s="12">
        <f t="array" aca="1" ref="I720" ca="1">MIN(MIN(IF(NEXT_CLOSE_RANGE&gt;E720,ROW(NEXT_CLOSE_RANGE),ROWS+1))-ROW()-1,MAX_SERIE)</f>
        <v>0</v>
      </c>
      <c r="J720" s="11">
        <f t="shared" ca="1" si="77"/>
        <v>0</v>
      </c>
      <c r="K720" s="12">
        <f t="array" aca="1" ref="K720" ca="1">MIN(ROW()-MAX(IF(PREV_HIGH_RANGE&gt;=C720,ROW(PREV_HIGH_RANGE),0))-1,MAX_SERIE,ROW()-2)</f>
        <v>0</v>
      </c>
      <c r="L720" s="12">
        <f t="array" aca="1" ref="L720" ca="1">MIN(MIN(IF(NEXT_HIGH_RANGE&gt;C720,ROW(NEXT_HIGH_RANGE),ROWS+1))-ROW()-1,MAX_SERIE)</f>
        <v>1</v>
      </c>
      <c r="M720" s="11">
        <f t="shared" ca="1" si="78"/>
        <v>0</v>
      </c>
      <c r="N720" s="13">
        <f t="array" aca="1" ref="N720" ca="1">MIN(ROW()-MAX(IF(PREV_CLOSE_RANGE&lt;=E720,ROW(PREV_CLOSE_RANGE),0))-1,MAX_SERIE,ROW()-2)</f>
        <v>7</v>
      </c>
      <c r="O720" s="13">
        <f t="array" aca="1" ref="O720" ca="1">MIN(MIN(IF(NEXT_CLOSE_RANGE&lt;E720,ROW(NEXT_CLOSE_RANGE),ROWS+1))-ROW()-1,MAX_SERIE)</f>
        <v>26</v>
      </c>
      <c r="P720" s="11">
        <f t="shared" ca="1" si="79"/>
        <v>3.7474271008977893</v>
      </c>
      <c r="Q720" s="13">
        <f t="array" aca="1" ref="Q720" ca="1">MIN(ROW()-MAX(IF(PREV_LOW_RANGE&lt;=D720,ROW(PREV_LOW_RANGE),0))-1,MAX_SERIE,ROW()-2)</f>
        <v>6</v>
      </c>
      <c r="R720" s="13">
        <f t="array" aca="1" ref="R720" ca="1">MIN(MIN(IF(NEXT_LOW_RANGE&lt;D720,ROW(NEXT_LOW_RANGE),ROWS+1))-ROW()-1,MAX_SERIE)</f>
        <v>0</v>
      </c>
      <c r="S720" s="11">
        <f t="shared" ca="1" si="80"/>
        <v>0</v>
      </c>
      <c r="U720" s="5">
        <f t="shared" si="83"/>
        <v>106</v>
      </c>
      <c r="X720" s="5" t="str">
        <f t="shared" ca="1" si="81"/>
        <v>items.Add(new DataItem(719, new DateTime(2010, 7, 16), 77.26, 77.35, 75.02, 75.14, 14531, 0, 0, 3.75, 0));</v>
      </c>
    </row>
    <row r="721" spans="1:24" x14ac:dyDescent="0.25">
      <c r="A721" s="9">
        <v>40378</v>
      </c>
      <c r="B721" s="5">
        <v>74.930000000000007</v>
      </c>
      <c r="C721" s="5">
        <v>75.86</v>
      </c>
      <c r="D721" s="5">
        <v>74.67</v>
      </c>
      <c r="E721" s="6">
        <v>75.25</v>
      </c>
      <c r="F721" s="5">
        <v>12836</v>
      </c>
      <c r="G721" s="10">
        <f t="shared" si="82"/>
        <v>720</v>
      </c>
      <c r="H721" s="12">
        <f t="array" aca="1" ref="H721" ca="1">MIN(ROW()-MAX(IF(PREV_CLOSE_RANGE&gt;=E721,ROW(PREV_CLOSE_RANGE),0))-1,MAX_SERIE,ROW()-2)</f>
        <v>1</v>
      </c>
      <c r="I721" s="12">
        <f t="array" aca="1" ref="I721" ca="1">MIN(MIN(IF(NEXT_CLOSE_RANGE&gt;E721,ROW(NEXT_CLOSE_RANGE),ROWS+1))-ROW()-1,MAX_SERIE)</f>
        <v>0</v>
      </c>
      <c r="J721" s="11">
        <f t="shared" ca="1" si="77"/>
        <v>0</v>
      </c>
      <c r="K721" s="12">
        <f t="array" aca="1" ref="K721" ca="1">MIN(ROW()-MAX(IF(PREV_HIGH_RANGE&gt;=C721,ROW(PREV_HIGH_RANGE),0))-1,MAX_SERIE,ROW()-2)</f>
        <v>0</v>
      </c>
      <c r="L721" s="12">
        <f t="array" aca="1" ref="L721" ca="1">MIN(MIN(IF(NEXT_HIGH_RANGE&gt;C721,ROW(NEXT_HIGH_RANGE),ROWS+1))-ROW()-1,MAX_SERIE)</f>
        <v>0</v>
      </c>
      <c r="M721" s="11">
        <f t="shared" ca="1" si="78"/>
        <v>0</v>
      </c>
      <c r="N721" s="13">
        <f t="array" aca="1" ref="N721" ca="1">MIN(ROW()-MAX(IF(PREV_CLOSE_RANGE&lt;=E721,ROW(PREV_CLOSE_RANGE),0))-1,MAX_SERIE,ROW()-2)</f>
        <v>0</v>
      </c>
      <c r="O721" s="13">
        <f t="array" aca="1" ref="O721" ca="1">MIN(MIN(IF(NEXT_CLOSE_RANGE&lt;E721,ROW(NEXT_CLOSE_RANGE),ROWS+1))-ROW()-1,MAX_SERIE)</f>
        <v>25</v>
      </c>
      <c r="P721" s="11">
        <f t="shared" ca="1" si="79"/>
        <v>0</v>
      </c>
      <c r="Q721" s="13">
        <f t="array" aca="1" ref="Q721" ca="1">MIN(ROW()-MAX(IF(PREV_LOW_RANGE&lt;=D721,ROW(PREV_LOW_RANGE),0))-1,MAX_SERIE,ROW()-2)</f>
        <v>7</v>
      </c>
      <c r="R721" s="13">
        <f t="array" aca="1" ref="R721" ca="1">MIN(MIN(IF(NEXT_LOW_RANGE&lt;D721,ROW(NEXT_LOW_RANGE),ROWS+1))-ROW()-1,MAX_SERIE)</f>
        <v>25</v>
      </c>
      <c r="S721" s="11">
        <f t="shared" ca="1" si="80"/>
        <v>3.6746545987008203</v>
      </c>
      <c r="U721" s="5">
        <f t="shared" si="83"/>
        <v>106</v>
      </c>
      <c r="X721" s="5" t="str">
        <f t="shared" ca="1" si="81"/>
        <v>items.Add(new DataItem(720, new DateTime(2010, 7, 19), 74.93, 75.86, 74.67, 75.25, 12836, 0, 0, 0, 3.67));</v>
      </c>
    </row>
    <row r="722" spans="1:24" x14ac:dyDescent="0.25">
      <c r="A722" s="9">
        <v>40379</v>
      </c>
      <c r="B722" s="5">
        <v>75.239999999999995</v>
      </c>
      <c r="C722" s="5">
        <v>77.44</v>
      </c>
      <c r="D722" s="5">
        <v>75.13</v>
      </c>
      <c r="E722" s="6">
        <v>77.319999999999993</v>
      </c>
      <c r="F722" s="5">
        <v>13968</v>
      </c>
      <c r="G722" s="10">
        <f t="shared" si="82"/>
        <v>721</v>
      </c>
      <c r="H722" s="12">
        <f t="array" aca="1" ref="H722" ca="1">MIN(ROW()-MAX(IF(PREV_CLOSE_RANGE&gt;=E722,ROW(PREV_CLOSE_RANGE),0))-1,MAX_SERIE,ROW()-2)</f>
        <v>3</v>
      </c>
      <c r="I722" s="12">
        <f t="array" aca="1" ref="I722" ca="1">MIN(MIN(IF(NEXT_CLOSE_RANGE&gt;E722,ROW(NEXT_CLOSE_RANGE),ROWS+1))-ROW()-1,MAX_SERIE)</f>
        <v>1</v>
      </c>
      <c r="J722" s="11">
        <f t="shared" ca="1" si="77"/>
        <v>0</v>
      </c>
      <c r="K722" s="12">
        <f t="array" aca="1" ref="K722" ca="1">MIN(ROW()-MAX(IF(PREV_HIGH_RANGE&gt;=C722,ROW(PREV_HIGH_RANGE),0))-1,MAX_SERIE,ROW()-2)</f>
        <v>2</v>
      </c>
      <c r="L722" s="12">
        <f t="array" aca="1" ref="L722" ca="1">MIN(MIN(IF(NEXT_HIGH_RANGE&gt;C722,ROW(NEXT_HIGH_RANGE),ROWS+1))-ROW()-1,MAX_SERIE)</f>
        <v>1</v>
      </c>
      <c r="M722" s="11">
        <f t="shared" ca="1" si="78"/>
        <v>0</v>
      </c>
      <c r="N722" s="13">
        <f t="array" aca="1" ref="N722" ca="1">MIN(ROW()-MAX(IF(PREV_CLOSE_RANGE&lt;=E722,ROW(PREV_CLOSE_RANGE),0))-1,MAX_SERIE,ROW()-2)</f>
        <v>0</v>
      </c>
      <c r="O722" s="13">
        <f t="array" aca="1" ref="O722" ca="1">MIN(MIN(IF(NEXT_CLOSE_RANGE&lt;E722,ROW(NEXT_CLOSE_RANGE),ROWS+1))-ROW()-1,MAX_SERIE)</f>
        <v>0</v>
      </c>
      <c r="P722" s="11">
        <f t="shared" ca="1" si="79"/>
        <v>0</v>
      </c>
      <c r="Q722" s="13">
        <f t="array" aca="1" ref="Q722" ca="1">MIN(ROW()-MAX(IF(PREV_LOW_RANGE&lt;=D722,ROW(PREV_LOW_RANGE),0))-1,MAX_SERIE,ROW()-2)</f>
        <v>0</v>
      </c>
      <c r="R722" s="13">
        <f t="array" aca="1" ref="R722" ca="1">MIN(MIN(IF(NEXT_LOW_RANGE&lt;D722,ROW(NEXT_LOW_RANGE),ROWS+1))-ROW()-1,MAX_SERIE)</f>
        <v>24</v>
      </c>
      <c r="S722" s="11">
        <f t="shared" ca="1" si="80"/>
        <v>0</v>
      </c>
      <c r="U722" s="5">
        <f t="shared" si="83"/>
        <v>106</v>
      </c>
      <c r="X722" s="5" t="str">
        <f t="shared" ca="1" si="81"/>
        <v>items.Add(new DataItem(721, new DateTime(2010, 7, 20), 75.24, 77.44, 75.13, 77.32, 13968, 0, 0, 0, 0));</v>
      </c>
    </row>
    <row r="723" spans="1:24" x14ac:dyDescent="0.25">
      <c r="A723" s="9">
        <v>40380</v>
      </c>
      <c r="B723" s="5">
        <v>77.3</v>
      </c>
      <c r="C723" s="5">
        <v>77.319999999999993</v>
      </c>
      <c r="D723" s="5">
        <v>76.17</v>
      </c>
      <c r="E723" s="6">
        <v>76.42</v>
      </c>
      <c r="F723" s="5">
        <v>13750</v>
      </c>
      <c r="G723" s="10">
        <f t="shared" si="82"/>
        <v>722</v>
      </c>
      <c r="H723" s="12">
        <f t="array" aca="1" ref="H723" ca="1">MIN(ROW()-MAX(IF(PREV_CLOSE_RANGE&gt;=E723,ROW(PREV_CLOSE_RANGE),0))-1,MAX_SERIE,ROW()-2)</f>
        <v>0</v>
      </c>
      <c r="I723" s="12">
        <f t="array" aca="1" ref="I723" ca="1">MIN(MIN(IF(NEXT_CLOSE_RANGE&gt;E723,ROW(NEXT_CLOSE_RANGE),ROWS+1))-ROW()-1,MAX_SERIE)</f>
        <v>0</v>
      </c>
      <c r="J723" s="11">
        <f t="shared" ca="1" si="77"/>
        <v>0</v>
      </c>
      <c r="K723" s="12">
        <f t="array" aca="1" ref="K723" ca="1">MIN(ROW()-MAX(IF(PREV_HIGH_RANGE&gt;=C723,ROW(PREV_HIGH_RANGE),0))-1,MAX_SERIE,ROW()-2)</f>
        <v>0</v>
      </c>
      <c r="L723" s="12">
        <f t="array" aca="1" ref="L723" ca="1">MIN(MIN(IF(NEXT_HIGH_RANGE&gt;C723,ROW(NEXT_HIGH_RANGE),ROWS+1))-ROW()-1,MAX_SERIE)</f>
        <v>0</v>
      </c>
      <c r="M723" s="11">
        <f t="shared" ca="1" si="78"/>
        <v>0</v>
      </c>
      <c r="N723" s="13">
        <f t="array" aca="1" ref="N723" ca="1">MIN(ROW()-MAX(IF(PREV_CLOSE_RANGE&lt;=E723,ROW(PREV_CLOSE_RANGE),0))-1,MAX_SERIE,ROW()-2)</f>
        <v>1</v>
      </c>
      <c r="O723" s="13">
        <f t="array" aca="1" ref="O723" ca="1">MIN(MIN(IF(NEXT_CLOSE_RANGE&lt;E723,ROW(NEXT_CLOSE_RANGE),ROWS+1))-ROW()-1,MAX_SERIE)</f>
        <v>20</v>
      </c>
      <c r="P723" s="11">
        <f t="shared" ca="1" si="79"/>
        <v>0</v>
      </c>
      <c r="Q723" s="13">
        <f t="array" aca="1" ref="Q723" ca="1">MIN(ROW()-MAX(IF(PREV_LOW_RANGE&lt;=D723,ROW(PREV_LOW_RANGE),0))-1,MAX_SERIE,ROW()-2)</f>
        <v>0</v>
      </c>
      <c r="R723" s="13">
        <f t="array" aca="1" ref="R723" ca="1">MIN(MIN(IF(NEXT_LOW_RANGE&lt;D723,ROW(NEXT_LOW_RANGE),ROWS+1))-ROW()-1,MAX_SERIE)</f>
        <v>0</v>
      </c>
      <c r="S723" s="11">
        <f t="shared" ca="1" si="80"/>
        <v>0</v>
      </c>
      <c r="U723" s="5">
        <f t="shared" si="83"/>
        <v>106</v>
      </c>
      <c r="X723" s="5" t="str">
        <f t="shared" ca="1" si="81"/>
        <v>items.Add(new DataItem(722, new DateTime(2010, 7, 21), 77.3, 77.32, 76.17, 76.42, 13750, 0, 0, 0, 0));</v>
      </c>
    </row>
    <row r="724" spans="1:24" x14ac:dyDescent="0.25">
      <c r="A724" s="9">
        <v>40381</v>
      </c>
      <c r="B724" s="5">
        <v>76.42</v>
      </c>
      <c r="C724" s="5">
        <v>77.94</v>
      </c>
      <c r="D724" s="5">
        <v>75.55</v>
      </c>
      <c r="E724" s="6">
        <v>77.64</v>
      </c>
      <c r="F724" s="5">
        <v>15168</v>
      </c>
      <c r="G724" s="10">
        <f t="shared" si="82"/>
        <v>723</v>
      </c>
      <c r="H724" s="12">
        <f t="array" aca="1" ref="H724" ca="1">MIN(ROW()-MAX(IF(PREV_CLOSE_RANGE&gt;=E724,ROW(PREV_CLOSE_RANGE),0))-1,MAX_SERIE,ROW()-2)</f>
        <v>5</v>
      </c>
      <c r="I724" s="12">
        <f t="array" aca="1" ref="I724" ca="1">MIN(MIN(IF(NEXT_CLOSE_RANGE&gt;E724,ROW(NEXT_CLOSE_RANGE),ROWS+1))-ROW()-1,MAX_SERIE)</f>
        <v>0</v>
      </c>
      <c r="J724" s="11">
        <f t="shared" ca="1" si="77"/>
        <v>0</v>
      </c>
      <c r="K724" s="12">
        <f t="array" aca="1" ref="K724" ca="1">MIN(ROW()-MAX(IF(PREV_HIGH_RANGE&gt;=C724,ROW(PREV_HIGH_RANGE),0))-1,MAX_SERIE,ROW()-2)</f>
        <v>4</v>
      </c>
      <c r="L724" s="12">
        <f t="array" aca="1" ref="L724" ca="1">MIN(MIN(IF(NEXT_HIGH_RANGE&gt;C724,ROW(NEXT_HIGH_RANGE),ROWS+1))-ROW()-1,MAX_SERIE)</f>
        <v>0</v>
      </c>
      <c r="M724" s="11">
        <f t="shared" ca="1" si="78"/>
        <v>0</v>
      </c>
      <c r="N724" s="13">
        <f t="array" aca="1" ref="N724" ca="1">MIN(ROW()-MAX(IF(PREV_CLOSE_RANGE&lt;=E724,ROW(PREV_CLOSE_RANGE),0))-1,MAX_SERIE,ROW()-2)</f>
        <v>0</v>
      </c>
      <c r="O724" s="13">
        <f t="array" aca="1" ref="O724" ca="1">MIN(MIN(IF(NEXT_CLOSE_RANGE&lt;E724,ROW(NEXT_CLOSE_RANGE),ROWS+1))-ROW()-1,MAX_SERIE)</f>
        <v>13</v>
      </c>
      <c r="P724" s="11">
        <f t="shared" ca="1" si="79"/>
        <v>0</v>
      </c>
      <c r="Q724" s="13">
        <f t="array" aca="1" ref="Q724" ca="1">MIN(ROW()-MAX(IF(PREV_LOW_RANGE&lt;=D724,ROW(PREV_LOW_RANGE),0))-1,MAX_SERIE,ROW()-2)</f>
        <v>1</v>
      </c>
      <c r="R724" s="13">
        <f t="array" aca="1" ref="R724" ca="1">MIN(MIN(IF(NEXT_LOW_RANGE&lt;D724,ROW(NEXT_LOW_RANGE),ROWS+1))-ROW()-1,MAX_SERIE)</f>
        <v>20</v>
      </c>
      <c r="S724" s="11">
        <f t="shared" ca="1" si="80"/>
        <v>0</v>
      </c>
      <c r="U724" s="5">
        <f t="shared" si="83"/>
        <v>106</v>
      </c>
      <c r="X724" s="5" t="str">
        <f t="shared" ca="1" si="81"/>
        <v>items.Add(new DataItem(723, new DateTime(2010, 7, 22), 76.42, 77.94, 75.55, 77.64, 15168, 0, 0, 0, 0));</v>
      </c>
    </row>
    <row r="725" spans="1:24" x14ac:dyDescent="0.25">
      <c r="A725" s="9">
        <v>40382</v>
      </c>
      <c r="B725" s="5">
        <v>77.64</v>
      </c>
      <c r="C725" s="5">
        <v>78.42</v>
      </c>
      <c r="D725" s="5">
        <v>77.23</v>
      </c>
      <c r="E725" s="6">
        <v>78.290000000000006</v>
      </c>
      <c r="F725" s="5">
        <v>18408</v>
      </c>
      <c r="G725" s="10">
        <f t="shared" si="82"/>
        <v>724</v>
      </c>
      <c r="H725" s="12">
        <f t="array" aca="1" ref="H725" ca="1">MIN(ROW()-MAX(IF(PREV_CLOSE_RANGE&gt;=E725,ROW(PREV_CLOSE_RANGE),0))-1,MAX_SERIE,ROW()-2)</f>
        <v>7</v>
      </c>
      <c r="I725" s="12">
        <f t="array" aca="1" ref="I725" ca="1">MIN(MIN(IF(NEXT_CLOSE_RANGE&gt;E725,ROW(NEXT_CLOSE_RANGE),ROWS+1))-ROW()-1,MAX_SERIE)</f>
        <v>0</v>
      </c>
      <c r="J725" s="11">
        <f t="shared" ca="1" si="77"/>
        <v>0</v>
      </c>
      <c r="K725" s="12">
        <f t="array" aca="1" ref="K725" ca="1">MIN(ROW()-MAX(IF(PREV_HIGH_RANGE&gt;=C725,ROW(PREV_HIGH_RANGE),0))-1,MAX_SERIE,ROW()-2)</f>
        <v>6</v>
      </c>
      <c r="L725" s="12">
        <f t="array" aca="1" ref="L725" ca="1">MIN(MIN(IF(NEXT_HIGH_RANGE&gt;C725,ROW(NEXT_HIGH_RANGE),ROWS+1))-ROW()-1,MAX_SERIE)</f>
        <v>0</v>
      </c>
      <c r="M725" s="11">
        <f t="shared" ca="1" si="78"/>
        <v>0</v>
      </c>
      <c r="N725" s="13">
        <f t="array" aca="1" ref="N725" ca="1">MIN(ROW()-MAX(IF(PREV_CLOSE_RANGE&lt;=E725,ROW(PREV_CLOSE_RANGE),0))-1,MAX_SERIE,ROW()-2)</f>
        <v>0</v>
      </c>
      <c r="O725" s="13">
        <f t="array" aca="1" ref="O725" ca="1">MIN(MIN(IF(NEXT_CLOSE_RANGE&lt;E725,ROW(NEXT_CLOSE_RANGE),ROWS+1))-ROW()-1,MAX_SERIE)</f>
        <v>2</v>
      </c>
      <c r="P725" s="11">
        <f t="shared" ca="1" si="79"/>
        <v>0</v>
      </c>
      <c r="Q725" s="13">
        <f t="array" aca="1" ref="Q725" ca="1">MIN(ROW()-MAX(IF(PREV_LOW_RANGE&lt;=D725,ROW(PREV_LOW_RANGE),0))-1,MAX_SERIE,ROW()-2)</f>
        <v>0</v>
      </c>
      <c r="R725" s="13">
        <f t="array" aca="1" ref="R725" ca="1">MIN(MIN(IF(NEXT_LOW_RANGE&lt;D725,ROW(NEXT_LOW_RANGE),ROWS+1))-ROW()-1,MAX_SERIE)</f>
        <v>12</v>
      </c>
      <c r="S725" s="11">
        <f t="shared" ca="1" si="80"/>
        <v>0</v>
      </c>
      <c r="U725" s="5">
        <f t="shared" si="83"/>
        <v>106</v>
      </c>
      <c r="X725" s="5" t="str">
        <f t="shared" ca="1" si="81"/>
        <v>items.Add(new DataItem(724, new DateTime(2010, 7, 23), 77.64, 78.42, 77.23, 78.29, 18408, 0, 0, 0, 0));</v>
      </c>
    </row>
    <row r="726" spans="1:24" x14ac:dyDescent="0.25">
      <c r="A726" s="9">
        <v>40385</v>
      </c>
      <c r="B726" s="5">
        <v>78.34</v>
      </c>
      <c r="C726" s="5">
        <v>78.69</v>
      </c>
      <c r="D726" s="5">
        <v>77.77</v>
      </c>
      <c r="E726" s="6">
        <v>78.400000000000006</v>
      </c>
      <c r="F726" s="5">
        <v>14723</v>
      </c>
      <c r="G726" s="10">
        <f t="shared" si="82"/>
        <v>725</v>
      </c>
      <c r="H726" s="12">
        <f t="array" aca="1" ref="H726" ca="1">MIN(ROW()-MAX(IF(PREV_CLOSE_RANGE&gt;=E726,ROW(PREV_CLOSE_RANGE),0))-1,MAX_SERIE,ROW()-2)</f>
        <v>22</v>
      </c>
      <c r="I726" s="12">
        <f t="array" aca="1" ref="I726" ca="1">MIN(MIN(IF(NEXT_CLOSE_RANGE&gt;E726,ROW(NEXT_CLOSE_RANGE),ROWS+1))-ROW()-1,MAX_SERIE)</f>
        <v>0</v>
      </c>
      <c r="J726" s="11">
        <f t="shared" ca="1" si="77"/>
        <v>0</v>
      </c>
      <c r="K726" s="12">
        <f t="array" aca="1" ref="K726" ca="1">MIN(ROW()-MAX(IF(PREV_HIGH_RANGE&gt;=C726,ROW(PREV_HIGH_RANGE),0))-1,MAX_SERIE,ROW()-2)</f>
        <v>7</v>
      </c>
      <c r="L726" s="12">
        <f t="array" aca="1" ref="L726" ca="1">MIN(MIN(IF(NEXT_HIGH_RANGE&gt;C726,ROW(NEXT_HIGH_RANGE),ROWS+1))-ROW()-1,MAX_SERIE)</f>
        <v>0</v>
      </c>
      <c r="M726" s="11">
        <f t="shared" ca="1" si="78"/>
        <v>0</v>
      </c>
      <c r="N726" s="13">
        <f t="array" aca="1" ref="N726" ca="1">MIN(ROW()-MAX(IF(PREV_CLOSE_RANGE&lt;=E726,ROW(PREV_CLOSE_RANGE),0))-1,MAX_SERIE,ROW()-2)</f>
        <v>0</v>
      </c>
      <c r="O726" s="13">
        <f t="array" aca="1" ref="O726" ca="1">MIN(MIN(IF(NEXT_CLOSE_RANGE&lt;E726,ROW(NEXT_CLOSE_RANGE),ROWS+1))-ROW()-1,MAX_SERIE)</f>
        <v>1</v>
      </c>
      <c r="P726" s="11">
        <f t="shared" ca="1" si="79"/>
        <v>0</v>
      </c>
      <c r="Q726" s="13">
        <f t="array" aca="1" ref="Q726" ca="1">MIN(ROW()-MAX(IF(PREV_LOW_RANGE&lt;=D726,ROW(PREV_LOW_RANGE),0))-1,MAX_SERIE,ROW()-2)</f>
        <v>0</v>
      </c>
      <c r="R726" s="13">
        <f t="array" aca="1" ref="R726" ca="1">MIN(MIN(IF(NEXT_LOW_RANGE&lt;D726,ROW(NEXT_LOW_RANGE),ROWS+1))-ROW()-1,MAX_SERIE)</f>
        <v>1</v>
      </c>
      <c r="S726" s="11">
        <f t="shared" ca="1" si="80"/>
        <v>0</v>
      </c>
      <c r="U726" s="5">
        <f t="shared" si="83"/>
        <v>106</v>
      </c>
      <c r="X726" s="5" t="str">
        <f t="shared" ca="1" si="81"/>
        <v>items.Add(new DataItem(725, new DateTime(2010, 7, 26), 78.34, 78.69, 77.77, 78.4, 14723, 0, 0, 0, 0));</v>
      </c>
    </row>
    <row r="727" spans="1:24" x14ac:dyDescent="0.25">
      <c r="A727" s="9">
        <v>40386</v>
      </c>
      <c r="B727" s="5">
        <v>78.41</v>
      </c>
      <c r="C727" s="5">
        <v>79.42</v>
      </c>
      <c r="D727" s="5">
        <v>78.19</v>
      </c>
      <c r="E727" s="6">
        <v>79.290000000000006</v>
      </c>
      <c r="F727" s="5">
        <v>14887</v>
      </c>
      <c r="G727" s="10">
        <f t="shared" si="82"/>
        <v>726</v>
      </c>
      <c r="H727" s="12">
        <f t="array" aca="1" ref="H727" ca="1">MIN(ROW()-MAX(IF(PREV_CLOSE_RANGE&gt;=E727,ROW(PREV_CLOSE_RANGE),0))-1,MAX_SERIE,ROW()-2)</f>
        <v>25</v>
      </c>
      <c r="I727" s="12">
        <f t="array" aca="1" ref="I727" ca="1">MIN(MIN(IF(NEXT_CLOSE_RANGE&gt;E727,ROW(NEXT_CLOSE_RANGE),ROWS+1))-ROW()-1,MAX_SERIE)</f>
        <v>35</v>
      </c>
      <c r="J727" s="11">
        <f t="shared" ca="1" si="77"/>
        <v>8.2167774765272448</v>
      </c>
      <c r="K727" s="12">
        <f t="array" aca="1" ref="K727" ca="1">MIN(ROW()-MAX(IF(PREV_HIGH_RANGE&gt;=C727,ROW(PREV_HIGH_RANGE),0))-1,MAX_SERIE,ROW()-2)</f>
        <v>24</v>
      </c>
      <c r="L727" s="12">
        <f t="array" aca="1" ref="L727" ca="1">MIN(MIN(IF(NEXT_HIGH_RANGE&gt;C727,ROW(NEXT_HIGH_RANGE),ROWS+1))-ROW()-1,MAX_SERIE)</f>
        <v>35</v>
      </c>
      <c r="M727" s="11">
        <f t="shared" ca="1" si="78"/>
        <v>8.0507648589941319</v>
      </c>
      <c r="N727" s="13">
        <f t="array" aca="1" ref="N727" ca="1">MIN(ROW()-MAX(IF(PREV_CLOSE_RANGE&lt;=E727,ROW(PREV_CLOSE_RANGE),0))-1,MAX_SERIE,ROW()-2)</f>
        <v>0</v>
      </c>
      <c r="O727" s="13">
        <f t="array" aca="1" ref="O727" ca="1">MIN(MIN(IF(NEXT_CLOSE_RANGE&lt;E727,ROW(NEXT_CLOSE_RANGE),ROWS+1))-ROW()-1,MAX_SERIE)</f>
        <v>0</v>
      </c>
      <c r="P727" s="11">
        <f t="shared" ca="1" si="79"/>
        <v>0</v>
      </c>
      <c r="Q727" s="13">
        <f t="array" aca="1" ref="Q727" ca="1">MIN(ROW()-MAX(IF(PREV_LOW_RANGE&lt;=D727,ROW(PREV_LOW_RANGE),0))-1,MAX_SERIE,ROW()-2)</f>
        <v>0</v>
      </c>
      <c r="R727" s="13">
        <f t="array" aca="1" ref="R727" ca="1">MIN(MIN(IF(NEXT_LOW_RANGE&lt;D727,ROW(NEXT_LOW_RANGE),ROWS+1))-ROW()-1,MAX_SERIE)</f>
        <v>0</v>
      </c>
      <c r="S727" s="11">
        <f t="shared" ca="1" si="80"/>
        <v>0</v>
      </c>
      <c r="U727" s="5">
        <f t="shared" si="83"/>
        <v>106</v>
      </c>
      <c r="X727" s="5" t="str">
        <f t="shared" ca="1" si="81"/>
        <v>items.Add(new DataItem(726, new DateTime(2010, 7, 27), 78.41, 79.42, 78.19, 79.29, 14887, 8.22, 8.05, 0, 0));</v>
      </c>
    </row>
    <row r="728" spans="1:24" x14ac:dyDescent="0.25">
      <c r="A728" s="9">
        <v>40387</v>
      </c>
      <c r="B728" s="5">
        <v>79.3</v>
      </c>
      <c r="C728" s="5">
        <v>79.31</v>
      </c>
      <c r="D728" s="5">
        <v>77.75</v>
      </c>
      <c r="E728" s="6">
        <v>78.099999999999994</v>
      </c>
      <c r="F728" s="5">
        <v>16144</v>
      </c>
      <c r="G728" s="10">
        <f t="shared" si="82"/>
        <v>727</v>
      </c>
      <c r="H728" s="12">
        <f t="array" aca="1" ref="H728" ca="1">MIN(ROW()-MAX(IF(PREV_CLOSE_RANGE&gt;=E728,ROW(PREV_CLOSE_RANGE),0))-1,MAX_SERIE,ROW()-2)</f>
        <v>0</v>
      </c>
      <c r="I728" s="12">
        <f t="array" aca="1" ref="I728" ca="1">MIN(MIN(IF(NEXT_CLOSE_RANGE&gt;E728,ROW(NEXT_CLOSE_RANGE),ROWS+1))-ROW()-1,MAX_SERIE)</f>
        <v>0</v>
      </c>
      <c r="J728" s="11">
        <f t="shared" ca="1" si="77"/>
        <v>0</v>
      </c>
      <c r="K728" s="12">
        <f t="array" aca="1" ref="K728" ca="1">MIN(ROW()-MAX(IF(PREV_HIGH_RANGE&gt;=C728,ROW(PREV_HIGH_RANGE),0))-1,MAX_SERIE,ROW()-2)</f>
        <v>0</v>
      </c>
      <c r="L728" s="12">
        <f t="array" aca="1" ref="L728" ca="1">MIN(MIN(IF(NEXT_HIGH_RANGE&gt;C728,ROW(NEXT_HIGH_RANGE),ROWS+1))-ROW()-1,MAX_SERIE)</f>
        <v>34</v>
      </c>
      <c r="M728" s="11">
        <f t="shared" ca="1" si="78"/>
        <v>0</v>
      </c>
      <c r="N728" s="13">
        <f t="array" aca="1" ref="N728" ca="1">MIN(ROW()-MAX(IF(PREV_CLOSE_RANGE&lt;=E728,ROW(PREV_CLOSE_RANGE),0))-1,MAX_SERIE,ROW()-2)</f>
        <v>3</v>
      </c>
      <c r="O728" s="13">
        <f t="array" aca="1" ref="O728" ca="1">MIN(MIN(IF(NEXT_CLOSE_RANGE&lt;E728,ROW(NEXT_CLOSE_RANGE),ROWS+1))-ROW()-1,MAX_SERIE)</f>
        <v>8</v>
      </c>
      <c r="P728" s="11">
        <f t="shared" ca="1" si="79"/>
        <v>1.3608276348795434</v>
      </c>
      <c r="Q728" s="13">
        <f t="array" aca="1" ref="Q728" ca="1">MIN(ROW()-MAX(IF(PREV_LOW_RANGE&lt;=D728,ROW(PREV_LOW_RANGE),0))-1,MAX_SERIE,ROW()-2)</f>
        <v>2</v>
      </c>
      <c r="R728" s="13">
        <f t="array" aca="1" ref="R728" ca="1">MIN(MIN(IF(NEXT_LOW_RANGE&lt;D728,ROW(NEXT_LOW_RANGE),ROWS+1))-ROW()-1,MAX_SERIE)</f>
        <v>0</v>
      </c>
      <c r="S728" s="11">
        <f t="shared" ca="1" si="80"/>
        <v>0</v>
      </c>
      <c r="U728" s="5">
        <f t="shared" si="83"/>
        <v>106</v>
      </c>
      <c r="X728" s="5" t="str">
        <f t="shared" ca="1" si="81"/>
        <v>items.Add(new DataItem(727, new DateTime(2010, 7, 28), 79.3, 79.31, 77.75, 78.1, 16144, 0, 0, 1.36, 0));</v>
      </c>
    </row>
    <row r="729" spans="1:24" x14ac:dyDescent="0.25">
      <c r="A729" s="9">
        <v>40388</v>
      </c>
      <c r="B729" s="5">
        <v>78.08</v>
      </c>
      <c r="C729" s="5">
        <v>78.89</v>
      </c>
      <c r="D729" s="5">
        <v>77.709999999999994</v>
      </c>
      <c r="E729" s="6">
        <v>78.13</v>
      </c>
      <c r="F729" s="5">
        <v>17057</v>
      </c>
      <c r="G729" s="10">
        <f t="shared" si="82"/>
        <v>728</v>
      </c>
      <c r="H729" s="12">
        <f t="array" aca="1" ref="H729" ca="1">MIN(ROW()-MAX(IF(PREV_CLOSE_RANGE&gt;=E729,ROW(PREV_CLOSE_RANGE),0))-1,MAX_SERIE,ROW()-2)</f>
        <v>1</v>
      </c>
      <c r="I729" s="12">
        <f t="array" aca="1" ref="I729" ca="1">MIN(MIN(IF(NEXT_CLOSE_RANGE&gt;E729,ROW(NEXT_CLOSE_RANGE),ROWS+1))-ROW()-1,MAX_SERIE)</f>
        <v>0</v>
      </c>
      <c r="J729" s="11">
        <f t="shared" ca="1" si="77"/>
        <v>0</v>
      </c>
      <c r="K729" s="12">
        <f t="array" aca="1" ref="K729" ca="1">MIN(ROW()-MAX(IF(PREV_HIGH_RANGE&gt;=C729,ROW(PREV_HIGH_RANGE),0))-1,MAX_SERIE,ROW()-2)</f>
        <v>0</v>
      </c>
      <c r="L729" s="12">
        <f t="array" aca="1" ref="L729" ca="1">MIN(MIN(IF(NEXT_HIGH_RANGE&gt;C729,ROW(NEXT_HIGH_RANGE),ROWS+1))-ROW()-1,MAX_SERIE)</f>
        <v>1</v>
      </c>
      <c r="M729" s="11">
        <f t="shared" ca="1" si="78"/>
        <v>0</v>
      </c>
      <c r="N729" s="13">
        <f t="array" aca="1" ref="N729" ca="1">MIN(ROW()-MAX(IF(PREV_CLOSE_RANGE&lt;=E729,ROW(PREV_CLOSE_RANGE),0))-1,MAX_SERIE,ROW()-2)</f>
        <v>0</v>
      </c>
      <c r="O729" s="13">
        <f t="array" aca="1" ref="O729" ca="1">MIN(MIN(IF(NEXT_CLOSE_RANGE&lt;E729,ROW(NEXT_CLOSE_RANGE),ROWS+1))-ROW()-1,MAX_SERIE)</f>
        <v>7</v>
      </c>
      <c r="P729" s="11">
        <f t="shared" ca="1" si="79"/>
        <v>0</v>
      </c>
      <c r="Q729" s="13">
        <f t="array" aca="1" ref="Q729" ca="1">MIN(ROW()-MAX(IF(PREV_LOW_RANGE&lt;=D729,ROW(PREV_LOW_RANGE),0))-1,MAX_SERIE,ROW()-2)</f>
        <v>3</v>
      </c>
      <c r="R729" s="13">
        <f t="array" aca="1" ref="R729" ca="1">MIN(MIN(IF(NEXT_LOW_RANGE&lt;D729,ROW(NEXT_LOW_RANGE),ROWS+1))-ROW()-1,MAX_SERIE)</f>
        <v>0</v>
      </c>
      <c r="S729" s="11">
        <f t="shared" ca="1" si="80"/>
        <v>0</v>
      </c>
      <c r="U729" s="5">
        <f t="shared" si="83"/>
        <v>106</v>
      </c>
      <c r="X729" s="5" t="str">
        <f t="shared" ca="1" si="81"/>
        <v>items.Add(new DataItem(728, new DateTime(2010, 7, 29), 78.08, 78.89, 77.71, 78.13, 17057, 0, 0, 0, 0));</v>
      </c>
    </row>
    <row r="730" spans="1:24" x14ac:dyDescent="0.25">
      <c r="A730" s="9">
        <v>40389</v>
      </c>
      <c r="B730" s="5">
        <v>78.12</v>
      </c>
      <c r="C730" s="5">
        <v>78.56</v>
      </c>
      <c r="D730" s="5">
        <v>77.33</v>
      </c>
      <c r="E730" s="6">
        <v>78.17</v>
      </c>
      <c r="F730" s="5">
        <v>22818</v>
      </c>
      <c r="G730" s="10">
        <f t="shared" si="82"/>
        <v>729</v>
      </c>
      <c r="H730" s="12">
        <f t="array" aca="1" ref="H730" ca="1">MIN(ROW()-MAX(IF(PREV_CLOSE_RANGE&gt;=E730,ROW(PREV_CLOSE_RANGE),0))-1,MAX_SERIE,ROW()-2)</f>
        <v>2</v>
      </c>
      <c r="I730" s="12">
        <f t="array" aca="1" ref="I730" ca="1">MIN(MIN(IF(NEXT_CLOSE_RANGE&gt;E730,ROW(NEXT_CLOSE_RANGE),ROWS+1))-ROW()-1,MAX_SERIE)</f>
        <v>0</v>
      </c>
      <c r="J730" s="11">
        <f t="shared" ca="1" si="77"/>
        <v>0</v>
      </c>
      <c r="K730" s="12">
        <f t="array" aca="1" ref="K730" ca="1">MIN(ROW()-MAX(IF(PREV_HIGH_RANGE&gt;=C730,ROW(PREV_HIGH_RANGE),0))-1,MAX_SERIE,ROW()-2)</f>
        <v>0</v>
      </c>
      <c r="L730" s="12">
        <f t="array" aca="1" ref="L730" ca="1">MIN(MIN(IF(NEXT_HIGH_RANGE&gt;C730,ROW(NEXT_HIGH_RANGE),ROWS+1))-ROW()-1,MAX_SERIE)</f>
        <v>0</v>
      </c>
      <c r="M730" s="11">
        <f t="shared" ca="1" si="78"/>
        <v>0</v>
      </c>
      <c r="N730" s="13">
        <f t="array" aca="1" ref="N730" ca="1">MIN(ROW()-MAX(IF(PREV_CLOSE_RANGE&lt;=E730,ROW(PREV_CLOSE_RANGE),0))-1,MAX_SERIE,ROW()-2)</f>
        <v>0</v>
      </c>
      <c r="O730" s="13">
        <f t="array" aca="1" ref="O730" ca="1">MIN(MIN(IF(NEXT_CLOSE_RANGE&lt;E730,ROW(NEXT_CLOSE_RANGE),ROWS+1))-ROW()-1,MAX_SERIE)</f>
        <v>6</v>
      </c>
      <c r="P730" s="11">
        <f t="shared" ca="1" si="79"/>
        <v>0</v>
      </c>
      <c r="Q730" s="13">
        <f t="array" aca="1" ref="Q730" ca="1">MIN(ROW()-MAX(IF(PREV_LOW_RANGE&lt;=D730,ROW(PREV_LOW_RANGE),0))-1,MAX_SERIE,ROW()-2)</f>
        <v>4</v>
      </c>
      <c r="R730" s="13">
        <f t="array" aca="1" ref="R730" ca="1">MIN(MIN(IF(NEXT_LOW_RANGE&lt;D730,ROW(NEXT_LOW_RANGE),ROWS+1))-ROW()-1,MAX_SERIE)</f>
        <v>7</v>
      </c>
      <c r="S730" s="11">
        <f t="shared" ca="1" si="80"/>
        <v>1.4698618394803282</v>
      </c>
      <c r="U730" s="5">
        <f t="shared" si="83"/>
        <v>106</v>
      </c>
      <c r="X730" s="5" t="str">
        <f t="shared" ca="1" si="81"/>
        <v>items.Add(new DataItem(729, new DateTime(2010, 7, 30), 78.12, 78.56, 77.33, 78.17, 22818, 0, 0, 0, 1.47));</v>
      </c>
    </row>
    <row r="731" spans="1:24" x14ac:dyDescent="0.25">
      <c r="A731" s="9">
        <v>40392</v>
      </c>
      <c r="B731" s="5">
        <v>78.150000000000006</v>
      </c>
      <c r="C731" s="5">
        <v>79.3</v>
      </c>
      <c r="D731" s="5">
        <v>78.069999999999993</v>
      </c>
      <c r="E731" s="6">
        <v>78.989999999999995</v>
      </c>
      <c r="F731" s="5">
        <v>11056</v>
      </c>
      <c r="G731" s="10">
        <f t="shared" si="82"/>
        <v>730</v>
      </c>
      <c r="H731" s="12">
        <f t="array" aca="1" ref="H731" ca="1">MIN(ROW()-MAX(IF(PREV_CLOSE_RANGE&gt;=E731,ROW(PREV_CLOSE_RANGE),0))-1,MAX_SERIE,ROW()-2)</f>
        <v>3</v>
      </c>
      <c r="I731" s="12">
        <f t="array" aca="1" ref="I731" ca="1">MIN(MIN(IF(NEXT_CLOSE_RANGE&gt;E731,ROW(NEXT_CLOSE_RANGE),ROWS+1))-ROW()-1,MAX_SERIE)</f>
        <v>1</v>
      </c>
      <c r="J731" s="11">
        <f t="shared" ca="1" si="77"/>
        <v>0</v>
      </c>
      <c r="K731" s="12">
        <f t="array" aca="1" ref="K731" ca="1">MIN(ROW()-MAX(IF(PREV_HIGH_RANGE&gt;=C731,ROW(PREV_HIGH_RANGE),0))-1,MAX_SERIE,ROW()-2)</f>
        <v>2</v>
      </c>
      <c r="L731" s="12">
        <f t="array" aca="1" ref="L731" ca="1">MIN(MIN(IF(NEXT_HIGH_RANGE&gt;C731,ROW(NEXT_HIGH_RANGE),ROWS+1))-ROW()-1,MAX_SERIE)</f>
        <v>31</v>
      </c>
      <c r="M731" s="11">
        <f t="shared" ca="1" si="78"/>
        <v>0</v>
      </c>
      <c r="N731" s="13">
        <f t="array" aca="1" ref="N731" ca="1">MIN(ROW()-MAX(IF(PREV_CLOSE_RANGE&lt;=E731,ROW(PREV_CLOSE_RANGE),0))-1,MAX_SERIE,ROW()-2)</f>
        <v>0</v>
      </c>
      <c r="O731" s="13">
        <f t="array" aca="1" ref="O731" ca="1">MIN(MIN(IF(NEXT_CLOSE_RANGE&lt;E731,ROW(NEXT_CLOSE_RANGE),ROWS+1))-ROW()-1,MAX_SERIE)</f>
        <v>0</v>
      </c>
      <c r="P731" s="11">
        <f t="shared" ca="1" si="79"/>
        <v>0</v>
      </c>
      <c r="Q731" s="13">
        <f t="array" aca="1" ref="Q731" ca="1">MIN(ROW()-MAX(IF(PREV_LOW_RANGE&lt;=D731,ROW(PREV_LOW_RANGE),0))-1,MAX_SERIE,ROW()-2)</f>
        <v>0</v>
      </c>
      <c r="R731" s="13">
        <f t="array" aca="1" ref="R731" ca="1">MIN(MIN(IF(NEXT_LOW_RANGE&lt;D731,ROW(NEXT_LOW_RANGE),ROWS+1))-ROW()-1,MAX_SERIE)</f>
        <v>0</v>
      </c>
      <c r="S731" s="11">
        <f t="shared" ca="1" si="80"/>
        <v>0</v>
      </c>
      <c r="U731" s="5">
        <f t="shared" si="83"/>
        <v>106</v>
      </c>
      <c r="X731" s="5" t="str">
        <f t="shared" ca="1" si="81"/>
        <v>items.Add(new DataItem(730, new DateTime(2010, 8, 2), 78.15, 79.3, 78.07, 78.99, 11056, 0, 0, 0, 0));</v>
      </c>
    </row>
    <row r="732" spans="1:24" x14ac:dyDescent="0.25">
      <c r="A732" s="9">
        <v>40393</v>
      </c>
      <c r="B732" s="5">
        <v>79</v>
      </c>
      <c r="C732" s="5">
        <v>79.16</v>
      </c>
      <c r="D732" s="5">
        <v>77.91</v>
      </c>
      <c r="E732" s="6">
        <v>78.239999999999995</v>
      </c>
      <c r="F732" s="5">
        <v>12264</v>
      </c>
      <c r="G732" s="10">
        <f t="shared" si="82"/>
        <v>731</v>
      </c>
      <c r="H732" s="12">
        <f t="array" aca="1" ref="H732" ca="1">MIN(ROW()-MAX(IF(PREV_CLOSE_RANGE&gt;=E732,ROW(PREV_CLOSE_RANGE),0))-1,MAX_SERIE,ROW()-2)</f>
        <v>0</v>
      </c>
      <c r="I732" s="12">
        <f t="array" aca="1" ref="I732" ca="1">MIN(MIN(IF(NEXT_CLOSE_RANGE&gt;E732,ROW(NEXT_CLOSE_RANGE),ROWS+1))-ROW()-1,MAX_SERIE)</f>
        <v>0</v>
      </c>
      <c r="J732" s="11">
        <f t="shared" ca="1" si="77"/>
        <v>0</v>
      </c>
      <c r="K732" s="12">
        <f t="array" aca="1" ref="K732" ca="1">MIN(ROW()-MAX(IF(PREV_HIGH_RANGE&gt;=C732,ROW(PREV_HIGH_RANGE),0))-1,MAX_SERIE,ROW()-2)</f>
        <v>0</v>
      </c>
      <c r="L732" s="12">
        <f t="array" aca="1" ref="L732" ca="1">MIN(MIN(IF(NEXT_HIGH_RANGE&gt;C732,ROW(NEXT_HIGH_RANGE),ROWS+1))-ROW()-1,MAX_SERIE)</f>
        <v>0</v>
      </c>
      <c r="M732" s="11">
        <f t="shared" ca="1" si="78"/>
        <v>0</v>
      </c>
      <c r="N732" s="13">
        <f t="array" aca="1" ref="N732" ca="1">MIN(ROW()-MAX(IF(PREV_CLOSE_RANGE&lt;=E732,ROW(PREV_CLOSE_RANGE),0))-1,MAX_SERIE,ROW()-2)</f>
        <v>1</v>
      </c>
      <c r="O732" s="13">
        <f t="array" aca="1" ref="O732" ca="1">MIN(MIN(IF(NEXT_CLOSE_RANGE&lt;E732,ROW(NEXT_CLOSE_RANGE),ROWS+1))-ROW()-1,MAX_SERIE)</f>
        <v>4</v>
      </c>
      <c r="P732" s="11">
        <f t="shared" ca="1" si="79"/>
        <v>0</v>
      </c>
      <c r="Q732" s="13">
        <f t="array" aca="1" ref="Q732" ca="1">MIN(ROW()-MAX(IF(PREV_LOW_RANGE&lt;=D732,ROW(PREV_LOW_RANGE),0))-1,MAX_SERIE,ROW()-2)</f>
        <v>1</v>
      </c>
      <c r="R732" s="13">
        <f t="array" aca="1" ref="R732" ca="1">MIN(MIN(IF(NEXT_LOW_RANGE&lt;D732,ROW(NEXT_LOW_RANGE),ROWS+1))-ROW()-1,MAX_SERIE)</f>
        <v>0</v>
      </c>
      <c r="S732" s="11">
        <f t="shared" ca="1" si="80"/>
        <v>0</v>
      </c>
      <c r="U732" s="5">
        <f t="shared" si="83"/>
        <v>106</v>
      </c>
      <c r="X732" s="5" t="str">
        <f t="shared" ca="1" si="81"/>
        <v>items.Add(new DataItem(731, new DateTime(2010, 8, 3), 79, 79.16, 77.91, 78.24, 12264, 0, 0, 0, 0));</v>
      </c>
    </row>
    <row r="733" spans="1:24" x14ac:dyDescent="0.25">
      <c r="A733" s="9">
        <v>40394</v>
      </c>
      <c r="B733" s="5">
        <v>78.25</v>
      </c>
      <c r="C733" s="5">
        <v>79.19</v>
      </c>
      <c r="D733" s="5">
        <v>77.680000000000007</v>
      </c>
      <c r="E733" s="6">
        <v>79.040000000000006</v>
      </c>
      <c r="F733" s="5">
        <v>12680</v>
      </c>
      <c r="G733" s="10">
        <f t="shared" si="82"/>
        <v>732</v>
      </c>
      <c r="H733" s="12">
        <f t="array" aca="1" ref="H733" ca="1">MIN(ROW()-MAX(IF(PREV_CLOSE_RANGE&gt;=E733,ROW(PREV_CLOSE_RANGE),0))-1,MAX_SERIE,ROW()-2)</f>
        <v>5</v>
      </c>
      <c r="I733" s="12">
        <f t="array" aca="1" ref="I733" ca="1">MIN(MIN(IF(NEXT_CLOSE_RANGE&gt;E733,ROW(NEXT_CLOSE_RANGE),ROWS+1))-ROW()-1,MAX_SERIE)</f>
        <v>29</v>
      </c>
      <c r="J733" s="11">
        <f t="shared" ca="1" si="77"/>
        <v>3.3448873829978596</v>
      </c>
      <c r="K733" s="12">
        <f t="array" aca="1" ref="K733" ca="1">MIN(ROW()-MAX(IF(PREV_HIGH_RANGE&gt;=C733,ROW(PREV_HIGH_RANGE),0))-1,MAX_SERIE,ROW()-2)</f>
        <v>1</v>
      </c>
      <c r="L733" s="12">
        <f t="array" aca="1" ref="L733" ca="1">MIN(MIN(IF(NEXT_HIGH_RANGE&gt;C733,ROW(NEXT_HIGH_RANGE),ROWS+1))-ROW()-1,MAX_SERIE)</f>
        <v>0</v>
      </c>
      <c r="M733" s="11">
        <f t="shared" ca="1" si="78"/>
        <v>0</v>
      </c>
      <c r="N733" s="13">
        <f t="array" aca="1" ref="N733" ca="1">MIN(ROW()-MAX(IF(PREV_CLOSE_RANGE&lt;=E733,ROW(PREV_CLOSE_RANGE),0))-1,MAX_SERIE,ROW()-2)</f>
        <v>0</v>
      </c>
      <c r="O733" s="13">
        <f t="array" aca="1" ref="O733" ca="1">MIN(MIN(IF(NEXT_CLOSE_RANGE&lt;E733,ROW(NEXT_CLOSE_RANGE),ROWS+1))-ROW()-1,MAX_SERIE)</f>
        <v>0</v>
      </c>
      <c r="P733" s="11">
        <f t="shared" ca="1" si="79"/>
        <v>0</v>
      </c>
      <c r="Q733" s="13">
        <f t="array" aca="1" ref="Q733" ca="1">MIN(ROW()-MAX(IF(PREV_LOW_RANGE&lt;=D733,ROW(PREV_LOW_RANGE),0))-1,MAX_SERIE,ROW()-2)</f>
        <v>2</v>
      </c>
      <c r="R733" s="13">
        <f t="array" aca="1" ref="R733" ca="1">MIN(MIN(IF(NEXT_LOW_RANGE&lt;D733,ROW(NEXT_LOW_RANGE),ROWS+1))-ROW()-1,MAX_SERIE)</f>
        <v>4</v>
      </c>
      <c r="S733" s="11">
        <f t="shared" ca="1" si="80"/>
        <v>0</v>
      </c>
      <c r="U733" s="5">
        <f t="shared" si="83"/>
        <v>106</v>
      </c>
      <c r="X733" s="5" t="str">
        <f t="shared" ca="1" si="81"/>
        <v>items.Add(new DataItem(732, new DateTime(2010, 8, 4), 78.25, 79.19, 77.68, 79.04, 12680, 3.34, 0, 0, 0));</v>
      </c>
    </row>
    <row r="734" spans="1:24" x14ac:dyDescent="0.25">
      <c r="A734" s="9">
        <v>40395</v>
      </c>
      <c r="B734" s="5">
        <v>79.05</v>
      </c>
      <c r="C734" s="5">
        <v>79.260000000000005</v>
      </c>
      <c r="D734" s="5">
        <v>78.27</v>
      </c>
      <c r="E734" s="6">
        <v>78.56</v>
      </c>
      <c r="F734" s="5">
        <v>11487</v>
      </c>
      <c r="G734" s="10">
        <f t="shared" si="82"/>
        <v>733</v>
      </c>
      <c r="H734" s="12">
        <f t="array" aca="1" ref="H734" ca="1">MIN(ROW()-MAX(IF(PREV_CLOSE_RANGE&gt;=E734,ROW(PREV_CLOSE_RANGE),0))-1,MAX_SERIE,ROW()-2)</f>
        <v>0</v>
      </c>
      <c r="I734" s="12">
        <f t="array" aca="1" ref="I734" ca="1">MIN(MIN(IF(NEXT_CLOSE_RANGE&gt;E734,ROW(NEXT_CLOSE_RANGE),ROWS+1))-ROW()-1,MAX_SERIE)</f>
        <v>1</v>
      </c>
      <c r="J734" s="11">
        <f t="shared" ca="1" si="77"/>
        <v>0</v>
      </c>
      <c r="K734" s="12">
        <f t="array" aca="1" ref="K734" ca="1">MIN(ROW()-MAX(IF(PREV_HIGH_RANGE&gt;=C734,ROW(PREV_HIGH_RANGE),0))-1,MAX_SERIE,ROW()-2)</f>
        <v>2</v>
      </c>
      <c r="L734" s="12">
        <f t="array" aca="1" ref="L734" ca="1">MIN(MIN(IF(NEXT_HIGH_RANGE&gt;C734,ROW(NEXT_HIGH_RANGE),ROWS+1))-ROW()-1,MAX_SERIE)</f>
        <v>28</v>
      </c>
      <c r="M734" s="11">
        <f t="shared" ca="1" si="78"/>
        <v>0</v>
      </c>
      <c r="N734" s="13">
        <f t="array" aca="1" ref="N734" ca="1">MIN(ROW()-MAX(IF(PREV_CLOSE_RANGE&lt;=E734,ROW(PREV_CLOSE_RANGE),0))-1,MAX_SERIE,ROW()-2)</f>
        <v>1</v>
      </c>
      <c r="O734" s="13">
        <f t="array" aca="1" ref="O734" ca="1">MIN(MIN(IF(NEXT_CLOSE_RANGE&lt;E734,ROW(NEXT_CLOSE_RANGE),ROWS+1))-ROW()-1,MAX_SERIE)</f>
        <v>0</v>
      </c>
      <c r="P734" s="11">
        <f t="shared" ca="1" si="79"/>
        <v>0</v>
      </c>
      <c r="Q734" s="13">
        <f t="array" aca="1" ref="Q734" ca="1">MIN(ROW()-MAX(IF(PREV_LOW_RANGE&lt;=D734,ROW(PREV_LOW_RANGE),0))-1,MAX_SERIE,ROW()-2)</f>
        <v>0</v>
      </c>
      <c r="R734" s="13">
        <f t="array" aca="1" ref="R734" ca="1">MIN(MIN(IF(NEXT_LOW_RANGE&lt;D734,ROW(NEXT_LOW_RANGE),ROWS+1))-ROW()-1,MAX_SERIE)</f>
        <v>0</v>
      </c>
      <c r="S734" s="11">
        <f t="shared" ca="1" si="80"/>
        <v>0</v>
      </c>
      <c r="U734" s="5">
        <f t="shared" si="83"/>
        <v>106</v>
      </c>
      <c r="X734" s="5" t="str">
        <f t="shared" ca="1" si="81"/>
        <v>items.Add(new DataItem(733, new DateTime(2010, 8, 5), 79.05, 79.26, 78.27, 78.56, 11487, 0, 0, 0, 0));</v>
      </c>
    </row>
    <row r="735" spans="1:24" x14ac:dyDescent="0.25">
      <c r="A735" s="9">
        <v>40396</v>
      </c>
      <c r="B735" s="5">
        <v>78.53</v>
      </c>
      <c r="C735" s="5">
        <v>79.040000000000006</v>
      </c>
      <c r="D735" s="5">
        <v>77.83</v>
      </c>
      <c r="E735" s="6">
        <v>78.5</v>
      </c>
      <c r="F735" s="5">
        <v>12653</v>
      </c>
      <c r="G735" s="10">
        <f t="shared" si="82"/>
        <v>734</v>
      </c>
      <c r="H735" s="12">
        <f t="array" aca="1" ref="H735" ca="1">MIN(ROW()-MAX(IF(PREV_CLOSE_RANGE&gt;=E735,ROW(PREV_CLOSE_RANGE),0))-1,MAX_SERIE,ROW()-2)</f>
        <v>0</v>
      </c>
      <c r="I735" s="12">
        <f t="array" aca="1" ref="I735" ca="1">MIN(MIN(IF(NEXT_CLOSE_RANGE&gt;E735,ROW(NEXT_CLOSE_RANGE),ROWS+1))-ROW()-1,MAX_SERIE)</f>
        <v>0</v>
      </c>
      <c r="J735" s="11">
        <f t="shared" ca="1" si="77"/>
        <v>0</v>
      </c>
      <c r="K735" s="12">
        <f t="array" aca="1" ref="K735" ca="1">MIN(ROW()-MAX(IF(PREV_HIGH_RANGE&gt;=C735,ROW(PREV_HIGH_RANGE),0))-1,MAX_SERIE,ROW()-2)</f>
        <v>0</v>
      </c>
      <c r="L735" s="12">
        <f t="array" aca="1" ref="L735" ca="1">MIN(MIN(IF(NEXT_HIGH_RANGE&gt;C735,ROW(NEXT_HIGH_RANGE),ROWS+1))-ROW()-1,MAX_SERIE)</f>
        <v>27</v>
      </c>
      <c r="M735" s="11">
        <f t="shared" ca="1" si="78"/>
        <v>0</v>
      </c>
      <c r="N735" s="13">
        <f t="array" aca="1" ref="N735" ca="1">MIN(ROW()-MAX(IF(PREV_CLOSE_RANGE&lt;=E735,ROW(PREV_CLOSE_RANGE),0))-1,MAX_SERIE,ROW()-2)</f>
        <v>2</v>
      </c>
      <c r="O735" s="13">
        <f t="array" aca="1" ref="O735" ca="1">MIN(MIN(IF(NEXT_CLOSE_RANGE&lt;E735,ROW(NEXT_CLOSE_RANGE),ROWS+1))-ROW()-1,MAX_SERIE)</f>
        <v>1</v>
      </c>
      <c r="P735" s="11">
        <f t="shared" ca="1" si="79"/>
        <v>0</v>
      </c>
      <c r="Q735" s="13">
        <f t="array" aca="1" ref="Q735" ca="1">MIN(ROW()-MAX(IF(PREV_LOW_RANGE&lt;=D735,ROW(PREV_LOW_RANGE),0))-1,MAX_SERIE,ROW()-2)</f>
        <v>1</v>
      </c>
      <c r="R735" s="13">
        <f t="array" aca="1" ref="R735" ca="1">MIN(MIN(IF(NEXT_LOW_RANGE&lt;D735,ROW(NEXT_LOW_RANGE),ROWS+1))-ROW()-1,MAX_SERIE)</f>
        <v>1</v>
      </c>
      <c r="S735" s="11">
        <f t="shared" ca="1" si="80"/>
        <v>0</v>
      </c>
      <c r="U735" s="5">
        <f t="shared" si="83"/>
        <v>106</v>
      </c>
      <c r="X735" s="5" t="str">
        <f t="shared" ca="1" si="81"/>
        <v>items.Add(new DataItem(734, new DateTime(2010, 8, 6), 78.53, 79.04, 77.83, 78.5, 12653, 0, 0, 0, 0));</v>
      </c>
    </row>
    <row r="736" spans="1:24" x14ac:dyDescent="0.25">
      <c r="A736" s="9">
        <v>40399</v>
      </c>
      <c r="B736" s="5">
        <v>78.45</v>
      </c>
      <c r="C736" s="5">
        <v>78.819999999999993</v>
      </c>
      <c r="D736" s="5">
        <v>78.27</v>
      </c>
      <c r="E736" s="6">
        <v>78.739999999999995</v>
      </c>
      <c r="F736" s="5">
        <v>9083</v>
      </c>
      <c r="G736" s="10">
        <f t="shared" si="82"/>
        <v>735</v>
      </c>
      <c r="H736" s="12">
        <f t="array" aca="1" ref="H736" ca="1">MIN(ROW()-MAX(IF(PREV_CLOSE_RANGE&gt;=E736,ROW(PREV_CLOSE_RANGE),0))-1,MAX_SERIE,ROW()-2)</f>
        <v>2</v>
      </c>
      <c r="I736" s="12">
        <f t="array" aca="1" ref="I736" ca="1">MIN(MIN(IF(NEXT_CLOSE_RANGE&gt;E736,ROW(NEXT_CLOSE_RANGE),ROWS+1))-ROW()-1,MAX_SERIE)</f>
        <v>26</v>
      </c>
      <c r="J736" s="11">
        <f t="shared" ca="1" si="77"/>
        <v>0</v>
      </c>
      <c r="K736" s="12">
        <f t="array" aca="1" ref="K736" ca="1">MIN(ROW()-MAX(IF(PREV_HIGH_RANGE&gt;=C736,ROW(PREV_HIGH_RANGE),0))-1,MAX_SERIE,ROW()-2)</f>
        <v>0</v>
      </c>
      <c r="L736" s="12">
        <f t="array" aca="1" ref="L736" ca="1">MIN(MIN(IF(NEXT_HIGH_RANGE&gt;C736,ROW(NEXT_HIGH_RANGE),ROWS+1))-ROW()-1,MAX_SERIE)</f>
        <v>26</v>
      </c>
      <c r="M736" s="11">
        <f t="shared" ca="1" si="78"/>
        <v>0</v>
      </c>
      <c r="N736" s="13">
        <f t="array" aca="1" ref="N736" ca="1">MIN(ROW()-MAX(IF(PREV_CLOSE_RANGE&lt;=E736,ROW(PREV_CLOSE_RANGE),0))-1,MAX_SERIE,ROW()-2)</f>
        <v>0</v>
      </c>
      <c r="O736" s="13">
        <f t="array" aca="1" ref="O736" ca="1">MIN(MIN(IF(NEXT_CLOSE_RANGE&lt;E736,ROW(NEXT_CLOSE_RANGE),ROWS+1))-ROW()-1,MAX_SERIE)</f>
        <v>0</v>
      </c>
      <c r="P736" s="11">
        <f t="shared" ca="1" si="79"/>
        <v>0</v>
      </c>
      <c r="Q736" s="13">
        <f t="array" aca="1" ref="Q736" ca="1">MIN(ROW()-MAX(IF(PREV_LOW_RANGE&lt;=D736,ROW(PREV_LOW_RANGE),0))-1,MAX_SERIE,ROW()-2)</f>
        <v>0</v>
      </c>
      <c r="R736" s="13">
        <f t="array" aca="1" ref="R736" ca="1">MIN(MIN(IF(NEXT_LOW_RANGE&lt;D736,ROW(NEXT_LOW_RANGE),ROWS+1))-ROW()-1,MAX_SERIE)</f>
        <v>0</v>
      </c>
      <c r="S736" s="11">
        <f t="shared" ca="1" si="80"/>
        <v>0</v>
      </c>
      <c r="U736" s="5">
        <f t="shared" si="83"/>
        <v>106</v>
      </c>
      <c r="X736" s="5" t="str">
        <f t="shared" ca="1" si="81"/>
        <v>items.Add(new DataItem(735, new DateTime(2010, 8, 9), 78.45, 78.82, 78.27, 78.74, 9083, 0, 0, 0, 0));</v>
      </c>
    </row>
    <row r="737" spans="1:24" x14ac:dyDescent="0.25">
      <c r="A737" s="9">
        <v>40400</v>
      </c>
      <c r="B737" s="5">
        <v>78.760000000000005</v>
      </c>
      <c r="C737" s="5">
        <v>78.790000000000006</v>
      </c>
      <c r="D737" s="5">
        <v>77.78</v>
      </c>
      <c r="E737" s="6">
        <v>78.03</v>
      </c>
      <c r="F737" s="5">
        <v>13453</v>
      </c>
      <c r="G737" s="10">
        <f t="shared" si="82"/>
        <v>736</v>
      </c>
      <c r="H737" s="12">
        <f t="array" aca="1" ref="H737" ca="1">MIN(ROW()-MAX(IF(PREV_CLOSE_RANGE&gt;=E737,ROW(PREV_CLOSE_RANGE),0))-1,MAX_SERIE,ROW()-2)</f>
        <v>0</v>
      </c>
      <c r="I737" s="12">
        <f t="array" aca="1" ref="I737" ca="1">MIN(MIN(IF(NEXT_CLOSE_RANGE&gt;E737,ROW(NEXT_CLOSE_RANGE),ROWS+1))-ROW()-1,MAX_SERIE)</f>
        <v>23</v>
      </c>
      <c r="J737" s="11">
        <f t="shared" ca="1" si="77"/>
        <v>0</v>
      </c>
      <c r="K737" s="12">
        <f t="array" aca="1" ref="K737" ca="1">MIN(ROW()-MAX(IF(PREV_HIGH_RANGE&gt;=C737,ROW(PREV_HIGH_RANGE),0))-1,MAX_SERIE,ROW()-2)</f>
        <v>0</v>
      </c>
      <c r="L737" s="12">
        <f t="array" aca="1" ref="L737" ca="1">MIN(MIN(IF(NEXT_HIGH_RANGE&gt;C737,ROW(NEXT_HIGH_RANGE),ROWS+1))-ROW()-1,MAX_SERIE)</f>
        <v>25</v>
      </c>
      <c r="M737" s="11">
        <f t="shared" ca="1" si="78"/>
        <v>0</v>
      </c>
      <c r="N737" s="13">
        <f t="array" aca="1" ref="N737" ca="1">MIN(ROW()-MAX(IF(PREV_CLOSE_RANGE&lt;=E737,ROW(PREV_CLOSE_RANGE),0))-1,MAX_SERIE,ROW()-2)</f>
        <v>12</v>
      </c>
      <c r="O737" s="13">
        <f t="array" aca="1" ref="O737" ca="1">MIN(MIN(IF(NEXT_CLOSE_RANGE&lt;E737,ROW(NEXT_CLOSE_RANGE),ROWS+1))-ROW()-1,MAX_SERIE)</f>
        <v>0</v>
      </c>
      <c r="P737" s="11">
        <f t="shared" ca="1" si="79"/>
        <v>0</v>
      </c>
      <c r="Q737" s="13">
        <f t="array" aca="1" ref="Q737" ca="1">MIN(ROW()-MAX(IF(PREV_LOW_RANGE&lt;=D737,ROW(PREV_LOW_RANGE),0))-1,MAX_SERIE,ROW()-2)</f>
        <v>3</v>
      </c>
      <c r="R737" s="13">
        <f t="array" aca="1" ref="R737" ca="1">MIN(MIN(IF(NEXT_LOW_RANGE&lt;D737,ROW(NEXT_LOW_RANGE),ROWS+1))-ROW()-1,MAX_SERIE)</f>
        <v>0</v>
      </c>
      <c r="S737" s="11">
        <f t="shared" ca="1" si="80"/>
        <v>0</v>
      </c>
      <c r="U737" s="5">
        <f t="shared" si="83"/>
        <v>106</v>
      </c>
      <c r="X737" s="5" t="str">
        <f t="shared" ca="1" si="81"/>
        <v>items.Add(new DataItem(736, new DateTime(2010, 8, 10), 78.76, 78.79, 77.78, 78.03, 13453, 0, 0, 0, 0));</v>
      </c>
    </row>
    <row r="738" spans="1:24" x14ac:dyDescent="0.25">
      <c r="A738" s="9">
        <v>40401</v>
      </c>
      <c r="B738" s="5">
        <v>78.02</v>
      </c>
      <c r="C738" s="5">
        <v>78.06</v>
      </c>
      <c r="D738" s="5">
        <v>76.42</v>
      </c>
      <c r="E738" s="6">
        <v>76.510000000000005</v>
      </c>
      <c r="F738" s="5">
        <v>14565</v>
      </c>
      <c r="G738" s="10">
        <f t="shared" si="82"/>
        <v>737</v>
      </c>
      <c r="H738" s="12">
        <f t="array" aca="1" ref="H738" ca="1">MIN(ROW()-MAX(IF(PREV_CLOSE_RANGE&gt;=E738,ROW(PREV_CLOSE_RANGE),0))-1,MAX_SERIE,ROW()-2)</f>
        <v>0</v>
      </c>
      <c r="I738" s="12">
        <f t="array" aca="1" ref="I738" ca="1">MIN(MIN(IF(NEXT_CLOSE_RANGE&gt;E738,ROW(NEXT_CLOSE_RANGE),ROWS+1))-ROW()-1,MAX_SERIE)</f>
        <v>0</v>
      </c>
      <c r="J738" s="11">
        <f t="shared" ca="1" si="77"/>
        <v>0</v>
      </c>
      <c r="K738" s="12">
        <f t="array" aca="1" ref="K738" ca="1">MIN(ROW()-MAX(IF(PREV_HIGH_RANGE&gt;=C738,ROW(PREV_HIGH_RANGE),0))-1,MAX_SERIE,ROW()-2)</f>
        <v>0</v>
      </c>
      <c r="L738" s="12">
        <f t="array" aca="1" ref="L738" ca="1">MIN(MIN(IF(NEXT_HIGH_RANGE&gt;C738,ROW(NEXT_HIGH_RANGE),ROWS+1))-ROW()-1,MAX_SERIE)</f>
        <v>21</v>
      </c>
      <c r="M738" s="11">
        <f t="shared" ca="1" si="78"/>
        <v>0</v>
      </c>
      <c r="N738" s="13">
        <f t="array" aca="1" ref="N738" ca="1">MIN(ROW()-MAX(IF(PREV_CLOSE_RANGE&lt;=E738,ROW(PREV_CLOSE_RANGE),0))-1,MAX_SERIE,ROW()-2)</f>
        <v>14</v>
      </c>
      <c r="O738" s="13">
        <f t="array" aca="1" ref="O738" ca="1">MIN(MIN(IF(NEXT_CLOSE_RANGE&lt;E738,ROW(NEXT_CLOSE_RANGE),ROWS+1))-ROW()-1,MAX_SERIE)</f>
        <v>5</v>
      </c>
      <c r="P738" s="11">
        <f t="shared" ca="1" si="79"/>
        <v>2.3240556292613208</v>
      </c>
      <c r="Q738" s="13">
        <f t="array" aca="1" ref="Q738" ca="1">MIN(ROW()-MAX(IF(PREV_LOW_RANGE&lt;=D738,ROW(PREV_LOW_RANGE),0))-1,MAX_SERIE,ROW()-2)</f>
        <v>13</v>
      </c>
      <c r="R738" s="13">
        <f t="array" aca="1" ref="R738" ca="1">MIN(MIN(IF(NEXT_LOW_RANGE&lt;D738,ROW(NEXT_LOW_RANGE),ROWS+1))-ROW()-1,MAX_SERIE)</f>
        <v>0</v>
      </c>
      <c r="S738" s="11">
        <f t="shared" ca="1" si="80"/>
        <v>0</v>
      </c>
      <c r="U738" s="5">
        <f t="shared" si="83"/>
        <v>106</v>
      </c>
      <c r="X738" s="5" t="str">
        <f t="shared" ca="1" si="81"/>
        <v>items.Add(new DataItem(737, new DateTime(2010, 8, 11), 78.02, 78.06, 76.42, 76.51, 14565, 0, 0, 2.32, 0));</v>
      </c>
    </row>
    <row r="739" spans="1:24" x14ac:dyDescent="0.25">
      <c r="A739" s="9">
        <v>40402</v>
      </c>
      <c r="B739" s="5">
        <v>76.52</v>
      </c>
      <c r="C739" s="5">
        <v>77.25</v>
      </c>
      <c r="D739" s="5">
        <v>75.819999999999993</v>
      </c>
      <c r="E739" s="6">
        <v>76.959999999999994</v>
      </c>
      <c r="F739" s="5">
        <v>15732</v>
      </c>
      <c r="G739" s="10">
        <f t="shared" si="82"/>
        <v>738</v>
      </c>
      <c r="H739" s="12">
        <f t="array" aca="1" ref="H739" ca="1">MIN(ROW()-MAX(IF(PREV_CLOSE_RANGE&gt;=E739,ROW(PREV_CLOSE_RANGE),0))-1,MAX_SERIE,ROW()-2)</f>
        <v>1</v>
      </c>
      <c r="I739" s="12">
        <f t="array" aca="1" ref="I739" ca="1">MIN(MIN(IF(NEXT_CLOSE_RANGE&gt;E739,ROW(NEXT_CLOSE_RANGE),ROWS+1))-ROW()-1,MAX_SERIE)</f>
        <v>2</v>
      </c>
      <c r="J739" s="11">
        <f t="shared" ca="1" si="77"/>
        <v>0</v>
      </c>
      <c r="K739" s="12">
        <f t="array" aca="1" ref="K739" ca="1">MIN(ROW()-MAX(IF(PREV_HIGH_RANGE&gt;=C739,ROW(PREV_HIGH_RANGE),0))-1,MAX_SERIE,ROW()-2)</f>
        <v>0</v>
      </c>
      <c r="L739" s="12">
        <f t="array" aca="1" ref="L739" ca="1">MIN(MIN(IF(NEXT_HIGH_RANGE&gt;C739,ROW(NEXT_HIGH_RANGE),ROWS+1))-ROW()-1,MAX_SERIE)</f>
        <v>0</v>
      </c>
      <c r="M739" s="11">
        <f t="shared" ca="1" si="78"/>
        <v>0</v>
      </c>
      <c r="N739" s="13">
        <f t="array" aca="1" ref="N739" ca="1">MIN(ROW()-MAX(IF(PREV_CLOSE_RANGE&lt;=E739,ROW(PREV_CLOSE_RANGE),0))-1,MAX_SERIE,ROW()-2)</f>
        <v>0</v>
      </c>
      <c r="O739" s="13">
        <f t="array" aca="1" ref="O739" ca="1">MIN(MIN(IF(NEXT_CLOSE_RANGE&lt;E739,ROW(NEXT_CLOSE_RANGE),ROWS+1))-ROW()-1,MAX_SERIE)</f>
        <v>0</v>
      </c>
      <c r="P739" s="11">
        <f t="shared" ca="1" si="79"/>
        <v>0</v>
      </c>
      <c r="Q739" s="13">
        <f t="array" aca="1" ref="Q739" ca="1">MIN(ROW()-MAX(IF(PREV_LOW_RANGE&lt;=D739,ROW(PREV_LOW_RANGE),0))-1,MAX_SERIE,ROW()-2)</f>
        <v>14</v>
      </c>
      <c r="R739" s="13">
        <f t="array" aca="1" ref="R739" ca="1">MIN(MIN(IF(NEXT_LOW_RANGE&lt;D739,ROW(NEXT_LOW_RANGE),ROWS+1))-ROW()-1,MAX_SERIE)</f>
        <v>5</v>
      </c>
      <c r="S739" s="11">
        <f t="shared" ca="1" si="80"/>
        <v>2.3240556292613208</v>
      </c>
      <c r="U739" s="5">
        <f t="shared" si="83"/>
        <v>106</v>
      </c>
      <c r="X739" s="5" t="str">
        <f t="shared" ca="1" si="81"/>
        <v>items.Add(new DataItem(738, new DateTime(2010, 8, 12), 76.52, 77.25, 75.82, 76.96, 15732, 0, 0, 0, 2.32));</v>
      </c>
    </row>
    <row r="740" spans="1:24" x14ac:dyDescent="0.25">
      <c r="A740" s="9">
        <v>40403</v>
      </c>
      <c r="B740" s="5">
        <v>76.98</v>
      </c>
      <c r="C740" s="5">
        <v>77.81</v>
      </c>
      <c r="D740" s="5">
        <v>76.650000000000006</v>
      </c>
      <c r="E740" s="6">
        <v>76.92</v>
      </c>
      <c r="F740" s="5">
        <v>13034</v>
      </c>
      <c r="G740" s="10">
        <f t="shared" si="82"/>
        <v>739</v>
      </c>
      <c r="H740" s="12">
        <f t="array" aca="1" ref="H740" ca="1">MIN(ROW()-MAX(IF(PREV_CLOSE_RANGE&gt;=E740,ROW(PREV_CLOSE_RANGE),0))-1,MAX_SERIE,ROW()-2)</f>
        <v>0</v>
      </c>
      <c r="I740" s="12">
        <f t="array" aca="1" ref="I740" ca="1">MIN(MIN(IF(NEXT_CLOSE_RANGE&gt;E740,ROW(NEXT_CLOSE_RANGE),ROWS+1))-ROW()-1,MAX_SERIE)</f>
        <v>1</v>
      </c>
      <c r="J740" s="11">
        <f t="shared" ca="1" si="77"/>
        <v>0</v>
      </c>
      <c r="K740" s="12">
        <f t="array" aca="1" ref="K740" ca="1">MIN(ROW()-MAX(IF(PREV_HIGH_RANGE&gt;=C740,ROW(PREV_HIGH_RANGE),0))-1,MAX_SERIE,ROW()-2)</f>
        <v>1</v>
      </c>
      <c r="L740" s="12">
        <f t="array" aca="1" ref="L740" ca="1">MIN(MIN(IF(NEXT_HIGH_RANGE&gt;C740,ROW(NEXT_HIGH_RANGE),ROWS+1))-ROW()-1,MAX_SERIE)</f>
        <v>14</v>
      </c>
      <c r="M740" s="11">
        <f t="shared" ca="1" si="78"/>
        <v>0</v>
      </c>
      <c r="N740" s="13">
        <f t="array" aca="1" ref="N740" ca="1">MIN(ROW()-MAX(IF(PREV_CLOSE_RANGE&lt;=E740,ROW(PREV_CLOSE_RANGE),0))-1,MAX_SERIE,ROW()-2)</f>
        <v>1</v>
      </c>
      <c r="O740" s="13">
        <f t="array" aca="1" ref="O740" ca="1">MIN(MIN(IF(NEXT_CLOSE_RANGE&lt;E740,ROW(NEXT_CLOSE_RANGE),ROWS+1))-ROW()-1,MAX_SERIE)</f>
        <v>0</v>
      </c>
      <c r="P740" s="11">
        <f t="shared" ca="1" si="79"/>
        <v>0</v>
      </c>
      <c r="Q740" s="13">
        <f t="array" aca="1" ref="Q740" ca="1">MIN(ROW()-MAX(IF(PREV_LOW_RANGE&lt;=D740,ROW(PREV_LOW_RANGE),0))-1,MAX_SERIE,ROW()-2)</f>
        <v>0</v>
      </c>
      <c r="R740" s="13">
        <f t="array" aca="1" ref="R740" ca="1">MIN(MIN(IF(NEXT_LOW_RANGE&lt;D740,ROW(NEXT_LOW_RANGE),ROWS+1))-ROW()-1,MAX_SERIE)</f>
        <v>0</v>
      </c>
      <c r="S740" s="11">
        <f t="shared" ca="1" si="80"/>
        <v>0</v>
      </c>
      <c r="U740" s="5">
        <f t="shared" si="83"/>
        <v>106</v>
      </c>
      <c r="X740" s="5" t="str">
        <f t="shared" ca="1" si="81"/>
        <v>items.Add(new DataItem(739, new DateTime(2010, 8, 13), 76.98, 77.81, 76.65, 76.92, 13034, 0, 0, 0, 0));</v>
      </c>
    </row>
    <row r="741" spans="1:24" x14ac:dyDescent="0.25">
      <c r="A741" s="9">
        <v>40406</v>
      </c>
      <c r="B741" s="5">
        <v>76.900000000000006</v>
      </c>
      <c r="C741" s="5">
        <v>77.069999999999993</v>
      </c>
      <c r="D741" s="5">
        <v>75.959999999999994</v>
      </c>
      <c r="E741" s="6">
        <v>76.63</v>
      </c>
      <c r="F741" s="5">
        <v>12123</v>
      </c>
      <c r="G741" s="10">
        <f t="shared" si="82"/>
        <v>740</v>
      </c>
      <c r="H741" s="12">
        <f t="array" aca="1" ref="H741" ca="1">MIN(ROW()-MAX(IF(PREV_CLOSE_RANGE&gt;=E741,ROW(PREV_CLOSE_RANGE),0))-1,MAX_SERIE,ROW()-2)</f>
        <v>0</v>
      </c>
      <c r="I741" s="12">
        <f t="array" aca="1" ref="I741" ca="1">MIN(MIN(IF(NEXT_CLOSE_RANGE&gt;E741,ROW(NEXT_CLOSE_RANGE),ROWS+1))-ROW()-1,MAX_SERIE)</f>
        <v>0</v>
      </c>
      <c r="J741" s="11">
        <f t="shared" ca="1" si="77"/>
        <v>0</v>
      </c>
      <c r="K741" s="12">
        <f t="array" aca="1" ref="K741" ca="1">MIN(ROW()-MAX(IF(PREV_HIGH_RANGE&gt;=C741,ROW(PREV_HIGH_RANGE),0))-1,MAX_SERIE,ROW()-2)</f>
        <v>0</v>
      </c>
      <c r="L741" s="12">
        <f t="array" aca="1" ref="L741" ca="1">MIN(MIN(IF(NEXT_HIGH_RANGE&gt;C741,ROW(NEXT_HIGH_RANGE),ROWS+1))-ROW()-1,MAX_SERIE)</f>
        <v>0</v>
      </c>
      <c r="M741" s="11">
        <f t="shared" ca="1" si="78"/>
        <v>0</v>
      </c>
      <c r="N741" s="13">
        <f t="array" aca="1" ref="N741" ca="1">MIN(ROW()-MAX(IF(PREV_CLOSE_RANGE&lt;=E741,ROW(PREV_CLOSE_RANGE),0))-1,MAX_SERIE,ROW()-2)</f>
        <v>2</v>
      </c>
      <c r="O741" s="13">
        <f t="array" aca="1" ref="O741" ca="1">MIN(MIN(IF(NEXT_CLOSE_RANGE&lt;E741,ROW(NEXT_CLOSE_RANGE),ROWS+1))-ROW()-1,MAX_SERIE)</f>
        <v>2</v>
      </c>
      <c r="P741" s="11">
        <f t="shared" ca="1" si="79"/>
        <v>0</v>
      </c>
      <c r="Q741" s="13">
        <f t="array" aca="1" ref="Q741" ca="1">MIN(ROW()-MAX(IF(PREV_LOW_RANGE&lt;=D741,ROW(PREV_LOW_RANGE),0))-1,MAX_SERIE,ROW()-2)</f>
        <v>1</v>
      </c>
      <c r="R741" s="13">
        <f t="array" aca="1" ref="R741" ca="1">MIN(MIN(IF(NEXT_LOW_RANGE&lt;D741,ROW(NEXT_LOW_RANGE),ROWS+1))-ROW()-1,MAX_SERIE)</f>
        <v>2</v>
      </c>
      <c r="S741" s="11">
        <f t="shared" ca="1" si="80"/>
        <v>0</v>
      </c>
      <c r="U741" s="5">
        <f t="shared" si="83"/>
        <v>106</v>
      </c>
      <c r="X741" s="5" t="str">
        <f t="shared" ca="1" si="81"/>
        <v>items.Add(new DataItem(740, new DateTime(2010, 8, 16), 76.9, 77.07, 75.96, 76.63, 12123, 0, 0, 0, 0));</v>
      </c>
    </row>
    <row r="742" spans="1:24" x14ac:dyDescent="0.25">
      <c r="A742" s="9">
        <v>40407</v>
      </c>
      <c r="B742" s="5">
        <v>76.62</v>
      </c>
      <c r="C742" s="5">
        <v>77.7</v>
      </c>
      <c r="D742" s="5">
        <v>76.180000000000007</v>
      </c>
      <c r="E742" s="6">
        <v>77.400000000000006</v>
      </c>
      <c r="F742" s="5">
        <v>12001</v>
      </c>
      <c r="G742" s="10">
        <f t="shared" si="82"/>
        <v>741</v>
      </c>
      <c r="H742" s="12">
        <f t="array" aca="1" ref="H742" ca="1">MIN(ROW()-MAX(IF(PREV_CLOSE_RANGE&gt;=E742,ROW(PREV_CLOSE_RANGE),0))-1,MAX_SERIE,ROW()-2)</f>
        <v>4</v>
      </c>
      <c r="I742" s="12">
        <f t="array" aca="1" ref="I742" ca="1">MIN(MIN(IF(NEXT_CLOSE_RANGE&gt;E742,ROW(NEXT_CLOSE_RANGE),ROWS+1))-ROW()-1,MAX_SERIE)</f>
        <v>17</v>
      </c>
      <c r="J742" s="11">
        <f t="shared" ca="1" si="77"/>
        <v>2.2906142364542559</v>
      </c>
      <c r="K742" s="12">
        <f t="array" aca="1" ref="K742" ca="1">MIN(ROW()-MAX(IF(PREV_HIGH_RANGE&gt;=C742,ROW(PREV_HIGH_RANGE),0))-1,MAX_SERIE,ROW()-2)</f>
        <v>1</v>
      </c>
      <c r="L742" s="12">
        <f t="array" aca="1" ref="L742" ca="1">MIN(MIN(IF(NEXT_HIGH_RANGE&gt;C742,ROW(NEXT_HIGH_RANGE),ROWS+1))-ROW()-1,MAX_SERIE)</f>
        <v>12</v>
      </c>
      <c r="M742" s="11">
        <f t="shared" ca="1" si="78"/>
        <v>0</v>
      </c>
      <c r="N742" s="13">
        <f t="array" aca="1" ref="N742" ca="1">MIN(ROW()-MAX(IF(PREV_CLOSE_RANGE&lt;=E742,ROW(PREV_CLOSE_RANGE),0))-1,MAX_SERIE,ROW()-2)</f>
        <v>0</v>
      </c>
      <c r="O742" s="13">
        <f t="array" aca="1" ref="O742" ca="1">MIN(MIN(IF(NEXT_CLOSE_RANGE&lt;E742,ROW(NEXT_CLOSE_RANGE),ROWS+1))-ROW()-1,MAX_SERIE)</f>
        <v>0</v>
      </c>
      <c r="P742" s="11">
        <f t="shared" ca="1" si="79"/>
        <v>0</v>
      </c>
      <c r="Q742" s="13">
        <f t="array" aca="1" ref="Q742" ca="1">MIN(ROW()-MAX(IF(PREV_LOW_RANGE&lt;=D742,ROW(PREV_LOW_RANGE),0))-1,MAX_SERIE,ROW()-2)</f>
        <v>0</v>
      </c>
      <c r="R742" s="13">
        <f t="array" aca="1" ref="R742" ca="1">MIN(MIN(IF(NEXT_LOW_RANGE&lt;D742,ROW(NEXT_LOW_RANGE),ROWS+1))-ROW()-1,MAX_SERIE)</f>
        <v>1</v>
      </c>
      <c r="S742" s="11">
        <f t="shared" ca="1" si="80"/>
        <v>0</v>
      </c>
      <c r="U742" s="5">
        <f t="shared" si="83"/>
        <v>106</v>
      </c>
      <c r="X742" s="5" t="str">
        <f t="shared" ca="1" si="81"/>
        <v>items.Add(new DataItem(741, new DateTime(2010, 8, 17), 76.62, 77.7, 76.18, 77.4, 12001, 2.29, 0, 0, 0));</v>
      </c>
    </row>
    <row r="743" spans="1:24" x14ac:dyDescent="0.25">
      <c r="A743" s="9">
        <v>40408</v>
      </c>
      <c r="B743" s="5">
        <v>77.38</v>
      </c>
      <c r="C743" s="5">
        <v>77.540000000000006</v>
      </c>
      <c r="D743" s="5">
        <v>76.540000000000006</v>
      </c>
      <c r="E743" s="6">
        <v>76.739999999999995</v>
      </c>
      <c r="F743" s="5">
        <v>11096</v>
      </c>
      <c r="G743" s="10">
        <f t="shared" si="82"/>
        <v>742</v>
      </c>
      <c r="H743" s="12">
        <f t="array" aca="1" ref="H743" ca="1">MIN(ROW()-MAX(IF(PREV_CLOSE_RANGE&gt;=E743,ROW(PREV_CLOSE_RANGE),0))-1,MAX_SERIE,ROW()-2)</f>
        <v>0</v>
      </c>
      <c r="I743" s="12">
        <f t="array" aca="1" ref="I743" ca="1">MIN(MIN(IF(NEXT_CLOSE_RANGE&gt;E743,ROW(NEXT_CLOSE_RANGE),ROWS+1))-ROW()-1,MAX_SERIE)</f>
        <v>9</v>
      </c>
      <c r="J743" s="11">
        <f t="shared" ca="1" si="77"/>
        <v>0</v>
      </c>
      <c r="K743" s="12">
        <f t="array" aca="1" ref="K743" ca="1">MIN(ROW()-MAX(IF(PREV_HIGH_RANGE&gt;=C743,ROW(PREV_HIGH_RANGE),0))-1,MAX_SERIE,ROW()-2)</f>
        <v>0</v>
      </c>
      <c r="L743" s="12">
        <f t="array" aca="1" ref="L743" ca="1">MIN(MIN(IF(NEXT_HIGH_RANGE&gt;C743,ROW(NEXT_HIGH_RANGE),ROWS+1))-ROW()-1,MAX_SERIE)</f>
        <v>11</v>
      </c>
      <c r="M743" s="11">
        <f t="shared" ca="1" si="78"/>
        <v>0</v>
      </c>
      <c r="N743" s="13">
        <f t="array" aca="1" ref="N743" ca="1">MIN(ROW()-MAX(IF(PREV_CLOSE_RANGE&lt;=E743,ROW(PREV_CLOSE_RANGE),0))-1,MAX_SERIE,ROW()-2)</f>
        <v>1</v>
      </c>
      <c r="O743" s="13">
        <f t="array" aca="1" ref="O743" ca="1">MIN(MIN(IF(NEXT_CLOSE_RANGE&lt;E743,ROW(NEXT_CLOSE_RANGE),ROWS+1))-ROW()-1,MAX_SERIE)</f>
        <v>0</v>
      </c>
      <c r="P743" s="11">
        <f t="shared" ca="1" si="79"/>
        <v>0</v>
      </c>
      <c r="Q743" s="13">
        <f t="array" aca="1" ref="Q743" ca="1">MIN(ROW()-MAX(IF(PREV_LOW_RANGE&lt;=D743,ROW(PREV_LOW_RANGE),0))-1,MAX_SERIE,ROW()-2)</f>
        <v>0</v>
      </c>
      <c r="R743" s="13">
        <f t="array" aca="1" ref="R743" ca="1">MIN(MIN(IF(NEXT_LOW_RANGE&lt;D743,ROW(NEXT_LOW_RANGE),ROWS+1))-ROW()-1,MAX_SERIE)</f>
        <v>0</v>
      </c>
      <c r="S743" s="11">
        <f t="shared" ca="1" si="80"/>
        <v>0</v>
      </c>
      <c r="U743" s="5">
        <f t="shared" si="83"/>
        <v>106</v>
      </c>
      <c r="X743" s="5" t="str">
        <f t="shared" ca="1" si="81"/>
        <v>items.Add(new DataItem(742, new DateTime(2010, 8, 18), 77.38, 77.54, 76.54, 76.74, 11096, 0, 0, 0, 0));</v>
      </c>
    </row>
    <row r="744" spans="1:24" x14ac:dyDescent="0.25">
      <c r="A744" s="9">
        <v>40409</v>
      </c>
      <c r="B744" s="5">
        <v>76.73</v>
      </c>
      <c r="C744" s="5">
        <v>77.319999999999993</v>
      </c>
      <c r="D744" s="5">
        <v>75.95</v>
      </c>
      <c r="E744" s="6">
        <v>76.2</v>
      </c>
      <c r="F744" s="5">
        <v>13117</v>
      </c>
      <c r="G744" s="10">
        <f t="shared" si="82"/>
        <v>743</v>
      </c>
      <c r="H744" s="12">
        <f t="array" aca="1" ref="H744" ca="1">MIN(ROW()-MAX(IF(PREV_CLOSE_RANGE&gt;=E744,ROW(PREV_CLOSE_RANGE),0))-1,MAX_SERIE,ROW()-2)</f>
        <v>0</v>
      </c>
      <c r="I744" s="12">
        <f t="array" aca="1" ref="I744" ca="1">MIN(MIN(IF(NEXT_CLOSE_RANGE&gt;E744,ROW(NEXT_CLOSE_RANGE),ROWS+1))-ROW()-1,MAX_SERIE)</f>
        <v>0</v>
      </c>
      <c r="J744" s="11">
        <f t="shared" ca="1" si="77"/>
        <v>0</v>
      </c>
      <c r="K744" s="12">
        <f t="array" aca="1" ref="K744" ca="1">MIN(ROW()-MAX(IF(PREV_HIGH_RANGE&gt;=C744,ROW(PREV_HIGH_RANGE),0))-1,MAX_SERIE,ROW()-2)</f>
        <v>0</v>
      </c>
      <c r="L744" s="12">
        <f t="array" aca="1" ref="L744" ca="1">MIN(MIN(IF(NEXT_HIGH_RANGE&gt;C744,ROW(NEXT_HIGH_RANGE),ROWS+1))-ROW()-1,MAX_SERIE)</f>
        <v>6</v>
      </c>
      <c r="M744" s="11">
        <f t="shared" ca="1" si="78"/>
        <v>0</v>
      </c>
      <c r="N744" s="13">
        <f t="array" aca="1" ref="N744" ca="1">MIN(ROW()-MAX(IF(PREV_CLOSE_RANGE&lt;=E744,ROW(PREV_CLOSE_RANGE),0))-1,MAX_SERIE,ROW()-2)</f>
        <v>22</v>
      </c>
      <c r="O744" s="13">
        <f t="array" aca="1" ref="O744" ca="1">MIN(MIN(IF(NEXT_CLOSE_RANGE&lt;E744,ROW(NEXT_CLOSE_RANGE),ROWS+1))-ROW()-1,MAX_SERIE)</f>
        <v>1</v>
      </c>
      <c r="P744" s="11">
        <f t="shared" ca="1" si="79"/>
        <v>0</v>
      </c>
      <c r="Q744" s="13">
        <f t="array" aca="1" ref="Q744" ca="1">MIN(ROW()-MAX(IF(PREV_LOW_RANGE&lt;=D744,ROW(PREV_LOW_RANGE),0))-1,MAX_SERIE,ROW()-2)</f>
        <v>4</v>
      </c>
      <c r="R744" s="13">
        <f t="array" aca="1" ref="R744" ca="1">MIN(MIN(IF(NEXT_LOW_RANGE&lt;D744,ROW(NEXT_LOW_RANGE),ROWS+1))-ROW()-1,MAX_SERIE)</f>
        <v>0</v>
      </c>
      <c r="S744" s="11">
        <f t="shared" ca="1" si="80"/>
        <v>0</v>
      </c>
      <c r="U744" s="5">
        <f t="shared" si="83"/>
        <v>106</v>
      </c>
      <c r="X744" s="5" t="str">
        <f t="shared" ca="1" si="81"/>
        <v>items.Add(new DataItem(743, new DateTime(2010, 8, 19), 76.73, 77.32, 75.95, 76.2, 13117, 0, 0, 0, 0));</v>
      </c>
    </row>
    <row r="745" spans="1:24" x14ac:dyDescent="0.25">
      <c r="A745" s="9">
        <v>40410</v>
      </c>
      <c r="B745" s="5">
        <v>76.2</v>
      </c>
      <c r="C745" s="5">
        <v>76.569999999999993</v>
      </c>
      <c r="D745" s="5">
        <v>75.47</v>
      </c>
      <c r="E745" s="6">
        <v>76.52</v>
      </c>
      <c r="F745" s="5">
        <v>11631</v>
      </c>
      <c r="G745" s="10">
        <f t="shared" si="82"/>
        <v>744</v>
      </c>
      <c r="H745" s="12">
        <f t="array" aca="1" ref="H745" ca="1">MIN(ROW()-MAX(IF(PREV_CLOSE_RANGE&gt;=E745,ROW(PREV_CLOSE_RANGE),0))-1,MAX_SERIE,ROW()-2)</f>
        <v>1</v>
      </c>
      <c r="I745" s="12">
        <f t="array" aca="1" ref="I745" ca="1">MIN(MIN(IF(NEXT_CLOSE_RANGE&gt;E745,ROW(NEXT_CLOSE_RANGE),ROWS+1))-ROW()-1,MAX_SERIE)</f>
        <v>4</v>
      </c>
      <c r="J745" s="11">
        <f t="shared" ca="1" si="77"/>
        <v>0</v>
      </c>
      <c r="K745" s="12">
        <f t="array" aca="1" ref="K745" ca="1">MIN(ROW()-MAX(IF(PREV_HIGH_RANGE&gt;=C745,ROW(PREV_HIGH_RANGE),0))-1,MAX_SERIE,ROW()-2)</f>
        <v>0</v>
      </c>
      <c r="L745" s="12">
        <f t="array" aca="1" ref="L745" ca="1">MIN(MIN(IF(NEXT_HIGH_RANGE&gt;C745,ROW(NEXT_HIGH_RANGE),ROWS+1))-ROW()-1,MAX_SERIE)</f>
        <v>0</v>
      </c>
      <c r="M745" s="11">
        <f t="shared" ca="1" si="78"/>
        <v>0</v>
      </c>
      <c r="N745" s="13">
        <f t="array" aca="1" ref="N745" ca="1">MIN(ROW()-MAX(IF(PREV_CLOSE_RANGE&lt;=E745,ROW(PREV_CLOSE_RANGE),0))-1,MAX_SERIE,ROW()-2)</f>
        <v>0</v>
      </c>
      <c r="O745" s="13">
        <f t="array" aca="1" ref="O745" ca="1">MIN(MIN(IF(NEXT_CLOSE_RANGE&lt;E745,ROW(NEXT_CLOSE_RANGE),ROWS+1))-ROW()-1,MAX_SERIE)</f>
        <v>0</v>
      </c>
      <c r="P745" s="11">
        <f t="shared" ca="1" si="79"/>
        <v>0</v>
      </c>
      <c r="Q745" s="13">
        <f t="array" aca="1" ref="Q745" ca="1">MIN(ROW()-MAX(IF(PREV_LOW_RANGE&lt;=D745,ROW(PREV_LOW_RANGE),0))-1,MAX_SERIE,ROW()-2)</f>
        <v>22</v>
      </c>
      <c r="R745" s="13">
        <f t="array" aca="1" ref="R745" ca="1">MIN(MIN(IF(NEXT_LOW_RANGE&lt;D745,ROW(NEXT_LOW_RANGE),ROWS+1))-ROW()-1,MAX_SERIE)</f>
        <v>1</v>
      </c>
      <c r="S745" s="11">
        <f t="shared" ca="1" si="80"/>
        <v>0</v>
      </c>
      <c r="U745" s="5">
        <f t="shared" si="83"/>
        <v>106</v>
      </c>
      <c r="X745" s="5" t="str">
        <f t="shared" ca="1" si="81"/>
        <v>items.Add(new DataItem(744, new DateTime(2010, 8, 20), 76.2, 76.57, 75.47, 76.52, 11631, 0, 0, 0, 0));</v>
      </c>
    </row>
    <row r="746" spans="1:24" x14ac:dyDescent="0.25">
      <c r="A746" s="9">
        <v>40413</v>
      </c>
      <c r="B746" s="5">
        <v>75.83</v>
      </c>
      <c r="C746" s="5">
        <v>76.58</v>
      </c>
      <c r="D746" s="5">
        <v>75.8</v>
      </c>
      <c r="E746" s="6">
        <v>75.88</v>
      </c>
      <c r="F746" s="5">
        <v>9665</v>
      </c>
      <c r="G746" s="10">
        <f t="shared" si="82"/>
        <v>745</v>
      </c>
      <c r="H746" s="12">
        <f t="array" aca="1" ref="H746" ca="1">MIN(ROW()-MAX(IF(PREV_CLOSE_RANGE&gt;=E746,ROW(PREV_CLOSE_RANGE),0))-1,MAX_SERIE,ROW()-2)</f>
        <v>0</v>
      </c>
      <c r="I746" s="12">
        <f t="array" aca="1" ref="I746" ca="1">MIN(MIN(IF(NEXT_CLOSE_RANGE&gt;E746,ROW(NEXT_CLOSE_RANGE),ROWS+1))-ROW()-1,MAX_SERIE)</f>
        <v>3</v>
      </c>
      <c r="J746" s="11">
        <f t="shared" ca="1" si="77"/>
        <v>0</v>
      </c>
      <c r="K746" s="12">
        <f t="array" aca="1" ref="K746" ca="1">MIN(ROW()-MAX(IF(PREV_HIGH_RANGE&gt;=C746,ROW(PREV_HIGH_RANGE),0))-1,MAX_SERIE,ROW()-2)</f>
        <v>1</v>
      </c>
      <c r="L746" s="12">
        <f t="array" aca="1" ref="L746" ca="1">MIN(MIN(IF(NEXT_HIGH_RANGE&gt;C746,ROW(NEXT_HIGH_RANGE),ROWS+1))-ROW()-1,MAX_SERIE)</f>
        <v>3</v>
      </c>
      <c r="M746" s="11">
        <f t="shared" ca="1" si="78"/>
        <v>0</v>
      </c>
      <c r="N746" s="13">
        <f t="array" aca="1" ref="N746" ca="1">MIN(ROW()-MAX(IF(PREV_CLOSE_RANGE&lt;=E746,ROW(PREV_CLOSE_RANGE),0))-1,MAX_SERIE,ROW()-2)</f>
        <v>24</v>
      </c>
      <c r="O746" s="13">
        <f t="array" aca="1" ref="O746" ca="1">MIN(MIN(IF(NEXT_CLOSE_RANGE&lt;E746,ROW(NEXT_CLOSE_RANGE),ROWS+1))-ROW()-1,MAX_SERIE)</f>
        <v>0</v>
      </c>
      <c r="P746" s="11">
        <f t="shared" ca="1" si="79"/>
        <v>0</v>
      </c>
      <c r="Q746" s="13">
        <f t="array" aca="1" ref="Q746" ca="1">MIN(ROW()-MAX(IF(PREV_LOW_RANGE&lt;=D746,ROW(PREV_LOW_RANGE),0))-1,MAX_SERIE,ROW()-2)</f>
        <v>0</v>
      </c>
      <c r="R746" s="13">
        <f t="array" aca="1" ref="R746" ca="1">MIN(MIN(IF(NEXT_LOW_RANGE&lt;D746,ROW(NEXT_LOW_RANGE),ROWS+1))-ROW()-1,MAX_SERIE)</f>
        <v>0</v>
      </c>
      <c r="S746" s="11">
        <f t="shared" ca="1" si="80"/>
        <v>0</v>
      </c>
      <c r="U746" s="5">
        <f t="shared" si="83"/>
        <v>106</v>
      </c>
      <c r="X746" s="5" t="str">
        <f t="shared" ca="1" si="81"/>
        <v>items.Add(new DataItem(745, new DateTime(2010, 8, 23), 75.83, 76.58, 75.8, 75.88, 9665, 0, 0, 0, 0));</v>
      </c>
    </row>
    <row r="747" spans="1:24" x14ac:dyDescent="0.25">
      <c r="A747" s="9">
        <v>40414</v>
      </c>
      <c r="B747" s="5">
        <v>75.87</v>
      </c>
      <c r="C747" s="5">
        <v>75.900000000000006</v>
      </c>
      <c r="D747" s="5">
        <v>73.56</v>
      </c>
      <c r="E747" s="6">
        <v>73.959999999999994</v>
      </c>
      <c r="F747" s="5">
        <v>14701</v>
      </c>
      <c r="G747" s="10">
        <f t="shared" si="82"/>
        <v>746</v>
      </c>
      <c r="H747" s="12">
        <f t="array" aca="1" ref="H747" ca="1">MIN(ROW()-MAX(IF(PREV_CLOSE_RANGE&gt;=E747,ROW(PREV_CLOSE_RANGE),0))-1,MAX_SERIE,ROW()-2)</f>
        <v>0</v>
      </c>
      <c r="I747" s="12">
        <f t="array" aca="1" ref="I747" ca="1">MIN(MIN(IF(NEXT_CLOSE_RANGE&gt;E747,ROW(NEXT_CLOSE_RANGE),ROWS+1))-ROW()-1,MAX_SERIE)</f>
        <v>0</v>
      </c>
      <c r="J747" s="11">
        <f t="shared" ca="1" si="77"/>
        <v>0</v>
      </c>
      <c r="K747" s="12">
        <f t="array" aca="1" ref="K747" ca="1">MIN(ROW()-MAX(IF(PREV_HIGH_RANGE&gt;=C747,ROW(PREV_HIGH_RANGE),0))-1,MAX_SERIE,ROW()-2)</f>
        <v>0</v>
      </c>
      <c r="L747" s="12">
        <f t="array" aca="1" ref="L747" ca="1">MIN(MIN(IF(NEXT_HIGH_RANGE&gt;C747,ROW(NEXT_HIGH_RANGE),ROWS+1))-ROW()-1,MAX_SERIE)</f>
        <v>2</v>
      </c>
      <c r="M747" s="11">
        <f t="shared" ca="1" si="78"/>
        <v>0</v>
      </c>
      <c r="N747" s="13">
        <f t="array" aca="1" ref="N747" ca="1">MIN(ROW()-MAX(IF(PREV_CLOSE_RANGE&lt;=E747,ROW(PREV_CLOSE_RANGE),0))-1,MAX_SERIE,ROW()-2)</f>
        <v>35</v>
      </c>
      <c r="O747" s="13">
        <f t="array" aca="1" ref="O747" ca="1">MIN(MIN(IF(NEXT_CLOSE_RANGE&lt;E747,ROW(NEXT_CLOSE_RANGE),ROWS+1))-ROW()-1,MAX_SERIE)</f>
        <v>288</v>
      </c>
      <c r="P747" s="11">
        <f t="shared" ca="1" si="79"/>
        <v>27.888667551135853</v>
      </c>
      <c r="Q747" s="13">
        <f t="array" aca="1" ref="Q747" ca="1">MIN(ROW()-MAX(IF(PREV_LOW_RANGE&lt;=D747,ROW(PREV_LOW_RANGE),0))-1,MAX_SERIE,ROW()-2)</f>
        <v>33</v>
      </c>
      <c r="R747" s="13">
        <f t="array" aca="1" ref="R747" ca="1">MIN(MIN(IF(NEXT_LOW_RANGE&lt;D747,ROW(NEXT_LOW_RANGE),ROWS+1))-ROW()-1,MAX_SERIE)</f>
        <v>283</v>
      </c>
      <c r="S747" s="11">
        <f t="shared" ca="1" si="80"/>
        <v>26.844028234448192</v>
      </c>
      <c r="U747" s="5">
        <f t="shared" si="83"/>
        <v>106</v>
      </c>
      <c r="X747" s="5" t="str">
        <f t="shared" ca="1" si="81"/>
        <v>items.Add(new DataItem(746, new DateTime(2010, 8, 24), 75.87, 75.9, 73.56, 73.96, 14701, 0, 0, 27.89, 26.84));</v>
      </c>
    </row>
    <row r="748" spans="1:24" x14ac:dyDescent="0.25">
      <c r="A748" s="9">
        <v>40415</v>
      </c>
      <c r="B748" s="5">
        <v>73.94</v>
      </c>
      <c r="C748" s="5">
        <v>75.25</v>
      </c>
      <c r="D748" s="5">
        <v>73.709999999999994</v>
      </c>
      <c r="E748" s="6">
        <v>74.72</v>
      </c>
      <c r="F748" s="5">
        <v>14657</v>
      </c>
      <c r="G748" s="10">
        <f t="shared" si="82"/>
        <v>747</v>
      </c>
      <c r="H748" s="12">
        <f t="array" aca="1" ref="H748" ca="1">MIN(ROW()-MAX(IF(PREV_CLOSE_RANGE&gt;=E748,ROW(PREV_CLOSE_RANGE),0))-1,MAX_SERIE,ROW()-2)</f>
        <v>1</v>
      </c>
      <c r="I748" s="12">
        <f t="array" aca="1" ref="I748" ca="1">MIN(MIN(IF(NEXT_CLOSE_RANGE&gt;E748,ROW(NEXT_CLOSE_RANGE),ROWS+1))-ROW()-1,MAX_SERIE)</f>
        <v>0</v>
      </c>
      <c r="J748" s="11">
        <f t="shared" ca="1" si="77"/>
        <v>0</v>
      </c>
      <c r="K748" s="12">
        <f t="array" aca="1" ref="K748" ca="1">MIN(ROW()-MAX(IF(PREV_HIGH_RANGE&gt;=C748,ROW(PREV_HIGH_RANGE),0))-1,MAX_SERIE,ROW()-2)</f>
        <v>0</v>
      </c>
      <c r="L748" s="12">
        <f t="array" aca="1" ref="L748" ca="1">MIN(MIN(IF(NEXT_HIGH_RANGE&gt;C748,ROW(NEXT_HIGH_RANGE),ROWS+1))-ROW()-1,MAX_SERIE)</f>
        <v>0</v>
      </c>
      <c r="M748" s="11">
        <f t="shared" ca="1" si="78"/>
        <v>0</v>
      </c>
      <c r="N748" s="13">
        <f t="array" aca="1" ref="N748" ca="1">MIN(ROW()-MAX(IF(PREV_CLOSE_RANGE&lt;=E748,ROW(PREV_CLOSE_RANGE),0))-1,MAX_SERIE,ROW()-2)</f>
        <v>0</v>
      </c>
      <c r="O748" s="13">
        <f t="array" aca="1" ref="O748" ca="1">MIN(MIN(IF(NEXT_CLOSE_RANGE&lt;E748,ROW(NEXT_CLOSE_RANGE),ROWS+1))-ROW()-1,MAX_SERIE)</f>
        <v>280</v>
      </c>
      <c r="P748" s="11">
        <f t="shared" ca="1" si="79"/>
        <v>0</v>
      </c>
      <c r="Q748" s="13">
        <f t="array" aca="1" ref="Q748" ca="1">MIN(ROW()-MAX(IF(PREV_LOW_RANGE&lt;=D748,ROW(PREV_LOW_RANGE),0))-1,MAX_SERIE,ROW()-2)</f>
        <v>0</v>
      </c>
      <c r="R748" s="13">
        <f t="array" aca="1" ref="R748" ca="1">MIN(MIN(IF(NEXT_LOW_RANGE&lt;D748,ROW(NEXT_LOW_RANGE),ROWS+1))-ROW()-1,MAX_SERIE)</f>
        <v>281</v>
      </c>
      <c r="S748" s="11">
        <f t="shared" ca="1" si="80"/>
        <v>0</v>
      </c>
      <c r="U748" s="5">
        <f t="shared" si="83"/>
        <v>106</v>
      </c>
      <c r="X748" s="5" t="str">
        <f t="shared" ca="1" si="81"/>
        <v>items.Add(new DataItem(747, new DateTime(2010, 8, 25), 73.94, 75.25, 73.71, 74.72, 14657, 0, 0, 0, 0));</v>
      </c>
    </row>
    <row r="749" spans="1:24" x14ac:dyDescent="0.25">
      <c r="A749" s="9">
        <v>40416</v>
      </c>
      <c r="B749" s="5">
        <v>74.73</v>
      </c>
      <c r="C749" s="5">
        <v>75.400000000000006</v>
      </c>
      <c r="D749" s="5">
        <v>74.650000000000006</v>
      </c>
      <c r="E749" s="6">
        <v>74.84</v>
      </c>
      <c r="F749" s="5">
        <v>12308</v>
      </c>
      <c r="G749" s="10">
        <f t="shared" si="82"/>
        <v>748</v>
      </c>
      <c r="H749" s="12">
        <f t="array" aca="1" ref="H749" ca="1">MIN(ROW()-MAX(IF(PREV_CLOSE_RANGE&gt;=E749,ROW(PREV_CLOSE_RANGE),0))-1,MAX_SERIE,ROW()-2)</f>
        <v>2</v>
      </c>
      <c r="I749" s="12">
        <f t="array" aca="1" ref="I749" ca="1">MIN(MIN(IF(NEXT_CLOSE_RANGE&gt;E749,ROW(NEXT_CLOSE_RANGE),ROWS+1))-ROW()-1,MAX_SERIE)</f>
        <v>0</v>
      </c>
      <c r="J749" s="11">
        <f t="shared" ca="1" si="77"/>
        <v>0</v>
      </c>
      <c r="K749" s="12">
        <f t="array" aca="1" ref="K749" ca="1">MIN(ROW()-MAX(IF(PREV_HIGH_RANGE&gt;=C749,ROW(PREV_HIGH_RANGE),0))-1,MAX_SERIE,ROW()-2)</f>
        <v>1</v>
      </c>
      <c r="L749" s="12">
        <f t="array" aca="1" ref="L749" ca="1">MIN(MIN(IF(NEXT_HIGH_RANGE&gt;C749,ROW(NEXT_HIGH_RANGE),ROWS+1))-ROW()-1,MAX_SERIE)</f>
        <v>0</v>
      </c>
      <c r="M749" s="11">
        <f t="shared" ca="1" si="78"/>
        <v>0</v>
      </c>
      <c r="N749" s="13">
        <f t="array" aca="1" ref="N749" ca="1">MIN(ROW()-MAX(IF(PREV_CLOSE_RANGE&lt;=E749,ROW(PREV_CLOSE_RANGE),0))-1,MAX_SERIE,ROW()-2)</f>
        <v>0</v>
      </c>
      <c r="O749" s="13">
        <f t="array" aca="1" ref="O749" ca="1">MIN(MIN(IF(NEXT_CLOSE_RANGE&lt;E749,ROW(NEXT_CLOSE_RANGE),ROWS+1))-ROW()-1,MAX_SERIE)</f>
        <v>279</v>
      </c>
      <c r="P749" s="11">
        <f t="shared" ca="1" si="79"/>
        <v>0</v>
      </c>
      <c r="Q749" s="13">
        <f t="array" aca="1" ref="Q749" ca="1">MIN(ROW()-MAX(IF(PREV_LOW_RANGE&lt;=D749,ROW(PREV_LOW_RANGE),0))-1,MAX_SERIE,ROW()-2)</f>
        <v>0</v>
      </c>
      <c r="R749" s="13">
        <f t="array" aca="1" ref="R749" ca="1">MIN(MIN(IF(NEXT_LOW_RANGE&lt;D749,ROW(NEXT_LOW_RANGE),ROWS+1))-ROW()-1,MAX_SERIE)</f>
        <v>0</v>
      </c>
      <c r="S749" s="11">
        <f t="shared" ca="1" si="80"/>
        <v>0</v>
      </c>
      <c r="U749" s="5">
        <f t="shared" si="83"/>
        <v>106</v>
      </c>
      <c r="X749" s="5" t="str">
        <f t="shared" ca="1" si="81"/>
        <v>items.Add(new DataItem(748, new DateTime(2010, 8, 26), 74.73, 75.4, 74.65, 74.84, 12308, 0, 0, 0, 0));</v>
      </c>
    </row>
    <row r="750" spans="1:24" x14ac:dyDescent="0.25">
      <c r="A750" s="9">
        <v>40417</v>
      </c>
      <c r="B750" s="5">
        <v>74.83</v>
      </c>
      <c r="C750" s="5">
        <v>76.790000000000006</v>
      </c>
      <c r="D750" s="5">
        <v>74.540000000000006</v>
      </c>
      <c r="E750" s="6">
        <v>76.569999999999993</v>
      </c>
      <c r="F750" s="5">
        <v>13379</v>
      </c>
      <c r="G750" s="10">
        <f t="shared" si="82"/>
        <v>749</v>
      </c>
      <c r="H750" s="12">
        <f t="array" aca="1" ref="H750" ca="1">MIN(ROW()-MAX(IF(PREV_CLOSE_RANGE&gt;=E750,ROW(PREV_CLOSE_RANGE),0))-1,MAX_SERIE,ROW()-2)</f>
        <v>6</v>
      </c>
      <c r="I750" s="12">
        <f t="array" aca="1" ref="I750" ca="1">MIN(MIN(IF(NEXT_CLOSE_RANGE&gt;E750,ROW(NEXT_CLOSE_RANGE),ROWS+1))-ROW()-1,MAX_SERIE)</f>
        <v>2</v>
      </c>
      <c r="J750" s="11">
        <f t="shared" ca="1" si="77"/>
        <v>0</v>
      </c>
      <c r="K750" s="12">
        <f t="array" aca="1" ref="K750" ca="1">MIN(ROW()-MAX(IF(PREV_HIGH_RANGE&gt;=C750,ROW(PREV_HIGH_RANGE),0))-1,MAX_SERIE,ROW()-2)</f>
        <v>5</v>
      </c>
      <c r="L750" s="12">
        <f t="array" aca="1" ref="L750" ca="1">MIN(MIN(IF(NEXT_HIGH_RANGE&gt;C750,ROW(NEXT_HIGH_RANGE),ROWS+1))-ROW()-1,MAX_SERIE)</f>
        <v>0</v>
      </c>
      <c r="M750" s="11">
        <f t="shared" ca="1" si="78"/>
        <v>0</v>
      </c>
      <c r="N750" s="13">
        <f t="array" aca="1" ref="N750" ca="1">MIN(ROW()-MAX(IF(PREV_CLOSE_RANGE&lt;=E750,ROW(PREV_CLOSE_RANGE),0))-1,MAX_SERIE,ROW()-2)</f>
        <v>0</v>
      </c>
      <c r="O750" s="13">
        <f t="array" aca="1" ref="O750" ca="1">MIN(MIN(IF(NEXT_CLOSE_RANGE&lt;E750,ROW(NEXT_CLOSE_RANGE),ROWS+1))-ROW()-1,MAX_SERIE)</f>
        <v>0</v>
      </c>
      <c r="P750" s="11">
        <f t="shared" ca="1" si="79"/>
        <v>0</v>
      </c>
      <c r="Q750" s="13">
        <f t="array" aca="1" ref="Q750" ca="1">MIN(ROW()-MAX(IF(PREV_LOW_RANGE&lt;=D750,ROW(PREV_LOW_RANGE),0))-1,MAX_SERIE,ROW()-2)</f>
        <v>1</v>
      </c>
      <c r="R750" s="13">
        <f t="array" aca="1" ref="R750" ca="1">MIN(MIN(IF(NEXT_LOW_RANGE&lt;D750,ROW(NEXT_LOW_RANGE),ROWS+1))-ROW()-1,MAX_SERIE)</f>
        <v>1</v>
      </c>
      <c r="S750" s="11">
        <f t="shared" ca="1" si="80"/>
        <v>0</v>
      </c>
      <c r="U750" s="5">
        <f t="shared" si="83"/>
        <v>106</v>
      </c>
      <c r="X750" s="5" t="str">
        <f t="shared" ca="1" si="81"/>
        <v>items.Add(new DataItem(749, new DateTime(2010, 8, 27), 74.83, 76.79, 74.54, 76.57, 13379, 0, 0, 0, 0));</v>
      </c>
    </row>
    <row r="751" spans="1:24" x14ac:dyDescent="0.25">
      <c r="A751" s="9">
        <v>40420</v>
      </c>
      <c r="B751" s="5">
        <v>76.930000000000007</v>
      </c>
      <c r="C751" s="5">
        <v>77.5</v>
      </c>
      <c r="D751" s="5">
        <v>75.37</v>
      </c>
      <c r="E751" s="6">
        <v>75.44</v>
      </c>
      <c r="F751" s="5">
        <v>10033</v>
      </c>
      <c r="G751" s="10">
        <f t="shared" si="82"/>
        <v>750</v>
      </c>
      <c r="H751" s="12">
        <f t="array" aca="1" ref="H751" ca="1">MIN(ROW()-MAX(IF(PREV_CLOSE_RANGE&gt;=E751,ROW(PREV_CLOSE_RANGE),0))-1,MAX_SERIE,ROW()-2)</f>
        <v>0</v>
      </c>
      <c r="I751" s="12">
        <f t="array" aca="1" ref="I751" ca="1">MIN(MIN(IF(NEXT_CLOSE_RANGE&gt;E751,ROW(NEXT_CLOSE_RANGE),ROWS+1))-ROW()-1,MAX_SERIE)</f>
        <v>1</v>
      </c>
      <c r="J751" s="11">
        <f t="shared" ca="1" si="77"/>
        <v>0</v>
      </c>
      <c r="K751" s="12">
        <f t="array" aca="1" ref="K751" ca="1">MIN(ROW()-MAX(IF(PREV_HIGH_RANGE&gt;=C751,ROW(PREV_HIGH_RANGE),0))-1,MAX_SERIE,ROW()-2)</f>
        <v>7</v>
      </c>
      <c r="L751" s="12">
        <f t="array" aca="1" ref="L751" ca="1">MIN(MIN(IF(NEXT_HIGH_RANGE&gt;C751,ROW(NEXT_HIGH_RANGE),ROWS+1))-ROW()-1,MAX_SERIE)</f>
        <v>3</v>
      </c>
      <c r="M751" s="11">
        <f t="shared" ca="1" si="78"/>
        <v>1.272937693043289</v>
      </c>
      <c r="N751" s="13">
        <f t="array" aca="1" ref="N751" ca="1">MIN(ROW()-MAX(IF(PREV_CLOSE_RANGE&lt;=E751,ROW(PREV_CLOSE_RANGE),0))-1,MAX_SERIE,ROW()-2)</f>
        <v>1</v>
      </c>
      <c r="O751" s="13">
        <f t="array" aca="1" ref="O751" ca="1">MIN(MIN(IF(NEXT_CLOSE_RANGE&lt;E751,ROW(NEXT_CLOSE_RANGE),ROWS+1))-ROW()-1,MAX_SERIE)</f>
        <v>0</v>
      </c>
      <c r="P751" s="11">
        <f t="shared" ca="1" si="79"/>
        <v>0</v>
      </c>
      <c r="Q751" s="13">
        <f t="array" aca="1" ref="Q751" ca="1">MIN(ROW()-MAX(IF(PREV_LOW_RANGE&lt;=D751,ROW(PREV_LOW_RANGE),0))-1,MAX_SERIE,ROW()-2)</f>
        <v>0</v>
      </c>
      <c r="R751" s="13">
        <f t="array" aca="1" ref="R751" ca="1">MIN(MIN(IF(NEXT_LOW_RANGE&lt;D751,ROW(NEXT_LOW_RANGE),ROWS+1))-ROW()-1,MAX_SERIE)</f>
        <v>0</v>
      </c>
      <c r="S751" s="11">
        <f t="shared" ca="1" si="80"/>
        <v>0</v>
      </c>
      <c r="U751" s="5">
        <f t="shared" si="83"/>
        <v>106</v>
      </c>
      <c r="X751" s="5" t="str">
        <f t="shared" ca="1" si="81"/>
        <v>items.Add(new DataItem(750, new DateTime(2010, 8, 30), 76.93, 77.5, 75.37, 75.44, 10033, 0, 1.27, 0, 0));</v>
      </c>
    </row>
    <row r="752" spans="1:24" x14ac:dyDescent="0.25">
      <c r="A752" s="9">
        <v>40421</v>
      </c>
      <c r="B752" s="5">
        <v>75.459999999999994</v>
      </c>
      <c r="C752" s="5">
        <v>75.709999999999994</v>
      </c>
      <c r="D752" s="5">
        <v>74.510000000000005</v>
      </c>
      <c r="E752" s="6">
        <v>74.97</v>
      </c>
      <c r="F752" s="5">
        <v>13804</v>
      </c>
      <c r="G752" s="10">
        <f t="shared" si="82"/>
        <v>751</v>
      </c>
      <c r="H752" s="12">
        <f t="array" aca="1" ref="H752" ca="1">MIN(ROW()-MAX(IF(PREV_CLOSE_RANGE&gt;=E752,ROW(PREV_CLOSE_RANGE),0))-1,MAX_SERIE,ROW()-2)</f>
        <v>0</v>
      </c>
      <c r="I752" s="12">
        <f t="array" aca="1" ref="I752" ca="1">MIN(MIN(IF(NEXT_CLOSE_RANGE&gt;E752,ROW(NEXT_CLOSE_RANGE),ROWS+1))-ROW()-1,MAX_SERIE)</f>
        <v>0</v>
      </c>
      <c r="J752" s="11">
        <f t="shared" ca="1" si="77"/>
        <v>0</v>
      </c>
      <c r="K752" s="12">
        <f t="array" aca="1" ref="K752" ca="1">MIN(ROW()-MAX(IF(PREV_HIGH_RANGE&gt;=C752,ROW(PREV_HIGH_RANGE),0))-1,MAX_SERIE,ROW()-2)</f>
        <v>0</v>
      </c>
      <c r="L752" s="12">
        <f t="array" aca="1" ref="L752" ca="1">MIN(MIN(IF(NEXT_HIGH_RANGE&gt;C752,ROW(NEXT_HIGH_RANGE),ROWS+1))-ROW()-1,MAX_SERIE)</f>
        <v>0</v>
      </c>
      <c r="M752" s="11">
        <f t="shared" ca="1" si="78"/>
        <v>0</v>
      </c>
      <c r="N752" s="13">
        <f t="array" aca="1" ref="N752" ca="1">MIN(ROW()-MAX(IF(PREV_CLOSE_RANGE&lt;=E752,ROW(PREV_CLOSE_RANGE),0))-1,MAX_SERIE,ROW()-2)</f>
        <v>2</v>
      </c>
      <c r="O752" s="13">
        <f t="array" aca="1" ref="O752" ca="1">MIN(MIN(IF(NEXT_CLOSE_RANGE&lt;E752,ROW(NEXT_CLOSE_RANGE),ROWS+1))-ROW()-1,MAX_SERIE)</f>
        <v>276</v>
      </c>
      <c r="P752" s="11">
        <f t="shared" ca="1" si="79"/>
        <v>0</v>
      </c>
      <c r="Q752" s="13">
        <f t="array" aca="1" ref="Q752" ca="1">MIN(ROW()-MAX(IF(PREV_LOW_RANGE&lt;=D752,ROW(PREV_LOW_RANGE),0))-1,MAX_SERIE,ROW()-2)</f>
        <v>3</v>
      </c>
      <c r="R752" s="13">
        <f t="array" aca="1" ref="R752" ca="1">MIN(MIN(IF(NEXT_LOW_RANGE&lt;D752,ROW(NEXT_LOW_RANGE),ROWS+1))-ROW()-1,MAX_SERIE)</f>
        <v>140</v>
      </c>
      <c r="S752" s="11">
        <f t="shared" ca="1" si="80"/>
        <v>5.6927504255331103</v>
      </c>
      <c r="U752" s="5">
        <f t="shared" si="83"/>
        <v>106</v>
      </c>
      <c r="X752" s="5" t="str">
        <f t="shared" ca="1" si="81"/>
        <v>items.Add(new DataItem(751, new DateTime(2010, 8, 31), 75.46, 75.71, 74.51, 74.97, 13804, 0, 0, 0, 5.69));</v>
      </c>
    </row>
    <row r="753" spans="1:24" x14ac:dyDescent="0.25">
      <c r="A753" s="9">
        <v>40422</v>
      </c>
      <c r="B753" s="5">
        <v>74.959999999999994</v>
      </c>
      <c r="C753" s="5">
        <v>77</v>
      </c>
      <c r="D753" s="5">
        <v>74.91</v>
      </c>
      <c r="E753" s="6">
        <v>76.959999999999994</v>
      </c>
      <c r="F753" s="5">
        <v>13021</v>
      </c>
      <c r="G753" s="10">
        <f t="shared" si="82"/>
        <v>752</v>
      </c>
      <c r="H753" s="12">
        <f t="array" aca="1" ref="H753" ca="1">MIN(ROW()-MAX(IF(PREV_CLOSE_RANGE&gt;=E753,ROW(PREV_CLOSE_RANGE),0))-1,MAX_SERIE,ROW()-2)</f>
        <v>10</v>
      </c>
      <c r="I753" s="12">
        <f t="array" aca="1" ref="I753" ca="1">MIN(MIN(IF(NEXT_CLOSE_RANGE&gt;E753,ROW(NEXT_CLOSE_RANGE),ROWS+1))-ROW()-1,MAX_SERIE)</f>
        <v>1</v>
      </c>
      <c r="J753" s="11">
        <f t="shared" ca="1" si="77"/>
        <v>0</v>
      </c>
      <c r="K753" s="12">
        <f t="array" aca="1" ref="K753" ca="1">MIN(ROW()-MAX(IF(PREV_HIGH_RANGE&gt;=C753,ROW(PREV_HIGH_RANGE),0))-1,MAX_SERIE,ROW()-2)</f>
        <v>1</v>
      </c>
      <c r="L753" s="12">
        <f t="array" aca="1" ref="L753" ca="1">MIN(MIN(IF(NEXT_HIGH_RANGE&gt;C753,ROW(NEXT_HIGH_RANGE),ROWS+1))-ROW()-1,MAX_SERIE)</f>
        <v>1</v>
      </c>
      <c r="M753" s="11">
        <f t="shared" ca="1" si="78"/>
        <v>0</v>
      </c>
      <c r="N753" s="13">
        <f t="array" aca="1" ref="N753" ca="1">MIN(ROW()-MAX(IF(PREV_CLOSE_RANGE&lt;=E753,ROW(PREV_CLOSE_RANGE),0))-1,MAX_SERIE,ROW()-2)</f>
        <v>0</v>
      </c>
      <c r="O753" s="13">
        <f t="array" aca="1" ref="O753" ca="1">MIN(MIN(IF(NEXT_CLOSE_RANGE&lt;E753,ROW(NEXT_CLOSE_RANGE),ROWS+1))-ROW()-1,MAX_SERIE)</f>
        <v>0</v>
      </c>
      <c r="P753" s="11">
        <f t="shared" ca="1" si="79"/>
        <v>0</v>
      </c>
      <c r="Q753" s="13">
        <f t="array" aca="1" ref="Q753" ca="1">MIN(ROW()-MAX(IF(PREV_LOW_RANGE&lt;=D753,ROW(PREV_LOW_RANGE),0))-1,MAX_SERIE,ROW()-2)</f>
        <v>0</v>
      </c>
      <c r="R753" s="13">
        <f t="array" aca="1" ref="R753" ca="1">MIN(MIN(IF(NEXT_LOW_RANGE&lt;D753,ROW(NEXT_LOW_RANGE),ROWS+1))-ROW()-1,MAX_SERIE)</f>
        <v>139</v>
      </c>
      <c r="S753" s="11">
        <f t="shared" ca="1" si="80"/>
        <v>0</v>
      </c>
      <c r="U753" s="5">
        <f t="shared" si="83"/>
        <v>106</v>
      </c>
      <c r="X753" s="5" t="str">
        <f t="shared" ca="1" si="81"/>
        <v>items.Add(new DataItem(752, new DateTime(2010, 9, 1), 74.96, 77, 74.91, 76.96, 13021, 0, 0, 0, 0));</v>
      </c>
    </row>
    <row r="754" spans="1:24" x14ac:dyDescent="0.25">
      <c r="A754" s="9">
        <v>40423</v>
      </c>
      <c r="B754" s="5">
        <v>76.95</v>
      </c>
      <c r="C754" s="5">
        <v>76.95</v>
      </c>
      <c r="D754" s="5">
        <v>76.12</v>
      </c>
      <c r="E754" s="6">
        <v>76.75</v>
      </c>
      <c r="F754" s="5">
        <v>10977</v>
      </c>
      <c r="G754" s="10">
        <f t="shared" si="82"/>
        <v>753</v>
      </c>
      <c r="H754" s="12">
        <f t="array" aca="1" ref="H754" ca="1">MIN(ROW()-MAX(IF(PREV_CLOSE_RANGE&gt;=E754,ROW(PREV_CLOSE_RANGE),0))-1,MAX_SERIE,ROW()-2)</f>
        <v>0</v>
      </c>
      <c r="I754" s="12">
        <f t="array" aca="1" ref="I754" ca="1">MIN(MIN(IF(NEXT_CLOSE_RANGE&gt;E754,ROW(NEXT_CLOSE_RANGE),ROWS+1))-ROW()-1,MAX_SERIE)</f>
        <v>0</v>
      </c>
      <c r="J754" s="11">
        <f t="shared" ca="1" si="77"/>
        <v>0</v>
      </c>
      <c r="K754" s="12">
        <f t="array" aca="1" ref="K754" ca="1">MIN(ROW()-MAX(IF(PREV_HIGH_RANGE&gt;=C754,ROW(PREV_HIGH_RANGE),0))-1,MAX_SERIE,ROW()-2)</f>
        <v>0</v>
      </c>
      <c r="L754" s="12">
        <f t="array" aca="1" ref="L754" ca="1">MIN(MIN(IF(NEXT_HIGH_RANGE&gt;C754,ROW(NEXT_HIGH_RANGE),ROWS+1))-ROW()-1,MAX_SERIE)</f>
        <v>0</v>
      </c>
      <c r="M754" s="11">
        <f t="shared" ca="1" si="78"/>
        <v>0</v>
      </c>
      <c r="N754" s="13">
        <f t="array" aca="1" ref="N754" ca="1">MIN(ROW()-MAX(IF(PREV_CLOSE_RANGE&lt;=E754,ROW(PREV_CLOSE_RANGE),0))-1,MAX_SERIE,ROW()-2)</f>
        <v>1</v>
      </c>
      <c r="O754" s="13">
        <f t="array" aca="1" ref="O754" ca="1">MIN(MIN(IF(NEXT_CLOSE_RANGE&lt;E754,ROW(NEXT_CLOSE_RANGE),ROWS+1))-ROW()-1,MAX_SERIE)</f>
        <v>2</v>
      </c>
      <c r="P754" s="11">
        <f t="shared" ca="1" si="79"/>
        <v>0</v>
      </c>
      <c r="Q754" s="13">
        <f t="array" aca="1" ref="Q754" ca="1">MIN(ROW()-MAX(IF(PREV_LOW_RANGE&lt;=D754,ROW(PREV_LOW_RANGE),0))-1,MAX_SERIE,ROW()-2)</f>
        <v>0</v>
      </c>
      <c r="R754" s="13">
        <f t="array" aca="1" ref="R754" ca="1">MIN(MIN(IF(NEXT_LOW_RANGE&lt;D754,ROW(NEXT_LOW_RANGE),ROWS+1))-ROW()-1,MAX_SERIE)</f>
        <v>3</v>
      </c>
      <c r="S754" s="11">
        <f t="shared" ca="1" si="80"/>
        <v>0</v>
      </c>
      <c r="U754" s="5">
        <f t="shared" si="83"/>
        <v>106</v>
      </c>
      <c r="X754" s="5" t="str">
        <f t="shared" ca="1" si="81"/>
        <v>items.Add(new DataItem(753, new DateTime(2010, 9, 2), 76.95, 76.95, 76.12, 76.75, 10977, 0, 0, 0, 0));</v>
      </c>
    </row>
    <row r="755" spans="1:24" x14ac:dyDescent="0.25">
      <c r="A755" s="9">
        <v>40424</v>
      </c>
      <c r="B755" s="5">
        <v>76.760000000000005</v>
      </c>
      <c r="C755" s="5">
        <v>78.05</v>
      </c>
      <c r="D755" s="5">
        <v>76.34</v>
      </c>
      <c r="E755" s="6">
        <v>77.23</v>
      </c>
      <c r="F755" s="5">
        <v>10640</v>
      </c>
      <c r="G755" s="10">
        <f t="shared" si="82"/>
        <v>754</v>
      </c>
      <c r="H755" s="12">
        <f t="array" aca="1" ref="H755" ca="1">MIN(ROW()-MAX(IF(PREV_CLOSE_RANGE&gt;=E755,ROW(PREV_CLOSE_RANGE),0))-1,MAX_SERIE,ROW()-2)</f>
        <v>12</v>
      </c>
      <c r="I755" s="12">
        <f t="array" aca="1" ref="I755" ca="1">MIN(MIN(IF(NEXT_CLOSE_RANGE&gt;E755,ROW(NEXT_CLOSE_RANGE),ROWS+1))-ROW()-1,MAX_SERIE)</f>
        <v>0</v>
      </c>
      <c r="J755" s="11">
        <f t="shared" ca="1" si="77"/>
        <v>0</v>
      </c>
      <c r="K755" s="12">
        <f t="array" aca="1" ref="K755" ca="1">MIN(ROW()-MAX(IF(PREV_HIGH_RANGE&gt;=C755,ROW(PREV_HIGH_RANGE),0))-1,MAX_SERIE,ROW()-2)</f>
        <v>16</v>
      </c>
      <c r="L755" s="12">
        <f t="array" aca="1" ref="L755" ca="1">MIN(MIN(IF(NEXT_HIGH_RANGE&gt;C755,ROW(NEXT_HIGH_RANGE),ROWS+1))-ROW()-1,MAX_SERIE)</f>
        <v>4</v>
      </c>
      <c r="M755" s="11">
        <f t="shared" ca="1" si="78"/>
        <v>2.2222222222222223</v>
      </c>
      <c r="N755" s="13">
        <f t="array" aca="1" ref="N755" ca="1">MIN(ROW()-MAX(IF(PREV_CLOSE_RANGE&lt;=E755,ROW(PREV_CLOSE_RANGE),0))-1,MAX_SERIE,ROW()-2)</f>
        <v>0</v>
      </c>
      <c r="O755" s="13">
        <f t="array" aca="1" ref="O755" ca="1">MIN(MIN(IF(NEXT_CLOSE_RANGE&lt;E755,ROW(NEXT_CLOSE_RANGE),ROWS+1))-ROW()-1,MAX_SERIE)</f>
        <v>1</v>
      </c>
      <c r="P755" s="11">
        <f t="shared" ca="1" si="79"/>
        <v>0</v>
      </c>
      <c r="Q755" s="13">
        <f t="array" aca="1" ref="Q755" ca="1">MIN(ROW()-MAX(IF(PREV_LOW_RANGE&lt;=D755,ROW(PREV_LOW_RANGE),0))-1,MAX_SERIE,ROW()-2)</f>
        <v>0</v>
      </c>
      <c r="R755" s="13">
        <f t="array" aca="1" ref="R755" ca="1">MIN(MIN(IF(NEXT_LOW_RANGE&lt;D755,ROW(NEXT_LOW_RANGE),ROWS+1))-ROW()-1,MAX_SERIE)</f>
        <v>1</v>
      </c>
      <c r="S755" s="11">
        <f t="shared" ca="1" si="80"/>
        <v>0</v>
      </c>
      <c r="U755" s="5">
        <f t="shared" si="83"/>
        <v>106</v>
      </c>
      <c r="X755" s="5" t="str">
        <f t="shared" ca="1" si="81"/>
        <v>items.Add(new DataItem(754, new DateTime(2010, 9, 3), 76.76, 78.05, 76.34, 77.23, 10640, 0, 2.22, 0, 0));</v>
      </c>
    </row>
    <row r="756" spans="1:24" x14ac:dyDescent="0.25">
      <c r="A756" s="9">
        <v>40427</v>
      </c>
      <c r="B756" s="5">
        <v>77</v>
      </c>
      <c r="C756" s="5">
        <v>77.39</v>
      </c>
      <c r="D756" s="5">
        <v>76.930000000000007</v>
      </c>
      <c r="E756" s="6">
        <v>77.239999999999995</v>
      </c>
      <c r="F756" s="5">
        <v>5980</v>
      </c>
      <c r="G756" s="10">
        <f t="shared" si="82"/>
        <v>755</v>
      </c>
      <c r="H756" s="12">
        <f t="array" aca="1" ref="H756" ca="1">MIN(ROW()-MAX(IF(PREV_CLOSE_RANGE&gt;=E756,ROW(PREV_CLOSE_RANGE),0))-1,MAX_SERIE,ROW()-2)</f>
        <v>13</v>
      </c>
      <c r="I756" s="12">
        <f t="array" aca="1" ref="I756" ca="1">MIN(MIN(IF(NEXT_CLOSE_RANGE&gt;E756,ROW(NEXT_CLOSE_RANGE),ROWS+1))-ROW()-1,MAX_SERIE)</f>
        <v>2</v>
      </c>
      <c r="J756" s="11">
        <f t="shared" ca="1" si="77"/>
        <v>0</v>
      </c>
      <c r="K756" s="12">
        <f t="array" aca="1" ref="K756" ca="1">MIN(ROW()-MAX(IF(PREV_HIGH_RANGE&gt;=C756,ROW(PREV_HIGH_RANGE),0))-1,MAX_SERIE,ROW()-2)</f>
        <v>0</v>
      </c>
      <c r="L756" s="12">
        <f t="array" aca="1" ref="L756" ca="1">MIN(MIN(IF(NEXT_HIGH_RANGE&gt;C756,ROW(NEXT_HIGH_RANGE),ROWS+1))-ROW()-1,MAX_SERIE)</f>
        <v>2</v>
      </c>
      <c r="M756" s="11">
        <f t="shared" ca="1" si="78"/>
        <v>0</v>
      </c>
      <c r="N756" s="13">
        <f t="array" aca="1" ref="N756" ca="1">MIN(ROW()-MAX(IF(PREV_CLOSE_RANGE&lt;=E756,ROW(PREV_CLOSE_RANGE),0))-1,MAX_SERIE,ROW()-2)</f>
        <v>0</v>
      </c>
      <c r="O756" s="13">
        <f t="array" aca="1" ref="O756" ca="1">MIN(MIN(IF(NEXT_CLOSE_RANGE&lt;E756,ROW(NEXT_CLOSE_RANGE),ROWS+1))-ROW()-1,MAX_SERIE)</f>
        <v>0</v>
      </c>
      <c r="P756" s="11">
        <f t="shared" ca="1" si="79"/>
        <v>0</v>
      </c>
      <c r="Q756" s="13">
        <f t="array" aca="1" ref="Q756" ca="1">MIN(ROW()-MAX(IF(PREV_LOW_RANGE&lt;=D756,ROW(PREV_LOW_RANGE),0))-1,MAX_SERIE,ROW()-2)</f>
        <v>0</v>
      </c>
      <c r="R756" s="13">
        <f t="array" aca="1" ref="R756" ca="1">MIN(MIN(IF(NEXT_LOW_RANGE&lt;D756,ROW(NEXT_LOW_RANGE),ROWS+1))-ROW()-1,MAX_SERIE)</f>
        <v>0</v>
      </c>
      <c r="S756" s="11">
        <f t="shared" ca="1" si="80"/>
        <v>0</v>
      </c>
      <c r="U756" s="5">
        <f t="shared" si="83"/>
        <v>106</v>
      </c>
      <c r="X756" s="5" t="str">
        <f t="shared" ca="1" si="81"/>
        <v>items.Add(new DataItem(755, new DateTime(2010, 9, 6), 77, 77.39, 76.93, 77.24, 5980, 0, 0, 0, 0));</v>
      </c>
    </row>
    <row r="757" spans="1:24" x14ac:dyDescent="0.25">
      <c r="A757" s="9">
        <v>40428</v>
      </c>
      <c r="B757" s="5">
        <v>77.239999999999995</v>
      </c>
      <c r="C757" s="5">
        <v>77.28</v>
      </c>
      <c r="D757" s="5">
        <v>76.180000000000007</v>
      </c>
      <c r="E757" s="6">
        <v>76.33</v>
      </c>
      <c r="F757" s="5">
        <v>15040</v>
      </c>
      <c r="G757" s="10">
        <f t="shared" si="82"/>
        <v>756</v>
      </c>
      <c r="H757" s="12">
        <f t="array" aca="1" ref="H757" ca="1">MIN(ROW()-MAX(IF(PREV_CLOSE_RANGE&gt;=E757,ROW(PREV_CLOSE_RANGE),0))-1,MAX_SERIE,ROW()-2)</f>
        <v>0</v>
      </c>
      <c r="I757" s="12">
        <f t="array" aca="1" ref="I757" ca="1">MIN(MIN(IF(NEXT_CLOSE_RANGE&gt;E757,ROW(NEXT_CLOSE_RANGE),ROWS+1))-ROW()-1,MAX_SERIE)</f>
        <v>0</v>
      </c>
      <c r="J757" s="11">
        <f t="shared" ca="1" si="77"/>
        <v>0</v>
      </c>
      <c r="K757" s="12">
        <f t="array" aca="1" ref="K757" ca="1">MIN(ROW()-MAX(IF(PREV_HIGH_RANGE&gt;=C757,ROW(PREV_HIGH_RANGE),0))-1,MAX_SERIE,ROW()-2)</f>
        <v>0</v>
      </c>
      <c r="L757" s="12">
        <f t="array" aca="1" ref="L757" ca="1">MIN(MIN(IF(NEXT_HIGH_RANGE&gt;C757,ROW(NEXT_HIGH_RANGE),ROWS+1))-ROW()-1,MAX_SERIE)</f>
        <v>1</v>
      </c>
      <c r="M757" s="11">
        <f t="shared" ca="1" si="78"/>
        <v>0</v>
      </c>
      <c r="N757" s="13">
        <f t="array" aca="1" ref="N757" ca="1">MIN(ROW()-MAX(IF(PREV_CLOSE_RANGE&lt;=E757,ROW(PREV_CLOSE_RANGE),0))-1,MAX_SERIE,ROW()-2)</f>
        <v>4</v>
      </c>
      <c r="O757" s="13">
        <f t="array" aca="1" ref="O757" ca="1">MIN(MIN(IF(NEXT_CLOSE_RANGE&lt;E757,ROW(NEXT_CLOSE_RANGE),ROWS+1))-ROW()-1,MAX_SERIE)</f>
        <v>135</v>
      </c>
      <c r="P757" s="11">
        <f t="shared" ca="1" si="79"/>
        <v>6.4549722436790278</v>
      </c>
      <c r="Q757" s="13">
        <f t="array" aca="1" ref="Q757" ca="1">MIN(ROW()-MAX(IF(PREV_LOW_RANGE&lt;=D757,ROW(PREV_LOW_RANGE),0))-1,MAX_SERIE,ROW()-2)</f>
        <v>2</v>
      </c>
      <c r="R757" s="13">
        <f t="array" aca="1" ref="R757" ca="1">MIN(MIN(IF(NEXT_LOW_RANGE&lt;D757,ROW(NEXT_LOW_RANGE),ROWS+1))-ROW()-1,MAX_SERIE)</f>
        <v>0</v>
      </c>
      <c r="S757" s="11">
        <f t="shared" ca="1" si="80"/>
        <v>0</v>
      </c>
      <c r="U757" s="5">
        <f t="shared" si="83"/>
        <v>106</v>
      </c>
      <c r="X757" s="5" t="str">
        <f t="shared" ca="1" si="81"/>
        <v>items.Add(new DataItem(756, new DateTime(2010, 9, 7), 77.24, 77.28, 76.18, 76.33, 15040, 0, 0, 6.45, 0));</v>
      </c>
    </row>
    <row r="758" spans="1:24" x14ac:dyDescent="0.25">
      <c r="A758" s="9">
        <v>40429</v>
      </c>
      <c r="B758" s="5">
        <v>76.319999999999993</v>
      </c>
      <c r="C758" s="5">
        <v>77.2</v>
      </c>
      <c r="D758" s="5">
        <v>75.91</v>
      </c>
      <c r="E758" s="6">
        <v>77</v>
      </c>
      <c r="F758" s="5">
        <v>15032</v>
      </c>
      <c r="G758" s="10">
        <f t="shared" si="82"/>
        <v>757</v>
      </c>
      <c r="H758" s="12">
        <f t="array" aca="1" ref="H758" ca="1">MIN(ROW()-MAX(IF(PREV_CLOSE_RANGE&gt;=E758,ROW(PREV_CLOSE_RANGE),0))-1,MAX_SERIE,ROW()-2)</f>
        <v>1</v>
      </c>
      <c r="I758" s="12">
        <f t="array" aca="1" ref="I758" ca="1">MIN(MIN(IF(NEXT_CLOSE_RANGE&gt;E758,ROW(NEXT_CLOSE_RANGE),ROWS+1))-ROW()-1,MAX_SERIE)</f>
        <v>0</v>
      </c>
      <c r="J758" s="11">
        <f t="shared" ca="1" si="77"/>
        <v>0</v>
      </c>
      <c r="K758" s="12">
        <f t="array" aca="1" ref="K758" ca="1">MIN(ROW()-MAX(IF(PREV_HIGH_RANGE&gt;=C758,ROW(PREV_HIGH_RANGE),0))-1,MAX_SERIE,ROW()-2)</f>
        <v>0</v>
      </c>
      <c r="L758" s="12">
        <f t="array" aca="1" ref="L758" ca="1">MIN(MIN(IF(NEXT_HIGH_RANGE&gt;C758,ROW(NEXT_HIGH_RANGE),ROWS+1))-ROW()-1,MAX_SERIE)</f>
        <v>0</v>
      </c>
      <c r="M758" s="11">
        <f t="shared" ca="1" si="78"/>
        <v>0</v>
      </c>
      <c r="N758" s="13">
        <f t="array" aca="1" ref="N758" ca="1">MIN(ROW()-MAX(IF(PREV_CLOSE_RANGE&lt;=E758,ROW(PREV_CLOSE_RANGE),0))-1,MAX_SERIE,ROW()-2)</f>
        <v>0</v>
      </c>
      <c r="O758" s="13">
        <f t="array" aca="1" ref="O758" ca="1">MIN(MIN(IF(NEXT_CLOSE_RANGE&lt;E758,ROW(NEXT_CLOSE_RANGE),ROWS+1))-ROW()-1,MAX_SERIE)</f>
        <v>134</v>
      </c>
      <c r="P758" s="11">
        <f t="shared" ca="1" si="79"/>
        <v>0</v>
      </c>
      <c r="Q758" s="13">
        <f t="array" aca="1" ref="Q758" ca="1">MIN(ROW()-MAX(IF(PREV_LOW_RANGE&lt;=D758,ROW(PREV_LOW_RANGE),0))-1,MAX_SERIE,ROW()-2)</f>
        <v>4</v>
      </c>
      <c r="R758" s="13">
        <f t="array" aca="1" ref="R758" ca="1">MIN(MIN(IF(NEXT_LOW_RANGE&lt;D758,ROW(NEXT_LOW_RANGE),ROWS+1))-ROW()-1,MAX_SERIE)</f>
        <v>134</v>
      </c>
      <c r="S758" s="11">
        <f t="shared" ca="1" si="80"/>
        <v>6.4310205015501252</v>
      </c>
      <c r="U758" s="5">
        <f t="shared" si="83"/>
        <v>106</v>
      </c>
      <c r="X758" s="5" t="str">
        <f t="shared" ca="1" si="81"/>
        <v>items.Add(new DataItem(757, new DateTime(2010, 9, 8), 76.32, 77.2, 75.91, 77, 15032, 0, 0, 0, 6.43));</v>
      </c>
    </row>
    <row r="759" spans="1:24" x14ac:dyDescent="0.25">
      <c r="A759" s="9">
        <v>40430</v>
      </c>
      <c r="B759" s="5">
        <v>76.97</v>
      </c>
      <c r="C759" s="5">
        <v>77.67</v>
      </c>
      <c r="D759" s="5">
        <v>76.900000000000006</v>
      </c>
      <c r="E759" s="6">
        <v>77.3</v>
      </c>
      <c r="F759" s="5">
        <v>14363</v>
      </c>
      <c r="G759" s="10">
        <f t="shared" si="82"/>
        <v>758</v>
      </c>
      <c r="H759" s="12">
        <f t="array" aca="1" ref="H759" ca="1">MIN(ROW()-MAX(IF(PREV_CLOSE_RANGE&gt;=E759,ROW(PREV_CLOSE_RANGE),0))-1,MAX_SERIE,ROW()-2)</f>
        <v>16</v>
      </c>
      <c r="I759" s="12">
        <f t="array" aca="1" ref="I759" ca="1">MIN(MIN(IF(NEXT_CLOSE_RANGE&gt;E759,ROW(NEXT_CLOSE_RANGE),ROWS+1))-ROW()-1,MAX_SERIE)</f>
        <v>0</v>
      </c>
      <c r="J759" s="11">
        <f t="shared" ca="1" si="77"/>
        <v>0</v>
      </c>
      <c r="K759" s="12">
        <f t="array" aca="1" ref="K759" ca="1">MIN(ROW()-MAX(IF(PREV_HIGH_RANGE&gt;=C759,ROW(PREV_HIGH_RANGE),0))-1,MAX_SERIE,ROW()-2)</f>
        <v>3</v>
      </c>
      <c r="L759" s="12">
        <f t="array" aca="1" ref="L759" ca="1">MIN(MIN(IF(NEXT_HIGH_RANGE&gt;C759,ROW(NEXT_HIGH_RANGE),ROWS+1))-ROW()-1,MAX_SERIE)</f>
        <v>0</v>
      </c>
      <c r="M759" s="11">
        <f t="shared" ca="1" si="78"/>
        <v>0</v>
      </c>
      <c r="N759" s="13">
        <f t="array" aca="1" ref="N759" ca="1">MIN(ROW()-MAX(IF(PREV_CLOSE_RANGE&lt;=E759,ROW(PREV_CLOSE_RANGE),0))-1,MAX_SERIE,ROW()-2)</f>
        <v>0</v>
      </c>
      <c r="O759" s="13">
        <f t="array" aca="1" ref="O759" ca="1">MIN(MIN(IF(NEXT_CLOSE_RANGE&lt;E759,ROW(NEXT_CLOSE_RANGE),ROWS+1))-ROW()-1,MAX_SERIE)</f>
        <v>133</v>
      </c>
      <c r="P759" s="11">
        <f t="shared" ca="1" si="79"/>
        <v>0</v>
      </c>
      <c r="Q759" s="13">
        <f t="array" aca="1" ref="Q759" ca="1">MIN(ROW()-MAX(IF(PREV_LOW_RANGE&lt;=D759,ROW(PREV_LOW_RANGE),0))-1,MAX_SERIE,ROW()-2)</f>
        <v>0</v>
      </c>
      <c r="R759" s="13">
        <f t="array" aca="1" ref="R759" ca="1">MIN(MIN(IF(NEXT_LOW_RANGE&lt;D759,ROW(NEXT_LOW_RANGE),ROWS+1))-ROW()-1,MAX_SERIE)</f>
        <v>133</v>
      </c>
      <c r="S759" s="11">
        <f t="shared" ca="1" si="80"/>
        <v>0</v>
      </c>
      <c r="U759" s="5">
        <f t="shared" si="83"/>
        <v>106</v>
      </c>
      <c r="X759" s="5" t="str">
        <f t="shared" ca="1" si="81"/>
        <v>items.Add(new DataItem(758, new DateTime(2010, 9, 9), 76.97, 77.67, 76.9, 77.3, 14363, 0, 0, 0, 0));</v>
      </c>
    </row>
    <row r="760" spans="1:24" x14ac:dyDescent="0.25">
      <c r="A760" s="9">
        <v>40431</v>
      </c>
      <c r="B760" s="5">
        <v>77.31</v>
      </c>
      <c r="C760" s="5">
        <v>78.08</v>
      </c>
      <c r="D760" s="5">
        <v>77.260000000000005</v>
      </c>
      <c r="E760" s="6">
        <v>77.959999999999994</v>
      </c>
      <c r="F760" s="5">
        <v>13806</v>
      </c>
      <c r="G760" s="10">
        <f t="shared" si="82"/>
        <v>759</v>
      </c>
      <c r="H760" s="12">
        <f t="array" aca="1" ref="H760" ca="1">MIN(ROW()-MAX(IF(PREV_CLOSE_RANGE&gt;=E760,ROW(PREV_CLOSE_RANGE),0))-1,MAX_SERIE,ROW()-2)</f>
        <v>22</v>
      </c>
      <c r="I760" s="12">
        <f t="array" aca="1" ref="I760" ca="1">MIN(MIN(IF(NEXT_CLOSE_RANGE&gt;E760,ROW(NEXT_CLOSE_RANGE),ROWS+1))-ROW()-1,MAX_SERIE)</f>
        <v>0</v>
      </c>
      <c r="J760" s="11">
        <f t="shared" ca="1" si="77"/>
        <v>0</v>
      </c>
      <c r="K760" s="12">
        <f t="array" aca="1" ref="K760" ca="1">MIN(ROW()-MAX(IF(PREV_HIGH_RANGE&gt;=C760,ROW(PREV_HIGH_RANGE),0))-1,MAX_SERIE,ROW()-2)</f>
        <v>22</v>
      </c>
      <c r="L760" s="12">
        <f t="array" aca="1" ref="L760" ca="1">MIN(MIN(IF(NEXT_HIGH_RANGE&gt;C760,ROW(NEXT_HIGH_RANGE),ROWS+1))-ROW()-1,MAX_SERIE)</f>
        <v>0</v>
      </c>
      <c r="M760" s="11">
        <f t="shared" ca="1" si="78"/>
        <v>0</v>
      </c>
      <c r="N760" s="13">
        <f t="array" aca="1" ref="N760" ca="1">MIN(ROW()-MAX(IF(PREV_CLOSE_RANGE&lt;=E760,ROW(PREV_CLOSE_RANGE),0))-1,MAX_SERIE,ROW()-2)</f>
        <v>0</v>
      </c>
      <c r="O760" s="13">
        <f t="array" aca="1" ref="O760" ca="1">MIN(MIN(IF(NEXT_CLOSE_RANGE&lt;E760,ROW(NEXT_CLOSE_RANGE),ROWS+1))-ROW()-1,MAX_SERIE)</f>
        <v>132</v>
      </c>
      <c r="P760" s="11">
        <f t="shared" ca="1" si="79"/>
        <v>0</v>
      </c>
      <c r="Q760" s="13">
        <f t="array" aca="1" ref="Q760" ca="1">MIN(ROW()-MAX(IF(PREV_LOW_RANGE&lt;=D760,ROW(PREV_LOW_RANGE),0))-1,MAX_SERIE,ROW()-2)</f>
        <v>0</v>
      </c>
      <c r="R760" s="13">
        <f t="array" aca="1" ref="R760" ca="1">MIN(MIN(IF(NEXT_LOW_RANGE&lt;D760,ROW(NEXT_LOW_RANGE),ROWS+1))-ROW()-1,MAX_SERIE)</f>
        <v>132</v>
      </c>
      <c r="S760" s="11">
        <f t="shared" ca="1" si="80"/>
        <v>0</v>
      </c>
      <c r="U760" s="5">
        <f t="shared" si="83"/>
        <v>106</v>
      </c>
      <c r="X760" s="5" t="str">
        <f t="shared" ca="1" si="81"/>
        <v>items.Add(new DataItem(759, new DateTime(2010, 9, 10), 77.31, 78.08, 77.26, 77.96, 13806, 0, 0, 0, 0));</v>
      </c>
    </row>
    <row r="761" spans="1:24" x14ac:dyDescent="0.25">
      <c r="A761" s="9">
        <v>40434</v>
      </c>
      <c r="B761" s="5">
        <v>78.28</v>
      </c>
      <c r="C761" s="5">
        <v>78.510000000000005</v>
      </c>
      <c r="D761" s="5">
        <v>77.95</v>
      </c>
      <c r="E761" s="6">
        <v>78.319999999999993</v>
      </c>
      <c r="F761" s="5">
        <v>10151</v>
      </c>
      <c r="G761" s="10">
        <f t="shared" si="82"/>
        <v>760</v>
      </c>
      <c r="H761" s="12">
        <f t="array" aca="1" ref="H761" ca="1">MIN(ROW()-MAX(IF(PREV_CLOSE_RANGE&gt;=E761,ROW(PREV_CLOSE_RANGE),0))-1,MAX_SERIE,ROW()-2)</f>
        <v>24</v>
      </c>
      <c r="I761" s="12">
        <f t="array" aca="1" ref="I761" ca="1">MIN(MIN(IF(NEXT_CLOSE_RANGE&gt;E761,ROW(NEXT_CLOSE_RANGE),ROWS+1))-ROW()-1,MAX_SERIE)</f>
        <v>1</v>
      </c>
      <c r="J761" s="11">
        <f t="shared" ca="1" si="77"/>
        <v>0</v>
      </c>
      <c r="K761" s="12">
        <f t="array" aca="1" ref="K761" ca="1">MIN(ROW()-MAX(IF(PREV_HIGH_RANGE&gt;=C761,ROW(PREV_HIGH_RANGE),0))-1,MAX_SERIE,ROW()-2)</f>
        <v>23</v>
      </c>
      <c r="L761" s="12">
        <f t="array" aca="1" ref="L761" ca="1">MIN(MIN(IF(NEXT_HIGH_RANGE&gt;C761,ROW(NEXT_HIGH_RANGE),ROWS+1))-ROW()-1,MAX_SERIE)</f>
        <v>1</v>
      </c>
      <c r="M761" s="11">
        <f t="shared" ca="1" si="78"/>
        <v>0</v>
      </c>
      <c r="N761" s="13">
        <f t="array" aca="1" ref="N761" ca="1">MIN(ROW()-MAX(IF(PREV_CLOSE_RANGE&lt;=E761,ROW(PREV_CLOSE_RANGE),0))-1,MAX_SERIE,ROW()-2)</f>
        <v>0</v>
      </c>
      <c r="O761" s="13">
        <f t="array" aca="1" ref="O761" ca="1">MIN(MIN(IF(NEXT_CLOSE_RANGE&lt;E761,ROW(NEXT_CLOSE_RANGE),ROWS+1))-ROW()-1,MAX_SERIE)</f>
        <v>0</v>
      </c>
      <c r="P761" s="11">
        <f t="shared" ca="1" si="79"/>
        <v>0</v>
      </c>
      <c r="Q761" s="13">
        <f t="array" aca="1" ref="Q761" ca="1">MIN(ROW()-MAX(IF(PREV_LOW_RANGE&lt;=D761,ROW(PREV_LOW_RANGE),0))-1,MAX_SERIE,ROW()-2)</f>
        <v>0</v>
      </c>
      <c r="R761" s="13">
        <f t="array" aca="1" ref="R761" ca="1">MIN(MIN(IF(NEXT_LOW_RANGE&lt;D761,ROW(NEXT_LOW_RANGE),ROWS+1))-ROW()-1,MAX_SERIE)</f>
        <v>0</v>
      </c>
      <c r="S761" s="11">
        <f t="shared" ca="1" si="80"/>
        <v>0</v>
      </c>
      <c r="U761" s="5">
        <f t="shared" si="83"/>
        <v>106</v>
      </c>
      <c r="X761" s="5" t="str">
        <f t="shared" ca="1" si="81"/>
        <v>items.Add(new DataItem(760, new DateTime(2010, 9, 13), 78.28, 78.51, 77.95, 78.32, 10151, 0, 0, 0, 0));</v>
      </c>
    </row>
    <row r="762" spans="1:24" x14ac:dyDescent="0.25">
      <c r="A762" s="9">
        <v>40435</v>
      </c>
      <c r="B762" s="5">
        <v>78.33</v>
      </c>
      <c r="C762" s="5">
        <v>78.489999999999995</v>
      </c>
      <c r="D762" s="5">
        <v>77.45</v>
      </c>
      <c r="E762" s="6">
        <v>77.989999999999995</v>
      </c>
      <c r="F762" s="5">
        <v>15602</v>
      </c>
      <c r="G762" s="10">
        <f t="shared" si="82"/>
        <v>761</v>
      </c>
      <c r="H762" s="12">
        <f t="array" aca="1" ref="H762" ca="1">MIN(ROW()-MAX(IF(PREV_CLOSE_RANGE&gt;=E762,ROW(PREV_CLOSE_RANGE),0))-1,MAX_SERIE,ROW()-2)</f>
        <v>0</v>
      </c>
      <c r="I762" s="12">
        <f t="array" aca="1" ref="I762" ca="1">MIN(MIN(IF(NEXT_CLOSE_RANGE&gt;E762,ROW(NEXT_CLOSE_RANGE),ROWS+1))-ROW()-1,MAX_SERIE)</f>
        <v>0</v>
      </c>
      <c r="J762" s="11">
        <f t="shared" ca="1" si="77"/>
        <v>0</v>
      </c>
      <c r="K762" s="12">
        <f t="array" aca="1" ref="K762" ca="1">MIN(ROW()-MAX(IF(PREV_HIGH_RANGE&gt;=C762,ROW(PREV_HIGH_RANGE),0))-1,MAX_SERIE,ROW()-2)</f>
        <v>0</v>
      </c>
      <c r="L762" s="12">
        <f t="array" aca="1" ref="L762" ca="1">MIN(MIN(IF(NEXT_HIGH_RANGE&gt;C762,ROW(NEXT_HIGH_RANGE),ROWS+1))-ROW()-1,MAX_SERIE)</f>
        <v>0</v>
      </c>
      <c r="M762" s="11">
        <f t="shared" ca="1" si="78"/>
        <v>0</v>
      </c>
      <c r="N762" s="13">
        <f t="array" aca="1" ref="N762" ca="1">MIN(ROW()-MAX(IF(PREV_CLOSE_RANGE&lt;=E762,ROW(PREV_CLOSE_RANGE),0))-1,MAX_SERIE,ROW()-2)</f>
        <v>1</v>
      </c>
      <c r="O762" s="13">
        <f t="array" aca="1" ref="O762" ca="1">MIN(MIN(IF(NEXT_CLOSE_RANGE&lt;E762,ROW(NEXT_CLOSE_RANGE),ROWS+1))-ROW()-1,MAX_SERIE)</f>
        <v>130</v>
      </c>
      <c r="P762" s="11">
        <f t="shared" ca="1" si="79"/>
        <v>0</v>
      </c>
      <c r="Q762" s="13">
        <f t="array" aca="1" ref="Q762" ca="1">MIN(ROW()-MAX(IF(PREV_LOW_RANGE&lt;=D762,ROW(PREV_LOW_RANGE),0))-1,MAX_SERIE,ROW()-2)</f>
        <v>1</v>
      </c>
      <c r="R762" s="13">
        <f t="array" aca="1" ref="R762" ca="1">MIN(MIN(IF(NEXT_LOW_RANGE&lt;D762,ROW(NEXT_LOW_RANGE),ROWS+1))-ROW()-1,MAX_SERIE)</f>
        <v>130</v>
      </c>
      <c r="S762" s="11">
        <f t="shared" ca="1" si="80"/>
        <v>0</v>
      </c>
      <c r="U762" s="5">
        <f t="shared" si="83"/>
        <v>106</v>
      </c>
      <c r="X762" s="5" t="str">
        <f t="shared" ca="1" si="81"/>
        <v>items.Add(new DataItem(761, new DateTime(2010, 9, 14), 78.33, 78.49, 77.45, 77.99, 15602, 0, 0, 0, 0));</v>
      </c>
    </row>
    <row r="763" spans="1:24" x14ac:dyDescent="0.25">
      <c r="A763" s="9">
        <v>40436</v>
      </c>
      <c r="B763" s="5">
        <v>77.989999999999995</v>
      </c>
      <c r="C763" s="5">
        <v>80.63</v>
      </c>
      <c r="D763" s="5">
        <v>77.900000000000006</v>
      </c>
      <c r="E763" s="6">
        <v>80.41</v>
      </c>
      <c r="F763" s="5">
        <v>20533</v>
      </c>
      <c r="G763" s="10">
        <f t="shared" si="82"/>
        <v>762</v>
      </c>
      <c r="H763" s="12">
        <f t="array" aca="1" ref="H763" ca="1">MIN(ROW()-MAX(IF(PREV_CLOSE_RANGE&gt;=E763,ROW(PREV_CLOSE_RANGE),0))-1,MAX_SERIE,ROW()-2)</f>
        <v>86</v>
      </c>
      <c r="I763" s="12">
        <f t="array" aca="1" ref="I763" ca="1">MIN(MIN(IF(NEXT_CLOSE_RANGE&gt;E763,ROW(NEXT_CLOSE_RANGE),ROWS+1))-ROW()-1,MAX_SERIE)</f>
        <v>2</v>
      </c>
      <c r="J763" s="11">
        <f t="shared" ca="1" si="77"/>
        <v>0</v>
      </c>
      <c r="K763" s="12">
        <f t="array" aca="1" ref="K763" ca="1">MIN(ROW()-MAX(IF(PREV_HIGH_RANGE&gt;=C763,ROW(PREV_HIGH_RANGE),0))-1,MAX_SERIE,ROW()-2)</f>
        <v>61</v>
      </c>
      <c r="L763" s="12">
        <f t="array" aca="1" ref="L763" ca="1">MIN(MIN(IF(NEXT_HIGH_RANGE&gt;C763,ROW(NEXT_HIGH_RANGE),ROWS+1))-ROW()-1,MAX_SERIE)</f>
        <v>1</v>
      </c>
      <c r="M763" s="11">
        <f t="shared" ca="1" si="78"/>
        <v>0</v>
      </c>
      <c r="N763" s="13">
        <f t="array" aca="1" ref="N763" ca="1">MIN(ROW()-MAX(IF(PREV_CLOSE_RANGE&lt;=E763,ROW(PREV_CLOSE_RANGE),0))-1,MAX_SERIE,ROW()-2)</f>
        <v>0</v>
      </c>
      <c r="O763" s="13">
        <f t="array" aca="1" ref="O763" ca="1">MIN(MIN(IF(NEXT_CLOSE_RANGE&lt;E763,ROW(NEXT_CLOSE_RANGE),ROWS+1))-ROW()-1,MAX_SERIE)</f>
        <v>0</v>
      </c>
      <c r="P763" s="11">
        <f t="shared" ca="1" si="79"/>
        <v>0</v>
      </c>
      <c r="Q763" s="13">
        <f t="array" aca="1" ref="Q763" ca="1">MIN(ROW()-MAX(IF(PREV_LOW_RANGE&lt;=D763,ROW(PREV_LOW_RANGE),0))-1,MAX_SERIE,ROW()-2)</f>
        <v>0</v>
      </c>
      <c r="R763" s="13">
        <f t="array" aca="1" ref="R763" ca="1">MIN(MIN(IF(NEXT_LOW_RANGE&lt;D763,ROW(NEXT_LOW_RANGE),ROWS+1))-ROW()-1,MAX_SERIE)</f>
        <v>129</v>
      </c>
      <c r="S763" s="11">
        <f t="shared" ca="1" si="80"/>
        <v>0</v>
      </c>
      <c r="U763" s="5">
        <f t="shared" si="83"/>
        <v>106</v>
      </c>
      <c r="X763" s="5" t="str">
        <f t="shared" ca="1" si="81"/>
        <v>items.Add(new DataItem(762, new DateTime(2010, 9, 15), 77.99, 80.63, 77.9, 80.41, 20533, 0, 0, 0, 0));</v>
      </c>
    </row>
    <row r="764" spans="1:24" x14ac:dyDescent="0.25">
      <c r="A764" s="9">
        <v>40437</v>
      </c>
      <c r="B764" s="5">
        <v>80.400000000000006</v>
      </c>
      <c r="C764" s="5">
        <v>80.53</v>
      </c>
      <c r="D764" s="5">
        <v>79.569999999999993</v>
      </c>
      <c r="E764" s="6">
        <v>80.33</v>
      </c>
      <c r="F764" s="5">
        <v>15258</v>
      </c>
      <c r="G764" s="10">
        <f t="shared" si="82"/>
        <v>763</v>
      </c>
      <c r="H764" s="12">
        <f t="array" aca="1" ref="H764" ca="1">MIN(ROW()-MAX(IF(PREV_CLOSE_RANGE&gt;=E764,ROW(PREV_CLOSE_RANGE),0))-1,MAX_SERIE,ROW()-2)</f>
        <v>0</v>
      </c>
      <c r="I764" s="12">
        <f t="array" aca="1" ref="I764" ca="1">MIN(MIN(IF(NEXT_CLOSE_RANGE&gt;E764,ROW(NEXT_CLOSE_RANGE),ROWS+1))-ROW()-1,MAX_SERIE)</f>
        <v>1</v>
      </c>
      <c r="J764" s="11">
        <f t="shared" ca="1" si="77"/>
        <v>0</v>
      </c>
      <c r="K764" s="12">
        <f t="array" aca="1" ref="K764" ca="1">MIN(ROW()-MAX(IF(PREV_HIGH_RANGE&gt;=C764,ROW(PREV_HIGH_RANGE),0))-1,MAX_SERIE,ROW()-2)</f>
        <v>0</v>
      </c>
      <c r="L764" s="12">
        <f t="array" aca="1" ref="L764" ca="1">MIN(MIN(IF(NEXT_HIGH_RANGE&gt;C764,ROW(NEXT_HIGH_RANGE),ROWS+1))-ROW()-1,MAX_SERIE)</f>
        <v>0</v>
      </c>
      <c r="M764" s="11">
        <f t="shared" ca="1" si="78"/>
        <v>0</v>
      </c>
      <c r="N764" s="13">
        <f t="array" aca="1" ref="N764" ca="1">MIN(ROW()-MAX(IF(PREV_CLOSE_RANGE&lt;=E764,ROW(PREV_CLOSE_RANGE),0))-1,MAX_SERIE,ROW()-2)</f>
        <v>1</v>
      </c>
      <c r="O764" s="13">
        <f t="array" aca="1" ref="O764" ca="1">MIN(MIN(IF(NEXT_CLOSE_RANGE&lt;E764,ROW(NEXT_CLOSE_RANGE),ROWS+1))-ROW()-1,MAX_SERIE)</f>
        <v>0</v>
      </c>
      <c r="P764" s="11">
        <f t="shared" ca="1" si="79"/>
        <v>0</v>
      </c>
      <c r="Q764" s="13">
        <f t="array" aca="1" ref="Q764" ca="1">MIN(ROW()-MAX(IF(PREV_LOW_RANGE&lt;=D764,ROW(PREV_LOW_RANGE),0))-1,MAX_SERIE,ROW()-2)</f>
        <v>0</v>
      </c>
      <c r="R764" s="13">
        <f t="array" aca="1" ref="R764" ca="1">MIN(MIN(IF(NEXT_LOW_RANGE&lt;D764,ROW(NEXT_LOW_RANGE),ROWS+1))-ROW()-1,MAX_SERIE)</f>
        <v>22</v>
      </c>
      <c r="S764" s="11">
        <f t="shared" ca="1" si="80"/>
        <v>0</v>
      </c>
      <c r="U764" s="5">
        <f t="shared" si="83"/>
        <v>106</v>
      </c>
      <c r="X764" s="5" t="str">
        <f t="shared" ca="1" si="81"/>
        <v>items.Add(new DataItem(763, new DateTime(2010, 9, 16), 80.4, 80.53, 79.57, 80.33, 15258, 0, 0, 0, 0));</v>
      </c>
    </row>
    <row r="765" spans="1:24" x14ac:dyDescent="0.25">
      <c r="A765" s="9">
        <v>40438</v>
      </c>
      <c r="B765" s="5">
        <v>80.349999999999994</v>
      </c>
      <c r="C765" s="5">
        <v>81.290000000000006</v>
      </c>
      <c r="D765" s="5">
        <v>80.180000000000007</v>
      </c>
      <c r="E765" s="6">
        <v>80.319999999999993</v>
      </c>
      <c r="F765" s="5">
        <v>14502</v>
      </c>
      <c r="G765" s="10">
        <f t="shared" si="82"/>
        <v>764</v>
      </c>
      <c r="H765" s="12">
        <f t="array" aca="1" ref="H765" ca="1">MIN(ROW()-MAX(IF(PREV_CLOSE_RANGE&gt;=E765,ROW(PREV_CLOSE_RANGE),0))-1,MAX_SERIE,ROW()-2)</f>
        <v>0</v>
      </c>
      <c r="I765" s="12">
        <f t="array" aca="1" ref="I765" ca="1">MIN(MIN(IF(NEXT_CLOSE_RANGE&gt;E765,ROW(NEXT_CLOSE_RANGE),ROWS+1))-ROW()-1,MAX_SERIE)</f>
        <v>0</v>
      </c>
      <c r="J765" s="11">
        <f t="shared" ca="1" si="77"/>
        <v>0</v>
      </c>
      <c r="K765" s="12">
        <f t="array" aca="1" ref="K765" ca="1">MIN(ROW()-MAX(IF(PREV_HIGH_RANGE&gt;=C765,ROW(PREV_HIGH_RANGE),0))-1,MAX_SERIE,ROW()-2)</f>
        <v>87</v>
      </c>
      <c r="L765" s="12">
        <f t="array" aca="1" ref="L765" ca="1">MIN(MIN(IF(NEXT_HIGH_RANGE&gt;C765,ROW(NEXT_HIGH_RANGE),ROWS+1))-ROW()-1,MAX_SERIE)</f>
        <v>0</v>
      </c>
      <c r="M765" s="11">
        <f t="shared" ca="1" si="78"/>
        <v>0</v>
      </c>
      <c r="N765" s="13">
        <f t="array" aca="1" ref="N765" ca="1">MIN(ROW()-MAX(IF(PREV_CLOSE_RANGE&lt;=E765,ROW(PREV_CLOSE_RANGE),0))-1,MAX_SERIE,ROW()-2)</f>
        <v>2</v>
      </c>
      <c r="O765" s="13">
        <f t="array" aca="1" ref="O765" ca="1">MIN(MIN(IF(NEXT_CLOSE_RANGE&lt;E765,ROW(NEXT_CLOSE_RANGE),ROWS+1))-ROW()-1,MAX_SERIE)</f>
        <v>3</v>
      </c>
      <c r="P765" s="11">
        <f t="shared" ca="1" si="79"/>
        <v>0</v>
      </c>
      <c r="Q765" s="13">
        <f t="array" aca="1" ref="Q765" ca="1">MIN(ROW()-MAX(IF(PREV_LOW_RANGE&lt;=D765,ROW(PREV_LOW_RANGE),0))-1,MAX_SERIE,ROW()-2)</f>
        <v>0</v>
      </c>
      <c r="R765" s="13">
        <f t="array" aca="1" ref="R765" ca="1">MIN(MIN(IF(NEXT_LOW_RANGE&lt;D765,ROW(NEXT_LOW_RANGE),ROWS+1))-ROW()-1,MAX_SERIE)</f>
        <v>3</v>
      </c>
      <c r="S765" s="11">
        <f t="shared" ca="1" si="80"/>
        <v>0</v>
      </c>
      <c r="U765" s="5">
        <f t="shared" si="83"/>
        <v>106</v>
      </c>
      <c r="X765" s="5" t="str">
        <f t="shared" ca="1" si="81"/>
        <v>items.Add(new DataItem(764, new DateTime(2010, 9, 17), 80.35, 81.29, 80.18, 80.32, 14502, 0, 0, 0, 0));</v>
      </c>
    </row>
    <row r="766" spans="1:24" x14ac:dyDescent="0.25">
      <c r="A766" s="9">
        <v>40441</v>
      </c>
      <c r="B766" s="5">
        <v>80.37</v>
      </c>
      <c r="C766" s="5">
        <v>81.41</v>
      </c>
      <c r="D766" s="5">
        <v>80.22</v>
      </c>
      <c r="E766" s="6">
        <v>81.150000000000006</v>
      </c>
      <c r="F766" s="5">
        <v>9652</v>
      </c>
      <c r="G766" s="10">
        <f t="shared" si="82"/>
        <v>765</v>
      </c>
      <c r="H766" s="12">
        <f t="array" aca="1" ref="H766" ca="1">MIN(ROW()-MAX(IF(PREV_CLOSE_RANGE&gt;=E766,ROW(PREV_CLOSE_RANGE),0))-1,MAX_SERIE,ROW()-2)</f>
        <v>89</v>
      </c>
      <c r="I766" s="12">
        <f t="array" aca="1" ref="I766" ca="1">MIN(MIN(IF(NEXT_CLOSE_RANGE&gt;E766,ROW(NEXT_CLOSE_RANGE),ROWS+1))-ROW()-1,MAX_SERIE)</f>
        <v>0</v>
      </c>
      <c r="J766" s="11">
        <f t="shared" ca="1" si="77"/>
        <v>0</v>
      </c>
      <c r="K766" s="12">
        <f t="array" aca="1" ref="K766" ca="1">MIN(ROW()-MAX(IF(PREV_HIGH_RANGE&gt;=C766,ROW(PREV_HIGH_RANGE),0))-1,MAX_SERIE,ROW()-2)</f>
        <v>88</v>
      </c>
      <c r="L766" s="12">
        <f t="array" aca="1" ref="L766" ca="1">MIN(MIN(IF(NEXT_HIGH_RANGE&gt;C766,ROW(NEXT_HIGH_RANGE),ROWS+1))-ROW()-1,MAX_SERIE)</f>
        <v>12</v>
      </c>
      <c r="M766" s="11">
        <f t="shared" ca="1" si="78"/>
        <v>9.0267093384843999</v>
      </c>
      <c r="N766" s="13">
        <f t="array" aca="1" ref="N766" ca="1">MIN(ROW()-MAX(IF(PREV_CLOSE_RANGE&lt;=E766,ROW(PREV_CLOSE_RANGE),0))-1,MAX_SERIE,ROW()-2)</f>
        <v>0</v>
      </c>
      <c r="O766" s="13">
        <f t="array" aca="1" ref="O766" ca="1">MIN(MIN(IF(NEXT_CLOSE_RANGE&lt;E766,ROW(NEXT_CLOSE_RANGE),ROWS+1))-ROW()-1,MAX_SERIE)</f>
        <v>1</v>
      </c>
      <c r="P766" s="11">
        <f t="shared" ca="1" si="79"/>
        <v>0</v>
      </c>
      <c r="Q766" s="13">
        <f t="array" aca="1" ref="Q766" ca="1">MIN(ROW()-MAX(IF(PREV_LOW_RANGE&lt;=D766,ROW(PREV_LOW_RANGE),0))-1,MAX_SERIE,ROW()-2)</f>
        <v>0</v>
      </c>
      <c r="R766" s="13">
        <f t="array" aca="1" ref="R766" ca="1">MIN(MIN(IF(NEXT_LOW_RANGE&lt;D766,ROW(NEXT_LOW_RANGE),ROWS+1))-ROW()-1,MAX_SERIE)</f>
        <v>2</v>
      </c>
      <c r="S766" s="11">
        <f t="shared" ca="1" si="80"/>
        <v>0</v>
      </c>
      <c r="U766" s="5">
        <f t="shared" si="83"/>
        <v>106</v>
      </c>
      <c r="X766" s="5" t="str">
        <f t="shared" ca="1" si="81"/>
        <v>items.Add(new DataItem(765, new DateTime(2010, 9, 20), 80.37, 81.41, 80.22, 81.15, 9652, 0, 9.03, 0, 0));</v>
      </c>
    </row>
    <row r="767" spans="1:24" x14ac:dyDescent="0.25">
      <c r="A767" s="9">
        <v>40442</v>
      </c>
      <c r="B767" s="5">
        <v>81.16</v>
      </c>
      <c r="C767" s="5">
        <v>81.34</v>
      </c>
      <c r="D767" s="5">
        <v>80.56</v>
      </c>
      <c r="E767" s="6">
        <v>81.260000000000005</v>
      </c>
      <c r="F767" s="5">
        <v>14524</v>
      </c>
      <c r="G767" s="10">
        <f t="shared" si="82"/>
        <v>766</v>
      </c>
      <c r="H767" s="12">
        <f t="array" aca="1" ref="H767" ca="1">MIN(ROW()-MAX(IF(PREV_CLOSE_RANGE&gt;=E767,ROW(PREV_CLOSE_RANGE),0))-1,MAX_SERIE,ROW()-2)</f>
        <v>91</v>
      </c>
      <c r="I767" s="12">
        <f t="array" aca="1" ref="I767" ca="1">MIN(MIN(IF(NEXT_CLOSE_RANGE&gt;E767,ROW(NEXT_CLOSE_RANGE),ROWS+1))-ROW()-1,MAX_SERIE)</f>
        <v>30</v>
      </c>
      <c r="J767" s="11">
        <f t="shared" ca="1" si="77"/>
        <v>14.51372275290348</v>
      </c>
      <c r="K767" s="12">
        <f t="array" aca="1" ref="K767" ca="1">MIN(ROW()-MAX(IF(PREV_HIGH_RANGE&gt;=C767,ROW(PREV_HIGH_RANGE),0))-1,MAX_SERIE,ROW()-2)</f>
        <v>0</v>
      </c>
      <c r="L767" s="12">
        <f t="array" aca="1" ref="L767" ca="1">MIN(MIN(IF(NEXT_HIGH_RANGE&gt;C767,ROW(NEXT_HIGH_RANGE),ROWS+1))-ROW()-1,MAX_SERIE)</f>
        <v>5</v>
      </c>
      <c r="M767" s="11">
        <f t="shared" ca="1" si="78"/>
        <v>0</v>
      </c>
      <c r="N767" s="13">
        <f t="array" aca="1" ref="N767" ca="1">MIN(ROW()-MAX(IF(PREV_CLOSE_RANGE&lt;=E767,ROW(PREV_CLOSE_RANGE),0))-1,MAX_SERIE,ROW()-2)</f>
        <v>0</v>
      </c>
      <c r="O767" s="13">
        <f t="array" aca="1" ref="O767" ca="1">MIN(MIN(IF(NEXT_CLOSE_RANGE&lt;E767,ROW(NEXT_CLOSE_RANGE),ROWS+1))-ROW()-1,MAX_SERIE)</f>
        <v>0</v>
      </c>
      <c r="P767" s="11">
        <f t="shared" ca="1" si="79"/>
        <v>0</v>
      </c>
      <c r="Q767" s="13">
        <f t="array" aca="1" ref="Q767" ca="1">MIN(ROW()-MAX(IF(PREV_LOW_RANGE&lt;=D767,ROW(PREV_LOW_RANGE),0))-1,MAX_SERIE,ROW()-2)</f>
        <v>0</v>
      </c>
      <c r="R767" s="13">
        <f t="array" aca="1" ref="R767" ca="1">MIN(MIN(IF(NEXT_LOW_RANGE&lt;D767,ROW(NEXT_LOW_RANGE),ROWS+1))-ROW()-1,MAX_SERIE)</f>
        <v>0</v>
      </c>
      <c r="S767" s="11">
        <f t="shared" ca="1" si="80"/>
        <v>0</v>
      </c>
      <c r="U767" s="5">
        <f t="shared" si="83"/>
        <v>106</v>
      </c>
      <c r="X767" s="5" t="str">
        <f t="shared" ca="1" si="81"/>
        <v>items.Add(new DataItem(766, new DateTime(2010, 9, 21), 81.16, 81.34, 80.56, 81.26, 14524, 14.51, 0, 0, 0));</v>
      </c>
    </row>
    <row r="768" spans="1:24" x14ac:dyDescent="0.25">
      <c r="A768" s="9">
        <v>40443</v>
      </c>
      <c r="B768" s="5">
        <v>81.239999999999995</v>
      </c>
      <c r="C768" s="5">
        <v>81.290000000000006</v>
      </c>
      <c r="D768" s="5">
        <v>80.28</v>
      </c>
      <c r="E768" s="6">
        <v>80.790000000000006</v>
      </c>
      <c r="F768" s="5">
        <v>14839</v>
      </c>
      <c r="G768" s="10">
        <f t="shared" si="82"/>
        <v>767</v>
      </c>
      <c r="H768" s="12">
        <f t="array" aca="1" ref="H768" ca="1">MIN(ROW()-MAX(IF(PREV_CLOSE_RANGE&gt;=E768,ROW(PREV_CLOSE_RANGE),0))-1,MAX_SERIE,ROW()-2)</f>
        <v>0</v>
      </c>
      <c r="I768" s="12">
        <f t="array" aca="1" ref="I768" ca="1">MIN(MIN(IF(NEXT_CLOSE_RANGE&gt;E768,ROW(NEXT_CLOSE_RANGE),ROWS+1))-ROW()-1,MAX_SERIE)</f>
        <v>2</v>
      </c>
      <c r="J768" s="11">
        <f t="shared" ca="1" si="77"/>
        <v>0</v>
      </c>
      <c r="K768" s="12">
        <f t="array" aca="1" ref="K768" ca="1">MIN(ROW()-MAX(IF(PREV_HIGH_RANGE&gt;=C768,ROW(PREV_HIGH_RANGE),0))-1,MAX_SERIE,ROW()-2)</f>
        <v>0</v>
      </c>
      <c r="L768" s="12">
        <f t="array" aca="1" ref="L768" ca="1">MIN(MIN(IF(NEXT_HIGH_RANGE&gt;C768,ROW(NEXT_HIGH_RANGE),ROWS+1))-ROW()-1,MAX_SERIE)</f>
        <v>4</v>
      </c>
      <c r="M768" s="11">
        <f t="shared" ca="1" si="78"/>
        <v>0</v>
      </c>
      <c r="N768" s="13">
        <f t="array" aca="1" ref="N768" ca="1">MIN(ROW()-MAX(IF(PREV_CLOSE_RANGE&lt;=E768,ROW(PREV_CLOSE_RANGE),0))-1,MAX_SERIE,ROW()-2)</f>
        <v>2</v>
      </c>
      <c r="O768" s="13">
        <f t="array" aca="1" ref="O768" ca="1">MIN(MIN(IF(NEXT_CLOSE_RANGE&lt;E768,ROW(NEXT_CLOSE_RANGE),ROWS+1))-ROW()-1,MAX_SERIE)</f>
        <v>0</v>
      </c>
      <c r="P768" s="11">
        <f t="shared" ca="1" si="79"/>
        <v>0</v>
      </c>
      <c r="Q768" s="13">
        <f t="array" aca="1" ref="Q768" ca="1">MIN(ROW()-MAX(IF(PREV_LOW_RANGE&lt;=D768,ROW(PREV_LOW_RANGE),0))-1,MAX_SERIE,ROW()-2)</f>
        <v>1</v>
      </c>
      <c r="R768" s="13">
        <f t="array" aca="1" ref="R768" ca="1">MIN(MIN(IF(NEXT_LOW_RANGE&lt;D768,ROW(NEXT_LOW_RANGE),ROWS+1))-ROW()-1,MAX_SERIE)</f>
        <v>0</v>
      </c>
      <c r="S768" s="11">
        <f t="shared" ca="1" si="80"/>
        <v>0</v>
      </c>
      <c r="U768" s="5">
        <f t="shared" si="83"/>
        <v>106</v>
      </c>
      <c r="X768" s="5" t="str">
        <f t="shared" ca="1" si="81"/>
        <v>items.Add(new DataItem(767, new DateTime(2010, 9, 22), 81.24, 81.29, 80.28, 80.79, 14839, 0, 0, 0, 0));</v>
      </c>
    </row>
    <row r="769" spans="1:24" x14ac:dyDescent="0.25">
      <c r="A769" s="9">
        <v>40444</v>
      </c>
      <c r="B769" s="5">
        <v>80.78</v>
      </c>
      <c r="C769" s="5">
        <v>80.94</v>
      </c>
      <c r="D769" s="5">
        <v>79.819999999999993</v>
      </c>
      <c r="E769" s="6">
        <v>80.03</v>
      </c>
      <c r="F769" s="5">
        <v>13802</v>
      </c>
      <c r="G769" s="10">
        <f t="shared" si="82"/>
        <v>768</v>
      </c>
      <c r="H769" s="12">
        <f t="array" aca="1" ref="H769" ca="1">MIN(ROW()-MAX(IF(PREV_CLOSE_RANGE&gt;=E769,ROW(PREV_CLOSE_RANGE),0))-1,MAX_SERIE,ROW()-2)</f>
        <v>0</v>
      </c>
      <c r="I769" s="12">
        <f t="array" aca="1" ref="I769" ca="1">MIN(MIN(IF(NEXT_CLOSE_RANGE&gt;E769,ROW(NEXT_CLOSE_RANGE),ROWS+1))-ROW()-1,MAX_SERIE)</f>
        <v>0</v>
      </c>
      <c r="J769" s="11">
        <f t="shared" ca="1" si="77"/>
        <v>0</v>
      </c>
      <c r="K769" s="12">
        <f t="array" aca="1" ref="K769" ca="1">MIN(ROW()-MAX(IF(PREV_HIGH_RANGE&gt;=C769,ROW(PREV_HIGH_RANGE),0))-1,MAX_SERIE,ROW()-2)</f>
        <v>0</v>
      </c>
      <c r="L769" s="12">
        <f t="array" aca="1" ref="L769" ca="1">MIN(MIN(IF(NEXT_HIGH_RANGE&gt;C769,ROW(NEXT_HIGH_RANGE),ROWS+1))-ROW()-1,MAX_SERIE)</f>
        <v>0</v>
      </c>
      <c r="M769" s="11">
        <f t="shared" ca="1" si="78"/>
        <v>0</v>
      </c>
      <c r="N769" s="13">
        <f t="array" aca="1" ref="N769" ca="1">MIN(ROW()-MAX(IF(PREV_CLOSE_RANGE&lt;=E769,ROW(PREV_CLOSE_RANGE),0))-1,MAX_SERIE,ROW()-2)</f>
        <v>6</v>
      </c>
      <c r="O769" s="13">
        <f t="array" aca="1" ref="O769" ca="1">MIN(MIN(IF(NEXT_CLOSE_RANGE&lt;E769,ROW(NEXT_CLOSE_RANGE),ROWS+1))-ROW()-1,MAX_SERIE)</f>
        <v>17</v>
      </c>
      <c r="P769" s="11">
        <f t="shared" ca="1" si="79"/>
        <v>2.8054180384339107</v>
      </c>
      <c r="Q769" s="13">
        <f t="array" aca="1" ref="Q769" ca="1">MIN(ROW()-MAX(IF(PREV_LOW_RANGE&lt;=D769,ROW(PREV_LOW_RANGE),0))-1,MAX_SERIE,ROW()-2)</f>
        <v>4</v>
      </c>
      <c r="R769" s="13">
        <f t="array" aca="1" ref="R769" ca="1">MIN(MIN(IF(NEXT_LOW_RANGE&lt;D769,ROW(NEXT_LOW_RANGE),ROWS+1))-ROW()-1,MAX_SERIE)</f>
        <v>7</v>
      </c>
      <c r="S769" s="11">
        <f t="shared" ca="1" si="80"/>
        <v>1.4698618394803282</v>
      </c>
      <c r="U769" s="5">
        <f t="shared" si="83"/>
        <v>106</v>
      </c>
      <c r="X769" s="5" t="str">
        <f t="shared" ca="1" si="81"/>
        <v>items.Add(new DataItem(768, new DateTime(2010, 9, 23), 80.78, 80.94, 79.82, 80.03, 13802, 0, 0, 2.81, 1.47));</v>
      </c>
    </row>
    <row r="770" spans="1:24" x14ac:dyDescent="0.25">
      <c r="A770" s="9">
        <v>40445</v>
      </c>
      <c r="B770" s="5">
        <v>80.02</v>
      </c>
      <c r="C770" s="5">
        <v>81.099999999999994</v>
      </c>
      <c r="D770" s="5">
        <v>79.97</v>
      </c>
      <c r="E770" s="6">
        <v>80.75</v>
      </c>
      <c r="F770" s="5">
        <v>16569</v>
      </c>
      <c r="G770" s="10">
        <f t="shared" si="82"/>
        <v>769</v>
      </c>
      <c r="H770" s="12">
        <f t="array" aca="1" ref="H770" ca="1">MIN(ROW()-MAX(IF(PREV_CLOSE_RANGE&gt;=E770,ROW(PREV_CLOSE_RANGE),0))-1,MAX_SERIE,ROW()-2)</f>
        <v>1</v>
      </c>
      <c r="I770" s="12">
        <f t="array" aca="1" ref="I770" ca="1">MIN(MIN(IF(NEXT_CLOSE_RANGE&gt;E770,ROW(NEXT_CLOSE_RANGE),ROWS+1))-ROW()-1,MAX_SERIE)</f>
        <v>0</v>
      </c>
      <c r="J770" s="11">
        <f t="shared" ca="1" si="77"/>
        <v>0</v>
      </c>
      <c r="K770" s="12">
        <f t="array" aca="1" ref="K770" ca="1">MIN(ROW()-MAX(IF(PREV_HIGH_RANGE&gt;=C770,ROW(PREV_HIGH_RANGE),0))-1,MAX_SERIE,ROW()-2)</f>
        <v>1</v>
      </c>
      <c r="L770" s="12">
        <f t="array" aca="1" ref="L770" ca="1">MIN(MIN(IF(NEXT_HIGH_RANGE&gt;C770,ROW(NEXT_HIGH_RANGE),ROWS+1))-ROW()-1,MAX_SERIE)</f>
        <v>0</v>
      </c>
      <c r="M770" s="11">
        <f t="shared" ca="1" si="78"/>
        <v>0</v>
      </c>
      <c r="N770" s="13">
        <f t="array" aca="1" ref="N770" ca="1">MIN(ROW()-MAX(IF(PREV_CLOSE_RANGE&lt;=E770,ROW(PREV_CLOSE_RANGE),0))-1,MAX_SERIE,ROW()-2)</f>
        <v>0</v>
      </c>
      <c r="O770" s="13">
        <f t="array" aca="1" ref="O770" ca="1">MIN(MIN(IF(NEXT_CLOSE_RANGE&lt;E770,ROW(NEXT_CLOSE_RANGE),ROWS+1))-ROW()-1,MAX_SERIE)</f>
        <v>3</v>
      </c>
      <c r="P770" s="11">
        <f t="shared" ca="1" si="79"/>
        <v>0</v>
      </c>
      <c r="Q770" s="13">
        <f t="array" aca="1" ref="Q770" ca="1">MIN(ROW()-MAX(IF(PREV_LOW_RANGE&lt;=D770,ROW(PREV_LOW_RANGE),0))-1,MAX_SERIE,ROW()-2)</f>
        <v>0</v>
      </c>
      <c r="R770" s="13">
        <f t="array" aca="1" ref="R770" ca="1">MIN(MIN(IF(NEXT_LOW_RANGE&lt;D770,ROW(NEXT_LOW_RANGE),ROWS+1))-ROW()-1,MAX_SERIE)</f>
        <v>6</v>
      </c>
      <c r="S770" s="11">
        <f t="shared" ca="1" si="80"/>
        <v>0</v>
      </c>
      <c r="U770" s="5">
        <f t="shared" si="83"/>
        <v>106</v>
      </c>
      <c r="X770" s="5" t="str">
        <f t="shared" ca="1" si="81"/>
        <v>items.Add(new DataItem(769, new DateTime(2010, 9, 24), 80.02, 81.1, 79.97, 80.75, 16569, 0, 0, 0, 0));</v>
      </c>
    </row>
    <row r="771" spans="1:24" x14ac:dyDescent="0.25">
      <c r="A771" s="9">
        <v>40448</v>
      </c>
      <c r="B771" s="5">
        <v>80.94</v>
      </c>
      <c r="C771" s="5">
        <v>81.23</v>
      </c>
      <c r="D771" s="5">
        <v>80.62</v>
      </c>
      <c r="E771" s="6">
        <v>80.94</v>
      </c>
      <c r="F771" s="5">
        <v>11615</v>
      </c>
      <c r="G771" s="10">
        <f t="shared" si="82"/>
        <v>770</v>
      </c>
      <c r="H771" s="12">
        <f t="array" aca="1" ref="H771" ca="1">MIN(ROW()-MAX(IF(PREV_CLOSE_RANGE&gt;=E771,ROW(PREV_CLOSE_RANGE),0))-1,MAX_SERIE,ROW()-2)</f>
        <v>3</v>
      </c>
      <c r="I771" s="12">
        <f t="array" aca="1" ref="I771" ca="1">MIN(MIN(IF(NEXT_CLOSE_RANGE&gt;E771,ROW(NEXT_CLOSE_RANGE),ROWS+1))-ROW()-1,MAX_SERIE)</f>
        <v>0</v>
      </c>
      <c r="J771" s="11">
        <f t="shared" ref="J771:J834" ca="1" si="84">SQRT((IF(H771&lt;MIN_FOR_EXT,0,H771)/360)*(IF(I771&lt;MIN_FOR_EXT,0,I771)/360))*100</f>
        <v>0</v>
      </c>
      <c r="K771" s="12">
        <f t="array" aca="1" ref="K771" ca="1">MIN(ROW()-MAX(IF(PREV_HIGH_RANGE&gt;=C771,ROW(PREV_HIGH_RANGE),0))-1,MAX_SERIE,ROW()-2)</f>
        <v>2</v>
      </c>
      <c r="L771" s="12">
        <f t="array" aca="1" ref="L771" ca="1">MIN(MIN(IF(NEXT_HIGH_RANGE&gt;C771,ROW(NEXT_HIGH_RANGE),ROWS+1))-ROW()-1,MAX_SERIE)</f>
        <v>0</v>
      </c>
      <c r="M771" s="11">
        <f t="shared" ref="M771:M834" ca="1" si="85">SQRT((IF(K771&lt;MIN_FOR_EXT,0,K771)/360)*(IF(L771&lt;MIN_FOR_EXT,0,L771)/360))*100</f>
        <v>0</v>
      </c>
      <c r="N771" s="13">
        <f t="array" aca="1" ref="N771" ca="1">MIN(ROW()-MAX(IF(PREV_CLOSE_RANGE&lt;=E771,ROW(PREV_CLOSE_RANGE),0))-1,MAX_SERIE,ROW()-2)</f>
        <v>0</v>
      </c>
      <c r="O771" s="13">
        <f t="array" aca="1" ref="O771" ca="1">MIN(MIN(IF(NEXT_CLOSE_RANGE&lt;E771,ROW(NEXT_CLOSE_RANGE),ROWS+1))-ROW()-1,MAX_SERIE)</f>
        <v>2</v>
      </c>
      <c r="P771" s="11">
        <f t="shared" ref="P771:P834" ca="1" si="86">SQRT((IF(N771&lt;MIN_FOR_EXT,0,N771)/360)*(IF(O771&lt;MIN_FOR_EXT,0,O771)/360))*100</f>
        <v>0</v>
      </c>
      <c r="Q771" s="13">
        <f t="array" aca="1" ref="Q771" ca="1">MIN(ROW()-MAX(IF(PREV_LOW_RANGE&lt;=D771,ROW(PREV_LOW_RANGE),0))-1,MAX_SERIE,ROW()-2)</f>
        <v>0</v>
      </c>
      <c r="R771" s="13">
        <f t="array" aca="1" ref="R771" ca="1">MIN(MIN(IF(NEXT_LOW_RANGE&lt;D771,ROW(NEXT_LOW_RANGE),ROWS+1))-ROW()-1,MAX_SERIE)</f>
        <v>0</v>
      </c>
      <c r="S771" s="11">
        <f t="shared" ref="S771:S834" ca="1" si="87">SQRT((IF(Q771&lt;MIN_FOR_EXT,0,Q771)/360)*(IF(R771&lt;MIN_FOR_EXT,0,R771)/360))*100</f>
        <v>0</v>
      </c>
      <c r="U771" s="5">
        <f t="shared" si="83"/>
        <v>106</v>
      </c>
      <c r="X771" s="5" t="str">
        <f t="shared" ref="X771:X834" ca="1" si="88">"items.Add(new DataItem("&amp;G771&amp;", new DateTime("&amp;YEAR(A771)&amp;", "&amp;MONTH(A771)&amp;", "&amp;DAY(A771)&amp;"), "&amp;SUBSTITUTE(B771,",", ".")&amp;", "&amp;SUBSTITUTE(C771,",", ".")&amp;", "&amp;SUBSTITUTE(D771,",", ".")&amp;", "&amp;SUBSTITUTE(E771,",", ".")&amp;", "&amp;F771&amp;", "&amp;SUBSTITUTE(ROUND(J771,2),",",".")&amp;", "&amp;SUBSTITUTE(ROUND(M771,2),",",".")&amp;", "&amp;SUBSTITUTE(ROUND(P771,2),",",".")&amp;", "&amp;SUBSTITUTE(ROUND(S771,2),",",".")&amp;"));"</f>
        <v>items.Add(new DataItem(770, new DateTime(2010, 9, 27), 80.94, 81.23, 80.62, 80.94, 11615, 0, 0, 0, 0));</v>
      </c>
    </row>
    <row r="772" spans="1:24" x14ac:dyDescent="0.25">
      <c r="A772" s="9">
        <v>40449</v>
      </c>
      <c r="B772" s="5">
        <v>80.95</v>
      </c>
      <c r="C772" s="5">
        <v>81.239999999999995</v>
      </c>
      <c r="D772" s="5">
        <v>80.45</v>
      </c>
      <c r="E772" s="6">
        <v>81.11</v>
      </c>
      <c r="F772" s="5">
        <v>14309</v>
      </c>
      <c r="G772" s="10">
        <f t="shared" ref="G772:G835" si="89">G771+1</f>
        <v>771</v>
      </c>
      <c r="H772" s="12">
        <f t="array" aca="1" ref="H772" ca="1">MIN(ROW()-MAX(IF(PREV_CLOSE_RANGE&gt;=E772,ROW(PREV_CLOSE_RANGE),0))-1,MAX_SERIE,ROW()-2)</f>
        <v>4</v>
      </c>
      <c r="I772" s="12">
        <f t="array" aca="1" ref="I772" ca="1">MIN(MIN(IF(NEXT_CLOSE_RANGE&gt;E772,ROW(NEXT_CLOSE_RANGE),ROWS+1))-ROW()-1,MAX_SERIE)</f>
        <v>0</v>
      </c>
      <c r="J772" s="11">
        <f t="shared" ca="1" si="84"/>
        <v>0</v>
      </c>
      <c r="K772" s="12">
        <f t="array" aca="1" ref="K772" ca="1">MIN(ROW()-MAX(IF(PREV_HIGH_RANGE&gt;=C772,ROW(PREV_HIGH_RANGE),0))-1,MAX_SERIE,ROW()-2)</f>
        <v>3</v>
      </c>
      <c r="L772" s="12">
        <f t="array" aca="1" ref="L772" ca="1">MIN(MIN(IF(NEXT_HIGH_RANGE&gt;C772,ROW(NEXT_HIGH_RANGE),ROWS+1))-ROW()-1,MAX_SERIE)</f>
        <v>0</v>
      </c>
      <c r="M772" s="11">
        <f t="shared" ca="1" si="85"/>
        <v>0</v>
      </c>
      <c r="N772" s="13">
        <f t="array" aca="1" ref="N772" ca="1">MIN(ROW()-MAX(IF(PREV_CLOSE_RANGE&lt;=E772,ROW(PREV_CLOSE_RANGE),0))-1,MAX_SERIE,ROW()-2)</f>
        <v>0</v>
      </c>
      <c r="O772" s="13">
        <f t="array" aca="1" ref="O772" ca="1">MIN(MIN(IF(NEXT_CLOSE_RANGE&lt;E772,ROW(NEXT_CLOSE_RANGE),ROWS+1))-ROW()-1,MAX_SERIE)</f>
        <v>1</v>
      </c>
      <c r="P772" s="11">
        <f t="shared" ca="1" si="86"/>
        <v>0</v>
      </c>
      <c r="Q772" s="13">
        <f t="array" aca="1" ref="Q772" ca="1">MIN(ROW()-MAX(IF(PREV_LOW_RANGE&lt;=D772,ROW(PREV_LOW_RANGE),0))-1,MAX_SERIE,ROW()-2)</f>
        <v>1</v>
      </c>
      <c r="R772" s="13">
        <f t="array" aca="1" ref="R772" ca="1">MIN(MIN(IF(NEXT_LOW_RANGE&lt;D772,ROW(NEXT_LOW_RANGE),ROWS+1))-ROW()-1,MAX_SERIE)</f>
        <v>1</v>
      </c>
      <c r="S772" s="11">
        <f t="shared" ca="1" si="87"/>
        <v>0</v>
      </c>
      <c r="U772" s="5">
        <f t="shared" ref="U772:U835" si="90">U771+V770</f>
        <v>106</v>
      </c>
      <c r="X772" s="5" t="str">
        <f t="shared" ca="1" si="88"/>
        <v>items.Add(new DataItem(771, new DateTime(2010, 9, 28), 80.95, 81.24, 80.45, 81.11, 14309, 0, 0, 0, 0));</v>
      </c>
    </row>
    <row r="773" spans="1:24" x14ac:dyDescent="0.25">
      <c r="A773" s="9">
        <v>40450</v>
      </c>
      <c r="B773" s="5">
        <v>81.099999999999994</v>
      </c>
      <c r="C773" s="5">
        <v>81.36</v>
      </c>
      <c r="D773" s="5">
        <v>80.930000000000007</v>
      </c>
      <c r="E773" s="6">
        <v>81.14</v>
      </c>
      <c r="F773" s="5">
        <v>15195</v>
      </c>
      <c r="G773" s="10">
        <f t="shared" si="89"/>
        <v>772</v>
      </c>
      <c r="H773" s="12">
        <f t="array" aca="1" ref="H773" ca="1">MIN(ROW()-MAX(IF(PREV_CLOSE_RANGE&gt;=E773,ROW(PREV_CLOSE_RANGE),0))-1,MAX_SERIE,ROW()-2)</f>
        <v>5</v>
      </c>
      <c r="I773" s="12">
        <f t="array" aca="1" ref="I773" ca="1">MIN(MIN(IF(NEXT_CLOSE_RANGE&gt;E773,ROW(NEXT_CLOSE_RANGE),ROWS+1))-ROW()-1,MAX_SERIE)</f>
        <v>24</v>
      </c>
      <c r="J773" s="11">
        <f t="shared" ca="1" si="84"/>
        <v>3.0429030972509228</v>
      </c>
      <c r="K773" s="12">
        <f t="array" aca="1" ref="K773" ca="1">MIN(ROW()-MAX(IF(PREV_HIGH_RANGE&gt;=C773,ROW(PREV_HIGH_RANGE),0))-1,MAX_SERIE,ROW()-2)</f>
        <v>6</v>
      </c>
      <c r="L773" s="12">
        <f t="array" aca="1" ref="L773" ca="1">MIN(MIN(IF(NEXT_HIGH_RANGE&gt;C773,ROW(NEXT_HIGH_RANGE),ROWS+1))-ROW()-1,MAX_SERIE)</f>
        <v>5</v>
      </c>
      <c r="M773" s="11">
        <f t="shared" ca="1" si="85"/>
        <v>1.5214515486254614</v>
      </c>
      <c r="N773" s="13">
        <f t="array" aca="1" ref="N773" ca="1">MIN(ROW()-MAX(IF(PREV_CLOSE_RANGE&lt;=E773,ROW(PREV_CLOSE_RANGE),0))-1,MAX_SERIE,ROW()-2)</f>
        <v>0</v>
      </c>
      <c r="O773" s="13">
        <f t="array" aca="1" ref="O773" ca="1">MIN(MIN(IF(NEXT_CLOSE_RANGE&lt;E773,ROW(NEXT_CLOSE_RANGE),ROWS+1))-ROW()-1,MAX_SERIE)</f>
        <v>0</v>
      </c>
      <c r="P773" s="11">
        <f t="shared" ca="1" si="86"/>
        <v>0</v>
      </c>
      <c r="Q773" s="13">
        <f t="array" aca="1" ref="Q773" ca="1">MIN(ROW()-MAX(IF(PREV_LOW_RANGE&lt;=D773,ROW(PREV_LOW_RANGE),0))-1,MAX_SERIE,ROW()-2)</f>
        <v>0</v>
      </c>
      <c r="R773" s="13">
        <f t="array" aca="1" ref="R773" ca="1">MIN(MIN(IF(NEXT_LOW_RANGE&lt;D773,ROW(NEXT_LOW_RANGE),ROWS+1))-ROW()-1,MAX_SERIE)</f>
        <v>0</v>
      </c>
      <c r="S773" s="11">
        <f t="shared" ca="1" si="87"/>
        <v>0</v>
      </c>
      <c r="U773" s="5">
        <f t="shared" si="90"/>
        <v>106</v>
      </c>
      <c r="X773" s="5" t="str">
        <f t="shared" ca="1" si="88"/>
        <v>items.Add(new DataItem(772, new DateTime(2010, 9, 29), 81.1, 81.36, 80.93, 81.14, 15195, 3.04, 1.52, 0, 0));</v>
      </c>
    </row>
    <row r="774" spans="1:24" x14ac:dyDescent="0.25">
      <c r="A774" s="9">
        <v>40451</v>
      </c>
      <c r="B774" s="5">
        <v>81.14</v>
      </c>
      <c r="C774" s="5">
        <v>81.34</v>
      </c>
      <c r="D774" s="5">
        <v>80.42</v>
      </c>
      <c r="E774" s="6">
        <v>80.739999999999995</v>
      </c>
      <c r="F774" s="5">
        <v>17855</v>
      </c>
      <c r="G774" s="10">
        <f t="shared" si="89"/>
        <v>773</v>
      </c>
      <c r="H774" s="12">
        <f t="array" aca="1" ref="H774" ca="1">MIN(ROW()-MAX(IF(PREV_CLOSE_RANGE&gt;=E774,ROW(PREV_CLOSE_RANGE),0))-1,MAX_SERIE,ROW()-2)</f>
        <v>0</v>
      </c>
      <c r="I774" s="12">
        <f t="array" aca="1" ref="I774" ca="1">MIN(MIN(IF(NEXT_CLOSE_RANGE&gt;E774,ROW(NEXT_CLOSE_RANGE),ROWS+1))-ROW()-1,MAX_SERIE)</f>
        <v>0</v>
      </c>
      <c r="J774" s="11">
        <f t="shared" ca="1" si="84"/>
        <v>0</v>
      </c>
      <c r="K774" s="12">
        <f t="array" aca="1" ref="K774" ca="1">MIN(ROW()-MAX(IF(PREV_HIGH_RANGE&gt;=C774,ROW(PREV_HIGH_RANGE),0))-1,MAX_SERIE,ROW()-2)</f>
        <v>0</v>
      </c>
      <c r="L774" s="12">
        <f t="array" aca="1" ref="L774" ca="1">MIN(MIN(IF(NEXT_HIGH_RANGE&gt;C774,ROW(NEXT_HIGH_RANGE),ROWS+1))-ROW()-1,MAX_SERIE)</f>
        <v>4</v>
      </c>
      <c r="M774" s="11">
        <f t="shared" ca="1" si="85"/>
        <v>0</v>
      </c>
      <c r="N774" s="13">
        <f t="array" aca="1" ref="N774" ca="1">MIN(ROW()-MAX(IF(PREV_CLOSE_RANGE&lt;=E774,ROW(PREV_CLOSE_RANGE),0))-1,MAX_SERIE,ROW()-2)</f>
        <v>4</v>
      </c>
      <c r="O774" s="13">
        <f t="array" aca="1" ref="O774" ca="1">MIN(MIN(IF(NEXT_CLOSE_RANGE&lt;E774,ROW(NEXT_CLOSE_RANGE),ROWS+1))-ROW()-1,MAX_SERIE)</f>
        <v>1</v>
      </c>
      <c r="P774" s="11">
        <f t="shared" ca="1" si="86"/>
        <v>0</v>
      </c>
      <c r="Q774" s="13">
        <f t="array" aca="1" ref="Q774" ca="1">MIN(ROW()-MAX(IF(PREV_LOW_RANGE&lt;=D774,ROW(PREV_LOW_RANGE),0))-1,MAX_SERIE,ROW()-2)</f>
        <v>3</v>
      </c>
      <c r="R774" s="13">
        <f t="array" aca="1" ref="R774" ca="1">MIN(MIN(IF(NEXT_LOW_RANGE&lt;D774,ROW(NEXT_LOW_RANGE),ROWS+1))-ROW()-1,MAX_SERIE)</f>
        <v>1</v>
      </c>
      <c r="S774" s="11">
        <f t="shared" ca="1" si="87"/>
        <v>0</v>
      </c>
      <c r="U774" s="5">
        <f t="shared" si="90"/>
        <v>106</v>
      </c>
      <c r="X774" s="5" t="str">
        <f t="shared" ca="1" si="88"/>
        <v>items.Add(new DataItem(773, new DateTime(2010, 9, 30), 81.14, 81.34, 80.42, 80.74, 17855, 0, 0, 0, 0));</v>
      </c>
    </row>
    <row r="775" spans="1:24" x14ac:dyDescent="0.25">
      <c r="A775" s="9">
        <v>40452</v>
      </c>
      <c r="B775" s="5">
        <v>80.75</v>
      </c>
      <c r="C775" s="5">
        <v>81.13</v>
      </c>
      <c r="D775" s="5">
        <v>80.47</v>
      </c>
      <c r="E775" s="6">
        <v>80.88</v>
      </c>
      <c r="F775" s="5">
        <v>15309</v>
      </c>
      <c r="G775" s="10">
        <f t="shared" si="89"/>
        <v>774</v>
      </c>
      <c r="H775" s="12">
        <f t="array" aca="1" ref="H775" ca="1">MIN(ROW()-MAX(IF(PREV_CLOSE_RANGE&gt;=E775,ROW(PREV_CLOSE_RANGE),0))-1,MAX_SERIE,ROW()-2)</f>
        <v>1</v>
      </c>
      <c r="I775" s="12">
        <f t="array" aca="1" ref="I775" ca="1">MIN(MIN(IF(NEXT_CLOSE_RANGE&gt;E775,ROW(NEXT_CLOSE_RANGE),ROWS+1))-ROW()-1,MAX_SERIE)</f>
        <v>2</v>
      </c>
      <c r="J775" s="11">
        <f t="shared" ca="1" si="84"/>
        <v>0</v>
      </c>
      <c r="K775" s="12">
        <f t="array" aca="1" ref="K775" ca="1">MIN(ROW()-MAX(IF(PREV_HIGH_RANGE&gt;=C775,ROW(PREV_HIGH_RANGE),0))-1,MAX_SERIE,ROW()-2)</f>
        <v>0</v>
      </c>
      <c r="L775" s="12">
        <f t="array" aca="1" ref="L775" ca="1">MIN(MIN(IF(NEXT_HIGH_RANGE&gt;C775,ROW(NEXT_HIGH_RANGE),ROWS+1))-ROW()-1,MAX_SERIE)</f>
        <v>0</v>
      </c>
      <c r="M775" s="11">
        <f t="shared" ca="1" si="85"/>
        <v>0</v>
      </c>
      <c r="N775" s="13">
        <f t="array" aca="1" ref="N775" ca="1">MIN(ROW()-MAX(IF(PREV_CLOSE_RANGE&lt;=E775,ROW(PREV_CLOSE_RANGE),0))-1,MAX_SERIE,ROW()-2)</f>
        <v>0</v>
      </c>
      <c r="O775" s="13">
        <f t="array" aca="1" ref="O775" ca="1">MIN(MIN(IF(NEXT_CLOSE_RANGE&lt;E775,ROW(NEXT_CLOSE_RANGE),ROWS+1))-ROW()-1,MAX_SERIE)</f>
        <v>0</v>
      </c>
      <c r="P775" s="11">
        <f t="shared" ca="1" si="86"/>
        <v>0</v>
      </c>
      <c r="Q775" s="13">
        <f t="array" aca="1" ref="Q775" ca="1">MIN(ROW()-MAX(IF(PREV_LOW_RANGE&lt;=D775,ROW(PREV_LOW_RANGE),0))-1,MAX_SERIE,ROW()-2)</f>
        <v>0</v>
      </c>
      <c r="R775" s="13">
        <f t="array" aca="1" ref="R775" ca="1">MIN(MIN(IF(NEXT_LOW_RANGE&lt;D775,ROW(NEXT_LOW_RANGE),ROWS+1))-ROW()-1,MAX_SERIE)</f>
        <v>0</v>
      </c>
      <c r="S775" s="11">
        <f t="shared" ca="1" si="87"/>
        <v>0</v>
      </c>
      <c r="U775" s="5">
        <f t="shared" si="90"/>
        <v>106</v>
      </c>
      <c r="X775" s="5" t="str">
        <f t="shared" ca="1" si="88"/>
        <v>items.Add(new DataItem(774, new DateTime(2010, 10, 1), 80.75, 81.13, 80.47, 80.88, 15309, 0, 0, 0, 0));</v>
      </c>
    </row>
    <row r="776" spans="1:24" x14ac:dyDescent="0.25">
      <c r="A776" s="9">
        <v>40455</v>
      </c>
      <c r="B776" s="5">
        <v>80.959999999999994</v>
      </c>
      <c r="C776" s="5">
        <v>81.27</v>
      </c>
      <c r="D776" s="5">
        <v>80.319999999999993</v>
      </c>
      <c r="E776" s="6">
        <v>80.69</v>
      </c>
      <c r="F776" s="5">
        <v>13394</v>
      </c>
      <c r="G776" s="10">
        <f t="shared" si="89"/>
        <v>775</v>
      </c>
      <c r="H776" s="12">
        <f t="array" aca="1" ref="H776" ca="1">MIN(ROW()-MAX(IF(PREV_CLOSE_RANGE&gt;=E776,ROW(PREV_CLOSE_RANGE),0))-1,MAX_SERIE,ROW()-2)</f>
        <v>0</v>
      </c>
      <c r="I776" s="12">
        <f t="array" aca="1" ref="I776" ca="1">MIN(MIN(IF(NEXT_CLOSE_RANGE&gt;E776,ROW(NEXT_CLOSE_RANGE),ROWS+1))-ROW()-1,MAX_SERIE)</f>
        <v>0</v>
      </c>
      <c r="J776" s="11">
        <f t="shared" ca="1" si="84"/>
        <v>0</v>
      </c>
      <c r="K776" s="12">
        <f t="array" aca="1" ref="K776" ca="1">MIN(ROW()-MAX(IF(PREV_HIGH_RANGE&gt;=C776,ROW(PREV_HIGH_RANGE),0))-1,MAX_SERIE,ROW()-2)</f>
        <v>1</v>
      </c>
      <c r="L776" s="12">
        <f t="array" aca="1" ref="L776" ca="1">MIN(MIN(IF(NEXT_HIGH_RANGE&gt;C776,ROW(NEXT_HIGH_RANGE),ROWS+1))-ROW()-1,MAX_SERIE)</f>
        <v>2</v>
      </c>
      <c r="M776" s="11">
        <f t="shared" ca="1" si="85"/>
        <v>0</v>
      </c>
      <c r="N776" s="13">
        <f t="array" aca="1" ref="N776" ca="1">MIN(ROW()-MAX(IF(PREV_CLOSE_RANGE&lt;=E776,ROW(PREV_CLOSE_RANGE),0))-1,MAX_SERIE,ROW()-2)</f>
        <v>6</v>
      </c>
      <c r="O776" s="13">
        <f t="array" aca="1" ref="O776" ca="1">MIN(MIN(IF(NEXT_CLOSE_RANGE&lt;E776,ROW(NEXT_CLOSE_RANGE),ROWS+1))-ROW()-1,MAX_SERIE)</f>
        <v>3</v>
      </c>
      <c r="P776" s="11">
        <f t="shared" ca="1" si="86"/>
        <v>1.1785113019775793</v>
      </c>
      <c r="Q776" s="13">
        <f t="array" aca="1" ref="Q776" ca="1">MIN(ROW()-MAX(IF(PREV_LOW_RANGE&lt;=D776,ROW(PREV_LOW_RANGE),0))-1,MAX_SERIE,ROW()-2)</f>
        <v>5</v>
      </c>
      <c r="R776" s="13">
        <f t="array" aca="1" ref="R776" ca="1">MIN(MIN(IF(NEXT_LOW_RANGE&lt;D776,ROW(NEXT_LOW_RANGE),ROWS+1))-ROW()-1,MAX_SERIE)</f>
        <v>0</v>
      </c>
      <c r="S776" s="11">
        <f t="shared" ca="1" si="87"/>
        <v>0</v>
      </c>
      <c r="U776" s="5">
        <f t="shared" si="90"/>
        <v>106</v>
      </c>
      <c r="X776" s="5" t="str">
        <f t="shared" ca="1" si="88"/>
        <v>items.Add(new DataItem(775, new DateTime(2010, 10, 4), 80.96, 81.27, 80.32, 80.69, 13394, 0, 0, 1.18, 0));</v>
      </c>
    </row>
    <row r="777" spans="1:24" x14ac:dyDescent="0.25">
      <c r="A777" s="9">
        <v>40456</v>
      </c>
      <c r="B777" s="5">
        <v>80.680000000000007</v>
      </c>
      <c r="C777" s="5">
        <v>80.900000000000006</v>
      </c>
      <c r="D777" s="5">
        <v>79.8</v>
      </c>
      <c r="E777" s="6">
        <v>80.83</v>
      </c>
      <c r="F777" s="5">
        <v>17923</v>
      </c>
      <c r="G777" s="10">
        <f t="shared" si="89"/>
        <v>776</v>
      </c>
      <c r="H777" s="12">
        <f t="array" aca="1" ref="H777" ca="1">MIN(ROW()-MAX(IF(PREV_CLOSE_RANGE&gt;=E777,ROW(PREV_CLOSE_RANGE),0))-1,MAX_SERIE,ROW()-2)</f>
        <v>1</v>
      </c>
      <c r="I777" s="12">
        <f t="array" aca="1" ref="I777" ca="1">MIN(MIN(IF(NEXT_CLOSE_RANGE&gt;E777,ROW(NEXT_CLOSE_RANGE),ROWS+1))-ROW()-1,MAX_SERIE)</f>
        <v>0</v>
      </c>
      <c r="J777" s="11">
        <f t="shared" ca="1" si="84"/>
        <v>0</v>
      </c>
      <c r="K777" s="12">
        <f t="array" aca="1" ref="K777" ca="1">MIN(ROW()-MAX(IF(PREV_HIGH_RANGE&gt;=C777,ROW(PREV_HIGH_RANGE),0))-1,MAX_SERIE,ROW()-2)</f>
        <v>0</v>
      </c>
      <c r="L777" s="12">
        <f t="array" aca="1" ref="L777" ca="1">MIN(MIN(IF(NEXT_HIGH_RANGE&gt;C777,ROW(NEXT_HIGH_RANGE),ROWS+1))-ROW()-1,MAX_SERIE)</f>
        <v>0</v>
      </c>
      <c r="M777" s="11">
        <f t="shared" ca="1" si="85"/>
        <v>0</v>
      </c>
      <c r="N777" s="13">
        <f t="array" aca="1" ref="N777" ca="1">MIN(ROW()-MAX(IF(PREV_CLOSE_RANGE&lt;=E777,ROW(PREV_CLOSE_RANGE),0))-1,MAX_SERIE,ROW()-2)</f>
        <v>0</v>
      </c>
      <c r="O777" s="13">
        <f t="array" aca="1" ref="O777" ca="1">MIN(MIN(IF(NEXT_CLOSE_RANGE&lt;E777,ROW(NEXT_CLOSE_RANGE),ROWS+1))-ROW()-1,MAX_SERIE)</f>
        <v>2</v>
      </c>
      <c r="P777" s="11">
        <f t="shared" ca="1" si="86"/>
        <v>0</v>
      </c>
      <c r="Q777" s="13">
        <f t="array" aca="1" ref="Q777" ca="1">MIN(ROW()-MAX(IF(PREV_LOW_RANGE&lt;=D777,ROW(PREV_LOW_RANGE),0))-1,MAX_SERIE,ROW()-2)</f>
        <v>12</v>
      </c>
      <c r="R777" s="13">
        <f t="array" aca="1" ref="R777" ca="1">MIN(MIN(IF(NEXT_LOW_RANGE&lt;D777,ROW(NEXT_LOW_RANGE),ROWS+1))-ROW()-1,MAX_SERIE)</f>
        <v>2</v>
      </c>
      <c r="S777" s="11">
        <f t="shared" ca="1" si="87"/>
        <v>0</v>
      </c>
      <c r="U777" s="5">
        <f t="shared" si="90"/>
        <v>106</v>
      </c>
      <c r="X777" s="5" t="str">
        <f t="shared" ca="1" si="88"/>
        <v>items.Add(new DataItem(776, new DateTime(2010, 10, 5), 80.68, 80.9, 79.8, 80.83, 17923, 0, 0, 0, 0));</v>
      </c>
    </row>
    <row r="778" spans="1:24" x14ac:dyDescent="0.25">
      <c r="A778" s="9">
        <v>40457</v>
      </c>
      <c r="B778" s="5">
        <v>80.86</v>
      </c>
      <c r="C778" s="5">
        <v>81.209999999999994</v>
      </c>
      <c r="D778" s="5">
        <v>80.599999999999994</v>
      </c>
      <c r="E778" s="6">
        <v>81.03</v>
      </c>
      <c r="F778" s="5">
        <v>14304</v>
      </c>
      <c r="G778" s="10">
        <f t="shared" si="89"/>
        <v>777</v>
      </c>
      <c r="H778" s="12">
        <f t="array" aca="1" ref="H778" ca="1">MIN(ROW()-MAX(IF(PREV_CLOSE_RANGE&gt;=E778,ROW(PREV_CLOSE_RANGE),0))-1,MAX_SERIE,ROW()-2)</f>
        <v>4</v>
      </c>
      <c r="I778" s="12">
        <f t="array" aca="1" ref="I778" ca="1">MIN(MIN(IF(NEXT_CLOSE_RANGE&gt;E778,ROW(NEXT_CLOSE_RANGE),ROWS+1))-ROW()-1,MAX_SERIE)</f>
        <v>19</v>
      </c>
      <c r="J778" s="11">
        <f t="shared" ca="1" si="84"/>
        <v>2.4216105241892629</v>
      </c>
      <c r="K778" s="12">
        <f t="array" aca="1" ref="K778" ca="1">MIN(ROW()-MAX(IF(PREV_HIGH_RANGE&gt;=C778,ROW(PREV_HIGH_RANGE),0))-1,MAX_SERIE,ROW()-2)</f>
        <v>1</v>
      </c>
      <c r="L778" s="12">
        <f t="array" aca="1" ref="L778" ca="1">MIN(MIN(IF(NEXT_HIGH_RANGE&gt;C778,ROW(NEXT_HIGH_RANGE),ROWS+1))-ROW()-1,MAX_SERIE)</f>
        <v>0</v>
      </c>
      <c r="M778" s="11">
        <f t="shared" ca="1" si="85"/>
        <v>0</v>
      </c>
      <c r="N778" s="13">
        <f t="array" aca="1" ref="N778" ca="1">MIN(ROW()-MAX(IF(PREV_CLOSE_RANGE&lt;=E778,ROW(PREV_CLOSE_RANGE),0))-1,MAX_SERIE,ROW()-2)</f>
        <v>0</v>
      </c>
      <c r="O778" s="13">
        <f t="array" aca="1" ref="O778" ca="1">MIN(MIN(IF(NEXT_CLOSE_RANGE&lt;E778,ROW(NEXT_CLOSE_RANGE),ROWS+1))-ROW()-1,MAX_SERIE)</f>
        <v>0</v>
      </c>
      <c r="P778" s="11">
        <f t="shared" ca="1" si="86"/>
        <v>0</v>
      </c>
      <c r="Q778" s="13">
        <f t="array" aca="1" ref="Q778" ca="1">MIN(ROW()-MAX(IF(PREV_LOW_RANGE&lt;=D778,ROW(PREV_LOW_RANGE),0))-1,MAX_SERIE,ROW()-2)</f>
        <v>0</v>
      </c>
      <c r="R778" s="13">
        <f t="array" aca="1" ref="R778" ca="1">MIN(MIN(IF(NEXT_LOW_RANGE&lt;D778,ROW(NEXT_LOW_RANGE),ROWS+1))-ROW()-1,MAX_SERIE)</f>
        <v>1</v>
      </c>
      <c r="S778" s="11">
        <f t="shared" ca="1" si="87"/>
        <v>0</v>
      </c>
      <c r="U778" s="5">
        <f t="shared" si="90"/>
        <v>106</v>
      </c>
      <c r="X778" s="5" t="str">
        <f t="shared" ca="1" si="88"/>
        <v>items.Add(new DataItem(777, new DateTime(2010, 10, 6), 80.86, 81.21, 80.6, 81.03, 14304, 2.42, 0, 0, 0));</v>
      </c>
    </row>
    <row r="779" spans="1:24" x14ac:dyDescent="0.25">
      <c r="A779" s="9">
        <v>40458</v>
      </c>
      <c r="B779" s="5">
        <v>81.02</v>
      </c>
      <c r="C779" s="5">
        <v>81.819999999999993</v>
      </c>
      <c r="D779" s="5">
        <v>80.650000000000006</v>
      </c>
      <c r="E779" s="6">
        <v>80.930000000000007</v>
      </c>
      <c r="F779" s="5">
        <v>17115</v>
      </c>
      <c r="G779" s="10">
        <f t="shared" si="89"/>
        <v>778</v>
      </c>
      <c r="H779" s="12">
        <f t="array" aca="1" ref="H779" ca="1">MIN(ROW()-MAX(IF(PREV_CLOSE_RANGE&gt;=E779,ROW(PREV_CLOSE_RANGE),0))-1,MAX_SERIE,ROW()-2)</f>
        <v>0</v>
      </c>
      <c r="I779" s="12">
        <f t="array" aca="1" ref="I779" ca="1">MIN(MIN(IF(NEXT_CLOSE_RANGE&gt;E779,ROW(NEXT_CLOSE_RANGE),ROWS+1))-ROW()-1,MAX_SERIE)</f>
        <v>3</v>
      </c>
      <c r="J779" s="11">
        <f t="shared" ca="1" si="84"/>
        <v>0</v>
      </c>
      <c r="K779" s="12">
        <f t="array" aca="1" ref="K779" ca="1">MIN(ROW()-MAX(IF(PREV_HIGH_RANGE&gt;=C779,ROW(PREV_HIGH_RANGE),0))-1,MAX_SERIE,ROW()-2)</f>
        <v>102</v>
      </c>
      <c r="L779" s="12">
        <f t="array" aca="1" ref="L779" ca="1">MIN(MIN(IF(NEXT_HIGH_RANGE&gt;C779,ROW(NEXT_HIGH_RANGE),ROWS+1))-ROW()-1,MAX_SERIE)</f>
        <v>19</v>
      </c>
      <c r="M779" s="11">
        <f t="shared" ca="1" si="85"/>
        <v>12.228533723919522</v>
      </c>
      <c r="N779" s="13">
        <f t="array" aca="1" ref="N779" ca="1">MIN(ROW()-MAX(IF(PREV_CLOSE_RANGE&lt;=E779,ROW(PREV_CLOSE_RANGE),0))-1,MAX_SERIE,ROW()-2)</f>
        <v>1</v>
      </c>
      <c r="O779" s="13">
        <f t="array" aca="1" ref="O779" ca="1">MIN(MIN(IF(NEXT_CLOSE_RANGE&lt;E779,ROW(NEXT_CLOSE_RANGE),ROWS+1))-ROW()-1,MAX_SERIE)</f>
        <v>0</v>
      </c>
      <c r="P779" s="11">
        <f t="shared" ca="1" si="86"/>
        <v>0</v>
      </c>
      <c r="Q779" s="13">
        <f t="array" aca="1" ref="Q779" ca="1">MIN(ROW()-MAX(IF(PREV_LOW_RANGE&lt;=D779,ROW(PREV_LOW_RANGE),0))-1,MAX_SERIE,ROW()-2)</f>
        <v>0</v>
      </c>
      <c r="R779" s="13">
        <f t="array" aca="1" ref="R779" ca="1">MIN(MIN(IF(NEXT_LOW_RANGE&lt;D779,ROW(NEXT_LOW_RANGE),ROWS+1))-ROW()-1,MAX_SERIE)</f>
        <v>0</v>
      </c>
      <c r="S779" s="11">
        <f t="shared" ca="1" si="87"/>
        <v>0</v>
      </c>
      <c r="U779" s="5">
        <f t="shared" si="90"/>
        <v>106</v>
      </c>
      <c r="X779" s="5" t="str">
        <f t="shared" ca="1" si="88"/>
        <v>items.Add(new DataItem(778, new DateTime(2010, 10, 7), 81.02, 81.82, 80.65, 80.93, 17115, 0, 12.23, 0, 0));</v>
      </c>
    </row>
    <row r="780" spans="1:24" x14ac:dyDescent="0.25">
      <c r="A780" s="9">
        <v>40459</v>
      </c>
      <c r="B780" s="5">
        <v>80.94</v>
      </c>
      <c r="C780" s="5">
        <v>81.010000000000005</v>
      </c>
      <c r="D780" s="5">
        <v>79.72</v>
      </c>
      <c r="E780" s="6">
        <v>80.66</v>
      </c>
      <c r="F780" s="5">
        <v>17069</v>
      </c>
      <c r="G780" s="10">
        <f t="shared" si="89"/>
        <v>779</v>
      </c>
      <c r="H780" s="12">
        <f t="array" aca="1" ref="H780" ca="1">MIN(ROW()-MAX(IF(PREV_CLOSE_RANGE&gt;=E780,ROW(PREV_CLOSE_RANGE),0))-1,MAX_SERIE,ROW()-2)</f>
        <v>0</v>
      </c>
      <c r="I780" s="12">
        <f t="array" aca="1" ref="I780" ca="1">MIN(MIN(IF(NEXT_CLOSE_RANGE&gt;E780,ROW(NEXT_CLOSE_RANGE),ROWS+1))-ROW()-1,MAX_SERIE)</f>
        <v>0</v>
      </c>
      <c r="J780" s="11">
        <f t="shared" ca="1" si="84"/>
        <v>0</v>
      </c>
      <c r="K780" s="12">
        <f t="array" aca="1" ref="K780" ca="1">MIN(ROW()-MAX(IF(PREV_HIGH_RANGE&gt;=C780,ROW(PREV_HIGH_RANGE),0))-1,MAX_SERIE,ROW()-2)</f>
        <v>0</v>
      </c>
      <c r="L780" s="12">
        <f t="array" aca="1" ref="L780" ca="1">MIN(MIN(IF(NEXT_HIGH_RANGE&gt;C780,ROW(NEXT_HIGH_RANGE),ROWS+1))-ROW()-1,MAX_SERIE)</f>
        <v>0</v>
      </c>
      <c r="M780" s="11">
        <f t="shared" ca="1" si="85"/>
        <v>0</v>
      </c>
      <c r="N780" s="13">
        <f t="array" aca="1" ref="N780" ca="1">MIN(ROW()-MAX(IF(PREV_CLOSE_RANGE&lt;=E780,ROW(PREV_CLOSE_RANGE),0))-1,MAX_SERIE,ROW()-2)</f>
        <v>10</v>
      </c>
      <c r="O780" s="13">
        <f t="array" aca="1" ref="O780" ca="1">MIN(MIN(IF(NEXT_CLOSE_RANGE&lt;E780,ROW(NEXT_CLOSE_RANGE),ROWS+1))-ROW()-1,MAX_SERIE)</f>
        <v>1</v>
      </c>
      <c r="P780" s="11">
        <f t="shared" ca="1" si="86"/>
        <v>0</v>
      </c>
      <c r="Q780" s="13">
        <f t="array" aca="1" ref="Q780" ca="1">MIN(ROW()-MAX(IF(PREV_LOW_RANGE&lt;=D780,ROW(PREV_LOW_RANGE),0))-1,MAX_SERIE,ROW()-2)</f>
        <v>15</v>
      </c>
      <c r="R780" s="13">
        <f t="array" aca="1" ref="R780" ca="1">MIN(MIN(IF(NEXT_LOW_RANGE&lt;D780,ROW(NEXT_LOW_RANGE),ROWS+1))-ROW()-1,MAX_SERIE)</f>
        <v>5</v>
      </c>
      <c r="S780" s="11">
        <f t="shared" ca="1" si="87"/>
        <v>2.4056261216234409</v>
      </c>
      <c r="U780" s="5">
        <f t="shared" si="90"/>
        <v>106</v>
      </c>
      <c r="X780" s="5" t="str">
        <f t="shared" ca="1" si="88"/>
        <v>items.Add(new DataItem(779, new DateTime(2010, 10, 8), 80.94, 81.01, 79.72, 80.66, 17069, 0, 0, 0, 2.41));</v>
      </c>
    </row>
    <row r="781" spans="1:24" x14ac:dyDescent="0.25">
      <c r="A781" s="9">
        <v>40462</v>
      </c>
      <c r="B781" s="5">
        <v>81.08</v>
      </c>
      <c r="C781" s="5">
        <v>81.11</v>
      </c>
      <c r="D781" s="5">
        <v>80.53</v>
      </c>
      <c r="E781" s="6">
        <v>80.7</v>
      </c>
      <c r="F781" s="5">
        <v>12007</v>
      </c>
      <c r="G781" s="10">
        <f t="shared" si="89"/>
        <v>780</v>
      </c>
      <c r="H781" s="12">
        <f t="array" aca="1" ref="H781" ca="1">MIN(ROW()-MAX(IF(PREV_CLOSE_RANGE&gt;=E781,ROW(PREV_CLOSE_RANGE),0))-1,MAX_SERIE,ROW()-2)</f>
        <v>1</v>
      </c>
      <c r="I781" s="12">
        <f t="array" aca="1" ref="I781" ca="1">MIN(MIN(IF(NEXT_CLOSE_RANGE&gt;E781,ROW(NEXT_CLOSE_RANGE),ROWS+1))-ROW()-1,MAX_SERIE)</f>
        <v>1</v>
      </c>
      <c r="J781" s="11">
        <f t="shared" ca="1" si="84"/>
        <v>0</v>
      </c>
      <c r="K781" s="12">
        <f t="array" aca="1" ref="K781" ca="1">MIN(ROW()-MAX(IF(PREV_HIGH_RANGE&gt;=C781,ROW(PREV_HIGH_RANGE),0))-1,MAX_SERIE,ROW()-2)</f>
        <v>1</v>
      </c>
      <c r="L781" s="12">
        <f t="array" aca="1" ref="L781" ca="1">MIN(MIN(IF(NEXT_HIGH_RANGE&gt;C781,ROW(NEXT_HIGH_RANGE),ROWS+1))-ROW()-1,MAX_SERIE)</f>
        <v>1</v>
      </c>
      <c r="M781" s="11">
        <f t="shared" ca="1" si="85"/>
        <v>0</v>
      </c>
      <c r="N781" s="13">
        <f t="array" aca="1" ref="N781" ca="1">MIN(ROW()-MAX(IF(PREV_CLOSE_RANGE&lt;=E781,ROW(PREV_CLOSE_RANGE),0))-1,MAX_SERIE,ROW()-2)</f>
        <v>0</v>
      </c>
      <c r="O781" s="13">
        <f t="array" aca="1" ref="O781" ca="1">MIN(MIN(IF(NEXT_CLOSE_RANGE&lt;E781,ROW(NEXT_CLOSE_RANGE),ROWS+1))-ROW()-1,MAX_SERIE)</f>
        <v>0</v>
      </c>
      <c r="P781" s="11">
        <f t="shared" ca="1" si="86"/>
        <v>0</v>
      </c>
      <c r="Q781" s="13">
        <f t="array" aca="1" ref="Q781" ca="1">MIN(ROW()-MAX(IF(PREV_LOW_RANGE&lt;=D781,ROW(PREV_LOW_RANGE),0))-1,MAX_SERIE,ROW()-2)</f>
        <v>0</v>
      </c>
      <c r="R781" s="13">
        <f t="array" aca="1" ref="R781" ca="1">MIN(MIN(IF(NEXT_LOW_RANGE&lt;D781,ROW(NEXT_LOW_RANGE),ROWS+1))-ROW()-1,MAX_SERIE)</f>
        <v>0</v>
      </c>
      <c r="S781" s="11">
        <f t="shared" ca="1" si="87"/>
        <v>0</v>
      </c>
      <c r="U781" s="5">
        <f t="shared" si="90"/>
        <v>106</v>
      </c>
      <c r="X781" s="5" t="str">
        <f t="shared" ca="1" si="88"/>
        <v>items.Add(new DataItem(780, new DateTime(2010, 10, 11), 81.08, 81.11, 80.53, 80.7, 12007, 0, 0, 0, 0));</v>
      </c>
    </row>
    <row r="782" spans="1:24" x14ac:dyDescent="0.25">
      <c r="A782" s="9">
        <v>40463</v>
      </c>
      <c r="B782" s="5">
        <v>80.69</v>
      </c>
      <c r="C782" s="5">
        <v>80.88</v>
      </c>
      <c r="D782" s="5">
        <v>79.97</v>
      </c>
      <c r="E782" s="6">
        <v>80.569999999999993</v>
      </c>
      <c r="F782" s="5">
        <v>18139</v>
      </c>
      <c r="G782" s="10">
        <f t="shared" si="89"/>
        <v>781</v>
      </c>
      <c r="H782" s="12">
        <f t="array" aca="1" ref="H782" ca="1">MIN(ROW()-MAX(IF(PREV_CLOSE_RANGE&gt;=E782,ROW(PREV_CLOSE_RANGE),0))-1,MAX_SERIE,ROW()-2)</f>
        <v>0</v>
      </c>
      <c r="I782" s="12">
        <f t="array" aca="1" ref="I782" ca="1">MIN(MIN(IF(NEXT_CLOSE_RANGE&gt;E782,ROW(NEXT_CLOSE_RANGE),ROWS+1))-ROW()-1,MAX_SERIE)</f>
        <v>0</v>
      </c>
      <c r="J782" s="11">
        <f t="shared" ca="1" si="84"/>
        <v>0</v>
      </c>
      <c r="K782" s="12">
        <f t="array" aca="1" ref="K782" ca="1">MIN(ROW()-MAX(IF(PREV_HIGH_RANGE&gt;=C782,ROW(PREV_HIGH_RANGE),0))-1,MAX_SERIE,ROW()-2)</f>
        <v>0</v>
      </c>
      <c r="L782" s="12">
        <f t="array" aca="1" ref="L782" ca="1">MIN(MIN(IF(NEXT_HIGH_RANGE&gt;C782,ROW(NEXT_HIGH_RANGE),ROWS+1))-ROW()-1,MAX_SERIE)</f>
        <v>0</v>
      </c>
      <c r="M782" s="11">
        <f t="shared" ca="1" si="85"/>
        <v>0</v>
      </c>
      <c r="N782" s="13">
        <f t="array" aca="1" ref="N782" ca="1">MIN(ROW()-MAX(IF(PREV_CLOSE_RANGE&lt;=E782,ROW(PREV_CLOSE_RANGE),0))-1,MAX_SERIE,ROW()-2)</f>
        <v>12</v>
      </c>
      <c r="O782" s="13">
        <f t="array" aca="1" ref="O782" ca="1">MIN(MIN(IF(NEXT_CLOSE_RANGE&lt;E782,ROW(NEXT_CLOSE_RANGE),ROWS+1))-ROW()-1,MAX_SERIE)</f>
        <v>3</v>
      </c>
      <c r="P782" s="11">
        <f t="shared" ca="1" si="86"/>
        <v>1.6666666666666667</v>
      </c>
      <c r="Q782" s="13">
        <f t="array" aca="1" ref="Q782" ca="1">MIN(ROW()-MAX(IF(PREV_LOW_RANGE&lt;=D782,ROW(PREV_LOW_RANGE),0))-1,MAX_SERIE,ROW()-2)</f>
        <v>1</v>
      </c>
      <c r="R782" s="13">
        <f t="array" aca="1" ref="R782" ca="1">MIN(MIN(IF(NEXT_LOW_RANGE&lt;D782,ROW(NEXT_LOW_RANGE),ROWS+1))-ROW()-1,MAX_SERIE)</f>
        <v>3</v>
      </c>
      <c r="S782" s="11">
        <f t="shared" ca="1" si="87"/>
        <v>0</v>
      </c>
      <c r="U782" s="5">
        <f t="shared" si="90"/>
        <v>106</v>
      </c>
      <c r="X782" s="5" t="str">
        <f t="shared" ca="1" si="88"/>
        <v>items.Add(new DataItem(781, new DateTime(2010, 10, 12), 80.69, 80.88, 79.97, 80.57, 18139, 0, 0, 1.67, 0));</v>
      </c>
    </row>
    <row r="783" spans="1:24" x14ac:dyDescent="0.25">
      <c r="A783" s="9">
        <v>40464</v>
      </c>
      <c r="B783" s="5">
        <v>80.56</v>
      </c>
      <c r="C783" s="5">
        <v>81.27</v>
      </c>
      <c r="D783" s="5">
        <v>80.52</v>
      </c>
      <c r="E783" s="6">
        <v>81.010000000000005</v>
      </c>
      <c r="F783" s="5">
        <v>14840</v>
      </c>
      <c r="G783" s="10">
        <f t="shared" si="89"/>
        <v>782</v>
      </c>
      <c r="H783" s="12">
        <f t="array" aca="1" ref="H783" ca="1">MIN(ROW()-MAX(IF(PREV_CLOSE_RANGE&gt;=E783,ROW(PREV_CLOSE_RANGE),0))-1,MAX_SERIE,ROW()-2)</f>
        <v>4</v>
      </c>
      <c r="I783" s="12">
        <f t="array" aca="1" ref="I783" ca="1">MIN(MIN(IF(NEXT_CLOSE_RANGE&gt;E783,ROW(NEXT_CLOSE_RANGE),ROWS+1))-ROW()-1,MAX_SERIE)</f>
        <v>14</v>
      </c>
      <c r="J783" s="11">
        <f t="shared" ca="1" si="84"/>
        <v>2.0786985482077451</v>
      </c>
      <c r="K783" s="12">
        <f t="array" aca="1" ref="K783" ca="1">MIN(ROW()-MAX(IF(PREV_HIGH_RANGE&gt;=C783,ROW(PREV_HIGH_RANGE),0))-1,MAX_SERIE,ROW()-2)</f>
        <v>3</v>
      </c>
      <c r="L783" s="12">
        <f t="array" aca="1" ref="L783" ca="1">MIN(MIN(IF(NEXT_HIGH_RANGE&gt;C783,ROW(NEXT_HIGH_RANGE),ROWS+1))-ROW()-1,MAX_SERIE)</f>
        <v>0</v>
      </c>
      <c r="M783" s="11">
        <f t="shared" ca="1" si="85"/>
        <v>0</v>
      </c>
      <c r="N783" s="13">
        <f t="array" aca="1" ref="N783" ca="1">MIN(ROW()-MAX(IF(PREV_CLOSE_RANGE&lt;=E783,ROW(PREV_CLOSE_RANGE),0))-1,MAX_SERIE,ROW()-2)</f>
        <v>0</v>
      </c>
      <c r="O783" s="13">
        <f t="array" aca="1" ref="O783" ca="1">MIN(MIN(IF(NEXT_CLOSE_RANGE&lt;E783,ROW(NEXT_CLOSE_RANGE),ROWS+1))-ROW()-1,MAX_SERIE)</f>
        <v>0</v>
      </c>
      <c r="P783" s="11">
        <f t="shared" ca="1" si="86"/>
        <v>0</v>
      </c>
      <c r="Q783" s="13">
        <f t="array" aca="1" ref="Q783" ca="1">MIN(ROW()-MAX(IF(PREV_LOW_RANGE&lt;=D783,ROW(PREV_LOW_RANGE),0))-1,MAX_SERIE,ROW()-2)</f>
        <v>0</v>
      </c>
      <c r="R783" s="13">
        <f t="array" aca="1" ref="R783" ca="1">MIN(MIN(IF(NEXT_LOW_RANGE&lt;D783,ROW(NEXT_LOW_RANGE),ROWS+1))-ROW()-1,MAX_SERIE)</f>
        <v>1</v>
      </c>
      <c r="S783" s="11">
        <f t="shared" ca="1" si="87"/>
        <v>0</v>
      </c>
      <c r="U783" s="5">
        <f t="shared" si="90"/>
        <v>106</v>
      </c>
      <c r="X783" s="5" t="str">
        <f t="shared" ca="1" si="88"/>
        <v>items.Add(new DataItem(782, new DateTime(2010, 10, 13), 80.56, 81.27, 80.52, 81.01, 14840, 2.08, 0, 0, 0));</v>
      </c>
    </row>
    <row r="784" spans="1:24" x14ac:dyDescent="0.25">
      <c r="A784" s="9">
        <v>40465</v>
      </c>
      <c r="B784" s="5">
        <v>80.989999999999995</v>
      </c>
      <c r="C784" s="5">
        <v>81.319999999999993</v>
      </c>
      <c r="D784" s="5">
        <v>80.59</v>
      </c>
      <c r="E784" s="6">
        <v>80.98</v>
      </c>
      <c r="F784" s="5">
        <v>16933</v>
      </c>
      <c r="G784" s="10">
        <f t="shared" si="89"/>
        <v>783</v>
      </c>
      <c r="H784" s="12">
        <f t="array" aca="1" ref="H784" ca="1">MIN(ROW()-MAX(IF(PREV_CLOSE_RANGE&gt;=E784,ROW(PREV_CLOSE_RANGE),0))-1,MAX_SERIE,ROW()-2)</f>
        <v>0</v>
      </c>
      <c r="I784" s="12">
        <f t="array" aca="1" ref="I784" ca="1">MIN(MIN(IF(NEXT_CLOSE_RANGE&gt;E784,ROW(NEXT_CLOSE_RANGE),ROWS+1))-ROW()-1,MAX_SERIE)</f>
        <v>13</v>
      </c>
      <c r="J784" s="11">
        <f t="shared" ca="1" si="84"/>
        <v>0</v>
      </c>
      <c r="K784" s="12">
        <f t="array" aca="1" ref="K784" ca="1">MIN(ROW()-MAX(IF(PREV_HIGH_RANGE&gt;=C784,ROW(PREV_HIGH_RANGE),0))-1,MAX_SERIE,ROW()-2)</f>
        <v>4</v>
      </c>
      <c r="L784" s="12">
        <f t="array" aca="1" ref="L784" ca="1">MIN(MIN(IF(NEXT_HIGH_RANGE&gt;C784,ROW(NEXT_HIGH_RANGE),ROWS+1))-ROW()-1,MAX_SERIE)</f>
        <v>13</v>
      </c>
      <c r="M784" s="11">
        <f t="shared" ca="1" si="85"/>
        <v>2.0030840419244385</v>
      </c>
      <c r="N784" s="13">
        <f t="array" aca="1" ref="N784" ca="1">MIN(ROW()-MAX(IF(PREV_CLOSE_RANGE&lt;=E784,ROW(PREV_CLOSE_RANGE),0))-1,MAX_SERIE,ROW()-2)</f>
        <v>1</v>
      </c>
      <c r="O784" s="13">
        <f t="array" aca="1" ref="O784" ca="1">MIN(MIN(IF(NEXT_CLOSE_RANGE&lt;E784,ROW(NEXT_CLOSE_RANGE),ROWS+1))-ROW()-1,MAX_SERIE)</f>
        <v>0</v>
      </c>
      <c r="P784" s="11">
        <f t="shared" ca="1" si="86"/>
        <v>0</v>
      </c>
      <c r="Q784" s="13">
        <f t="array" aca="1" ref="Q784" ca="1">MIN(ROW()-MAX(IF(PREV_LOW_RANGE&lt;=D784,ROW(PREV_LOW_RANGE),0))-1,MAX_SERIE,ROW()-2)</f>
        <v>0</v>
      </c>
      <c r="R784" s="13">
        <f t="array" aca="1" ref="R784" ca="1">MIN(MIN(IF(NEXT_LOW_RANGE&lt;D784,ROW(NEXT_LOW_RANGE),ROWS+1))-ROW()-1,MAX_SERIE)</f>
        <v>0</v>
      </c>
      <c r="S784" s="11">
        <f t="shared" ca="1" si="87"/>
        <v>0</v>
      </c>
      <c r="U784" s="5">
        <f t="shared" si="90"/>
        <v>106</v>
      </c>
      <c r="X784" s="5" t="str">
        <f t="shared" ca="1" si="88"/>
        <v>items.Add(new DataItem(783, new DateTime(2010, 10, 14), 80.99, 81.32, 80.59, 80.98, 16933, 0, 2, 0, 0));</v>
      </c>
    </row>
    <row r="785" spans="1:24" x14ac:dyDescent="0.25">
      <c r="A785" s="9">
        <v>40466</v>
      </c>
      <c r="B785" s="5">
        <v>81</v>
      </c>
      <c r="C785" s="5">
        <v>81.010000000000005</v>
      </c>
      <c r="D785" s="5">
        <v>80.25</v>
      </c>
      <c r="E785" s="6">
        <v>80.599999999999994</v>
      </c>
      <c r="F785" s="5">
        <v>17328</v>
      </c>
      <c r="G785" s="10">
        <f t="shared" si="89"/>
        <v>784</v>
      </c>
      <c r="H785" s="12">
        <f t="array" aca="1" ref="H785" ca="1">MIN(ROW()-MAX(IF(PREV_CLOSE_RANGE&gt;=E785,ROW(PREV_CLOSE_RANGE),0))-1,MAX_SERIE,ROW()-2)</f>
        <v>0</v>
      </c>
      <c r="I785" s="12">
        <f t="array" aca="1" ref="I785" ca="1">MIN(MIN(IF(NEXT_CLOSE_RANGE&gt;E785,ROW(NEXT_CLOSE_RANGE),ROWS+1))-ROW()-1,MAX_SERIE)</f>
        <v>12</v>
      </c>
      <c r="J785" s="11">
        <f t="shared" ca="1" si="84"/>
        <v>0</v>
      </c>
      <c r="K785" s="12">
        <f t="array" aca="1" ref="K785" ca="1">MIN(ROW()-MAX(IF(PREV_HIGH_RANGE&gt;=C785,ROW(PREV_HIGH_RANGE),0))-1,MAX_SERIE,ROW()-2)</f>
        <v>0</v>
      </c>
      <c r="L785" s="12">
        <f t="array" aca="1" ref="L785" ca="1">MIN(MIN(IF(NEXT_HIGH_RANGE&gt;C785,ROW(NEXT_HIGH_RANGE),ROWS+1))-ROW()-1,MAX_SERIE)</f>
        <v>12</v>
      </c>
      <c r="M785" s="11">
        <f t="shared" ca="1" si="85"/>
        <v>0</v>
      </c>
      <c r="N785" s="13">
        <f t="array" aca="1" ref="N785" ca="1">MIN(ROW()-MAX(IF(PREV_CLOSE_RANGE&lt;=E785,ROW(PREV_CLOSE_RANGE),0))-1,MAX_SERIE,ROW()-2)</f>
        <v>2</v>
      </c>
      <c r="O785" s="13">
        <f t="array" aca="1" ref="O785" ca="1">MIN(MIN(IF(NEXT_CLOSE_RANGE&lt;E785,ROW(NEXT_CLOSE_RANGE),ROWS+1))-ROW()-1,MAX_SERIE)</f>
        <v>0</v>
      </c>
      <c r="P785" s="11">
        <f t="shared" ca="1" si="86"/>
        <v>0</v>
      </c>
      <c r="Q785" s="13">
        <f t="array" aca="1" ref="Q785" ca="1">MIN(ROW()-MAX(IF(PREV_LOW_RANGE&lt;=D785,ROW(PREV_LOW_RANGE),0))-1,MAX_SERIE,ROW()-2)</f>
        <v>2</v>
      </c>
      <c r="R785" s="13">
        <f t="array" aca="1" ref="R785" ca="1">MIN(MIN(IF(NEXT_LOW_RANGE&lt;D785,ROW(NEXT_LOW_RANGE),ROWS+1))-ROW()-1,MAX_SERIE)</f>
        <v>0</v>
      </c>
      <c r="S785" s="11">
        <f t="shared" ca="1" si="87"/>
        <v>0</v>
      </c>
      <c r="U785" s="5">
        <f t="shared" si="90"/>
        <v>106</v>
      </c>
      <c r="X785" s="5" t="str">
        <f t="shared" ca="1" si="88"/>
        <v>items.Add(new DataItem(784, new DateTime(2010, 10, 15), 81, 81.01, 80.25, 80.6, 17328, 0, 0, 0, 0));</v>
      </c>
    </row>
    <row r="786" spans="1:24" x14ac:dyDescent="0.25">
      <c r="A786" s="9">
        <v>40469</v>
      </c>
      <c r="B786" s="5">
        <v>80.78</v>
      </c>
      <c r="C786" s="5">
        <v>80.78</v>
      </c>
      <c r="D786" s="5">
        <v>79.64</v>
      </c>
      <c r="E786" s="6">
        <v>80.349999999999994</v>
      </c>
      <c r="F786" s="5">
        <v>14689</v>
      </c>
      <c r="G786" s="10">
        <f t="shared" si="89"/>
        <v>785</v>
      </c>
      <c r="H786" s="12">
        <f t="array" aca="1" ref="H786" ca="1">MIN(ROW()-MAX(IF(PREV_CLOSE_RANGE&gt;=E786,ROW(PREV_CLOSE_RANGE),0))-1,MAX_SERIE,ROW()-2)</f>
        <v>0</v>
      </c>
      <c r="I786" s="12">
        <f t="array" aca="1" ref="I786" ca="1">MIN(MIN(IF(NEXT_CLOSE_RANGE&gt;E786,ROW(NEXT_CLOSE_RANGE),ROWS+1))-ROW()-1,MAX_SERIE)</f>
        <v>10</v>
      </c>
      <c r="J786" s="11">
        <f t="shared" ca="1" si="84"/>
        <v>0</v>
      </c>
      <c r="K786" s="12">
        <f t="array" aca="1" ref="K786" ca="1">MIN(ROW()-MAX(IF(PREV_HIGH_RANGE&gt;=C786,ROW(PREV_HIGH_RANGE),0))-1,MAX_SERIE,ROW()-2)</f>
        <v>0</v>
      </c>
      <c r="L786" s="12">
        <f t="array" aca="1" ref="L786" ca="1">MIN(MIN(IF(NEXT_HIGH_RANGE&gt;C786,ROW(NEXT_HIGH_RANGE),ROWS+1))-ROW()-1,MAX_SERIE)</f>
        <v>0</v>
      </c>
      <c r="M786" s="11">
        <f t="shared" ca="1" si="85"/>
        <v>0</v>
      </c>
      <c r="N786" s="13">
        <f t="array" aca="1" ref="N786" ca="1">MIN(ROW()-MAX(IF(PREV_CLOSE_RANGE&lt;=E786,ROW(PREV_CLOSE_RANGE),0))-1,MAX_SERIE,ROW()-2)</f>
        <v>16</v>
      </c>
      <c r="O786" s="13">
        <f t="array" aca="1" ref="O786" ca="1">MIN(MIN(IF(NEXT_CLOSE_RANGE&lt;E786,ROW(NEXT_CLOSE_RANGE),ROWS+1))-ROW()-1,MAX_SERIE)</f>
        <v>0</v>
      </c>
      <c r="P786" s="11">
        <f t="shared" ca="1" si="86"/>
        <v>0</v>
      </c>
      <c r="Q786" s="13">
        <f t="array" aca="1" ref="Q786" ca="1">MIN(ROW()-MAX(IF(PREV_LOW_RANGE&lt;=D786,ROW(PREV_LOW_RANGE),0))-1,MAX_SERIE,ROW()-2)</f>
        <v>21</v>
      </c>
      <c r="R786" s="13">
        <f t="array" aca="1" ref="R786" ca="1">MIN(MIN(IF(NEXT_LOW_RANGE&lt;D786,ROW(NEXT_LOW_RANGE),ROWS+1))-ROW()-1,MAX_SERIE)</f>
        <v>0</v>
      </c>
      <c r="S786" s="11">
        <f t="shared" ca="1" si="87"/>
        <v>0</v>
      </c>
      <c r="U786" s="5">
        <f t="shared" si="90"/>
        <v>106</v>
      </c>
      <c r="X786" s="5" t="str">
        <f t="shared" ca="1" si="88"/>
        <v>items.Add(new DataItem(785, new DateTime(2010, 10, 18), 80.78, 80.78, 79.64, 80.35, 14689, 0, 0, 0, 0));</v>
      </c>
    </row>
    <row r="787" spans="1:24" x14ac:dyDescent="0.25">
      <c r="A787" s="9">
        <v>40470</v>
      </c>
      <c r="B787" s="5">
        <v>80.349999999999994</v>
      </c>
      <c r="C787" s="5">
        <v>80.849999999999994</v>
      </c>
      <c r="D787" s="5">
        <v>78.77</v>
      </c>
      <c r="E787" s="6">
        <v>79</v>
      </c>
      <c r="F787" s="5">
        <v>20329</v>
      </c>
      <c r="G787" s="10">
        <f t="shared" si="89"/>
        <v>786</v>
      </c>
      <c r="H787" s="12">
        <f t="array" aca="1" ref="H787" ca="1">MIN(ROW()-MAX(IF(PREV_CLOSE_RANGE&gt;=E787,ROW(PREV_CLOSE_RANGE),0))-1,MAX_SERIE,ROW()-2)</f>
        <v>0</v>
      </c>
      <c r="I787" s="12">
        <f t="array" aca="1" ref="I787" ca="1">MIN(MIN(IF(NEXT_CLOSE_RANGE&gt;E787,ROW(NEXT_CLOSE_RANGE),ROWS+1))-ROW()-1,MAX_SERIE)</f>
        <v>0</v>
      </c>
      <c r="J787" s="11">
        <f t="shared" ca="1" si="84"/>
        <v>0</v>
      </c>
      <c r="K787" s="12">
        <f t="array" aca="1" ref="K787" ca="1">MIN(ROW()-MAX(IF(PREV_HIGH_RANGE&gt;=C787,ROW(PREV_HIGH_RANGE),0))-1,MAX_SERIE,ROW()-2)</f>
        <v>1</v>
      </c>
      <c r="L787" s="12">
        <f t="array" aca="1" ref="L787" ca="1">MIN(MIN(IF(NEXT_HIGH_RANGE&gt;C787,ROW(NEXT_HIGH_RANGE),ROWS+1))-ROW()-1,MAX_SERIE)</f>
        <v>9</v>
      </c>
      <c r="M787" s="11">
        <f t="shared" ca="1" si="85"/>
        <v>0</v>
      </c>
      <c r="N787" s="13">
        <f t="array" aca="1" ref="N787" ca="1">MIN(ROW()-MAX(IF(PREV_CLOSE_RANGE&lt;=E787,ROW(PREV_CLOSE_RANGE),0))-1,MAX_SERIE,ROW()-2)</f>
        <v>24</v>
      </c>
      <c r="O787" s="13">
        <f t="array" aca="1" ref="O787" ca="1">MIN(MIN(IF(NEXT_CLOSE_RANGE&lt;E787,ROW(NEXT_CLOSE_RANGE),ROWS+1))-ROW()-1,MAX_SERIE)</f>
        <v>105</v>
      </c>
      <c r="P787" s="11">
        <f t="shared" ca="1" si="86"/>
        <v>13.944333775567927</v>
      </c>
      <c r="Q787" s="13">
        <f t="array" aca="1" ref="Q787" ca="1">MIN(ROW()-MAX(IF(PREV_LOW_RANGE&lt;=D787,ROW(PREV_LOW_RANGE),0))-1,MAX_SERIE,ROW()-2)</f>
        <v>23</v>
      </c>
      <c r="R787" s="13">
        <f t="array" aca="1" ref="R787" ca="1">MIN(MIN(IF(NEXT_LOW_RANGE&lt;D787,ROW(NEXT_LOW_RANGE),ROWS+1))-ROW()-1,MAX_SERIE)</f>
        <v>0</v>
      </c>
      <c r="S787" s="11">
        <f t="shared" ca="1" si="87"/>
        <v>0</v>
      </c>
      <c r="U787" s="5">
        <f t="shared" si="90"/>
        <v>106</v>
      </c>
      <c r="X787" s="5" t="str">
        <f t="shared" ca="1" si="88"/>
        <v>items.Add(new DataItem(786, new DateTime(2010, 10, 19), 80.35, 80.85, 78.77, 79, 20329, 0, 0, 13.94, 0));</v>
      </c>
    </row>
    <row r="788" spans="1:24" x14ac:dyDescent="0.25">
      <c r="A788" s="9">
        <v>40471</v>
      </c>
      <c r="B788" s="5">
        <v>78.989999999999995</v>
      </c>
      <c r="C788" s="5">
        <v>80.16</v>
      </c>
      <c r="D788" s="5">
        <v>78.67</v>
      </c>
      <c r="E788" s="6">
        <v>80.02</v>
      </c>
      <c r="F788" s="5">
        <v>18274</v>
      </c>
      <c r="G788" s="10">
        <f t="shared" si="89"/>
        <v>787</v>
      </c>
      <c r="H788" s="12">
        <f t="array" aca="1" ref="H788" ca="1">MIN(ROW()-MAX(IF(PREV_CLOSE_RANGE&gt;=E788,ROW(PREV_CLOSE_RANGE),0))-1,MAX_SERIE,ROW()-2)</f>
        <v>1</v>
      </c>
      <c r="I788" s="12">
        <f t="array" aca="1" ref="I788" ca="1">MIN(MIN(IF(NEXT_CLOSE_RANGE&gt;E788,ROW(NEXT_CLOSE_RANGE),ROWS+1))-ROW()-1,MAX_SERIE)</f>
        <v>3</v>
      </c>
      <c r="J788" s="11">
        <f t="shared" ca="1" si="84"/>
        <v>0</v>
      </c>
      <c r="K788" s="12">
        <f t="array" aca="1" ref="K788" ca="1">MIN(ROW()-MAX(IF(PREV_HIGH_RANGE&gt;=C788,ROW(PREV_HIGH_RANGE),0))-1,MAX_SERIE,ROW()-2)</f>
        <v>0</v>
      </c>
      <c r="L788" s="12">
        <f t="array" aca="1" ref="L788" ca="1">MIN(MIN(IF(NEXT_HIGH_RANGE&gt;C788,ROW(NEXT_HIGH_RANGE),ROWS+1))-ROW()-1,MAX_SERIE)</f>
        <v>0</v>
      </c>
      <c r="M788" s="11">
        <f t="shared" ca="1" si="85"/>
        <v>0</v>
      </c>
      <c r="N788" s="13">
        <f t="array" aca="1" ref="N788" ca="1">MIN(ROW()-MAX(IF(PREV_CLOSE_RANGE&lt;=E788,ROW(PREV_CLOSE_RANGE),0))-1,MAX_SERIE,ROW()-2)</f>
        <v>0</v>
      </c>
      <c r="O788" s="13">
        <f t="array" aca="1" ref="O788" ca="1">MIN(MIN(IF(NEXT_CLOSE_RANGE&lt;E788,ROW(NEXT_CLOSE_RANGE),ROWS+1))-ROW()-1,MAX_SERIE)</f>
        <v>0</v>
      </c>
      <c r="P788" s="11">
        <f t="shared" ca="1" si="86"/>
        <v>0</v>
      </c>
      <c r="Q788" s="13">
        <f t="array" aca="1" ref="Q788" ca="1">MIN(ROW()-MAX(IF(PREV_LOW_RANGE&lt;=D788,ROW(PREV_LOW_RANGE),0))-1,MAX_SERIE,ROW()-2)</f>
        <v>24</v>
      </c>
      <c r="R788" s="13">
        <f t="array" aca="1" ref="R788" ca="1">MIN(MIN(IF(NEXT_LOW_RANGE&lt;D788,ROW(NEXT_LOW_RANGE),ROWS+1))-ROW()-1,MAX_SERIE)</f>
        <v>6</v>
      </c>
      <c r="S788" s="11">
        <f t="shared" ca="1" si="87"/>
        <v>3.3333333333333335</v>
      </c>
      <c r="U788" s="5">
        <f t="shared" si="90"/>
        <v>106</v>
      </c>
      <c r="X788" s="5" t="str">
        <f t="shared" ca="1" si="88"/>
        <v>items.Add(new DataItem(787, new DateTime(2010, 10, 20), 78.99, 80.16, 78.67, 80.02, 18274, 0, 0, 0, 3.33));</v>
      </c>
    </row>
    <row r="789" spans="1:24" x14ac:dyDescent="0.25">
      <c r="A789" s="9">
        <v>40472</v>
      </c>
      <c r="B789" s="5">
        <v>80.010000000000005</v>
      </c>
      <c r="C789" s="5">
        <v>80.290000000000006</v>
      </c>
      <c r="D789" s="5">
        <v>79.180000000000007</v>
      </c>
      <c r="E789" s="6">
        <v>79.459999999999994</v>
      </c>
      <c r="F789" s="5">
        <v>18907</v>
      </c>
      <c r="G789" s="10">
        <f t="shared" si="89"/>
        <v>788</v>
      </c>
      <c r="H789" s="12">
        <f t="array" aca="1" ref="H789" ca="1">MIN(ROW()-MAX(IF(PREV_CLOSE_RANGE&gt;=E789,ROW(PREV_CLOSE_RANGE),0))-1,MAX_SERIE,ROW()-2)</f>
        <v>0</v>
      </c>
      <c r="I789" s="12">
        <f t="array" aca="1" ref="I789" ca="1">MIN(MIN(IF(NEXT_CLOSE_RANGE&gt;E789,ROW(NEXT_CLOSE_RANGE),ROWS+1))-ROW()-1,MAX_SERIE)</f>
        <v>0</v>
      </c>
      <c r="J789" s="11">
        <f t="shared" ca="1" si="84"/>
        <v>0</v>
      </c>
      <c r="K789" s="12">
        <f t="array" aca="1" ref="K789" ca="1">MIN(ROW()-MAX(IF(PREV_HIGH_RANGE&gt;=C789,ROW(PREV_HIGH_RANGE),0))-1,MAX_SERIE,ROW()-2)</f>
        <v>1</v>
      </c>
      <c r="L789" s="12">
        <f t="array" aca="1" ref="L789" ca="1">MIN(MIN(IF(NEXT_HIGH_RANGE&gt;C789,ROW(NEXT_HIGH_RANGE),ROWS+1))-ROW()-1,MAX_SERIE)</f>
        <v>1</v>
      </c>
      <c r="M789" s="11">
        <f t="shared" ca="1" si="85"/>
        <v>0</v>
      </c>
      <c r="N789" s="13">
        <f t="array" aca="1" ref="N789" ca="1">MIN(ROW()-MAX(IF(PREV_CLOSE_RANGE&lt;=E789,ROW(PREV_CLOSE_RANGE),0))-1,MAX_SERIE,ROW()-2)</f>
        <v>1</v>
      </c>
      <c r="O789" s="13">
        <f t="array" aca="1" ref="O789" ca="1">MIN(MIN(IF(NEXT_CLOSE_RANGE&lt;E789,ROW(NEXT_CLOSE_RANGE),ROWS+1))-ROW()-1,MAX_SERIE)</f>
        <v>3</v>
      </c>
      <c r="P789" s="11">
        <f t="shared" ca="1" si="86"/>
        <v>0</v>
      </c>
      <c r="Q789" s="13">
        <f t="array" aca="1" ref="Q789" ca="1">MIN(ROW()-MAX(IF(PREV_LOW_RANGE&lt;=D789,ROW(PREV_LOW_RANGE),0))-1,MAX_SERIE,ROW()-2)</f>
        <v>0</v>
      </c>
      <c r="R789" s="13">
        <f t="array" aca="1" ref="R789" ca="1">MIN(MIN(IF(NEXT_LOW_RANGE&lt;D789,ROW(NEXT_LOW_RANGE),ROWS+1))-ROW()-1,MAX_SERIE)</f>
        <v>3</v>
      </c>
      <c r="S789" s="11">
        <f t="shared" ca="1" si="87"/>
        <v>0</v>
      </c>
      <c r="U789" s="5">
        <f t="shared" si="90"/>
        <v>106</v>
      </c>
      <c r="X789" s="5" t="str">
        <f t="shared" ca="1" si="88"/>
        <v>items.Add(new DataItem(788, new DateTime(2010, 10, 21), 80.01, 80.29, 79.18, 79.46, 18907, 0, 0, 0, 0));</v>
      </c>
    </row>
    <row r="790" spans="1:24" x14ac:dyDescent="0.25">
      <c r="A790" s="9">
        <v>40473</v>
      </c>
      <c r="B790" s="5">
        <v>79.47</v>
      </c>
      <c r="C790" s="5">
        <v>79.989999999999995</v>
      </c>
      <c r="D790" s="5">
        <v>79.319999999999993</v>
      </c>
      <c r="E790" s="6">
        <v>79.94</v>
      </c>
      <c r="F790" s="5">
        <v>13221</v>
      </c>
      <c r="G790" s="10">
        <f t="shared" si="89"/>
        <v>789</v>
      </c>
      <c r="H790" s="12">
        <f t="array" aca="1" ref="H790" ca="1">MIN(ROW()-MAX(IF(PREV_CLOSE_RANGE&gt;=E790,ROW(PREV_CLOSE_RANGE),0))-1,MAX_SERIE,ROW()-2)</f>
        <v>1</v>
      </c>
      <c r="I790" s="12">
        <f t="array" aca="1" ref="I790" ca="1">MIN(MIN(IF(NEXT_CLOSE_RANGE&gt;E790,ROW(NEXT_CLOSE_RANGE),ROWS+1))-ROW()-1,MAX_SERIE)</f>
        <v>0</v>
      </c>
      <c r="J790" s="11">
        <f t="shared" ca="1" si="84"/>
        <v>0</v>
      </c>
      <c r="K790" s="12">
        <f t="array" aca="1" ref="K790" ca="1">MIN(ROW()-MAX(IF(PREV_HIGH_RANGE&gt;=C790,ROW(PREV_HIGH_RANGE),0))-1,MAX_SERIE,ROW()-2)</f>
        <v>0</v>
      </c>
      <c r="L790" s="12">
        <f t="array" aca="1" ref="L790" ca="1">MIN(MIN(IF(NEXT_HIGH_RANGE&gt;C790,ROW(NEXT_HIGH_RANGE),ROWS+1))-ROW()-1,MAX_SERIE)</f>
        <v>0</v>
      </c>
      <c r="M790" s="11">
        <f t="shared" ca="1" si="85"/>
        <v>0</v>
      </c>
      <c r="N790" s="13">
        <f t="array" aca="1" ref="N790" ca="1">MIN(ROW()-MAX(IF(PREV_CLOSE_RANGE&lt;=E790,ROW(PREV_CLOSE_RANGE),0))-1,MAX_SERIE,ROW()-2)</f>
        <v>0</v>
      </c>
      <c r="O790" s="13">
        <f t="array" aca="1" ref="O790" ca="1">MIN(MIN(IF(NEXT_CLOSE_RANGE&lt;E790,ROW(NEXT_CLOSE_RANGE),ROWS+1))-ROW()-1,MAX_SERIE)</f>
        <v>2</v>
      </c>
      <c r="P790" s="11">
        <f t="shared" ca="1" si="86"/>
        <v>0</v>
      </c>
      <c r="Q790" s="13">
        <f t="array" aca="1" ref="Q790" ca="1">MIN(ROW()-MAX(IF(PREV_LOW_RANGE&lt;=D790,ROW(PREV_LOW_RANGE),0))-1,MAX_SERIE,ROW()-2)</f>
        <v>0</v>
      </c>
      <c r="R790" s="13">
        <f t="array" aca="1" ref="R790" ca="1">MIN(MIN(IF(NEXT_LOW_RANGE&lt;D790,ROW(NEXT_LOW_RANGE),ROWS+1))-ROW()-1,MAX_SERIE)</f>
        <v>2</v>
      </c>
      <c r="S790" s="11">
        <f t="shared" ca="1" si="87"/>
        <v>0</v>
      </c>
      <c r="U790" s="5">
        <f t="shared" si="90"/>
        <v>106</v>
      </c>
      <c r="X790" s="5" t="str">
        <f t="shared" ca="1" si="88"/>
        <v>items.Add(new DataItem(789, new DateTime(2010, 10, 22), 79.47, 79.99, 79.32, 79.94, 13221, 0, 0, 0, 0));</v>
      </c>
    </row>
    <row r="791" spans="1:24" x14ac:dyDescent="0.25">
      <c r="A791" s="9">
        <v>40476</v>
      </c>
      <c r="B791" s="5">
        <v>80.209999999999994</v>
      </c>
      <c r="C791" s="5">
        <v>80.540000000000006</v>
      </c>
      <c r="D791" s="5">
        <v>79.900000000000006</v>
      </c>
      <c r="E791" s="6">
        <v>80.02</v>
      </c>
      <c r="F791" s="5">
        <v>14926</v>
      </c>
      <c r="G791" s="10">
        <f t="shared" si="89"/>
        <v>790</v>
      </c>
      <c r="H791" s="12">
        <f t="array" aca="1" ref="H791" ca="1">MIN(ROW()-MAX(IF(PREV_CLOSE_RANGE&gt;=E791,ROW(PREV_CLOSE_RANGE),0))-1,MAX_SERIE,ROW()-2)</f>
        <v>2</v>
      </c>
      <c r="I791" s="12">
        <f t="array" aca="1" ref="I791" ca="1">MIN(MIN(IF(NEXT_CLOSE_RANGE&gt;E791,ROW(NEXT_CLOSE_RANGE),ROWS+1))-ROW()-1,MAX_SERIE)</f>
        <v>0</v>
      </c>
      <c r="J791" s="11">
        <f t="shared" ca="1" si="84"/>
        <v>0</v>
      </c>
      <c r="K791" s="12">
        <f t="array" aca="1" ref="K791" ca="1">MIN(ROW()-MAX(IF(PREV_HIGH_RANGE&gt;=C791,ROW(PREV_HIGH_RANGE),0))-1,MAX_SERIE,ROW()-2)</f>
        <v>3</v>
      </c>
      <c r="L791" s="12">
        <f t="array" aca="1" ref="L791" ca="1">MIN(MIN(IF(NEXT_HIGH_RANGE&gt;C791,ROW(NEXT_HIGH_RANGE),ROWS+1))-ROW()-1,MAX_SERIE)</f>
        <v>5</v>
      </c>
      <c r="M791" s="11">
        <f t="shared" ca="1" si="85"/>
        <v>1.075828707279838</v>
      </c>
      <c r="N791" s="13">
        <f t="array" aca="1" ref="N791" ca="1">MIN(ROW()-MAX(IF(PREV_CLOSE_RANGE&lt;=E791,ROW(PREV_CLOSE_RANGE),0))-1,MAX_SERIE,ROW()-2)</f>
        <v>0</v>
      </c>
      <c r="O791" s="13">
        <f t="array" aca="1" ref="O791" ca="1">MIN(MIN(IF(NEXT_CLOSE_RANGE&lt;E791,ROW(NEXT_CLOSE_RANGE),ROWS+1))-ROW()-1,MAX_SERIE)</f>
        <v>1</v>
      </c>
      <c r="P791" s="11">
        <f t="shared" ca="1" si="86"/>
        <v>0</v>
      </c>
      <c r="Q791" s="13">
        <f t="array" aca="1" ref="Q791" ca="1">MIN(ROW()-MAX(IF(PREV_LOW_RANGE&lt;=D791,ROW(PREV_LOW_RANGE),0))-1,MAX_SERIE,ROW()-2)</f>
        <v>0</v>
      </c>
      <c r="R791" s="13">
        <f t="array" aca="1" ref="R791" ca="1">MIN(MIN(IF(NEXT_LOW_RANGE&lt;D791,ROW(NEXT_LOW_RANGE),ROWS+1))-ROW()-1,MAX_SERIE)</f>
        <v>0</v>
      </c>
      <c r="S791" s="11">
        <f t="shared" ca="1" si="87"/>
        <v>0</v>
      </c>
      <c r="U791" s="5">
        <f t="shared" si="90"/>
        <v>106</v>
      </c>
      <c r="X791" s="5" t="str">
        <f t="shared" ca="1" si="88"/>
        <v>items.Add(new DataItem(790, new DateTime(2010, 10, 25), 80.21, 80.54, 79.9, 80.02, 14926, 0, 1.08, 0, 0));</v>
      </c>
    </row>
    <row r="792" spans="1:24" x14ac:dyDescent="0.25">
      <c r="A792" s="9">
        <v>40477</v>
      </c>
      <c r="B792" s="5">
        <v>80.03</v>
      </c>
      <c r="C792" s="5">
        <v>80.349999999999994</v>
      </c>
      <c r="D792" s="5">
        <v>79.86</v>
      </c>
      <c r="E792" s="6">
        <v>80.22</v>
      </c>
      <c r="F792" s="5">
        <v>16565</v>
      </c>
      <c r="G792" s="10">
        <f t="shared" si="89"/>
        <v>791</v>
      </c>
      <c r="H792" s="12">
        <f t="array" aca="1" ref="H792" ca="1">MIN(ROW()-MAX(IF(PREV_CLOSE_RANGE&gt;=E792,ROW(PREV_CLOSE_RANGE),0))-1,MAX_SERIE,ROW()-2)</f>
        <v>5</v>
      </c>
      <c r="I792" s="12">
        <f t="array" aca="1" ref="I792" ca="1">MIN(MIN(IF(NEXT_CLOSE_RANGE&gt;E792,ROW(NEXT_CLOSE_RANGE),ROWS+1))-ROW()-1,MAX_SERIE)</f>
        <v>4</v>
      </c>
      <c r="J792" s="11">
        <f t="shared" ca="1" si="84"/>
        <v>1.2422599874998832</v>
      </c>
      <c r="K792" s="12">
        <f t="array" aca="1" ref="K792" ca="1">MIN(ROW()-MAX(IF(PREV_HIGH_RANGE&gt;=C792,ROW(PREV_HIGH_RANGE),0))-1,MAX_SERIE,ROW()-2)</f>
        <v>0</v>
      </c>
      <c r="L792" s="12">
        <f t="array" aca="1" ref="L792" ca="1">MIN(MIN(IF(NEXT_HIGH_RANGE&gt;C792,ROW(NEXT_HIGH_RANGE),ROWS+1))-ROW()-1,MAX_SERIE)</f>
        <v>4</v>
      </c>
      <c r="M792" s="11">
        <f t="shared" ca="1" si="85"/>
        <v>0</v>
      </c>
      <c r="N792" s="13">
        <f t="array" aca="1" ref="N792" ca="1">MIN(ROW()-MAX(IF(PREV_CLOSE_RANGE&lt;=E792,ROW(PREV_CLOSE_RANGE),0))-1,MAX_SERIE,ROW()-2)</f>
        <v>0</v>
      </c>
      <c r="O792" s="13">
        <f t="array" aca="1" ref="O792" ca="1">MIN(MIN(IF(NEXT_CLOSE_RANGE&lt;E792,ROW(NEXT_CLOSE_RANGE),ROWS+1))-ROW()-1,MAX_SERIE)</f>
        <v>0</v>
      </c>
      <c r="P792" s="11">
        <f t="shared" ca="1" si="86"/>
        <v>0</v>
      </c>
      <c r="Q792" s="13">
        <f t="array" aca="1" ref="Q792" ca="1">MIN(ROW()-MAX(IF(PREV_LOW_RANGE&lt;=D792,ROW(PREV_LOW_RANGE),0))-1,MAX_SERIE,ROW()-2)</f>
        <v>1</v>
      </c>
      <c r="R792" s="13">
        <f t="array" aca="1" ref="R792" ca="1">MIN(MIN(IF(NEXT_LOW_RANGE&lt;D792,ROW(NEXT_LOW_RANGE),ROWS+1))-ROW()-1,MAX_SERIE)</f>
        <v>0</v>
      </c>
      <c r="S792" s="11">
        <f t="shared" ca="1" si="87"/>
        <v>0</v>
      </c>
      <c r="U792" s="5">
        <f t="shared" si="90"/>
        <v>106</v>
      </c>
      <c r="X792" s="5" t="str">
        <f t="shared" ca="1" si="88"/>
        <v>items.Add(new DataItem(791, new DateTime(2010, 10, 26), 80.03, 80.35, 79.86, 80.22, 16565, 1.24, 0, 0, 0));</v>
      </c>
    </row>
    <row r="793" spans="1:24" x14ac:dyDescent="0.25">
      <c r="A793" s="9">
        <v>40478</v>
      </c>
      <c r="B793" s="5">
        <v>80.239999999999995</v>
      </c>
      <c r="C793" s="5">
        <v>80.319999999999993</v>
      </c>
      <c r="D793" s="5">
        <v>78.900000000000006</v>
      </c>
      <c r="E793" s="6">
        <v>79.44</v>
      </c>
      <c r="F793" s="5">
        <v>19042</v>
      </c>
      <c r="G793" s="10">
        <f t="shared" si="89"/>
        <v>792</v>
      </c>
      <c r="H793" s="12">
        <f t="array" aca="1" ref="H793" ca="1">MIN(ROW()-MAX(IF(PREV_CLOSE_RANGE&gt;=E793,ROW(PREV_CLOSE_RANGE),0))-1,MAX_SERIE,ROW()-2)</f>
        <v>0</v>
      </c>
      <c r="I793" s="12">
        <f t="array" aca="1" ref="I793" ca="1">MIN(MIN(IF(NEXT_CLOSE_RANGE&gt;E793,ROW(NEXT_CLOSE_RANGE),ROWS+1))-ROW()-1,MAX_SERIE)</f>
        <v>2</v>
      </c>
      <c r="J793" s="11">
        <f t="shared" ca="1" si="84"/>
        <v>0</v>
      </c>
      <c r="K793" s="12">
        <f t="array" aca="1" ref="K793" ca="1">MIN(ROW()-MAX(IF(PREV_HIGH_RANGE&gt;=C793,ROW(PREV_HIGH_RANGE),0))-1,MAX_SERIE,ROW()-2)</f>
        <v>0</v>
      </c>
      <c r="L793" s="12">
        <f t="array" aca="1" ref="L793" ca="1">MIN(MIN(IF(NEXT_HIGH_RANGE&gt;C793,ROW(NEXT_HIGH_RANGE),ROWS+1))-ROW()-1,MAX_SERIE)</f>
        <v>3</v>
      </c>
      <c r="M793" s="11">
        <f t="shared" ca="1" si="85"/>
        <v>0</v>
      </c>
      <c r="N793" s="13">
        <f t="array" aca="1" ref="N793" ca="1">MIN(ROW()-MAX(IF(PREV_CLOSE_RANGE&lt;=E793,ROW(PREV_CLOSE_RANGE),0))-1,MAX_SERIE,ROW()-2)</f>
        <v>5</v>
      </c>
      <c r="O793" s="13">
        <f t="array" aca="1" ref="O793" ca="1">MIN(MIN(IF(NEXT_CLOSE_RANGE&lt;E793,ROW(NEXT_CLOSE_RANGE),ROWS+1))-ROW()-1,MAX_SERIE)</f>
        <v>0</v>
      </c>
      <c r="P793" s="11">
        <f t="shared" ca="1" si="86"/>
        <v>0</v>
      </c>
      <c r="Q793" s="13">
        <f t="array" aca="1" ref="Q793" ca="1">MIN(ROW()-MAX(IF(PREV_LOW_RANGE&lt;=D793,ROW(PREV_LOW_RANGE),0))-1,MAX_SERIE,ROW()-2)</f>
        <v>4</v>
      </c>
      <c r="R793" s="13">
        <f t="array" aca="1" ref="R793" ca="1">MIN(MIN(IF(NEXT_LOW_RANGE&lt;D793,ROW(NEXT_LOW_RANGE),ROWS+1))-ROW()-1,MAX_SERIE)</f>
        <v>1</v>
      </c>
      <c r="S793" s="11">
        <f t="shared" ca="1" si="87"/>
        <v>0</v>
      </c>
      <c r="U793" s="5">
        <f t="shared" si="90"/>
        <v>106</v>
      </c>
      <c r="X793" s="5" t="str">
        <f t="shared" ca="1" si="88"/>
        <v>items.Add(new DataItem(792, new DateTime(2010, 10, 27), 80.24, 80.32, 78.9, 79.44, 19042, 0, 0, 0, 0));</v>
      </c>
    </row>
    <row r="794" spans="1:24" x14ac:dyDescent="0.25">
      <c r="A794" s="9">
        <v>40479</v>
      </c>
      <c r="B794" s="5">
        <v>79.459999999999994</v>
      </c>
      <c r="C794" s="5">
        <v>79.73</v>
      </c>
      <c r="D794" s="5">
        <v>79.02</v>
      </c>
      <c r="E794" s="6">
        <v>79.3</v>
      </c>
      <c r="F794" s="5">
        <v>15207</v>
      </c>
      <c r="G794" s="10">
        <f t="shared" si="89"/>
        <v>793</v>
      </c>
      <c r="H794" s="12">
        <f t="array" aca="1" ref="H794" ca="1">MIN(ROW()-MAX(IF(PREV_CLOSE_RANGE&gt;=E794,ROW(PREV_CLOSE_RANGE),0))-1,MAX_SERIE,ROW()-2)</f>
        <v>0</v>
      </c>
      <c r="I794" s="12">
        <f t="array" aca="1" ref="I794" ca="1">MIN(MIN(IF(NEXT_CLOSE_RANGE&gt;E794,ROW(NEXT_CLOSE_RANGE),ROWS+1))-ROW()-1,MAX_SERIE)</f>
        <v>1</v>
      </c>
      <c r="J794" s="11">
        <f t="shared" ca="1" si="84"/>
        <v>0</v>
      </c>
      <c r="K794" s="12">
        <f t="array" aca="1" ref="K794" ca="1">MIN(ROW()-MAX(IF(PREV_HIGH_RANGE&gt;=C794,ROW(PREV_HIGH_RANGE),0))-1,MAX_SERIE,ROW()-2)</f>
        <v>0</v>
      </c>
      <c r="L794" s="12">
        <f t="array" aca="1" ref="L794" ca="1">MIN(MIN(IF(NEXT_HIGH_RANGE&gt;C794,ROW(NEXT_HIGH_RANGE),ROWS+1))-ROW()-1,MAX_SERIE)</f>
        <v>1</v>
      </c>
      <c r="M794" s="11">
        <f t="shared" ca="1" si="85"/>
        <v>0</v>
      </c>
      <c r="N794" s="13">
        <f t="array" aca="1" ref="N794" ca="1">MIN(ROW()-MAX(IF(PREV_CLOSE_RANGE&lt;=E794,ROW(PREV_CLOSE_RANGE),0))-1,MAX_SERIE,ROW()-2)</f>
        <v>6</v>
      </c>
      <c r="O794" s="13">
        <f t="array" aca="1" ref="O794" ca="1">MIN(MIN(IF(NEXT_CLOSE_RANGE&lt;E794,ROW(NEXT_CLOSE_RANGE),ROWS+1))-ROW()-1,MAX_SERIE)</f>
        <v>0</v>
      </c>
      <c r="P794" s="11">
        <f t="shared" ca="1" si="86"/>
        <v>0</v>
      </c>
      <c r="Q794" s="13">
        <f t="array" aca="1" ref="Q794" ca="1">MIN(ROW()-MAX(IF(PREV_LOW_RANGE&lt;=D794,ROW(PREV_LOW_RANGE),0))-1,MAX_SERIE,ROW()-2)</f>
        <v>0</v>
      </c>
      <c r="R794" s="13">
        <f t="array" aca="1" ref="R794" ca="1">MIN(MIN(IF(NEXT_LOW_RANGE&lt;D794,ROW(NEXT_LOW_RANGE),ROWS+1))-ROW()-1,MAX_SERIE)</f>
        <v>0</v>
      </c>
      <c r="S794" s="11">
        <f t="shared" ca="1" si="87"/>
        <v>0</v>
      </c>
      <c r="U794" s="5">
        <f t="shared" si="90"/>
        <v>106</v>
      </c>
      <c r="X794" s="5" t="str">
        <f t="shared" ca="1" si="88"/>
        <v>items.Add(new DataItem(793, new DateTime(2010, 10, 28), 79.46, 79.73, 79.02, 79.3, 15207, 0, 0, 0, 0));</v>
      </c>
    </row>
    <row r="795" spans="1:24" x14ac:dyDescent="0.25">
      <c r="A795" s="9">
        <v>40480</v>
      </c>
      <c r="B795" s="5">
        <v>79.28</v>
      </c>
      <c r="C795" s="5">
        <v>79.33</v>
      </c>
      <c r="D795" s="5">
        <v>78.180000000000007</v>
      </c>
      <c r="E795" s="6">
        <v>79.040000000000006</v>
      </c>
      <c r="F795" s="5">
        <v>16508</v>
      </c>
      <c r="G795" s="10">
        <f t="shared" si="89"/>
        <v>794</v>
      </c>
      <c r="H795" s="12">
        <f t="array" aca="1" ref="H795" ca="1">MIN(ROW()-MAX(IF(PREV_CLOSE_RANGE&gt;=E795,ROW(PREV_CLOSE_RANGE),0))-1,MAX_SERIE,ROW()-2)</f>
        <v>0</v>
      </c>
      <c r="I795" s="12">
        <f t="array" aca="1" ref="I795" ca="1">MIN(MIN(IF(NEXT_CLOSE_RANGE&gt;E795,ROW(NEXT_CLOSE_RANGE),ROWS+1))-ROW()-1,MAX_SERIE)</f>
        <v>0</v>
      </c>
      <c r="J795" s="11">
        <f t="shared" ca="1" si="84"/>
        <v>0</v>
      </c>
      <c r="K795" s="12">
        <f t="array" aca="1" ref="K795" ca="1">MIN(ROW()-MAX(IF(PREV_HIGH_RANGE&gt;=C795,ROW(PREV_HIGH_RANGE),0))-1,MAX_SERIE,ROW()-2)</f>
        <v>0</v>
      </c>
      <c r="L795" s="12">
        <f t="array" aca="1" ref="L795" ca="1">MIN(MIN(IF(NEXT_HIGH_RANGE&gt;C795,ROW(NEXT_HIGH_RANGE),ROWS+1))-ROW()-1,MAX_SERIE)</f>
        <v>0</v>
      </c>
      <c r="M795" s="11">
        <f t="shared" ca="1" si="85"/>
        <v>0</v>
      </c>
      <c r="N795" s="13">
        <f t="array" aca="1" ref="N795" ca="1">MIN(ROW()-MAX(IF(PREV_CLOSE_RANGE&lt;=E795,ROW(PREV_CLOSE_RANGE),0))-1,MAX_SERIE,ROW()-2)</f>
        <v>7</v>
      </c>
      <c r="O795" s="13">
        <f t="array" aca="1" ref="O795" ca="1">MIN(MIN(IF(NEXT_CLOSE_RANGE&lt;E795,ROW(NEXT_CLOSE_RANGE),ROWS+1))-ROW()-1,MAX_SERIE)</f>
        <v>97</v>
      </c>
      <c r="P795" s="11">
        <f t="shared" ca="1" si="86"/>
        <v>7.2382301226641026</v>
      </c>
      <c r="Q795" s="13">
        <f t="array" aca="1" ref="Q795" ca="1">MIN(ROW()-MAX(IF(PREV_LOW_RANGE&lt;=D795,ROW(PREV_LOW_RANGE),0))-1,MAX_SERIE,ROW()-2)</f>
        <v>31</v>
      </c>
      <c r="R795" s="13">
        <f t="array" aca="1" ref="R795" ca="1">MIN(MIN(IF(NEXT_LOW_RANGE&lt;D795,ROW(NEXT_LOW_RANGE),ROWS+1))-ROW()-1,MAX_SERIE)</f>
        <v>97</v>
      </c>
      <c r="S795" s="11">
        <f t="shared" ca="1" si="87"/>
        <v>15.232255412061328</v>
      </c>
      <c r="U795" s="5">
        <f t="shared" si="90"/>
        <v>106</v>
      </c>
      <c r="X795" s="5" t="str">
        <f t="shared" ca="1" si="88"/>
        <v>items.Add(new DataItem(794, new DateTime(2010, 10, 29), 79.28, 79.33, 78.18, 79.04, 16508, 0, 0, 7.24, 15.23));</v>
      </c>
    </row>
    <row r="796" spans="1:24" x14ac:dyDescent="0.25">
      <c r="A796" s="9">
        <v>40483</v>
      </c>
      <c r="B796" s="5">
        <v>79.13</v>
      </c>
      <c r="C796" s="5">
        <v>80.14</v>
      </c>
      <c r="D796" s="5">
        <v>79.040000000000006</v>
      </c>
      <c r="E796" s="6">
        <v>79.459999999999994</v>
      </c>
      <c r="F796" s="5">
        <v>13721</v>
      </c>
      <c r="G796" s="10">
        <f t="shared" si="89"/>
        <v>795</v>
      </c>
      <c r="H796" s="12">
        <f t="array" aca="1" ref="H796" ca="1">MIN(ROW()-MAX(IF(PREV_CLOSE_RANGE&gt;=E796,ROW(PREV_CLOSE_RANGE),0))-1,MAX_SERIE,ROW()-2)</f>
        <v>3</v>
      </c>
      <c r="I796" s="12">
        <f t="array" aca="1" ref="I796" ca="1">MIN(MIN(IF(NEXT_CLOSE_RANGE&gt;E796,ROW(NEXT_CLOSE_RANGE),ROWS+1))-ROW()-1,MAX_SERIE)</f>
        <v>0</v>
      </c>
      <c r="J796" s="11">
        <f t="shared" ca="1" si="84"/>
        <v>0</v>
      </c>
      <c r="K796" s="12">
        <f t="array" aca="1" ref="K796" ca="1">MIN(ROW()-MAX(IF(PREV_HIGH_RANGE&gt;=C796,ROW(PREV_HIGH_RANGE),0))-1,MAX_SERIE,ROW()-2)</f>
        <v>2</v>
      </c>
      <c r="L796" s="12">
        <f t="array" aca="1" ref="L796" ca="1">MIN(MIN(IF(NEXT_HIGH_RANGE&gt;C796,ROW(NEXT_HIGH_RANGE),ROWS+1))-ROW()-1,MAX_SERIE)</f>
        <v>0</v>
      </c>
      <c r="M796" s="11">
        <f t="shared" ca="1" si="85"/>
        <v>0</v>
      </c>
      <c r="N796" s="13">
        <f t="array" aca="1" ref="N796" ca="1">MIN(ROW()-MAX(IF(PREV_CLOSE_RANGE&lt;=E796,ROW(PREV_CLOSE_RANGE),0))-1,MAX_SERIE,ROW()-2)</f>
        <v>0</v>
      </c>
      <c r="O796" s="13">
        <f t="array" aca="1" ref="O796" ca="1">MIN(MIN(IF(NEXT_CLOSE_RANGE&lt;E796,ROW(NEXT_CLOSE_RANGE),ROWS+1))-ROW()-1,MAX_SERIE)</f>
        <v>96</v>
      </c>
      <c r="P796" s="11">
        <f t="shared" ca="1" si="86"/>
        <v>0</v>
      </c>
      <c r="Q796" s="13">
        <f t="array" aca="1" ref="Q796" ca="1">MIN(ROW()-MAX(IF(PREV_LOW_RANGE&lt;=D796,ROW(PREV_LOW_RANGE),0))-1,MAX_SERIE,ROW()-2)</f>
        <v>0</v>
      </c>
      <c r="R796" s="13">
        <f t="array" aca="1" ref="R796" ca="1">MIN(MIN(IF(NEXT_LOW_RANGE&lt;D796,ROW(NEXT_LOW_RANGE),ROWS+1))-ROW()-1,MAX_SERIE)</f>
        <v>96</v>
      </c>
      <c r="S796" s="11">
        <f t="shared" ca="1" si="87"/>
        <v>0</v>
      </c>
      <c r="U796" s="5">
        <f t="shared" si="90"/>
        <v>106</v>
      </c>
      <c r="X796" s="5" t="str">
        <f t="shared" ca="1" si="88"/>
        <v>items.Add(new DataItem(795, new DateTime(2010, 11, 1), 79.13, 80.14, 79.04, 79.46, 13721, 0, 0, 0, 0));</v>
      </c>
    </row>
    <row r="797" spans="1:24" x14ac:dyDescent="0.25">
      <c r="A797" s="9">
        <v>40484</v>
      </c>
      <c r="B797" s="5">
        <v>79.47</v>
      </c>
      <c r="C797" s="5">
        <v>81</v>
      </c>
      <c r="D797" s="5">
        <v>79.459999999999994</v>
      </c>
      <c r="E797" s="6">
        <v>80.56</v>
      </c>
      <c r="F797" s="5">
        <v>14939</v>
      </c>
      <c r="G797" s="10">
        <f t="shared" si="89"/>
        <v>796</v>
      </c>
      <c r="H797" s="12">
        <f t="array" aca="1" ref="H797" ca="1">MIN(ROW()-MAX(IF(PREV_CLOSE_RANGE&gt;=E797,ROW(PREV_CLOSE_RANGE),0))-1,MAX_SERIE,ROW()-2)</f>
        <v>11</v>
      </c>
      <c r="I797" s="12">
        <f t="array" aca="1" ref="I797" ca="1">MIN(MIN(IF(NEXT_CLOSE_RANGE&gt;E797,ROW(NEXT_CLOSE_RANGE),ROWS+1))-ROW()-1,MAX_SERIE)</f>
        <v>0</v>
      </c>
      <c r="J797" s="11">
        <f t="shared" ca="1" si="84"/>
        <v>0</v>
      </c>
      <c r="K797" s="12">
        <f t="array" aca="1" ref="K797" ca="1">MIN(ROW()-MAX(IF(PREV_HIGH_RANGE&gt;=C797,ROW(PREV_HIGH_RANGE),0))-1,MAX_SERIE,ROW()-2)</f>
        <v>11</v>
      </c>
      <c r="L797" s="12">
        <f t="array" aca="1" ref="L797" ca="1">MIN(MIN(IF(NEXT_HIGH_RANGE&gt;C797,ROW(NEXT_HIGH_RANGE),ROWS+1))-ROW()-1,MAX_SERIE)</f>
        <v>0</v>
      </c>
      <c r="M797" s="11">
        <f t="shared" ca="1" si="85"/>
        <v>0</v>
      </c>
      <c r="N797" s="13">
        <f t="array" aca="1" ref="N797" ca="1">MIN(ROW()-MAX(IF(PREV_CLOSE_RANGE&lt;=E797,ROW(PREV_CLOSE_RANGE),0))-1,MAX_SERIE,ROW()-2)</f>
        <v>0</v>
      </c>
      <c r="O797" s="13">
        <f t="array" aca="1" ref="O797" ca="1">MIN(MIN(IF(NEXT_CLOSE_RANGE&lt;E797,ROW(NEXT_CLOSE_RANGE),ROWS+1))-ROW()-1,MAX_SERIE)</f>
        <v>19</v>
      </c>
      <c r="P797" s="11">
        <f t="shared" ca="1" si="86"/>
        <v>0</v>
      </c>
      <c r="Q797" s="13">
        <f t="array" aca="1" ref="Q797" ca="1">MIN(ROW()-MAX(IF(PREV_LOW_RANGE&lt;=D797,ROW(PREV_LOW_RANGE),0))-1,MAX_SERIE,ROW()-2)</f>
        <v>0</v>
      </c>
      <c r="R797" s="13">
        <f t="array" aca="1" ref="R797" ca="1">MIN(MIN(IF(NEXT_LOW_RANGE&lt;D797,ROW(NEXT_LOW_RANGE),ROWS+1))-ROW()-1,MAX_SERIE)</f>
        <v>94</v>
      </c>
      <c r="S797" s="11">
        <f t="shared" ca="1" si="87"/>
        <v>0</v>
      </c>
      <c r="U797" s="5">
        <f t="shared" si="90"/>
        <v>106</v>
      </c>
      <c r="X797" s="5" t="str">
        <f t="shared" ca="1" si="88"/>
        <v>items.Add(new DataItem(796, new DateTime(2010, 11, 2), 79.47, 81, 79.46, 80.56, 14939, 0, 0, 0, 0));</v>
      </c>
    </row>
    <row r="798" spans="1:24" x14ac:dyDescent="0.25">
      <c r="A798" s="9">
        <v>40485</v>
      </c>
      <c r="B798" s="5">
        <v>80.55</v>
      </c>
      <c r="C798" s="5">
        <v>81.67</v>
      </c>
      <c r="D798" s="5">
        <v>80.3</v>
      </c>
      <c r="E798" s="6">
        <v>81.59</v>
      </c>
      <c r="F798" s="5">
        <v>18039</v>
      </c>
      <c r="G798" s="10">
        <f t="shared" si="89"/>
        <v>797</v>
      </c>
      <c r="H798" s="12">
        <f t="array" aca="1" ref="H798" ca="1">MIN(ROW()-MAX(IF(PREV_CLOSE_RANGE&gt;=E798,ROW(PREV_CLOSE_RANGE),0))-1,MAX_SERIE,ROW()-2)</f>
        <v>122</v>
      </c>
      <c r="I798" s="12">
        <f t="array" aca="1" ref="I798" ca="1">MIN(MIN(IF(NEXT_CLOSE_RANGE&gt;E798,ROW(NEXT_CLOSE_RANGE),ROWS+1))-ROW()-1,MAX_SERIE)</f>
        <v>0</v>
      </c>
      <c r="J798" s="11">
        <f t="shared" ca="1" si="84"/>
        <v>0</v>
      </c>
      <c r="K798" s="12">
        <f t="array" aca="1" ref="K798" ca="1">MIN(ROW()-MAX(IF(PREV_HIGH_RANGE&gt;=C798,ROW(PREV_HIGH_RANGE),0))-1,MAX_SERIE,ROW()-2)</f>
        <v>18</v>
      </c>
      <c r="L798" s="12">
        <f t="array" aca="1" ref="L798" ca="1">MIN(MIN(IF(NEXT_HIGH_RANGE&gt;C798,ROW(NEXT_HIGH_RANGE),ROWS+1))-ROW()-1,MAX_SERIE)</f>
        <v>0</v>
      </c>
      <c r="M798" s="11">
        <f t="shared" ca="1" si="85"/>
        <v>0</v>
      </c>
      <c r="N798" s="13">
        <f t="array" aca="1" ref="N798" ca="1">MIN(ROW()-MAX(IF(PREV_CLOSE_RANGE&lt;=E798,ROW(PREV_CLOSE_RANGE),0))-1,MAX_SERIE,ROW()-2)</f>
        <v>0</v>
      </c>
      <c r="O798" s="13">
        <f t="array" aca="1" ref="O798" ca="1">MIN(MIN(IF(NEXT_CLOSE_RANGE&lt;E798,ROW(NEXT_CLOSE_RANGE),ROWS+1))-ROW()-1,MAX_SERIE)</f>
        <v>6</v>
      </c>
      <c r="P798" s="11">
        <f t="shared" ca="1" si="86"/>
        <v>0</v>
      </c>
      <c r="Q798" s="13">
        <f t="array" aca="1" ref="Q798" ca="1">MIN(ROW()-MAX(IF(PREV_LOW_RANGE&lt;=D798,ROW(PREV_LOW_RANGE),0))-1,MAX_SERIE,ROW()-2)</f>
        <v>0</v>
      </c>
      <c r="R798" s="13">
        <f t="array" aca="1" ref="R798" ca="1">MIN(MIN(IF(NEXT_LOW_RANGE&lt;D798,ROW(NEXT_LOW_RANGE),ROWS+1))-ROW()-1,MAX_SERIE)</f>
        <v>18</v>
      </c>
      <c r="S798" s="11">
        <f t="shared" ca="1" si="87"/>
        <v>0</v>
      </c>
      <c r="U798" s="5">
        <f t="shared" si="90"/>
        <v>106</v>
      </c>
      <c r="X798" s="5" t="str">
        <f t="shared" ca="1" si="88"/>
        <v>items.Add(new DataItem(797, new DateTime(2010, 11, 3), 80.55, 81.67, 80.3, 81.59, 18039, 0, 0, 0, 0));</v>
      </c>
    </row>
    <row r="799" spans="1:24" x14ac:dyDescent="0.25">
      <c r="A799" s="9">
        <v>40486</v>
      </c>
      <c r="B799" s="5">
        <v>81.58</v>
      </c>
      <c r="C799" s="5">
        <v>82.15</v>
      </c>
      <c r="D799" s="5">
        <v>81.02</v>
      </c>
      <c r="E799" s="6">
        <v>81.900000000000006</v>
      </c>
      <c r="F799" s="5">
        <v>17098</v>
      </c>
      <c r="G799" s="10">
        <f t="shared" si="89"/>
        <v>798</v>
      </c>
      <c r="H799" s="12">
        <f t="array" aca="1" ref="H799" ca="1">MIN(ROW()-MAX(IF(PREV_CLOSE_RANGE&gt;=E799,ROW(PREV_CLOSE_RANGE),0))-1,MAX_SERIE,ROW()-2)</f>
        <v>124</v>
      </c>
      <c r="I799" s="12">
        <f t="array" aca="1" ref="I799" ca="1">MIN(MIN(IF(NEXT_CLOSE_RANGE&gt;E799,ROW(NEXT_CLOSE_RANGE),ROWS+1))-ROW()-1,MAX_SERIE)</f>
        <v>0</v>
      </c>
      <c r="J799" s="11">
        <f t="shared" ca="1" si="84"/>
        <v>0</v>
      </c>
      <c r="K799" s="12">
        <f t="array" aca="1" ref="K799" ca="1">MIN(ROW()-MAX(IF(PREV_HIGH_RANGE&gt;=C799,ROW(PREV_HIGH_RANGE),0))-1,MAX_SERIE,ROW()-2)</f>
        <v>123</v>
      </c>
      <c r="L799" s="12">
        <f t="array" aca="1" ref="L799" ca="1">MIN(MIN(IF(NEXT_HIGH_RANGE&gt;C799,ROW(NEXT_HIGH_RANGE),ROWS+1))-ROW()-1,MAX_SERIE)</f>
        <v>0</v>
      </c>
      <c r="M799" s="11">
        <f t="shared" ca="1" si="85"/>
        <v>0</v>
      </c>
      <c r="N799" s="13">
        <f t="array" aca="1" ref="N799" ca="1">MIN(ROW()-MAX(IF(PREV_CLOSE_RANGE&lt;=E799,ROW(PREV_CLOSE_RANGE),0))-1,MAX_SERIE,ROW()-2)</f>
        <v>0</v>
      </c>
      <c r="O799" s="13">
        <f t="array" aca="1" ref="O799" ca="1">MIN(MIN(IF(NEXT_CLOSE_RANGE&lt;E799,ROW(NEXT_CLOSE_RANGE),ROWS+1))-ROW()-1,MAX_SERIE)</f>
        <v>5</v>
      </c>
      <c r="P799" s="11">
        <f t="shared" ca="1" si="86"/>
        <v>0</v>
      </c>
      <c r="Q799" s="13">
        <f t="array" aca="1" ref="Q799" ca="1">MIN(ROW()-MAX(IF(PREV_LOW_RANGE&lt;=D799,ROW(PREV_LOW_RANGE),0))-1,MAX_SERIE,ROW()-2)</f>
        <v>0</v>
      </c>
      <c r="R799" s="13">
        <f t="array" aca="1" ref="R799" ca="1">MIN(MIN(IF(NEXT_LOW_RANGE&lt;D799,ROW(NEXT_LOW_RANGE),ROWS+1))-ROW()-1,MAX_SERIE)</f>
        <v>5</v>
      </c>
      <c r="S799" s="11">
        <f t="shared" ca="1" si="87"/>
        <v>0</v>
      </c>
      <c r="U799" s="5">
        <f t="shared" si="90"/>
        <v>106</v>
      </c>
      <c r="X799" s="5" t="str">
        <f t="shared" ca="1" si="88"/>
        <v>items.Add(new DataItem(798, new DateTime(2010, 11, 4), 81.58, 82.15, 81.02, 81.9, 17098, 0, 0, 0, 0));</v>
      </c>
    </row>
    <row r="800" spans="1:24" x14ac:dyDescent="0.25">
      <c r="A800" s="9">
        <v>40487</v>
      </c>
      <c r="B800" s="5">
        <v>81.91</v>
      </c>
      <c r="C800" s="5">
        <v>82.64</v>
      </c>
      <c r="D800" s="5">
        <v>81.45</v>
      </c>
      <c r="E800" s="6">
        <v>82.48</v>
      </c>
      <c r="F800" s="5">
        <v>18138</v>
      </c>
      <c r="G800" s="10">
        <f t="shared" si="89"/>
        <v>799</v>
      </c>
      <c r="H800" s="12">
        <f t="array" aca="1" ref="H800" ca="1">MIN(ROW()-MAX(IF(PREV_CLOSE_RANGE&gt;=E800,ROW(PREV_CLOSE_RANGE),0))-1,MAX_SERIE,ROW()-2)</f>
        <v>125</v>
      </c>
      <c r="I800" s="12">
        <f t="array" aca="1" ref="I800" ca="1">MIN(MIN(IF(NEXT_CLOSE_RANGE&gt;E800,ROW(NEXT_CLOSE_RANGE),ROWS+1))-ROW()-1,MAX_SERIE)</f>
        <v>2</v>
      </c>
      <c r="J800" s="11">
        <f t="shared" ca="1" si="84"/>
        <v>0</v>
      </c>
      <c r="K800" s="12">
        <f t="array" aca="1" ref="K800" ca="1">MIN(ROW()-MAX(IF(PREV_HIGH_RANGE&gt;=C800,ROW(PREV_HIGH_RANGE),0))-1,MAX_SERIE,ROW()-2)</f>
        <v>124</v>
      </c>
      <c r="L800" s="12">
        <f t="array" aca="1" ref="L800" ca="1">MIN(MIN(IF(NEXT_HIGH_RANGE&gt;C800,ROW(NEXT_HIGH_RANGE),ROWS+1))-ROW()-1,MAX_SERIE)</f>
        <v>2</v>
      </c>
      <c r="M800" s="11">
        <f t="shared" ca="1" si="85"/>
        <v>0</v>
      </c>
      <c r="N800" s="13">
        <f t="array" aca="1" ref="N800" ca="1">MIN(ROW()-MAX(IF(PREV_CLOSE_RANGE&lt;=E800,ROW(PREV_CLOSE_RANGE),0))-1,MAX_SERIE,ROW()-2)</f>
        <v>0</v>
      </c>
      <c r="O800" s="13">
        <f t="array" aca="1" ref="O800" ca="1">MIN(MIN(IF(NEXT_CLOSE_RANGE&lt;E800,ROW(NEXT_CLOSE_RANGE),ROWS+1))-ROW()-1,MAX_SERIE)</f>
        <v>0</v>
      </c>
      <c r="P800" s="11">
        <f t="shared" ca="1" si="86"/>
        <v>0</v>
      </c>
      <c r="Q800" s="13">
        <f t="array" aca="1" ref="Q800" ca="1">MIN(ROW()-MAX(IF(PREV_LOW_RANGE&lt;=D800,ROW(PREV_LOW_RANGE),0))-1,MAX_SERIE,ROW()-2)</f>
        <v>0</v>
      </c>
      <c r="R800" s="13">
        <f t="array" aca="1" ref="R800" ca="1">MIN(MIN(IF(NEXT_LOW_RANGE&lt;D800,ROW(NEXT_LOW_RANGE),ROWS+1))-ROW()-1,MAX_SERIE)</f>
        <v>1</v>
      </c>
      <c r="S800" s="11">
        <f t="shared" ca="1" si="87"/>
        <v>0</v>
      </c>
      <c r="U800" s="5">
        <f t="shared" si="90"/>
        <v>106</v>
      </c>
      <c r="X800" s="5" t="str">
        <f t="shared" ca="1" si="88"/>
        <v>items.Add(new DataItem(799, new DateTime(2010, 11, 5), 81.91, 82.64, 81.45, 82.48, 18138, 0, 0, 0, 0));</v>
      </c>
    </row>
    <row r="801" spans="1:24" x14ac:dyDescent="0.25">
      <c r="A801" s="9">
        <v>40490</v>
      </c>
      <c r="B801" s="5">
        <v>82.46</v>
      </c>
      <c r="C801" s="5">
        <v>82.54</v>
      </c>
      <c r="D801" s="5">
        <v>81.760000000000005</v>
      </c>
      <c r="E801" s="6">
        <v>82.26</v>
      </c>
      <c r="F801" s="5">
        <v>15415</v>
      </c>
      <c r="G801" s="10">
        <f t="shared" si="89"/>
        <v>800</v>
      </c>
      <c r="H801" s="12">
        <f t="array" aca="1" ref="H801" ca="1">MIN(ROW()-MAX(IF(PREV_CLOSE_RANGE&gt;=E801,ROW(PREV_CLOSE_RANGE),0))-1,MAX_SERIE,ROW()-2)</f>
        <v>0</v>
      </c>
      <c r="I801" s="12">
        <f t="array" aca="1" ref="I801" ca="1">MIN(MIN(IF(NEXT_CLOSE_RANGE&gt;E801,ROW(NEXT_CLOSE_RANGE),ROWS+1))-ROW()-1,MAX_SERIE)</f>
        <v>1</v>
      </c>
      <c r="J801" s="11">
        <f t="shared" ca="1" si="84"/>
        <v>0</v>
      </c>
      <c r="K801" s="12">
        <f t="array" aca="1" ref="K801" ca="1">MIN(ROW()-MAX(IF(PREV_HIGH_RANGE&gt;=C801,ROW(PREV_HIGH_RANGE),0))-1,MAX_SERIE,ROW()-2)</f>
        <v>0</v>
      </c>
      <c r="L801" s="12">
        <f t="array" aca="1" ref="L801" ca="1">MIN(MIN(IF(NEXT_HIGH_RANGE&gt;C801,ROW(NEXT_HIGH_RANGE),ROWS+1))-ROW()-1,MAX_SERIE)</f>
        <v>1</v>
      </c>
      <c r="M801" s="11">
        <f t="shared" ca="1" si="85"/>
        <v>0</v>
      </c>
      <c r="N801" s="13">
        <f t="array" aca="1" ref="N801" ca="1">MIN(ROW()-MAX(IF(PREV_CLOSE_RANGE&lt;=E801,ROW(PREV_CLOSE_RANGE),0))-1,MAX_SERIE,ROW()-2)</f>
        <v>1</v>
      </c>
      <c r="O801" s="13">
        <f t="array" aca="1" ref="O801" ca="1">MIN(MIN(IF(NEXT_CLOSE_RANGE&lt;E801,ROW(NEXT_CLOSE_RANGE),ROWS+1))-ROW()-1,MAX_SERIE)</f>
        <v>0</v>
      </c>
      <c r="P801" s="11">
        <f t="shared" ca="1" si="86"/>
        <v>0</v>
      </c>
      <c r="Q801" s="13">
        <f t="array" aca="1" ref="Q801" ca="1">MIN(ROW()-MAX(IF(PREV_LOW_RANGE&lt;=D801,ROW(PREV_LOW_RANGE),0))-1,MAX_SERIE,ROW()-2)</f>
        <v>0</v>
      </c>
      <c r="R801" s="13">
        <f t="array" aca="1" ref="R801" ca="1">MIN(MIN(IF(NEXT_LOW_RANGE&lt;D801,ROW(NEXT_LOW_RANGE),ROWS+1))-ROW()-1,MAX_SERIE)</f>
        <v>0</v>
      </c>
      <c r="S801" s="11">
        <f t="shared" ca="1" si="87"/>
        <v>0</v>
      </c>
      <c r="U801" s="5">
        <f t="shared" si="90"/>
        <v>106</v>
      </c>
      <c r="X801" s="5" t="str">
        <f t="shared" ca="1" si="88"/>
        <v>items.Add(new DataItem(800, new DateTime(2010, 11, 8), 82.46, 82.54, 81.76, 82.26, 15415, 0, 0, 0, 0));</v>
      </c>
    </row>
    <row r="802" spans="1:24" x14ac:dyDescent="0.25">
      <c r="A802" s="9">
        <v>40491</v>
      </c>
      <c r="B802" s="5">
        <v>82.25</v>
      </c>
      <c r="C802" s="5">
        <v>82.38</v>
      </c>
      <c r="D802" s="5">
        <v>81.41</v>
      </c>
      <c r="E802" s="6">
        <v>81.96</v>
      </c>
      <c r="F802" s="5">
        <v>20582</v>
      </c>
      <c r="G802" s="10">
        <f t="shared" si="89"/>
        <v>801</v>
      </c>
      <c r="H802" s="12">
        <f t="array" aca="1" ref="H802" ca="1">MIN(ROW()-MAX(IF(PREV_CLOSE_RANGE&gt;=E802,ROW(PREV_CLOSE_RANGE),0))-1,MAX_SERIE,ROW()-2)</f>
        <v>0</v>
      </c>
      <c r="I802" s="12">
        <f t="array" aca="1" ref="I802" ca="1">MIN(MIN(IF(NEXT_CLOSE_RANGE&gt;E802,ROW(NEXT_CLOSE_RANGE),ROWS+1))-ROW()-1,MAX_SERIE)</f>
        <v>0</v>
      </c>
      <c r="J802" s="11">
        <f t="shared" ca="1" si="84"/>
        <v>0</v>
      </c>
      <c r="K802" s="12">
        <f t="array" aca="1" ref="K802" ca="1">MIN(ROW()-MAX(IF(PREV_HIGH_RANGE&gt;=C802,ROW(PREV_HIGH_RANGE),0))-1,MAX_SERIE,ROW()-2)</f>
        <v>0</v>
      </c>
      <c r="L802" s="12">
        <f t="array" aca="1" ref="L802" ca="1">MIN(MIN(IF(NEXT_HIGH_RANGE&gt;C802,ROW(NEXT_HIGH_RANGE),ROWS+1))-ROW()-1,MAX_SERIE)</f>
        <v>0</v>
      </c>
      <c r="M802" s="11">
        <f t="shared" ca="1" si="85"/>
        <v>0</v>
      </c>
      <c r="N802" s="13">
        <f t="array" aca="1" ref="N802" ca="1">MIN(ROW()-MAX(IF(PREV_CLOSE_RANGE&lt;=E802,ROW(PREV_CLOSE_RANGE),0))-1,MAX_SERIE,ROW()-2)</f>
        <v>2</v>
      </c>
      <c r="O802" s="13">
        <f t="array" aca="1" ref="O802" ca="1">MIN(MIN(IF(NEXT_CLOSE_RANGE&lt;E802,ROW(NEXT_CLOSE_RANGE),ROWS+1))-ROW()-1,MAX_SERIE)</f>
        <v>2</v>
      </c>
      <c r="P802" s="11">
        <f t="shared" ca="1" si="86"/>
        <v>0</v>
      </c>
      <c r="Q802" s="13">
        <f t="array" aca="1" ref="Q802" ca="1">MIN(ROW()-MAX(IF(PREV_LOW_RANGE&lt;=D802,ROW(PREV_LOW_RANGE),0))-1,MAX_SERIE,ROW()-2)</f>
        <v>2</v>
      </c>
      <c r="R802" s="13">
        <f t="array" aca="1" ref="R802" ca="1">MIN(MIN(IF(NEXT_LOW_RANGE&lt;D802,ROW(NEXT_LOW_RANGE),ROWS+1))-ROW()-1,MAX_SERIE)</f>
        <v>2</v>
      </c>
      <c r="S802" s="11">
        <f t="shared" ca="1" si="87"/>
        <v>0</v>
      </c>
      <c r="U802" s="5">
        <f t="shared" si="90"/>
        <v>106</v>
      </c>
      <c r="X802" s="5" t="str">
        <f t="shared" ca="1" si="88"/>
        <v>items.Add(new DataItem(801, new DateTime(2010, 11, 9), 82.25, 82.38, 81.41, 81.96, 20582, 0, 0, 0, 0));</v>
      </c>
    </row>
    <row r="803" spans="1:24" x14ac:dyDescent="0.25">
      <c r="A803" s="9">
        <v>40492</v>
      </c>
      <c r="B803" s="5">
        <v>81.95</v>
      </c>
      <c r="C803" s="5">
        <v>82.84</v>
      </c>
      <c r="D803" s="5">
        <v>81.739999999999995</v>
      </c>
      <c r="E803" s="6">
        <v>82.69</v>
      </c>
      <c r="F803" s="5">
        <v>23378</v>
      </c>
      <c r="G803" s="10">
        <f t="shared" si="89"/>
        <v>802</v>
      </c>
      <c r="H803" s="12">
        <f t="array" aca="1" ref="H803" ca="1">MIN(ROW()-MAX(IF(PREV_CLOSE_RANGE&gt;=E803,ROW(PREV_CLOSE_RANGE),0))-1,MAX_SERIE,ROW()-2)</f>
        <v>128</v>
      </c>
      <c r="I803" s="12">
        <f t="array" aca="1" ref="I803" ca="1">MIN(MIN(IF(NEXT_CLOSE_RANGE&gt;E803,ROW(NEXT_CLOSE_RANGE),ROWS+1))-ROW()-1,MAX_SERIE)</f>
        <v>21</v>
      </c>
      <c r="J803" s="11">
        <f t="shared" ca="1" si="84"/>
        <v>14.401645996461912</v>
      </c>
      <c r="K803" s="12">
        <f t="array" aca="1" ref="K803" ca="1">MIN(ROW()-MAX(IF(PREV_HIGH_RANGE&gt;=C803,ROW(PREV_HIGH_RANGE),0))-1,MAX_SERIE,ROW()-2)</f>
        <v>127</v>
      </c>
      <c r="L803" s="12">
        <f t="array" aca="1" ref="L803" ca="1">MIN(MIN(IF(NEXT_HIGH_RANGE&gt;C803,ROW(NEXT_HIGH_RANGE),ROWS+1))-ROW()-1,MAX_SERIE)</f>
        <v>0</v>
      </c>
      <c r="M803" s="11">
        <f t="shared" ca="1" si="85"/>
        <v>0</v>
      </c>
      <c r="N803" s="13">
        <f t="array" aca="1" ref="N803" ca="1">MIN(ROW()-MAX(IF(PREV_CLOSE_RANGE&lt;=E803,ROW(PREV_CLOSE_RANGE),0))-1,MAX_SERIE,ROW()-2)</f>
        <v>0</v>
      </c>
      <c r="O803" s="13">
        <f t="array" aca="1" ref="O803" ca="1">MIN(MIN(IF(NEXT_CLOSE_RANGE&lt;E803,ROW(NEXT_CLOSE_RANGE),ROWS+1))-ROW()-1,MAX_SERIE)</f>
        <v>0</v>
      </c>
      <c r="P803" s="11">
        <f t="shared" ca="1" si="86"/>
        <v>0</v>
      </c>
      <c r="Q803" s="13">
        <f t="array" aca="1" ref="Q803" ca="1">MIN(ROW()-MAX(IF(PREV_LOW_RANGE&lt;=D803,ROW(PREV_LOW_RANGE),0))-1,MAX_SERIE,ROW()-2)</f>
        <v>0</v>
      </c>
      <c r="R803" s="13">
        <f t="array" aca="1" ref="R803" ca="1">MIN(MIN(IF(NEXT_LOW_RANGE&lt;D803,ROW(NEXT_LOW_RANGE),ROWS+1))-ROW()-1,MAX_SERIE)</f>
        <v>1</v>
      </c>
      <c r="S803" s="11">
        <f t="shared" ca="1" si="87"/>
        <v>0</v>
      </c>
      <c r="U803" s="5">
        <f t="shared" si="90"/>
        <v>106</v>
      </c>
      <c r="X803" s="5" t="str">
        <f t="shared" ca="1" si="88"/>
        <v>items.Add(new DataItem(802, new DateTime(2010, 11, 10), 81.95, 82.84, 81.74, 82.69, 23378, 14.4, 0, 0, 0));</v>
      </c>
    </row>
    <row r="804" spans="1:24" x14ac:dyDescent="0.25">
      <c r="A804" s="9">
        <v>40493</v>
      </c>
      <c r="B804" s="5">
        <v>82.67</v>
      </c>
      <c r="C804" s="5">
        <v>82.88</v>
      </c>
      <c r="D804" s="5">
        <v>82.09</v>
      </c>
      <c r="E804" s="6">
        <v>82.29</v>
      </c>
      <c r="F804" s="5">
        <v>18836</v>
      </c>
      <c r="G804" s="10">
        <f t="shared" si="89"/>
        <v>803</v>
      </c>
      <c r="H804" s="12">
        <f t="array" aca="1" ref="H804" ca="1">MIN(ROW()-MAX(IF(PREV_CLOSE_RANGE&gt;=E804,ROW(PREV_CLOSE_RANGE),0))-1,MAX_SERIE,ROW()-2)</f>
        <v>0</v>
      </c>
      <c r="I804" s="12">
        <f t="array" aca="1" ref="I804" ca="1">MIN(MIN(IF(NEXT_CLOSE_RANGE&gt;E804,ROW(NEXT_CLOSE_RANGE),ROWS+1))-ROW()-1,MAX_SERIE)</f>
        <v>4</v>
      </c>
      <c r="J804" s="11">
        <f t="shared" ca="1" si="84"/>
        <v>0</v>
      </c>
      <c r="K804" s="12">
        <f t="array" aca="1" ref="K804" ca="1">MIN(ROW()-MAX(IF(PREV_HIGH_RANGE&gt;=C804,ROW(PREV_HIGH_RANGE),0))-1,MAX_SERIE,ROW()-2)</f>
        <v>128</v>
      </c>
      <c r="L804" s="12">
        <f t="array" aca="1" ref="L804" ca="1">MIN(MIN(IF(NEXT_HIGH_RANGE&gt;C804,ROW(NEXT_HIGH_RANGE),ROWS+1))-ROW()-1,MAX_SERIE)</f>
        <v>6</v>
      </c>
      <c r="M804" s="11">
        <f t="shared" ca="1" si="85"/>
        <v>7.69800358919501</v>
      </c>
      <c r="N804" s="13">
        <f t="array" aca="1" ref="N804" ca="1">MIN(ROW()-MAX(IF(PREV_CLOSE_RANGE&lt;=E804,ROW(PREV_CLOSE_RANGE),0))-1,MAX_SERIE,ROW()-2)</f>
        <v>1</v>
      </c>
      <c r="O804" s="13">
        <f t="array" aca="1" ref="O804" ca="1">MIN(MIN(IF(NEXT_CLOSE_RANGE&lt;E804,ROW(NEXT_CLOSE_RANGE),ROWS+1))-ROW()-1,MAX_SERIE)</f>
        <v>0</v>
      </c>
      <c r="P804" s="11">
        <f t="shared" ca="1" si="86"/>
        <v>0</v>
      </c>
      <c r="Q804" s="13">
        <f t="array" aca="1" ref="Q804" ca="1">MIN(ROW()-MAX(IF(PREV_LOW_RANGE&lt;=D804,ROW(PREV_LOW_RANGE),0))-1,MAX_SERIE,ROW()-2)</f>
        <v>0</v>
      </c>
      <c r="R804" s="13">
        <f t="array" aca="1" ref="R804" ca="1">MIN(MIN(IF(NEXT_LOW_RANGE&lt;D804,ROW(NEXT_LOW_RANGE),ROWS+1))-ROW()-1,MAX_SERIE)</f>
        <v>0</v>
      </c>
      <c r="S804" s="11">
        <f t="shared" ca="1" si="87"/>
        <v>0</v>
      </c>
      <c r="U804" s="5">
        <f t="shared" si="90"/>
        <v>106</v>
      </c>
      <c r="X804" s="5" t="str">
        <f t="shared" ca="1" si="88"/>
        <v>items.Add(new DataItem(803, new DateTime(2010, 11, 11), 82.67, 82.88, 82.09, 82.29, 18836, 0, 7.7, 0, 0));</v>
      </c>
    </row>
    <row r="805" spans="1:24" x14ac:dyDescent="0.25">
      <c r="A805" s="9">
        <v>40494</v>
      </c>
      <c r="B805" s="5">
        <v>82.28</v>
      </c>
      <c r="C805" s="5">
        <v>82.38</v>
      </c>
      <c r="D805" s="5">
        <v>80.34</v>
      </c>
      <c r="E805" s="6">
        <v>81.25</v>
      </c>
      <c r="F805" s="5">
        <v>25662</v>
      </c>
      <c r="G805" s="10">
        <f t="shared" si="89"/>
        <v>804</v>
      </c>
      <c r="H805" s="12">
        <f t="array" aca="1" ref="H805" ca="1">MIN(ROW()-MAX(IF(PREV_CLOSE_RANGE&gt;=E805,ROW(PREV_CLOSE_RANGE),0))-1,MAX_SERIE,ROW()-2)</f>
        <v>0</v>
      </c>
      <c r="I805" s="12">
        <f t="array" aca="1" ref="I805" ca="1">MIN(MIN(IF(NEXT_CLOSE_RANGE&gt;E805,ROW(NEXT_CLOSE_RANGE),ROWS+1))-ROW()-1,MAX_SERIE)</f>
        <v>0</v>
      </c>
      <c r="J805" s="11">
        <f t="shared" ca="1" si="84"/>
        <v>0</v>
      </c>
      <c r="K805" s="12">
        <f t="array" aca="1" ref="K805" ca="1">MIN(ROW()-MAX(IF(PREV_HIGH_RANGE&gt;=C805,ROW(PREV_HIGH_RANGE),0))-1,MAX_SERIE,ROW()-2)</f>
        <v>0</v>
      </c>
      <c r="L805" s="12">
        <f t="array" aca="1" ref="L805" ca="1">MIN(MIN(IF(NEXT_HIGH_RANGE&gt;C805,ROW(NEXT_HIGH_RANGE),ROWS+1))-ROW()-1,MAX_SERIE)</f>
        <v>3</v>
      </c>
      <c r="M805" s="11">
        <f t="shared" ca="1" si="85"/>
        <v>0</v>
      </c>
      <c r="N805" s="13">
        <f t="array" aca="1" ref="N805" ca="1">MIN(ROW()-MAX(IF(PREV_CLOSE_RANGE&lt;=E805,ROW(PREV_CLOSE_RANGE),0))-1,MAX_SERIE,ROW()-2)</f>
        <v>7</v>
      </c>
      <c r="O805" s="13">
        <f t="array" aca="1" ref="O805" ca="1">MIN(MIN(IF(NEXT_CLOSE_RANGE&lt;E805,ROW(NEXT_CLOSE_RANGE),ROWS+1))-ROW()-1,MAX_SERIE)</f>
        <v>6</v>
      </c>
      <c r="P805" s="11">
        <f t="shared" ca="1" si="86"/>
        <v>1.800205749557739</v>
      </c>
      <c r="Q805" s="13">
        <f t="array" aca="1" ref="Q805" ca="1">MIN(ROW()-MAX(IF(PREV_LOW_RANGE&lt;=D805,ROW(PREV_LOW_RANGE),0))-1,MAX_SERIE,ROW()-2)</f>
        <v>6</v>
      </c>
      <c r="R805" s="13">
        <f t="array" aca="1" ref="R805" ca="1">MIN(MIN(IF(NEXT_LOW_RANGE&lt;D805,ROW(NEXT_LOW_RANGE),ROWS+1))-ROW()-1,MAX_SERIE)</f>
        <v>11</v>
      </c>
      <c r="S805" s="11">
        <f t="shared" ca="1" si="87"/>
        <v>2.2566773346211</v>
      </c>
      <c r="U805" s="5">
        <f t="shared" si="90"/>
        <v>106</v>
      </c>
      <c r="X805" s="5" t="str">
        <f t="shared" ca="1" si="88"/>
        <v>items.Add(new DataItem(804, new DateTime(2010, 11, 12), 82.28, 82.38, 80.34, 81.25, 25662, 0, 0, 1.8, 2.26));</v>
      </c>
    </row>
    <row r="806" spans="1:24" x14ac:dyDescent="0.25">
      <c r="A806" s="9">
        <v>40497</v>
      </c>
      <c r="B806" s="5">
        <v>81.56</v>
      </c>
      <c r="C806" s="5">
        <v>82.14</v>
      </c>
      <c r="D806" s="5">
        <v>81.180000000000007</v>
      </c>
      <c r="E806" s="6">
        <v>81.84</v>
      </c>
      <c r="F806" s="5">
        <v>19719</v>
      </c>
      <c r="G806" s="10">
        <f t="shared" si="89"/>
        <v>805</v>
      </c>
      <c r="H806" s="12">
        <f t="array" aca="1" ref="H806" ca="1">MIN(ROW()-MAX(IF(PREV_CLOSE_RANGE&gt;=E806,ROW(PREV_CLOSE_RANGE),0))-1,MAX_SERIE,ROW()-2)</f>
        <v>1</v>
      </c>
      <c r="I806" s="12">
        <f t="array" aca="1" ref="I806" ca="1">MIN(MIN(IF(NEXT_CLOSE_RANGE&gt;E806,ROW(NEXT_CLOSE_RANGE),ROWS+1))-ROW()-1,MAX_SERIE)</f>
        <v>2</v>
      </c>
      <c r="J806" s="11">
        <f t="shared" ca="1" si="84"/>
        <v>0</v>
      </c>
      <c r="K806" s="12">
        <f t="array" aca="1" ref="K806" ca="1">MIN(ROW()-MAX(IF(PREV_HIGH_RANGE&gt;=C806,ROW(PREV_HIGH_RANGE),0))-1,MAX_SERIE,ROW()-2)</f>
        <v>0</v>
      </c>
      <c r="L806" s="12">
        <f t="array" aca="1" ref="L806" ca="1">MIN(MIN(IF(NEXT_HIGH_RANGE&gt;C806,ROW(NEXT_HIGH_RANGE),ROWS+1))-ROW()-1,MAX_SERIE)</f>
        <v>2</v>
      </c>
      <c r="M806" s="11">
        <f t="shared" ca="1" si="85"/>
        <v>0</v>
      </c>
      <c r="N806" s="13">
        <f t="array" aca="1" ref="N806" ca="1">MIN(ROW()-MAX(IF(PREV_CLOSE_RANGE&lt;=E806,ROW(PREV_CLOSE_RANGE),0))-1,MAX_SERIE,ROW()-2)</f>
        <v>0</v>
      </c>
      <c r="O806" s="13">
        <f t="array" aca="1" ref="O806" ca="1">MIN(MIN(IF(NEXT_CLOSE_RANGE&lt;E806,ROW(NEXT_CLOSE_RANGE),ROWS+1))-ROW()-1,MAX_SERIE)</f>
        <v>0</v>
      </c>
      <c r="P806" s="11">
        <f t="shared" ca="1" si="86"/>
        <v>0</v>
      </c>
      <c r="Q806" s="13">
        <f t="array" aca="1" ref="Q806" ca="1">MIN(ROW()-MAX(IF(PREV_LOW_RANGE&lt;=D806,ROW(PREV_LOW_RANGE),0))-1,MAX_SERIE,ROW()-2)</f>
        <v>0</v>
      </c>
      <c r="R806" s="13">
        <f t="array" aca="1" ref="R806" ca="1">MIN(MIN(IF(NEXT_LOW_RANGE&lt;D806,ROW(NEXT_LOW_RANGE),ROWS+1))-ROW()-1,MAX_SERIE)</f>
        <v>0</v>
      </c>
      <c r="S806" s="11">
        <f t="shared" ca="1" si="87"/>
        <v>0</v>
      </c>
      <c r="U806" s="5">
        <f t="shared" si="90"/>
        <v>106</v>
      </c>
      <c r="X806" s="5" t="str">
        <f t="shared" ca="1" si="88"/>
        <v>items.Add(new DataItem(805, new DateTime(2010, 11, 15), 81.56, 82.14, 81.18, 81.84, 19719, 0, 0, 0, 0));</v>
      </c>
    </row>
    <row r="807" spans="1:24" x14ac:dyDescent="0.25">
      <c r="A807" s="9">
        <v>40498</v>
      </c>
      <c r="B807" s="5">
        <v>81.849999999999994</v>
      </c>
      <c r="C807" s="5">
        <v>82</v>
      </c>
      <c r="D807" s="5">
        <v>81.14</v>
      </c>
      <c r="E807" s="6">
        <v>81.34</v>
      </c>
      <c r="F807" s="5">
        <v>23561</v>
      </c>
      <c r="G807" s="10">
        <f t="shared" si="89"/>
        <v>806</v>
      </c>
      <c r="H807" s="12">
        <f t="array" aca="1" ref="H807" ca="1">MIN(ROW()-MAX(IF(PREV_CLOSE_RANGE&gt;=E807,ROW(PREV_CLOSE_RANGE),0))-1,MAX_SERIE,ROW()-2)</f>
        <v>0</v>
      </c>
      <c r="I807" s="12">
        <f t="array" aca="1" ref="I807" ca="1">MIN(MIN(IF(NEXT_CLOSE_RANGE&gt;E807,ROW(NEXT_CLOSE_RANGE),ROWS+1))-ROW()-1,MAX_SERIE)</f>
        <v>0</v>
      </c>
      <c r="J807" s="11">
        <f t="shared" ca="1" si="84"/>
        <v>0</v>
      </c>
      <c r="K807" s="12">
        <f t="array" aca="1" ref="K807" ca="1">MIN(ROW()-MAX(IF(PREV_HIGH_RANGE&gt;=C807,ROW(PREV_HIGH_RANGE),0))-1,MAX_SERIE,ROW()-2)</f>
        <v>0</v>
      </c>
      <c r="L807" s="12">
        <f t="array" aca="1" ref="L807" ca="1">MIN(MIN(IF(NEXT_HIGH_RANGE&gt;C807,ROW(NEXT_HIGH_RANGE),ROWS+1))-ROW()-1,MAX_SERIE)</f>
        <v>1</v>
      </c>
      <c r="M807" s="11">
        <f t="shared" ca="1" si="85"/>
        <v>0</v>
      </c>
      <c r="N807" s="13">
        <f t="array" aca="1" ref="N807" ca="1">MIN(ROW()-MAX(IF(PREV_CLOSE_RANGE&lt;=E807,ROW(PREV_CLOSE_RANGE),0))-1,MAX_SERIE,ROW()-2)</f>
        <v>1</v>
      </c>
      <c r="O807" s="13">
        <f t="array" aca="1" ref="O807" ca="1">MIN(MIN(IF(NEXT_CLOSE_RANGE&lt;E807,ROW(NEXT_CLOSE_RANGE),ROWS+1))-ROW()-1,MAX_SERIE)</f>
        <v>4</v>
      </c>
      <c r="P807" s="11">
        <f t="shared" ca="1" si="86"/>
        <v>0</v>
      </c>
      <c r="Q807" s="13">
        <f t="array" aca="1" ref="Q807" ca="1">MIN(ROW()-MAX(IF(PREV_LOW_RANGE&lt;=D807,ROW(PREV_LOW_RANGE),0))-1,MAX_SERIE,ROW()-2)</f>
        <v>1</v>
      </c>
      <c r="R807" s="13">
        <f t="array" aca="1" ref="R807" ca="1">MIN(MIN(IF(NEXT_LOW_RANGE&lt;D807,ROW(NEXT_LOW_RANGE),ROWS+1))-ROW()-1,MAX_SERIE)</f>
        <v>4</v>
      </c>
      <c r="S807" s="11">
        <f t="shared" ca="1" si="87"/>
        <v>0</v>
      </c>
      <c r="U807" s="5">
        <f t="shared" si="90"/>
        <v>106</v>
      </c>
      <c r="X807" s="5" t="str">
        <f t="shared" ca="1" si="88"/>
        <v>items.Add(new DataItem(806, new DateTime(2010, 11, 16), 81.85, 82, 81.14, 81.34, 23561, 0, 0, 0, 0));</v>
      </c>
    </row>
    <row r="808" spans="1:24" x14ac:dyDescent="0.25">
      <c r="A808" s="9">
        <v>40499</v>
      </c>
      <c r="B808" s="5">
        <v>81.33</v>
      </c>
      <c r="C808" s="5">
        <v>81.7</v>
      </c>
      <c r="D808" s="5">
        <v>81.14</v>
      </c>
      <c r="E808" s="6">
        <v>81.48</v>
      </c>
      <c r="F808" s="5">
        <v>16022</v>
      </c>
      <c r="G808" s="10">
        <f t="shared" si="89"/>
        <v>807</v>
      </c>
      <c r="H808" s="12">
        <f t="array" aca="1" ref="H808" ca="1">MIN(ROW()-MAX(IF(PREV_CLOSE_RANGE&gt;=E808,ROW(PREV_CLOSE_RANGE),0))-1,MAX_SERIE,ROW()-2)</f>
        <v>1</v>
      </c>
      <c r="I808" s="12">
        <f t="array" aca="1" ref="I808" ca="1">MIN(MIN(IF(NEXT_CLOSE_RANGE&gt;E808,ROW(NEXT_CLOSE_RANGE),ROWS+1))-ROW()-1,MAX_SERIE)</f>
        <v>0</v>
      </c>
      <c r="J808" s="11">
        <f t="shared" ca="1" si="84"/>
        <v>0</v>
      </c>
      <c r="K808" s="12">
        <f t="array" aca="1" ref="K808" ca="1">MIN(ROW()-MAX(IF(PREV_HIGH_RANGE&gt;=C808,ROW(PREV_HIGH_RANGE),0))-1,MAX_SERIE,ROW()-2)</f>
        <v>0</v>
      </c>
      <c r="L808" s="12">
        <f t="array" aca="1" ref="L808" ca="1">MIN(MIN(IF(NEXT_HIGH_RANGE&gt;C808,ROW(NEXT_HIGH_RANGE),ROWS+1))-ROW()-1,MAX_SERIE)</f>
        <v>0</v>
      </c>
      <c r="M808" s="11">
        <f t="shared" ca="1" si="85"/>
        <v>0</v>
      </c>
      <c r="N808" s="13">
        <f t="array" aca="1" ref="N808" ca="1">MIN(ROW()-MAX(IF(PREV_CLOSE_RANGE&lt;=E808,ROW(PREV_CLOSE_RANGE),0))-1,MAX_SERIE,ROW()-2)</f>
        <v>0</v>
      </c>
      <c r="O808" s="13">
        <f t="array" aca="1" ref="O808" ca="1">MIN(MIN(IF(NEXT_CLOSE_RANGE&lt;E808,ROW(NEXT_CLOSE_RANGE),ROWS+1))-ROW()-1,MAX_SERIE)</f>
        <v>3</v>
      </c>
      <c r="P808" s="11">
        <f t="shared" ca="1" si="86"/>
        <v>0</v>
      </c>
      <c r="Q808" s="13">
        <f t="array" aca="1" ref="Q808" ca="1">MIN(ROW()-MAX(IF(PREV_LOW_RANGE&lt;=D808,ROW(PREV_LOW_RANGE),0))-1,MAX_SERIE,ROW()-2)</f>
        <v>0</v>
      </c>
      <c r="R808" s="13">
        <f t="array" aca="1" ref="R808" ca="1">MIN(MIN(IF(NEXT_LOW_RANGE&lt;D808,ROW(NEXT_LOW_RANGE),ROWS+1))-ROW()-1,MAX_SERIE)</f>
        <v>3</v>
      </c>
      <c r="S808" s="11">
        <f t="shared" ca="1" si="87"/>
        <v>0</v>
      </c>
      <c r="U808" s="5">
        <f t="shared" si="90"/>
        <v>106</v>
      </c>
      <c r="X808" s="5" t="str">
        <f t="shared" ca="1" si="88"/>
        <v>items.Add(new DataItem(807, new DateTime(2010, 11, 17), 81.33, 81.7, 81.14, 81.48, 16022, 0, 0, 0, 0));</v>
      </c>
    </row>
    <row r="809" spans="1:24" x14ac:dyDescent="0.25">
      <c r="A809" s="9">
        <v>40500</v>
      </c>
      <c r="B809" s="5">
        <v>81.459999999999994</v>
      </c>
      <c r="C809" s="5">
        <v>82.76</v>
      </c>
      <c r="D809" s="5">
        <v>81.41</v>
      </c>
      <c r="E809" s="6">
        <v>82.66</v>
      </c>
      <c r="F809" s="5">
        <v>15676</v>
      </c>
      <c r="G809" s="10">
        <f t="shared" si="89"/>
        <v>808</v>
      </c>
      <c r="H809" s="12">
        <f t="array" aca="1" ref="H809" ca="1">MIN(ROW()-MAX(IF(PREV_CLOSE_RANGE&gt;=E809,ROW(PREV_CLOSE_RANGE),0))-1,MAX_SERIE,ROW()-2)</f>
        <v>5</v>
      </c>
      <c r="I809" s="12">
        <f t="array" aca="1" ref="I809" ca="1">MIN(MIN(IF(NEXT_CLOSE_RANGE&gt;E809,ROW(NEXT_CLOSE_RANGE),ROWS+1))-ROW()-1,MAX_SERIE)</f>
        <v>15</v>
      </c>
      <c r="J809" s="11">
        <f t="shared" ca="1" si="84"/>
        <v>2.4056261216234409</v>
      </c>
      <c r="K809" s="12">
        <f t="array" aca="1" ref="K809" ca="1">MIN(ROW()-MAX(IF(PREV_HIGH_RANGE&gt;=C809,ROW(PREV_HIGH_RANGE),0))-1,MAX_SERIE,ROW()-2)</f>
        <v>4</v>
      </c>
      <c r="L809" s="12">
        <f t="array" aca="1" ref="L809" ca="1">MIN(MIN(IF(NEXT_HIGH_RANGE&gt;C809,ROW(NEXT_HIGH_RANGE),ROWS+1))-ROW()-1,MAX_SERIE)</f>
        <v>0</v>
      </c>
      <c r="M809" s="11">
        <f t="shared" ca="1" si="85"/>
        <v>0</v>
      </c>
      <c r="N809" s="13">
        <f t="array" aca="1" ref="N809" ca="1">MIN(ROW()-MAX(IF(PREV_CLOSE_RANGE&lt;=E809,ROW(PREV_CLOSE_RANGE),0))-1,MAX_SERIE,ROW()-2)</f>
        <v>0</v>
      </c>
      <c r="O809" s="13">
        <f t="array" aca="1" ref="O809" ca="1">MIN(MIN(IF(NEXT_CLOSE_RANGE&lt;E809,ROW(NEXT_CLOSE_RANGE),ROWS+1))-ROW()-1,MAX_SERIE)</f>
        <v>0</v>
      </c>
      <c r="P809" s="11">
        <f t="shared" ca="1" si="86"/>
        <v>0</v>
      </c>
      <c r="Q809" s="13">
        <f t="array" aca="1" ref="Q809" ca="1">MIN(ROW()-MAX(IF(PREV_LOW_RANGE&lt;=D809,ROW(PREV_LOW_RANGE),0))-1,MAX_SERIE,ROW()-2)</f>
        <v>0</v>
      </c>
      <c r="R809" s="13">
        <f t="array" aca="1" ref="R809" ca="1">MIN(MIN(IF(NEXT_LOW_RANGE&lt;D809,ROW(NEXT_LOW_RANGE),ROWS+1))-ROW()-1,MAX_SERIE)</f>
        <v>2</v>
      </c>
      <c r="S809" s="11">
        <f t="shared" ca="1" si="87"/>
        <v>0</v>
      </c>
      <c r="U809" s="5">
        <f t="shared" si="90"/>
        <v>106</v>
      </c>
      <c r="X809" s="5" t="str">
        <f t="shared" ca="1" si="88"/>
        <v>items.Add(new DataItem(808, new DateTime(2010, 11, 18), 81.46, 82.76, 81.41, 82.66, 15676, 2.41, 0, 0, 0));</v>
      </c>
    </row>
    <row r="810" spans="1:24" x14ac:dyDescent="0.25">
      <c r="A810" s="9">
        <v>40501</v>
      </c>
      <c r="B810" s="5">
        <v>82.67</v>
      </c>
      <c r="C810" s="5">
        <v>82.79</v>
      </c>
      <c r="D810" s="5">
        <v>81.7</v>
      </c>
      <c r="E810" s="6">
        <v>82.38</v>
      </c>
      <c r="F810" s="5">
        <v>14157</v>
      </c>
      <c r="G810" s="10">
        <f t="shared" si="89"/>
        <v>809</v>
      </c>
      <c r="H810" s="12">
        <f t="array" aca="1" ref="H810" ca="1">MIN(ROW()-MAX(IF(PREV_CLOSE_RANGE&gt;=E810,ROW(PREV_CLOSE_RANGE),0))-1,MAX_SERIE,ROW()-2)</f>
        <v>0</v>
      </c>
      <c r="I810" s="12">
        <f t="array" aca="1" ref="I810" ca="1">MIN(MIN(IF(NEXT_CLOSE_RANGE&gt;E810,ROW(NEXT_CLOSE_RANGE),ROWS+1))-ROW()-1,MAX_SERIE)</f>
        <v>14</v>
      </c>
      <c r="J810" s="11">
        <f t="shared" ca="1" si="84"/>
        <v>0</v>
      </c>
      <c r="K810" s="12">
        <f t="array" aca="1" ref="K810" ca="1">MIN(ROW()-MAX(IF(PREV_HIGH_RANGE&gt;=C810,ROW(PREV_HIGH_RANGE),0))-1,MAX_SERIE,ROW()-2)</f>
        <v>5</v>
      </c>
      <c r="L810" s="12">
        <f t="array" aca="1" ref="L810" ca="1">MIN(MIN(IF(NEXT_HIGH_RANGE&gt;C810,ROW(NEXT_HIGH_RANGE),ROWS+1))-ROW()-1,MAX_SERIE)</f>
        <v>0</v>
      </c>
      <c r="M810" s="11">
        <f t="shared" ca="1" si="85"/>
        <v>0</v>
      </c>
      <c r="N810" s="13">
        <f t="array" aca="1" ref="N810" ca="1">MIN(ROW()-MAX(IF(PREV_CLOSE_RANGE&lt;=E810,ROW(PREV_CLOSE_RANGE),0))-1,MAX_SERIE,ROW()-2)</f>
        <v>1</v>
      </c>
      <c r="O810" s="13">
        <f t="array" aca="1" ref="O810" ca="1">MIN(MIN(IF(NEXT_CLOSE_RANGE&lt;E810,ROW(NEXT_CLOSE_RANGE),ROWS+1))-ROW()-1,MAX_SERIE)</f>
        <v>0</v>
      </c>
      <c r="P810" s="11">
        <f t="shared" ca="1" si="86"/>
        <v>0</v>
      </c>
      <c r="Q810" s="13">
        <f t="array" aca="1" ref="Q810" ca="1">MIN(ROW()-MAX(IF(PREV_LOW_RANGE&lt;=D810,ROW(PREV_LOW_RANGE),0))-1,MAX_SERIE,ROW()-2)</f>
        <v>0</v>
      </c>
      <c r="R810" s="13">
        <f t="array" aca="1" ref="R810" ca="1">MIN(MIN(IF(NEXT_LOW_RANGE&lt;D810,ROW(NEXT_LOW_RANGE),ROWS+1))-ROW()-1,MAX_SERIE)</f>
        <v>1</v>
      </c>
      <c r="S810" s="11">
        <f t="shared" ca="1" si="87"/>
        <v>0</v>
      </c>
      <c r="U810" s="5">
        <f t="shared" si="90"/>
        <v>106</v>
      </c>
      <c r="X810" s="5" t="str">
        <f t="shared" ca="1" si="88"/>
        <v>items.Add(new DataItem(809, new DateTime(2010, 11, 19), 82.67, 82.79, 81.7, 82.38, 14157, 0, 0, 0, 0));</v>
      </c>
    </row>
    <row r="811" spans="1:24" x14ac:dyDescent="0.25">
      <c r="A811" s="9">
        <v>40504</v>
      </c>
      <c r="B811" s="5">
        <v>82.45</v>
      </c>
      <c r="C811" s="5">
        <v>82.99</v>
      </c>
      <c r="D811" s="5">
        <v>81.95</v>
      </c>
      <c r="E811" s="6">
        <v>82.36</v>
      </c>
      <c r="F811" s="5">
        <v>14378</v>
      </c>
      <c r="G811" s="10">
        <f t="shared" si="89"/>
        <v>810</v>
      </c>
      <c r="H811" s="12">
        <f t="array" aca="1" ref="H811" ca="1">MIN(ROW()-MAX(IF(PREV_CLOSE_RANGE&gt;=E811,ROW(PREV_CLOSE_RANGE),0))-1,MAX_SERIE,ROW()-2)</f>
        <v>0</v>
      </c>
      <c r="I811" s="12">
        <f t="array" aca="1" ref="I811" ca="1">MIN(MIN(IF(NEXT_CLOSE_RANGE&gt;E811,ROW(NEXT_CLOSE_RANGE),ROWS+1))-ROW()-1,MAX_SERIE)</f>
        <v>12</v>
      </c>
      <c r="J811" s="11">
        <f t="shared" ca="1" si="84"/>
        <v>0</v>
      </c>
      <c r="K811" s="12">
        <f t="array" aca="1" ref="K811" ca="1">MIN(ROW()-MAX(IF(PREV_HIGH_RANGE&gt;=C811,ROW(PREV_HIGH_RANGE),0))-1,MAX_SERIE,ROW()-2)</f>
        <v>135</v>
      </c>
      <c r="L811" s="12">
        <f t="array" aca="1" ref="L811" ca="1">MIN(MIN(IF(NEXT_HIGH_RANGE&gt;C811,ROW(NEXT_HIGH_RANGE),ROWS+1))-ROW()-1,MAX_SERIE)</f>
        <v>14</v>
      </c>
      <c r="M811" s="11">
        <f t="shared" ca="1" si="85"/>
        <v>12.076147288491198</v>
      </c>
      <c r="N811" s="13">
        <f t="array" aca="1" ref="N811" ca="1">MIN(ROW()-MAX(IF(PREV_CLOSE_RANGE&lt;=E811,ROW(PREV_CLOSE_RANGE),0))-1,MAX_SERIE,ROW()-2)</f>
        <v>2</v>
      </c>
      <c r="O811" s="13">
        <f t="array" aca="1" ref="O811" ca="1">MIN(MIN(IF(NEXT_CLOSE_RANGE&lt;E811,ROW(NEXT_CLOSE_RANGE),ROWS+1))-ROW()-1,MAX_SERIE)</f>
        <v>0</v>
      </c>
      <c r="P811" s="11">
        <f t="shared" ca="1" si="86"/>
        <v>0</v>
      </c>
      <c r="Q811" s="13">
        <f t="array" aca="1" ref="Q811" ca="1">MIN(ROW()-MAX(IF(PREV_LOW_RANGE&lt;=D811,ROW(PREV_LOW_RANGE),0))-1,MAX_SERIE,ROW()-2)</f>
        <v>0</v>
      </c>
      <c r="R811" s="13">
        <f t="array" aca="1" ref="R811" ca="1">MIN(MIN(IF(NEXT_LOW_RANGE&lt;D811,ROW(NEXT_LOW_RANGE),ROWS+1))-ROW()-1,MAX_SERIE)</f>
        <v>0</v>
      </c>
      <c r="S811" s="11">
        <f t="shared" ca="1" si="87"/>
        <v>0</v>
      </c>
      <c r="U811" s="5">
        <f t="shared" si="90"/>
        <v>106</v>
      </c>
      <c r="X811" s="5" t="str">
        <f t="shared" ca="1" si="88"/>
        <v>items.Add(new DataItem(810, new DateTime(2010, 11, 22), 82.45, 82.99, 81.95, 82.36, 14378, 0, 12.08, 0, 0));</v>
      </c>
    </row>
    <row r="812" spans="1:24" x14ac:dyDescent="0.25">
      <c r="A812" s="9">
        <v>40505</v>
      </c>
      <c r="B812" s="5">
        <v>82.37</v>
      </c>
      <c r="C812" s="5">
        <v>82.39</v>
      </c>
      <c r="D812" s="5">
        <v>80.45</v>
      </c>
      <c r="E812" s="6">
        <v>80.819999999999993</v>
      </c>
      <c r="F812" s="5">
        <v>20312</v>
      </c>
      <c r="G812" s="10">
        <f t="shared" si="89"/>
        <v>811</v>
      </c>
      <c r="H812" s="12">
        <f t="array" aca="1" ref="H812" ca="1">MIN(ROW()-MAX(IF(PREV_CLOSE_RANGE&gt;=E812,ROW(PREV_CLOSE_RANGE),0))-1,MAX_SERIE,ROW()-2)</f>
        <v>0</v>
      </c>
      <c r="I812" s="12">
        <f t="array" aca="1" ref="I812" ca="1">MIN(MIN(IF(NEXT_CLOSE_RANGE&gt;E812,ROW(NEXT_CLOSE_RANGE),ROWS+1))-ROW()-1,MAX_SERIE)</f>
        <v>0</v>
      </c>
      <c r="J812" s="11">
        <f t="shared" ca="1" si="84"/>
        <v>0</v>
      </c>
      <c r="K812" s="12">
        <f t="array" aca="1" ref="K812" ca="1">MIN(ROW()-MAX(IF(PREV_HIGH_RANGE&gt;=C812,ROW(PREV_HIGH_RANGE),0))-1,MAX_SERIE,ROW()-2)</f>
        <v>0</v>
      </c>
      <c r="L812" s="12">
        <f t="array" aca="1" ref="L812" ca="1">MIN(MIN(IF(NEXT_HIGH_RANGE&gt;C812,ROW(NEXT_HIGH_RANGE),ROWS+1))-ROW()-1,MAX_SERIE)</f>
        <v>9</v>
      </c>
      <c r="M812" s="11">
        <f t="shared" ca="1" si="85"/>
        <v>0</v>
      </c>
      <c r="N812" s="13">
        <f t="array" aca="1" ref="N812" ca="1">MIN(ROW()-MAX(IF(PREV_CLOSE_RANGE&lt;=E812,ROW(PREV_CLOSE_RANGE),0))-1,MAX_SERIE,ROW()-2)</f>
        <v>14</v>
      </c>
      <c r="O812" s="13">
        <f t="array" aca="1" ref="O812" ca="1">MIN(MIN(IF(NEXT_CLOSE_RANGE&lt;E812,ROW(NEXT_CLOSE_RANGE),ROWS+1))-ROW()-1,MAX_SERIE)</f>
        <v>4</v>
      </c>
      <c r="P812" s="11">
        <f t="shared" ca="1" si="86"/>
        <v>2.0786985482077451</v>
      </c>
      <c r="Q812" s="13">
        <f t="array" aca="1" ref="Q812" ca="1">MIN(ROW()-MAX(IF(PREV_LOW_RANGE&lt;=D812,ROW(PREV_LOW_RANGE),0))-1,MAX_SERIE,ROW()-2)</f>
        <v>6</v>
      </c>
      <c r="R812" s="13">
        <f t="array" aca="1" ref="R812" ca="1">MIN(MIN(IF(NEXT_LOW_RANGE&lt;D812,ROW(NEXT_LOW_RANGE),ROWS+1))-ROW()-1,MAX_SERIE)</f>
        <v>4</v>
      </c>
      <c r="S812" s="11">
        <f t="shared" ca="1" si="87"/>
        <v>1.3608276348795434</v>
      </c>
      <c r="U812" s="5">
        <f t="shared" si="90"/>
        <v>106</v>
      </c>
      <c r="X812" s="5" t="str">
        <f t="shared" ca="1" si="88"/>
        <v>items.Add(new DataItem(811, new DateTime(2010, 11, 23), 82.37, 82.39, 80.45, 80.82, 20312, 0, 0, 2.08, 1.36));</v>
      </c>
    </row>
    <row r="813" spans="1:24" x14ac:dyDescent="0.25">
      <c r="A813" s="9">
        <v>40506</v>
      </c>
      <c r="B813" s="5">
        <v>80.819999999999993</v>
      </c>
      <c r="C813" s="5">
        <v>82.12</v>
      </c>
      <c r="D813" s="5">
        <v>80.760000000000005</v>
      </c>
      <c r="E813" s="6">
        <v>81.95</v>
      </c>
      <c r="F813" s="5">
        <v>18096</v>
      </c>
      <c r="G813" s="10">
        <f t="shared" si="89"/>
        <v>812</v>
      </c>
      <c r="H813" s="12">
        <f t="array" aca="1" ref="H813" ca="1">MIN(ROW()-MAX(IF(PREV_CLOSE_RANGE&gt;=E813,ROW(PREV_CLOSE_RANGE),0))-1,MAX_SERIE,ROW()-2)</f>
        <v>1</v>
      </c>
      <c r="I813" s="12">
        <f t="array" aca="1" ref="I813" ca="1">MIN(MIN(IF(NEXT_CLOSE_RANGE&gt;E813,ROW(NEXT_CLOSE_RANGE),ROWS+1))-ROW()-1,MAX_SERIE)</f>
        <v>0</v>
      </c>
      <c r="J813" s="11">
        <f t="shared" ca="1" si="84"/>
        <v>0</v>
      </c>
      <c r="K813" s="12">
        <f t="array" aca="1" ref="K813" ca="1">MIN(ROW()-MAX(IF(PREV_HIGH_RANGE&gt;=C813,ROW(PREV_HIGH_RANGE),0))-1,MAX_SERIE,ROW()-2)</f>
        <v>0</v>
      </c>
      <c r="L813" s="12">
        <f t="array" aca="1" ref="L813" ca="1">MIN(MIN(IF(NEXT_HIGH_RANGE&gt;C813,ROW(NEXT_HIGH_RANGE),ROWS+1))-ROW()-1,MAX_SERIE)</f>
        <v>0</v>
      </c>
      <c r="M813" s="11">
        <f t="shared" ca="1" si="85"/>
        <v>0</v>
      </c>
      <c r="N813" s="13">
        <f t="array" aca="1" ref="N813" ca="1">MIN(ROW()-MAX(IF(PREV_CLOSE_RANGE&lt;=E813,ROW(PREV_CLOSE_RANGE),0))-1,MAX_SERIE,ROW()-2)</f>
        <v>0</v>
      </c>
      <c r="O813" s="13">
        <f t="array" aca="1" ref="O813" ca="1">MIN(MIN(IF(NEXT_CLOSE_RANGE&lt;E813,ROW(NEXT_CLOSE_RANGE),ROWS+1))-ROW()-1,MAX_SERIE)</f>
        <v>1</v>
      </c>
      <c r="P813" s="11">
        <f t="shared" ca="1" si="86"/>
        <v>0</v>
      </c>
      <c r="Q813" s="13">
        <f t="array" aca="1" ref="Q813" ca="1">MIN(ROW()-MAX(IF(PREV_LOW_RANGE&lt;=D813,ROW(PREV_LOW_RANGE),0))-1,MAX_SERIE,ROW()-2)</f>
        <v>0</v>
      </c>
      <c r="R813" s="13">
        <f t="array" aca="1" ref="R813" ca="1">MIN(MIN(IF(NEXT_LOW_RANGE&lt;D813,ROW(NEXT_LOW_RANGE),ROWS+1))-ROW()-1,MAX_SERIE)</f>
        <v>1</v>
      </c>
      <c r="S813" s="11">
        <f t="shared" ca="1" si="87"/>
        <v>0</v>
      </c>
      <c r="U813" s="5">
        <f t="shared" si="90"/>
        <v>106</v>
      </c>
      <c r="X813" s="5" t="str">
        <f t="shared" ca="1" si="88"/>
        <v>items.Add(new DataItem(812, new DateTime(2010, 11, 24), 80.82, 82.12, 80.76, 81.95, 18096, 0, 0, 0, 0));</v>
      </c>
    </row>
    <row r="814" spans="1:24" x14ac:dyDescent="0.25">
      <c r="A814" s="9">
        <v>40507</v>
      </c>
      <c r="B814" s="5">
        <v>81.94</v>
      </c>
      <c r="C814" s="5">
        <v>82.27</v>
      </c>
      <c r="D814" s="5">
        <v>81.47</v>
      </c>
      <c r="E814" s="6">
        <v>81.96</v>
      </c>
      <c r="F814" s="5">
        <v>11671</v>
      </c>
      <c r="G814" s="10">
        <f t="shared" si="89"/>
        <v>813</v>
      </c>
      <c r="H814" s="12">
        <f t="array" aca="1" ref="H814" ca="1">MIN(ROW()-MAX(IF(PREV_CLOSE_RANGE&gt;=E814,ROW(PREV_CLOSE_RANGE),0))-1,MAX_SERIE,ROW()-2)</f>
        <v>2</v>
      </c>
      <c r="I814" s="12">
        <f t="array" aca="1" ref="I814" ca="1">MIN(MIN(IF(NEXT_CLOSE_RANGE&gt;E814,ROW(NEXT_CLOSE_RANGE),ROWS+1))-ROW()-1,MAX_SERIE)</f>
        <v>7</v>
      </c>
      <c r="J814" s="11">
        <f t="shared" ca="1" si="84"/>
        <v>0</v>
      </c>
      <c r="K814" s="12">
        <f t="array" aca="1" ref="K814" ca="1">MIN(ROW()-MAX(IF(PREV_HIGH_RANGE&gt;=C814,ROW(PREV_HIGH_RANGE),0))-1,MAX_SERIE,ROW()-2)</f>
        <v>1</v>
      </c>
      <c r="L814" s="12">
        <f t="array" aca="1" ref="L814" ca="1">MIN(MIN(IF(NEXT_HIGH_RANGE&gt;C814,ROW(NEXT_HIGH_RANGE),ROWS+1))-ROW()-1,MAX_SERIE)</f>
        <v>5</v>
      </c>
      <c r="M814" s="11">
        <f t="shared" ca="1" si="85"/>
        <v>0</v>
      </c>
      <c r="N814" s="13">
        <f t="array" aca="1" ref="N814" ca="1">MIN(ROW()-MAX(IF(PREV_CLOSE_RANGE&lt;=E814,ROW(PREV_CLOSE_RANGE),0))-1,MAX_SERIE,ROW()-2)</f>
        <v>0</v>
      </c>
      <c r="O814" s="13">
        <f t="array" aca="1" ref="O814" ca="1">MIN(MIN(IF(NEXT_CLOSE_RANGE&lt;E814,ROW(NEXT_CLOSE_RANGE),ROWS+1))-ROW()-1,MAX_SERIE)</f>
        <v>0</v>
      </c>
      <c r="P814" s="11">
        <f t="shared" ca="1" si="86"/>
        <v>0</v>
      </c>
      <c r="Q814" s="13">
        <f t="array" aca="1" ref="Q814" ca="1">MIN(ROW()-MAX(IF(PREV_LOW_RANGE&lt;=D814,ROW(PREV_LOW_RANGE),0))-1,MAX_SERIE,ROW()-2)</f>
        <v>0</v>
      </c>
      <c r="R814" s="13">
        <f t="array" aca="1" ref="R814" ca="1">MIN(MIN(IF(NEXT_LOW_RANGE&lt;D814,ROW(NEXT_LOW_RANGE),ROWS+1))-ROW()-1,MAX_SERIE)</f>
        <v>0</v>
      </c>
      <c r="S814" s="11">
        <f t="shared" ca="1" si="87"/>
        <v>0</v>
      </c>
      <c r="U814" s="5">
        <f t="shared" si="90"/>
        <v>106</v>
      </c>
      <c r="X814" s="5" t="str">
        <f t="shared" ca="1" si="88"/>
        <v>items.Add(new DataItem(813, new DateTime(2010, 11, 25), 81.94, 82.27, 81.47, 81.96, 11671, 0, 0, 0, 0));</v>
      </c>
    </row>
    <row r="815" spans="1:24" x14ac:dyDescent="0.25">
      <c r="A815" s="9">
        <v>40508</v>
      </c>
      <c r="B815" s="5">
        <v>81.98</v>
      </c>
      <c r="C815" s="5">
        <v>82.03</v>
      </c>
      <c r="D815" s="5">
        <v>80.55</v>
      </c>
      <c r="E815" s="6">
        <v>81.06</v>
      </c>
      <c r="F815" s="5">
        <v>17066</v>
      </c>
      <c r="G815" s="10">
        <f t="shared" si="89"/>
        <v>814</v>
      </c>
      <c r="H815" s="12">
        <f t="array" aca="1" ref="H815" ca="1">MIN(ROW()-MAX(IF(PREV_CLOSE_RANGE&gt;=E815,ROW(PREV_CLOSE_RANGE),0))-1,MAX_SERIE,ROW()-2)</f>
        <v>0</v>
      </c>
      <c r="I815" s="12">
        <f t="array" aca="1" ref="I815" ca="1">MIN(MIN(IF(NEXT_CLOSE_RANGE&gt;E815,ROW(NEXT_CLOSE_RANGE),ROWS+1))-ROW()-1,MAX_SERIE)</f>
        <v>0</v>
      </c>
      <c r="J815" s="11">
        <f t="shared" ca="1" si="84"/>
        <v>0</v>
      </c>
      <c r="K815" s="12">
        <f t="array" aca="1" ref="K815" ca="1">MIN(ROW()-MAX(IF(PREV_HIGH_RANGE&gt;=C815,ROW(PREV_HIGH_RANGE),0))-1,MAX_SERIE,ROW()-2)</f>
        <v>0</v>
      </c>
      <c r="L815" s="12">
        <f t="array" aca="1" ref="L815" ca="1">MIN(MIN(IF(NEXT_HIGH_RANGE&gt;C815,ROW(NEXT_HIGH_RANGE),ROWS+1))-ROW()-1,MAX_SERIE)</f>
        <v>4</v>
      </c>
      <c r="M815" s="11">
        <f t="shared" ca="1" si="85"/>
        <v>0</v>
      </c>
      <c r="N815" s="13">
        <f t="array" aca="1" ref="N815" ca="1">MIN(ROW()-MAX(IF(PREV_CLOSE_RANGE&lt;=E815,ROW(PREV_CLOSE_RANGE),0))-1,MAX_SERIE,ROW()-2)</f>
        <v>2</v>
      </c>
      <c r="O815" s="13">
        <f t="array" aca="1" ref="O815" ca="1">MIN(MIN(IF(NEXT_CLOSE_RANGE&lt;E815,ROW(NEXT_CLOSE_RANGE),ROWS+1))-ROW()-1,MAX_SERIE)</f>
        <v>1</v>
      </c>
      <c r="P815" s="11">
        <f t="shared" ca="1" si="86"/>
        <v>0</v>
      </c>
      <c r="Q815" s="13">
        <f t="array" aca="1" ref="Q815" ca="1">MIN(ROW()-MAX(IF(PREV_LOW_RANGE&lt;=D815,ROW(PREV_LOW_RANGE),0))-1,MAX_SERIE,ROW()-2)</f>
        <v>2</v>
      </c>
      <c r="R815" s="13">
        <f t="array" aca="1" ref="R815" ca="1">MIN(MIN(IF(NEXT_LOW_RANGE&lt;D815,ROW(NEXT_LOW_RANGE),ROWS+1))-ROW()-1,MAX_SERIE)</f>
        <v>1</v>
      </c>
      <c r="S815" s="11">
        <f t="shared" ca="1" si="87"/>
        <v>0</v>
      </c>
      <c r="U815" s="5">
        <f t="shared" si="90"/>
        <v>106</v>
      </c>
      <c r="X815" s="5" t="str">
        <f t="shared" ca="1" si="88"/>
        <v>items.Add(new DataItem(814, new DateTime(2010, 11, 26), 81.98, 82.03, 80.55, 81.06, 17066, 0, 0, 0, 0));</v>
      </c>
    </row>
    <row r="816" spans="1:24" x14ac:dyDescent="0.25">
      <c r="A816" s="9">
        <v>40511</v>
      </c>
      <c r="B816" s="5">
        <v>81.349999999999994</v>
      </c>
      <c r="C816" s="5">
        <v>81.459999999999994</v>
      </c>
      <c r="D816" s="5">
        <v>80.63</v>
      </c>
      <c r="E816" s="6">
        <v>81.12</v>
      </c>
      <c r="F816" s="5">
        <v>16957</v>
      </c>
      <c r="G816" s="10">
        <f t="shared" si="89"/>
        <v>815</v>
      </c>
      <c r="H816" s="12">
        <f t="array" aca="1" ref="H816" ca="1">MIN(ROW()-MAX(IF(PREV_CLOSE_RANGE&gt;=E816,ROW(PREV_CLOSE_RANGE),0))-1,MAX_SERIE,ROW()-2)</f>
        <v>1</v>
      </c>
      <c r="I816" s="12">
        <f t="array" aca="1" ref="I816" ca="1">MIN(MIN(IF(NEXT_CLOSE_RANGE&gt;E816,ROW(NEXT_CLOSE_RANGE),ROWS+1))-ROW()-1,MAX_SERIE)</f>
        <v>1</v>
      </c>
      <c r="J816" s="11">
        <f t="shared" ca="1" si="84"/>
        <v>0</v>
      </c>
      <c r="K816" s="12">
        <f t="array" aca="1" ref="K816" ca="1">MIN(ROW()-MAX(IF(PREV_HIGH_RANGE&gt;=C816,ROW(PREV_HIGH_RANGE),0))-1,MAX_SERIE,ROW()-2)</f>
        <v>0</v>
      </c>
      <c r="L816" s="12">
        <f t="array" aca="1" ref="L816" ca="1">MIN(MIN(IF(NEXT_HIGH_RANGE&gt;C816,ROW(NEXT_HIGH_RANGE),ROWS+1))-ROW()-1,MAX_SERIE)</f>
        <v>1</v>
      </c>
      <c r="M816" s="11">
        <f t="shared" ca="1" si="85"/>
        <v>0</v>
      </c>
      <c r="N816" s="13">
        <f t="array" aca="1" ref="N816" ca="1">MIN(ROW()-MAX(IF(PREV_CLOSE_RANGE&lt;=E816,ROW(PREV_CLOSE_RANGE),0))-1,MAX_SERIE,ROW()-2)</f>
        <v>0</v>
      </c>
      <c r="O816" s="13">
        <f t="array" aca="1" ref="O816" ca="1">MIN(MIN(IF(NEXT_CLOSE_RANGE&lt;E816,ROW(NEXT_CLOSE_RANGE),ROWS+1))-ROW()-1,MAX_SERIE)</f>
        <v>0</v>
      </c>
      <c r="P816" s="11">
        <f t="shared" ca="1" si="86"/>
        <v>0</v>
      </c>
      <c r="Q816" s="13">
        <f t="array" aca="1" ref="Q816" ca="1">MIN(ROW()-MAX(IF(PREV_LOW_RANGE&lt;=D816,ROW(PREV_LOW_RANGE),0))-1,MAX_SERIE,ROW()-2)</f>
        <v>0</v>
      </c>
      <c r="R816" s="13">
        <f t="array" aca="1" ref="R816" ca="1">MIN(MIN(IF(NEXT_LOW_RANGE&lt;D816,ROW(NEXT_LOW_RANGE),ROWS+1))-ROW()-1,MAX_SERIE)</f>
        <v>0</v>
      </c>
      <c r="S816" s="11">
        <f t="shared" ca="1" si="87"/>
        <v>0</v>
      </c>
      <c r="U816" s="5">
        <f t="shared" si="90"/>
        <v>106</v>
      </c>
      <c r="X816" s="5" t="str">
        <f t="shared" ca="1" si="88"/>
        <v>items.Add(new DataItem(815, new DateTime(2010, 11, 29), 81.35, 81.46, 80.63, 81.12, 16957, 0, 0, 0, 0));</v>
      </c>
    </row>
    <row r="817" spans="1:24" x14ac:dyDescent="0.25">
      <c r="A817" s="9">
        <v>40512</v>
      </c>
      <c r="B817" s="5">
        <v>81.13</v>
      </c>
      <c r="C817" s="5">
        <v>81.36</v>
      </c>
      <c r="D817" s="5">
        <v>79.83</v>
      </c>
      <c r="E817" s="6">
        <v>80.22</v>
      </c>
      <c r="F817" s="5">
        <v>20669</v>
      </c>
      <c r="G817" s="10">
        <f t="shared" si="89"/>
        <v>816</v>
      </c>
      <c r="H817" s="12">
        <f t="array" aca="1" ref="H817" ca="1">MIN(ROW()-MAX(IF(PREV_CLOSE_RANGE&gt;=E817,ROW(PREV_CLOSE_RANGE),0))-1,MAX_SERIE,ROW()-2)</f>
        <v>0</v>
      </c>
      <c r="I817" s="12">
        <f t="array" aca="1" ref="I817" ca="1">MIN(MIN(IF(NEXT_CLOSE_RANGE&gt;E817,ROW(NEXT_CLOSE_RANGE),ROWS+1))-ROW()-1,MAX_SERIE)</f>
        <v>0</v>
      </c>
      <c r="J817" s="11">
        <f t="shared" ca="1" si="84"/>
        <v>0</v>
      </c>
      <c r="K817" s="12">
        <f t="array" aca="1" ref="K817" ca="1">MIN(ROW()-MAX(IF(PREV_HIGH_RANGE&gt;=C817,ROW(PREV_HIGH_RANGE),0))-1,MAX_SERIE,ROW()-2)</f>
        <v>0</v>
      </c>
      <c r="L817" s="12">
        <f t="array" aca="1" ref="L817" ca="1">MIN(MIN(IF(NEXT_HIGH_RANGE&gt;C817,ROW(NEXT_HIGH_RANGE),ROWS+1))-ROW()-1,MAX_SERIE)</f>
        <v>0</v>
      </c>
      <c r="M817" s="11">
        <f t="shared" ca="1" si="85"/>
        <v>0</v>
      </c>
      <c r="N817" s="13">
        <f t="array" aca="1" ref="N817" ca="1">MIN(ROW()-MAX(IF(PREV_CLOSE_RANGE&lt;=E817,ROW(PREV_CLOSE_RANGE),0))-1,MAX_SERIE,ROW()-2)</f>
        <v>20</v>
      </c>
      <c r="O817" s="13">
        <f t="array" aca="1" ref="O817" ca="1">MIN(MIN(IF(NEXT_CLOSE_RANGE&lt;E817,ROW(NEXT_CLOSE_RANGE),ROWS+1))-ROW()-1,MAX_SERIE)</f>
        <v>74</v>
      </c>
      <c r="P817" s="11">
        <f t="shared" ca="1" si="86"/>
        <v>10.686324478706302</v>
      </c>
      <c r="Q817" s="13">
        <f t="array" aca="1" ref="Q817" ca="1">MIN(ROW()-MAX(IF(PREV_LOW_RANGE&lt;=D817,ROW(PREV_LOW_RANGE),0))-1,MAX_SERIE,ROW()-2)</f>
        <v>19</v>
      </c>
      <c r="R817" s="13">
        <f t="array" aca="1" ref="R817" ca="1">MIN(MIN(IF(NEXT_LOW_RANGE&lt;D817,ROW(NEXT_LOW_RANGE),ROWS+1))-ROW()-1,MAX_SERIE)</f>
        <v>0</v>
      </c>
      <c r="S817" s="11">
        <f t="shared" ca="1" si="87"/>
        <v>0</v>
      </c>
      <c r="U817" s="5">
        <f t="shared" si="90"/>
        <v>106</v>
      </c>
      <c r="X817" s="5" t="str">
        <f t="shared" ca="1" si="88"/>
        <v>items.Add(new DataItem(816, new DateTime(2010, 11, 30), 81.13, 81.36, 79.83, 80.22, 20669, 0, 0, 10.69, 0));</v>
      </c>
    </row>
    <row r="818" spans="1:24" x14ac:dyDescent="0.25">
      <c r="A818" s="9">
        <v>40513</v>
      </c>
      <c r="B818" s="5">
        <v>80.19</v>
      </c>
      <c r="C818" s="5">
        <v>81.64</v>
      </c>
      <c r="D818" s="5">
        <v>79.739999999999995</v>
      </c>
      <c r="E818" s="6">
        <v>81.5</v>
      </c>
      <c r="F818" s="5">
        <v>19613</v>
      </c>
      <c r="G818" s="10">
        <f t="shared" si="89"/>
        <v>817</v>
      </c>
      <c r="H818" s="12">
        <f t="array" aca="1" ref="H818" ca="1">MIN(ROW()-MAX(IF(PREV_CLOSE_RANGE&gt;=E818,ROW(PREV_CLOSE_RANGE),0))-1,MAX_SERIE,ROW()-2)</f>
        <v>3</v>
      </c>
      <c r="I818" s="12">
        <f t="array" aca="1" ref="I818" ca="1">MIN(MIN(IF(NEXT_CLOSE_RANGE&gt;E818,ROW(NEXT_CLOSE_RANGE),ROWS+1))-ROW()-1,MAX_SERIE)</f>
        <v>0</v>
      </c>
      <c r="J818" s="11">
        <f t="shared" ca="1" si="84"/>
        <v>0</v>
      </c>
      <c r="K818" s="12">
        <f t="array" aca="1" ref="K818" ca="1">MIN(ROW()-MAX(IF(PREV_HIGH_RANGE&gt;=C818,ROW(PREV_HIGH_RANGE),0))-1,MAX_SERIE,ROW()-2)</f>
        <v>2</v>
      </c>
      <c r="L818" s="12">
        <f t="array" aca="1" ref="L818" ca="1">MIN(MIN(IF(NEXT_HIGH_RANGE&gt;C818,ROW(NEXT_HIGH_RANGE),ROWS+1))-ROW()-1,MAX_SERIE)</f>
        <v>0</v>
      </c>
      <c r="M818" s="11">
        <f t="shared" ca="1" si="85"/>
        <v>0</v>
      </c>
      <c r="N818" s="13">
        <f t="array" aca="1" ref="N818" ca="1">MIN(ROW()-MAX(IF(PREV_CLOSE_RANGE&lt;=E818,ROW(PREV_CLOSE_RANGE),0))-1,MAX_SERIE,ROW()-2)</f>
        <v>0</v>
      </c>
      <c r="O818" s="13">
        <f t="array" aca="1" ref="O818" ca="1">MIN(MIN(IF(NEXT_CLOSE_RANGE&lt;E818,ROW(NEXT_CLOSE_RANGE),ROWS+1))-ROW()-1,MAX_SERIE)</f>
        <v>73</v>
      </c>
      <c r="P818" s="11">
        <f t="shared" ca="1" si="86"/>
        <v>0</v>
      </c>
      <c r="Q818" s="13">
        <f t="array" aca="1" ref="Q818" ca="1">MIN(ROW()-MAX(IF(PREV_LOW_RANGE&lt;=D818,ROW(PREV_LOW_RANGE),0))-1,MAX_SERIE,ROW()-2)</f>
        <v>20</v>
      </c>
      <c r="R818" s="13">
        <f t="array" aca="1" ref="R818" ca="1">MIN(MIN(IF(NEXT_LOW_RANGE&lt;D818,ROW(NEXT_LOW_RANGE),ROWS+1))-ROW()-1,MAX_SERIE)</f>
        <v>73</v>
      </c>
      <c r="S818" s="11">
        <f t="shared" ca="1" si="87"/>
        <v>10.613873985857111</v>
      </c>
      <c r="U818" s="5">
        <f t="shared" si="90"/>
        <v>106</v>
      </c>
      <c r="X818" s="5" t="str">
        <f t="shared" ca="1" si="88"/>
        <v>items.Add(new DataItem(817, new DateTime(2010, 12, 1), 80.19, 81.64, 79.74, 81.5, 19613, 0, 0, 0, 10.61));</v>
      </c>
    </row>
    <row r="819" spans="1:24" x14ac:dyDescent="0.25">
      <c r="A819" s="9">
        <v>40514</v>
      </c>
      <c r="B819" s="5">
        <v>81.5</v>
      </c>
      <c r="C819" s="5">
        <v>81.92</v>
      </c>
      <c r="D819" s="5">
        <v>80.91</v>
      </c>
      <c r="E819" s="6">
        <v>81.87</v>
      </c>
      <c r="F819" s="5">
        <v>17615</v>
      </c>
      <c r="G819" s="10">
        <f t="shared" si="89"/>
        <v>818</v>
      </c>
      <c r="H819" s="12">
        <f t="array" aca="1" ref="H819" ca="1">MIN(ROW()-MAX(IF(PREV_CLOSE_RANGE&gt;=E819,ROW(PREV_CLOSE_RANGE),0))-1,MAX_SERIE,ROW()-2)</f>
        <v>4</v>
      </c>
      <c r="I819" s="12">
        <f t="array" aca="1" ref="I819" ca="1">MIN(MIN(IF(NEXT_CLOSE_RANGE&gt;E819,ROW(NEXT_CLOSE_RANGE),ROWS+1))-ROW()-1,MAX_SERIE)</f>
        <v>0</v>
      </c>
      <c r="J819" s="11">
        <f t="shared" ca="1" si="84"/>
        <v>0</v>
      </c>
      <c r="K819" s="12">
        <f t="array" aca="1" ref="K819" ca="1">MIN(ROW()-MAX(IF(PREV_HIGH_RANGE&gt;=C819,ROW(PREV_HIGH_RANGE),0))-1,MAX_SERIE,ROW()-2)</f>
        <v>3</v>
      </c>
      <c r="L819" s="12">
        <f t="array" aca="1" ref="L819" ca="1">MIN(MIN(IF(NEXT_HIGH_RANGE&gt;C819,ROW(NEXT_HIGH_RANGE),ROWS+1))-ROW()-1,MAX_SERIE)</f>
        <v>0</v>
      </c>
      <c r="M819" s="11">
        <f t="shared" ca="1" si="85"/>
        <v>0</v>
      </c>
      <c r="N819" s="13">
        <f t="array" aca="1" ref="N819" ca="1">MIN(ROW()-MAX(IF(PREV_CLOSE_RANGE&lt;=E819,ROW(PREV_CLOSE_RANGE),0))-1,MAX_SERIE,ROW()-2)</f>
        <v>0</v>
      </c>
      <c r="O819" s="13">
        <f t="array" aca="1" ref="O819" ca="1">MIN(MIN(IF(NEXT_CLOSE_RANGE&lt;E819,ROW(NEXT_CLOSE_RANGE),ROWS+1))-ROW()-1,MAX_SERIE)</f>
        <v>1</v>
      </c>
      <c r="P819" s="11">
        <f t="shared" ca="1" si="86"/>
        <v>0</v>
      </c>
      <c r="Q819" s="13">
        <f t="array" aca="1" ref="Q819" ca="1">MIN(ROW()-MAX(IF(PREV_LOW_RANGE&lt;=D819,ROW(PREV_LOW_RANGE),0))-1,MAX_SERIE,ROW()-2)</f>
        <v>0</v>
      </c>
      <c r="R819" s="13">
        <f t="array" aca="1" ref="R819" ca="1">MIN(MIN(IF(NEXT_LOW_RANGE&lt;D819,ROW(NEXT_LOW_RANGE),ROWS+1))-ROW()-1,MAX_SERIE)</f>
        <v>72</v>
      </c>
      <c r="S819" s="11">
        <f t="shared" ca="1" si="87"/>
        <v>0</v>
      </c>
      <c r="U819" s="5">
        <f t="shared" si="90"/>
        <v>106</v>
      </c>
      <c r="X819" s="5" t="str">
        <f t="shared" ca="1" si="88"/>
        <v>items.Add(new DataItem(818, new DateTime(2010, 12, 2), 81.5, 81.92, 80.91, 81.87, 17615, 0, 0, 0, 0));</v>
      </c>
    </row>
    <row r="820" spans="1:24" x14ac:dyDescent="0.25">
      <c r="A820" s="9">
        <v>40515</v>
      </c>
      <c r="B820" s="5">
        <v>81.87</v>
      </c>
      <c r="C820" s="5">
        <v>82.28</v>
      </c>
      <c r="D820" s="5">
        <v>81.13</v>
      </c>
      <c r="E820" s="6">
        <v>81.92</v>
      </c>
      <c r="F820" s="5">
        <v>16688</v>
      </c>
      <c r="G820" s="10">
        <f t="shared" si="89"/>
        <v>819</v>
      </c>
      <c r="H820" s="12">
        <f t="array" aca="1" ref="H820" ca="1">MIN(ROW()-MAX(IF(PREV_CLOSE_RANGE&gt;=E820,ROW(PREV_CLOSE_RANGE),0))-1,MAX_SERIE,ROW()-2)</f>
        <v>5</v>
      </c>
      <c r="I820" s="12">
        <f t="array" aca="1" ref="I820" ca="1">MIN(MIN(IF(NEXT_CLOSE_RANGE&gt;E820,ROW(NEXT_CLOSE_RANGE),ROWS+1))-ROW()-1,MAX_SERIE)</f>
        <v>1</v>
      </c>
      <c r="J820" s="11">
        <f t="shared" ca="1" si="84"/>
        <v>0</v>
      </c>
      <c r="K820" s="12">
        <f t="array" aca="1" ref="K820" ca="1">MIN(ROW()-MAX(IF(PREV_HIGH_RANGE&gt;=C820,ROW(PREV_HIGH_RANGE),0))-1,MAX_SERIE,ROW()-2)</f>
        <v>7</v>
      </c>
      <c r="L820" s="12">
        <f t="array" aca="1" ref="L820" ca="1">MIN(MIN(IF(NEXT_HIGH_RANGE&gt;C820,ROW(NEXT_HIGH_RANGE),ROWS+1))-ROW()-1,MAX_SERIE)</f>
        <v>1</v>
      </c>
      <c r="M820" s="11">
        <f t="shared" ca="1" si="85"/>
        <v>0</v>
      </c>
      <c r="N820" s="13">
        <f t="array" aca="1" ref="N820" ca="1">MIN(ROW()-MAX(IF(PREV_CLOSE_RANGE&lt;=E820,ROW(PREV_CLOSE_RANGE),0))-1,MAX_SERIE,ROW()-2)</f>
        <v>0</v>
      </c>
      <c r="O820" s="13">
        <f t="array" aca="1" ref="O820" ca="1">MIN(MIN(IF(NEXT_CLOSE_RANGE&lt;E820,ROW(NEXT_CLOSE_RANGE),ROWS+1))-ROW()-1,MAX_SERIE)</f>
        <v>0</v>
      </c>
      <c r="P820" s="11">
        <f t="shared" ca="1" si="86"/>
        <v>0</v>
      </c>
      <c r="Q820" s="13">
        <f t="array" aca="1" ref="Q820" ca="1">MIN(ROW()-MAX(IF(PREV_LOW_RANGE&lt;=D820,ROW(PREV_LOW_RANGE),0))-1,MAX_SERIE,ROW()-2)</f>
        <v>0</v>
      </c>
      <c r="R820" s="13">
        <f t="array" aca="1" ref="R820" ca="1">MIN(MIN(IF(NEXT_LOW_RANGE&lt;D820,ROW(NEXT_LOW_RANGE),ROWS+1))-ROW()-1,MAX_SERIE)</f>
        <v>40</v>
      </c>
      <c r="S820" s="11">
        <f t="shared" ca="1" si="87"/>
        <v>0</v>
      </c>
      <c r="U820" s="5">
        <f t="shared" si="90"/>
        <v>106</v>
      </c>
      <c r="X820" s="5" t="str">
        <f t="shared" ca="1" si="88"/>
        <v>items.Add(new DataItem(819, new DateTime(2010, 12, 3), 81.87, 82.28, 81.13, 81.92, 16688, 0, 0, 0, 0));</v>
      </c>
    </row>
    <row r="821" spans="1:24" x14ac:dyDescent="0.25">
      <c r="A821" s="9">
        <v>40518</v>
      </c>
      <c r="B821" s="5">
        <v>81.81</v>
      </c>
      <c r="C821" s="5">
        <v>82.14</v>
      </c>
      <c r="D821" s="5">
        <v>81.5</v>
      </c>
      <c r="E821" s="6">
        <v>81.8</v>
      </c>
      <c r="F821" s="5">
        <v>14212</v>
      </c>
      <c r="G821" s="10">
        <f t="shared" si="89"/>
        <v>820</v>
      </c>
      <c r="H821" s="12">
        <f t="array" aca="1" ref="H821" ca="1">MIN(ROW()-MAX(IF(PREV_CLOSE_RANGE&gt;=E821,ROW(PREV_CLOSE_RANGE),0))-1,MAX_SERIE,ROW()-2)</f>
        <v>0</v>
      </c>
      <c r="I821" s="12">
        <f t="array" aca="1" ref="I821" ca="1">MIN(MIN(IF(NEXT_CLOSE_RANGE&gt;E821,ROW(NEXT_CLOSE_RANGE),ROWS+1))-ROW()-1,MAX_SERIE)</f>
        <v>0</v>
      </c>
      <c r="J821" s="11">
        <f t="shared" ca="1" si="84"/>
        <v>0</v>
      </c>
      <c r="K821" s="12">
        <f t="array" aca="1" ref="K821" ca="1">MIN(ROW()-MAX(IF(PREV_HIGH_RANGE&gt;=C821,ROW(PREV_HIGH_RANGE),0))-1,MAX_SERIE,ROW()-2)</f>
        <v>0</v>
      </c>
      <c r="L821" s="12">
        <f t="array" aca="1" ref="L821" ca="1">MIN(MIN(IF(NEXT_HIGH_RANGE&gt;C821,ROW(NEXT_HIGH_RANGE),ROWS+1))-ROW()-1,MAX_SERIE)</f>
        <v>0</v>
      </c>
      <c r="M821" s="11">
        <f t="shared" ca="1" si="85"/>
        <v>0</v>
      </c>
      <c r="N821" s="13">
        <f t="array" aca="1" ref="N821" ca="1">MIN(ROW()-MAX(IF(PREV_CLOSE_RANGE&lt;=E821,ROW(PREV_CLOSE_RANGE),0))-1,MAX_SERIE,ROW()-2)</f>
        <v>2</v>
      </c>
      <c r="O821" s="13">
        <f t="array" aca="1" ref="O821" ca="1">MIN(MIN(IF(NEXT_CLOSE_RANGE&lt;E821,ROW(NEXT_CLOSE_RANGE),ROWS+1))-ROW()-1,MAX_SERIE)</f>
        <v>33</v>
      </c>
      <c r="P821" s="11">
        <f t="shared" ca="1" si="86"/>
        <v>0</v>
      </c>
      <c r="Q821" s="13">
        <f t="array" aca="1" ref="Q821" ca="1">MIN(ROW()-MAX(IF(PREV_LOW_RANGE&lt;=D821,ROW(PREV_LOW_RANGE),0))-1,MAX_SERIE,ROW()-2)</f>
        <v>0</v>
      </c>
      <c r="R821" s="13">
        <f t="array" aca="1" ref="R821" ca="1">MIN(MIN(IF(NEXT_LOW_RANGE&lt;D821,ROW(NEXT_LOW_RANGE),ROWS+1))-ROW()-1,MAX_SERIE)</f>
        <v>0</v>
      </c>
      <c r="S821" s="11">
        <f t="shared" ca="1" si="87"/>
        <v>0</v>
      </c>
      <c r="U821" s="5">
        <f t="shared" si="90"/>
        <v>106</v>
      </c>
      <c r="X821" s="5" t="str">
        <f t="shared" ca="1" si="88"/>
        <v>items.Add(new DataItem(820, new DateTime(2010, 12, 6), 81.81, 82.14, 81.5, 81.8, 14212, 0, 0, 0, 0));</v>
      </c>
    </row>
    <row r="822" spans="1:24" x14ac:dyDescent="0.25">
      <c r="A822" s="9">
        <v>40519</v>
      </c>
      <c r="B822" s="5">
        <v>81.75</v>
      </c>
      <c r="C822" s="5">
        <v>82.45</v>
      </c>
      <c r="D822" s="5">
        <v>81.39</v>
      </c>
      <c r="E822" s="6">
        <v>82.04</v>
      </c>
      <c r="F822" s="5">
        <v>17742</v>
      </c>
      <c r="G822" s="10">
        <f t="shared" si="89"/>
        <v>821</v>
      </c>
      <c r="H822" s="12">
        <f t="array" aca="1" ref="H822" ca="1">MIN(ROW()-MAX(IF(PREV_CLOSE_RANGE&gt;=E822,ROW(PREV_CLOSE_RANGE),0))-1,MAX_SERIE,ROW()-2)</f>
        <v>10</v>
      </c>
      <c r="I822" s="12">
        <f t="array" aca="1" ref="I822" ca="1">MIN(MIN(IF(NEXT_CLOSE_RANGE&gt;E822,ROW(NEXT_CLOSE_RANGE),ROWS+1))-ROW()-1,MAX_SERIE)</f>
        <v>0</v>
      </c>
      <c r="J822" s="11">
        <f t="shared" ca="1" si="84"/>
        <v>0</v>
      </c>
      <c r="K822" s="12">
        <f t="array" aca="1" ref="K822" ca="1">MIN(ROW()-MAX(IF(PREV_HIGH_RANGE&gt;=C822,ROW(PREV_HIGH_RANGE),0))-1,MAX_SERIE,ROW()-2)</f>
        <v>10</v>
      </c>
      <c r="L822" s="12">
        <f t="array" aca="1" ref="L822" ca="1">MIN(MIN(IF(NEXT_HIGH_RANGE&gt;C822,ROW(NEXT_HIGH_RANGE),ROWS+1))-ROW()-1,MAX_SERIE)</f>
        <v>0</v>
      </c>
      <c r="M822" s="11">
        <f t="shared" ca="1" si="85"/>
        <v>0</v>
      </c>
      <c r="N822" s="13">
        <f t="array" aca="1" ref="N822" ca="1">MIN(ROW()-MAX(IF(PREV_CLOSE_RANGE&lt;=E822,ROW(PREV_CLOSE_RANGE),0))-1,MAX_SERIE,ROW()-2)</f>
        <v>0</v>
      </c>
      <c r="O822" s="13">
        <f t="array" aca="1" ref="O822" ca="1">MIN(MIN(IF(NEXT_CLOSE_RANGE&lt;E822,ROW(NEXT_CLOSE_RANGE),ROWS+1))-ROW()-1,MAX_SERIE)</f>
        <v>27</v>
      </c>
      <c r="P822" s="11">
        <f t="shared" ca="1" si="86"/>
        <v>0</v>
      </c>
      <c r="Q822" s="13">
        <f t="array" aca="1" ref="Q822" ca="1">MIN(ROW()-MAX(IF(PREV_LOW_RANGE&lt;=D822,ROW(PREV_LOW_RANGE),0))-1,MAX_SERIE,ROW()-2)</f>
        <v>1</v>
      </c>
      <c r="R822" s="13">
        <f t="array" aca="1" ref="R822" ca="1">MIN(MIN(IF(NEXT_LOW_RANGE&lt;D822,ROW(NEXT_LOW_RANGE),ROWS+1))-ROW()-1,MAX_SERIE)</f>
        <v>37</v>
      </c>
      <c r="S822" s="11">
        <f t="shared" ca="1" si="87"/>
        <v>0</v>
      </c>
      <c r="U822" s="5">
        <f t="shared" si="90"/>
        <v>106</v>
      </c>
      <c r="X822" s="5" t="str">
        <f t="shared" ca="1" si="88"/>
        <v>items.Add(new DataItem(821, new DateTime(2010, 12, 7), 81.75, 82.45, 81.39, 82.04, 17742, 0, 0, 0, 0));</v>
      </c>
    </row>
    <row r="823" spans="1:24" x14ac:dyDescent="0.25">
      <c r="A823" s="9">
        <v>40520</v>
      </c>
      <c r="B823" s="5">
        <v>82.03</v>
      </c>
      <c r="C823" s="5">
        <v>82.61</v>
      </c>
      <c r="D823" s="5">
        <v>81.98</v>
      </c>
      <c r="E823" s="6">
        <v>82.29</v>
      </c>
      <c r="F823" s="5">
        <v>19764</v>
      </c>
      <c r="G823" s="10">
        <f t="shared" si="89"/>
        <v>822</v>
      </c>
      <c r="H823" s="12">
        <f t="array" aca="1" ref="H823" ca="1">MIN(ROW()-MAX(IF(PREV_CLOSE_RANGE&gt;=E823,ROW(PREV_CLOSE_RANGE),0))-1,MAX_SERIE,ROW()-2)</f>
        <v>11</v>
      </c>
      <c r="I823" s="12">
        <f t="array" aca="1" ref="I823" ca="1">MIN(MIN(IF(NEXT_CLOSE_RANGE&gt;E823,ROW(NEXT_CLOSE_RANGE),ROWS+1))-ROW()-1,MAX_SERIE)</f>
        <v>0</v>
      </c>
      <c r="J823" s="11">
        <f t="shared" ca="1" si="84"/>
        <v>0</v>
      </c>
      <c r="K823" s="12">
        <f t="array" aca="1" ref="K823" ca="1">MIN(ROW()-MAX(IF(PREV_HIGH_RANGE&gt;=C823,ROW(PREV_HIGH_RANGE),0))-1,MAX_SERIE,ROW()-2)</f>
        <v>11</v>
      </c>
      <c r="L823" s="12">
        <f t="array" aca="1" ref="L823" ca="1">MIN(MIN(IF(NEXT_HIGH_RANGE&gt;C823,ROW(NEXT_HIGH_RANGE),ROWS+1))-ROW()-1,MAX_SERIE)</f>
        <v>0</v>
      </c>
      <c r="M823" s="11">
        <f t="shared" ca="1" si="85"/>
        <v>0</v>
      </c>
      <c r="N823" s="13">
        <f t="array" aca="1" ref="N823" ca="1">MIN(ROW()-MAX(IF(PREV_CLOSE_RANGE&lt;=E823,ROW(PREV_CLOSE_RANGE),0))-1,MAX_SERIE,ROW()-2)</f>
        <v>0</v>
      </c>
      <c r="O823" s="13">
        <f t="array" aca="1" ref="O823" ca="1">MIN(MIN(IF(NEXT_CLOSE_RANGE&lt;E823,ROW(NEXT_CLOSE_RANGE),ROWS+1))-ROW()-1,MAX_SERIE)</f>
        <v>23</v>
      </c>
      <c r="P823" s="11">
        <f t="shared" ca="1" si="86"/>
        <v>0</v>
      </c>
      <c r="Q823" s="13">
        <f t="array" aca="1" ref="Q823" ca="1">MIN(ROW()-MAX(IF(PREV_LOW_RANGE&lt;=D823,ROW(PREV_LOW_RANGE),0))-1,MAX_SERIE,ROW()-2)</f>
        <v>0</v>
      </c>
      <c r="R823" s="13">
        <f t="array" aca="1" ref="R823" ca="1">MIN(MIN(IF(NEXT_LOW_RANGE&lt;D823,ROW(NEXT_LOW_RANGE),ROWS+1))-ROW()-1,MAX_SERIE)</f>
        <v>18</v>
      </c>
      <c r="S823" s="11">
        <f t="shared" ca="1" si="87"/>
        <v>0</v>
      </c>
      <c r="U823" s="5">
        <f t="shared" si="90"/>
        <v>106</v>
      </c>
      <c r="X823" s="5" t="str">
        <f t="shared" ca="1" si="88"/>
        <v>items.Add(new DataItem(822, new DateTime(2010, 12, 8), 82.03, 82.61, 81.98, 82.29, 19764, 0, 0, 0, 0));</v>
      </c>
    </row>
    <row r="824" spans="1:24" x14ac:dyDescent="0.25">
      <c r="A824" s="9">
        <v>40521</v>
      </c>
      <c r="B824" s="5">
        <v>82.28</v>
      </c>
      <c r="C824" s="5">
        <v>82.81</v>
      </c>
      <c r="D824" s="5">
        <v>82.13</v>
      </c>
      <c r="E824" s="6">
        <v>82.37</v>
      </c>
      <c r="F824" s="5">
        <v>17903</v>
      </c>
      <c r="G824" s="10">
        <f t="shared" si="89"/>
        <v>823</v>
      </c>
      <c r="H824" s="12">
        <f t="array" aca="1" ref="H824" ca="1">MIN(ROW()-MAX(IF(PREV_CLOSE_RANGE&gt;=E824,ROW(PREV_CLOSE_RANGE),0))-1,MAX_SERIE,ROW()-2)</f>
        <v>13</v>
      </c>
      <c r="I824" s="12">
        <f t="array" aca="1" ref="I824" ca="1">MIN(MIN(IF(NEXT_CLOSE_RANGE&gt;E824,ROW(NEXT_CLOSE_RANGE),ROWS+1))-ROW()-1,MAX_SERIE)</f>
        <v>0</v>
      </c>
      <c r="J824" s="11">
        <f t="shared" ca="1" si="84"/>
        <v>0</v>
      </c>
      <c r="K824" s="12">
        <f t="array" aca="1" ref="K824" ca="1">MIN(ROW()-MAX(IF(PREV_HIGH_RANGE&gt;=C824,ROW(PREV_HIGH_RANGE),0))-1,MAX_SERIE,ROW()-2)</f>
        <v>12</v>
      </c>
      <c r="L824" s="12">
        <f t="array" aca="1" ref="L824" ca="1">MIN(MIN(IF(NEXT_HIGH_RANGE&gt;C824,ROW(NEXT_HIGH_RANGE),ROWS+1))-ROW()-1,MAX_SERIE)</f>
        <v>1</v>
      </c>
      <c r="M824" s="11">
        <f t="shared" ca="1" si="85"/>
        <v>0</v>
      </c>
      <c r="N824" s="13">
        <f t="array" aca="1" ref="N824" ca="1">MIN(ROW()-MAX(IF(PREV_CLOSE_RANGE&lt;=E824,ROW(PREV_CLOSE_RANGE),0))-1,MAX_SERIE,ROW()-2)</f>
        <v>0</v>
      </c>
      <c r="O824" s="13">
        <f t="array" aca="1" ref="O824" ca="1">MIN(MIN(IF(NEXT_CLOSE_RANGE&lt;E824,ROW(NEXT_CLOSE_RANGE),ROWS+1))-ROW()-1,MAX_SERIE)</f>
        <v>21</v>
      </c>
      <c r="P824" s="11">
        <f t="shared" ca="1" si="86"/>
        <v>0</v>
      </c>
      <c r="Q824" s="13">
        <f t="array" aca="1" ref="Q824" ca="1">MIN(ROW()-MAX(IF(PREV_LOW_RANGE&lt;=D824,ROW(PREV_LOW_RANGE),0))-1,MAX_SERIE,ROW()-2)</f>
        <v>0</v>
      </c>
      <c r="R824" s="13">
        <f t="array" aca="1" ref="R824" ca="1">MIN(MIN(IF(NEXT_LOW_RANGE&lt;D824,ROW(NEXT_LOW_RANGE),ROWS+1))-ROW()-1,MAX_SERIE)</f>
        <v>17</v>
      </c>
      <c r="S824" s="11">
        <f t="shared" ca="1" si="87"/>
        <v>0</v>
      </c>
      <c r="U824" s="5">
        <f t="shared" si="90"/>
        <v>106</v>
      </c>
      <c r="X824" s="5" t="str">
        <f t="shared" ca="1" si="88"/>
        <v>items.Add(new DataItem(823, new DateTime(2010, 12, 9), 82.28, 82.81, 82.13, 82.37, 17903, 0, 0, 0, 0));</v>
      </c>
    </row>
    <row r="825" spans="1:24" x14ac:dyDescent="0.25">
      <c r="A825" s="9">
        <v>40522</v>
      </c>
      <c r="B825" s="5">
        <v>82.38</v>
      </c>
      <c r="C825" s="5">
        <v>82.81</v>
      </c>
      <c r="D825" s="5">
        <v>82.22</v>
      </c>
      <c r="E825" s="6">
        <v>82.7</v>
      </c>
      <c r="F825" s="5">
        <v>12876</v>
      </c>
      <c r="G825" s="10">
        <f t="shared" si="89"/>
        <v>824</v>
      </c>
      <c r="H825" s="12">
        <f t="array" aca="1" ref="H825" ca="1">MIN(ROW()-MAX(IF(PREV_CLOSE_RANGE&gt;=E825,ROW(PREV_CLOSE_RANGE),0))-1,MAX_SERIE,ROW()-2)</f>
        <v>150</v>
      </c>
      <c r="I825" s="12">
        <f t="array" aca="1" ref="I825" ca="1">MIN(MIN(IF(NEXT_CLOSE_RANGE&gt;E825,ROW(NEXT_CLOSE_RANGE),ROWS+1))-ROW()-1,MAX_SERIE)</f>
        <v>0</v>
      </c>
      <c r="J825" s="11">
        <f t="shared" ca="1" si="84"/>
        <v>0</v>
      </c>
      <c r="K825" s="12">
        <f t="array" aca="1" ref="K825" ca="1">MIN(ROW()-MAX(IF(PREV_HIGH_RANGE&gt;=C825,ROW(PREV_HIGH_RANGE),0))-1,MAX_SERIE,ROW()-2)</f>
        <v>0</v>
      </c>
      <c r="L825" s="12">
        <f t="array" aca="1" ref="L825" ca="1">MIN(MIN(IF(NEXT_HIGH_RANGE&gt;C825,ROW(NEXT_HIGH_RANGE),ROWS+1))-ROW()-1,MAX_SERIE)</f>
        <v>0</v>
      </c>
      <c r="M825" s="11">
        <f t="shared" ca="1" si="85"/>
        <v>0</v>
      </c>
      <c r="N825" s="13">
        <f t="array" aca="1" ref="N825" ca="1">MIN(ROW()-MAX(IF(PREV_CLOSE_RANGE&lt;=E825,ROW(PREV_CLOSE_RANGE),0))-1,MAX_SERIE,ROW()-2)</f>
        <v>0</v>
      </c>
      <c r="O825" s="13">
        <f t="array" aca="1" ref="O825" ca="1">MIN(MIN(IF(NEXT_CLOSE_RANGE&lt;E825,ROW(NEXT_CLOSE_RANGE),ROWS+1))-ROW()-1,MAX_SERIE)</f>
        <v>16</v>
      </c>
      <c r="P825" s="11">
        <f t="shared" ca="1" si="86"/>
        <v>0</v>
      </c>
      <c r="Q825" s="13">
        <f t="array" aca="1" ref="Q825" ca="1">MIN(ROW()-MAX(IF(PREV_LOW_RANGE&lt;=D825,ROW(PREV_LOW_RANGE),0))-1,MAX_SERIE,ROW()-2)</f>
        <v>0</v>
      </c>
      <c r="R825" s="13">
        <f t="array" aca="1" ref="R825" ca="1">MIN(MIN(IF(NEXT_LOW_RANGE&lt;D825,ROW(NEXT_LOW_RANGE),ROWS+1))-ROW()-1,MAX_SERIE)</f>
        <v>16</v>
      </c>
      <c r="S825" s="11">
        <f t="shared" ca="1" si="87"/>
        <v>0</v>
      </c>
      <c r="U825" s="5">
        <f t="shared" si="90"/>
        <v>106</v>
      </c>
      <c r="X825" s="5" t="str">
        <f t="shared" ca="1" si="88"/>
        <v>items.Add(new DataItem(824, new DateTime(2010, 12, 10), 82.38, 82.81, 82.22, 82.7, 12876, 0, 0, 0, 0));</v>
      </c>
    </row>
    <row r="826" spans="1:24" x14ac:dyDescent="0.25">
      <c r="A826" s="9">
        <v>40525</v>
      </c>
      <c r="B826" s="5">
        <v>82.63</v>
      </c>
      <c r="C826" s="5">
        <v>83.33</v>
      </c>
      <c r="D826" s="5">
        <v>82.57</v>
      </c>
      <c r="E826" s="6">
        <v>83.04</v>
      </c>
      <c r="F826" s="5">
        <v>12752</v>
      </c>
      <c r="G826" s="10">
        <f t="shared" si="89"/>
        <v>825</v>
      </c>
      <c r="H826" s="12">
        <f t="array" aca="1" ref="H826" ca="1">MIN(ROW()-MAX(IF(PREV_CLOSE_RANGE&gt;=E826,ROW(PREV_CLOSE_RANGE),0))-1,MAX_SERIE,ROW()-2)</f>
        <v>151</v>
      </c>
      <c r="I826" s="12">
        <f t="array" aca="1" ref="I826" ca="1">MIN(MIN(IF(NEXT_CLOSE_RANGE&gt;E826,ROW(NEXT_CLOSE_RANGE),ROWS+1))-ROW()-1,MAX_SERIE)</f>
        <v>0</v>
      </c>
      <c r="J826" s="11">
        <f t="shared" ca="1" si="84"/>
        <v>0</v>
      </c>
      <c r="K826" s="12">
        <f t="array" aca="1" ref="K826" ca="1">MIN(ROW()-MAX(IF(PREV_HIGH_RANGE&gt;=C826,ROW(PREV_HIGH_RANGE),0))-1,MAX_SERIE,ROW()-2)</f>
        <v>150</v>
      </c>
      <c r="L826" s="12">
        <f t="array" aca="1" ref="L826" ca="1">MIN(MIN(IF(NEXT_HIGH_RANGE&gt;C826,ROW(NEXT_HIGH_RANGE),ROWS+1))-ROW()-1,MAX_SERIE)</f>
        <v>0</v>
      </c>
      <c r="M826" s="11">
        <f t="shared" ca="1" si="85"/>
        <v>0</v>
      </c>
      <c r="N826" s="13">
        <f t="array" aca="1" ref="N826" ca="1">MIN(ROW()-MAX(IF(PREV_CLOSE_RANGE&lt;=E826,ROW(PREV_CLOSE_RANGE),0))-1,MAX_SERIE,ROW()-2)</f>
        <v>0</v>
      </c>
      <c r="O826" s="13">
        <f t="array" aca="1" ref="O826" ca="1">MIN(MIN(IF(NEXT_CLOSE_RANGE&lt;E826,ROW(NEXT_CLOSE_RANGE),ROWS+1))-ROW()-1,MAX_SERIE)</f>
        <v>3</v>
      </c>
      <c r="P826" s="11">
        <f t="shared" ca="1" si="86"/>
        <v>0</v>
      </c>
      <c r="Q826" s="13">
        <f t="array" aca="1" ref="Q826" ca="1">MIN(ROW()-MAX(IF(PREV_LOW_RANGE&lt;=D826,ROW(PREV_LOW_RANGE),0))-1,MAX_SERIE,ROW()-2)</f>
        <v>0</v>
      </c>
      <c r="R826" s="13">
        <f t="array" aca="1" ref="R826" ca="1">MIN(MIN(IF(NEXT_LOW_RANGE&lt;D826,ROW(NEXT_LOW_RANGE),ROWS+1))-ROW()-1,MAX_SERIE)</f>
        <v>15</v>
      </c>
      <c r="S826" s="11">
        <f t="shared" ca="1" si="87"/>
        <v>0</v>
      </c>
      <c r="U826" s="5">
        <f t="shared" si="90"/>
        <v>106</v>
      </c>
      <c r="X826" s="5" t="str">
        <f t="shared" ca="1" si="88"/>
        <v>items.Add(new DataItem(825, new DateTime(2010, 12, 13), 82.63, 83.33, 82.57, 83.04, 12752, 0, 0, 0, 0));</v>
      </c>
    </row>
    <row r="827" spans="1:24" x14ac:dyDescent="0.25">
      <c r="A827" s="9">
        <v>40526</v>
      </c>
      <c r="B827" s="5">
        <v>83.03</v>
      </c>
      <c r="C827" s="5">
        <v>83.67</v>
      </c>
      <c r="D827" s="5">
        <v>82.87</v>
      </c>
      <c r="E827" s="6">
        <v>83.56</v>
      </c>
      <c r="F827" s="5">
        <v>14441</v>
      </c>
      <c r="G827" s="10">
        <f t="shared" si="89"/>
        <v>826</v>
      </c>
      <c r="H827" s="12">
        <f t="array" aca="1" ref="H827" ca="1">MIN(ROW()-MAX(IF(PREV_CLOSE_RANGE&gt;=E827,ROW(PREV_CLOSE_RANGE),0))-1,MAX_SERIE,ROW()-2)</f>
        <v>155</v>
      </c>
      <c r="I827" s="12">
        <f t="array" aca="1" ref="I827" ca="1">MIN(MIN(IF(NEXT_CLOSE_RANGE&gt;E827,ROW(NEXT_CLOSE_RANGE),ROWS+1))-ROW()-1,MAX_SERIE)</f>
        <v>42</v>
      </c>
      <c r="J827" s="11">
        <f t="shared" ca="1" si="84"/>
        <v>22.412380837715901</v>
      </c>
      <c r="K827" s="12">
        <f t="array" aca="1" ref="K827" ca="1">MIN(ROW()-MAX(IF(PREV_HIGH_RANGE&gt;=C827,ROW(PREV_HIGH_RANGE),0))-1,MAX_SERIE,ROW()-2)</f>
        <v>152</v>
      </c>
      <c r="L827" s="12">
        <f t="array" aca="1" ref="L827" ca="1">MIN(MIN(IF(NEXT_HIGH_RANGE&gt;C827,ROW(NEXT_HIGH_RANGE),ROWS+1))-ROW()-1,MAX_SERIE)</f>
        <v>38</v>
      </c>
      <c r="M827" s="11">
        <f t="shared" ca="1" si="85"/>
        <v>21.111111111111111</v>
      </c>
      <c r="N827" s="13">
        <f t="array" aca="1" ref="N827" ca="1">MIN(ROW()-MAX(IF(PREV_CLOSE_RANGE&lt;=E827,ROW(PREV_CLOSE_RANGE),0))-1,MAX_SERIE,ROW()-2)</f>
        <v>0</v>
      </c>
      <c r="O827" s="13">
        <f t="array" aca="1" ref="O827" ca="1">MIN(MIN(IF(NEXT_CLOSE_RANGE&lt;E827,ROW(NEXT_CLOSE_RANGE),ROWS+1))-ROW()-1,MAX_SERIE)</f>
        <v>0</v>
      </c>
      <c r="P827" s="11">
        <f t="shared" ca="1" si="86"/>
        <v>0</v>
      </c>
      <c r="Q827" s="13">
        <f t="array" aca="1" ref="Q827" ca="1">MIN(ROW()-MAX(IF(PREV_LOW_RANGE&lt;=D827,ROW(PREV_LOW_RANGE),0))-1,MAX_SERIE,ROW()-2)</f>
        <v>0</v>
      </c>
      <c r="R827" s="13">
        <f t="array" aca="1" ref="R827" ca="1">MIN(MIN(IF(NEXT_LOW_RANGE&lt;D827,ROW(NEXT_LOW_RANGE),ROWS+1))-ROW()-1,MAX_SERIE)</f>
        <v>2</v>
      </c>
      <c r="S827" s="11">
        <f t="shared" ca="1" si="87"/>
        <v>0</v>
      </c>
      <c r="U827" s="5">
        <f t="shared" si="90"/>
        <v>106</v>
      </c>
      <c r="X827" s="5" t="str">
        <f t="shared" ca="1" si="88"/>
        <v>items.Add(new DataItem(826, new DateTime(2010, 12, 14), 83.03, 83.67, 82.87, 83.56, 14441, 22.41, 21.11, 0, 0));</v>
      </c>
    </row>
    <row r="828" spans="1:24" x14ac:dyDescent="0.25">
      <c r="A828" s="9">
        <v>40527</v>
      </c>
      <c r="B828" s="5">
        <v>83.55</v>
      </c>
      <c r="C828" s="5">
        <v>83.59</v>
      </c>
      <c r="D828" s="5">
        <v>82.97</v>
      </c>
      <c r="E828" s="6">
        <v>83.13</v>
      </c>
      <c r="F828" s="5">
        <v>16289</v>
      </c>
      <c r="G828" s="10">
        <f t="shared" si="89"/>
        <v>827</v>
      </c>
      <c r="H828" s="12">
        <f t="array" aca="1" ref="H828" ca="1">MIN(ROW()-MAX(IF(PREV_CLOSE_RANGE&gt;=E828,ROW(PREV_CLOSE_RANGE),0))-1,MAX_SERIE,ROW()-2)</f>
        <v>0</v>
      </c>
      <c r="I828" s="12">
        <f t="array" aca="1" ref="I828" ca="1">MIN(MIN(IF(NEXT_CLOSE_RANGE&gt;E828,ROW(NEXT_CLOSE_RANGE),ROWS+1))-ROW()-1,MAX_SERIE)</f>
        <v>2</v>
      </c>
      <c r="J828" s="11">
        <f t="shared" ca="1" si="84"/>
        <v>0</v>
      </c>
      <c r="K828" s="12">
        <f t="array" aca="1" ref="K828" ca="1">MIN(ROW()-MAX(IF(PREV_HIGH_RANGE&gt;=C828,ROW(PREV_HIGH_RANGE),0))-1,MAX_SERIE,ROW()-2)</f>
        <v>0</v>
      </c>
      <c r="L828" s="12">
        <f t="array" aca="1" ref="L828" ca="1">MIN(MIN(IF(NEXT_HIGH_RANGE&gt;C828,ROW(NEXT_HIGH_RANGE),ROWS+1))-ROW()-1,MAX_SERIE)</f>
        <v>4</v>
      </c>
      <c r="M828" s="11">
        <f t="shared" ca="1" si="85"/>
        <v>0</v>
      </c>
      <c r="N828" s="13">
        <f t="array" aca="1" ref="N828" ca="1">MIN(ROW()-MAX(IF(PREV_CLOSE_RANGE&lt;=E828,ROW(PREV_CLOSE_RANGE),0))-1,MAX_SERIE,ROW()-2)</f>
        <v>1</v>
      </c>
      <c r="O828" s="13">
        <f t="array" aca="1" ref="O828" ca="1">MIN(MIN(IF(NEXT_CLOSE_RANGE&lt;E828,ROW(NEXT_CLOSE_RANGE),ROWS+1))-ROW()-1,MAX_SERIE)</f>
        <v>0</v>
      </c>
      <c r="P828" s="11">
        <f t="shared" ca="1" si="86"/>
        <v>0</v>
      </c>
      <c r="Q828" s="13">
        <f t="array" aca="1" ref="Q828" ca="1">MIN(ROW()-MAX(IF(PREV_LOW_RANGE&lt;=D828,ROW(PREV_LOW_RANGE),0))-1,MAX_SERIE,ROW()-2)</f>
        <v>0</v>
      </c>
      <c r="R828" s="13">
        <f t="array" aca="1" ref="R828" ca="1">MIN(MIN(IF(NEXT_LOW_RANGE&lt;D828,ROW(NEXT_LOW_RANGE),ROWS+1))-ROW()-1,MAX_SERIE)</f>
        <v>0</v>
      </c>
      <c r="S828" s="11">
        <f t="shared" ca="1" si="87"/>
        <v>0</v>
      </c>
      <c r="U828" s="5">
        <f t="shared" si="90"/>
        <v>106</v>
      </c>
      <c r="X828" s="5" t="str">
        <f t="shared" ca="1" si="88"/>
        <v>items.Add(new DataItem(827, new DateTime(2010, 12, 15), 83.55, 83.59, 82.97, 83.13, 16289, 0, 0, 0, 0));</v>
      </c>
    </row>
    <row r="829" spans="1:24" x14ac:dyDescent="0.25">
      <c r="A829" s="9">
        <v>40528</v>
      </c>
      <c r="B829" s="5">
        <v>83.12</v>
      </c>
      <c r="C829" s="5">
        <v>83.25</v>
      </c>
      <c r="D829" s="5">
        <v>82.94</v>
      </c>
      <c r="E829" s="6">
        <v>83.06</v>
      </c>
      <c r="F829" s="5">
        <v>14110</v>
      </c>
      <c r="G829" s="10">
        <f t="shared" si="89"/>
        <v>828</v>
      </c>
      <c r="H829" s="12">
        <f t="array" aca="1" ref="H829" ca="1">MIN(ROW()-MAX(IF(PREV_CLOSE_RANGE&gt;=E829,ROW(PREV_CLOSE_RANGE),0))-1,MAX_SERIE,ROW()-2)</f>
        <v>0</v>
      </c>
      <c r="I829" s="12">
        <f t="array" aca="1" ref="I829" ca="1">MIN(MIN(IF(NEXT_CLOSE_RANGE&gt;E829,ROW(NEXT_CLOSE_RANGE),ROWS+1))-ROW()-1,MAX_SERIE)</f>
        <v>1</v>
      </c>
      <c r="J829" s="11">
        <f t="shared" ca="1" si="84"/>
        <v>0</v>
      </c>
      <c r="K829" s="12">
        <f t="array" aca="1" ref="K829" ca="1">MIN(ROW()-MAX(IF(PREV_HIGH_RANGE&gt;=C829,ROW(PREV_HIGH_RANGE),0))-1,MAX_SERIE,ROW()-2)</f>
        <v>0</v>
      </c>
      <c r="L829" s="12">
        <f t="array" aca="1" ref="L829" ca="1">MIN(MIN(IF(NEXT_HIGH_RANGE&gt;C829,ROW(NEXT_HIGH_RANGE),ROWS+1))-ROW()-1,MAX_SERIE)</f>
        <v>1</v>
      </c>
      <c r="M829" s="11">
        <f t="shared" ca="1" si="85"/>
        <v>0</v>
      </c>
      <c r="N829" s="13">
        <f t="array" aca="1" ref="N829" ca="1">MIN(ROW()-MAX(IF(PREV_CLOSE_RANGE&lt;=E829,ROW(PREV_CLOSE_RANGE),0))-1,MAX_SERIE,ROW()-2)</f>
        <v>2</v>
      </c>
      <c r="O829" s="13">
        <f t="array" aca="1" ref="O829" ca="1">MIN(MIN(IF(NEXT_CLOSE_RANGE&lt;E829,ROW(NEXT_CLOSE_RANGE),ROWS+1))-ROW()-1,MAX_SERIE)</f>
        <v>0</v>
      </c>
      <c r="P829" s="11">
        <f t="shared" ca="1" si="86"/>
        <v>0</v>
      </c>
      <c r="Q829" s="13">
        <f t="array" aca="1" ref="Q829" ca="1">MIN(ROW()-MAX(IF(PREV_LOW_RANGE&lt;=D829,ROW(PREV_LOW_RANGE),0))-1,MAX_SERIE,ROW()-2)</f>
        <v>1</v>
      </c>
      <c r="R829" s="13">
        <f t="array" aca="1" ref="R829" ca="1">MIN(MIN(IF(NEXT_LOW_RANGE&lt;D829,ROW(NEXT_LOW_RANGE),ROWS+1))-ROW()-1,MAX_SERIE)</f>
        <v>0</v>
      </c>
      <c r="S829" s="11">
        <f t="shared" ca="1" si="87"/>
        <v>0</v>
      </c>
      <c r="U829" s="5">
        <f t="shared" si="90"/>
        <v>106</v>
      </c>
      <c r="X829" s="5" t="str">
        <f t="shared" ca="1" si="88"/>
        <v>items.Add(new DataItem(828, new DateTime(2010, 12, 16), 83.12, 83.25, 82.94, 83.06, 14110, 0, 0, 0, 0));</v>
      </c>
    </row>
    <row r="830" spans="1:24" x14ac:dyDescent="0.25">
      <c r="A830" s="9">
        <v>40529</v>
      </c>
      <c r="B830" s="5">
        <v>83.07</v>
      </c>
      <c r="C830" s="5">
        <v>83.25</v>
      </c>
      <c r="D830" s="5">
        <v>82.75</v>
      </c>
      <c r="E830" s="6">
        <v>82.94</v>
      </c>
      <c r="F830" s="5">
        <v>13349</v>
      </c>
      <c r="G830" s="10">
        <f t="shared" si="89"/>
        <v>829</v>
      </c>
      <c r="H830" s="12">
        <f t="array" aca="1" ref="H830" ca="1">MIN(ROW()-MAX(IF(PREV_CLOSE_RANGE&gt;=E830,ROW(PREV_CLOSE_RANGE),0))-1,MAX_SERIE,ROW()-2)</f>
        <v>0</v>
      </c>
      <c r="I830" s="12">
        <f t="array" aca="1" ref="I830" ca="1">MIN(MIN(IF(NEXT_CLOSE_RANGE&gt;E830,ROW(NEXT_CLOSE_RANGE),ROWS+1))-ROW()-1,MAX_SERIE)</f>
        <v>0</v>
      </c>
      <c r="J830" s="11">
        <f t="shared" ca="1" si="84"/>
        <v>0</v>
      </c>
      <c r="K830" s="12">
        <f t="array" aca="1" ref="K830" ca="1">MIN(ROW()-MAX(IF(PREV_HIGH_RANGE&gt;=C830,ROW(PREV_HIGH_RANGE),0))-1,MAX_SERIE,ROW()-2)</f>
        <v>0</v>
      </c>
      <c r="L830" s="12">
        <f t="array" aca="1" ref="L830" ca="1">MIN(MIN(IF(NEXT_HIGH_RANGE&gt;C830,ROW(NEXT_HIGH_RANGE),ROWS+1))-ROW()-1,MAX_SERIE)</f>
        <v>0</v>
      </c>
      <c r="M830" s="11">
        <f t="shared" ca="1" si="85"/>
        <v>0</v>
      </c>
      <c r="N830" s="13">
        <f t="array" aca="1" ref="N830" ca="1">MIN(ROW()-MAX(IF(PREV_CLOSE_RANGE&lt;=E830,ROW(PREV_CLOSE_RANGE),0))-1,MAX_SERIE,ROW()-2)</f>
        <v>4</v>
      </c>
      <c r="O830" s="13">
        <f t="array" aca="1" ref="O830" ca="1">MIN(MIN(IF(NEXT_CLOSE_RANGE&lt;E830,ROW(NEXT_CLOSE_RANGE),ROWS+1))-ROW()-1,MAX_SERIE)</f>
        <v>8</v>
      </c>
      <c r="P830" s="11">
        <f t="shared" ca="1" si="86"/>
        <v>1.5713484026367723</v>
      </c>
      <c r="Q830" s="13">
        <f t="array" aca="1" ref="Q830" ca="1">MIN(ROW()-MAX(IF(PREV_LOW_RANGE&lt;=D830,ROW(PREV_LOW_RANGE),0))-1,MAX_SERIE,ROW()-2)</f>
        <v>3</v>
      </c>
      <c r="R830" s="13">
        <f t="array" aca="1" ref="R830" ca="1">MIN(MIN(IF(NEXT_LOW_RANGE&lt;D830,ROW(NEXT_LOW_RANGE),ROWS+1))-ROW()-1,MAX_SERIE)</f>
        <v>0</v>
      </c>
      <c r="S830" s="11">
        <f t="shared" ca="1" si="87"/>
        <v>0</v>
      </c>
      <c r="U830" s="5">
        <f t="shared" si="90"/>
        <v>106</v>
      </c>
      <c r="X830" s="5" t="str">
        <f t="shared" ca="1" si="88"/>
        <v>items.Add(new DataItem(829, new DateTime(2010, 12, 17), 83.07, 83.25, 82.75, 82.94, 13349, 0, 0, 1.57, 0));</v>
      </c>
    </row>
    <row r="831" spans="1:24" x14ac:dyDescent="0.25">
      <c r="A831" s="9">
        <v>40532</v>
      </c>
      <c r="B831" s="5">
        <v>82.98</v>
      </c>
      <c r="C831" s="5">
        <v>83.33</v>
      </c>
      <c r="D831" s="5">
        <v>82.72</v>
      </c>
      <c r="E831" s="6">
        <v>83.2</v>
      </c>
      <c r="F831" s="5">
        <v>12292</v>
      </c>
      <c r="G831" s="10">
        <f t="shared" si="89"/>
        <v>830</v>
      </c>
      <c r="H831" s="12">
        <f t="array" aca="1" ref="H831" ca="1">MIN(ROW()-MAX(IF(PREV_CLOSE_RANGE&gt;=E831,ROW(PREV_CLOSE_RANGE),0))-1,MAX_SERIE,ROW()-2)</f>
        <v>3</v>
      </c>
      <c r="I831" s="12">
        <f t="array" aca="1" ref="I831" ca="1">MIN(MIN(IF(NEXT_CLOSE_RANGE&gt;E831,ROW(NEXT_CLOSE_RANGE),ROWS+1))-ROW()-1,MAX_SERIE)</f>
        <v>0</v>
      </c>
      <c r="J831" s="11">
        <f t="shared" ca="1" si="84"/>
        <v>0</v>
      </c>
      <c r="K831" s="12">
        <f t="array" aca="1" ref="K831" ca="1">MIN(ROW()-MAX(IF(PREV_HIGH_RANGE&gt;=C831,ROW(PREV_HIGH_RANGE),0))-1,MAX_SERIE,ROW()-2)</f>
        <v>2</v>
      </c>
      <c r="L831" s="12">
        <f t="array" aca="1" ref="L831" ca="1">MIN(MIN(IF(NEXT_HIGH_RANGE&gt;C831,ROW(NEXT_HIGH_RANGE),ROWS+1))-ROW()-1,MAX_SERIE)</f>
        <v>0</v>
      </c>
      <c r="M831" s="11">
        <f t="shared" ca="1" si="85"/>
        <v>0</v>
      </c>
      <c r="N831" s="13">
        <f t="array" aca="1" ref="N831" ca="1">MIN(ROW()-MAX(IF(PREV_CLOSE_RANGE&lt;=E831,ROW(PREV_CLOSE_RANGE),0))-1,MAX_SERIE,ROW()-2)</f>
        <v>0</v>
      </c>
      <c r="O831" s="13">
        <f t="array" aca="1" ref="O831" ca="1">MIN(MIN(IF(NEXT_CLOSE_RANGE&lt;E831,ROW(NEXT_CLOSE_RANGE),ROWS+1))-ROW()-1,MAX_SERIE)</f>
        <v>4</v>
      </c>
      <c r="P831" s="11">
        <f t="shared" ca="1" si="86"/>
        <v>0</v>
      </c>
      <c r="Q831" s="13">
        <f t="array" aca="1" ref="Q831" ca="1">MIN(ROW()-MAX(IF(PREV_LOW_RANGE&lt;=D831,ROW(PREV_LOW_RANGE),0))-1,MAX_SERIE,ROW()-2)</f>
        <v>4</v>
      </c>
      <c r="R831" s="13">
        <f t="array" aca="1" ref="R831" ca="1">MIN(MIN(IF(NEXT_LOW_RANGE&lt;D831,ROW(NEXT_LOW_RANGE),ROWS+1))-ROW()-1,MAX_SERIE)</f>
        <v>7</v>
      </c>
      <c r="S831" s="11">
        <f t="shared" ca="1" si="87"/>
        <v>1.4698618394803282</v>
      </c>
      <c r="U831" s="5">
        <f t="shared" si="90"/>
        <v>106</v>
      </c>
      <c r="X831" s="5" t="str">
        <f t="shared" ca="1" si="88"/>
        <v>items.Add(new DataItem(830, new DateTime(2010, 12, 20), 82.98, 83.33, 82.72, 83.2, 12292, 0, 0, 0, 1.47));</v>
      </c>
    </row>
    <row r="832" spans="1:24" x14ac:dyDescent="0.25">
      <c r="A832" s="9">
        <v>40533</v>
      </c>
      <c r="B832" s="5">
        <v>83.19</v>
      </c>
      <c r="C832" s="5">
        <v>83.58</v>
      </c>
      <c r="D832" s="5">
        <v>83.06</v>
      </c>
      <c r="E832" s="6">
        <v>83.52</v>
      </c>
      <c r="F832" s="5">
        <v>11928</v>
      </c>
      <c r="G832" s="10">
        <f t="shared" si="89"/>
        <v>831</v>
      </c>
      <c r="H832" s="12">
        <f t="array" aca="1" ref="H832" ca="1">MIN(ROW()-MAX(IF(PREV_CLOSE_RANGE&gt;=E832,ROW(PREV_CLOSE_RANGE),0))-1,MAX_SERIE,ROW()-2)</f>
        <v>4</v>
      </c>
      <c r="I832" s="12">
        <f t="array" aca="1" ref="I832" ca="1">MIN(MIN(IF(NEXT_CLOSE_RANGE&gt;E832,ROW(NEXT_CLOSE_RANGE),ROWS+1))-ROW()-1,MAX_SERIE)</f>
        <v>34</v>
      </c>
      <c r="J832" s="11">
        <f t="shared" ca="1" si="84"/>
        <v>3.2394177193585003</v>
      </c>
      <c r="K832" s="12">
        <f t="array" aca="1" ref="K832" ca="1">MIN(ROW()-MAX(IF(PREV_HIGH_RANGE&gt;=C832,ROW(PREV_HIGH_RANGE),0))-1,MAX_SERIE,ROW()-2)</f>
        <v>3</v>
      </c>
      <c r="L832" s="12">
        <f t="array" aca="1" ref="L832" ca="1">MIN(MIN(IF(NEXT_HIGH_RANGE&gt;C832,ROW(NEXT_HIGH_RANGE),ROWS+1))-ROW()-1,MAX_SERIE)</f>
        <v>0</v>
      </c>
      <c r="M832" s="11">
        <f t="shared" ca="1" si="85"/>
        <v>0</v>
      </c>
      <c r="N832" s="13">
        <f t="array" aca="1" ref="N832" ca="1">MIN(ROW()-MAX(IF(PREV_CLOSE_RANGE&lt;=E832,ROW(PREV_CLOSE_RANGE),0))-1,MAX_SERIE,ROW()-2)</f>
        <v>0</v>
      </c>
      <c r="O832" s="13">
        <f t="array" aca="1" ref="O832" ca="1">MIN(MIN(IF(NEXT_CLOSE_RANGE&lt;E832,ROW(NEXT_CLOSE_RANGE),ROWS+1))-ROW()-1,MAX_SERIE)</f>
        <v>0</v>
      </c>
      <c r="P832" s="11">
        <f t="shared" ca="1" si="86"/>
        <v>0</v>
      </c>
      <c r="Q832" s="13">
        <f t="array" aca="1" ref="Q832" ca="1">MIN(ROW()-MAX(IF(PREV_LOW_RANGE&lt;=D832,ROW(PREV_LOW_RANGE),0))-1,MAX_SERIE,ROW()-2)</f>
        <v>0</v>
      </c>
      <c r="R832" s="13">
        <f t="array" aca="1" ref="R832" ca="1">MIN(MIN(IF(NEXT_LOW_RANGE&lt;D832,ROW(NEXT_LOW_RANGE),ROWS+1))-ROW()-1,MAX_SERIE)</f>
        <v>3</v>
      </c>
      <c r="S832" s="11">
        <f t="shared" ca="1" si="87"/>
        <v>0</v>
      </c>
      <c r="U832" s="5">
        <f t="shared" si="90"/>
        <v>106</v>
      </c>
      <c r="X832" s="5" t="str">
        <f t="shared" ca="1" si="88"/>
        <v>items.Add(new DataItem(831, new DateTime(2010, 12, 21), 83.19, 83.58, 83.06, 83.52, 11928, 3.24, 0, 0, 0));</v>
      </c>
    </row>
    <row r="833" spans="1:24" x14ac:dyDescent="0.25">
      <c r="A833" s="9">
        <v>40534</v>
      </c>
      <c r="B833" s="5">
        <v>83.52</v>
      </c>
      <c r="C833" s="5">
        <v>83.61</v>
      </c>
      <c r="D833" s="5">
        <v>83.27</v>
      </c>
      <c r="E833" s="6">
        <v>83.4</v>
      </c>
      <c r="F833" s="5">
        <v>12345</v>
      </c>
      <c r="G833" s="10">
        <f t="shared" si="89"/>
        <v>832</v>
      </c>
      <c r="H833" s="12">
        <f t="array" aca="1" ref="H833" ca="1">MIN(ROW()-MAX(IF(PREV_CLOSE_RANGE&gt;=E833,ROW(PREV_CLOSE_RANGE),0))-1,MAX_SERIE,ROW()-2)</f>
        <v>0</v>
      </c>
      <c r="I833" s="12">
        <f t="array" aca="1" ref="I833" ca="1">MIN(MIN(IF(NEXT_CLOSE_RANGE&gt;E833,ROW(NEXT_CLOSE_RANGE),ROWS+1))-ROW()-1,MAX_SERIE)</f>
        <v>32</v>
      </c>
      <c r="J833" s="11">
        <f t="shared" ca="1" si="84"/>
        <v>0</v>
      </c>
      <c r="K833" s="12">
        <f t="array" aca="1" ref="K833" ca="1">MIN(ROW()-MAX(IF(PREV_HIGH_RANGE&gt;=C833,ROW(PREV_HIGH_RANGE),0))-1,MAX_SERIE,ROW()-2)</f>
        <v>5</v>
      </c>
      <c r="L833" s="12">
        <f t="array" aca="1" ref="L833" ca="1">MIN(MIN(IF(NEXT_HIGH_RANGE&gt;C833,ROW(NEXT_HIGH_RANGE),ROWS+1))-ROW()-1,MAX_SERIE)</f>
        <v>32</v>
      </c>
      <c r="M833" s="11">
        <f t="shared" ca="1" si="85"/>
        <v>3.513641844631533</v>
      </c>
      <c r="N833" s="13">
        <f t="array" aca="1" ref="N833" ca="1">MIN(ROW()-MAX(IF(PREV_CLOSE_RANGE&lt;=E833,ROW(PREV_CLOSE_RANGE),0))-1,MAX_SERIE,ROW()-2)</f>
        <v>1</v>
      </c>
      <c r="O833" s="13">
        <f t="array" aca="1" ref="O833" ca="1">MIN(MIN(IF(NEXT_CLOSE_RANGE&lt;E833,ROW(NEXT_CLOSE_RANGE),ROWS+1))-ROW()-1,MAX_SERIE)</f>
        <v>0</v>
      </c>
      <c r="P833" s="11">
        <f t="shared" ca="1" si="86"/>
        <v>0</v>
      </c>
      <c r="Q833" s="13">
        <f t="array" aca="1" ref="Q833" ca="1">MIN(ROW()-MAX(IF(PREV_LOW_RANGE&lt;=D833,ROW(PREV_LOW_RANGE),0))-1,MAX_SERIE,ROW()-2)</f>
        <v>0</v>
      </c>
      <c r="R833" s="13">
        <f t="array" aca="1" ref="R833" ca="1">MIN(MIN(IF(NEXT_LOW_RANGE&lt;D833,ROW(NEXT_LOW_RANGE),ROWS+1))-ROW()-1,MAX_SERIE)</f>
        <v>0</v>
      </c>
      <c r="S833" s="11">
        <f t="shared" ca="1" si="87"/>
        <v>0</v>
      </c>
      <c r="U833" s="5">
        <f t="shared" si="90"/>
        <v>106</v>
      </c>
      <c r="X833" s="5" t="str">
        <f t="shared" ca="1" si="88"/>
        <v>items.Add(new DataItem(832, new DateTime(2010, 12, 22), 83.52, 83.61, 83.27, 83.4, 12345, 0, 3.51, 0, 0));</v>
      </c>
    </row>
    <row r="834" spans="1:24" x14ac:dyDescent="0.25">
      <c r="A834" s="9">
        <v>40535</v>
      </c>
      <c r="B834" s="5">
        <v>83.4</v>
      </c>
      <c r="C834" s="5">
        <v>83.52</v>
      </c>
      <c r="D834" s="5">
        <v>83.12</v>
      </c>
      <c r="E834" s="6">
        <v>83.23</v>
      </c>
      <c r="F834" s="5">
        <v>10211</v>
      </c>
      <c r="G834" s="10">
        <f t="shared" si="89"/>
        <v>833</v>
      </c>
      <c r="H834" s="12">
        <f t="array" aca="1" ref="H834" ca="1">MIN(ROW()-MAX(IF(PREV_CLOSE_RANGE&gt;=E834,ROW(PREV_CLOSE_RANGE),0))-1,MAX_SERIE,ROW()-2)</f>
        <v>0</v>
      </c>
      <c r="I834" s="12">
        <f t="array" aca="1" ref="I834" ca="1">MIN(MIN(IF(NEXT_CLOSE_RANGE&gt;E834,ROW(NEXT_CLOSE_RANGE),ROWS+1))-ROW()-1,MAX_SERIE)</f>
        <v>30</v>
      </c>
      <c r="J834" s="11">
        <f t="shared" ca="1" si="84"/>
        <v>0</v>
      </c>
      <c r="K834" s="12">
        <f t="array" aca="1" ref="K834" ca="1">MIN(ROW()-MAX(IF(PREV_HIGH_RANGE&gt;=C834,ROW(PREV_HIGH_RANGE),0))-1,MAX_SERIE,ROW()-2)</f>
        <v>0</v>
      </c>
      <c r="L834" s="12">
        <f t="array" aca="1" ref="L834" ca="1">MIN(MIN(IF(NEXT_HIGH_RANGE&gt;C834,ROW(NEXT_HIGH_RANGE),ROWS+1))-ROW()-1,MAX_SERIE)</f>
        <v>31</v>
      </c>
      <c r="M834" s="11">
        <f t="shared" ca="1" si="85"/>
        <v>0</v>
      </c>
      <c r="N834" s="13">
        <f t="array" aca="1" ref="N834" ca="1">MIN(ROW()-MAX(IF(PREV_CLOSE_RANGE&lt;=E834,ROW(PREV_CLOSE_RANGE),0))-1,MAX_SERIE,ROW()-2)</f>
        <v>2</v>
      </c>
      <c r="O834" s="13">
        <f t="array" aca="1" ref="O834" ca="1">MIN(MIN(IF(NEXT_CLOSE_RANGE&lt;E834,ROW(NEXT_CLOSE_RANGE),ROWS+1))-ROW()-1,MAX_SERIE)</f>
        <v>1</v>
      </c>
      <c r="P834" s="11">
        <f t="shared" ca="1" si="86"/>
        <v>0</v>
      </c>
      <c r="Q834" s="13">
        <f t="array" aca="1" ref="Q834" ca="1">MIN(ROW()-MAX(IF(PREV_LOW_RANGE&lt;=D834,ROW(PREV_LOW_RANGE),0))-1,MAX_SERIE,ROW()-2)</f>
        <v>1</v>
      </c>
      <c r="R834" s="13">
        <f t="array" aca="1" ref="R834" ca="1">MIN(MIN(IF(NEXT_LOW_RANGE&lt;D834,ROW(NEXT_LOW_RANGE),ROWS+1))-ROW()-1,MAX_SERIE)</f>
        <v>1</v>
      </c>
      <c r="S834" s="11">
        <f t="shared" ca="1" si="87"/>
        <v>0</v>
      </c>
      <c r="U834" s="5">
        <f t="shared" si="90"/>
        <v>106</v>
      </c>
      <c r="X834" s="5" t="str">
        <f t="shared" ca="1" si="88"/>
        <v>items.Add(new DataItem(833, new DateTime(2010, 12, 23), 83.4, 83.52, 83.12, 83.23, 10211, 0, 0, 0, 0));</v>
      </c>
    </row>
    <row r="835" spans="1:24" x14ac:dyDescent="0.25">
      <c r="A835" s="9">
        <v>40536</v>
      </c>
      <c r="B835" s="5">
        <v>83.24</v>
      </c>
      <c r="C835" s="5">
        <v>83.41</v>
      </c>
      <c r="D835" s="5">
        <v>83.15</v>
      </c>
      <c r="E835" s="6">
        <v>83.23</v>
      </c>
      <c r="F835" s="5">
        <v>6126</v>
      </c>
      <c r="G835" s="10">
        <f t="shared" si="89"/>
        <v>834</v>
      </c>
      <c r="H835" s="12">
        <f t="array" aca="1" ref="H835" ca="1">MIN(ROW()-MAX(IF(PREV_CLOSE_RANGE&gt;=E835,ROW(PREV_CLOSE_RANGE),0))-1,MAX_SERIE,ROW()-2)</f>
        <v>0</v>
      </c>
      <c r="I835" s="12">
        <f t="array" aca="1" ref="I835" ca="1">MIN(MIN(IF(NEXT_CLOSE_RANGE&gt;E835,ROW(NEXT_CLOSE_RANGE),ROWS+1))-ROW()-1,MAX_SERIE)</f>
        <v>29</v>
      </c>
      <c r="J835" s="11">
        <f t="shared" ref="J835:J898" ca="1" si="91">SQRT((IF(H835&lt;MIN_FOR_EXT,0,H835)/360)*(IF(I835&lt;MIN_FOR_EXT,0,I835)/360))*100</f>
        <v>0</v>
      </c>
      <c r="K835" s="12">
        <f t="array" aca="1" ref="K835" ca="1">MIN(ROW()-MAX(IF(PREV_HIGH_RANGE&gt;=C835,ROW(PREV_HIGH_RANGE),0))-1,MAX_SERIE,ROW()-2)</f>
        <v>0</v>
      </c>
      <c r="L835" s="12">
        <f t="array" aca="1" ref="L835" ca="1">MIN(MIN(IF(NEXT_HIGH_RANGE&gt;C835,ROW(NEXT_HIGH_RANGE),ROWS+1))-ROW()-1,MAX_SERIE)</f>
        <v>29</v>
      </c>
      <c r="M835" s="11">
        <f t="shared" ref="M835:M898" ca="1" si="92">SQRT((IF(K835&lt;MIN_FOR_EXT,0,K835)/360)*(IF(L835&lt;MIN_FOR_EXT,0,L835)/360))*100</f>
        <v>0</v>
      </c>
      <c r="N835" s="13">
        <f t="array" aca="1" ref="N835" ca="1">MIN(ROW()-MAX(IF(PREV_CLOSE_RANGE&lt;=E835,ROW(PREV_CLOSE_RANGE),0))-1,MAX_SERIE,ROW()-2)</f>
        <v>0</v>
      </c>
      <c r="O835" s="13">
        <f t="array" aca="1" ref="O835" ca="1">MIN(MIN(IF(NEXT_CLOSE_RANGE&lt;E835,ROW(NEXT_CLOSE_RANGE),ROWS+1))-ROW()-1,MAX_SERIE)</f>
        <v>0</v>
      </c>
      <c r="P835" s="11">
        <f t="shared" ref="P835:P898" ca="1" si="93">SQRT((IF(N835&lt;MIN_FOR_EXT,0,N835)/360)*(IF(O835&lt;MIN_FOR_EXT,0,O835)/360))*100</f>
        <v>0</v>
      </c>
      <c r="Q835" s="13">
        <f t="array" aca="1" ref="Q835" ca="1">MIN(ROW()-MAX(IF(PREV_LOW_RANGE&lt;=D835,ROW(PREV_LOW_RANGE),0))-1,MAX_SERIE,ROW()-2)</f>
        <v>0</v>
      </c>
      <c r="R835" s="13">
        <f t="array" aca="1" ref="R835" ca="1">MIN(MIN(IF(NEXT_LOW_RANGE&lt;D835,ROW(NEXT_LOW_RANGE),ROWS+1))-ROW()-1,MAX_SERIE)</f>
        <v>0</v>
      </c>
      <c r="S835" s="11">
        <f t="shared" ref="S835:S898" ca="1" si="94">SQRT((IF(Q835&lt;MIN_FOR_EXT,0,Q835)/360)*(IF(R835&lt;MIN_FOR_EXT,0,R835)/360))*100</f>
        <v>0</v>
      </c>
      <c r="U835" s="5">
        <f t="shared" si="90"/>
        <v>106</v>
      </c>
      <c r="X835" s="5" t="str">
        <f t="shared" ref="X835:X898" ca="1" si="95">"items.Add(new DataItem("&amp;G835&amp;", new DateTime("&amp;YEAR(A835)&amp;", "&amp;MONTH(A835)&amp;", "&amp;DAY(A835)&amp;"), "&amp;SUBSTITUTE(B835,",", ".")&amp;", "&amp;SUBSTITUTE(C835,",", ".")&amp;", "&amp;SUBSTITUTE(D835,",", ".")&amp;", "&amp;SUBSTITUTE(E835,",", ".")&amp;", "&amp;F835&amp;", "&amp;SUBSTITUTE(ROUND(J835,2),",",".")&amp;", "&amp;SUBSTITUTE(ROUND(M835,2),",",".")&amp;", "&amp;SUBSTITUTE(ROUND(P835,2),",",".")&amp;", "&amp;SUBSTITUTE(ROUND(S835,2),",",".")&amp;"));"</f>
        <v>items.Add(new DataItem(834, new DateTime(2010, 12, 24), 83.24, 83.41, 83.15, 83.23, 6126, 0, 0, 0, 0));</v>
      </c>
    </row>
    <row r="836" spans="1:24" x14ac:dyDescent="0.25">
      <c r="A836" s="9">
        <v>40539</v>
      </c>
      <c r="B836" s="5">
        <v>82.79</v>
      </c>
      <c r="C836" s="5">
        <v>83.23</v>
      </c>
      <c r="D836" s="5">
        <v>82.79</v>
      </c>
      <c r="E836" s="6">
        <v>83.12</v>
      </c>
      <c r="F836" s="5">
        <v>7835</v>
      </c>
      <c r="G836" s="10">
        <f t="shared" ref="G836:G899" si="96">G835+1</f>
        <v>835</v>
      </c>
      <c r="H836" s="12">
        <f t="array" aca="1" ref="H836" ca="1">MIN(ROW()-MAX(IF(PREV_CLOSE_RANGE&gt;=E836,ROW(PREV_CLOSE_RANGE),0))-1,MAX_SERIE,ROW()-2)</f>
        <v>0</v>
      </c>
      <c r="I836" s="12">
        <f t="array" aca="1" ref="I836" ca="1">MIN(MIN(IF(NEXT_CLOSE_RANGE&gt;E836,ROW(NEXT_CLOSE_RANGE),ROWS+1))-ROW()-1,MAX_SERIE)</f>
        <v>0</v>
      </c>
      <c r="J836" s="11">
        <f t="shared" ca="1" si="91"/>
        <v>0</v>
      </c>
      <c r="K836" s="12">
        <f t="array" aca="1" ref="K836" ca="1">MIN(ROW()-MAX(IF(PREV_HIGH_RANGE&gt;=C836,ROW(PREV_HIGH_RANGE),0))-1,MAX_SERIE,ROW()-2)</f>
        <v>0</v>
      </c>
      <c r="L836" s="12">
        <f t="array" aca="1" ref="L836" ca="1">MIN(MIN(IF(NEXT_HIGH_RANGE&gt;C836,ROW(NEXT_HIGH_RANGE),ROWS+1))-ROW()-1,MAX_SERIE)</f>
        <v>0</v>
      </c>
      <c r="M836" s="11">
        <f t="shared" ca="1" si="92"/>
        <v>0</v>
      </c>
      <c r="N836" s="13">
        <f t="array" aca="1" ref="N836" ca="1">MIN(ROW()-MAX(IF(PREV_CLOSE_RANGE&lt;=E836,ROW(PREV_CLOSE_RANGE),0))-1,MAX_SERIE,ROW()-2)</f>
        <v>5</v>
      </c>
      <c r="O836" s="13">
        <f t="array" aca="1" ref="O836" ca="1">MIN(MIN(IF(NEXT_CLOSE_RANGE&lt;E836,ROW(NEXT_CLOSE_RANGE),ROWS+1))-ROW()-1,MAX_SERIE)</f>
        <v>1</v>
      </c>
      <c r="P836" s="11">
        <f t="shared" ca="1" si="93"/>
        <v>0</v>
      </c>
      <c r="Q836" s="13">
        <f t="array" aca="1" ref="Q836" ca="1">MIN(ROW()-MAX(IF(PREV_LOW_RANGE&lt;=D836,ROW(PREV_LOW_RANGE),0))-1,MAX_SERIE,ROW()-2)</f>
        <v>4</v>
      </c>
      <c r="R836" s="13">
        <f t="array" aca="1" ref="R836" ca="1">MIN(MIN(IF(NEXT_LOW_RANGE&lt;D836,ROW(NEXT_LOW_RANGE),ROWS+1))-ROW()-1,MAX_SERIE)</f>
        <v>2</v>
      </c>
      <c r="S836" s="11">
        <f t="shared" ca="1" si="94"/>
        <v>0</v>
      </c>
      <c r="U836" s="5">
        <f t="shared" ref="U836:U899" si="97">U835+V834</f>
        <v>106</v>
      </c>
      <c r="X836" s="5" t="str">
        <f t="shared" ca="1" si="95"/>
        <v>items.Add(new DataItem(835, new DateTime(2010, 12, 27), 82.79, 83.23, 82.79, 83.12, 7835, 0, 0, 0, 0));</v>
      </c>
    </row>
    <row r="837" spans="1:24" x14ac:dyDescent="0.25">
      <c r="A837" s="9">
        <v>40540</v>
      </c>
      <c r="B837" s="5">
        <v>83.13</v>
      </c>
      <c r="C837" s="5">
        <v>83.33</v>
      </c>
      <c r="D837" s="5">
        <v>82.97</v>
      </c>
      <c r="E837" s="6">
        <v>83.19</v>
      </c>
      <c r="F837" s="5">
        <v>10822</v>
      </c>
      <c r="G837" s="10">
        <f t="shared" si="96"/>
        <v>836</v>
      </c>
      <c r="H837" s="12">
        <f t="array" aca="1" ref="H837" ca="1">MIN(ROW()-MAX(IF(PREV_CLOSE_RANGE&gt;=E837,ROW(PREV_CLOSE_RANGE),0))-1,MAX_SERIE,ROW()-2)</f>
        <v>1</v>
      </c>
      <c r="I837" s="12">
        <f t="array" aca="1" ref="I837" ca="1">MIN(MIN(IF(NEXT_CLOSE_RANGE&gt;E837,ROW(NEXT_CLOSE_RANGE),ROWS+1))-ROW()-1,MAX_SERIE)</f>
        <v>27</v>
      </c>
      <c r="J837" s="11">
        <f t="shared" ca="1" si="91"/>
        <v>0</v>
      </c>
      <c r="K837" s="12">
        <f t="array" aca="1" ref="K837" ca="1">MIN(ROW()-MAX(IF(PREV_HIGH_RANGE&gt;=C837,ROW(PREV_HIGH_RANGE),0))-1,MAX_SERIE,ROW()-2)</f>
        <v>1</v>
      </c>
      <c r="L837" s="12">
        <f t="array" aca="1" ref="L837" ca="1">MIN(MIN(IF(NEXT_HIGH_RANGE&gt;C837,ROW(NEXT_HIGH_RANGE),ROWS+1))-ROW()-1,MAX_SERIE)</f>
        <v>5</v>
      </c>
      <c r="M837" s="11">
        <f t="shared" ca="1" si="92"/>
        <v>0</v>
      </c>
      <c r="N837" s="13">
        <f t="array" aca="1" ref="N837" ca="1">MIN(ROW()-MAX(IF(PREV_CLOSE_RANGE&lt;=E837,ROW(PREV_CLOSE_RANGE),0))-1,MAX_SERIE,ROW()-2)</f>
        <v>0</v>
      </c>
      <c r="O837" s="13">
        <f t="array" aca="1" ref="O837" ca="1">MIN(MIN(IF(NEXT_CLOSE_RANGE&lt;E837,ROW(NEXT_CLOSE_RANGE),ROWS+1))-ROW()-1,MAX_SERIE)</f>
        <v>0</v>
      </c>
      <c r="P837" s="11">
        <f t="shared" ca="1" si="93"/>
        <v>0</v>
      </c>
      <c r="Q837" s="13">
        <f t="array" aca="1" ref="Q837" ca="1">MIN(ROW()-MAX(IF(PREV_LOW_RANGE&lt;=D837,ROW(PREV_LOW_RANGE),0))-1,MAX_SERIE,ROW()-2)</f>
        <v>0</v>
      </c>
      <c r="R837" s="13">
        <f t="array" aca="1" ref="R837" ca="1">MIN(MIN(IF(NEXT_LOW_RANGE&lt;D837,ROW(NEXT_LOW_RANGE),ROWS+1))-ROW()-1,MAX_SERIE)</f>
        <v>1</v>
      </c>
      <c r="S837" s="11">
        <f t="shared" ca="1" si="94"/>
        <v>0</v>
      </c>
      <c r="U837" s="5">
        <f t="shared" si="97"/>
        <v>106</v>
      </c>
      <c r="X837" s="5" t="str">
        <f t="shared" ca="1" si="95"/>
        <v>items.Add(new DataItem(836, new DateTime(2010, 12, 28), 83.13, 83.33, 82.97, 83.19, 10822, 0, 0, 0, 0));</v>
      </c>
    </row>
    <row r="838" spans="1:24" x14ac:dyDescent="0.25">
      <c r="A838" s="9">
        <v>40541</v>
      </c>
      <c r="B838" s="5">
        <v>83.19</v>
      </c>
      <c r="C838" s="5">
        <v>83.27</v>
      </c>
      <c r="D838" s="5">
        <v>82.98</v>
      </c>
      <c r="E838" s="6">
        <v>83.01</v>
      </c>
      <c r="F838" s="5">
        <v>10158</v>
      </c>
      <c r="G838" s="10">
        <f t="shared" si="96"/>
        <v>837</v>
      </c>
      <c r="H838" s="12">
        <f t="array" aca="1" ref="H838" ca="1">MIN(ROW()-MAX(IF(PREV_CLOSE_RANGE&gt;=E838,ROW(PREV_CLOSE_RANGE),0))-1,MAX_SERIE,ROW()-2)</f>
        <v>0</v>
      </c>
      <c r="I838" s="12">
        <f t="array" aca="1" ref="I838" ca="1">MIN(MIN(IF(NEXT_CLOSE_RANGE&gt;E838,ROW(NEXT_CLOSE_RANGE),ROWS+1))-ROW()-1,MAX_SERIE)</f>
        <v>1</v>
      </c>
      <c r="J838" s="11">
        <f t="shared" ca="1" si="91"/>
        <v>0</v>
      </c>
      <c r="K838" s="12">
        <f t="array" aca="1" ref="K838" ca="1">MIN(ROW()-MAX(IF(PREV_HIGH_RANGE&gt;=C838,ROW(PREV_HIGH_RANGE),0))-1,MAX_SERIE,ROW()-2)</f>
        <v>0</v>
      </c>
      <c r="L838" s="12">
        <f t="array" aca="1" ref="L838" ca="1">MIN(MIN(IF(NEXT_HIGH_RANGE&gt;C838,ROW(NEXT_HIGH_RANGE),ROWS+1))-ROW()-1,MAX_SERIE)</f>
        <v>4</v>
      </c>
      <c r="M838" s="11">
        <f t="shared" ca="1" si="92"/>
        <v>0</v>
      </c>
      <c r="N838" s="13">
        <f t="array" aca="1" ref="N838" ca="1">MIN(ROW()-MAX(IF(PREV_CLOSE_RANGE&lt;=E838,ROW(PREV_CLOSE_RANGE),0))-1,MAX_SERIE,ROW()-2)</f>
        <v>7</v>
      </c>
      <c r="O838" s="13">
        <f t="array" aca="1" ref="O838" ca="1">MIN(MIN(IF(NEXT_CLOSE_RANGE&lt;E838,ROW(NEXT_CLOSE_RANGE),ROWS+1))-ROW()-1,MAX_SERIE)</f>
        <v>0</v>
      </c>
      <c r="P838" s="11">
        <f t="shared" ca="1" si="93"/>
        <v>0</v>
      </c>
      <c r="Q838" s="13">
        <f t="array" aca="1" ref="Q838" ca="1">MIN(ROW()-MAX(IF(PREV_LOW_RANGE&lt;=D838,ROW(PREV_LOW_RANGE),0))-1,MAX_SERIE,ROW()-2)</f>
        <v>0</v>
      </c>
      <c r="R838" s="13">
        <f t="array" aca="1" ref="R838" ca="1">MIN(MIN(IF(NEXT_LOW_RANGE&lt;D838,ROW(NEXT_LOW_RANGE),ROWS+1))-ROW()-1,MAX_SERIE)</f>
        <v>0</v>
      </c>
      <c r="S838" s="11">
        <f t="shared" ca="1" si="94"/>
        <v>0</v>
      </c>
      <c r="U838" s="5">
        <f t="shared" si="97"/>
        <v>106</v>
      </c>
      <c r="X838" s="5" t="str">
        <f t="shared" ca="1" si="95"/>
        <v>items.Add(new DataItem(837, new DateTime(2010, 12, 29), 83.19, 83.27, 82.98, 83.01, 10158, 0, 0, 0, 0));</v>
      </c>
    </row>
    <row r="839" spans="1:24" x14ac:dyDescent="0.25">
      <c r="A839" s="9">
        <v>40542</v>
      </c>
      <c r="B839" s="5">
        <v>83.03</v>
      </c>
      <c r="C839" s="5">
        <v>83.1</v>
      </c>
      <c r="D839" s="5">
        <v>82.63</v>
      </c>
      <c r="E839" s="6">
        <v>82.89</v>
      </c>
      <c r="F839" s="5">
        <v>11152</v>
      </c>
      <c r="G839" s="10">
        <f t="shared" si="96"/>
        <v>838</v>
      </c>
      <c r="H839" s="12">
        <f t="array" aca="1" ref="H839" ca="1">MIN(ROW()-MAX(IF(PREV_CLOSE_RANGE&gt;=E839,ROW(PREV_CLOSE_RANGE),0))-1,MAX_SERIE,ROW()-2)</f>
        <v>0</v>
      </c>
      <c r="I839" s="12">
        <f t="array" aca="1" ref="I839" ca="1">MIN(MIN(IF(NEXT_CLOSE_RANGE&gt;E839,ROW(NEXT_CLOSE_RANGE),ROWS+1))-ROW()-1,MAX_SERIE)</f>
        <v>0</v>
      </c>
      <c r="J839" s="11">
        <f t="shared" ca="1" si="91"/>
        <v>0</v>
      </c>
      <c r="K839" s="12">
        <f t="array" aca="1" ref="K839" ca="1">MIN(ROW()-MAX(IF(PREV_HIGH_RANGE&gt;=C839,ROW(PREV_HIGH_RANGE),0))-1,MAX_SERIE,ROW()-2)</f>
        <v>0</v>
      </c>
      <c r="L839" s="12">
        <f t="array" aca="1" ref="L839" ca="1">MIN(MIN(IF(NEXT_HIGH_RANGE&gt;C839,ROW(NEXT_HIGH_RANGE),ROWS+1))-ROW()-1,MAX_SERIE)</f>
        <v>0</v>
      </c>
      <c r="M839" s="11">
        <f t="shared" ca="1" si="92"/>
        <v>0</v>
      </c>
      <c r="N839" s="13">
        <f t="array" aca="1" ref="N839" ca="1">MIN(ROW()-MAX(IF(PREV_CLOSE_RANGE&lt;=E839,ROW(PREV_CLOSE_RANGE),0))-1,MAX_SERIE,ROW()-2)</f>
        <v>13</v>
      </c>
      <c r="O839" s="13">
        <f t="array" aca="1" ref="O839" ca="1">MIN(MIN(IF(NEXT_CLOSE_RANGE&lt;E839,ROW(NEXT_CLOSE_RANGE),ROWS+1))-ROW()-1,MAX_SERIE)</f>
        <v>2</v>
      </c>
      <c r="P839" s="11">
        <f t="shared" ca="1" si="93"/>
        <v>0</v>
      </c>
      <c r="Q839" s="13">
        <f t="array" aca="1" ref="Q839" ca="1">MIN(ROW()-MAX(IF(PREV_LOW_RANGE&lt;=D839,ROW(PREV_LOW_RANGE),0))-1,MAX_SERIE,ROW()-2)</f>
        <v>12</v>
      </c>
      <c r="R839" s="13">
        <f t="array" aca="1" ref="R839" ca="1">MIN(MIN(IF(NEXT_LOW_RANGE&lt;D839,ROW(NEXT_LOW_RANGE),ROWS+1))-ROW()-1,MAX_SERIE)</f>
        <v>2</v>
      </c>
      <c r="S839" s="11">
        <f t="shared" ca="1" si="94"/>
        <v>0</v>
      </c>
      <c r="U839" s="5">
        <f t="shared" si="97"/>
        <v>106</v>
      </c>
      <c r="X839" s="5" t="str">
        <f t="shared" ca="1" si="95"/>
        <v>items.Add(new DataItem(838, new DateTime(2010, 12, 30), 83.03, 83.1, 82.63, 82.89, 11152, 0, 0, 0, 0));</v>
      </c>
    </row>
    <row r="840" spans="1:24" x14ac:dyDescent="0.25">
      <c r="A840" s="9">
        <v>40543</v>
      </c>
      <c r="B840" s="5">
        <v>82.87</v>
      </c>
      <c r="C840" s="5">
        <v>83.18</v>
      </c>
      <c r="D840" s="5">
        <v>82.64</v>
      </c>
      <c r="E840" s="6">
        <v>83.04</v>
      </c>
      <c r="F840" s="5">
        <v>6757</v>
      </c>
      <c r="G840" s="10">
        <f t="shared" si="96"/>
        <v>839</v>
      </c>
      <c r="H840" s="12">
        <f t="array" aca="1" ref="H840" ca="1">MIN(ROW()-MAX(IF(PREV_CLOSE_RANGE&gt;=E840,ROW(PREV_CLOSE_RANGE),0))-1,MAX_SERIE,ROW()-2)</f>
        <v>2</v>
      </c>
      <c r="I840" s="12">
        <f t="array" aca="1" ref="I840" ca="1">MIN(MIN(IF(NEXT_CLOSE_RANGE&gt;E840,ROW(NEXT_CLOSE_RANGE),ROWS+1))-ROW()-1,MAX_SERIE)</f>
        <v>0</v>
      </c>
      <c r="J840" s="11">
        <f t="shared" ca="1" si="91"/>
        <v>0</v>
      </c>
      <c r="K840" s="12">
        <f t="array" aca="1" ref="K840" ca="1">MIN(ROW()-MAX(IF(PREV_HIGH_RANGE&gt;=C840,ROW(PREV_HIGH_RANGE),0))-1,MAX_SERIE,ROW()-2)</f>
        <v>1</v>
      </c>
      <c r="L840" s="12">
        <f t="array" aca="1" ref="L840" ca="1">MIN(MIN(IF(NEXT_HIGH_RANGE&gt;C840,ROW(NEXT_HIGH_RANGE),ROWS+1))-ROW()-1,MAX_SERIE)</f>
        <v>0</v>
      </c>
      <c r="M840" s="11">
        <f t="shared" ca="1" si="92"/>
        <v>0</v>
      </c>
      <c r="N840" s="13">
        <f t="array" aca="1" ref="N840" ca="1">MIN(ROW()-MAX(IF(PREV_CLOSE_RANGE&lt;=E840,ROW(PREV_CLOSE_RANGE),0))-1,MAX_SERIE,ROW()-2)</f>
        <v>0</v>
      </c>
      <c r="O840" s="13">
        <f t="array" aca="1" ref="O840" ca="1">MIN(MIN(IF(NEXT_CLOSE_RANGE&lt;E840,ROW(NEXT_CLOSE_RANGE),ROWS+1))-ROW()-1,MAX_SERIE)</f>
        <v>1</v>
      </c>
      <c r="P840" s="11">
        <f t="shared" ca="1" si="93"/>
        <v>0</v>
      </c>
      <c r="Q840" s="13">
        <f t="array" aca="1" ref="Q840" ca="1">MIN(ROW()-MAX(IF(PREV_LOW_RANGE&lt;=D840,ROW(PREV_LOW_RANGE),0))-1,MAX_SERIE,ROW()-2)</f>
        <v>0</v>
      </c>
      <c r="R840" s="13">
        <f t="array" aca="1" ref="R840" ca="1">MIN(MIN(IF(NEXT_LOW_RANGE&lt;D840,ROW(NEXT_LOW_RANGE),ROWS+1))-ROW()-1,MAX_SERIE)</f>
        <v>1</v>
      </c>
      <c r="S840" s="11">
        <f t="shared" ca="1" si="94"/>
        <v>0</v>
      </c>
      <c r="U840" s="5">
        <f t="shared" si="97"/>
        <v>106</v>
      </c>
      <c r="X840" s="5" t="str">
        <f t="shared" ca="1" si="95"/>
        <v>items.Add(new DataItem(839, new DateTime(2010, 12, 31), 82.87, 83.18, 82.64, 83.04, 6757, 0, 0, 0, 0));</v>
      </c>
    </row>
    <row r="841" spans="1:24" x14ac:dyDescent="0.25">
      <c r="A841" s="9">
        <v>40546</v>
      </c>
      <c r="B841" s="5">
        <v>82.83</v>
      </c>
      <c r="C841" s="5">
        <v>83.26</v>
      </c>
      <c r="D841" s="5">
        <v>82.68</v>
      </c>
      <c r="E841" s="6">
        <v>83.08</v>
      </c>
      <c r="F841" s="5">
        <v>7969</v>
      </c>
      <c r="G841" s="10">
        <f t="shared" si="96"/>
        <v>840</v>
      </c>
      <c r="H841" s="12">
        <f t="array" aca="1" ref="H841" ca="1">MIN(ROW()-MAX(IF(PREV_CLOSE_RANGE&gt;=E841,ROW(PREV_CLOSE_RANGE),0))-1,MAX_SERIE,ROW()-2)</f>
        <v>3</v>
      </c>
      <c r="I841" s="12">
        <f t="array" aca="1" ref="I841" ca="1">MIN(MIN(IF(NEXT_CLOSE_RANGE&gt;E841,ROW(NEXT_CLOSE_RANGE),ROWS+1))-ROW()-1,MAX_SERIE)</f>
        <v>1</v>
      </c>
      <c r="J841" s="11">
        <f t="shared" ca="1" si="91"/>
        <v>0</v>
      </c>
      <c r="K841" s="12">
        <f t="array" aca="1" ref="K841" ca="1">MIN(ROW()-MAX(IF(PREV_HIGH_RANGE&gt;=C841,ROW(PREV_HIGH_RANGE),0))-1,MAX_SERIE,ROW()-2)</f>
        <v>2</v>
      </c>
      <c r="L841" s="12">
        <f t="array" aca="1" ref="L841" ca="1">MIN(MIN(IF(NEXT_HIGH_RANGE&gt;C841,ROW(NEXT_HIGH_RANGE),ROWS+1))-ROW()-1,MAX_SERIE)</f>
        <v>1</v>
      </c>
      <c r="M841" s="11">
        <f t="shared" ca="1" si="92"/>
        <v>0</v>
      </c>
      <c r="N841" s="13">
        <f t="array" aca="1" ref="N841" ca="1">MIN(ROW()-MAX(IF(PREV_CLOSE_RANGE&lt;=E841,ROW(PREV_CLOSE_RANGE),0))-1,MAX_SERIE,ROW()-2)</f>
        <v>0</v>
      </c>
      <c r="O841" s="13">
        <f t="array" aca="1" ref="O841" ca="1">MIN(MIN(IF(NEXT_CLOSE_RANGE&lt;E841,ROW(NEXT_CLOSE_RANGE),ROWS+1))-ROW()-1,MAX_SERIE)</f>
        <v>0</v>
      </c>
      <c r="P841" s="11">
        <f t="shared" ca="1" si="93"/>
        <v>0</v>
      </c>
      <c r="Q841" s="13">
        <f t="array" aca="1" ref="Q841" ca="1">MIN(ROW()-MAX(IF(PREV_LOW_RANGE&lt;=D841,ROW(PREV_LOW_RANGE),0))-1,MAX_SERIE,ROW()-2)</f>
        <v>0</v>
      </c>
      <c r="R841" s="13">
        <f t="array" aca="1" ref="R841" ca="1">MIN(MIN(IF(NEXT_LOW_RANGE&lt;D841,ROW(NEXT_LOW_RANGE),ROWS+1))-ROW()-1,MAX_SERIE)</f>
        <v>0</v>
      </c>
      <c r="S841" s="11">
        <f t="shared" ca="1" si="94"/>
        <v>0</v>
      </c>
      <c r="U841" s="5">
        <f t="shared" si="97"/>
        <v>106</v>
      </c>
      <c r="X841" s="5" t="str">
        <f t="shared" ca="1" si="95"/>
        <v>items.Add(new DataItem(840, new DateTime(2011, 1, 3), 82.83, 83.26, 82.68, 83.08, 7969, 0, 0, 0, 0));</v>
      </c>
    </row>
    <row r="842" spans="1:24" x14ac:dyDescent="0.25">
      <c r="A842" s="9">
        <v>40547</v>
      </c>
      <c r="B842" s="5">
        <v>83.09</v>
      </c>
      <c r="C842" s="5">
        <v>83.13</v>
      </c>
      <c r="D842" s="5">
        <v>81.96</v>
      </c>
      <c r="E842" s="6">
        <v>82.42</v>
      </c>
      <c r="F842" s="5">
        <v>14799</v>
      </c>
      <c r="G842" s="10">
        <f t="shared" si="96"/>
        <v>841</v>
      </c>
      <c r="H842" s="12">
        <f t="array" aca="1" ref="H842" ca="1">MIN(ROW()-MAX(IF(PREV_CLOSE_RANGE&gt;=E842,ROW(PREV_CLOSE_RANGE),0))-1,MAX_SERIE,ROW()-2)</f>
        <v>0</v>
      </c>
      <c r="I842" s="12">
        <f t="array" aca="1" ref="I842" ca="1">MIN(MIN(IF(NEXT_CLOSE_RANGE&gt;E842,ROW(NEXT_CLOSE_RANGE),ROWS+1))-ROW()-1,MAX_SERIE)</f>
        <v>0</v>
      </c>
      <c r="J842" s="11">
        <f t="shared" ca="1" si="91"/>
        <v>0</v>
      </c>
      <c r="K842" s="12">
        <f t="array" aca="1" ref="K842" ca="1">MIN(ROW()-MAX(IF(PREV_HIGH_RANGE&gt;=C842,ROW(PREV_HIGH_RANGE),0))-1,MAX_SERIE,ROW()-2)</f>
        <v>0</v>
      </c>
      <c r="L842" s="12">
        <f t="array" aca="1" ref="L842" ca="1">MIN(MIN(IF(NEXT_HIGH_RANGE&gt;C842,ROW(NEXT_HIGH_RANGE),ROWS+1))-ROW()-1,MAX_SERIE)</f>
        <v>0</v>
      </c>
      <c r="M842" s="11">
        <f t="shared" ca="1" si="92"/>
        <v>0</v>
      </c>
      <c r="N842" s="13">
        <f t="array" aca="1" ref="N842" ca="1">MIN(ROW()-MAX(IF(PREV_CLOSE_RANGE&lt;=E842,ROW(PREV_CLOSE_RANGE),0))-1,MAX_SERIE,ROW()-2)</f>
        <v>17</v>
      </c>
      <c r="O842" s="13">
        <f t="array" aca="1" ref="O842" ca="1">MIN(MIN(IF(NEXT_CLOSE_RANGE&lt;E842,ROW(NEXT_CLOSE_RANGE),ROWS+1))-ROW()-1,MAX_SERIE)</f>
        <v>3</v>
      </c>
      <c r="P842" s="11">
        <f t="shared" ca="1" si="93"/>
        <v>1.9837301190396803</v>
      </c>
      <c r="Q842" s="13">
        <f t="array" aca="1" ref="Q842" ca="1">MIN(ROW()-MAX(IF(PREV_LOW_RANGE&lt;=D842,ROW(PREV_LOW_RANGE),0))-1,MAX_SERIE,ROW()-2)</f>
        <v>19</v>
      </c>
      <c r="R842" s="13">
        <f t="array" aca="1" ref="R842" ca="1">MIN(MIN(IF(NEXT_LOW_RANGE&lt;D842,ROW(NEXT_LOW_RANGE),ROWS+1))-ROW()-1,MAX_SERIE)</f>
        <v>0</v>
      </c>
      <c r="S842" s="11">
        <f t="shared" ca="1" si="94"/>
        <v>0</v>
      </c>
      <c r="U842" s="5">
        <f t="shared" si="97"/>
        <v>106</v>
      </c>
      <c r="X842" s="5" t="str">
        <f t="shared" ca="1" si="95"/>
        <v>items.Add(new DataItem(841, new DateTime(2011, 1, 4), 83.09, 83.13, 81.96, 82.42, 14799, 0, 0, 1.98, 0));</v>
      </c>
    </row>
    <row r="843" spans="1:24" x14ac:dyDescent="0.25">
      <c r="A843" s="9">
        <v>40548</v>
      </c>
      <c r="B843" s="5">
        <v>82.41</v>
      </c>
      <c r="C843" s="5">
        <v>83.37</v>
      </c>
      <c r="D843" s="5">
        <v>81.95</v>
      </c>
      <c r="E843" s="6">
        <v>83.18</v>
      </c>
      <c r="F843" s="5">
        <v>16585</v>
      </c>
      <c r="G843" s="10">
        <f t="shared" si="96"/>
        <v>842</v>
      </c>
      <c r="H843" s="12">
        <f t="array" aca="1" ref="H843" ca="1">MIN(ROW()-MAX(IF(PREV_CLOSE_RANGE&gt;=E843,ROW(PREV_CLOSE_RANGE),0))-1,MAX_SERIE,ROW()-2)</f>
        <v>5</v>
      </c>
      <c r="I843" s="12">
        <f t="array" aca="1" ref="I843" ca="1">MIN(MIN(IF(NEXT_CLOSE_RANGE&gt;E843,ROW(NEXT_CLOSE_RANGE),ROWS+1))-ROW()-1,MAX_SERIE)</f>
        <v>21</v>
      </c>
      <c r="J843" s="11">
        <f t="shared" ca="1" si="91"/>
        <v>2.8463752127665551</v>
      </c>
      <c r="K843" s="12">
        <f t="array" aca="1" ref="K843" ca="1">MIN(ROW()-MAX(IF(PREV_HIGH_RANGE&gt;=C843,ROW(PREV_HIGH_RANGE),0))-1,MAX_SERIE,ROW()-2)</f>
        <v>7</v>
      </c>
      <c r="L843" s="12">
        <f t="array" aca="1" ref="L843" ca="1">MIN(MIN(IF(NEXT_HIGH_RANGE&gt;C843,ROW(NEXT_HIGH_RANGE),ROWS+1))-ROW()-1,MAX_SERIE)</f>
        <v>21</v>
      </c>
      <c r="M843" s="11">
        <f t="shared" ca="1" si="92"/>
        <v>3.3678765702728173</v>
      </c>
      <c r="N843" s="13">
        <f t="array" aca="1" ref="N843" ca="1">MIN(ROW()-MAX(IF(PREV_CLOSE_RANGE&lt;=E843,ROW(PREV_CLOSE_RANGE),0))-1,MAX_SERIE,ROW()-2)</f>
        <v>0</v>
      </c>
      <c r="O843" s="13">
        <f t="array" aca="1" ref="O843" ca="1">MIN(MIN(IF(NEXT_CLOSE_RANGE&lt;E843,ROW(NEXT_CLOSE_RANGE),ROWS+1))-ROW()-1,MAX_SERIE)</f>
        <v>0</v>
      </c>
      <c r="P843" s="11">
        <f t="shared" ca="1" si="93"/>
        <v>0</v>
      </c>
      <c r="Q843" s="13">
        <f t="array" aca="1" ref="Q843" ca="1">MIN(ROW()-MAX(IF(PREV_LOW_RANGE&lt;=D843,ROW(PREV_LOW_RANGE),0))-1,MAX_SERIE,ROW()-2)</f>
        <v>20</v>
      </c>
      <c r="R843" s="13">
        <f t="array" aca="1" ref="R843" ca="1">MIN(MIN(IF(NEXT_LOW_RANGE&lt;D843,ROW(NEXT_LOW_RANGE),ROWS+1))-ROW()-1,MAX_SERIE)</f>
        <v>2</v>
      </c>
      <c r="S843" s="11">
        <f t="shared" ca="1" si="94"/>
        <v>0</v>
      </c>
      <c r="U843" s="5">
        <f t="shared" si="97"/>
        <v>106</v>
      </c>
      <c r="X843" s="5" t="str">
        <f t="shared" ca="1" si="95"/>
        <v>items.Add(new DataItem(842, new DateTime(2011, 1, 5), 82.41, 83.37, 81.95, 83.18, 16585, 2.85, 3.37, 0, 0));</v>
      </c>
    </row>
    <row r="844" spans="1:24" x14ac:dyDescent="0.25">
      <c r="A844" s="9">
        <v>40549</v>
      </c>
      <c r="B844" s="5">
        <v>83.2</v>
      </c>
      <c r="C844" s="5">
        <v>83.35</v>
      </c>
      <c r="D844" s="5">
        <v>82.55</v>
      </c>
      <c r="E844" s="6">
        <v>82.82</v>
      </c>
      <c r="F844" s="5">
        <v>14199</v>
      </c>
      <c r="G844" s="10">
        <f t="shared" si="96"/>
        <v>843</v>
      </c>
      <c r="H844" s="12">
        <f t="array" aca="1" ref="H844" ca="1">MIN(ROW()-MAX(IF(PREV_CLOSE_RANGE&gt;=E844,ROW(PREV_CLOSE_RANGE),0))-1,MAX_SERIE,ROW()-2)</f>
        <v>0</v>
      </c>
      <c r="I844" s="12">
        <f t="array" aca="1" ref="I844" ca="1">MIN(MIN(IF(NEXT_CLOSE_RANGE&gt;E844,ROW(NEXT_CLOSE_RANGE),ROWS+1))-ROW()-1,MAX_SERIE)</f>
        <v>19</v>
      </c>
      <c r="J844" s="11">
        <f t="shared" ca="1" si="91"/>
        <v>0</v>
      </c>
      <c r="K844" s="12">
        <f t="array" aca="1" ref="K844" ca="1">MIN(ROW()-MAX(IF(PREV_HIGH_RANGE&gt;=C844,ROW(PREV_HIGH_RANGE),0))-1,MAX_SERIE,ROW()-2)</f>
        <v>0</v>
      </c>
      <c r="L844" s="12">
        <f t="array" aca="1" ref="L844" ca="1">MIN(MIN(IF(NEXT_HIGH_RANGE&gt;C844,ROW(NEXT_HIGH_RANGE),ROWS+1))-ROW()-1,MAX_SERIE)</f>
        <v>20</v>
      </c>
      <c r="M844" s="11">
        <f t="shared" ca="1" si="92"/>
        <v>0</v>
      </c>
      <c r="N844" s="13">
        <f t="array" aca="1" ref="N844" ca="1">MIN(ROW()-MAX(IF(PREV_CLOSE_RANGE&lt;=E844,ROW(PREV_CLOSE_RANGE),0))-1,MAX_SERIE,ROW()-2)</f>
        <v>1</v>
      </c>
      <c r="O844" s="13">
        <f t="array" aca="1" ref="O844" ca="1">MIN(MIN(IF(NEXT_CLOSE_RANGE&lt;E844,ROW(NEXT_CLOSE_RANGE),ROWS+1))-ROW()-1,MAX_SERIE)</f>
        <v>0</v>
      </c>
      <c r="P844" s="11">
        <f t="shared" ca="1" si="93"/>
        <v>0</v>
      </c>
      <c r="Q844" s="13">
        <f t="array" aca="1" ref="Q844" ca="1">MIN(ROW()-MAX(IF(PREV_LOW_RANGE&lt;=D844,ROW(PREV_LOW_RANGE),0))-1,MAX_SERIE,ROW()-2)</f>
        <v>0</v>
      </c>
      <c r="R844" s="13">
        <f t="array" aca="1" ref="R844" ca="1">MIN(MIN(IF(NEXT_LOW_RANGE&lt;D844,ROW(NEXT_LOW_RANGE),ROWS+1))-ROW()-1,MAX_SERIE)</f>
        <v>0</v>
      </c>
      <c r="S844" s="11">
        <f t="shared" ca="1" si="94"/>
        <v>0</v>
      </c>
      <c r="U844" s="5">
        <f t="shared" si="97"/>
        <v>106</v>
      </c>
      <c r="X844" s="5" t="str">
        <f t="shared" ca="1" si="95"/>
        <v>items.Add(new DataItem(843, new DateTime(2011, 1, 6), 83.2, 83.35, 82.55, 82.82, 14199, 0, 0, 0, 0));</v>
      </c>
    </row>
    <row r="845" spans="1:24" x14ac:dyDescent="0.25">
      <c r="A845" s="9">
        <v>40550</v>
      </c>
      <c r="B845" s="5">
        <v>82.83</v>
      </c>
      <c r="C845" s="5">
        <v>83.08</v>
      </c>
      <c r="D845" s="5">
        <v>82.21</v>
      </c>
      <c r="E845" s="6">
        <v>82.76</v>
      </c>
      <c r="F845" s="5">
        <v>15685</v>
      </c>
      <c r="G845" s="10">
        <f t="shared" si="96"/>
        <v>844</v>
      </c>
      <c r="H845" s="12">
        <f t="array" aca="1" ref="H845" ca="1">MIN(ROW()-MAX(IF(PREV_CLOSE_RANGE&gt;=E845,ROW(PREV_CLOSE_RANGE),0))-1,MAX_SERIE,ROW()-2)</f>
        <v>0</v>
      </c>
      <c r="I845" s="12">
        <f t="array" aca="1" ref="I845" ca="1">MIN(MIN(IF(NEXT_CLOSE_RANGE&gt;E845,ROW(NEXT_CLOSE_RANGE),ROWS+1))-ROW()-1,MAX_SERIE)</f>
        <v>18</v>
      </c>
      <c r="J845" s="11">
        <f t="shared" ca="1" si="91"/>
        <v>0</v>
      </c>
      <c r="K845" s="12">
        <f t="array" aca="1" ref="K845" ca="1">MIN(ROW()-MAX(IF(PREV_HIGH_RANGE&gt;=C845,ROW(PREV_HIGH_RANGE),0))-1,MAX_SERIE,ROW()-2)</f>
        <v>0</v>
      </c>
      <c r="L845" s="12">
        <f t="array" aca="1" ref="L845" ca="1">MIN(MIN(IF(NEXT_HIGH_RANGE&gt;C845,ROW(NEXT_HIGH_RANGE),ROWS+1))-ROW()-1,MAX_SERIE)</f>
        <v>19</v>
      </c>
      <c r="M845" s="11">
        <f t="shared" ca="1" si="92"/>
        <v>0</v>
      </c>
      <c r="N845" s="13">
        <f t="array" aca="1" ref="N845" ca="1">MIN(ROW()-MAX(IF(PREV_CLOSE_RANGE&lt;=E845,ROW(PREV_CLOSE_RANGE),0))-1,MAX_SERIE,ROW()-2)</f>
        <v>2</v>
      </c>
      <c r="O845" s="13">
        <f t="array" aca="1" ref="O845" ca="1">MIN(MIN(IF(NEXT_CLOSE_RANGE&lt;E845,ROW(NEXT_CLOSE_RANGE),ROWS+1))-ROW()-1,MAX_SERIE)</f>
        <v>0</v>
      </c>
      <c r="P845" s="11">
        <f t="shared" ca="1" si="93"/>
        <v>0</v>
      </c>
      <c r="Q845" s="13">
        <f t="array" aca="1" ref="Q845" ca="1">MIN(ROW()-MAX(IF(PREV_LOW_RANGE&lt;=D845,ROW(PREV_LOW_RANGE),0))-1,MAX_SERIE,ROW()-2)</f>
        <v>1</v>
      </c>
      <c r="R845" s="13">
        <f t="array" aca="1" ref="R845" ca="1">MIN(MIN(IF(NEXT_LOW_RANGE&lt;D845,ROW(NEXT_LOW_RANGE),ROWS+1))-ROW()-1,MAX_SERIE)</f>
        <v>0</v>
      </c>
      <c r="S845" s="11">
        <f t="shared" ca="1" si="94"/>
        <v>0</v>
      </c>
      <c r="U845" s="5">
        <f t="shared" si="97"/>
        <v>106</v>
      </c>
      <c r="X845" s="5" t="str">
        <f t="shared" ca="1" si="95"/>
        <v>items.Add(new DataItem(844, new DateTime(2011, 1, 7), 82.83, 83.08, 82.21, 82.76, 15685, 0, 0, 0, 0));</v>
      </c>
    </row>
    <row r="846" spans="1:24" x14ac:dyDescent="0.25">
      <c r="A846" s="9">
        <v>40553</v>
      </c>
      <c r="B846" s="5">
        <v>82.62</v>
      </c>
      <c r="C846" s="5">
        <v>82.84</v>
      </c>
      <c r="D846" s="5">
        <v>81.88</v>
      </c>
      <c r="E846" s="6">
        <v>82.32</v>
      </c>
      <c r="F846" s="5">
        <v>12741</v>
      </c>
      <c r="G846" s="10">
        <f t="shared" si="96"/>
        <v>845</v>
      </c>
      <c r="H846" s="12">
        <f t="array" aca="1" ref="H846" ca="1">MIN(ROW()-MAX(IF(PREV_CLOSE_RANGE&gt;=E846,ROW(PREV_CLOSE_RANGE),0))-1,MAX_SERIE,ROW()-2)</f>
        <v>0</v>
      </c>
      <c r="I846" s="12">
        <f t="array" aca="1" ref="I846" ca="1">MIN(MIN(IF(NEXT_CLOSE_RANGE&gt;E846,ROW(NEXT_CLOSE_RANGE),ROWS+1))-ROW()-1,MAX_SERIE)</f>
        <v>1</v>
      </c>
      <c r="J846" s="11">
        <f t="shared" ca="1" si="91"/>
        <v>0</v>
      </c>
      <c r="K846" s="12">
        <f t="array" aca="1" ref="K846" ca="1">MIN(ROW()-MAX(IF(PREV_HIGH_RANGE&gt;=C846,ROW(PREV_HIGH_RANGE),0))-1,MAX_SERIE,ROW()-2)</f>
        <v>0</v>
      </c>
      <c r="L846" s="12">
        <f t="array" aca="1" ref="L846" ca="1">MIN(MIN(IF(NEXT_HIGH_RANGE&gt;C846,ROW(NEXT_HIGH_RANGE),ROWS+1))-ROW()-1,MAX_SERIE)</f>
        <v>1</v>
      </c>
      <c r="M846" s="11">
        <f t="shared" ca="1" si="92"/>
        <v>0</v>
      </c>
      <c r="N846" s="13">
        <f t="array" aca="1" ref="N846" ca="1">MIN(ROW()-MAX(IF(PREV_CLOSE_RANGE&lt;=E846,ROW(PREV_CLOSE_RANGE),0))-1,MAX_SERIE,ROW()-2)</f>
        <v>22</v>
      </c>
      <c r="O846" s="13">
        <f t="array" aca="1" ref="O846" ca="1">MIN(MIN(IF(NEXT_CLOSE_RANGE&lt;E846,ROW(NEXT_CLOSE_RANGE),ROWS+1))-ROW()-1,MAX_SERIE)</f>
        <v>0</v>
      </c>
      <c r="P846" s="11">
        <f t="shared" ca="1" si="93"/>
        <v>0</v>
      </c>
      <c r="Q846" s="13">
        <f t="array" aca="1" ref="Q846" ca="1">MIN(ROW()-MAX(IF(PREV_LOW_RANGE&lt;=D846,ROW(PREV_LOW_RANGE),0))-1,MAX_SERIE,ROW()-2)</f>
        <v>23</v>
      </c>
      <c r="R846" s="13">
        <f t="array" aca="1" ref="R846" ca="1">MIN(MIN(IF(NEXT_LOW_RANGE&lt;D846,ROW(NEXT_LOW_RANGE),ROWS+1))-ROW()-1,MAX_SERIE)</f>
        <v>0</v>
      </c>
      <c r="S846" s="11">
        <f t="shared" ca="1" si="94"/>
        <v>0</v>
      </c>
      <c r="U846" s="5">
        <f t="shared" si="97"/>
        <v>106</v>
      </c>
      <c r="X846" s="5" t="str">
        <f t="shared" ca="1" si="95"/>
        <v>items.Add(new DataItem(845, new DateTime(2011, 1, 10), 82.62, 82.84, 81.88, 82.32, 12741, 0, 0, 0, 0));</v>
      </c>
    </row>
    <row r="847" spans="1:24" x14ac:dyDescent="0.25">
      <c r="A847" s="9">
        <v>40554</v>
      </c>
      <c r="B847" s="5">
        <v>82.32</v>
      </c>
      <c r="C847" s="5">
        <v>82.38</v>
      </c>
      <c r="D847" s="5">
        <v>81.56</v>
      </c>
      <c r="E847" s="6">
        <v>82.15</v>
      </c>
      <c r="F847" s="5">
        <v>15756</v>
      </c>
      <c r="G847" s="10">
        <f t="shared" si="96"/>
        <v>846</v>
      </c>
      <c r="H847" s="12">
        <f t="array" aca="1" ref="H847" ca="1">MIN(ROW()-MAX(IF(PREV_CLOSE_RANGE&gt;=E847,ROW(PREV_CLOSE_RANGE),0))-1,MAX_SERIE,ROW()-2)</f>
        <v>0</v>
      </c>
      <c r="I847" s="12">
        <f t="array" aca="1" ref="I847" ca="1">MIN(MIN(IF(NEXT_CLOSE_RANGE&gt;E847,ROW(NEXT_CLOSE_RANGE),ROWS+1))-ROW()-1,MAX_SERIE)</f>
        <v>0</v>
      </c>
      <c r="J847" s="11">
        <f t="shared" ca="1" si="91"/>
        <v>0</v>
      </c>
      <c r="K847" s="12">
        <f t="array" aca="1" ref="K847" ca="1">MIN(ROW()-MAX(IF(PREV_HIGH_RANGE&gt;=C847,ROW(PREV_HIGH_RANGE),0))-1,MAX_SERIE,ROW()-2)</f>
        <v>0</v>
      </c>
      <c r="L847" s="12">
        <f t="array" aca="1" ref="L847" ca="1">MIN(MIN(IF(NEXT_HIGH_RANGE&gt;C847,ROW(NEXT_HIGH_RANGE),ROWS+1))-ROW()-1,MAX_SERIE)</f>
        <v>0</v>
      </c>
      <c r="M847" s="11">
        <f t="shared" ca="1" si="92"/>
        <v>0</v>
      </c>
      <c r="N847" s="13">
        <f t="array" aca="1" ref="N847" ca="1">MIN(ROW()-MAX(IF(PREV_CLOSE_RANGE&lt;=E847,ROW(PREV_CLOSE_RANGE),0))-1,MAX_SERIE,ROW()-2)</f>
        <v>24</v>
      </c>
      <c r="O847" s="13">
        <f t="array" aca="1" ref="O847" ca="1">MIN(MIN(IF(NEXT_CLOSE_RANGE&lt;E847,ROW(NEXT_CLOSE_RANGE),ROWS+1))-ROW()-1,MAX_SERIE)</f>
        <v>2</v>
      </c>
      <c r="P847" s="11">
        <f t="shared" ca="1" si="93"/>
        <v>0</v>
      </c>
      <c r="Q847" s="13">
        <f t="array" aca="1" ref="Q847" ca="1">MIN(ROW()-MAX(IF(PREV_LOW_RANGE&lt;=D847,ROW(PREV_LOW_RANGE),0))-1,MAX_SERIE,ROW()-2)</f>
        <v>24</v>
      </c>
      <c r="R847" s="13">
        <f t="array" aca="1" ref="R847" ca="1">MIN(MIN(IF(NEXT_LOW_RANGE&lt;D847,ROW(NEXT_LOW_RANGE),ROWS+1))-ROW()-1,MAX_SERIE)</f>
        <v>6</v>
      </c>
      <c r="S847" s="11">
        <f t="shared" ca="1" si="94"/>
        <v>3.3333333333333335</v>
      </c>
      <c r="U847" s="5">
        <f t="shared" si="97"/>
        <v>106</v>
      </c>
      <c r="X847" s="5" t="str">
        <f t="shared" ca="1" si="95"/>
        <v>items.Add(new DataItem(846, new DateTime(2011, 1, 11), 82.32, 82.38, 81.56, 82.15, 15756, 0, 0, 0, 3.33));</v>
      </c>
    </row>
    <row r="848" spans="1:24" x14ac:dyDescent="0.25">
      <c r="A848" s="9">
        <v>40555</v>
      </c>
      <c r="B848" s="5">
        <v>82.14</v>
      </c>
      <c r="C848" s="5">
        <v>82.86</v>
      </c>
      <c r="D848" s="5">
        <v>81.709999999999994</v>
      </c>
      <c r="E848" s="6">
        <v>82.68</v>
      </c>
      <c r="F848" s="5">
        <v>16100</v>
      </c>
      <c r="G848" s="10">
        <f t="shared" si="96"/>
        <v>847</v>
      </c>
      <c r="H848" s="12">
        <f t="array" aca="1" ref="H848" ca="1">MIN(ROW()-MAX(IF(PREV_CLOSE_RANGE&gt;=E848,ROW(PREV_CLOSE_RANGE),0))-1,MAX_SERIE,ROW()-2)</f>
        <v>2</v>
      </c>
      <c r="I848" s="12">
        <f t="array" aca="1" ref="I848" ca="1">MIN(MIN(IF(NEXT_CLOSE_RANGE&gt;E848,ROW(NEXT_CLOSE_RANGE),ROWS+1))-ROW()-1,MAX_SERIE)</f>
        <v>15</v>
      </c>
      <c r="J848" s="11">
        <f t="shared" ca="1" si="91"/>
        <v>0</v>
      </c>
      <c r="K848" s="12">
        <f t="array" aca="1" ref="K848" ca="1">MIN(ROW()-MAX(IF(PREV_HIGH_RANGE&gt;=C848,ROW(PREV_HIGH_RANGE),0))-1,MAX_SERIE,ROW()-2)</f>
        <v>2</v>
      </c>
      <c r="L848" s="12">
        <f t="array" aca="1" ref="L848" ca="1">MIN(MIN(IF(NEXT_HIGH_RANGE&gt;C848,ROW(NEXT_HIGH_RANGE),ROWS+1))-ROW()-1,MAX_SERIE)</f>
        <v>0</v>
      </c>
      <c r="M848" s="11">
        <f t="shared" ca="1" si="92"/>
        <v>0</v>
      </c>
      <c r="N848" s="13">
        <f t="array" aca="1" ref="N848" ca="1">MIN(ROW()-MAX(IF(PREV_CLOSE_RANGE&lt;=E848,ROW(PREV_CLOSE_RANGE),0))-1,MAX_SERIE,ROW()-2)</f>
        <v>0</v>
      </c>
      <c r="O848" s="13">
        <f t="array" aca="1" ref="O848" ca="1">MIN(MIN(IF(NEXT_CLOSE_RANGE&lt;E848,ROW(NEXT_CLOSE_RANGE),ROWS+1))-ROW()-1,MAX_SERIE)</f>
        <v>0</v>
      </c>
      <c r="P848" s="11">
        <f t="shared" ca="1" si="93"/>
        <v>0</v>
      </c>
      <c r="Q848" s="13">
        <f t="array" aca="1" ref="Q848" ca="1">MIN(ROW()-MAX(IF(PREV_LOW_RANGE&lt;=D848,ROW(PREV_LOW_RANGE),0))-1,MAX_SERIE,ROW()-2)</f>
        <v>0</v>
      </c>
      <c r="R848" s="13">
        <f t="array" aca="1" ref="R848" ca="1">MIN(MIN(IF(NEXT_LOW_RANGE&lt;D848,ROW(NEXT_LOW_RANGE),ROWS+1))-ROW()-1,MAX_SERIE)</f>
        <v>1</v>
      </c>
      <c r="S848" s="11">
        <f t="shared" ca="1" si="94"/>
        <v>0</v>
      </c>
      <c r="U848" s="5">
        <f t="shared" si="97"/>
        <v>106</v>
      </c>
      <c r="X848" s="5" t="str">
        <f t="shared" ca="1" si="95"/>
        <v>items.Add(new DataItem(847, new DateTime(2011, 1, 12), 82.14, 82.86, 81.71, 82.68, 16100, 0, 0, 0, 0));</v>
      </c>
    </row>
    <row r="849" spans="1:24" x14ac:dyDescent="0.25">
      <c r="A849" s="9">
        <v>40556</v>
      </c>
      <c r="B849" s="5">
        <v>82.68</v>
      </c>
      <c r="C849" s="5">
        <v>82.96</v>
      </c>
      <c r="D849" s="5">
        <v>82.37</v>
      </c>
      <c r="E849" s="6">
        <v>82.6</v>
      </c>
      <c r="F849" s="5">
        <v>15411</v>
      </c>
      <c r="G849" s="10">
        <f t="shared" si="96"/>
        <v>848</v>
      </c>
      <c r="H849" s="12">
        <f t="array" aca="1" ref="H849" ca="1">MIN(ROW()-MAX(IF(PREV_CLOSE_RANGE&gt;=E849,ROW(PREV_CLOSE_RANGE),0))-1,MAX_SERIE,ROW()-2)</f>
        <v>0</v>
      </c>
      <c r="I849" s="12">
        <f t="array" aca="1" ref="I849" ca="1">MIN(MIN(IF(NEXT_CLOSE_RANGE&gt;E849,ROW(NEXT_CLOSE_RANGE),ROWS+1))-ROW()-1,MAX_SERIE)</f>
        <v>14</v>
      </c>
      <c r="J849" s="11">
        <f t="shared" ca="1" si="91"/>
        <v>0</v>
      </c>
      <c r="K849" s="12">
        <f t="array" aca="1" ref="K849" ca="1">MIN(ROW()-MAX(IF(PREV_HIGH_RANGE&gt;=C849,ROW(PREV_HIGH_RANGE),0))-1,MAX_SERIE,ROW()-2)</f>
        <v>3</v>
      </c>
      <c r="L849" s="12">
        <f t="array" aca="1" ref="L849" ca="1">MIN(MIN(IF(NEXT_HIGH_RANGE&gt;C849,ROW(NEXT_HIGH_RANGE),ROWS+1))-ROW()-1,MAX_SERIE)</f>
        <v>15</v>
      </c>
      <c r="M849" s="11">
        <f t="shared" ca="1" si="92"/>
        <v>1.8633899812498245</v>
      </c>
      <c r="N849" s="13">
        <f t="array" aca="1" ref="N849" ca="1">MIN(ROW()-MAX(IF(PREV_CLOSE_RANGE&lt;=E849,ROW(PREV_CLOSE_RANGE),0))-1,MAX_SERIE,ROW()-2)</f>
        <v>1</v>
      </c>
      <c r="O849" s="13">
        <f t="array" aca="1" ref="O849" ca="1">MIN(MIN(IF(NEXT_CLOSE_RANGE&lt;E849,ROW(NEXT_CLOSE_RANGE),ROWS+1))-ROW()-1,MAX_SERIE)</f>
        <v>0</v>
      </c>
      <c r="P849" s="11">
        <f t="shared" ca="1" si="93"/>
        <v>0</v>
      </c>
      <c r="Q849" s="13">
        <f t="array" aca="1" ref="Q849" ca="1">MIN(ROW()-MAX(IF(PREV_LOW_RANGE&lt;=D849,ROW(PREV_LOW_RANGE),0))-1,MAX_SERIE,ROW()-2)</f>
        <v>0</v>
      </c>
      <c r="R849" s="13">
        <f t="array" aca="1" ref="R849" ca="1">MIN(MIN(IF(NEXT_LOW_RANGE&lt;D849,ROW(NEXT_LOW_RANGE),ROWS+1))-ROW()-1,MAX_SERIE)</f>
        <v>0</v>
      </c>
      <c r="S849" s="11">
        <f t="shared" ca="1" si="94"/>
        <v>0</v>
      </c>
      <c r="U849" s="5">
        <f t="shared" si="97"/>
        <v>106</v>
      </c>
      <c r="X849" s="5" t="str">
        <f t="shared" ca="1" si="95"/>
        <v>items.Add(new DataItem(848, new DateTime(2011, 1, 13), 82.68, 82.96, 82.37, 82.6, 15411, 0, 1.86, 0, 0));</v>
      </c>
    </row>
    <row r="850" spans="1:24" x14ac:dyDescent="0.25">
      <c r="A850" s="9">
        <v>40557</v>
      </c>
      <c r="B850" s="5">
        <v>82.58</v>
      </c>
      <c r="C850" s="5">
        <v>82.74</v>
      </c>
      <c r="D850" s="5">
        <v>81.680000000000007</v>
      </c>
      <c r="E850" s="6">
        <v>81.89</v>
      </c>
      <c r="F850" s="5">
        <v>15658</v>
      </c>
      <c r="G850" s="10">
        <f t="shared" si="96"/>
        <v>849</v>
      </c>
      <c r="H850" s="12">
        <f t="array" aca="1" ref="H850" ca="1">MIN(ROW()-MAX(IF(PREV_CLOSE_RANGE&gt;=E850,ROW(PREV_CLOSE_RANGE),0))-1,MAX_SERIE,ROW()-2)</f>
        <v>0</v>
      </c>
      <c r="I850" s="12">
        <f t="array" aca="1" ref="I850" ca="1">MIN(MIN(IF(NEXT_CLOSE_RANGE&gt;E850,ROW(NEXT_CLOSE_RANGE),ROWS+1))-ROW()-1,MAX_SERIE)</f>
        <v>0</v>
      </c>
      <c r="J850" s="11">
        <f t="shared" ca="1" si="91"/>
        <v>0</v>
      </c>
      <c r="K850" s="12">
        <f t="array" aca="1" ref="K850" ca="1">MIN(ROW()-MAX(IF(PREV_HIGH_RANGE&gt;=C850,ROW(PREV_HIGH_RANGE),0))-1,MAX_SERIE,ROW()-2)</f>
        <v>0</v>
      </c>
      <c r="L850" s="12">
        <f t="array" aca="1" ref="L850" ca="1">MIN(MIN(IF(NEXT_HIGH_RANGE&gt;C850,ROW(NEXT_HIGH_RANGE),ROWS+1))-ROW()-1,MAX_SERIE)</f>
        <v>2</v>
      </c>
      <c r="M850" s="11">
        <f t="shared" ca="1" si="92"/>
        <v>0</v>
      </c>
      <c r="N850" s="13">
        <f t="array" aca="1" ref="N850" ca="1">MIN(ROW()-MAX(IF(PREV_CLOSE_RANGE&lt;=E850,ROW(PREV_CLOSE_RANGE),0))-1,MAX_SERIE,ROW()-2)</f>
        <v>28</v>
      </c>
      <c r="O850" s="13">
        <f t="array" aca="1" ref="O850" ca="1">MIN(MIN(IF(NEXT_CLOSE_RANGE&lt;E850,ROW(NEXT_CLOSE_RANGE),ROWS+1))-ROW()-1,MAX_SERIE)</f>
        <v>4</v>
      </c>
      <c r="P850" s="11">
        <f t="shared" ca="1" si="93"/>
        <v>2.9397236789606564</v>
      </c>
      <c r="Q850" s="13">
        <f t="array" aca="1" ref="Q850" ca="1">MIN(ROW()-MAX(IF(PREV_LOW_RANGE&lt;=D850,ROW(PREV_LOW_RANGE),0))-1,MAX_SERIE,ROW()-2)</f>
        <v>2</v>
      </c>
      <c r="R850" s="13">
        <f t="array" aca="1" ref="R850" ca="1">MIN(MIN(IF(NEXT_LOW_RANGE&lt;D850,ROW(NEXT_LOW_RANGE),ROWS+1))-ROW()-1,MAX_SERIE)</f>
        <v>3</v>
      </c>
      <c r="S850" s="11">
        <f t="shared" ca="1" si="94"/>
        <v>0</v>
      </c>
      <c r="U850" s="5">
        <f t="shared" si="97"/>
        <v>106</v>
      </c>
      <c r="X850" s="5" t="str">
        <f t="shared" ca="1" si="95"/>
        <v>items.Add(new DataItem(849, new DateTime(2011, 1, 14), 82.58, 82.74, 81.68, 81.89, 15658, 0, 0, 2.94, 0));</v>
      </c>
    </row>
    <row r="851" spans="1:24" x14ac:dyDescent="0.25">
      <c r="A851" s="9">
        <v>40560</v>
      </c>
      <c r="B851" s="5">
        <v>82.01</v>
      </c>
      <c r="C851" s="5">
        <v>82.32</v>
      </c>
      <c r="D851" s="5">
        <v>81.760000000000005</v>
      </c>
      <c r="E851" s="6">
        <v>82.14</v>
      </c>
      <c r="F851" s="5">
        <v>10103</v>
      </c>
      <c r="G851" s="10">
        <f t="shared" si="96"/>
        <v>850</v>
      </c>
      <c r="H851" s="12">
        <f t="array" aca="1" ref="H851" ca="1">MIN(ROW()-MAX(IF(PREV_CLOSE_RANGE&gt;=E851,ROW(PREV_CLOSE_RANGE),0))-1,MAX_SERIE,ROW()-2)</f>
        <v>1</v>
      </c>
      <c r="I851" s="12">
        <f t="array" aca="1" ref="I851" ca="1">MIN(MIN(IF(NEXT_CLOSE_RANGE&gt;E851,ROW(NEXT_CLOSE_RANGE),ROWS+1))-ROW()-1,MAX_SERIE)</f>
        <v>0</v>
      </c>
      <c r="J851" s="11">
        <f t="shared" ca="1" si="91"/>
        <v>0</v>
      </c>
      <c r="K851" s="12">
        <f t="array" aca="1" ref="K851" ca="1">MIN(ROW()-MAX(IF(PREV_HIGH_RANGE&gt;=C851,ROW(PREV_HIGH_RANGE),0))-1,MAX_SERIE,ROW()-2)</f>
        <v>0</v>
      </c>
      <c r="L851" s="12">
        <f t="array" aca="1" ref="L851" ca="1">MIN(MIN(IF(NEXT_HIGH_RANGE&gt;C851,ROW(NEXT_HIGH_RANGE),ROWS+1))-ROW()-1,MAX_SERIE)</f>
        <v>0</v>
      </c>
      <c r="M851" s="11">
        <f t="shared" ca="1" si="92"/>
        <v>0</v>
      </c>
      <c r="N851" s="13">
        <f t="array" aca="1" ref="N851" ca="1">MIN(ROW()-MAX(IF(PREV_CLOSE_RANGE&lt;=E851,ROW(PREV_CLOSE_RANGE),0))-1,MAX_SERIE,ROW()-2)</f>
        <v>0</v>
      </c>
      <c r="O851" s="13">
        <f t="array" aca="1" ref="O851" ca="1">MIN(MIN(IF(NEXT_CLOSE_RANGE&lt;E851,ROW(NEXT_CLOSE_RANGE),ROWS+1))-ROW()-1,MAX_SERIE)</f>
        <v>1</v>
      </c>
      <c r="P851" s="11">
        <f t="shared" ca="1" si="93"/>
        <v>0</v>
      </c>
      <c r="Q851" s="13">
        <f t="array" aca="1" ref="Q851" ca="1">MIN(ROW()-MAX(IF(PREV_LOW_RANGE&lt;=D851,ROW(PREV_LOW_RANGE),0))-1,MAX_SERIE,ROW()-2)</f>
        <v>0</v>
      </c>
      <c r="R851" s="13">
        <f t="array" aca="1" ref="R851" ca="1">MIN(MIN(IF(NEXT_LOW_RANGE&lt;D851,ROW(NEXT_LOW_RANGE),ROWS+1))-ROW()-1,MAX_SERIE)</f>
        <v>2</v>
      </c>
      <c r="S851" s="11">
        <f t="shared" ca="1" si="94"/>
        <v>0</v>
      </c>
      <c r="U851" s="5">
        <f t="shared" si="97"/>
        <v>106</v>
      </c>
      <c r="X851" s="5" t="str">
        <f t="shared" ca="1" si="95"/>
        <v>items.Add(new DataItem(850, new DateTime(2011, 1, 17), 82.01, 82.32, 81.76, 82.14, 10103, 0, 0, 0, 0));</v>
      </c>
    </row>
    <row r="852" spans="1:24" x14ac:dyDescent="0.25">
      <c r="A852" s="9">
        <v>40561</v>
      </c>
      <c r="B852" s="5">
        <v>82.15</v>
      </c>
      <c r="C852" s="5">
        <v>82.56</v>
      </c>
      <c r="D852" s="5">
        <v>81.8</v>
      </c>
      <c r="E852" s="6">
        <v>82.5</v>
      </c>
      <c r="F852" s="5">
        <v>14076</v>
      </c>
      <c r="G852" s="10">
        <f t="shared" si="96"/>
        <v>851</v>
      </c>
      <c r="H852" s="12">
        <f t="array" aca="1" ref="H852" ca="1">MIN(ROW()-MAX(IF(PREV_CLOSE_RANGE&gt;=E852,ROW(PREV_CLOSE_RANGE),0))-1,MAX_SERIE,ROW()-2)</f>
        <v>2</v>
      </c>
      <c r="I852" s="12">
        <f t="array" aca="1" ref="I852" ca="1">MIN(MIN(IF(NEXT_CLOSE_RANGE&gt;E852,ROW(NEXT_CLOSE_RANGE),ROWS+1))-ROW()-1,MAX_SERIE)</f>
        <v>11</v>
      </c>
      <c r="J852" s="11">
        <f t="shared" ca="1" si="91"/>
        <v>0</v>
      </c>
      <c r="K852" s="12">
        <f t="array" aca="1" ref="K852" ca="1">MIN(ROW()-MAX(IF(PREV_HIGH_RANGE&gt;=C852,ROW(PREV_HIGH_RANGE),0))-1,MAX_SERIE,ROW()-2)</f>
        <v>1</v>
      </c>
      <c r="L852" s="12">
        <f t="array" aca="1" ref="L852" ca="1">MIN(MIN(IF(NEXT_HIGH_RANGE&gt;C852,ROW(NEXT_HIGH_RANGE),ROWS+1))-ROW()-1,MAX_SERIE)</f>
        <v>0</v>
      </c>
      <c r="M852" s="11">
        <f t="shared" ca="1" si="92"/>
        <v>0</v>
      </c>
      <c r="N852" s="13">
        <f t="array" aca="1" ref="N852" ca="1">MIN(ROW()-MAX(IF(PREV_CLOSE_RANGE&lt;=E852,ROW(PREV_CLOSE_RANGE),0))-1,MAX_SERIE,ROW()-2)</f>
        <v>0</v>
      </c>
      <c r="O852" s="13">
        <f t="array" aca="1" ref="O852" ca="1">MIN(MIN(IF(NEXT_CLOSE_RANGE&lt;E852,ROW(NEXT_CLOSE_RANGE),ROWS+1))-ROW()-1,MAX_SERIE)</f>
        <v>0</v>
      </c>
      <c r="P852" s="11">
        <f t="shared" ca="1" si="93"/>
        <v>0</v>
      </c>
      <c r="Q852" s="13">
        <f t="array" aca="1" ref="Q852" ca="1">MIN(ROW()-MAX(IF(PREV_LOW_RANGE&lt;=D852,ROW(PREV_LOW_RANGE),0))-1,MAX_SERIE,ROW()-2)</f>
        <v>0</v>
      </c>
      <c r="R852" s="13">
        <f t="array" aca="1" ref="R852" ca="1">MIN(MIN(IF(NEXT_LOW_RANGE&lt;D852,ROW(NEXT_LOW_RANGE),ROWS+1))-ROW()-1,MAX_SERIE)</f>
        <v>1</v>
      </c>
      <c r="S852" s="11">
        <f t="shared" ca="1" si="94"/>
        <v>0</v>
      </c>
      <c r="U852" s="5">
        <f t="shared" si="97"/>
        <v>106</v>
      </c>
      <c r="X852" s="5" t="str">
        <f t="shared" ca="1" si="95"/>
        <v>items.Add(new DataItem(851, new DateTime(2011, 1, 18), 82.15, 82.56, 81.8, 82.5, 14076, 0, 0, 0, 0));</v>
      </c>
    </row>
    <row r="853" spans="1:24" x14ac:dyDescent="0.25">
      <c r="A853" s="9">
        <v>40562</v>
      </c>
      <c r="B853" s="5">
        <v>82.5</v>
      </c>
      <c r="C853" s="5">
        <v>82.78</v>
      </c>
      <c r="D853" s="5">
        <v>81.93</v>
      </c>
      <c r="E853" s="6">
        <v>82.07</v>
      </c>
      <c r="F853" s="5">
        <v>16251</v>
      </c>
      <c r="G853" s="10">
        <f t="shared" si="96"/>
        <v>852</v>
      </c>
      <c r="H853" s="12">
        <f t="array" aca="1" ref="H853" ca="1">MIN(ROW()-MAX(IF(PREV_CLOSE_RANGE&gt;=E853,ROW(PREV_CLOSE_RANGE),0))-1,MAX_SERIE,ROW()-2)</f>
        <v>0</v>
      </c>
      <c r="I853" s="12">
        <f t="array" aca="1" ref="I853" ca="1">MIN(MIN(IF(NEXT_CLOSE_RANGE&gt;E853,ROW(NEXT_CLOSE_RANGE),ROWS+1))-ROW()-1,MAX_SERIE)</f>
        <v>2</v>
      </c>
      <c r="J853" s="11">
        <f t="shared" ca="1" si="91"/>
        <v>0</v>
      </c>
      <c r="K853" s="12">
        <f t="array" aca="1" ref="K853" ca="1">MIN(ROW()-MAX(IF(PREV_HIGH_RANGE&gt;=C853,ROW(PREV_HIGH_RANGE),0))-1,MAX_SERIE,ROW()-2)</f>
        <v>3</v>
      </c>
      <c r="L853" s="12">
        <f t="array" aca="1" ref="L853" ca="1">MIN(MIN(IF(NEXT_HIGH_RANGE&gt;C853,ROW(NEXT_HIGH_RANGE),ROWS+1))-ROW()-1,MAX_SERIE)</f>
        <v>10</v>
      </c>
      <c r="M853" s="11">
        <f t="shared" ca="1" si="92"/>
        <v>1.5214515486254614</v>
      </c>
      <c r="N853" s="13">
        <f t="array" aca="1" ref="N853" ca="1">MIN(ROW()-MAX(IF(PREV_CLOSE_RANGE&lt;=E853,ROW(PREV_CLOSE_RANGE),0))-1,MAX_SERIE,ROW()-2)</f>
        <v>2</v>
      </c>
      <c r="O853" s="13">
        <f t="array" aca="1" ref="O853" ca="1">MIN(MIN(IF(NEXT_CLOSE_RANGE&lt;E853,ROW(NEXT_CLOSE_RANGE),ROWS+1))-ROW()-1,MAX_SERIE)</f>
        <v>0</v>
      </c>
      <c r="P853" s="11">
        <f t="shared" ca="1" si="93"/>
        <v>0</v>
      </c>
      <c r="Q853" s="13">
        <f t="array" aca="1" ref="Q853" ca="1">MIN(ROW()-MAX(IF(PREV_LOW_RANGE&lt;=D853,ROW(PREV_LOW_RANGE),0))-1,MAX_SERIE,ROW()-2)</f>
        <v>0</v>
      </c>
      <c r="R853" s="13">
        <f t="array" aca="1" ref="R853" ca="1">MIN(MIN(IF(NEXT_LOW_RANGE&lt;D853,ROW(NEXT_LOW_RANGE),ROWS+1))-ROW()-1,MAX_SERIE)</f>
        <v>0</v>
      </c>
      <c r="S853" s="11">
        <f t="shared" ca="1" si="94"/>
        <v>0</v>
      </c>
      <c r="U853" s="5">
        <f t="shared" si="97"/>
        <v>106</v>
      </c>
      <c r="X853" s="5" t="str">
        <f t="shared" ca="1" si="95"/>
        <v>items.Add(new DataItem(852, new DateTime(2011, 1, 19), 82.5, 82.78, 81.93, 82.07, 16251, 0, 1.52, 0, 0));</v>
      </c>
    </row>
    <row r="854" spans="1:24" x14ac:dyDescent="0.25">
      <c r="A854" s="9">
        <v>40563</v>
      </c>
      <c r="B854" s="5">
        <v>82.06</v>
      </c>
      <c r="C854" s="5">
        <v>82.1</v>
      </c>
      <c r="D854" s="5">
        <v>81.510000000000005</v>
      </c>
      <c r="E854" s="6">
        <v>81.900000000000006</v>
      </c>
      <c r="F854" s="5">
        <v>17822</v>
      </c>
      <c r="G854" s="10">
        <f t="shared" si="96"/>
        <v>853</v>
      </c>
      <c r="H854" s="12">
        <f t="array" aca="1" ref="H854" ca="1">MIN(ROW()-MAX(IF(PREV_CLOSE_RANGE&gt;=E854,ROW(PREV_CLOSE_RANGE),0))-1,MAX_SERIE,ROW()-2)</f>
        <v>0</v>
      </c>
      <c r="I854" s="12">
        <f t="array" aca="1" ref="I854" ca="1">MIN(MIN(IF(NEXT_CLOSE_RANGE&gt;E854,ROW(NEXT_CLOSE_RANGE),ROWS+1))-ROW()-1,MAX_SERIE)</f>
        <v>1</v>
      </c>
      <c r="J854" s="11">
        <f t="shared" ca="1" si="91"/>
        <v>0</v>
      </c>
      <c r="K854" s="12">
        <f t="array" aca="1" ref="K854" ca="1">MIN(ROW()-MAX(IF(PREV_HIGH_RANGE&gt;=C854,ROW(PREV_HIGH_RANGE),0))-1,MAX_SERIE,ROW()-2)</f>
        <v>0</v>
      </c>
      <c r="L854" s="12">
        <f t="array" aca="1" ref="L854" ca="1">MIN(MIN(IF(NEXT_HIGH_RANGE&gt;C854,ROW(NEXT_HIGH_RANGE),ROWS+1))-ROW()-1,MAX_SERIE)</f>
        <v>1</v>
      </c>
      <c r="M854" s="11">
        <f t="shared" ca="1" si="92"/>
        <v>0</v>
      </c>
      <c r="N854" s="13">
        <f t="array" aca="1" ref="N854" ca="1">MIN(ROW()-MAX(IF(PREV_CLOSE_RANGE&lt;=E854,ROW(PREV_CLOSE_RANGE),0))-1,MAX_SERIE,ROW()-2)</f>
        <v>3</v>
      </c>
      <c r="O854" s="13">
        <f t="array" aca="1" ref="O854" ca="1">MIN(MIN(IF(NEXT_CLOSE_RANGE&lt;E854,ROW(NEXT_CLOSE_RANGE),ROWS+1))-ROW()-1,MAX_SERIE)</f>
        <v>0</v>
      </c>
      <c r="P854" s="11">
        <f t="shared" ca="1" si="93"/>
        <v>0</v>
      </c>
      <c r="Q854" s="13">
        <f t="array" aca="1" ref="Q854" ca="1">MIN(ROW()-MAX(IF(PREV_LOW_RANGE&lt;=D854,ROW(PREV_LOW_RANGE),0))-1,MAX_SERIE,ROW()-2)</f>
        <v>31</v>
      </c>
      <c r="R854" s="13">
        <f t="array" aca="1" ref="R854" ca="1">MIN(MIN(IF(NEXT_LOW_RANGE&lt;D854,ROW(NEXT_LOW_RANGE),ROWS+1))-ROW()-1,MAX_SERIE)</f>
        <v>2</v>
      </c>
      <c r="S854" s="11">
        <f t="shared" ca="1" si="94"/>
        <v>0</v>
      </c>
      <c r="U854" s="5">
        <f t="shared" si="97"/>
        <v>106</v>
      </c>
      <c r="X854" s="5" t="str">
        <f t="shared" ca="1" si="95"/>
        <v>items.Add(new DataItem(853, new DateTime(2011, 1, 20), 82.06, 82.1, 81.51, 81.9, 17822, 0, 0, 0, 0));</v>
      </c>
    </row>
    <row r="855" spans="1:24" x14ac:dyDescent="0.25">
      <c r="A855" s="9">
        <v>40564</v>
      </c>
      <c r="B855" s="5">
        <v>81.900000000000006</v>
      </c>
      <c r="C855" s="5">
        <v>82.05</v>
      </c>
      <c r="D855" s="5">
        <v>81.62</v>
      </c>
      <c r="E855" s="6">
        <v>81.64</v>
      </c>
      <c r="F855" s="5">
        <v>14529</v>
      </c>
      <c r="G855" s="10">
        <f t="shared" si="96"/>
        <v>854</v>
      </c>
      <c r="H855" s="12">
        <f t="array" aca="1" ref="H855" ca="1">MIN(ROW()-MAX(IF(PREV_CLOSE_RANGE&gt;=E855,ROW(PREV_CLOSE_RANGE),0))-1,MAX_SERIE,ROW()-2)</f>
        <v>0</v>
      </c>
      <c r="I855" s="12">
        <f t="array" aca="1" ref="I855" ca="1">MIN(MIN(IF(NEXT_CLOSE_RANGE&gt;E855,ROW(NEXT_CLOSE_RANGE),ROWS+1))-ROW()-1,MAX_SERIE)</f>
        <v>0</v>
      </c>
      <c r="J855" s="11">
        <f t="shared" ca="1" si="91"/>
        <v>0</v>
      </c>
      <c r="K855" s="12">
        <f t="array" aca="1" ref="K855" ca="1">MIN(ROW()-MAX(IF(PREV_HIGH_RANGE&gt;=C855,ROW(PREV_HIGH_RANGE),0))-1,MAX_SERIE,ROW()-2)</f>
        <v>0</v>
      </c>
      <c r="L855" s="12">
        <f t="array" aca="1" ref="L855" ca="1">MIN(MIN(IF(NEXT_HIGH_RANGE&gt;C855,ROW(NEXT_HIGH_RANGE),ROWS+1))-ROW()-1,MAX_SERIE)</f>
        <v>0</v>
      </c>
      <c r="M855" s="11">
        <f t="shared" ca="1" si="92"/>
        <v>0</v>
      </c>
      <c r="N855" s="13">
        <f t="array" aca="1" ref="N855" ca="1">MIN(ROW()-MAX(IF(PREV_CLOSE_RANGE&lt;=E855,ROW(PREV_CLOSE_RANGE),0))-1,MAX_SERIE,ROW()-2)</f>
        <v>36</v>
      </c>
      <c r="O855" s="13">
        <f t="array" aca="1" ref="O855" ca="1">MIN(MIN(IF(NEXT_CLOSE_RANGE&lt;E855,ROW(NEXT_CLOSE_RANGE),ROWS+1))-ROW()-1,MAX_SERIE)</f>
        <v>4</v>
      </c>
      <c r="P855" s="11">
        <f t="shared" ca="1" si="93"/>
        <v>3.3333333333333335</v>
      </c>
      <c r="Q855" s="13">
        <f t="array" aca="1" ref="Q855" ca="1">MIN(ROW()-MAX(IF(PREV_LOW_RANGE&lt;=D855,ROW(PREV_LOW_RANGE),0))-1,MAX_SERIE,ROW()-2)</f>
        <v>0</v>
      </c>
      <c r="R855" s="13">
        <f t="array" aca="1" ref="R855" ca="1">MIN(MIN(IF(NEXT_LOW_RANGE&lt;D855,ROW(NEXT_LOW_RANGE),ROWS+1))-ROW()-1,MAX_SERIE)</f>
        <v>0</v>
      </c>
      <c r="S855" s="11">
        <f t="shared" ca="1" si="94"/>
        <v>0</v>
      </c>
      <c r="U855" s="5">
        <f t="shared" si="97"/>
        <v>106</v>
      </c>
      <c r="X855" s="5" t="str">
        <f t="shared" ca="1" si="95"/>
        <v>items.Add(new DataItem(854, new DateTime(2011, 1, 21), 81.9, 82.05, 81.62, 81.64, 14529, 0, 0, 3.33, 0));</v>
      </c>
    </row>
    <row r="856" spans="1:24" x14ac:dyDescent="0.25">
      <c r="A856" s="9">
        <v>40567</v>
      </c>
      <c r="B856" s="5">
        <v>81.56</v>
      </c>
      <c r="C856" s="5">
        <v>82.48</v>
      </c>
      <c r="D856" s="5">
        <v>81.540000000000006</v>
      </c>
      <c r="E856" s="6">
        <v>82.28</v>
      </c>
      <c r="F856" s="5">
        <v>12453</v>
      </c>
      <c r="G856" s="10">
        <f t="shared" si="96"/>
        <v>855</v>
      </c>
      <c r="H856" s="12">
        <f t="array" aca="1" ref="H856" ca="1">MIN(ROW()-MAX(IF(PREV_CLOSE_RANGE&gt;=E856,ROW(PREV_CLOSE_RANGE),0))-1,MAX_SERIE,ROW()-2)</f>
        <v>3</v>
      </c>
      <c r="I856" s="12">
        <f t="array" aca="1" ref="I856" ca="1">MIN(MIN(IF(NEXT_CLOSE_RANGE&gt;E856,ROW(NEXT_CLOSE_RANGE),ROWS+1))-ROW()-1,MAX_SERIE)</f>
        <v>6</v>
      </c>
      <c r="J856" s="11">
        <f t="shared" ca="1" si="91"/>
        <v>1.1785113019775793</v>
      </c>
      <c r="K856" s="12">
        <f t="array" aca="1" ref="K856" ca="1">MIN(ROW()-MAX(IF(PREV_HIGH_RANGE&gt;=C856,ROW(PREV_HIGH_RANGE),0))-1,MAX_SERIE,ROW()-2)</f>
        <v>2</v>
      </c>
      <c r="L856" s="12">
        <f t="array" aca="1" ref="L856" ca="1">MIN(MIN(IF(NEXT_HIGH_RANGE&gt;C856,ROW(NEXT_HIGH_RANGE),ROWS+1))-ROW()-1,MAX_SERIE)</f>
        <v>5</v>
      </c>
      <c r="M856" s="11">
        <f t="shared" ca="1" si="92"/>
        <v>0</v>
      </c>
      <c r="N856" s="13">
        <f t="array" aca="1" ref="N856" ca="1">MIN(ROW()-MAX(IF(PREV_CLOSE_RANGE&lt;=E856,ROW(PREV_CLOSE_RANGE),0))-1,MAX_SERIE,ROW()-2)</f>
        <v>0</v>
      </c>
      <c r="O856" s="13">
        <f t="array" aca="1" ref="O856" ca="1">MIN(MIN(IF(NEXT_CLOSE_RANGE&lt;E856,ROW(NEXT_CLOSE_RANGE),ROWS+1))-ROW()-1,MAX_SERIE)</f>
        <v>0</v>
      </c>
      <c r="P856" s="11">
        <f t="shared" ca="1" si="93"/>
        <v>0</v>
      </c>
      <c r="Q856" s="13">
        <f t="array" aca="1" ref="Q856" ca="1">MIN(ROW()-MAX(IF(PREV_LOW_RANGE&lt;=D856,ROW(PREV_LOW_RANGE),0))-1,MAX_SERIE,ROW()-2)</f>
        <v>1</v>
      </c>
      <c r="R856" s="13">
        <f t="array" aca="1" ref="R856" ca="1">MIN(MIN(IF(NEXT_LOW_RANGE&lt;D856,ROW(NEXT_LOW_RANGE),ROWS+1))-ROW()-1,MAX_SERIE)</f>
        <v>0</v>
      </c>
      <c r="S856" s="11">
        <f t="shared" ca="1" si="94"/>
        <v>0</v>
      </c>
      <c r="U856" s="5">
        <f t="shared" si="97"/>
        <v>106</v>
      </c>
      <c r="X856" s="5" t="str">
        <f t="shared" ca="1" si="95"/>
        <v>items.Add(new DataItem(855, new DateTime(2011, 1, 24), 81.56, 82.48, 81.54, 82.28, 12453, 1.18, 0, 0, 0));</v>
      </c>
    </row>
    <row r="857" spans="1:24" x14ac:dyDescent="0.25">
      <c r="A857" s="9">
        <v>40568</v>
      </c>
      <c r="B857" s="5">
        <v>82.29</v>
      </c>
      <c r="C857" s="5">
        <v>82.39</v>
      </c>
      <c r="D857" s="5">
        <v>81.459999999999994</v>
      </c>
      <c r="E857" s="6">
        <v>81.96</v>
      </c>
      <c r="F857" s="5">
        <v>16009</v>
      </c>
      <c r="G857" s="10">
        <f t="shared" si="96"/>
        <v>856</v>
      </c>
      <c r="H857" s="12">
        <f t="array" aca="1" ref="H857" ca="1">MIN(ROW()-MAX(IF(PREV_CLOSE_RANGE&gt;=E857,ROW(PREV_CLOSE_RANGE),0))-1,MAX_SERIE,ROW()-2)</f>
        <v>0</v>
      </c>
      <c r="I857" s="12">
        <f t="array" aca="1" ref="I857" ca="1">MIN(MIN(IF(NEXT_CLOSE_RANGE&gt;E857,ROW(NEXT_CLOSE_RANGE),ROWS+1))-ROW()-1,MAX_SERIE)</f>
        <v>0</v>
      </c>
      <c r="J857" s="11">
        <f t="shared" ca="1" si="91"/>
        <v>0</v>
      </c>
      <c r="K857" s="12">
        <f t="array" aca="1" ref="K857" ca="1">MIN(ROW()-MAX(IF(PREV_HIGH_RANGE&gt;=C857,ROW(PREV_HIGH_RANGE),0))-1,MAX_SERIE,ROW()-2)</f>
        <v>0</v>
      </c>
      <c r="L857" s="12">
        <f t="array" aca="1" ref="L857" ca="1">MIN(MIN(IF(NEXT_HIGH_RANGE&gt;C857,ROW(NEXT_HIGH_RANGE),ROWS+1))-ROW()-1,MAX_SERIE)</f>
        <v>1</v>
      </c>
      <c r="M857" s="11">
        <f t="shared" ca="1" si="92"/>
        <v>0</v>
      </c>
      <c r="N857" s="13">
        <f t="array" aca="1" ref="N857" ca="1">MIN(ROW()-MAX(IF(PREV_CLOSE_RANGE&lt;=E857,ROW(PREV_CLOSE_RANGE),0))-1,MAX_SERIE,ROW()-2)</f>
        <v>1</v>
      </c>
      <c r="O857" s="13">
        <f t="array" aca="1" ref="O857" ca="1">MIN(MIN(IF(NEXT_CLOSE_RANGE&lt;E857,ROW(NEXT_CLOSE_RANGE),ROWS+1))-ROW()-1,MAX_SERIE)</f>
        <v>2</v>
      </c>
      <c r="P857" s="11">
        <f t="shared" ca="1" si="93"/>
        <v>0</v>
      </c>
      <c r="Q857" s="13">
        <f t="array" aca="1" ref="Q857" ca="1">MIN(ROW()-MAX(IF(PREV_LOW_RANGE&lt;=D857,ROW(PREV_LOW_RANGE),0))-1,MAX_SERIE,ROW()-2)</f>
        <v>34</v>
      </c>
      <c r="R857" s="13">
        <f t="array" aca="1" ref="R857" ca="1">MIN(MIN(IF(NEXT_LOW_RANGE&lt;D857,ROW(NEXT_LOW_RANGE),ROWS+1))-ROW()-1,MAX_SERIE)</f>
        <v>2</v>
      </c>
      <c r="S857" s="11">
        <f t="shared" ca="1" si="94"/>
        <v>0</v>
      </c>
      <c r="U857" s="5">
        <f t="shared" si="97"/>
        <v>106</v>
      </c>
      <c r="X857" s="5" t="str">
        <f t="shared" ca="1" si="95"/>
        <v>items.Add(new DataItem(856, new DateTime(2011, 1, 25), 82.29, 82.39, 81.46, 81.96, 16009, 0, 0, 0, 0));</v>
      </c>
    </row>
    <row r="858" spans="1:24" x14ac:dyDescent="0.25">
      <c r="A858" s="9">
        <v>40569</v>
      </c>
      <c r="B858" s="5">
        <v>81.95</v>
      </c>
      <c r="C858" s="5">
        <v>82.19</v>
      </c>
      <c r="D858" s="5">
        <v>81.67</v>
      </c>
      <c r="E858" s="6">
        <v>82.09</v>
      </c>
      <c r="F858" s="5">
        <v>13634</v>
      </c>
      <c r="G858" s="10">
        <f t="shared" si="96"/>
        <v>857</v>
      </c>
      <c r="H858" s="12">
        <f t="array" aca="1" ref="H858" ca="1">MIN(ROW()-MAX(IF(PREV_CLOSE_RANGE&gt;=E858,ROW(PREV_CLOSE_RANGE),0))-1,MAX_SERIE,ROW()-2)</f>
        <v>1</v>
      </c>
      <c r="I858" s="12">
        <f t="array" aca="1" ref="I858" ca="1">MIN(MIN(IF(NEXT_CLOSE_RANGE&gt;E858,ROW(NEXT_CLOSE_RANGE),ROWS+1))-ROW()-1,MAX_SERIE)</f>
        <v>0</v>
      </c>
      <c r="J858" s="11">
        <f t="shared" ca="1" si="91"/>
        <v>0</v>
      </c>
      <c r="K858" s="12">
        <f t="array" aca="1" ref="K858" ca="1">MIN(ROW()-MAX(IF(PREV_HIGH_RANGE&gt;=C858,ROW(PREV_HIGH_RANGE),0))-1,MAX_SERIE,ROW()-2)</f>
        <v>0</v>
      </c>
      <c r="L858" s="12">
        <f t="array" aca="1" ref="L858" ca="1">MIN(MIN(IF(NEXT_HIGH_RANGE&gt;C858,ROW(NEXT_HIGH_RANGE),ROWS+1))-ROW()-1,MAX_SERIE)</f>
        <v>0</v>
      </c>
      <c r="M858" s="11">
        <f t="shared" ca="1" si="92"/>
        <v>0</v>
      </c>
      <c r="N858" s="13">
        <f t="array" aca="1" ref="N858" ca="1">MIN(ROW()-MAX(IF(PREV_CLOSE_RANGE&lt;=E858,ROW(PREV_CLOSE_RANGE),0))-1,MAX_SERIE,ROW()-2)</f>
        <v>0</v>
      </c>
      <c r="O858" s="13">
        <f t="array" aca="1" ref="O858" ca="1">MIN(MIN(IF(NEXT_CLOSE_RANGE&lt;E858,ROW(NEXT_CLOSE_RANGE),ROWS+1))-ROW()-1,MAX_SERIE)</f>
        <v>1</v>
      </c>
      <c r="P858" s="11">
        <f t="shared" ca="1" si="93"/>
        <v>0</v>
      </c>
      <c r="Q858" s="13">
        <f t="array" aca="1" ref="Q858" ca="1">MIN(ROW()-MAX(IF(PREV_LOW_RANGE&lt;=D858,ROW(PREV_LOW_RANGE),0))-1,MAX_SERIE,ROW()-2)</f>
        <v>0</v>
      </c>
      <c r="R858" s="13">
        <f t="array" aca="1" ref="R858" ca="1">MIN(MIN(IF(NEXT_LOW_RANGE&lt;D858,ROW(NEXT_LOW_RANGE),ROWS+1))-ROW()-1,MAX_SERIE)</f>
        <v>0</v>
      </c>
      <c r="S858" s="11">
        <f t="shared" ca="1" si="94"/>
        <v>0</v>
      </c>
      <c r="U858" s="5">
        <f t="shared" si="97"/>
        <v>106</v>
      </c>
      <c r="X858" s="5" t="str">
        <f t="shared" ca="1" si="95"/>
        <v>items.Add(new DataItem(857, new DateTime(2011, 1, 26), 81.95, 82.19, 81.67, 82.09, 13634, 0, 0, 0, 0));</v>
      </c>
    </row>
    <row r="859" spans="1:24" x14ac:dyDescent="0.25">
      <c r="A859" s="9">
        <v>40570</v>
      </c>
      <c r="B859" s="5">
        <v>82.08</v>
      </c>
      <c r="C859" s="5">
        <v>82.42</v>
      </c>
      <c r="D859" s="5">
        <v>81.66</v>
      </c>
      <c r="E859" s="6">
        <v>82.21</v>
      </c>
      <c r="F859" s="5">
        <v>16692</v>
      </c>
      <c r="G859" s="10">
        <f t="shared" si="96"/>
        <v>858</v>
      </c>
      <c r="H859" s="12">
        <f t="array" aca="1" ref="H859" ca="1">MIN(ROW()-MAX(IF(PREV_CLOSE_RANGE&gt;=E859,ROW(PREV_CLOSE_RANGE),0))-1,MAX_SERIE,ROW()-2)</f>
        <v>2</v>
      </c>
      <c r="I859" s="12">
        <f t="array" aca="1" ref="I859" ca="1">MIN(MIN(IF(NEXT_CLOSE_RANGE&gt;E859,ROW(NEXT_CLOSE_RANGE),ROWS+1))-ROW()-1,MAX_SERIE)</f>
        <v>2</v>
      </c>
      <c r="J859" s="11">
        <f t="shared" ca="1" si="91"/>
        <v>0</v>
      </c>
      <c r="K859" s="12">
        <f t="array" aca="1" ref="K859" ca="1">MIN(ROW()-MAX(IF(PREV_HIGH_RANGE&gt;=C859,ROW(PREV_HIGH_RANGE),0))-1,MAX_SERIE,ROW()-2)</f>
        <v>2</v>
      </c>
      <c r="L859" s="12">
        <f t="array" aca="1" ref="L859" ca="1">MIN(MIN(IF(NEXT_HIGH_RANGE&gt;C859,ROW(NEXT_HIGH_RANGE),ROWS+1))-ROW()-1,MAX_SERIE)</f>
        <v>2</v>
      </c>
      <c r="M859" s="11">
        <f t="shared" ca="1" si="92"/>
        <v>0</v>
      </c>
      <c r="N859" s="13">
        <f t="array" aca="1" ref="N859" ca="1">MIN(ROW()-MAX(IF(PREV_CLOSE_RANGE&lt;=E859,ROW(PREV_CLOSE_RANGE),0))-1,MAX_SERIE,ROW()-2)</f>
        <v>0</v>
      </c>
      <c r="O859" s="13">
        <f t="array" aca="1" ref="O859" ca="1">MIN(MIN(IF(NEXT_CLOSE_RANGE&lt;E859,ROW(NEXT_CLOSE_RANGE),ROWS+1))-ROW()-1,MAX_SERIE)</f>
        <v>0</v>
      </c>
      <c r="P859" s="11">
        <f t="shared" ca="1" si="93"/>
        <v>0</v>
      </c>
      <c r="Q859" s="13">
        <f t="array" aca="1" ref="Q859" ca="1">MIN(ROW()-MAX(IF(PREV_LOW_RANGE&lt;=D859,ROW(PREV_LOW_RANGE),0))-1,MAX_SERIE,ROW()-2)</f>
        <v>1</v>
      </c>
      <c r="R859" s="13">
        <f t="array" aca="1" ref="R859" ca="1">MIN(MIN(IF(NEXT_LOW_RANGE&lt;D859,ROW(NEXT_LOW_RANGE),ROWS+1))-ROW()-1,MAX_SERIE)</f>
        <v>0</v>
      </c>
      <c r="S859" s="11">
        <f t="shared" ca="1" si="94"/>
        <v>0</v>
      </c>
      <c r="U859" s="5">
        <f t="shared" si="97"/>
        <v>106</v>
      </c>
      <c r="X859" s="5" t="str">
        <f t="shared" ca="1" si="95"/>
        <v>items.Add(new DataItem(858, new DateTime(2011, 1, 27), 82.08, 82.42, 81.66, 82.21, 16692, 0, 0, 0, 0));</v>
      </c>
    </row>
    <row r="860" spans="1:24" x14ac:dyDescent="0.25">
      <c r="A860" s="9">
        <v>40571</v>
      </c>
      <c r="B860" s="5">
        <v>82.21</v>
      </c>
      <c r="C860" s="5">
        <v>82.26</v>
      </c>
      <c r="D860" s="5">
        <v>81.3</v>
      </c>
      <c r="E860" s="6">
        <v>81.61</v>
      </c>
      <c r="F860" s="5">
        <v>16086</v>
      </c>
      <c r="G860" s="10">
        <f t="shared" si="96"/>
        <v>859</v>
      </c>
      <c r="H860" s="12">
        <f t="array" aca="1" ref="H860" ca="1">MIN(ROW()-MAX(IF(PREV_CLOSE_RANGE&gt;=E860,ROW(PREV_CLOSE_RANGE),0))-1,MAX_SERIE,ROW()-2)</f>
        <v>0</v>
      </c>
      <c r="I860" s="12">
        <f t="array" aca="1" ref="I860" ca="1">MIN(MIN(IF(NEXT_CLOSE_RANGE&gt;E860,ROW(NEXT_CLOSE_RANGE),ROWS+1))-ROW()-1,MAX_SERIE)</f>
        <v>0</v>
      </c>
      <c r="J860" s="11">
        <f t="shared" ca="1" si="91"/>
        <v>0</v>
      </c>
      <c r="K860" s="12">
        <f t="array" aca="1" ref="K860" ca="1">MIN(ROW()-MAX(IF(PREV_HIGH_RANGE&gt;=C860,ROW(PREV_HIGH_RANGE),0))-1,MAX_SERIE,ROW()-2)</f>
        <v>0</v>
      </c>
      <c r="L860" s="12">
        <f t="array" aca="1" ref="L860" ca="1">MIN(MIN(IF(NEXT_HIGH_RANGE&gt;C860,ROW(NEXT_HIGH_RANGE),ROWS+1))-ROW()-1,MAX_SERIE)</f>
        <v>1</v>
      </c>
      <c r="M860" s="11">
        <f t="shared" ca="1" si="92"/>
        <v>0</v>
      </c>
      <c r="N860" s="13">
        <f t="array" aca="1" ref="N860" ca="1">MIN(ROW()-MAX(IF(PREV_CLOSE_RANGE&lt;=E860,ROW(PREV_CLOSE_RANGE),0))-1,MAX_SERIE,ROW()-2)</f>
        <v>41</v>
      </c>
      <c r="O860" s="13">
        <f t="array" aca="1" ref="O860" ca="1">MIN(MIN(IF(NEXT_CLOSE_RANGE&lt;E860,ROW(NEXT_CLOSE_RANGE),ROWS+1))-ROW()-1,MAX_SERIE)</f>
        <v>31</v>
      </c>
      <c r="P860" s="11">
        <f t="shared" ca="1" si="93"/>
        <v>9.903079705542158</v>
      </c>
      <c r="Q860" s="13">
        <f t="array" aca="1" ref="Q860" ca="1">MIN(ROW()-MAX(IF(PREV_LOW_RANGE&lt;=D860,ROW(PREV_LOW_RANGE),0))-1,MAX_SERIE,ROW()-2)</f>
        <v>39</v>
      </c>
      <c r="R860" s="13">
        <f t="array" aca="1" ref="R860" ca="1">MIN(MIN(IF(NEXT_LOW_RANGE&lt;D860,ROW(NEXT_LOW_RANGE),ROWS+1))-ROW()-1,MAX_SERIE)</f>
        <v>0</v>
      </c>
      <c r="S860" s="11">
        <f t="shared" ca="1" si="94"/>
        <v>0</v>
      </c>
      <c r="U860" s="5">
        <f t="shared" si="97"/>
        <v>106</v>
      </c>
      <c r="X860" s="5" t="str">
        <f t="shared" ca="1" si="95"/>
        <v>items.Add(new DataItem(859, new DateTime(2011, 1, 28), 82.21, 82.26, 81.3, 81.61, 16086, 0, 0, 9.9, 0));</v>
      </c>
    </row>
    <row r="861" spans="1:24" x14ac:dyDescent="0.25">
      <c r="A861" s="9">
        <v>40574</v>
      </c>
      <c r="B861" s="5">
        <v>81.099999999999994</v>
      </c>
      <c r="C861" s="5">
        <v>81.89</v>
      </c>
      <c r="D861" s="5">
        <v>80.959999999999994</v>
      </c>
      <c r="E861" s="6">
        <v>81.8</v>
      </c>
      <c r="F861" s="5">
        <v>15872</v>
      </c>
      <c r="G861" s="10">
        <f t="shared" si="96"/>
        <v>860</v>
      </c>
      <c r="H861" s="12">
        <f t="array" aca="1" ref="H861" ca="1">MIN(ROW()-MAX(IF(PREV_CLOSE_RANGE&gt;=E861,ROW(PREV_CLOSE_RANGE),0))-1,MAX_SERIE,ROW()-2)</f>
        <v>1</v>
      </c>
      <c r="I861" s="12">
        <f t="array" aca="1" ref="I861" ca="1">MIN(MIN(IF(NEXT_CLOSE_RANGE&gt;E861,ROW(NEXT_CLOSE_RANGE),ROWS+1))-ROW()-1,MAX_SERIE)</f>
        <v>0</v>
      </c>
      <c r="J861" s="11">
        <f t="shared" ca="1" si="91"/>
        <v>0</v>
      </c>
      <c r="K861" s="12">
        <f t="array" aca="1" ref="K861" ca="1">MIN(ROW()-MAX(IF(PREV_HIGH_RANGE&gt;=C861,ROW(PREV_HIGH_RANGE),0))-1,MAX_SERIE,ROW()-2)</f>
        <v>0</v>
      </c>
      <c r="L861" s="12">
        <f t="array" aca="1" ref="L861" ca="1">MIN(MIN(IF(NEXT_HIGH_RANGE&gt;C861,ROW(NEXT_HIGH_RANGE),ROWS+1))-ROW()-1,MAX_SERIE)</f>
        <v>0</v>
      </c>
      <c r="M861" s="11">
        <f t="shared" ca="1" si="92"/>
        <v>0</v>
      </c>
      <c r="N861" s="13">
        <f t="array" aca="1" ref="N861" ca="1">MIN(ROW()-MAX(IF(PREV_CLOSE_RANGE&lt;=E861,ROW(PREV_CLOSE_RANGE),0))-1,MAX_SERIE,ROW()-2)</f>
        <v>0</v>
      </c>
      <c r="O861" s="13">
        <f t="array" aca="1" ref="O861" ca="1">MIN(MIN(IF(NEXT_CLOSE_RANGE&lt;E861,ROW(NEXT_CLOSE_RANGE),ROWS+1))-ROW()-1,MAX_SERIE)</f>
        <v>30</v>
      </c>
      <c r="P861" s="11">
        <f t="shared" ca="1" si="93"/>
        <v>0</v>
      </c>
      <c r="Q861" s="13">
        <f t="array" aca="1" ref="Q861" ca="1">MIN(ROW()-MAX(IF(PREV_LOW_RANGE&lt;=D861,ROW(PREV_LOW_RANGE),0))-1,MAX_SERIE,ROW()-2)</f>
        <v>41</v>
      </c>
      <c r="R861" s="13">
        <f t="array" aca="1" ref="R861" ca="1">MIN(MIN(IF(NEXT_LOW_RANGE&lt;D861,ROW(NEXT_LOW_RANGE),ROWS+1))-ROW()-1,MAX_SERIE)</f>
        <v>30</v>
      </c>
      <c r="S861" s="11">
        <f t="shared" ca="1" si="94"/>
        <v>9.7420432870834333</v>
      </c>
      <c r="U861" s="5">
        <f t="shared" si="97"/>
        <v>106</v>
      </c>
      <c r="X861" s="5" t="str">
        <f t="shared" ca="1" si="95"/>
        <v>items.Add(new DataItem(860, new DateTime(2011, 1, 31), 81.1, 81.89, 80.96, 81.8, 15872, 0, 0, 0, 9.74));</v>
      </c>
    </row>
    <row r="862" spans="1:24" x14ac:dyDescent="0.25">
      <c r="A862" s="9">
        <v>40575</v>
      </c>
      <c r="B862" s="5">
        <v>81.81</v>
      </c>
      <c r="C862" s="5">
        <v>82.56</v>
      </c>
      <c r="D862" s="5">
        <v>81.739999999999995</v>
      </c>
      <c r="E862" s="6">
        <v>82.23</v>
      </c>
      <c r="F862" s="5">
        <v>15554</v>
      </c>
      <c r="G862" s="10">
        <f t="shared" si="96"/>
        <v>861</v>
      </c>
      <c r="H862" s="12">
        <f t="array" aca="1" ref="H862" ca="1">MIN(ROW()-MAX(IF(PREV_CLOSE_RANGE&gt;=E862,ROW(PREV_CLOSE_RANGE),0))-1,MAX_SERIE,ROW()-2)</f>
        <v>5</v>
      </c>
      <c r="I862" s="12">
        <f t="array" aca="1" ref="I862" ca="1">MIN(MIN(IF(NEXT_CLOSE_RANGE&gt;E862,ROW(NEXT_CLOSE_RANGE),ROWS+1))-ROW()-1,MAX_SERIE)</f>
        <v>0</v>
      </c>
      <c r="J862" s="11">
        <f t="shared" ca="1" si="91"/>
        <v>0</v>
      </c>
      <c r="K862" s="12">
        <f t="array" aca="1" ref="K862" ca="1">MIN(ROW()-MAX(IF(PREV_HIGH_RANGE&gt;=C862,ROW(PREV_HIGH_RANGE),0))-1,MAX_SERIE,ROW()-2)</f>
        <v>8</v>
      </c>
      <c r="L862" s="12">
        <f t="array" aca="1" ref="L862" ca="1">MIN(MIN(IF(NEXT_HIGH_RANGE&gt;C862,ROW(NEXT_HIGH_RANGE),ROWS+1))-ROW()-1,MAX_SERIE)</f>
        <v>1</v>
      </c>
      <c r="M862" s="11">
        <f t="shared" ca="1" si="92"/>
        <v>0</v>
      </c>
      <c r="N862" s="13">
        <f t="array" aca="1" ref="N862" ca="1">MIN(ROW()-MAX(IF(PREV_CLOSE_RANGE&lt;=E862,ROW(PREV_CLOSE_RANGE),0))-1,MAX_SERIE,ROW()-2)</f>
        <v>0</v>
      </c>
      <c r="O862" s="13">
        <f t="array" aca="1" ref="O862" ca="1">MIN(MIN(IF(NEXT_CLOSE_RANGE&lt;E862,ROW(NEXT_CLOSE_RANGE),ROWS+1))-ROW()-1,MAX_SERIE)</f>
        <v>29</v>
      </c>
      <c r="P862" s="11">
        <f t="shared" ca="1" si="93"/>
        <v>0</v>
      </c>
      <c r="Q862" s="13">
        <f t="array" aca="1" ref="Q862" ca="1">MIN(ROW()-MAX(IF(PREV_LOW_RANGE&lt;=D862,ROW(PREV_LOW_RANGE),0))-1,MAX_SERIE,ROW()-2)</f>
        <v>0</v>
      </c>
      <c r="R862" s="13">
        <f t="array" aca="1" ref="R862" ca="1">MIN(MIN(IF(NEXT_LOW_RANGE&lt;D862,ROW(NEXT_LOW_RANGE),ROWS+1))-ROW()-1,MAX_SERIE)</f>
        <v>28</v>
      </c>
      <c r="S862" s="11">
        <f t="shared" ca="1" si="94"/>
        <v>0</v>
      </c>
      <c r="U862" s="5">
        <f t="shared" si="97"/>
        <v>106</v>
      </c>
      <c r="X862" s="5" t="str">
        <f t="shared" ca="1" si="95"/>
        <v>items.Add(new DataItem(861, new DateTime(2011, 2, 1), 81.81, 82.56, 81.74, 82.23, 15554, 0, 0, 0, 0));</v>
      </c>
    </row>
    <row r="863" spans="1:24" x14ac:dyDescent="0.25">
      <c r="A863" s="9">
        <v>40576</v>
      </c>
      <c r="B863" s="5">
        <v>82.23</v>
      </c>
      <c r="C863" s="5">
        <v>82.54</v>
      </c>
      <c r="D863" s="5">
        <v>81.99</v>
      </c>
      <c r="E863" s="6">
        <v>82.36</v>
      </c>
      <c r="F863" s="5">
        <v>13573</v>
      </c>
      <c r="G863" s="10">
        <f t="shared" si="96"/>
        <v>862</v>
      </c>
      <c r="H863" s="12">
        <f t="array" aca="1" ref="H863" ca="1">MIN(ROW()-MAX(IF(PREV_CLOSE_RANGE&gt;=E863,ROW(PREV_CLOSE_RANGE),0))-1,MAX_SERIE,ROW()-2)</f>
        <v>10</v>
      </c>
      <c r="I863" s="12">
        <f t="array" aca="1" ref="I863" ca="1">MIN(MIN(IF(NEXT_CLOSE_RANGE&gt;E863,ROW(NEXT_CLOSE_RANGE),ROWS+1))-ROW()-1,MAX_SERIE)</f>
        <v>0</v>
      </c>
      <c r="J863" s="11">
        <f t="shared" ca="1" si="91"/>
        <v>0</v>
      </c>
      <c r="K863" s="12">
        <f t="array" aca="1" ref="K863" ca="1">MIN(ROW()-MAX(IF(PREV_HIGH_RANGE&gt;=C863,ROW(PREV_HIGH_RANGE),0))-1,MAX_SERIE,ROW()-2)</f>
        <v>0</v>
      </c>
      <c r="L863" s="12">
        <f t="array" aca="1" ref="L863" ca="1">MIN(MIN(IF(NEXT_HIGH_RANGE&gt;C863,ROW(NEXT_HIGH_RANGE),ROWS+1))-ROW()-1,MAX_SERIE)</f>
        <v>0</v>
      </c>
      <c r="M863" s="11">
        <f t="shared" ca="1" si="92"/>
        <v>0</v>
      </c>
      <c r="N863" s="13">
        <f t="array" aca="1" ref="N863" ca="1">MIN(ROW()-MAX(IF(PREV_CLOSE_RANGE&lt;=E863,ROW(PREV_CLOSE_RANGE),0))-1,MAX_SERIE,ROW()-2)</f>
        <v>0</v>
      </c>
      <c r="O863" s="13">
        <f t="array" aca="1" ref="O863" ca="1">MIN(MIN(IF(NEXT_CLOSE_RANGE&lt;E863,ROW(NEXT_CLOSE_RANGE),ROWS+1))-ROW()-1,MAX_SERIE)</f>
        <v>28</v>
      </c>
      <c r="P863" s="11">
        <f t="shared" ca="1" si="93"/>
        <v>0</v>
      </c>
      <c r="Q863" s="13">
        <f t="array" aca="1" ref="Q863" ca="1">MIN(ROW()-MAX(IF(PREV_LOW_RANGE&lt;=D863,ROW(PREV_LOW_RANGE),0))-1,MAX_SERIE,ROW()-2)</f>
        <v>0</v>
      </c>
      <c r="R863" s="13">
        <f t="array" aca="1" ref="R863" ca="1">MIN(MIN(IF(NEXT_LOW_RANGE&lt;D863,ROW(NEXT_LOW_RANGE),ROWS+1))-ROW()-1,MAX_SERIE)</f>
        <v>15</v>
      </c>
      <c r="S863" s="11">
        <f t="shared" ca="1" si="94"/>
        <v>0</v>
      </c>
      <c r="U863" s="5">
        <f t="shared" si="97"/>
        <v>106</v>
      </c>
      <c r="X863" s="5" t="str">
        <f t="shared" ca="1" si="95"/>
        <v>items.Add(new DataItem(862, new DateTime(2011, 2, 2), 82.23, 82.54, 81.99, 82.36, 13573, 0, 0, 0, 0));</v>
      </c>
    </row>
    <row r="864" spans="1:24" x14ac:dyDescent="0.25">
      <c r="A864" s="9">
        <v>40577</v>
      </c>
      <c r="B864" s="5">
        <v>82.35</v>
      </c>
      <c r="C864" s="5">
        <v>82.94</v>
      </c>
      <c r="D864" s="5">
        <v>82.25</v>
      </c>
      <c r="E864" s="6">
        <v>82.85</v>
      </c>
      <c r="F864" s="5">
        <v>14413</v>
      </c>
      <c r="G864" s="10">
        <f t="shared" si="96"/>
        <v>863</v>
      </c>
      <c r="H864" s="12">
        <f t="array" aca="1" ref="H864" ca="1">MIN(ROW()-MAX(IF(PREV_CLOSE_RANGE&gt;=E864,ROW(PREV_CLOSE_RANGE),0))-1,MAX_SERIE,ROW()-2)</f>
        <v>20</v>
      </c>
      <c r="I864" s="12">
        <f t="array" aca="1" ref="I864" ca="1">MIN(MIN(IF(NEXT_CLOSE_RANGE&gt;E864,ROW(NEXT_CLOSE_RANGE),ROWS+1))-ROW()-1,MAX_SERIE)</f>
        <v>0</v>
      </c>
      <c r="J864" s="11">
        <f t="shared" ca="1" si="91"/>
        <v>0</v>
      </c>
      <c r="K864" s="12">
        <f t="array" aca="1" ref="K864" ca="1">MIN(ROW()-MAX(IF(PREV_HIGH_RANGE&gt;=C864,ROW(PREV_HIGH_RANGE),0))-1,MAX_SERIE,ROW()-2)</f>
        <v>14</v>
      </c>
      <c r="L864" s="12">
        <f t="array" aca="1" ref="L864" ca="1">MIN(MIN(IF(NEXT_HIGH_RANGE&gt;C864,ROW(NEXT_HIGH_RANGE),ROWS+1))-ROW()-1,MAX_SERIE)</f>
        <v>0</v>
      </c>
      <c r="M864" s="11">
        <f t="shared" ca="1" si="92"/>
        <v>0</v>
      </c>
      <c r="N864" s="13">
        <f t="array" aca="1" ref="N864" ca="1">MIN(ROW()-MAX(IF(PREV_CLOSE_RANGE&lt;=E864,ROW(PREV_CLOSE_RANGE),0))-1,MAX_SERIE,ROW()-2)</f>
        <v>0</v>
      </c>
      <c r="O864" s="13">
        <f t="array" aca="1" ref="O864" ca="1">MIN(MIN(IF(NEXT_CLOSE_RANGE&lt;E864,ROW(NEXT_CLOSE_RANGE),ROWS+1))-ROW()-1,MAX_SERIE)</f>
        <v>12</v>
      </c>
      <c r="P864" s="11">
        <f t="shared" ca="1" si="93"/>
        <v>0</v>
      </c>
      <c r="Q864" s="13">
        <f t="array" aca="1" ref="Q864" ca="1">MIN(ROW()-MAX(IF(PREV_LOW_RANGE&lt;=D864,ROW(PREV_LOW_RANGE),0))-1,MAX_SERIE,ROW()-2)</f>
        <v>0</v>
      </c>
      <c r="R864" s="13">
        <f t="array" aca="1" ref="R864" ca="1">MIN(MIN(IF(NEXT_LOW_RANGE&lt;D864,ROW(NEXT_LOW_RANGE),ROWS+1))-ROW()-1,MAX_SERIE)</f>
        <v>13</v>
      </c>
      <c r="S864" s="11">
        <f t="shared" ca="1" si="94"/>
        <v>0</v>
      </c>
      <c r="U864" s="5">
        <f t="shared" si="97"/>
        <v>106</v>
      </c>
      <c r="X864" s="5" t="str">
        <f t="shared" ca="1" si="95"/>
        <v>items.Add(new DataItem(863, new DateTime(2011, 2, 3), 82.35, 82.94, 82.25, 82.85, 14413, 0, 0, 0, 0));</v>
      </c>
    </row>
    <row r="865" spans="1:24" x14ac:dyDescent="0.25">
      <c r="A865" s="9">
        <v>40578</v>
      </c>
      <c r="B865" s="5">
        <v>82.84</v>
      </c>
      <c r="C865" s="5">
        <v>83.5</v>
      </c>
      <c r="D865" s="5">
        <v>82.53</v>
      </c>
      <c r="E865" s="6">
        <v>83.3</v>
      </c>
      <c r="F865" s="5">
        <v>14313</v>
      </c>
      <c r="G865" s="10">
        <f t="shared" si="96"/>
        <v>864</v>
      </c>
      <c r="H865" s="12">
        <f t="array" aca="1" ref="H865" ca="1">MIN(ROW()-MAX(IF(PREV_CLOSE_RANGE&gt;=E865,ROW(PREV_CLOSE_RANGE),0))-1,MAX_SERIE,ROW()-2)</f>
        <v>31</v>
      </c>
      <c r="I865" s="12">
        <f t="array" aca="1" ref="I865" ca="1">MIN(MIN(IF(NEXT_CLOSE_RANGE&gt;E865,ROW(NEXT_CLOSE_RANGE),ROWS+1))-ROW()-1,MAX_SERIE)</f>
        <v>0</v>
      </c>
      <c r="J865" s="11">
        <f t="shared" ca="1" si="91"/>
        <v>0</v>
      </c>
      <c r="K865" s="12">
        <f t="array" aca="1" ref="K865" ca="1">MIN(ROW()-MAX(IF(PREV_HIGH_RANGE&gt;=C865,ROW(PREV_HIGH_RANGE),0))-1,MAX_SERIE,ROW()-2)</f>
        <v>30</v>
      </c>
      <c r="L865" s="12">
        <f t="array" aca="1" ref="L865" ca="1">MIN(MIN(IF(NEXT_HIGH_RANGE&gt;C865,ROW(NEXT_HIGH_RANGE),ROWS+1))-ROW()-1,MAX_SERIE)</f>
        <v>0</v>
      </c>
      <c r="M865" s="11">
        <f t="shared" ca="1" si="92"/>
        <v>0</v>
      </c>
      <c r="N865" s="13">
        <f t="array" aca="1" ref="N865" ca="1">MIN(ROW()-MAX(IF(PREV_CLOSE_RANGE&lt;=E865,ROW(PREV_CLOSE_RANGE),0))-1,MAX_SERIE,ROW()-2)</f>
        <v>0</v>
      </c>
      <c r="O865" s="13">
        <f t="array" aca="1" ref="O865" ca="1">MIN(MIN(IF(NEXT_CLOSE_RANGE&lt;E865,ROW(NEXT_CLOSE_RANGE),ROWS+1))-ROW()-1,MAX_SERIE)</f>
        <v>11</v>
      </c>
      <c r="P865" s="11">
        <f t="shared" ca="1" si="93"/>
        <v>0</v>
      </c>
      <c r="Q865" s="13">
        <f t="array" aca="1" ref="Q865" ca="1">MIN(ROW()-MAX(IF(PREV_LOW_RANGE&lt;=D865,ROW(PREV_LOW_RANGE),0))-1,MAX_SERIE,ROW()-2)</f>
        <v>0</v>
      </c>
      <c r="R865" s="13">
        <f t="array" aca="1" ref="R865" ca="1">MIN(MIN(IF(NEXT_LOW_RANGE&lt;D865,ROW(NEXT_LOW_RANGE),ROWS+1))-ROW()-1,MAX_SERIE)</f>
        <v>11</v>
      </c>
      <c r="S865" s="11">
        <f t="shared" ca="1" si="94"/>
        <v>0</v>
      </c>
      <c r="U865" s="5">
        <f t="shared" si="97"/>
        <v>106</v>
      </c>
      <c r="X865" s="5" t="str">
        <f t="shared" ca="1" si="95"/>
        <v>items.Add(new DataItem(864, new DateTime(2011, 2, 4), 82.84, 83.5, 82.53, 83.3, 14313, 0, 0, 0, 0));</v>
      </c>
    </row>
    <row r="866" spans="1:24" x14ac:dyDescent="0.25">
      <c r="A866" s="9">
        <v>40581</v>
      </c>
      <c r="B866" s="5">
        <v>83.25</v>
      </c>
      <c r="C866" s="5">
        <v>83.7</v>
      </c>
      <c r="D866" s="5">
        <v>83.03</v>
      </c>
      <c r="E866" s="6">
        <v>83.42</v>
      </c>
      <c r="F866" s="5">
        <v>12299</v>
      </c>
      <c r="G866" s="10">
        <f t="shared" si="96"/>
        <v>865</v>
      </c>
      <c r="H866" s="12">
        <f t="array" aca="1" ref="H866" ca="1">MIN(ROW()-MAX(IF(PREV_CLOSE_RANGE&gt;=E866,ROW(PREV_CLOSE_RANGE),0))-1,MAX_SERIE,ROW()-2)</f>
        <v>33</v>
      </c>
      <c r="I866" s="12">
        <f t="array" aca="1" ref="I866" ca="1">MIN(MIN(IF(NEXT_CLOSE_RANGE&gt;E866,ROW(NEXT_CLOSE_RANGE),ROWS+1))-ROW()-1,MAX_SERIE)</f>
        <v>0</v>
      </c>
      <c r="J866" s="11">
        <f t="shared" ca="1" si="91"/>
        <v>0</v>
      </c>
      <c r="K866" s="12">
        <f t="array" aca="1" ref="K866" ca="1">MIN(ROW()-MAX(IF(PREV_HIGH_RANGE&gt;=C866,ROW(PREV_HIGH_RANGE),0))-1,MAX_SERIE,ROW()-2)</f>
        <v>191</v>
      </c>
      <c r="L866" s="12">
        <f t="array" aca="1" ref="L866" ca="1">MIN(MIN(IF(NEXT_HIGH_RANGE&gt;C866,ROW(NEXT_HIGH_RANGE),ROWS+1))-ROW()-1,MAX_SERIE)</f>
        <v>0</v>
      </c>
      <c r="M866" s="11">
        <f t="shared" ca="1" si="92"/>
        <v>0</v>
      </c>
      <c r="N866" s="13">
        <f t="array" aca="1" ref="N866" ca="1">MIN(ROW()-MAX(IF(PREV_CLOSE_RANGE&lt;=E866,ROW(PREV_CLOSE_RANGE),0))-1,MAX_SERIE,ROW()-2)</f>
        <v>0</v>
      </c>
      <c r="O866" s="13">
        <f t="array" aca="1" ref="O866" ca="1">MIN(MIN(IF(NEXT_CLOSE_RANGE&lt;E866,ROW(NEXT_CLOSE_RANGE),ROWS+1))-ROW()-1,MAX_SERIE)</f>
        <v>1</v>
      </c>
      <c r="P866" s="11">
        <f t="shared" ca="1" si="93"/>
        <v>0</v>
      </c>
      <c r="Q866" s="13">
        <f t="array" aca="1" ref="Q866" ca="1">MIN(ROW()-MAX(IF(PREV_LOW_RANGE&lt;=D866,ROW(PREV_LOW_RANGE),0))-1,MAX_SERIE,ROW()-2)</f>
        <v>0</v>
      </c>
      <c r="R866" s="13">
        <f t="array" aca="1" ref="R866" ca="1">MIN(MIN(IF(NEXT_LOW_RANGE&lt;D866,ROW(NEXT_LOW_RANGE),ROWS+1))-ROW()-1,MAX_SERIE)</f>
        <v>2</v>
      </c>
      <c r="S866" s="11">
        <f t="shared" ca="1" si="94"/>
        <v>0</v>
      </c>
      <c r="U866" s="5">
        <f t="shared" si="97"/>
        <v>106</v>
      </c>
      <c r="X866" s="5" t="str">
        <f t="shared" ca="1" si="95"/>
        <v>items.Add(new DataItem(865, new DateTime(2011, 2, 7), 83.25, 83.7, 83.03, 83.42, 12299, 0, 0, 0, 0));</v>
      </c>
    </row>
    <row r="867" spans="1:24" x14ac:dyDescent="0.25">
      <c r="A867" s="9">
        <v>40582</v>
      </c>
      <c r="B867" s="5">
        <v>83.4</v>
      </c>
      <c r="C867" s="5">
        <v>83.72</v>
      </c>
      <c r="D867" s="5">
        <v>83.1</v>
      </c>
      <c r="E867" s="6">
        <v>83.54</v>
      </c>
      <c r="F867" s="5">
        <v>13865</v>
      </c>
      <c r="G867" s="10">
        <f t="shared" si="96"/>
        <v>866</v>
      </c>
      <c r="H867" s="12">
        <f t="array" aca="1" ref="H867" ca="1">MIN(ROW()-MAX(IF(PREV_CLOSE_RANGE&gt;=E867,ROW(PREV_CLOSE_RANGE),0))-1,MAX_SERIE,ROW()-2)</f>
        <v>39</v>
      </c>
      <c r="I867" s="12">
        <f t="array" aca="1" ref="I867" ca="1">MIN(MIN(IF(NEXT_CLOSE_RANGE&gt;E867,ROW(NEXT_CLOSE_RANGE),ROWS+1))-ROW()-1,MAX_SERIE)</f>
        <v>1</v>
      </c>
      <c r="J867" s="11">
        <f t="shared" ca="1" si="91"/>
        <v>0</v>
      </c>
      <c r="K867" s="12">
        <f t="array" aca="1" ref="K867" ca="1">MIN(ROW()-MAX(IF(PREV_HIGH_RANGE&gt;=C867,ROW(PREV_HIGH_RANGE),0))-1,MAX_SERIE,ROW()-2)</f>
        <v>192</v>
      </c>
      <c r="L867" s="12">
        <f t="array" aca="1" ref="L867" ca="1">MIN(MIN(IF(NEXT_HIGH_RANGE&gt;C867,ROW(NEXT_HIGH_RANGE),ROWS+1))-ROW()-1,MAX_SERIE)</f>
        <v>3</v>
      </c>
      <c r="M867" s="11">
        <f t="shared" ca="1" si="92"/>
        <v>6.666666666666667</v>
      </c>
      <c r="N867" s="13">
        <f t="array" aca="1" ref="N867" ca="1">MIN(ROW()-MAX(IF(PREV_CLOSE_RANGE&lt;=E867,ROW(PREV_CLOSE_RANGE),0))-1,MAX_SERIE,ROW()-2)</f>
        <v>0</v>
      </c>
      <c r="O867" s="13">
        <f t="array" aca="1" ref="O867" ca="1">MIN(MIN(IF(NEXT_CLOSE_RANGE&lt;E867,ROW(NEXT_CLOSE_RANGE),ROWS+1))-ROW()-1,MAX_SERIE)</f>
        <v>0</v>
      </c>
      <c r="P867" s="11">
        <f t="shared" ca="1" si="93"/>
        <v>0</v>
      </c>
      <c r="Q867" s="13">
        <f t="array" aca="1" ref="Q867" ca="1">MIN(ROW()-MAX(IF(PREV_LOW_RANGE&lt;=D867,ROW(PREV_LOW_RANGE),0))-1,MAX_SERIE,ROW()-2)</f>
        <v>0</v>
      </c>
      <c r="R867" s="13">
        <f t="array" aca="1" ref="R867" ca="1">MIN(MIN(IF(NEXT_LOW_RANGE&lt;D867,ROW(NEXT_LOW_RANGE),ROWS+1))-ROW()-1,MAX_SERIE)</f>
        <v>0</v>
      </c>
      <c r="S867" s="11">
        <f t="shared" ca="1" si="94"/>
        <v>0</v>
      </c>
      <c r="U867" s="5">
        <f t="shared" si="97"/>
        <v>106</v>
      </c>
      <c r="X867" s="5" t="str">
        <f t="shared" ca="1" si="95"/>
        <v>items.Add(new DataItem(866, new DateTime(2011, 2, 8), 83.4, 83.72, 83.1, 83.54, 13865, 0, 6.67, 0, 0));</v>
      </c>
    </row>
    <row r="868" spans="1:24" x14ac:dyDescent="0.25">
      <c r="A868" s="9">
        <v>40583</v>
      </c>
      <c r="B868" s="5">
        <v>83.54</v>
      </c>
      <c r="C868" s="5">
        <v>83.55</v>
      </c>
      <c r="D868" s="5">
        <v>83.07</v>
      </c>
      <c r="E868" s="6">
        <v>83.34</v>
      </c>
      <c r="F868" s="5">
        <v>13365</v>
      </c>
      <c r="G868" s="10">
        <f t="shared" si="96"/>
        <v>867</v>
      </c>
      <c r="H868" s="12">
        <f t="array" aca="1" ref="H868" ca="1">MIN(ROW()-MAX(IF(PREV_CLOSE_RANGE&gt;=E868,ROW(PREV_CLOSE_RANGE),0))-1,MAX_SERIE,ROW()-2)</f>
        <v>0</v>
      </c>
      <c r="I868" s="12">
        <f t="array" aca="1" ref="I868" ca="1">MIN(MIN(IF(NEXT_CLOSE_RANGE&gt;E868,ROW(NEXT_CLOSE_RANGE),ROWS+1))-ROW()-1,MAX_SERIE)</f>
        <v>0</v>
      </c>
      <c r="J868" s="11">
        <f t="shared" ca="1" si="91"/>
        <v>0</v>
      </c>
      <c r="K868" s="12">
        <f t="array" aca="1" ref="K868" ca="1">MIN(ROW()-MAX(IF(PREV_HIGH_RANGE&gt;=C868,ROW(PREV_HIGH_RANGE),0))-1,MAX_SERIE,ROW()-2)</f>
        <v>0</v>
      </c>
      <c r="L868" s="12">
        <f t="array" aca="1" ref="L868" ca="1">MIN(MIN(IF(NEXT_HIGH_RANGE&gt;C868,ROW(NEXT_HIGH_RANGE),ROWS+1))-ROW()-1,MAX_SERIE)</f>
        <v>0</v>
      </c>
      <c r="M868" s="11">
        <f t="shared" ca="1" si="92"/>
        <v>0</v>
      </c>
      <c r="N868" s="13">
        <f t="array" aca="1" ref="N868" ca="1">MIN(ROW()-MAX(IF(PREV_CLOSE_RANGE&lt;=E868,ROW(PREV_CLOSE_RANGE),0))-1,MAX_SERIE,ROW()-2)</f>
        <v>2</v>
      </c>
      <c r="O868" s="13">
        <f t="array" aca="1" ref="O868" ca="1">MIN(MIN(IF(NEXT_CLOSE_RANGE&lt;E868,ROW(NEXT_CLOSE_RANGE),ROWS+1))-ROW()-1,MAX_SERIE)</f>
        <v>8</v>
      </c>
      <c r="P868" s="11">
        <f t="shared" ca="1" si="93"/>
        <v>0</v>
      </c>
      <c r="Q868" s="13">
        <f t="array" aca="1" ref="Q868" ca="1">MIN(ROW()-MAX(IF(PREV_LOW_RANGE&lt;=D868,ROW(PREV_LOW_RANGE),0))-1,MAX_SERIE,ROW()-2)</f>
        <v>1</v>
      </c>
      <c r="R868" s="13">
        <f t="array" aca="1" ref="R868" ca="1">MIN(MIN(IF(NEXT_LOW_RANGE&lt;D868,ROW(NEXT_LOW_RANGE),ROWS+1))-ROW()-1,MAX_SERIE)</f>
        <v>0</v>
      </c>
      <c r="S868" s="11">
        <f t="shared" ca="1" si="94"/>
        <v>0</v>
      </c>
      <c r="U868" s="5">
        <f t="shared" si="97"/>
        <v>106</v>
      </c>
      <c r="X868" s="5" t="str">
        <f t="shared" ca="1" si="95"/>
        <v>items.Add(new DataItem(867, new DateTime(2011, 2, 9), 83.54, 83.55, 83.07, 83.34, 13365, 0, 0, 0, 0));</v>
      </c>
    </row>
    <row r="869" spans="1:24" x14ac:dyDescent="0.25">
      <c r="A869" s="9">
        <v>40584</v>
      </c>
      <c r="B869" s="5">
        <v>83.33</v>
      </c>
      <c r="C869" s="5">
        <v>83.71</v>
      </c>
      <c r="D869" s="5">
        <v>82.93</v>
      </c>
      <c r="E869" s="6">
        <v>83.56</v>
      </c>
      <c r="F869" s="5">
        <v>16016</v>
      </c>
      <c r="G869" s="10">
        <f t="shared" si="96"/>
        <v>868</v>
      </c>
      <c r="H869" s="12">
        <f t="array" aca="1" ref="H869" ca="1">MIN(ROW()-MAX(IF(PREV_CLOSE_RANGE&gt;=E869,ROW(PREV_CLOSE_RANGE),0))-1,MAX_SERIE,ROW()-2)</f>
        <v>41</v>
      </c>
      <c r="I869" s="12">
        <f t="array" aca="1" ref="I869" ca="1">MIN(MIN(IF(NEXT_CLOSE_RANGE&gt;E869,ROW(NEXT_CLOSE_RANGE),ROWS+1))-ROW()-1,MAX_SERIE)</f>
        <v>0</v>
      </c>
      <c r="J869" s="11">
        <f t="shared" ca="1" si="91"/>
        <v>0</v>
      </c>
      <c r="K869" s="12">
        <f t="array" aca="1" ref="K869" ca="1">MIN(ROW()-MAX(IF(PREV_HIGH_RANGE&gt;=C869,ROW(PREV_HIGH_RANGE),0))-1,MAX_SERIE,ROW()-2)</f>
        <v>1</v>
      </c>
      <c r="L869" s="12">
        <f t="array" aca="1" ref="L869" ca="1">MIN(MIN(IF(NEXT_HIGH_RANGE&gt;C869,ROW(NEXT_HIGH_RANGE),ROWS+1))-ROW()-1,MAX_SERIE)</f>
        <v>1</v>
      </c>
      <c r="M869" s="11">
        <f t="shared" ca="1" si="92"/>
        <v>0</v>
      </c>
      <c r="N869" s="13">
        <f t="array" aca="1" ref="N869" ca="1">MIN(ROW()-MAX(IF(PREV_CLOSE_RANGE&lt;=E869,ROW(PREV_CLOSE_RANGE),0))-1,MAX_SERIE,ROW()-2)</f>
        <v>0</v>
      </c>
      <c r="O869" s="13">
        <f t="array" aca="1" ref="O869" ca="1">MIN(MIN(IF(NEXT_CLOSE_RANGE&lt;E869,ROW(NEXT_CLOSE_RANGE),ROWS+1))-ROW()-1,MAX_SERIE)</f>
        <v>1</v>
      </c>
      <c r="P869" s="11">
        <f t="shared" ca="1" si="93"/>
        <v>0</v>
      </c>
      <c r="Q869" s="13">
        <f t="array" aca="1" ref="Q869" ca="1">MIN(ROW()-MAX(IF(PREV_LOW_RANGE&lt;=D869,ROW(PREV_LOW_RANGE),0))-1,MAX_SERIE,ROW()-2)</f>
        <v>3</v>
      </c>
      <c r="R869" s="13">
        <f t="array" aca="1" ref="R869" ca="1">MIN(MIN(IF(NEXT_LOW_RANGE&lt;D869,ROW(NEXT_LOW_RANGE),ROWS+1))-ROW()-1,MAX_SERIE)</f>
        <v>7</v>
      </c>
      <c r="S869" s="11">
        <f t="shared" ca="1" si="94"/>
        <v>1.272937693043289</v>
      </c>
      <c r="U869" s="5">
        <f t="shared" si="97"/>
        <v>106</v>
      </c>
      <c r="X869" s="5" t="str">
        <f t="shared" ca="1" si="95"/>
        <v>items.Add(new DataItem(868, new DateTime(2011, 2, 10), 83.33, 83.71, 82.93, 83.56, 16016, 0, 0, 0, 1.27));</v>
      </c>
    </row>
    <row r="870" spans="1:24" x14ac:dyDescent="0.25">
      <c r="A870" s="9">
        <v>40585</v>
      </c>
      <c r="B870" s="5">
        <v>83.56</v>
      </c>
      <c r="C870" s="5">
        <v>83.7</v>
      </c>
      <c r="D870" s="5">
        <v>83.18</v>
      </c>
      <c r="E870" s="6">
        <v>83.59</v>
      </c>
      <c r="F870" s="5">
        <v>11144</v>
      </c>
      <c r="G870" s="10">
        <f t="shared" si="96"/>
        <v>869</v>
      </c>
      <c r="H870" s="12">
        <f t="array" aca="1" ref="H870" ca="1">MIN(ROW()-MAX(IF(PREV_CLOSE_RANGE&gt;=E870,ROW(PREV_CLOSE_RANGE),0))-1,MAX_SERIE,ROW()-2)</f>
        <v>198</v>
      </c>
      <c r="I870" s="12">
        <f t="array" aca="1" ref="I870" ca="1">MIN(MIN(IF(NEXT_CLOSE_RANGE&gt;E870,ROW(NEXT_CLOSE_RANGE),ROWS+1))-ROW()-1,MAX_SERIE)</f>
        <v>2</v>
      </c>
      <c r="J870" s="11">
        <f t="shared" ca="1" si="91"/>
        <v>0</v>
      </c>
      <c r="K870" s="12">
        <f t="array" aca="1" ref="K870" ca="1">MIN(ROW()-MAX(IF(PREV_HIGH_RANGE&gt;=C870,ROW(PREV_HIGH_RANGE),0))-1,MAX_SERIE,ROW()-2)</f>
        <v>0</v>
      </c>
      <c r="L870" s="12">
        <f t="array" aca="1" ref="L870" ca="1">MIN(MIN(IF(NEXT_HIGH_RANGE&gt;C870,ROW(NEXT_HIGH_RANGE),ROWS+1))-ROW()-1,MAX_SERIE)</f>
        <v>0</v>
      </c>
      <c r="M870" s="11">
        <f t="shared" ca="1" si="92"/>
        <v>0</v>
      </c>
      <c r="N870" s="13">
        <f t="array" aca="1" ref="N870" ca="1">MIN(ROW()-MAX(IF(PREV_CLOSE_RANGE&lt;=E870,ROW(PREV_CLOSE_RANGE),0))-1,MAX_SERIE,ROW()-2)</f>
        <v>0</v>
      </c>
      <c r="O870" s="13">
        <f t="array" aca="1" ref="O870" ca="1">MIN(MIN(IF(NEXT_CLOSE_RANGE&lt;E870,ROW(NEXT_CLOSE_RANGE),ROWS+1))-ROW()-1,MAX_SERIE)</f>
        <v>0</v>
      </c>
      <c r="P870" s="11">
        <f t="shared" ca="1" si="93"/>
        <v>0</v>
      </c>
      <c r="Q870" s="13">
        <f t="array" aca="1" ref="Q870" ca="1">MIN(ROW()-MAX(IF(PREV_LOW_RANGE&lt;=D870,ROW(PREV_LOW_RANGE),0))-1,MAX_SERIE,ROW()-2)</f>
        <v>0</v>
      </c>
      <c r="R870" s="13">
        <f t="array" aca="1" ref="R870" ca="1">MIN(MIN(IF(NEXT_LOW_RANGE&lt;D870,ROW(NEXT_LOW_RANGE),ROWS+1))-ROW()-1,MAX_SERIE)</f>
        <v>6</v>
      </c>
      <c r="S870" s="11">
        <f t="shared" ca="1" si="94"/>
        <v>0</v>
      </c>
      <c r="U870" s="5">
        <f t="shared" si="97"/>
        <v>106</v>
      </c>
      <c r="X870" s="5" t="str">
        <f t="shared" ca="1" si="95"/>
        <v>items.Add(new DataItem(869, new DateTime(2011, 2, 11), 83.56, 83.7, 83.18, 83.59, 11144, 0, 0, 0, 0));</v>
      </c>
    </row>
    <row r="871" spans="1:24" x14ac:dyDescent="0.25">
      <c r="A871" s="9">
        <v>40588</v>
      </c>
      <c r="B871" s="5">
        <v>83.32</v>
      </c>
      <c r="C871" s="5">
        <v>83.77</v>
      </c>
      <c r="D871" s="5">
        <v>83.29</v>
      </c>
      <c r="E871" s="6">
        <v>83.54</v>
      </c>
      <c r="F871" s="5">
        <v>12046</v>
      </c>
      <c r="G871" s="10">
        <f t="shared" si="96"/>
        <v>870</v>
      </c>
      <c r="H871" s="12">
        <f t="array" aca="1" ref="H871" ca="1">MIN(ROW()-MAX(IF(PREV_CLOSE_RANGE&gt;=E871,ROW(PREV_CLOSE_RANGE),0))-1,MAX_SERIE,ROW()-2)</f>
        <v>0</v>
      </c>
      <c r="I871" s="12">
        <f t="array" aca="1" ref="I871" ca="1">MIN(MIN(IF(NEXT_CLOSE_RANGE&gt;E871,ROW(NEXT_CLOSE_RANGE),ROWS+1))-ROW()-1,MAX_SERIE)</f>
        <v>1</v>
      </c>
      <c r="J871" s="11">
        <f t="shared" ca="1" si="91"/>
        <v>0</v>
      </c>
      <c r="K871" s="12">
        <f t="array" aca="1" ref="K871" ca="1">MIN(ROW()-MAX(IF(PREV_HIGH_RANGE&gt;=C871,ROW(PREV_HIGH_RANGE),0))-1,MAX_SERIE,ROW()-2)</f>
        <v>196</v>
      </c>
      <c r="L871" s="12">
        <f t="array" aca="1" ref="L871" ca="1">MIN(MIN(IF(NEXT_HIGH_RANGE&gt;C871,ROW(NEXT_HIGH_RANGE),ROWS+1))-ROW()-1,MAX_SERIE)</f>
        <v>0</v>
      </c>
      <c r="M871" s="11">
        <f t="shared" ca="1" si="92"/>
        <v>0</v>
      </c>
      <c r="N871" s="13">
        <f t="array" aca="1" ref="N871" ca="1">MIN(ROW()-MAX(IF(PREV_CLOSE_RANGE&lt;=E871,ROW(PREV_CLOSE_RANGE),0))-1,MAX_SERIE,ROW()-2)</f>
        <v>2</v>
      </c>
      <c r="O871" s="13">
        <f t="array" aca="1" ref="O871" ca="1">MIN(MIN(IF(NEXT_CLOSE_RANGE&lt;E871,ROW(NEXT_CLOSE_RANGE),ROWS+1))-ROW()-1,MAX_SERIE)</f>
        <v>0</v>
      </c>
      <c r="P871" s="11">
        <f t="shared" ca="1" si="93"/>
        <v>0</v>
      </c>
      <c r="Q871" s="13">
        <f t="array" aca="1" ref="Q871" ca="1">MIN(ROW()-MAX(IF(PREV_LOW_RANGE&lt;=D871,ROW(PREV_LOW_RANGE),0))-1,MAX_SERIE,ROW()-2)</f>
        <v>0</v>
      </c>
      <c r="R871" s="13">
        <f t="array" aca="1" ref="R871" ca="1">MIN(MIN(IF(NEXT_LOW_RANGE&lt;D871,ROW(NEXT_LOW_RANGE),ROWS+1))-ROW()-1,MAX_SERIE)</f>
        <v>5</v>
      </c>
      <c r="S871" s="11">
        <f t="shared" ca="1" si="94"/>
        <v>0</v>
      </c>
      <c r="U871" s="5">
        <f t="shared" si="97"/>
        <v>106</v>
      </c>
      <c r="X871" s="5" t="str">
        <f t="shared" ca="1" si="95"/>
        <v>items.Add(new DataItem(870, new DateTime(2011, 2, 14), 83.32, 83.77, 83.29, 83.54, 12046, 0, 0, 0, 0));</v>
      </c>
    </row>
    <row r="872" spans="1:24" x14ac:dyDescent="0.25">
      <c r="A872" s="9">
        <v>40589</v>
      </c>
      <c r="B872" s="5">
        <v>83.53</v>
      </c>
      <c r="C872" s="5">
        <v>83.88</v>
      </c>
      <c r="D872" s="5">
        <v>83.36</v>
      </c>
      <c r="E872" s="6">
        <v>83.47</v>
      </c>
      <c r="F872" s="5">
        <v>14144</v>
      </c>
      <c r="G872" s="10">
        <f t="shared" si="96"/>
        <v>871</v>
      </c>
      <c r="H872" s="12">
        <f t="array" aca="1" ref="H872" ca="1">MIN(ROW()-MAX(IF(PREV_CLOSE_RANGE&gt;=E872,ROW(PREV_CLOSE_RANGE),0))-1,MAX_SERIE,ROW()-2)</f>
        <v>0</v>
      </c>
      <c r="I872" s="12">
        <f t="array" aca="1" ref="I872" ca="1">MIN(MIN(IF(NEXT_CLOSE_RANGE&gt;E872,ROW(NEXT_CLOSE_RANGE),ROWS+1))-ROW()-1,MAX_SERIE)</f>
        <v>0</v>
      </c>
      <c r="J872" s="11">
        <f t="shared" ca="1" si="91"/>
        <v>0</v>
      </c>
      <c r="K872" s="12">
        <f t="array" aca="1" ref="K872" ca="1">MIN(ROW()-MAX(IF(PREV_HIGH_RANGE&gt;=C872,ROW(PREV_HIGH_RANGE),0))-1,MAX_SERIE,ROW()-2)</f>
        <v>197</v>
      </c>
      <c r="L872" s="12">
        <f t="array" aca="1" ref="L872" ca="1">MIN(MIN(IF(NEXT_HIGH_RANGE&gt;C872,ROW(NEXT_HIGH_RANGE),ROWS+1))-ROW()-1,MAX_SERIE)</f>
        <v>0</v>
      </c>
      <c r="M872" s="11">
        <f t="shared" ca="1" si="92"/>
        <v>0</v>
      </c>
      <c r="N872" s="13">
        <f t="array" aca="1" ref="N872" ca="1">MIN(ROW()-MAX(IF(PREV_CLOSE_RANGE&lt;=E872,ROW(PREV_CLOSE_RANGE),0))-1,MAX_SERIE,ROW()-2)</f>
        <v>3</v>
      </c>
      <c r="O872" s="13">
        <f t="array" aca="1" ref="O872" ca="1">MIN(MIN(IF(NEXT_CLOSE_RANGE&lt;E872,ROW(NEXT_CLOSE_RANGE),ROWS+1))-ROW()-1,MAX_SERIE)</f>
        <v>4</v>
      </c>
      <c r="P872" s="11">
        <f t="shared" ca="1" si="93"/>
        <v>0.96225044864937626</v>
      </c>
      <c r="Q872" s="13">
        <f t="array" aca="1" ref="Q872" ca="1">MIN(ROW()-MAX(IF(PREV_LOW_RANGE&lt;=D872,ROW(PREV_LOW_RANGE),0))-1,MAX_SERIE,ROW()-2)</f>
        <v>0</v>
      </c>
      <c r="R872" s="13">
        <f t="array" aca="1" ref="R872" ca="1">MIN(MIN(IF(NEXT_LOW_RANGE&lt;D872,ROW(NEXT_LOW_RANGE),ROWS+1))-ROW()-1,MAX_SERIE)</f>
        <v>4</v>
      </c>
      <c r="S872" s="11">
        <f t="shared" ca="1" si="94"/>
        <v>0</v>
      </c>
      <c r="U872" s="5">
        <f t="shared" si="97"/>
        <v>106</v>
      </c>
      <c r="X872" s="5" t="str">
        <f t="shared" ca="1" si="95"/>
        <v>items.Add(new DataItem(871, new DateTime(2011, 2, 15), 83.53, 83.88, 83.36, 83.47, 14144, 0, 0, 0.96, 0));</v>
      </c>
    </row>
    <row r="873" spans="1:24" x14ac:dyDescent="0.25">
      <c r="A873" s="9">
        <v>40590</v>
      </c>
      <c r="B873" s="5">
        <v>83.46</v>
      </c>
      <c r="C873" s="5">
        <v>83.99</v>
      </c>
      <c r="D873" s="5">
        <v>83.4</v>
      </c>
      <c r="E873" s="6">
        <v>83.94</v>
      </c>
      <c r="F873" s="5">
        <v>15256</v>
      </c>
      <c r="G873" s="10">
        <f t="shared" si="96"/>
        <v>872</v>
      </c>
      <c r="H873" s="12">
        <f t="array" aca="1" ref="H873" ca="1">MIN(ROW()-MAX(IF(PREV_CLOSE_RANGE&gt;=E873,ROW(PREV_CLOSE_RANGE),0))-1,MAX_SERIE,ROW()-2)</f>
        <v>201</v>
      </c>
      <c r="I873" s="12">
        <f t="array" aca="1" ref="I873" ca="1">MIN(MIN(IF(NEXT_CLOSE_RANGE&gt;E873,ROW(NEXT_CLOSE_RANGE),ROWS+1))-ROW()-1,MAX_SERIE)</f>
        <v>0</v>
      </c>
      <c r="J873" s="11">
        <f t="shared" ca="1" si="91"/>
        <v>0</v>
      </c>
      <c r="K873" s="12">
        <f t="array" aca="1" ref="K873" ca="1">MIN(ROW()-MAX(IF(PREV_HIGH_RANGE&gt;=C873,ROW(PREV_HIGH_RANGE),0))-1,MAX_SERIE,ROW()-2)</f>
        <v>198</v>
      </c>
      <c r="L873" s="12">
        <f t="array" aca="1" ref="L873" ca="1">MIN(MIN(IF(NEXT_HIGH_RANGE&gt;C873,ROW(NEXT_HIGH_RANGE),ROWS+1))-ROW()-1,MAX_SERIE)</f>
        <v>0</v>
      </c>
      <c r="M873" s="11">
        <f t="shared" ca="1" si="92"/>
        <v>0</v>
      </c>
      <c r="N873" s="13">
        <f t="array" aca="1" ref="N873" ca="1">MIN(ROW()-MAX(IF(PREV_CLOSE_RANGE&lt;=E873,ROW(PREV_CLOSE_RANGE),0))-1,MAX_SERIE,ROW()-2)</f>
        <v>0</v>
      </c>
      <c r="O873" s="13">
        <f t="array" aca="1" ref="O873" ca="1">MIN(MIN(IF(NEXT_CLOSE_RANGE&lt;E873,ROW(NEXT_CLOSE_RANGE),ROWS+1))-ROW()-1,MAX_SERIE)</f>
        <v>2</v>
      </c>
      <c r="P873" s="11">
        <f t="shared" ca="1" si="93"/>
        <v>0</v>
      </c>
      <c r="Q873" s="13">
        <f t="array" aca="1" ref="Q873" ca="1">MIN(ROW()-MAX(IF(PREV_LOW_RANGE&lt;=D873,ROW(PREV_LOW_RANGE),0))-1,MAX_SERIE,ROW()-2)</f>
        <v>0</v>
      </c>
      <c r="R873" s="13">
        <f t="array" aca="1" ref="R873" ca="1">MIN(MIN(IF(NEXT_LOW_RANGE&lt;D873,ROW(NEXT_LOW_RANGE),ROWS+1))-ROW()-1,MAX_SERIE)</f>
        <v>3</v>
      </c>
      <c r="S873" s="11">
        <f t="shared" ca="1" si="94"/>
        <v>0</v>
      </c>
      <c r="U873" s="5">
        <f t="shared" si="97"/>
        <v>106</v>
      </c>
      <c r="X873" s="5" t="str">
        <f t="shared" ca="1" si="95"/>
        <v>items.Add(new DataItem(872, new DateTime(2011, 2, 16), 83.46, 83.99, 83.4, 83.94, 15256, 0, 0, 0, 0));</v>
      </c>
    </row>
    <row r="874" spans="1:24" x14ac:dyDescent="0.25">
      <c r="A874" s="9">
        <v>40591</v>
      </c>
      <c r="B874" s="5">
        <v>83.91</v>
      </c>
      <c r="C874" s="5">
        <v>84.39</v>
      </c>
      <c r="D874" s="5">
        <v>83.75</v>
      </c>
      <c r="E874" s="6">
        <v>84.28</v>
      </c>
      <c r="F874" s="5">
        <v>12918</v>
      </c>
      <c r="G874" s="10">
        <f t="shared" si="96"/>
        <v>873</v>
      </c>
      <c r="H874" s="12">
        <f t="array" aca="1" ref="H874" ca="1">MIN(ROW()-MAX(IF(PREV_CLOSE_RANGE&gt;=E874,ROW(PREV_CLOSE_RANGE),0))-1,MAX_SERIE,ROW()-2)</f>
        <v>205</v>
      </c>
      <c r="I874" s="12">
        <f t="array" aca="1" ref="I874" ca="1">MIN(MIN(IF(NEXT_CLOSE_RANGE&gt;E874,ROW(NEXT_CLOSE_RANGE),ROWS+1))-ROW()-1,MAX_SERIE)</f>
        <v>0</v>
      </c>
      <c r="J874" s="11">
        <f t="shared" ca="1" si="91"/>
        <v>0</v>
      </c>
      <c r="K874" s="12">
        <f t="array" aca="1" ref="K874" ca="1">MIN(ROW()-MAX(IF(PREV_HIGH_RANGE&gt;=C874,ROW(PREV_HIGH_RANGE),0))-1,MAX_SERIE,ROW()-2)</f>
        <v>199</v>
      </c>
      <c r="L874" s="12">
        <f t="array" aca="1" ref="L874" ca="1">MIN(MIN(IF(NEXT_HIGH_RANGE&gt;C874,ROW(NEXT_HIGH_RANGE),ROWS+1))-ROW()-1,MAX_SERIE)</f>
        <v>0</v>
      </c>
      <c r="M874" s="11">
        <f t="shared" ca="1" si="92"/>
        <v>0</v>
      </c>
      <c r="N874" s="13">
        <f t="array" aca="1" ref="N874" ca="1">MIN(ROW()-MAX(IF(PREV_CLOSE_RANGE&lt;=E874,ROW(PREV_CLOSE_RANGE),0))-1,MAX_SERIE,ROW()-2)</f>
        <v>0</v>
      </c>
      <c r="O874" s="13">
        <f t="array" aca="1" ref="O874" ca="1">MIN(MIN(IF(NEXT_CLOSE_RANGE&lt;E874,ROW(NEXT_CLOSE_RANGE),ROWS+1))-ROW()-1,MAX_SERIE)</f>
        <v>1</v>
      </c>
      <c r="P874" s="11">
        <f t="shared" ca="1" si="93"/>
        <v>0</v>
      </c>
      <c r="Q874" s="13">
        <f t="array" aca="1" ref="Q874" ca="1">MIN(ROW()-MAX(IF(PREV_LOW_RANGE&lt;=D874,ROW(PREV_LOW_RANGE),0))-1,MAX_SERIE,ROW()-2)</f>
        <v>0</v>
      </c>
      <c r="R874" s="13">
        <f t="array" aca="1" ref="R874" ca="1">MIN(MIN(IF(NEXT_LOW_RANGE&lt;D874,ROW(NEXT_LOW_RANGE),ROWS+1))-ROW()-1,MAX_SERIE)</f>
        <v>2</v>
      </c>
      <c r="S874" s="11">
        <f t="shared" ca="1" si="94"/>
        <v>0</v>
      </c>
      <c r="U874" s="5">
        <f t="shared" si="97"/>
        <v>106</v>
      </c>
      <c r="X874" s="5" t="str">
        <f t="shared" ca="1" si="95"/>
        <v>items.Add(new DataItem(873, new DateTime(2011, 2, 17), 83.91, 84.39, 83.75, 84.28, 12918, 0, 0, 0, 0));</v>
      </c>
    </row>
    <row r="875" spans="1:24" x14ac:dyDescent="0.25">
      <c r="A875" s="9">
        <v>40592</v>
      </c>
      <c r="B875" s="5">
        <v>84.28</v>
      </c>
      <c r="C875" s="5">
        <v>84.46</v>
      </c>
      <c r="D875" s="5">
        <v>84.2</v>
      </c>
      <c r="E875" s="6">
        <v>84.38</v>
      </c>
      <c r="F875" s="5">
        <v>11509</v>
      </c>
      <c r="G875" s="10">
        <f t="shared" si="96"/>
        <v>874</v>
      </c>
      <c r="H875" s="12">
        <f t="array" aca="1" ref="H875" ca="1">MIN(ROW()-MAX(IF(PREV_CLOSE_RANGE&gt;=E875,ROW(PREV_CLOSE_RANGE),0))-1,MAX_SERIE,ROW()-2)</f>
        <v>206</v>
      </c>
      <c r="I875" s="12">
        <f t="array" aca="1" ref="I875" ca="1">MIN(MIN(IF(NEXT_CLOSE_RANGE&gt;E875,ROW(NEXT_CLOSE_RANGE),ROWS+1))-ROW()-1,MAX_SERIE)</f>
        <v>26</v>
      </c>
      <c r="J875" s="11">
        <f t="shared" ca="1" si="91"/>
        <v>20.32908273725776</v>
      </c>
      <c r="K875" s="12">
        <f t="array" aca="1" ref="K875" ca="1">MIN(ROW()-MAX(IF(PREV_HIGH_RANGE&gt;=C875,ROW(PREV_HIGH_RANGE),0))-1,MAX_SERIE,ROW()-2)</f>
        <v>200</v>
      </c>
      <c r="L875" s="12">
        <f t="array" aca="1" ref="L875" ca="1">MIN(MIN(IF(NEXT_HIGH_RANGE&gt;C875,ROW(NEXT_HIGH_RANGE),ROWS+1))-ROW()-1,MAX_SERIE)</f>
        <v>26</v>
      </c>
      <c r="M875" s="11">
        <f t="shared" ca="1" si="92"/>
        <v>20.030840419244385</v>
      </c>
      <c r="N875" s="13">
        <f t="array" aca="1" ref="N875" ca="1">MIN(ROW()-MAX(IF(PREV_CLOSE_RANGE&lt;=E875,ROW(PREV_CLOSE_RANGE),0))-1,MAX_SERIE,ROW()-2)</f>
        <v>0</v>
      </c>
      <c r="O875" s="13">
        <f t="array" aca="1" ref="O875" ca="1">MIN(MIN(IF(NEXT_CLOSE_RANGE&lt;E875,ROW(NEXT_CLOSE_RANGE),ROWS+1))-ROW()-1,MAX_SERIE)</f>
        <v>0</v>
      </c>
      <c r="P875" s="11">
        <f t="shared" ca="1" si="93"/>
        <v>0</v>
      </c>
      <c r="Q875" s="13">
        <f t="array" aca="1" ref="Q875" ca="1">MIN(ROW()-MAX(IF(PREV_LOW_RANGE&lt;=D875,ROW(PREV_LOW_RANGE),0))-1,MAX_SERIE,ROW()-2)</f>
        <v>0</v>
      </c>
      <c r="R875" s="13">
        <f t="array" aca="1" ref="R875" ca="1">MIN(MIN(IF(NEXT_LOW_RANGE&lt;D875,ROW(NEXT_LOW_RANGE),ROWS+1))-ROW()-1,MAX_SERIE)</f>
        <v>0</v>
      </c>
      <c r="S875" s="11">
        <f t="shared" ca="1" si="94"/>
        <v>0</v>
      </c>
      <c r="U875" s="5">
        <f t="shared" si="97"/>
        <v>106</v>
      </c>
      <c r="X875" s="5" t="str">
        <f t="shared" ca="1" si="95"/>
        <v>items.Add(new DataItem(874, new DateTime(2011, 2, 18), 84.28, 84.46, 84.2, 84.38, 11509, 20.33, 20.03, 0, 0));</v>
      </c>
    </row>
    <row r="876" spans="1:24" x14ac:dyDescent="0.25">
      <c r="A876" s="9">
        <v>40595</v>
      </c>
      <c r="B876" s="5">
        <v>84.22</v>
      </c>
      <c r="C876" s="5">
        <v>84.39</v>
      </c>
      <c r="D876" s="5">
        <v>83.78</v>
      </c>
      <c r="E876" s="6">
        <v>83.9</v>
      </c>
      <c r="F876" s="5">
        <v>7174</v>
      </c>
      <c r="G876" s="10">
        <f t="shared" si="96"/>
        <v>875</v>
      </c>
      <c r="H876" s="12">
        <f t="array" aca="1" ref="H876" ca="1">MIN(ROW()-MAX(IF(PREV_CLOSE_RANGE&gt;=E876,ROW(PREV_CLOSE_RANGE),0))-1,MAX_SERIE,ROW()-2)</f>
        <v>0</v>
      </c>
      <c r="I876" s="12">
        <f t="array" aca="1" ref="I876" ca="1">MIN(MIN(IF(NEXT_CLOSE_RANGE&gt;E876,ROW(NEXT_CLOSE_RANGE),ROWS+1))-ROW()-1,MAX_SERIE)</f>
        <v>25</v>
      </c>
      <c r="J876" s="11">
        <f t="shared" ca="1" si="91"/>
        <v>0</v>
      </c>
      <c r="K876" s="12">
        <f t="array" aca="1" ref="K876" ca="1">MIN(ROW()-MAX(IF(PREV_HIGH_RANGE&gt;=C876,ROW(PREV_HIGH_RANGE),0))-1,MAX_SERIE,ROW()-2)</f>
        <v>0</v>
      </c>
      <c r="L876" s="12">
        <f t="array" aca="1" ref="L876" ca="1">MIN(MIN(IF(NEXT_HIGH_RANGE&gt;C876,ROW(NEXT_HIGH_RANGE),ROWS+1))-ROW()-1,MAX_SERIE)</f>
        <v>25</v>
      </c>
      <c r="M876" s="11">
        <f t="shared" ca="1" si="92"/>
        <v>0</v>
      </c>
      <c r="N876" s="13">
        <f t="array" aca="1" ref="N876" ca="1">MIN(ROW()-MAX(IF(PREV_CLOSE_RANGE&lt;=E876,ROW(PREV_CLOSE_RANGE),0))-1,MAX_SERIE,ROW()-2)</f>
        <v>3</v>
      </c>
      <c r="O876" s="13">
        <f t="array" aca="1" ref="O876" ca="1">MIN(MIN(IF(NEXT_CLOSE_RANGE&lt;E876,ROW(NEXT_CLOSE_RANGE),ROWS+1))-ROW()-1,MAX_SERIE)</f>
        <v>0</v>
      </c>
      <c r="P876" s="11">
        <f t="shared" ca="1" si="93"/>
        <v>0</v>
      </c>
      <c r="Q876" s="13">
        <f t="array" aca="1" ref="Q876" ca="1">MIN(ROW()-MAX(IF(PREV_LOW_RANGE&lt;=D876,ROW(PREV_LOW_RANGE),0))-1,MAX_SERIE,ROW()-2)</f>
        <v>1</v>
      </c>
      <c r="R876" s="13">
        <f t="array" aca="1" ref="R876" ca="1">MIN(MIN(IF(NEXT_LOW_RANGE&lt;D876,ROW(NEXT_LOW_RANGE),ROWS+1))-ROW()-1,MAX_SERIE)</f>
        <v>0</v>
      </c>
      <c r="S876" s="11">
        <f t="shared" ca="1" si="94"/>
        <v>0</v>
      </c>
      <c r="U876" s="5">
        <f t="shared" si="97"/>
        <v>106</v>
      </c>
      <c r="X876" s="5" t="str">
        <f t="shared" ca="1" si="95"/>
        <v>items.Add(new DataItem(875, new DateTime(2011, 2, 21), 84.22, 84.39, 83.78, 83.9, 7174, 0, 0, 0, 0));</v>
      </c>
    </row>
    <row r="877" spans="1:24" x14ac:dyDescent="0.25">
      <c r="A877" s="9">
        <v>40596</v>
      </c>
      <c r="B877" s="5">
        <v>83.9</v>
      </c>
      <c r="C877" s="5">
        <v>84.21</v>
      </c>
      <c r="D877" s="5">
        <v>82.46</v>
      </c>
      <c r="E877" s="6">
        <v>82.65</v>
      </c>
      <c r="F877" s="5">
        <v>18165</v>
      </c>
      <c r="G877" s="10">
        <f t="shared" si="96"/>
        <v>876</v>
      </c>
      <c r="H877" s="12">
        <f t="array" aca="1" ref="H877" ca="1">MIN(ROW()-MAX(IF(PREV_CLOSE_RANGE&gt;=E877,ROW(PREV_CLOSE_RANGE),0))-1,MAX_SERIE,ROW()-2)</f>
        <v>0</v>
      </c>
      <c r="I877" s="12">
        <f t="array" aca="1" ref="I877" ca="1">MIN(MIN(IF(NEXT_CLOSE_RANGE&gt;E877,ROW(NEXT_CLOSE_RANGE),ROWS+1))-ROW()-1,MAX_SERIE)</f>
        <v>0</v>
      </c>
      <c r="J877" s="11">
        <f t="shared" ca="1" si="91"/>
        <v>0</v>
      </c>
      <c r="K877" s="12">
        <f t="array" aca="1" ref="K877" ca="1">MIN(ROW()-MAX(IF(PREV_HIGH_RANGE&gt;=C877,ROW(PREV_HIGH_RANGE),0))-1,MAX_SERIE,ROW()-2)</f>
        <v>0</v>
      </c>
      <c r="L877" s="12">
        <f t="array" aca="1" ref="L877" ca="1">MIN(MIN(IF(NEXT_HIGH_RANGE&gt;C877,ROW(NEXT_HIGH_RANGE),ROWS+1))-ROW()-1,MAX_SERIE)</f>
        <v>23</v>
      </c>
      <c r="M877" s="11">
        <f t="shared" ca="1" si="92"/>
        <v>0</v>
      </c>
      <c r="N877" s="13">
        <f t="array" aca="1" ref="N877" ca="1">MIN(ROW()-MAX(IF(PREV_CLOSE_RANGE&lt;=E877,ROW(PREV_CLOSE_RANGE),0))-1,MAX_SERIE,ROW()-2)</f>
        <v>13</v>
      </c>
      <c r="O877" s="13">
        <f t="array" aca="1" ref="O877" ca="1">MIN(MIN(IF(NEXT_CLOSE_RANGE&lt;E877,ROW(NEXT_CLOSE_RANGE),ROWS+1))-ROW()-1,MAX_SERIE)</f>
        <v>1</v>
      </c>
      <c r="P877" s="11">
        <f t="shared" ca="1" si="93"/>
        <v>0</v>
      </c>
      <c r="Q877" s="13">
        <f t="array" aca="1" ref="Q877" ca="1">MIN(ROW()-MAX(IF(PREV_LOW_RANGE&lt;=D877,ROW(PREV_LOW_RANGE),0))-1,MAX_SERIE,ROW()-2)</f>
        <v>12</v>
      </c>
      <c r="R877" s="13">
        <f t="array" aca="1" ref="R877" ca="1">MIN(MIN(IF(NEXT_LOW_RANGE&lt;D877,ROW(NEXT_LOW_RANGE),ROWS+1))-ROW()-1,MAX_SERIE)</f>
        <v>0</v>
      </c>
      <c r="S877" s="11">
        <f t="shared" ca="1" si="94"/>
        <v>0</v>
      </c>
      <c r="U877" s="5">
        <f t="shared" si="97"/>
        <v>106</v>
      </c>
      <c r="X877" s="5" t="str">
        <f t="shared" ca="1" si="95"/>
        <v>items.Add(new DataItem(876, new DateTime(2011, 2, 22), 83.9, 84.21, 82.46, 82.65, 18165, 0, 0, 0, 0));</v>
      </c>
    </row>
    <row r="878" spans="1:24" x14ac:dyDescent="0.25">
      <c r="A878" s="9">
        <v>40597</v>
      </c>
      <c r="B878" s="5">
        <v>82.66</v>
      </c>
      <c r="C878" s="5">
        <v>83.17</v>
      </c>
      <c r="D878" s="5">
        <v>82.23</v>
      </c>
      <c r="E878" s="6">
        <v>82.67</v>
      </c>
      <c r="F878" s="5">
        <v>14507</v>
      </c>
      <c r="G878" s="10">
        <f t="shared" si="96"/>
        <v>877</v>
      </c>
      <c r="H878" s="12">
        <f t="array" aca="1" ref="H878" ca="1">MIN(ROW()-MAX(IF(PREV_CLOSE_RANGE&gt;=E878,ROW(PREV_CLOSE_RANGE),0))-1,MAX_SERIE,ROW()-2)</f>
        <v>1</v>
      </c>
      <c r="I878" s="12">
        <f t="array" aca="1" ref="I878" ca="1">MIN(MIN(IF(NEXT_CLOSE_RANGE&gt;E878,ROW(NEXT_CLOSE_RANGE),ROWS+1))-ROW()-1,MAX_SERIE)</f>
        <v>1</v>
      </c>
      <c r="J878" s="11">
        <f t="shared" ca="1" si="91"/>
        <v>0</v>
      </c>
      <c r="K878" s="12">
        <f t="array" aca="1" ref="K878" ca="1">MIN(ROW()-MAX(IF(PREV_HIGH_RANGE&gt;=C878,ROW(PREV_HIGH_RANGE),0))-1,MAX_SERIE,ROW()-2)</f>
        <v>0</v>
      </c>
      <c r="L878" s="12">
        <f t="array" aca="1" ref="L878" ca="1">MIN(MIN(IF(NEXT_HIGH_RANGE&gt;C878,ROW(NEXT_HIGH_RANGE),ROWS+1))-ROW()-1,MAX_SERIE)</f>
        <v>1</v>
      </c>
      <c r="M878" s="11">
        <f t="shared" ca="1" si="92"/>
        <v>0</v>
      </c>
      <c r="N878" s="13">
        <f t="array" aca="1" ref="N878" ca="1">MIN(ROW()-MAX(IF(PREV_CLOSE_RANGE&lt;=E878,ROW(PREV_CLOSE_RANGE),0))-1,MAX_SERIE,ROW()-2)</f>
        <v>0</v>
      </c>
      <c r="O878" s="13">
        <f t="array" aca="1" ref="O878" ca="1">MIN(MIN(IF(NEXT_CLOSE_RANGE&lt;E878,ROW(NEXT_CLOSE_RANGE),ROWS+1))-ROW()-1,MAX_SERIE)</f>
        <v>0</v>
      </c>
      <c r="P878" s="11">
        <f t="shared" ca="1" si="93"/>
        <v>0</v>
      </c>
      <c r="Q878" s="13">
        <f t="array" aca="1" ref="Q878" ca="1">MIN(ROW()-MAX(IF(PREV_LOW_RANGE&lt;=D878,ROW(PREV_LOW_RANGE),0))-1,MAX_SERIE,ROW()-2)</f>
        <v>14</v>
      </c>
      <c r="R878" s="13">
        <f t="array" aca="1" ref="R878" ca="1">MIN(MIN(IF(NEXT_LOW_RANGE&lt;D878,ROW(NEXT_LOW_RANGE),ROWS+1))-ROW()-1,MAX_SERIE)</f>
        <v>0</v>
      </c>
      <c r="S878" s="11">
        <f t="shared" ca="1" si="94"/>
        <v>0</v>
      </c>
      <c r="U878" s="5">
        <f t="shared" si="97"/>
        <v>106</v>
      </c>
      <c r="X878" s="5" t="str">
        <f t="shared" ca="1" si="95"/>
        <v>items.Add(new DataItem(877, new DateTime(2011, 2, 23), 82.66, 83.17, 82.23, 82.67, 14507, 0, 0, 0, 0));</v>
      </c>
    </row>
    <row r="879" spans="1:24" x14ac:dyDescent="0.25">
      <c r="A879" s="9">
        <v>40598</v>
      </c>
      <c r="B879" s="5">
        <v>82.66</v>
      </c>
      <c r="C879" s="5">
        <v>82.84</v>
      </c>
      <c r="D879" s="5">
        <v>81.88</v>
      </c>
      <c r="E879" s="6">
        <v>82.61</v>
      </c>
      <c r="F879" s="5">
        <v>15730</v>
      </c>
      <c r="G879" s="10">
        <f t="shared" si="96"/>
        <v>878</v>
      </c>
      <c r="H879" s="12">
        <f t="array" aca="1" ref="H879" ca="1">MIN(ROW()-MAX(IF(PREV_CLOSE_RANGE&gt;=E879,ROW(PREV_CLOSE_RANGE),0))-1,MAX_SERIE,ROW()-2)</f>
        <v>0</v>
      </c>
      <c r="I879" s="12">
        <f t="array" aca="1" ref="I879" ca="1">MIN(MIN(IF(NEXT_CLOSE_RANGE&gt;E879,ROW(NEXT_CLOSE_RANGE),ROWS+1))-ROW()-1,MAX_SERIE)</f>
        <v>0</v>
      </c>
      <c r="J879" s="11">
        <f t="shared" ca="1" si="91"/>
        <v>0</v>
      </c>
      <c r="K879" s="12">
        <f t="array" aca="1" ref="K879" ca="1">MIN(ROW()-MAX(IF(PREV_HIGH_RANGE&gt;=C879,ROW(PREV_HIGH_RANGE),0))-1,MAX_SERIE,ROW()-2)</f>
        <v>0</v>
      </c>
      <c r="L879" s="12">
        <f t="array" aca="1" ref="L879" ca="1">MIN(MIN(IF(NEXT_HIGH_RANGE&gt;C879,ROW(NEXT_HIGH_RANGE),ROWS+1))-ROW()-1,MAX_SERIE)</f>
        <v>0</v>
      </c>
      <c r="M879" s="11">
        <f t="shared" ca="1" si="92"/>
        <v>0</v>
      </c>
      <c r="N879" s="13">
        <f t="array" aca="1" ref="N879" ca="1">MIN(ROW()-MAX(IF(PREV_CLOSE_RANGE&lt;=E879,ROW(PREV_CLOSE_RANGE),0))-1,MAX_SERIE,ROW()-2)</f>
        <v>15</v>
      </c>
      <c r="O879" s="13">
        <f t="array" aca="1" ref="O879" ca="1">MIN(MIN(IF(NEXT_CLOSE_RANGE&lt;E879,ROW(NEXT_CLOSE_RANGE),ROWS+1))-ROW()-1,MAX_SERIE)</f>
        <v>11</v>
      </c>
      <c r="P879" s="11">
        <f t="shared" ca="1" si="93"/>
        <v>3.5681201607403139</v>
      </c>
      <c r="Q879" s="13">
        <f t="array" aca="1" ref="Q879" ca="1">MIN(ROW()-MAX(IF(PREV_LOW_RANGE&lt;=D879,ROW(PREV_LOW_RANGE),0))-1,MAX_SERIE,ROW()-2)</f>
        <v>16</v>
      </c>
      <c r="R879" s="13">
        <f t="array" aca="1" ref="R879" ca="1">MIN(MIN(IF(NEXT_LOW_RANGE&lt;D879,ROW(NEXT_LOW_RANGE),ROWS+1))-ROW()-1,MAX_SERIE)</f>
        <v>11</v>
      </c>
      <c r="S879" s="11">
        <f t="shared" ca="1" si="94"/>
        <v>3.6851386559504444</v>
      </c>
      <c r="U879" s="5">
        <f t="shared" si="97"/>
        <v>106</v>
      </c>
      <c r="X879" s="5" t="str">
        <f t="shared" ca="1" si="95"/>
        <v>items.Add(new DataItem(878, new DateTime(2011, 2, 24), 82.66, 82.84, 81.88, 82.61, 15730, 0, 0, 3.57, 3.69));</v>
      </c>
    </row>
    <row r="880" spans="1:24" x14ac:dyDescent="0.25">
      <c r="A880" s="9">
        <v>40599</v>
      </c>
      <c r="B880" s="5">
        <v>82.62</v>
      </c>
      <c r="C880" s="5">
        <v>83.19</v>
      </c>
      <c r="D880" s="5">
        <v>82.55</v>
      </c>
      <c r="E880" s="6">
        <v>83.09</v>
      </c>
      <c r="F880" s="5">
        <v>11658</v>
      </c>
      <c r="G880" s="10">
        <f t="shared" si="96"/>
        <v>879</v>
      </c>
      <c r="H880" s="12">
        <f t="array" aca="1" ref="H880" ca="1">MIN(ROW()-MAX(IF(PREV_CLOSE_RANGE&gt;=E880,ROW(PREV_CLOSE_RANGE),0))-1,MAX_SERIE,ROW()-2)</f>
        <v>3</v>
      </c>
      <c r="I880" s="12">
        <f t="array" aca="1" ref="I880" ca="1">MIN(MIN(IF(NEXT_CLOSE_RANGE&gt;E880,ROW(NEXT_CLOSE_RANGE),ROWS+1))-ROW()-1,MAX_SERIE)</f>
        <v>0</v>
      </c>
      <c r="J880" s="11">
        <f t="shared" ca="1" si="91"/>
        <v>0</v>
      </c>
      <c r="K880" s="12">
        <f t="array" aca="1" ref="K880" ca="1">MIN(ROW()-MAX(IF(PREV_HIGH_RANGE&gt;=C880,ROW(PREV_HIGH_RANGE),0))-1,MAX_SERIE,ROW()-2)</f>
        <v>2</v>
      </c>
      <c r="L880" s="12">
        <f t="array" aca="1" ref="L880" ca="1">MIN(MIN(IF(NEXT_HIGH_RANGE&gt;C880,ROW(NEXT_HIGH_RANGE),ROWS+1))-ROW()-1,MAX_SERIE)</f>
        <v>0</v>
      </c>
      <c r="M880" s="11">
        <f t="shared" ca="1" si="92"/>
        <v>0</v>
      </c>
      <c r="N880" s="13">
        <f t="array" aca="1" ref="N880" ca="1">MIN(ROW()-MAX(IF(PREV_CLOSE_RANGE&lt;=E880,ROW(PREV_CLOSE_RANGE),0))-1,MAX_SERIE,ROW()-2)</f>
        <v>0</v>
      </c>
      <c r="O880" s="13">
        <f t="array" aca="1" ref="O880" ca="1">MIN(MIN(IF(NEXT_CLOSE_RANGE&lt;E880,ROW(NEXT_CLOSE_RANGE),ROWS+1))-ROW()-1,MAX_SERIE)</f>
        <v>1</v>
      </c>
      <c r="P880" s="11">
        <f t="shared" ca="1" si="93"/>
        <v>0</v>
      </c>
      <c r="Q880" s="13">
        <f t="array" aca="1" ref="Q880" ca="1">MIN(ROW()-MAX(IF(PREV_LOW_RANGE&lt;=D880,ROW(PREV_LOW_RANGE),0))-1,MAX_SERIE,ROW()-2)</f>
        <v>0</v>
      </c>
      <c r="R880" s="13">
        <f t="array" aca="1" ref="R880" ca="1">MIN(MIN(IF(NEXT_LOW_RANGE&lt;D880,ROW(NEXT_LOW_RANGE),ROWS+1))-ROW()-1,MAX_SERIE)</f>
        <v>9</v>
      </c>
      <c r="S880" s="11">
        <f t="shared" ca="1" si="94"/>
        <v>0</v>
      </c>
      <c r="U880" s="5">
        <f t="shared" si="97"/>
        <v>106</v>
      </c>
      <c r="X880" s="5" t="str">
        <f t="shared" ca="1" si="95"/>
        <v>items.Add(new DataItem(879, new DateTime(2011, 2, 25), 82.62, 83.19, 82.55, 83.09, 11658, 0, 0, 0, 0));</v>
      </c>
    </row>
    <row r="881" spans="1:24" x14ac:dyDescent="0.25">
      <c r="A881" s="9">
        <v>40602</v>
      </c>
      <c r="B881" s="5">
        <v>82.9</v>
      </c>
      <c r="C881" s="5">
        <v>83.45</v>
      </c>
      <c r="D881" s="5">
        <v>82.62</v>
      </c>
      <c r="E881" s="6">
        <v>83.29</v>
      </c>
      <c r="F881" s="5">
        <v>11759</v>
      </c>
      <c r="G881" s="10">
        <f t="shared" si="96"/>
        <v>880</v>
      </c>
      <c r="H881" s="12">
        <f t="array" aca="1" ref="H881" ca="1">MIN(ROW()-MAX(IF(PREV_CLOSE_RANGE&gt;=E881,ROW(PREV_CLOSE_RANGE),0))-1,MAX_SERIE,ROW()-2)</f>
        <v>4</v>
      </c>
      <c r="I881" s="12">
        <f t="array" aca="1" ref="I881" ca="1">MIN(MIN(IF(NEXT_CLOSE_RANGE&gt;E881,ROW(NEXT_CLOSE_RANGE),ROWS+1))-ROW()-1,MAX_SERIE)</f>
        <v>2</v>
      </c>
      <c r="J881" s="11">
        <f t="shared" ca="1" si="91"/>
        <v>0</v>
      </c>
      <c r="K881" s="12">
        <f t="array" aca="1" ref="K881" ca="1">MIN(ROW()-MAX(IF(PREV_HIGH_RANGE&gt;=C881,ROW(PREV_HIGH_RANGE),0))-1,MAX_SERIE,ROW()-2)</f>
        <v>3</v>
      </c>
      <c r="L881" s="12">
        <f t="array" aca="1" ref="L881" ca="1">MIN(MIN(IF(NEXT_HIGH_RANGE&gt;C881,ROW(NEXT_HIGH_RANGE),ROWS+1))-ROW()-1,MAX_SERIE)</f>
        <v>0</v>
      </c>
      <c r="M881" s="11">
        <f t="shared" ca="1" si="92"/>
        <v>0</v>
      </c>
      <c r="N881" s="13">
        <f t="array" aca="1" ref="N881" ca="1">MIN(ROW()-MAX(IF(PREV_CLOSE_RANGE&lt;=E881,ROW(PREV_CLOSE_RANGE),0))-1,MAX_SERIE,ROW()-2)</f>
        <v>0</v>
      </c>
      <c r="O881" s="13">
        <f t="array" aca="1" ref="O881" ca="1">MIN(MIN(IF(NEXT_CLOSE_RANGE&lt;E881,ROW(NEXT_CLOSE_RANGE),ROWS+1))-ROW()-1,MAX_SERIE)</f>
        <v>0</v>
      </c>
      <c r="P881" s="11">
        <f t="shared" ca="1" si="93"/>
        <v>0</v>
      </c>
      <c r="Q881" s="13">
        <f t="array" aca="1" ref="Q881" ca="1">MIN(ROW()-MAX(IF(PREV_LOW_RANGE&lt;=D881,ROW(PREV_LOW_RANGE),0))-1,MAX_SERIE,ROW()-2)</f>
        <v>0</v>
      </c>
      <c r="R881" s="13">
        <f t="array" aca="1" ref="R881" ca="1">MIN(MIN(IF(NEXT_LOW_RANGE&lt;D881,ROW(NEXT_LOW_RANGE),ROWS+1))-ROW()-1,MAX_SERIE)</f>
        <v>1</v>
      </c>
      <c r="S881" s="11">
        <f t="shared" ca="1" si="94"/>
        <v>0</v>
      </c>
      <c r="U881" s="5">
        <f t="shared" si="97"/>
        <v>106</v>
      </c>
      <c r="X881" s="5" t="str">
        <f t="shared" ca="1" si="95"/>
        <v>items.Add(new DataItem(880, new DateTime(2011, 2, 28), 82.9, 83.45, 82.62, 83.29, 11759, 0, 0, 0, 0));</v>
      </c>
    </row>
    <row r="882" spans="1:24" x14ac:dyDescent="0.25">
      <c r="A882" s="9">
        <v>40603</v>
      </c>
      <c r="B882" s="5">
        <v>83.28</v>
      </c>
      <c r="C882" s="5">
        <v>83.72</v>
      </c>
      <c r="D882" s="5">
        <v>82.93</v>
      </c>
      <c r="E882" s="6">
        <v>82.94</v>
      </c>
      <c r="F882" s="5">
        <v>12569</v>
      </c>
      <c r="G882" s="10">
        <f t="shared" si="96"/>
        <v>881</v>
      </c>
      <c r="H882" s="12">
        <f t="array" aca="1" ref="H882" ca="1">MIN(ROW()-MAX(IF(PREV_CLOSE_RANGE&gt;=E882,ROW(PREV_CLOSE_RANGE),0))-1,MAX_SERIE,ROW()-2)</f>
        <v>0</v>
      </c>
      <c r="I882" s="12">
        <f t="array" aca="1" ref="I882" ca="1">MIN(MIN(IF(NEXT_CLOSE_RANGE&gt;E882,ROW(NEXT_CLOSE_RANGE),ROWS+1))-ROW()-1,MAX_SERIE)</f>
        <v>0</v>
      </c>
      <c r="J882" s="11">
        <f t="shared" ca="1" si="91"/>
        <v>0</v>
      </c>
      <c r="K882" s="12">
        <f t="array" aca="1" ref="K882" ca="1">MIN(ROW()-MAX(IF(PREV_HIGH_RANGE&gt;=C882,ROW(PREV_HIGH_RANGE),0))-1,MAX_SERIE,ROW()-2)</f>
        <v>4</v>
      </c>
      <c r="L882" s="12">
        <f t="array" aca="1" ref="L882" ca="1">MIN(MIN(IF(NEXT_HIGH_RANGE&gt;C882,ROW(NEXT_HIGH_RANGE),ROWS+1))-ROW()-1,MAX_SERIE)</f>
        <v>2</v>
      </c>
      <c r="M882" s="11">
        <f t="shared" ca="1" si="92"/>
        <v>0</v>
      </c>
      <c r="N882" s="13">
        <f t="array" aca="1" ref="N882" ca="1">MIN(ROW()-MAX(IF(PREV_CLOSE_RANGE&lt;=E882,ROW(PREV_CLOSE_RANGE),0))-1,MAX_SERIE,ROW()-2)</f>
        <v>2</v>
      </c>
      <c r="O882" s="13">
        <f t="array" aca="1" ref="O882" ca="1">MIN(MIN(IF(NEXT_CLOSE_RANGE&lt;E882,ROW(NEXT_CLOSE_RANGE),ROWS+1))-ROW()-1,MAX_SERIE)</f>
        <v>8</v>
      </c>
      <c r="P882" s="11">
        <f t="shared" ca="1" si="93"/>
        <v>0</v>
      </c>
      <c r="Q882" s="13">
        <f t="array" aca="1" ref="Q882" ca="1">MIN(ROW()-MAX(IF(PREV_LOW_RANGE&lt;=D882,ROW(PREV_LOW_RANGE),0))-1,MAX_SERIE,ROW()-2)</f>
        <v>0</v>
      </c>
      <c r="R882" s="13">
        <f t="array" aca="1" ref="R882" ca="1">MIN(MIN(IF(NEXT_LOW_RANGE&lt;D882,ROW(NEXT_LOW_RANGE),ROWS+1))-ROW()-1,MAX_SERIE)</f>
        <v>0</v>
      </c>
      <c r="S882" s="11">
        <f t="shared" ca="1" si="94"/>
        <v>0</v>
      </c>
      <c r="U882" s="5">
        <f t="shared" si="97"/>
        <v>106</v>
      </c>
      <c r="X882" s="5" t="str">
        <f t="shared" ca="1" si="95"/>
        <v>items.Add(new DataItem(881, new DateTime(2011, 3, 1), 83.28, 83.72, 82.93, 82.94, 12569, 0, 0, 0, 0));</v>
      </c>
    </row>
    <row r="883" spans="1:24" x14ac:dyDescent="0.25">
      <c r="A883" s="9">
        <v>40604</v>
      </c>
      <c r="B883" s="5">
        <v>82.96</v>
      </c>
      <c r="C883" s="5">
        <v>83.31</v>
      </c>
      <c r="D883" s="5">
        <v>82.61</v>
      </c>
      <c r="E883" s="6">
        <v>83.24</v>
      </c>
      <c r="F883" s="5">
        <v>11875</v>
      </c>
      <c r="G883" s="10">
        <f t="shared" si="96"/>
        <v>882</v>
      </c>
      <c r="H883" s="12">
        <f t="array" aca="1" ref="H883" ca="1">MIN(ROW()-MAX(IF(PREV_CLOSE_RANGE&gt;=E883,ROW(PREV_CLOSE_RANGE),0))-1,MAX_SERIE,ROW()-2)</f>
        <v>1</v>
      </c>
      <c r="I883" s="12">
        <f t="array" aca="1" ref="I883" ca="1">MIN(MIN(IF(NEXT_CLOSE_RANGE&gt;E883,ROW(NEXT_CLOSE_RANGE),ROWS+1))-ROW()-1,MAX_SERIE)</f>
        <v>0</v>
      </c>
      <c r="J883" s="11">
        <f t="shared" ca="1" si="91"/>
        <v>0</v>
      </c>
      <c r="K883" s="12">
        <f t="array" aca="1" ref="K883" ca="1">MIN(ROW()-MAX(IF(PREV_HIGH_RANGE&gt;=C883,ROW(PREV_HIGH_RANGE),0))-1,MAX_SERIE,ROW()-2)</f>
        <v>0</v>
      </c>
      <c r="L883" s="12">
        <f t="array" aca="1" ref="L883" ca="1">MIN(MIN(IF(NEXT_HIGH_RANGE&gt;C883,ROW(NEXT_HIGH_RANGE),ROWS+1))-ROW()-1,MAX_SERIE)</f>
        <v>0</v>
      </c>
      <c r="M883" s="11">
        <f t="shared" ca="1" si="92"/>
        <v>0</v>
      </c>
      <c r="N883" s="13">
        <f t="array" aca="1" ref="N883" ca="1">MIN(ROW()-MAX(IF(PREV_CLOSE_RANGE&lt;=E883,ROW(PREV_CLOSE_RANGE),0))-1,MAX_SERIE,ROW()-2)</f>
        <v>0</v>
      </c>
      <c r="O883" s="13">
        <f t="array" aca="1" ref="O883" ca="1">MIN(MIN(IF(NEXT_CLOSE_RANGE&lt;E883,ROW(NEXT_CLOSE_RANGE),ROWS+1))-ROW()-1,MAX_SERIE)</f>
        <v>2</v>
      </c>
      <c r="P883" s="11">
        <f t="shared" ca="1" si="93"/>
        <v>0</v>
      </c>
      <c r="Q883" s="13">
        <f t="array" aca="1" ref="Q883" ca="1">MIN(ROW()-MAX(IF(PREV_LOW_RANGE&lt;=D883,ROW(PREV_LOW_RANGE),0))-1,MAX_SERIE,ROW()-2)</f>
        <v>2</v>
      </c>
      <c r="R883" s="13">
        <f t="array" aca="1" ref="R883" ca="1">MIN(MIN(IF(NEXT_LOW_RANGE&lt;D883,ROW(NEXT_LOW_RANGE),ROWS+1))-ROW()-1,MAX_SERIE)</f>
        <v>6</v>
      </c>
      <c r="S883" s="11">
        <f t="shared" ca="1" si="94"/>
        <v>0</v>
      </c>
      <c r="U883" s="5">
        <f t="shared" si="97"/>
        <v>106</v>
      </c>
      <c r="X883" s="5" t="str">
        <f t="shared" ca="1" si="95"/>
        <v>items.Add(new DataItem(882, new DateTime(2011, 3, 2), 82.96, 83.31, 82.61, 83.24, 11875, 0, 0, 0, 0));</v>
      </c>
    </row>
    <row r="884" spans="1:24" x14ac:dyDescent="0.25">
      <c r="A884" s="9">
        <v>40605</v>
      </c>
      <c r="B884" s="5">
        <v>83.23</v>
      </c>
      <c r="C884" s="5">
        <v>83.69</v>
      </c>
      <c r="D884" s="5">
        <v>82.98</v>
      </c>
      <c r="E884" s="6">
        <v>83.62</v>
      </c>
      <c r="F884" s="5">
        <v>11637</v>
      </c>
      <c r="G884" s="10">
        <f t="shared" si="96"/>
        <v>883</v>
      </c>
      <c r="H884" s="12">
        <f t="array" aca="1" ref="H884" ca="1">MIN(ROW()-MAX(IF(PREV_CLOSE_RANGE&gt;=E884,ROW(PREV_CLOSE_RANGE),0))-1,MAX_SERIE,ROW()-2)</f>
        <v>7</v>
      </c>
      <c r="I884" s="12">
        <f t="array" aca="1" ref="I884" ca="1">MIN(MIN(IF(NEXT_CLOSE_RANGE&gt;E884,ROW(NEXT_CLOSE_RANGE),ROWS+1))-ROW()-1,MAX_SERIE)</f>
        <v>16</v>
      </c>
      <c r="J884" s="11">
        <f t="shared" ca="1" si="91"/>
        <v>2.9397236789606564</v>
      </c>
      <c r="K884" s="12">
        <f t="array" aca="1" ref="K884" ca="1">MIN(ROW()-MAX(IF(PREV_HIGH_RANGE&gt;=C884,ROW(PREV_HIGH_RANGE),0))-1,MAX_SERIE,ROW()-2)</f>
        <v>1</v>
      </c>
      <c r="L884" s="12">
        <f t="array" aca="1" ref="L884" ca="1">MIN(MIN(IF(NEXT_HIGH_RANGE&gt;C884,ROW(NEXT_HIGH_RANGE),ROWS+1))-ROW()-1,MAX_SERIE)</f>
        <v>0</v>
      </c>
      <c r="M884" s="11">
        <f t="shared" ca="1" si="92"/>
        <v>0</v>
      </c>
      <c r="N884" s="13">
        <f t="array" aca="1" ref="N884" ca="1">MIN(ROW()-MAX(IF(PREV_CLOSE_RANGE&lt;=E884,ROW(PREV_CLOSE_RANGE),0))-1,MAX_SERIE,ROW()-2)</f>
        <v>0</v>
      </c>
      <c r="O884" s="13">
        <f t="array" aca="1" ref="O884" ca="1">MIN(MIN(IF(NEXT_CLOSE_RANGE&lt;E884,ROW(NEXT_CLOSE_RANGE),ROWS+1))-ROW()-1,MAX_SERIE)</f>
        <v>0</v>
      </c>
      <c r="P884" s="11">
        <f t="shared" ca="1" si="93"/>
        <v>0</v>
      </c>
      <c r="Q884" s="13">
        <f t="array" aca="1" ref="Q884" ca="1">MIN(ROW()-MAX(IF(PREV_LOW_RANGE&lt;=D884,ROW(PREV_LOW_RANGE),0))-1,MAX_SERIE,ROW()-2)</f>
        <v>0</v>
      </c>
      <c r="R884" s="13">
        <f t="array" aca="1" ref="R884" ca="1">MIN(MIN(IF(NEXT_LOW_RANGE&lt;D884,ROW(NEXT_LOW_RANGE),ROWS+1))-ROW()-1,MAX_SERIE)</f>
        <v>1</v>
      </c>
      <c r="S884" s="11">
        <f t="shared" ca="1" si="94"/>
        <v>0</v>
      </c>
      <c r="U884" s="5">
        <f t="shared" si="97"/>
        <v>106</v>
      </c>
      <c r="X884" s="5" t="str">
        <f t="shared" ca="1" si="95"/>
        <v>items.Add(new DataItem(883, new DateTime(2011, 3, 3), 83.23, 83.69, 82.98, 83.62, 11637, 2.94, 0, 0, 0));</v>
      </c>
    </row>
    <row r="885" spans="1:24" x14ac:dyDescent="0.25">
      <c r="A885" s="9">
        <v>40606</v>
      </c>
      <c r="B885" s="5">
        <v>83.63</v>
      </c>
      <c r="C885" s="5">
        <v>83.98</v>
      </c>
      <c r="D885" s="5">
        <v>83.12</v>
      </c>
      <c r="E885" s="6">
        <v>83.41</v>
      </c>
      <c r="F885" s="5">
        <v>11998</v>
      </c>
      <c r="G885" s="10">
        <f t="shared" si="96"/>
        <v>884</v>
      </c>
      <c r="H885" s="12">
        <f t="array" aca="1" ref="H885" ca="1">MIN(ROW()-MAX(IF(PREV_CLOSE_RANGE&gt;=E885,ROW(PREV_CLOSE_RANGE),0))-1,MAX_SERIE,ROW()-2)</f>
        <v>0</v>
      </c>
      <c r="I885" s="12">
        <f t="array" aca="1" ref="I885" ca="1">MIN(MIN(IF(NEXT_CLOSE_RANGE&gt;E885,ROW(NEXT_CLOSE_RANGE),ROWS+1))-ROW()-1,MAX_SERIE)</f>
        <v>1</v>
      </c>
      <c r="J885" s="11">
        <f t="shared" ca="1" si="91"/>
        <v>0</v>
      </c>
      <c r="K885" s="12">
        <f t="array" aca="1" ref="K885" ca="1">MIN(ROW()-MAX(IF(PREV_HIGH_RANGE&gt;=C885,ROW(PREV_HIGH_RANGE),0))-1,MAX_SERIE,ROW()-2)</f>
        <v>7</v>
      </c>
      <c r="L885" s="12">
        <f t="array" aca="1" ref="L885" ca="1">MIN(MIN(IF(NEXT_HIGH_RANGE&gt;C885,ROW(NEXT_HIGH_RANGE),ROWS+1))-ROW()-1,MAX_SERIE)</f>
        <v>15</v>
      </c>
      <c r="M885" s="11">
        <f t="shared" ca="1" si="92"/>
        <v>2.8463752127665551</v>
      </c>
      <c r="N885" s="13">
        <f t="array" aca="1" ref="N885" ca="1">MIN(ROW()-MAX(IF(PREV_CLOSE_RANGE&lt;=E885,ROW(PREV_CLOSE_RANGE),0))-1,MAX_SERIE,ROW()-2)</f>
        <v>1</v>
      </c>
      <c r="O885" s="13">
        <f t="array" aca="1" ref="O885" ca="1">MIN(MIN(IF(NEXT_CLOSE_RANGE&lt;E885,ROW(NEXT_CLOSE_RANGE),ROWS+1))-ROW()-1,MAX_SERIE)</f>
        <v>0</v>
      </c>
      <c r="P885" s="11">
        <f t="shared" ca="1" si="93"/>
        <v>0</v>
      </c>
      <c r="Q885" s="13">
        <f t="array" aca="1" ref="Q885" ca="1">MIN(ROW()-MAX(IF(PREV_LOW_RANGE&lt;=D885,ROW(PREV_LOW_RANGE),0))-1,MAX_SERIE,ROW()-2)</f>
        <v>0</v>
      </c>
      <c r="R885" s="13">
        <f t="array" aca="1" ref="R885" ca="1">MIN(MIN(IF(NEXT_LOW_RANGE&lt;D885,ROW(NEXT_LOW_RANGE),ROWS+1))-ROW()-1,MAX_SERIE)</f>
        <v>0</v>
      </c>
      <c r="S885" s="11">
        <f t="shared" ca="1" si="94"/>
        <v>0</v>
      </c>
      <c r="U885" s="5">
        <f t="shared" si="97"/>
        <v>106</v>
      </c>
      <c r="X885" s="5" t="str">
        <f t="shared" ca="1" si="95"/>
        <v>items.Add(new DataItem(884, new DateTime(2011, 3, 4), 83.63, 83.98, 83.12, 83.41, 11998, 0, 2.85, 0, 0));</v>
      </c>
    </row>
    <row r="886" spans="1:24" x14ac:dyDescent="0.25">
      <c r="A886" s="9">
        <v>40609</v>
      </c>
      <c r="B886" s="5">
        <v>83.53</v>
      </c>
      <c r="C886" s="5">
        <v>83.6</v>
      </c>
      <c r="D886" s="5">
        <v>82.93</v>
      </c>
      <c r="E886" s="6">
        <v>83.21</v>
      </c>
      <c r="F886" s="5">
        <v>10981</v>
      </c>
      <c r="G886" s="10">
        <f t="shared" si="96"/>
        <v>885</v>
      </c>
      <c r="H886" s="12">
        <f t="array" aca="1" ref="H886" ca="1">MIN(ROW()-MAX(IF(PREV_CLOSE_RANGE&gt;=E886,ROW(PREV_CLOSE_RANGE),0))-1,MAX_SERIE,ROW()-2)</f>
        <v>0</v>
      </c>
      <c r="I886" s="12">
        <f t="array" aca="1" ref="I886" ca="1">MIN(MIN(IF(NEXT_CLOSE_RANGE&gt;E886,ROW(NEXT_CLOSE_RANGE),ROWS+1))-ROW()-1,MAX_SERIE)</f>
        <v>0</v>
      </c>
      <c r="J886" s="11">
        <f t="shared" ca="1" si="91"/>
        <v>0</v>
      </c>
      <c r="K886" s="12">
        <f t="array" aca="1" ref="K886" ca="1">MIN(ROW()-MAX(IF(PREV_HIGH_RANGE&gt;=C886,ROW(PREV_HIGH_RANGE),0))-1,MAX_SERIE,ROW()-2)</f>
        <v>0</v>
      </c>
      <c r="L886" s="12">
        <f t="array" aca="1" ref="L886" ca="1">MIN(MIN(IF(NEXT_HIGH_RANGE&gt;C886,ROW(NEXT_HIGH_RANGE),ROWS+1))-ROW()-1,MAX_SERIE)</f>
        <v>0</v>
      </c>
      <c r="M886" s="11">
        <f t="shared" ca="1" si="92"/>
        <v>0</v>
      </c>
      <c r="N886" s="13">
        <f t="array" aca="1" ref="N886" ca="1">MIN(ROW()-MAX(IF(PREV_CLOSE_RANGE&lt;=E886,ROW(PREV_CLOSE_RANGE),0))-1,MAX_SERIE,ROW()-2)</f>
        <v>3</v>
      </c>
      <c r="O886" s="13">
        <f t="array" aca="1" ref="O886" ca="1">MIN(MIN(IF(NEXT_CLOSE_RANGE&lt;E886,ROW(NEXT_CLOSE_RANGE),ROWS+1))-ROW()-1,MAX_SERIE)</f>
        <v>2</v>
      </c>
      <c r="P886" s="11">
        <f t="shared" ca="1" si="93"/>
        <v>0</v>
      </c>
      <c r="Q886" s="13">
        <f t="array" aca="1" ref="Q886" ca="1">MIN(ROW()-MAX(IF(PREV_LOW_RANGE&lt;=D886,ROW(PREV_LOW_RANGE),0))-1,MAX_SERIE,ROW()-2)</f>
        <v>2</v>
      </c>
      <c r="R886" s="13">
        <f t="array" aca="1" ref="R886" ca="1">MIN(MIN(IF(NEXT_LOW_RANGE&lt;D886,ROW(NEXT_LOW_RANGE),ROWS+1))-ROW()-1,MAX_SERIE)</f>
        <v>2</v>
      </c>
      <c r="S886" s="11">
        <f t="shared" ca="1" si="94"/>
        <v>0</v>
      </c>
      <c r="U886" s="5">
        <f t="shared" si="97"/>
        <v>106</v>
      </c>
      <c r="X886" s="5" t="str">
        <f t="shared" ca="1" si="95"/>
        <v>items.Add(new DataItem(885, new DateTime(2011, 3, 7), 83.53, 83.6, 82.93, 83.21, 10981, 0, 0, 0, 0));</v>
      </c>
    </row>
    <row r="887" spans="1:24" x14ac:dyDescent="0.25">
      <c r="A887" s="9">
        <v>40610</v>
      </c>
      <c r="B887" s="5">
        <v>83.2</v>
      </c>
      <c r="C887" s="5">
        <v>83.65</v>
      </c>
      <c r="D887" s="5">
        <v>83.1</v>
      </c>
      <c r="E887" s="6">
        <v>83.47</v>
      </c>
      <c r="F887" s="5">
        <v>11527</v>
      </c>
      <c r="G887" s="10">
        <f t="shared" si="96"/>
        <v>886</v>
      </c>
      <c r="H887" s="12">
        <f t="array" aca="1" ref="H887" ca="1">MIN(ROW()-MAX(IF(PREV_CLOSE_RANGE&gt;=E887,ROW(PREV_CLOSE_RANGE),0))-1,MAX_SERIE,ROW()-2)</f>
        <v>2</v>
      </c>
      <c r="I887" s="12">
        <f t="array" aca="1" ref="I887" ca="1">MIN(MIN(IF(NEXT_CLOSE_RANGE&gt;E887,ROW(NEXT_CLOSE_RANGE),ROWS+1))-ROW()-1,MAX_SERIE)</f>
        <v>0</v>
      </c>
      <c r="J887" s="11">
        <f t="shared" ca="1" si="91"/>
        <v>0</v>
      </c>
      <c r="K887" s="12">
        <f t="array" aca="1" ref="K887" ca="1">MIN(ROW()-MAX(IF(PREV_HIGH_RANGE&gt;=C887,ROW(PREV_HIGH_RANGE),0))-1,MAX_SERIE,ROW()-2)</f>
        <v>1</v>
      </c>
      <c r="L887" s="12">
        <f t="array" aca="1" ref="L887" ca="1">MIN(MIN(IF(NEXT_HIGH_RANGE&gt;C887,ROW(NEXT_HIGH_RANGE),ROWS+1))-ROW()-1,MAX_SERIE)</f>
        <v>0</v>
      </c>
      <c r="M887" s="11">
        <f t="shared" ca="1" si="92"/>
        <v>0</v>
      </c>
      <c r="N887" s="13">
        <f t="array" aca="1" ref="N887" ca="1">MIN(ROW()-MAX(IF(PREV_CLOSE_RANGE&lt;=E887,ROW(PREV_CLOSE_RANGE),0))-1,MAX_SERIE,ROW()-2)</f>
        <v>0</v>
      </c>
      <c r="O887" s="13">
        <f t="array" aca="1" ref="O887" ca="1">MIN(MIN(IF(NEXT_CLOSE_RANGE&lt;E887,ROW(NEXT_CLOSE_RANGE),ROWS+1))-ROW()-1,MAX_SERIE)</f>
        <v>1</v>
      </c>
      <c r="P887" s="11">
        <f t="shared" ca="1" si="93"/>
        <v>0</v>
      </c>
      <c r="Q887" s="13">
        <f t="array" aca="1" ref="Q887" ca="1">MIN(ROW()-MAX(IF(PREV_LOW_RANGE&lt;=D887,ROW(PREV_LOW_RANGE),0))-1,MAX_SERIE,ROW()-2)</f>
        <v>0</v>
      </c>
      <c r="R887" s="13">
        <f t="array" aca="1" ref="R887" ca="1">MIN(MIN(IF(NEXT_LOW_RANGE&lt;D887,ROW(NEXT_LOW_RANGE),ROWS+1))-ROW()-1,MAX_SERIE)</f>
        <v>1</v>
      </c>
      <c r="S887" s="11">
        <f t="shared" ca="1" si="94"/>
        <v>0</v>
      </c>
      <c r="U887" s="5">
        <f t="shared" si="97"/>
        <v>106</v>
      </c>
      <c r="X887" s="5" t="str">
        <f t="shared" ca="1" si="95"/>
        <v>items.Add(new DataItem(886, new DateTime(2011, 3, 8), 83.2, 83.65, 83.1, 83.47, 11527, 0, 0, 0, 0));</v>
      </c>
    </row>
    <row r="888" spans="1:24" x14ac:dyDescent="0.25">
      <c r="A888" s="9">
        <v>40611</v>
      </c>
      <c r="B888" s="5">
        <v>83.46</v>
      </c>
      <c r="C888" s="5">
        <v>83.74</v>
      </c>
      <c r="D888" s="5">
        <v>83.37</v>
      </c>
      <c r="E888" s="6">
        <v>83.61</v>
      </c>
      <c r="F888" s="5">
        <v>10946</v>
      </c>
      <c r="G888" s="10">
        <f t="shared" si="96"/>
        <v>887</v>
      </c>
      <c r="H888" s="12">
        <f t="array" aca="1" ref="H888" ca="1">MIN(ROW()-MAX(IF(PREV_CLOSE_RANGE&gt;=E888,ROW(PREV_CLOSE_RANGE),0))-1,MAX_SERIE,ROW()-2)</f>
        <v>3</v>
      </c>
      <c r="I888" s="12">
        <f t="array" aca="1" ref="I888" ca="1">MIN(MIN(IF(NEXT_CLOSE_RANGE&gt;E888,ROW(NEXT_CLOSE_RANGE),ROWS+1))-ROW()-1,MAX_SERIE)</f>
        <v>12</v>
      </c>
      <c r="J888" s="11">
        <f t="shared" ca="1" si="91"/>
        <v>1.6666666666666667</v>
      </c>
      <c r="K888" s="12">
        <f t="array" aca="1" ref="K888" ca="1">MIN(ROW()-MAX(IF(PREV_HIGH_RANGE&gt;=C888,ROW(PREV_HIGH_RANGE),0))-1,MAX_SERIE,ROW()-2)</f>
        <v>2</v>
      </c>
      <c r="L888" s="12">
        <f t="array" aca="1" ref="L888" ca="1">MIN(MIN(IF(NEXT_HIGH_RANGE&gt;C888,ROW(NEXT_HIGH_RANGE),ROWS+1))-ROW()-1,MAX_SERIE)</f>
        <v>12</v>
      </c>
      <c r="M888" s="11">
        <f t="shared" ca="1" si="92"/>
        <v>0</v>
      </c>
      <c r="N888" s="13">
        <f t="array" aca="1" ref="N888" ca="1">MIN(ROW()-MAX(IF(PREV_CLOSE_RANGE&lt;=E888,ROW(PREV_CLOSE_RANGE),0))-1,MAX_SERIE,ROW()-2)</f>
        <v>0</v>
      </c>
      <c r="O888" s="13">
        <f t="array" aca="1" ref="O888" ca="1">MIN(MIN(IF(NEXT_CLOSE_RANGE&lt;E888,ROW(NEXT_CLOSE_RANGE),ROWS+1))-ROW()-1,MAX_SERIE)</f>
        <v>0</v>
      </c>
      <c r="P888" s="11">
        <f t="shared" ca="1" si="93"/>
        <v>0</v>
      </c>
      <c r="Q888" s="13">
        <f t="array" aca="1" ref="Q888" ca="1">MIN(ROW()-MAX(IF(PREV_LOW_RANGE&lt;=D888,ROW(PREV_LOW_RANGE),0))-1,MAX_SERIE,ROW()-2)</f>
        <v>0</v>
      </c>
      <c r="R888" s="13">
        <f t="array" aca="1" ref="R888" ca="1">MIN(MIN(IF(NEXT_LOW_RANGE&lt;D888,ROW(NEXT_LOW_RANGE),ROWS+1))-ROW()-1,MAX_SERIE)</f>
        <v>0</v>
      </c>
      <c r="S888" s="11">
        <f t="shared" ca="1" si="94"/>
        <v>0</v>
      </c>
      <c r="U888" s="5">
        <f t="shared" si="97"/>
        <v>106</v>
      </c>
      <c r="X888" s="5" t="str">
        <f t="shared" ca="1" si="95"/>
        <v>items.Add(new DataItem(887, new DateTime(2011, 3, 9), 83.46, 83.74, 83.37, 83.61, 10946, 1.67, 0, 0, 0));</v>
      </c>
    </row>
    <row r="889" spans="1:24" x14ac:dyDescent="0.25">
      <c r="A889" s="9">
        <v>40612</v>
      </c>
      <c r="B889" s="5">
        <v>83.62</v>
      </c>
      <c r="C889" s="5">
        <v>83.74</v>
      </c>
      <c r="D889" s="5">
        <v>82.84</v>
      </c>
      <c r="E889" s="6">
        <v>83.01</v>
      </c>
      <c r="F889" s="5">
        <v>15027</v>
      </c>
      <c r="G889" s="10">
        <f t="shared" si="96"/>
        <v>888</v>
      </c>
      <c r="H889" s="12">
        <f t="array" aca="1" ref="H889" ca="1">MIN(ROW()-MAX(IF(PREV_CLOSE_RANGE&gt;=E889,ROW(PREV_CLOSE_RANGE),0))-1,MAX_SERIE,ROW()-2)</f>
        <v>0</v>
      </c>
      <c r="I889" s="12">
        <f t="array" aca="1" ref="I889" ca="1">MIN(MIN(IF(NEXT_CLOSE_RANGE&gt;E889,ROW(NEXT_CLOSE_RANGE),ROWS+1))-ROW()-1,MAX_SERIE)</f>
        <v>10</v>
      </c>
      <c r="J889" s="11">
        <f t="shared" ca="1" si="91"/>
        <v>0</v>
      </c>
      <c r="K889" s="12">
        <f t="array" aca="1" ref="K889" ca="1">MIN(ROW()-MAX(IF(PREV_HIGH_RANGE&gt;=C889,ROW(PREV_HIGH_RANGE),0))-1,MAX_SERIE,ROW()-2)</f>
        <v>0</v>
      </c>
      <c r="L889" s="12">
        <f t="array" aca="1" ref="L889" ca="1">MIN(MIN(IF(NEXT_HIGH_RANGE&gt;C889,ROW(NEXT_HIGH_RANGE),ROWS+1))-ROW()-1,MAX_SERIE)</f>
        <v>11</v>
      </c>
      <c r="M889" s="11">
        <f t="shared" ca="1" si="92"/>
        <v>0</v>
      </c>
      <c r="N889" s="13">
        <f t="array" aca="1" ref="N889" ca="1">MIN(ROW()-MAX(IF(PREV_CLOSE_RANGE&lt;=E889,ROW(PREV_CLOSE_RANGE),0))-1,MAX_SERIE,ROW()-2)</f>
        <v>6</v>
      </c>
      <c r="O889" s="13">
        <f t="array" aca="1" ref="O889" ca="1">MIN(MIN(IF(NEXT_CLOSE_RANGE&lt;E889,ROW(NEXT_CLOSE_RANGE),ROWS+1))-ROW()-1,MAX_SERIE)</f>
        <v>0</v>
      </c>
      <c r="P889" s="11">
        <f t="shared" ca="1" si="93"/>
        <v>0</v>
      </c>
      <c r="Q889" s="13">
        <f t="array" aca="1" ref="Q889" ca="1">MIN(ROW()-MAX(IF(PREV_LOW_RANGE&lt;=D889,ROW(PREV_LOW_RANGE),0))-1,MAX_SERIE,ROW()-2)</f>
        <v>5</v>
      </c>
      <c r="R889" s="13">
        <f t="array" aca="1" ref="R889" ca="1">MIN(MIN(IF(NEXT_LOW_RANGE&lt;D889,ROW(NEXT_LOW_RANGE),ROWS+1))-ROW()-1,MAX_SERIE)</f>
        <v>0</v>
      </c>
      <c r="S889" s="11">
        <f t="shared" ca="1" si="94"/>
        <v>0</v>
      </c>
      <c r="U889" s="5">
        <f t="shared" si="97"/>
        <v>106</v>
      </c>
      <c r="X889" s="5" t="str">
        <f t="shared" ca="1" si="95"/>
        <v>items.Add(new DataItem(888, new DateTime(2011, 3, 10), 83.62, 83.74, 82.84, 83.01, 15027, 0, 0, 0, 0));</v>
      </c>
    </row>
    <row r="890" spans="1:24" x14ac:dyDescent="0.25">
      <c r="A890" s="9">
        <v>40613</v>
      </c>
      <c r="B890" s="5">
        <v>83.02</v>
      </c>
      <c r="C890" s="5">
        <v>83.29</v>
      </c>
      <c r="D890" s="5">
        <v>81.95</v>
      </c>
      <c r="E890" s="6">
        <v>82.95</v>
      </c>
      <c r="F890" s="5">
        <v>18172</v>
      </c>
      <c r="G890" s="10">
        <f t="shared" si="96"/>
        <v>889</v>
      </c>
      <c r="H890" s="12">
        <f t="array" aca="1" ref="H890" ca="1">MIN(ROW()-MAX(IF(PREV_CLOSE_RANGE&gt;=E890,ROW(PREV_CLOSE_RANGE),0))-1,MAX_SERIE,ROW()-2)</f>
        <v>0</v>
      </c>
      <c r="I890" s="12">
        <f t="array" aca="1" ref="I890" ca="1">MIN(MIN(IF(NEXT_CLOSE_RANGE&gt;E890,ROW(NEXT_CLOSE_RANGE),ROWS+1))-ROW()-1,MAX_SERIE)</f>
        <v>9</v>
      </c>
      <c r="J890" s="11">
        <f t="shared" ca="1" si="91"/>
        <v>0</v>
      </c>
      <c r="K890" s="12">
        <f t="array" aca="1" ref="K890" ca="1">MIN(ROW()-MAX(IF(PREV_HIGH_RANGE&gt;=C890,ROW(PREV_HIGH_RANGE),0))-1,MAX_SERIE,ROW()-2)</f>
        <v>0</v>
      </c>
      <c r="L890" s="12">
        <f t="array" aca="1" ref="L890" ca="1">MIN(MIN(IF(NEXT_HIGH_RANGE&gt;C890,ROW(NEXT_HIGH_RANGE),ROWS+1))-ROW()-1,MAX_SERIE)</f>
        <v>9</v>
      </c>
      <c r="M890" s="11">
        <f t="shared" ca="1" si="92"/>
        <v>0</v>
      </c>
      <c r="N890" s="13">
        <f t="array" aca="1" ref="N890" ca="1">MIN(ROW()-MAX(IF(PREV_CLOSE_RANGE&lt;=E890,ROW(PREV_CLOSE_RANGE),0))-1,MAX_SERIE,ROW()-2)</f>
        <v>7</v>
      </c>
      <c r="O890" s="13">
        <f t="array" aca="1" ref="O890" ca="1">MIN(MIN(IF(NEXT_CLOSE_RANGE&lt;E890,ROW(NEXT_CLOSE_RANGE),ROWS+1))-ROW()-1,MAX_SERIE)</f>
        <v>0</v>
      </c>
      <c r="P890" s="11">
        <f t="shared" ca="1" si="93"/>
        <v>0</v>
      </c>
      <c r="Q890" s="13">
        <f t="array" aca="1" ref="Q890" ca="1">MIN(ROW()-MAX(IF(PREV_LOW_RANGE&lt;=D890,ROW(PREV_LOW_RANGE),0))-1,MAX_SERIE,ROW()-2)</f>
        <v>10</v>
      </c>
      <c r="R890" s="13">
        <f t="array" aca="1" ref="R890" ca="1">MIN(MIN(IF(NEXT_LOW_RANGE&lt;D890,ROW(NEXT_LOW_RANGE),ROWS+1))-ROW()-1,MAX_SERIE)</f>
        <v>0</v>
      </c>
      <c r="S890" s="11">
        <f t="shared" ca="1" si="94"/>
        <v>0</v>
      </c>
      <c r="U890" s="5">
        <f t="shared" si="97"/>
        <v>106</v>
      </c>
      <c r="X890" s="5" t="str">
        <f t="shared" ca="1" si="95"/>
        <v>items.Add(new DataItem(889, new DateTime(2011, 3, 11), 83.02, 83.29, 81.95, 82.95, 18172, 0, 0, 0, 0));</v>
      </c>
    </row>
    <row r="891" spans="1:24" x14ac:dyDescent="0.25">
      <c r="A891" s="9">
        <v>40616</v>
      </c>
      <c r="B891" s="5">
        <v>82.71</v>
      </c>
      <c r="C891" s="5">
        <v>83.2</v>
      </c>
      <c r="D891" s="5">
        <v>81.400000000000006</v>
      </c>
      <c r="E891" s="6">
        <v>82.42</v>
      </c>
      <c r="F891" s="5">
        <v>20613</v>
      </c>
      <c r="G891" s="10">
        <f t="shared" si="96"/>
        <v>890</v>
      </c>
      <c r="H891" s="12">
        <f t="array" aca="1" ref="H891" ca="1">MIN(ROW()-MAX(IF(PREV_CLOSE_RANGE&gt;=E891,ROW(PREV_CLOSE_RANGE),0))-1,MAX_SERIE,ROW()-2)</f>
        <v>0</v>
      </c>
      <c r="I891" s="12">
        <f t="array" aca="1" ref="I891" ca="1">MIN(MIN(IF(NEXT_CLOSE_RANGE&gt;E891,ROW(NEXT_CLOSE_RANGE),ROWS+1))-ROW()-1,MAX_SERIE)</f>
        <v>7</v>
      </c>
      <c r="J891" s="11">
        <f t="shared" ca="1" si="91"/>
        <v>0</v>
      </c>
      <c r="K891" s="12">
        <f t="array" aca="1" ref="K891" ca="1">MIN(ROW()-MAX(IF(PREV_HIGH_RANGE&gt;=C891,ROW(PREV_HIGH_RANGE),0))-1,MAX_SERIE,ROW()-2)</f>
        <v>0</v>
      </c>
      <c r="L891" s="12">
        <f t="array" aca="1" ref="L891" ca="1">MIN(MIN(IF(NEXT_HIGH_RANGE&gt;C891,ROW(NEXT_HIGH_RANGE),ROWS+1))-ROW()-1,MAX_SERIE)</f>
        <v>8</v>
      </c>
      <c r="M891" s="11">
        <f t="shared" ca="1" si="92"/>
        <v>0</v>
      </c>
      <c r="N891" s="13">
        <f t="array" aca="1" ref="N891" ca="1">MIN(ROW()-MAX(IF(PREV_CLOSE_RANGE&lt;=E891,ROW(PREV_CLOSE_RANGE),0))-1,MAX_SERIE,ROW()-2)</f>
        <v>27</v>
      </c>
      <c r="O891" s="13">
        <f t="array" aca="1" ref="O891" ca="1">MIN(MIN(IF(NEXT_CLOSE_RANGE&lt;E891,ROW(NEXT_CLOSE_RANGE),ROWS+1))-ROW()-1,MAX_SERIE)</f>
        <v>0</v>
      </c>
      <c r="P891" s="11">
        <f t="shared" ca="1" si="93"/>
        <v>0</v>
      </c>
      <c r="Q891" s="13">
        <f t="array" aca="1" ref="Q891" ca="1">MIN(ROW()-MAX(IF(PREV_LOW_RANGE&lt;=D891,ROW(PREV_LOW_RANGE),0))-1,MAX_SERIE,ROW()-2)</f>
        <v>29</v>
      </c>
      <c r="R891" s="13">
        <f t="array" aca="1" ref="R891" ca="1">MIN(MIN(IF(NEXT_LOW_RANGE&lt;D891,ROW(NEXT_LOW_RANGE),ROWS+1))-ROW()-1,MAX_SERIE)</f>
        <v>0</v>
      </c>
      <c r="S891" s="11">
        <f t="shared" ca="1" si="94"/>
        <v>0</v>
      </c>
      <c r="U891" s="5">
        <f t="shared" si="97"/>
        <v>106</v>
      </c>
      <c r="X891" s="5" t="str">
        <f t="shared" ca="1" si="95"/>
        <v>items.Add(new DataItem(890, new DateTime(2011, 3, 14), 82.71, 83.2, 81.4, 82.42, 20613, 0, 0, 0, 0));</v>
      </c>
    </row>
    <row r="892" spans="1:24" x14ac:dyDescent="0.25">
      <c r="A892" s="9">
        <v>40617</v>
      </c>
      <c r="B892" s="5">
        <v>82.43</v>
      </c>
      <c r="C892" s="5">
        <v>82.63</v>
      </c>
      <c r="D892" s="5">
        <v>79.260000000000005</v>
      </c>
      <c r="E892" s="6">
        <v>79.88</v>
      </c>
      <c r="F892" s="5">
        <v>28382</v>
      </c>
      <c r="G892" s="10">
        <f t="shared" si="96"/>
        <v>891</v>
      </c>
      <c r="H892" s="12">
        <f t="array" aca="1" ref="H892" ca="1">MIN(ROW()-MAX(IF(PREV_CLOSE_RANGE&gt;=E892,ROW(PREV_CLOSE_RANGE),0))-1,MAX_SERIE,ROW()-2)</f>
        <v>0</v>
      </c>
      <c r="I892" s="12">
        <f t="array" aca="1" ref="I892" ca="1">MIN(MIN(IF(NEXT_CLOSE_RANGE&gt;E892,ROW(NEXT_CLOSE_RANGE),ROWS+1))-ROW()-1,MAX_SERIE)</f>
        <v>2</v>
      </c>
      <c r="J892" s="11">
        <f t="shared" ca="1" si="91"/>
        <v>0</v>
      </c>
      <c r="K892" s="12">
        <f t="array" aca="1" ref="K892" ca="1">MIN(ROW()-MAX(IF(PREV_HIGH_RANGE&gt;=C892,ROW(PREV_HIGH_RANGE),0))-1,MAX_SERIE,ROW()-2)</f>
        <v>0</v>
      </c>
      <c r="L892" s="12">
        <f t="array" aca="1" ref="L892" ca="1">MIN(MIN(IF(NEXT_HIGH_RANGE&gt;C892,ROW(NEXT_HIGH_RANGE),ROWS+1))-ROW()-1,MAX_SERIE)</f>
        <v>6</v>
      </c>
      <c r="M892" s="11">
        <f t="shared" ca="1" si="92"/>
        <v>0</v>
      </c>
      <c r="N892" s="13">
        <f t="array" aca="1" ref="N892" ca="1">MIN(ROW()-MAX(IF(PREV_CLOSE_RANGE&lt;=E892,ROW(PREV_CLOSE_RANGE),0))-1,MAX_SERIE,ROW()-2)</f>
        <v>95</v>
      </c>
      <c r="O892" s="13">
        <f t="array" aca="1" ref="O892" ca="1">MIN(MIN(IF(NEXT_CLOSE_RANGE&lt;E892,ROW(NEXT_CLOSE_RANGE),ROWS+1))-ROW()-1,MAX_SERIE)</f>
        <v>0</v>
      </c>
      <c r="P892" s="11">
        <f t="shared" ca="1" si="93"/>
        <v>0</v>
      </c>
      <c r="Q892" s="13">
        <f t="array" aca="1" ref="Q892" ca="1">MIN(ROW()-MAX(IF(PREV_LOW_RANGE&lt;=D892,ROW(PREV_LOW_RANGE),0))-1,MAX_SERIE,ROW()-2)</f>
        <v>95</v>
      </c>
      <c r="R892" s="13">
        <f t="array" aca="1" ref="R892" ca="1">MIN(MIN(IF(NEXT_LOW_RANGE&lt;D892,ROW(NEXT_LOW_RANGE),ROWS+1))-ROW()-1,MAX_SERIE)</f>
        <v>0</v>
      </c>
      <c r="S892" s="11">
        <f t="shared" ca="1" si="94"/>
        <v>0</v>
      </c>
      <c r="U892" s="5">
        <f t="shared" si="97"/>
        <v>106</v>
      </c>
      <c r="X892" s="5" t="str">
        <f t="shared" ca="1" si="95"/>
        <v>items.Add(new DataItem(891, new DateTime(2011, 3, 15), 82.43, 82.63, 79.26, 79.88, 28382, 0, 0, 0, 0));</v>
      </c>
    </row>
    <row r="893" spans="1:24" x14ac:dyDescent="0.25">
      <c r="A893" s="9">
        <v>40618</v>
      </c>
      <c r="B893" s="5">
        <v>79.89</v>
      </c>
      <c r="C893" s="5">
        <v>80.73</v>
      </c>
      <c r="D893" s="5">
        <v>74.48</v>
      </c>
      <c r="E893" s="6">
        <v>75.099999999999994</v>
      </c>
      <c r="F893" s="5">
        <v>29685</v>
      </c>
      <c r="G893" s="10">
        <f t="shared" si="96"/>
        <v>892</v>
      </c>
      <c r="H893" s="12">
        <f t="array" aca="1" ref="H893" ca="1">MIN(ROW()-MAX(IF(PREV_CLOSE_RANGE&gt;=E893,ROW(PREV_CLOSE_RANGE),0))-1,MAX_SERIE,ROW()-2)</f>
        <v>0</v>
      </c>
      <c r="I893" s="12">
        <f t="array" aca="1" ref="I893" ca="1">MIN(MIN(IF(NEXT_CLOSE_RANGE&gt;E893,ROW(NEXT_CLOSE_RANGE),ROWS+1))-ROW()-1,MAX_SERIE)</f>
        <v>0</v>
      </c>
      <c r="J893" s="11">
        <f t="shared" ca="1" si="91"/>
        <v>0</v>
      </c>
      <c r="K893" s="12">
        <f t="array" aca="1" ref="K893" ca="1">MIN(ROW()-MAX(IF(PREV_HIGH_RANGE&gt;=C893,ROW(PREV_HIGH_RANGE),0))-1,MAX_SERIE,ROW()-2)</f>
        <v>0</v>
      </c>
      <c r="L893" s="12">
        <f t="array" aca="1" ref="L893" ca="1">MIN(MIN(IF(NEXT_HIGH_RANGE&gt;C893,ROW(NEXT_HIGH_RANGE),ROWS+1))-ROW()-1,MAX_SERIE)</f>
        <v>1</v>
      </c>
      <c r="M893" s="11">
        <f t="shared" ca="1" si="92"/>
        <v>0</v>
      </c>
      <c r="N893" s="13">
        <f t="array" aca="1" ref="N893" ca="1">MIN(ROW()-MAX(IF(PREV_CLOSE_RANGE&lt;=E893,ROW(PREV_CLOSE_RANGE),0))-1,MAX_SERIE,ROW()-2)</f>
        <v>140</v>
      </c>
      <c r="O893" s="13">
        <f t="array" aca="1" ref="O893" ca="1">MIN(MIN(IF(NEXT_CLOSE_RANGE&lt;E893,ROW(NEXT_CLOSE_RANGE),ROWS+1))-ROW()-1,MAX_SERIE)</f>
        <v>135</v>
      </c>
      <c r="P893" s="11">
        <f t="shared" ca="1" si="93"/>
        <v>38.188130791298668</v>
      </c>
      <c r="Q893" s="13">
        <f t="array" aca="1" ref="Q893" ca="1">MIN(ROW()-MAX(IF(PREV_LOW_RANGE&lt;=D893,ROW(PREV_LOW_RANGE),0))-1,MAX_SERIE,ROW()-2)</f>
        <v>144</v>
      </c>
      <c r="R893" s="13">
        <f t="array" aca="1" ref="R893" ca="1">MIN(MIN(IF(NEXT_LOW_RANGE&lt;D893,ROW(NEXT_LOW_RANGE),ROWS+1))-ROW()-1,MAX_SERIE)</f>
        <v>135</v>
      </c>
      <c r="S893" s="11">
        <f t="shared" ca="1" si="94"/>
        <v>38.729833462074168</v>
      </c>
      <c r="U893" s="5">
        <f t="shared" si="97"/>
        <v>106</v>
      </c>
      <c r="X893" s="5" t="str">
        <f t="shared" ca="1" si="95"/>
        <v>items.Add(new DataItem(892, new DateTime(2011, 3, 16), 79.89, 80.73, 74.48, 75.1, 29685, 0, 0, 38.19, 38.73));</v>
      </c>
    </row>
    <row r="894" spans="1:24" x14ac:dyDescent="0.25">
      <c r="A894" s="9">
        <v>40619</v>
      </c>
      <c r="B894" s="5">
        <v>75.099999999999994</v>
      </c>
      <c r="C894" s="5">
        <v>78.150000000000006</v>
      </c>
      <c r="D894" s="5">
        <v>74.89</v>
      </c>
      <c r="E894" s="6">
        <v>77.569999999999993</v>
      </c>
      <c r="F894" s="5">
        <v>40517</v>
      </c>
      <c r="G894" s="10">
        <f t="shared" si="96"/>
        <v>893</v>
      </c>
      <c r="H894" s="12">
        <f t="array" aca="1" ref="H894" ca="1">MIN(ROW()-MAX(IF(PREV_CLOSE_RANGE&gt;=E894,ROW(PREV_CLOSE_RANGE),0))-1,MAX_SERIE,ROW()-2)</f>
        <v>1</v>
      </c>
      <c r="I894" s="12">
        <f t="array" aca="1" ref="I894" ca="1">MIN(MIN(IF(NEXT_CLOSE_RANGE&gt;E894,ROW(NEXT_CLOSE_RANGE),ROWS+1))-ROW()-1,MAX_SERIE)</f>
        <v>0</v>
      </c>
      <c r="J894" s="11">
        <f t="shared" ca="1" si="91"/>
        <v>0</v>
      </c>
      <c r="K894" s="12">
        <f t="array" aca="1" ref="K894" ca="1">MIN(ROW()-MAX(IF(PREV_HIGH_RANGE&gt;=C894,ROW(PREV_HIGH_RANGE),0))-1,MAX_SERIE,ROW()-2)</f>
        <v>0</v>
      </c>
      <c r="L894" s="12">
        <f t="array" aca="1" ref="L894" ca="1">MIN(MIN(IF(NEXT_HIGH_RANGE&gt;C894,ROW(NEXT_HIGH_RANGE),ROWS+1))-ROW()-1,MAX_SERIE)</f>
        <v>0</v>
      </c>
      <c r="M894" s="11">
        <f t="shared" ca="1" si="92"/>
        <v>0</v>
      </c>
      <c r="N894" s="13">
        <f t="array" aca="1" ref="N894" ca="1">MIN(ROW()-MAX(IF(PREV_CLOSE_RANGE&lt;=E894,ROW(PREV_CLOSE_RANGE),0))-1,MAX_SERIE,ROW()-2)</f>
        <v>0</v>
      </c>
      <c r="O894" s="13">
        <f t="array" aca="1" ref="O894" ca="1">MIN(MIN(IF(NEXT_CLOSE_RANGE&lt;E894,ROW(NEXT_CLOSE_RANGE),ROWS+1))-ROW()-1,MAX_SERIE)</f>
        <v>133</v>
      </c>
      <c r="P894" s="11">
        <f t="shared" ca="1" si="93"/>
        <v>0</v>
      </c>
      <c r="Q894" s="13">
        <f t="array" aca="1" ref="Q894" ca="1">MIN(ROW()-MAX(IF(PREV_LOW_RANGE&lt;=D894,ROW(PREV_LOW_RANGE),0))-1,MAX_SERIE,ROW()-2)</f>
        <v>0</v>
      </c>
      <c r="R894" s="13">
        <f t="array" aca="1" ref="R894" ca="1">MIN(MIN(IF(NEXT_LOW_RANGE&lt;D894,ROW(NEXT_LOW_RANGE),ROWS+1))-ROW()-1,MAX_SERIE)</f>
        <v>134</v>
      </c>
      <c r="S894" s="11">
        <f t="shared" ca="1" si="94"/>
        <v>0</v>
      </c>
      <c r="U894" s="5">
        <f t="shared" si="97"/>
        <v>106</v>
      </c>
      <c r="X894" s="5" t="str">
        <f t="shared" ca="1" si="95"/>
        <v>items.Add(new DataItem(893, new DateTime(2011, 3, 17), 75.1, 78.15, 74.89, 77.57, 40517, 0, 0, 0, 0));</v>
      </c>
    </row>
    <row r="895" spans="1:24" x14ac:dyDescent="0.25">
      <c r="A895" s="9">
        <v>40620</v>
      </c>
      <c r="B895" s="5">
        <v>77.55</v>
      </c>
      <c r="C895" s="5">
        <v>81.430000000000007</v>
      </c>
      <c r="D895" s="5">
        <v>77.349999999999994</v>
      </c>
      <c r="E895" s="6">
        <v>80.209999999999994</v>
      </c>
      <c r="F895" s="5">
        <v>30428</v>
      </c>
      <c r="G895" s="10">
        <f t="shared" si="96"/>
        <v>894</v>
      </c>
      <c r="H895" s="12">
        <f t="array" aca="1" ref="H895" ca="1">MIN(ROW()-MAX(IF(PREV_CLOSE_RANGE&gt;=E895,ROW(PREV_CLOSE_RANGE),0))-1,MAX_SERIE,ROW()-2)</f>
        <v>3</v>
      </c>
      <c r="I895" s="12">
        <f t="array" aca="1" ref="I895" ca="1">MIN(MIN(IF(NEXT_CLOSE_RANGE&gt;E895,ROW(NEXT_CLOSE_RANGE),ROWS+1))-ROW()-1,MAX_SERIE)</f>
        <v>0</v>
      </c>
      <c r="J895" s="11">
        <f t="shared" ca="1" si="91"/>
        <v>0</v>
      </c>
      <c r="K895" s="12">
        <f t="array" aca="1" ref="K895" ca="1">MIN(ROW()-MAX(IF(PREV_HIGH_RANGE&gt;=C895,ROW(PREV_HIGH_RANGE),0))-1,MAX_SERIE,ROW()-2)</f>
        <v>2</v>
      </c>
      <c r="L895" s="12">
        <f t="array" aca="1" ref="L895" ca="1">MIN(MIN(IF(NEXT_HIGH_RANGE&gt;C895,ROW(NEXT_HIGH_RANGE),ROWS+1))-ROW()-1,MAX_SERIE)</f>
        <v>0</v>
      </c>
      <c r="M895" s="11">
        <f t="shared" ca="1" si="92"/>
        <v>0</v>
      </c>
      <c r="N895" s="13">
        <f t="array" aca="1" ref="N895" ca="1">MIN(ROW()-MAX(IF(PREV_CLOSE_RANGE&lt;=E895,ROW(PREV_CLOSE_RANGE),0))-1,MAX_SERIE,ROW()-2)</f>
        <v>0</v>
      </c>
      <c r="O895" s="13">
        <f t="array" aca="1" ref="O895" ca="1">MIN(MIN(IF(NEXT_CLOSE_RANGE&lt;E895,ROW(NEXT_CLOSE_RANGE),ROWS+1))-ROW()-1,MAX_SERIE)</f>
        <v>100</v>
      </c>
      <c r="P895" s="11">
        <f t="shared" ca="1" si="93"/>
        <v>0</v>
      </c>
      <c r="Q895" s="13">
        <f t="array" aca="1" ref="Q895" ca="1">MIN(ROW()-MAX(IF(PREV_LOW_RANGE&lt;=D895,ROW(PREV_LOW_RANGE),0))-1,MAX_SERIE,ROW()-2)</f>
        <v>0</v>
      </c>
      <c r="R895" s="13">
        <f t="array" aca="1" ref="R895" ca="1">MIN(MIN(IF(NEXT_LOW_RANGE&lt;D895,ROW(NEXT_LOW_RANGE),ROWS+1))-ROW()-1,MAX_SERIE)</f>
        <v>101</v>
      </c>
      <c r="S895" s="11">
        <f t="shared" ca="1" si="94"/>
        <v>0</v>
      </c>
      <c r="U895" s="5">
        <f t="shared" si="97"/>
        <v>106</v>
      </c>
      <c r="X895" s="5" t="str">
        <f t="shared" ca="1" si="95"/>
        <v>items.Add(new DataItem(894, new DateTime(2011, 3, 18), 77.55, 81.43, 77.35, 80.21, 30428, 0, 0, 0, 0));</v>
      </c>
    </row>
    <row r="896" spans="1:24" x14ac:dyDescent="0.25">
      <c r="A896" s="9">
        <v>40623</v>
      </c>
      <c r="B896" s="5">
        <v>80.5</v>
      </c>
      <c r="C896" s="5">
        <v>81.83</v>
      </c>
      <c r="D896" s="5">
        <v>80.38</v>
      </c>
      <c r="E896" s="6">
        <v>81.64</v>
      </c>
      <c r="F896" s="5">
        <v>13515</v>
      </c>
      <c r="G896" s="10">
        <f t="shared" si="96"/>
        <v>895</v>
      </c>
      <c r="H896" s="12">
        <f t="array" aca="1" ref="H896" ca="1">MIN(ROW()-MAX(IF(PREV_CLOSE_RANGE&gt;=E896,ROW(PREV_CLOSE_RANGE),0))-1,MAX_SERIE,ROW()-2)</f>
        <v>4</v>
      </c>
      <c r="I896" s="12">
        <f t="array" aca="1" ref="I896" ca="1">MIN(MIN(IF(NEXT_CLOSE_RANGE&gt;E896,ROW(NEXT_CLOSE_RANGE),ROWS+1))-ROW()-1,MAX_SERIE)</f>
        <v>0</v>
      </c>
      <c r="J896" s="11">
        <f t="shared" ca="1" si="91"/>
        <v>0</v>
      </c>
      <c r="K896" s="12">
        <f t="array" aca="1" ref="K896" ca="1">MIN(ROW()-MAX(IF(PREV_HIGH_RANGE&gt;=C896,ROW(PREV_HIGH_RANGE),0))-1,MAX_SERIE,ROW()-2)</f>
        <v>3</v>
      </c>
      <c r="L896" s="12">
        <f t="array" aca="1" ref="L896" ca="1">MIN(MIN(IF(NEXT_HIGH_RANGE&gt;C896,ROW(NEXT_HIGH_RANGE),ROWS+1))-ROW()-1,MAX_SERIE)</f>
        <v>0</v>
      </c>
      <c r="M896" s="11">
        <f t="shared" ca="1" si="92"/>
        <v>0</v>
      </c>
      <c r="N896" s="13">
        <f t="array" aca="1" ref="N896" ca="1">MIN(ROW()-MAX(IF(PREV_CLOSE_RANGE&lt;=E896,ROW(PREV_CLOSE_RANGE),0))-1,MAX_SERIE,ROW()-2)</f>
        <v>0</v>
      </c>
      <c r="O896" s="13">
        <f t="array" aca="1" ref="O896" ca="1">MIN(MIN(IF(NEXT_CLOSE_RANGE&lt;E896,ROW(NEXT_CLOSE_RANGE),ROWS+1))-ROW()-1,MAX_SERIE)</f>
        <v>99</v>
      </c>
      <c r="P896" s="11">
        <f t="shared" ca="1" si="93"/>
        <v>0</v>
      </c>
      <c r="Q896" s="13">
        <f t="array" aca="1" ref="Q896" ca="1">MIN(ROW()-MAX(IF(PREV_LOW_RANGE&lt;=D896,ROW(PREV_LOW_RANGE),0))-1,MAX_SERIE,ROW()-2)</f>
        <v>0</v>
      </c>
      <c r="R896" s="13">
        <f t="array" aca="1" ref="R896" ca="1">MIN(MIN(IF(NEXT_LOW_RANGE&lt;D896,ROW(NEXT_LOW_RANGE),ROWS+1))-ROW()-1,MAX_SERIE)</f>
        <v>99</v>
      </c>
      <c r="S896" s="11">
        <f t="shared" ca="1" si="94"/>
        <v>0</v>
      </c>
      <c r="U896" s="5">
        <f t="shared" si="97"/>
        <v>106</v>
      </c>
      <c r="X896" s="5" t="str">
        <f t="shared" ca="1" si="95"/>
        <v>items.Add(new DataItem(895, new DateTime(2011, 3, 21), 80.5, 81.83, 80.38, 81.64, 13515, 0, 0, 0, 0));</v>
      </c>
    </row>
    <row r="897" spans="1:24" x14ac:dyDescent="0.25">
      <c r="A897" s="9">
        <v>40624</v>
      </c>
      <c r="B897" s="5">
        <v>81.63</v>
      </c>
      <c r="C897" s="5">
        <v>82.11</v>
      </c>
      <c r="D897" s="5">
        <v>81.25</v>
      </c>
      <c r="E897" s="6">
        <v>81.86</v>
      </c>
      <c r="F897" s="5">
        <v>11394</v>
      </c>
      <c r="G897" s="10">
        <f t="shared" si="96"/>
        <v>896</v>
      </c>
      <c r="H897" s="12">
        <f t="array" aca="1" ref="H897" ca="1">MIN(ROW()-MAX(IF(PREV_CLOSE_RANGE&gt;=E897,ROW(PREV_CLOSE_RANGE),0))-1,MAX_SERIE,ROW()-2)</f>
        <v>5</v>
      </c>
      <c r="I897" s="12">
        <f t="array" aca="1" ref="I897" ca="1">MIN(MIN(IF(NEXT_CLOSE_RANGE&gt;E897,ROW(NEXT_CLOSE_RANGE),ROWS+1))-ROW()-1,MAX_SERIE)</f>
        <v>0</v>
      </c>
      <c r="J897" s="11">
        <f t="shared" ca="1" si="91"/>
        <v>0</v>
      </c>
      <c r="K897" s="12">
        <f t="array" aca="1" ref="K897" ca="1">MIN(ROW()-MAX(IF(PREV_HIGH_RANGE&gt;=C897,ROW(PREV_HIGH_RANGE),0))-1,MAX_SERIE,ROW()-2)</f>
        <v>4</v>
      </c>
      <c r="L897" s="12">
        <f t="array" aca="1" ref="L897" ca="1">MIN(MIN(IF(NEXT_HIGH_RANGE&gt;C897,ROW(NEXT_HIGH_RANGE),ROWS+1))-ROW()-1,MAX_SERIE)</f>
        <v>0</v>
      </c>
      <c r="M897" s="11">
        <f t="shared" ca="1" si="92"/>
        <v>0</v>
      </c>
      <c r="N897" s="13">
        <f t="array" aca="1" ref="N897" ca="1">MIN(ROW()-MAX(IF(PREV_CLOSE_RANGE&lt;=E897,ROW(PREV_CLOSE_RANGE),0))-1,MAX_SERIE,ROW()-2)</f>
        <v>0</v>
      </c>
      <c r="O897" s="13">
        <f t="array" aca="1" ref="O897" ca="1">MIN(MIN(IF(NEXT_CLOSE_RANGE&lt;E897,ROW(NEXT_CLOSE_RANGE),ROWS+1))-ROW()-1,MAX_SERIE)</f>
        <v>98</v>
      </c>
      <c r="P897" s="11">
        <f t="shared" ca="1" si="93"/>
        <v>0</v>
      </c>
      <c r="Q897" s="13">
        <f t="array" aca="1" ref="Q897" ca="1">MIN(ROW()-MAX(IF(PREV_LOW_RANGE&lt;=D897,ROW(PREV_LOW_RANGE),0))-1,MAX_SERIE,ROW()-2)</f>
        <v>0</v>
      </c>
      <c r="R897" s="13">
        <f t="array" aca="1" ref="R897" ca="1">MIN(MIN(IF(NEXT_LOW_RANGE&lt;D897,ROW(NEXT_LOW_RANGE),ROWS+1))-ROW()-1,MAX_SERIE)</f>
        <v>98</v>
      </c>
      <c r="S897" s="11">
        <f t="shared" ca="1" si="94"/>
        <v>0</v>
      </c>
      <c r="U897" s="5">
        <f t="shared" si="97"/>
        <v>106</v>
      </c>
      <c r="X897" s="5" t="str">
        <f t="shared" ca="1" si="95"/>
        <v>items.Add(new DataItem(896, new DateTime(2011, 3, 22), 81.63, 82.11, 81.25, 81.86, 11394, 0, 0, 0, 0));</v>
      </c>
    </row>
    <row r="898" spans="1:24" x14ac:dyDescent="0.25">
      <c r="A898" s="9">
        <v>40625</v>
      </c>
      <c r="B898" s="5">
        <v>81.87</v>
      </c>
      <c r="C898" s="5">
        <v>82.15</v>
      </c>
      <c r="D898" s="5">
        <v>81.34</v>
      </c>
      <c r="E898" s="6">
        <v>82.01</v>
      </c>
      <c r="F898" s="5">
        <v>12887</v>
      </c>
      <c r="G898" s="10">
        <f t="shared" si="96"/>
        <v>897</v>
      </c>
      <c r="H898" s="12">
        <f t="array" aca="1" ref="H898" ca="1">MIN(ROW()-MAX(IF(PREV_CLOSE_RANGE&gt;=E898,ROW(PREV_CLOSE_RANGE),0))-1,MAX_SERIE,ROW()-2)</f>
        <v>6</v>
      </c>
      <c r="I898" s="12">
        <f t="array" aca="1" ref="I898" ca="1">MIN(MIN(IF(NEXT_CLOSE_RANGE&gt;E898,ROW(NEXT_CLOSE_RANGE),ROWS+1))-ROW()-1,MAX_SERIE)</f>
        <v>0</v>
      </c>
      <c r="J898" s="11">
        <f t="shared" ca="1" si="91"/>
        <v>0</v>
      </c>
      <c r="K898" s="12">
        <f t="array" aca="1" ref="K898" ca="1">MIN(ROW()-MAX(IF(PREV_HIGH_RANGE&gt;=C898,ROW(PREV_HIGH_RANGE),0))-1,MAX_SERIE,ROW()-2)</f>
        <v>5</v>
      </c>
      <c r="L898" s="12">
        <f t="array" aca="1" ref="L898" ca="1">MIN(MIN(IF(NEXT_HIGH_RANGE&gt;C898,ROW(NEXT_HIGH_RANGE),ROWS+1))-ROW()-1,MAX_SERIE)</f>
        <v>0</v>
      </c>
      <c r="M898" s="11">
        <f t="shared" ca="1" si="92"/>
        <v>0</v>
      </c>
      <c r="N898" s="13">
        <f t="array" aca="1" ref="N898" ca="1">MIN(ROW()-MAX(IF(PREV_CLOSE_RANGE&lt;=E898,ROW(PREV_CLOSE_RANGE),0))-1,MAX_SERIE,ROW()-2)</f>
        <v>0</v>
      </c>
      <c r="O898" s="13">
        <f t="array" aca="1" ref="O898" ca="1">MIN(MIN(IF(NEXT_CLOSE_RANGE&lt;E898,ROW(NEXT_CLOSE_RANGE),ROWS+1))-ROW()-1,MAX_SERIE)</f>
        <v>96</v>
      </c>
      <c r="P898" s="11">
        <f t="shared" ca="1" si="93"/>
        <v>0</v>
      </c>
      <c r="Q898" s="13">
        <f t="array" aca="1" ref="Q898" ca="1">MIN(ROW()-MAX(IF(PREV_LOW_RANGE&lt;=D898,ROW(PREV_LOW_RANGE),0))-1,MAX_SERIE,ROW()-2)</f>
        <v>0</v>
      </c>
      <c r="R898" s="13">
        <f t="array" aca="1" ref="R898" ca="1">MIN(MIN(IF(NEXT_LOW_RANGE&lt;D898,ROW(NEXT_LOW_RANGE),ROWS+1))-ROW()-1,MAX_SERIE)</f>
        <v>97</v>
      </c>
      <c r="S898" s="11">
        <f t="shared" ca="1" si="94"/>
        <v>0</v>
      </c>
      <c r="U898" s="5">
        <f t="shared" si="97"/>
        <v>106</v>
      </c>
      <c r="X898" s="5" t="str">
        <f t="shared" ca="1" si="95"/>
        <v>items.Add(new DataItem(897, new DateTime(2011, 3, 23), 81.87, 82.15, 81.34, 82.01, 12887, 0, 0, 0, 0));</v>
      </c>
    </row>
    <row r="899" spans="1:24" x14ac:dyDescent="0.25">
      <c r="A899" s="9">
        <v>40626</v>
      </c>
      <c r="B899" s="5">
        <v>82</v>
      </c>
      <c r="C899" s="5">
        <v>82.81</v>
      </c>
      <c r="D899" s="5">
        <v>81.83</v>
      </c>
      <c r="E899" s="6">
        <v>82.68</v>
      </c>
      <c r="F899" s="5">
        <v>11468</v>
      </c>
      <c r="G899" s="10">
        <f t="shared" si="96"/>
        <v>898</v>
      </c>
      <c r="H899" s="12">
        <f t="array" aca="1" ref="H899" ca="1">MIN(ROW()-MAX(IF(PREV_CLOSE_RANGE&gt;=E899,ROW(PREV_CLOSE_RANGE),0))-1,MAX_SERIE,ROW()-2)</f>
        <v>8</v>
      </c>
      <c r="I899" s="12">
        <f t="array" aca="1" ref="I899" ca="1">MIN(MIN(IF(NEXT_CLOSE_RANGE&gt;E899,ROW(NEXT_CLOSE_RANGE),ROWS+1))-ROW()-1,MAX_SERIE)</f>
        <v>0</v>
      </c>
      <c r="J899" s="11">
        <f t="shared" ref="J899:J962" ca="1" si="98">SQRT((IF(H899&lt;MIN_FOR_EXT,0,H899)/360)*(IF(I899&lt;MIN_FOR_EXT,0,I899)/360))*100</f>
        <v>0</v>
      </c>
      <c r="K899" s="12">
        <f t="array" aca="1" ref="K899" ca="1">MIN(ROW()-MAX(IF(PREV_HIGH_RANGE&gt;=C899,ROW(PREV_HIGH_RANGE),0))-1,MAX_SERIE,ROW()-2)</f>
        <v>7</v>
      </c>
      <c r="L899" s="12">
        <f t="array" aca="1" ref="L899" ca="1">MIN(MIN(IF(NEXT_HIGH_RANGE&gt;C899,ROW(NEXT_HIGH_RANGE),ROWS+1))-ROW()-1,MAX_SERIE)</f>
        <v>0</v>
      </c>
      <c r="M899" s="11">
        <f t="shared" ref="M899:M962" ca="1" si="99">SQRT((IF(K899&lt;MIN_FOR_EXT,0,K899)/360)*(IF(L899&lt;MIN_FOR_EXT,0,L899)/360))*100</f>
        <v>0</v>
      </c>
      <c r="N899" s="13">
        <f t="array" aca="1" ref="N899" ca="1">MIN(ROW()-MAX(IF(PREV_CLOSE_RANGE&lt;=E899,ROW(PREV_CLOSE_RANGE),0))-1,MAX_SERIE,ROW()-2)</f>
        <v>0</v>
      </c>
      <c r="O899" s="13">
        <f t="array" aca="1" ref="O899" ca="1">MIN(MIN(IF(NEXT_CLOSE_RANGE&lt;E899,ROW(NEXT_CLOSE_RANGE),ROWS+1))-ROW()-1,MAX_SERIE)</f>
        <v>94</v>
      </c>
      <c r="P899" s="11">
        <f t="shared" ref="P899:P962" ca="1" si="100">SQRT((IF(N899&lt;MIN_FOR_EXT,0,N899)/360)*(IF(O899&lt;MIN_FOR_EXT,0,O899)/360))*100</f>
        <v>0</v>
      </c>
      <c r="Q899" s="13">
        <f t="array" aca="1" ref="Q899" ca="1">MIN(ROW()-MAX(IF(PREV_LOW_RANGE&lt;=D899,ROW(PREV_LOW_RANGE),0))-1,MAX_SERIE,ROW()-2)</f>
        <v>0</v>
      </c>
      <c r="R899" s="13">
        <f t="array" aca="1" ref="R899" ca="1">MIN(MIN(IF(NEXT_LOW_RANGE&lt;D899,ROW(NEXT_LOW_RANGE),ROWS+1))-ROW()-1,MAX_SERIE)</f>
        <v>95</v>
      </c>
      <c r="S899" s="11">
        <f t="shared" ref="S899:S962" ca="1" si="101">SQRT((IF(Q899&lt;MIN_FOR_EXT,0,Q899)/360)*(IF(R899&lt;MIN_FOR_EXT,0,R899)/360))*100</f>
        <v>0</v>
      </c>
      <c r="U899" s="5">
        <f t="shared" si="97"/>
        <v>106</v>
      </c>
      <c r="X899" s="5" t="str">
        <f t="shared" ref="X899:X962" ca="1" si="102">"items.Add(new DataItem("&amp;G899&amp;", new DateTime("&amp;YEAR(A899)&amp;", "&amp;MONTH(A899)&amp;", "&amp;DAY(A899)&amp;"), "&amp;SUBSTITUTE(B899,",", ".")&amp;", "&amp;SUBSTITUTE(C899,",", ".")&amp;", "&amp;SUBSTITUTE(D899,",", ".")&amp;", "&amp;SUBSTITUTE(E899,",", ".")&amp;", "&amp;F899&amp;", "&amp;SUBSTITUTE(ROUND(J899,2),",",".")&amp;", "&amp;SUBSTITUTE(ROUND(M899,2),",",".")&amp;", "&amp;SUBSTITUTE(ROUND(P899,2),",",".")&amp;", "&amp;SUBSTITUTE(ROUND(S899,2),",",".")&amp;"));"</f>
        <v>items.Add(new DataItem(898, new DateTime(2011, 3, 24), 82, 82.81, 81.83, 82.68, 11468, 0, 0, 0, 0));</v>
      </c>
    </row>
    <row r="900" spans="1:24" x14ac:dyDescent="0.25">
      <c r="A900" s="9">
        <v>40627</v>
      </c>
      <c r="B900" s="5">
        <v>82.69</v>
      </c>
      <c r="C900" s="5">
        <v>83.61</v>
      </c>
      <c r="D900" s="5">
        <v>82.49</v>
      </c>
      <c r="E900" s="6">
        <v>83.41</v>
      </c>
      <c r="F900" s="5">
        <v>11721</v>
      </c>
      <c r="G900" s="10">
        <f t="shared" ref="G900:G963" si="103">G899+1</f>
        <v>899</v>
      </c>
      <c r="H900" s="12">
        <f t="array" aca="1" ref="H900" ca="1">MIN(ROW()-MAX(IF(PREV_CLOSE_RANGE&gt;=E900,ROW(PREV_CLOSE_RANGE),0))-1,MAX_SERIE,ROW()-2)</f>
        <v>11</v>
      </c>
      <c r="I900" s="12">
        <f t="array" aca="1" ref="I900" ca="1">MIN(MIN(IF(NEXT_CLOSE_RANGE&gt;E900,ROW(NEXT_CLOSE_RANGE),ROWS+1))-ROW()-1,MAX_SERIE)</f>
        <v>0</v>
      </c>
      <c r="J900" s="11">
        <f t="shared" ca="1" si="98"/>
        <v>0</v>
      </c>
      <c r="K900" s="12">
        <f t="array" aca="1" ref="K900" ca="1">MIN(ROW()-MAX(IF(PREV_HIGH_RANGE&gt;=C900,ROW(PREV_HIGH_RANGE),0))-1,MAX_SERIE,ROW()-2)</f>
        <v>10</v>
      </c>
      <c r="L900" s="12">
        <f t="array" aca="1" ref="L900" ca="1">MIN(MIN(IF(NEXT_HIGH_RANGE&gt;C900,ROW(NEXT_HIGH_RANGE),ROWS+1))-ROW()-1,MAX_SERIE)</f>
        <v>0</v>
      </c>
      <c r="M900" s="11">
        <f t="shared" ca="1" si="99"/>
        <v>0</v>
      </c>
      <c r="N900" s="13">
        <f t="array" aca="1" ref="N900" ca="1">MIN(ROW()-MAX(IF(PREV_CLOSE_RANGE&lt;=E900,ROW(PREV_CLOSE_RANGE),0))-1,MAX_SERIE,ROW()-2)</f>
        <v>0</v>
      </c>
      <c r="O900" s="13">
        <f t="array" aca="1" ref="O900" ca="1">MIN(MIN(IF(NEXT_CLOSE_RANGE&lt;E900,ROW(NEXT_CLOSE_RANGE),ROWS+1))-ROW()-1,MAX_SERIE)</f>
        <v>91</v>
      </c>
      <c r="P900" s="11">
        <f t="shared" ca="1" si="100"/>
        <v>0</v>
      </c>
      <c r="Q900" s="13">
        <f t="array" aca="1" ref="Q900" ca="1">MIN(ROW()-MAX(IF(PREV_LOW_RANGE&lt;=D900,ROW(PREV_LOW_RANGE),0))-1,MAX_SERIE,ROW()-2)</f>
        <v>0</v>
      </c>
      <c r="R900" s="13">
        <f t="array" aca="1" ref="R900" ca="1">MIN(MIN(IF(NEXT_LOW_RANGE&lt;D900,ROW(NEXT_LOW_RANGE),ROWS+1))-ROW()-1,MAX_SERIE)</f>
        <v>92</v>
      </c>
      <c r="S900" s="11">
        <f t="shared" ca="1" si="101"/>
        <v>0</v>
      </c>
      <c r="U900" s="5">
        <f t="shared" ref="U900:U963" si="104">U899+V898</f>
        <v>106</v>
      </c>
      <c r="X900" s="5" t="str">
        <f t="shared" ca="1" si="102"/>
        <v>items.Add(new DataItem(899, new DateTime(2011, 3, 25), 82.69, 83.61, 82.49, 83.41, 11721, 0, 0, 0, 0));</v>
      </c>
    </row>
    <row r="901" spans="1:24" x14ac:dyDescent="0.25">
      <c r="A901" s="9">
        <v>40630</v>
      </c>
      <c r="B901" s="5">
        <v>83.32</v>
      </c>
      <c r="C901" s="5">
        <v>84.22</v>
      </c>
      <c r="D901" s="5">
        <v>83.22</v>
      </c>
      <c r="E901" s="6">
        <v>83.67</v>
      </c>
      <c r="F901" s="5">
        <v>10503</v>
      </c>
      <c r="G901" s="10">
        <f t="shared" si="103"/>
        <v>900</v>
      </c>
      <c r="H901" s="12">
        <f t="array" aca="1" ref="H901" ca="1">MIN(ROW()-MAX(IF(PREV_CLOSE_RANGE&gt;=E901,ROW(PREV_CLOSE_RANGE),0))-1,MAX_SERIE,ROW()-2)</f>
        <v>24</v>
      </c>
      <c r="I901" s="12">
        <f t="array" aca="1" ref="I901" ca="1">MIN(MIN(IF(NEXT_CLOSE_RANGE&gt;E901,ROW(NEXT_CLOSE_RANGE),ROWS+1))-ROW()-1,MAX_SERIE)</f>
        <v>0</v>
      </c>
      <c r="J901" s="11">
        <f t="shared" ca="1" si="98"/>
        <v>0</v>
      </c>
      <c r="K901" s="12">
        <f t="array" aca="1" ref="K901" ca="1">MIN(ROW()-MAX(IF(PREV_HIGH_RANGE&gt;=C901,ROW(PREV_HIGH_RANGE),0))-1,MAX_SERIE,ROW()-2)</f>
        <v>24</v>
      </c>
      <c r="L901" s="12">
        <f t="array" aca="1" ref="L901" ca="1">MIN(MIN(IF(NEXT_HIGH_RANGE&gt;C901,ROW(NEXT_HIGH_RANGE),ROWS+1))-ROW()-1,MAX_SERIE)</f>
        <v>0</v>
      </c>
      <c r="M901" s="11">
        <f t="shared" ca="1" si="99"/>
        <v>0</v>
      </c>
      <c r="N901" s="13">
        <f t="array" aca="1" ref="N901" ca="1">MIN(ROW()-MAX(IF(PREV_CLOSE_RANGE&lt;=E901,ROW(PREV_CLOSE_RANGE),0))-1,MAX_SERIE,ROW()-2)</f>
        <v>0</v>
      </c>
      <c r="O901" s="13">
        <f t="array" aca="1" ref="O901" ca="1">MIN(MIN(IF(NEXT_CLOSE_RANGE&lt;E901,ROW(NEXT_CLOSE_RANGE),ROWS+1))-ROW()-1,MAX_SERIE)</f>
        <v>90</v>
      </c>
      <c r="P901" s="11">
        <f t="shared" ca="1" si="100"/>
        <v>0</v>
      </c>
      <c r="Q901" s="13">
        <f t="array" aca="1" ref="Q901" ca="1">MIN(ROW()-MAX(IF(PREV_LOW_RANGE&lt;=D901,ROW(PREV_LOW_RANGE),0))-1,MAX_SERIE,ROW()-2)</f>
        <v>0</v>
      </c>
      <c r="R901" s="13">
        <f t="array" aca="1" ref="R901" ca="1">MIN(MIN(IF(NEXT_LOW_RANGE&lt;D901,ROW(NEXT_LOW_RANGE),ROWS+1))-ROW()-1,MAX_SERIE)</f>
        <v>76</v>
      </c>
      <c r="S901" s="11">
        <f t="shared" ca="1" si="101"/>
        <v>0</v>
      </c>
      <c r="U901" s="5">
        <f t="shared" si="104"/>
        <v>106</v>
      </c>
      <c r="X901" s="5" t="str">
        <f t="shared" ca="1" si="102"/>
        <v>items.Add(new DataItem(900, new DateTime(2011, 3, 28), 83.32, 84.22, 83.22, 83.67, 10503, 0, 0, 0, 0));</v>
      </c>
    </row>
    <row r="902" spans="1:24" x14ac:dyDescent="0.25">
      <c r="A902" s="9">
        <v>40631</v>
      </c>
      <c r="B902" s="5">
        <v>83.67</v>
      </c>
      <c r="C902" s="5">
        <v>84.89</v>
      </c>
      <c r="D902" s="5">
        <v>83.41</v>
      </c>
      <c r="E902" s="6">
        <v>84.85</v>
      </c>
      <c r="F902" s="5">
        <v>11725</v>
      </c>
      <c r="G902" s="10">
        <f t="shared" si="103"/>
        <v>901</v>
      </c>
      <c r="H902" s="12">
        <f t="array" aca="1" ref="H902" ca="1">MIN(ROW()-MAX(IF(PREV_CLOSE_RANGE&gt;=E902,ROW(PREV_CLOSE_RANGE),0))-1,MAX_SERIE,ROW()-2)</f>
        <v>233</v>
      </c>
      <c r="I902" s="12">
        <f t="array" aca="1" ref="I902" ca="1">MIN(MIN(IF(NEXT_CLOSE_RANGE&gt;E902,ROW(NEXT_CLOSE_RANGE),ROWS+1))-ROW()-1,MAX_SERIE)</f>
        <v>0</v>
      </c>
      <c r="J902" s="11">
        <f t="shared" ca="1" si="98"/>
        <v>0</v>
      </c>
      <c r="K902" s="12">
        <f t="array" aca="1" ref="K902" ca="1">MIN(ROW()-MAX(IF(PREV_HIGH_RANGE&gt;=C902,ROW(PREV_HIGH_RANGE),0))-1,MAX_SERIE,ROW()-2)</f>
        <v>232</v>
      </c>
      <c r="L902" s="12">
        <f t="array" aca="1" ref="L902" ca="1">MIN(MIN(IF(NEXT_HIGH_RANGE&gt;C902,ROW(NEXT_HIGH_RANGE),ROWS+1))-ROW()-1,MAX_SERIE)</f>
        <v>0</v>
      </c>
      <c r="M902" s="11">
        <f t="shared" ca="1" si="99"/>
        <v>0</v>
      </c>
      <c r="N902" s="13">
        <f t="array" aca="1" ref="N902" ca="1">MIN(ROW()-MAX(IF(PREV_CLOSE_RANGE&lt;=E902,ROW(PREV_CLOSE_RANGE),0))-1,MAX_SERIE,ROW()-2)</f>
        <v>0</v>
      </c>
      <c r="O902" s="13">
        <f t="array" aca="1" ref="O902" ca="1">MIN(MIN(IF(NEXT_CLOSE_RANGE&lt;E902,ROW(NEXT_CLOSE_RANGE),ROWS+1))-ROW()-1,MAX_SERIE)</f>
        <v>26</v>
      </c>
      <c r="P902" s="11">
        <f t="shared" ca="1" si="100"/>
        <v>0</v>
      </c>
      <c r="Q902" s="13">
        <f t="array" aca="1" ref="Q902" ca="1">MIN(ROW()-MAX(IF(PREV_LOW_RANGE&lt;=D902,ROW(PREV_LOW_RANGE),0))-1,MAX_SERIE,ROW()-2)</f>
        <v>0</v>
      </c>
      <c r="R902" s="13">
        <f t="array" aca="1" ref="R902" ca="1">MIN(MIN(IF(NEXT_LOW_RANGE&lt;D902,ROW(NEXT_LOW_RANGE),ROWS+1))-ROW()-1,MAX_SERIE)</f>
        <v>74</v>
      </c>
      <c r="S902" s="11">
        <f t="shared" ca="1" si="101"/>
        <v>0</v>
      </c>
      <c r="U902" s="5">
        <f t="shared" si="104"/>
        <v>106</v>
      </c>
      <c r="X902" s="5" t="str">
        <f t="shared" ca="1" si="102"/>
        <v>items.Add(new DataItem(901, new DateTime(2011, 3, 29), 83.67, 84.89, 83.41, 84.85, 11725, 0, 0, 0, 0));</v>
      </c>
    </row>
    <row r="903" spans="1:24" x14ac:dyDescent="0.25">
      <c r="A903" s="9">
        <v>40632</v>
      </c>
      <c r="B903" s="5">
        <v>84.84</v>
      </c>
      <c r="C903" s="5">
        <v>85.78</v>
      </c>
      <c r="D903" s="5">
        <v>84.71</v>
      </c>
      <c r="E903" s="6">
        <v>85.58</v>
      </c>
      <c r="F903" s="5">
        <v>14105</v>
      </c>
      <c r="G903" s="10">
        <f t="shared" si="103"/>
        <v>902</v>
      </c>
      <c r="H903" s="12">
        <f t="array" aca="1" ref="H903" ca="1">MIN(ROW()-MAX(IF(PREV_CLOSE_RANGE&gt;=E903,ROW(PREV_CLOSE_RANGE),0))-1,MAX_SERIE,ROW()-2)</f>
        <v>235</v>
      </c>
      <c r="I903" s="12">
        <f t="array" aca="1" ref="I903" ca="1">MIN(MIN(IF(NEXT_CLOSE_RANGE&gt;E903,ROW(NEXT_CLOSE_RANGE),ROWS+1))-ROW()-1,MAX_SERIE)</f>
        <v>0</v>
      </c>
      <c r="J903" s="11">
        <f t="shared" ca="1" si="98"/>
        <v>0</v>
      </c>
      <c r="K903" s="12">
        <f t="array" aca="1" ref="K903" ca="1">MIN(ROW()-MAX(IF(PREV_HIGH_RANGE&gt;=C903,ROW(PREV_HIGH_RANGE),0))-1,MAX_SERIE,ROW()-2)</f>
        <v>234</v>
      </c>
      <c r="L903" s="12">
        <f t="array" aca="1" ref="L903" ca="1">MIN(MIN(IF(NEXT_HIGH_RANGE&gt;C903,ROW(NEXT_HIGH_RANGE),ROWS+1))-ROW()-1,MAX_SERIE)</f>
        <v>0</v>
      </c>
      <c r="M903" s="11">
        <f t="shared" ca="1" si="99"/>
        <v>0</v>
      </c>
      <c r="N903" s="13">
        <f t="array" aca="1" ref="N903" ca="1">MIN(ROW()-MAX(IF(PREV_CLOSE_RANGE&lt;=E903,ROW(PREV_CLOSE_RANGE),0))-1,MAX_SERIE,ROW()-2)</f>
        <v>0</v>
      </c>
      <c r="O903" s="13">
        <f t="array" aca="1" ref="O903" ca="1">MIN(MIN(IF(NEXT_CLOSE_RANGE&lt;E903,ROW(NEXT_CLOSE_RANGE),ROWS+1))-ROW()-1,MAX_SERIE)</f>
        <v>25</v>
      </c>
      <c r="P903" s="11">
        <f t="shared" ca="1" si="100"/>
        <v>0</v>
      </c>
      <c r="Q903" s="13">
        <f t="array" aca="1" ref="Q903" ca="1">MIN(ROW()-MAX(IF(PREV_LOW_RANGE&lt;=D903,ROW(PREV_LOW_RANGE),0))-1,MAX_SERIE,ROW()-2)</f>
        <v>0</v>
      </c>
      <c r="R903" s="13">
        <f t="array" aca="1" ref="R903" ca="1">MIN(MIN(IF(NEXT_LOW_RANGE&lt;D903,ROW(NEXT_LOW_RANGE),ROWS+1))-ROW()-1,MAX_SERIE)</f>
        <v>25</v>
      </c>
      <c r="S903" s="11">
        <f t="shared" ca="1" si="101"/>
        <v>0</v>
      </c>
      <c r="U903" s="5">
        <f t="shared" si="104"/>
        <v>106</v>
      </c>
      <c r="X903" s="5" t="str">
        <f t="shared" ca="1" si="102"/>
        <v>items.Add(new DataItem(902, new DateTime(2011, 3, 30), 84.84, 85.78, 84.71, 85.58, 14105, 0, 0, 0, 0));</v>
      </c>
    </row>
    <row r="904" spans="1:24" x14ac:dyDescent="0.25">
      <c r="A904" s="9">
        <v>40633</v>
      </c>
      <c r="B904" s="5">
        <v>85.58</v>
      </c>
      <c r="C904" s="5">
        <v>86.1</v>
      </c>
      <c r="D904" s="5">
        <v>85.15</v>
      </c>
      <c r="E904" s="6">
        <v>85.84</v>
      </c>
      <c r="F904" s="5">
        <v>15305</v>
      </c>
      <c r="G904" s="10">
        <f t="shared" si="103"/>
        <v>903</v>
      </c>
      <c r="H904" s="12">
        <f t="array" aca="1" ref="H904" ca="1">MIN(ROW()-MAX(IF(PREV_CLOSE_RANGE&gt;=E904,ROW(PREV_CLOSE_RANGE),0))-1,MAX_SERIE,ROW()-2)</f>
        <v>236</v>
      </c>
      <c r="I904" s="12">
        <f t="array" aca="1" ref="I904" ca="1">MIN(MIN(IF(NEXT_CLOSE_RANGE&gt;E904,ROW(NEXT_CLOSE_RANGE),ROWS+1))-ROW()-1,MAX_SERIE)</f>
        <v>0</v>
      </c>
      <c r="J904" s="11">
        <f t="shared" ca="1" si="98"/>
        <v>0</v>
      </c>
      <c r="K904" s="12">
        <f t="array" aca="1" ref="K904" ca="1">MIN(ROW()-MAX(IF(PREV_HIGH_RANGE&gt;=C904,ROW(PREV_HIGH_RANGE),0))-1,MAX_SERIE,ROW()-2)</f>
        <v>235</v>
      </c>
      <c r="L904" s="12">
        <f t="array" aca="1" ref="L904" ca="1">MIN(MIN(IF(NEXT_HIGH_RANGE&gt;C904,ROW(NEXT_HIGH_RANGE),ROWS+1))-ROW()-1,MAX_SERIE)</f>
        <v>0</v>
      </c>
      <c r="M904" s="11">
        <f t="shared" ca="1" si="99"/>
        <v>0</v>
      </c>
      <c r="N904" s="13">
        <f t="array" aca="1" ref="N904" ca="1">MIN(ROW()-MAX(IF(PREV_CLOSE_RANGE&lt;=E904,ROW(PREV_CLOSE_RANGE),0))-1,MAX_SERIE,ROW()-2)</f>
        <v>0</v>
      </c>
      <c r="O904" s="13">
        <f t="array" aca="1" ref="O904" ca="1">MIN(MIN(IF(NEXT_CLOSE_RANGE&lt;E904,ROW(NEXT_CLOSE_RANGE),ROWS+1))-ROW()-1,MAX_SERIE)</f>
        <v>24</v>
      </c>
      <c r="P904" s="11">
        <f t="shared" ca="1" si="100"/>
        <v>0</v>
      </c>
      <c r="Q904" s="13">
        <f t="array" aca="1" ref="Q904" ca="1">MIN(ROW()-MAX(IF(PREV_LOW_RANGE&lt;=D904,ROW(PREV_LOW_RANGE),0))-1,MAX_SERIE,ROW()-2)</f>
        <v>0</v>
      </c>
      <c r="R904" s="13">
        <f t="array" aca="1" ref="R904" ca="1">MIN(MIN(IF(NEXT_LOW_RANGE&lt;D904,ROW(NEXT_LOW_RANGE),ROWS+1))-ROW()-1,MAX_SERIE)</f>
        <v>24</v>
      </c>
      <c r="S904" s="11">
        <f t="shared" ca="1" si="101"/>
        <v>0</v>
      </c>
      <c r="U904" s="5">
        <f t="shared" si="104"/>
        <v>106</v>
      </c>
      <c r="X904" s="5" t="str">
        <f t="shared" ca="1" si="102"/>
        <v>items.Add(new DataItem(903, new DateTime(2011, 3, 31), 85.58, 86.1, 85.15, 85.84, 15305, 0, 0, 0, 0));</v>
      </c>
    </row>
    <row r="905" spans="1:24" x14ac:dyDescent="0.25">
      <c r="A905" s="9">
        <v>40634</v>
      </c>
      <c r="B905" s="5">
        <v>85.83</v>
      </c>
      <c r="C905" s="5">
        <v>87.59</v>
      </c>
      <c r="D905" s="5">
        <v>85.81</v>
      </c>
      <c r="E905" s="6">
        <v>87.28</v>
      </c>
      <c r="F905" s="5">
        <v>15792</v>
      </c>
      <c r="G905" s="10">
        <f t="shared" si="103"/>
        <v>904</v>
      </c>
      <c r="H905" s="12">
        <f t="array" aca="1" ref="H905" ca="1">MIN(ROW()-MAX(IF(PREV_CLOSE_RANGE&gt;=E905,ROW(PREV_CLOSE_RANGE),0))-1,MAX_SERIE,ROW()-2)</f>
        <v>238</v>
      </c>
      <c r="I905" s="12">
        <f t="array" aca="1" ref="I905" ca="1">MIN(MIN(IF(NEXT_CLOSE_RANGE&gt;E905,ROW(NEXT_CLOSE_RANGE),ROWS+1))-ROW()-1,MAX_SERIE)</f>
        <v>1</v>
      </c>
      <c r="J905" s="11">
        <f t="shared" ca="1" si="98"/>
        <v>0</v>
      </c>
      <c r="K905" s="12">
        <f t="array" aca="1" ref="K905" ca="1">MIN(ROW()-MAX(IF(PREV_HIGH_RANGE&gt;=C905,ROW(PREV_HIGH_RANGE),0))-1,MAX_SERIE,ROW()-2)</f>
        <v>237</v>
      </c>
      <c r="L905" s="12">
        <f t="array" aca="1" ref="L905" ca="1">MIN(MIN(IF(NEXT_HIGH_RANGE&gt;C905,ROW(NEXT_HIGH_RANGE),ROWS+1))-ROW()-1,MAX_SERIE)</f>
        <v>0</v>
      </c>
      <c r="M905" s="11">
        <f t="shared" ca="1" si="99"/>
        <v>0</v>
      </c>
      <c r="N905" s="13">
        <f t="array" aca="1" ref="N905" ca="1">MIN(ROW()-MAX(IF(PREV_CLOSE_RANGE&lt;=E905,ROW(PREV_CLOSE_RANGE),0))-1,MAX_SERIE,ROW()-2)</f>
        <v>0</v>
      </c>
      <c r="O905" s="13">
        <f t="array" aca="1" ref="O905" ca="1">MIN(MIN(IF(NEXT_CLOSE_RANGE&lt;E905,ROW(NEXT_CLOSE_RANGE),ROWS+1))-ROW()-1,MAX_SERIE)</f>
        <v>0</v>
      </c>
      <c r="P905" s="11">
        <f t="shared" ca="1" si="100"/>
        <v>0</v>
      </c>
      <c r="Q905" s="13">
        <f t="array" aca="1" ref="Q905" ca="1">MIN(ROW()-MAX(IF(PREV_LOW_RANGE&lt;=D905,ROW(PREV_LOW_RANGE),0))-1,MAX_SERIE,ROW()-2)</f>
        <v>0</v>
      </c>
      <c r="R905" s="13">
        <f t="array" aca="1" ref="R905" ca="1">MIN(MIN(IF(NEXT_LOW_RANGE&lt;D905,ROW(NEXT_LOW_RANGE),ROWS+1))-ROW()-1,MAX_SERIE)</f>
        <v>23</v>
      </c>
      <c r="S905" s="11">
        <f t="shared" ca="1" si="101"/>
        <v>0</v>
      </c>
      <c r="U905" s="5">
        <f t="shared" si="104"/>
        <v>106</v>
      </c>
      <c r="X905" s="5" t="str">
        <f t="shared" ca="1" si="102"/>
        <v>items.Add(new DataItem(904, new DateTime(2011, 4, 1), 85.83, 87.59, 85.81, 87.28, 15792, 0, 0, 0, 0));</v>
      </c>
    </row>
    <row r="906" spans="1:24" x14ac:dyDescent="0.25">
      <c r="A906" s="9">
        <v>40637</v>
      </c>
      <c r="B906" s="5">
        <v>87.52</v>
      </c>
      <c r="C906" s="5">
        <v>87.67</v>
      </c>
      <c r="D906" s="5">
        <v>86.69</v>
      </c>
      <c r="E906" s="6">
        <v>87.09</v>
      </c>
      <c r="F906" s="5">
        <v>9571</v>
      </c>
      <c r="G906" s="10">
        <f t="shared" si="103"/>
        <v>905</v>
      </c>
      <c r="H906" s="12">
        <f t="array" aca="1" ref="H906" ca="1">MIN(ROW()-MAX(IF(PREV_CLOSE_RANGE&gt;=E906,ROW(PREV_CLOSE_RANGE),0))-1,MAX_SERIE,ROW()-2)</f>
        <v>0</v>
      </c>
      <c r="I906" s="12">
        <f t="array" aca="1" ref="I906" ca="1">MIN(MIN(IF(NEXT_CLOSE_RANGE&gt;E906,ROW(NEXT_CLOSE_RANGE),ROWS+1))-ROW()-1,MAX_SERIE)</f>
        <v>0</v>
      </c>
      <c r="J906" s="11">
        <f t="shared" ca="1" si="98"/>
        <v>0</v>
      </c>
      <c r="K906" s="12">
        <f t="array" aca="1" ref="K906" ca="1">MIN(ROW()-MAX(IF(PREV_HIGH_RANGE&gt;=C906,ROW(PREV_HIGH_RANGE),0))-1,MAX_SERIE,ROW()-2)</f>
        <v>238</v>
      </c>
      <c r="L906" s="12">
        <f t="array" aca="1" ref="L906" ca="1">MIN(MIN(IF(NEXT_HIGH_RANGE&gt;C906,ROW(NEXT_HIGH_RANGE),ROWS+1))-ROW()-1,MAX_SERIE)</f>
        <v>0</v>
      </c>
      <c r="M906" s="11">
        <f t="shared" ca="1" si="99"/>
        <v>0</v>
      </c>
      <c r="N906" s="13">
        <f t="array" aca="1" ref="N906" ca="1">MIN(ROW()-MAX(IF(PREV_CLOSE_RANGE&lt;=E906,ROW(PREV_CLOSE_RANGE),0))-1,MAX_SERIE,ROW()-2)</f>
        <v>1</v>
      </c>
      <c r="O906" s="13">
        <f t="array" aca="1" ref="O906" ca="1">MIN(MIN(IF(NEXT_CLOSE_RANGE&lt;E906,ROW(NEXT_CLOSE_RANGE),ROWS+1))-ROW()-1,MAX_SERIE)</f>
        <v>9</v>
      </c>
      <c r="P906" s="11">
        <f t="shared" ca="1" si="100"/>
        <v>0</v>
      </c>
      <c r="Q906" s="13">
        <f t="array" aca="1" ref="Q906" ca="1">MIN(ROW()-MAX(IF(PREV_LOW_RANGE&lt;=D906,ROW(PREV_LOW_RANGE),0))-1,MAX_SERIE,ROW()-2)</f>
        <v>0</v>
      </c>
      <c r="R906" s="13">
        <f t="array" aca="1" ref="R906" ca="1">MIN(MIN(IF(NEXT_LOW_RANGE&lt;D906,ROW(NEXT_LOW_RANGE),ROWS+1))-ROW()-1,MAX_SERIE)</f>
        <v>9</v>
      </c>
      <c r="S906" s="11">
        <f t="shared" ca="1" si="101"/>
        <v>0</v>
      </c>
      <c r="U906" s="5">
        <f t="shared" si="104"/>
        <v>106</v>
      </c>
      <c r="X906" s="5" t="str">
        <f t="shared" ca="1" si="102"/>
        <v>items.Add(new DataItem(905, new DateTime(2011, 4, 4), 87.52, 87.67, 86.69, 87.09, 9571, 0, 0, 0, 0));</v>
      </c>
    </row>
    <row r="907" spans="1:24" x14ac:dyDescent="0.25">
      <c r="A907" s="9">
        <v>40638</v>
      </c>
      <c r="B907" s="5">
        <v>87.1</v>
      </c>
      <c r="C907" s="5">
        <v>87.77</v>
      </c>
      <c r="D907" s="5">
        <v>86.79</v>
      </c>
      <c r="E907" s="6">
        <v>87.64</v>
      </c>
      <c r="F907" s="5">
        <v>14978</v>
      </c>
      <c r="G907" s="10">
        <f t="shared" si="103"/>
        <v>906</v>
      </c>
      <c r="H907" s="12">
        <f t="array" aca="1" ref="H907" ca="1">MIN(ROW()-MAX(IF(PREV_CLOSE_RANGE&gt;=E907,ROW(PREV_CLOSE_RANGE),0))-1,MAX_SERIE,ROW()-2)</f>
        <v>360</v>
      </c>
      <c r="I907" s="12">
        <f t="array" aca="1" ref="I907" ca="1">MIN(MIN(IF(NEXT_CLOSE_RANGE&gt;E907,ROW(NEXT_CLOSE_RANGE),ROWS+1))-ROW()-1,MAX_SERIE)</f>
        <v>0</v>
      </c>
      <c r="J907" s="11">
        <f t="shared" ca="1" si="98"/>
        <v>0</v>
      </c>
      <c r="K907" s="12">
        <f t="array" aca="1" ref="K907" ca="1">MIN(ROW()-MAX(IF(PREV_HIGH_RANGE&gt;=C907,ROW(PREV_HIGH_RANGE),0))-1,MAX_SERIE,ROW()-2)</f>
        <v>239</v>
      </c>
      <c r="L907" s="12">
        <f t="array" aca="1" ref="L907" ca="1">MIN(MIN(IF(NEXT_HIGH_RANGE&gt;C907,ROW(NEXT_HIGH_RANGE),ROWS+1))-ROW()-1,MAX_SERIE)</f>
        <v>0</v>
      </c>
      <c r="M907" s="11">
        <f t="shared" ca="1" si="99"/>
        <v>0</v>
      </c>
      <c r="N907" s="13">
        <f t="array" aca="1" ref="N907" ca="1">MIN(ROW()-MAX(IF(PREV_CLOSE_RANGE&lt;=E907,ROW(PREV_CLOSE_RANGE),0))-1,MAX_SERIE,ROW()-2)</f>
        <v>0</v>
      </c>
      <c r="O907" s="13">
        <f t="array" aca="1" ref="O907" ca="1">MIN(MIN(IF(NEXT_CLOSE_RANGE&lt;E907,ROW(NEXT_CLOSE_RANGE),ROWS+1))-ROW()-1,MAX_SERIE)</f>
        <v>4</v>
      </c>
      <c r="P907" s="11">
        <f t="shared" ca="1" si="100"/>
        <v>0</v>
      </c>
      <c r="Q907" s="13">
        <f t="array" aca="1" ref="Q907" ca="1">MIN(ROW()-MAX(IF(PREV_LOW_RANGE&lt;=D907,ROW(PREV_LOW_RANGE),0))-1,MAX_SERIE,ROW()-2)</f>
        <v>0</v>
      </c>
      <c r="R907" s="13">
        <f t="array" aca="1" ref="R907" ca="1">MIN(MIN(IF(NEXT_LOW_RANGE&lt;D907,ROW(NEXT_LOW_RANGE),ROWS+1))-ROW()-1,MAX_SERIE)</f>
        <v>8</v>
      </c>
      <c r="S907" s="11">
        <f t="shared" ca="1" si="101"/>
        <v>0</v>
      </c>
      <c r="U907" s="5">
        <f t="shared" si="104"/>
        <v>106</v>
      </c>
      <c r="X907" s="5" t="str">
        <f t="shared" ca="1" si="102"/>
        <v>items.Add(new DataItem(906, new DateTime(2011, 4, 5), 87.1, 87.77, 86.79, 87.64, 14978, 0, 0, 0, 0));</v>
      </c>
    </row>
    <row r="908" spans="1:24" x14ac:dyDescent="0.25">
      <c r="A908" s="9">
        <v>40639</v>
      </c>
      <c r="B908" s="5">
        <v>87.65</v>
      </c>
      <c r="C908" s="5">
        <v>89.27</v>
      </c>
      <c r="D908" s="5">
        <v>87.64</v>
      </c>
      <c r="E908" s="6">
        <v>89.24</v>
      </c>
      <c r="F908" s="5">
        <v>17399</v>
      </c>
      <c r="G908" s="10">
        <f t="shared" si="103"/>
        <v>907</v>
      </c>
      <c r="H908" s="12">
        <f t="array" aca="1" ref="H908" ca="1">MIN(ROW()-MAX(IF(PREV_CLOSE_RANGE&gt;=E908,ROW(PREV_CLOSE_RANGE),0))-1,MAX_SERIE,ROW()-2)</f>
        <v>360</v>
      </c>
      <c r="I908" s="12">
        <f t="array" aca="1" ref="I908" ca="1">MIN(MIN(IF(NEXT_CLOSE_RANGE&gt;E908,ROW(NEXT_CLOSE_RANGE),ROWS+1))-ROW()-1,MAX_SERIE)</f>
        <v>1</v>
      </c>
      <c r="J908" s="11">
        <f t="shared" ca="1" si="98"/>
        <v>0</v>
      </c>
      <c r="K908" s="12">
        <f t="array" aca="1" ref="K908" ca="1">MIN(ROW()-MAX(IF(PREV_HIGH_RANGE&gt;=C908,ROW(PREV_HIGH_RANGE),0))-1,MAX_SERIE,ROW()-2)</f>
        <v>360</v>
      </c>
      <c r="L908" s="12">
        <f t="array" aca="1" ref="L908" ca="1">MIN(MIN(IF(NEXT_HIGH_RANGE&gt;C908,ROW(NEXT_HIGH_RANGE),ROWS+1))-ROW()-1,MAX_SERIE)</f>
        <v>0</v>
      </c>
      <c r="M908" s="11">
        <f t="shared" ca="1" si="99"/>
        <v>0</v>
      </c>
      <c r="N908" s="13">
        <f t="array" aca="1" ref="N908" ca="1">MIN(ROW()-MAX(IF(PREV_CLOSE_RANGE&lt;=E908,ROW(PREV_CLOSE_RANGE),0))-1,MAX_SERIE,ROW()-2)</f>
        <v>0</v>
      </c>
      <c r="O908" s="13">
        <f t="array" aca="1" ref="O908" ca="1">MIN(MIN(IF(NEXT_CLOSE_RANGE&lt;E908,ROW(NEXT_CLOSE_RANGE),ROWS+1))-ROW()-1,MAX_SERIE)</f>
        <v>0</v>
      </c>
      <c r="P908" s="11">
        <f t="shared" ca="1" si="100"/>
        <v>0</v>
      </c>
      <c r="Q908" s="13">
        <f t="array" aca="1" ref="Q908" ca="1">MIN(ROW()-MAX(IF(PREV_LOW_RANGE&lt;=D908,ROW(PREV_LOW_RANGE),0))-1,MAX_SERIE,ROW()-2)</f>
        <v>0</v>
      </c>
      <c r="R908" s="13">
        <f t="array" aca="1" ref="R908" ca="1">MIN(MIN(IF(NEXT_LOW_RANGE&lt;D908,ROW(NEXT_LOW_RANGE),ROWS+1))-ROW()-1,MAX_SERIE)</f>
        <v>3</v>
      </c>
      <c r="S908" s="11">
        <f t="shared" ca="1" si="101"/>
        <v>0</v>
      </c>
      <c r="U908" s="5">
        <f t="shared" si="104"/>
        <v>106</v>
      </c>
      <c r="X908" s="5" t="str">
        <f t="shared" ca="1" si="102"/>
        <v>items.Add(new DataItem(907, new DateTime(2011, 4, 6), 87.65, 89.27, 87.64, 89.24, 17399, 0, 0, 0, 0));</v>
      </c>
    </row>
    <row r="909" spans="1:24" x14ac:dyDescent="0.25">
      <c r="A909" s="9">
        <v>40640</v>
      </c>
      <c r="B909" s="5">
        <v>89.23</v>
      </c>
      <c r="C909" s="5">
        <v>89.58</v>
      </c>
      <c r="D909" s="5">
        <v>88.08</v>
      </c>
      <c r="E909" s="6">
        <v>88.92</v>
      </c>
      <c r="F909" s="5">
        <v>18380</v>
      </c>
      <c r="G909" s="10">
        <f t="shared" si="103"/>
        <v>908</v>
      </c>
      <c r="H909" s="12">
        <f t="array" aca="1" ref="H909" ca="1">MIN(ROW()-MAX(IF(PREV_CLOSE_RANGE&gt;=E909,ROW(PREV_CLOSE_RANGE),0))-1,MAX_SERIE,ROW()-2)</f>
        <v>0</v>
      </c>
      <c r="I909" s="12">
        <f t="array" aca="1" ref="I909" ca="1">MIN(MIN(IF(NEXT_CLOSE_RANGE&gt;E909,ROW(NEXT_CLOSE_RANGE),ROWS+1))-ROW()-1,MAX_SERIE)</f>
        <v>0</v>
      </c>
      <c r="J909" s="11">
        <f t="shared" ca="1" si="98"/>
        <v>0</v>
      </c>
      <c r="K909" s="12">
        <f t="array" aca="1" ref="K909" ca="1">MIN(ROW()-MAX(IF(PREV_HIGH_RANGE&gt;=C909,ROW(PREV_HIGH_RANGE),0))-1,MAX_SERIE,ROW()-2)</f>
        <v>360</v>
      </c>
      <c r="L909" s="12">
        <f t="array" aca="1" ref="L909" ca="1">MIN(MIN(IF(NEXT_HIGH_RANGE&gt;C909,ROW(NEXT_HIGH_RANGE),ROWS+1))-ROW()-1,MAX_SERIE)</f>
        <v>0</v>
      </c>
      <c r="M909" s="11">
        <f t="shared" ca="1" si="99"/>
        <v>0</v>
      </c>
      <c r="N909" s="13">
        <f t="array" aca="1" ref="N909" ca="1">MIN(ROW()-MAX(IF(PREV_CLOSE_RANGE&lt;=E909,ROW(PREV_CLOSE_RANGE),0))-1,MAX_SERIE,ROW()-2)</f>
        <v>1</v>
      </c>
      <c r="O909" s="13">
        <f t="array" aca="1" ref="O909" ca="1">MIN(MIN(IF(NEXT_CLOSE_RANGE&lt;E909,ROW(NEXT_CLOSE_RANGE),ROWS+1))-ROW()-1,MAX_SERIE)</f>
        <v>1</v>
      </c>
      <c r="P909" s="11">
        <f t="shared" ca="1" si="100"/>
        <v>0</v>
      </c>
      <c r="Q909" s="13">
        <f t="array" aca="1" ref="Q909" ca="1">MIN(ROW()-MAX(IF(PREV_LOW_RANGE&lt;=D909,ROW(PREV_LOW_RANGE),0))-1,MAX_SERIE,ROW()-2)</f>
        <v>0</v>
      </c>
      <c r="R909" s="13">
        <f t="array" aca="1" ref="R909" ca="1">MIN(MIN(IF(NEXT_LOW_RANGE&lt;D909,ROW(NEXT_LOW_RANGE),ROWS+1))-ROW()-1,MAX_SERIE)</f>
        <v>2</v>
      </c>
      <c r="S909" s="11">
        <f t="shared" ca="1" si="101"/>
        <v>0</v>
      </c>
      <c r="U909" s="5">
        <f t="shared" si="104"/>
        <v>106</v>
      </c>
      <c r="X909" s="5" t="str">
        <f t="shared" ca="1" si="102"/>
        <v>items.Add(new DataItem(908, new DateTime(2011, 4, 7), 89.23, 89.58, 88.08, 88.92, 18380, 0, 0, 0, 0));</v>
      </c>
    </row>
    <row r="910" spans="1:24" x14ac:dyDescent="0.25">
      <c r="A910" s="9">
        <v>40641</v>
      </c>
      <c r="B910" s="5">
        <v>88.93</v>
      </c>
      <c r="C910" s="5">
        <v>89.93</v>
      </c>
      <c r="D910" s="5">
        <v>88.71</v>
      </c>
      <c r="E910" s="6">
        <v>89.58</v>
      </c>
      <c r="F910" s="5">
        <v>19041</v>
      </c>
      <c r="G910" s="10">
        <f t="shared" si="103"/>
        <v>909</v>
      </c>
      <c r="H910" s="12">
        <f t="array" aca="1" ref="H910" ca="1">MIN(ROW()-MAX(IF(PREV_CLOSE_RANGE&gt;=E910,ROW(PREV_CLOSE_RANGE),0))-1,MAX_SERIE,ROW()-2)</f>
        <v>360</v>
      </c>
      <c r="I910" s="12">
        <f t="array" aca="1" ref="I910" ca="1">MIN(MIN(IF(NEXT_CLOSE_RANGE&gt;E910,ROW(NEXT_CLOSE_RANGE),ROWS+1))-ROW()-1,MAX_SERIE)</f>
        <v>360</v>
      </c>
      <c r="J910" s="11">
        <f t="shared" ca="1" si="98"/>
        <v>100</v>
      </c>
      <c r="K910" s="12">
        <f t="array" aca="1" ref="K910" ca="1">MIN(ROW()-MAX(IF(PREV_HIGH_RANGE&gt;=C910,ROW(PREV_HIGH_RANGE),0))-1,MAX_SERIE,ROW()-2)</f>
        <v>360</v>
      </c>
      <c r="L910" s="12">
        <f t="array" aca="1" ref="L910" ca="1">MIN(MIN(IF(NEXT_HIGH_RANGE&gt;C910,ROW(NEXT_HIGH_RANGE),ROWS+1))-ROW()-1,MAX_SERIE)</f>
        <v>0</v>
      </c>
      <c r="M910" s="11">
        <f t="shared" ca="1" si="99"/>
        <v>0</v>
      </c>
      <c r="N910" s="13">
        <f t="array" aca="1" ref="N910" ca="1">MIN(ROW()-MAX(IF(PREV_CLOSE_RANGE&lt;=E910,ROW(PREV_CLOSE_RANGE),0))-1,MAX_SERIE,ROW()-2)</f>
        <v>0</v>
      </c>
      <c r="O910" s="13">
        <f t="array" aca="1" ref="O910" ca="1">MIN(MIN(IF(NEXT_CLOSE_RANGE&lt;E910,ROW(NEXT_CLOSE_RANGE),ROWS+1))-ROW()-1,MAX_SERIE)</f>
        <v>0</v>
      </c>
      <c r="P910" s="11">
        <f t="shared" ca="1" si="100"/>
        <v>0</v>
      </c>
      <c r="Q910" s="13">
        <f t="array" aca="1" ref="Q910" ca="1">MIN(ROW()-MAX(IF(PREV_LOW_RANGE&lt;=D910,ROW(PREV_LOW_RANGE),0))-1,MAX_SERIE,ROW()-2)</f>
        <v>0</v>
      </c>
      <c r="R910" s="13">
        <f t="array" aca="1" ref="R910" ca="1">MIN(MIN(IF(NEXT_LOW_RANGE&lt;D910,ROW(NEXT_LOW_RANGE),ROWS+1))-ROW()-1,MAX_SERIE)</f>
        <v>1</v>
      </c>
      <c r="S910" s="11">
        <f t="shared" ca="1" si="101"/>
        <v>0</v>
      </c>
      <c r="U910" s="5">
        <f t="shared" si="104"/>
        <v>106</v>
      </c>
      <c r="X910" s="5" t="str">
        <f t="shared" ca="1" si="102"/>
        <v>items.Add(new DataItem(909, new DateTime(2011, 4, 8), 88.93, 89.93, 88.71, 89.58, 19041, 100, 0, 0, 0));</v>
      </c>
    </row>
    <row r="911" spans="1:24" x14ac:dyDescent="0.25">
      <c r="A911" s="9">
        <v>40644</v>
      </c>
      <c r="B911" s="5">
        <v>89.64</v>
      </c>
      <c r="C911" s="5">
        <v>90.02</v>
      </c>
      <c r="D911" s="5">
        <v>88.71</v>
      </c>
      <c r="E911" s="6">
        <v>88.76</v>
      </c>
      <c r="F911" s="5">
        <v>14006</v>
      </c>
      <c r="G911" s="10">
        <f t="shared" si="103"/>
        <v>910</v>
      </c>
      <c r="H911" s="12">
        <f t="array" aca="1" ref="H911" ca="1">MIN(ROW()-MAX(IF(PREV_CLOSE_RANGE&gt;=E911,ROW(PREV_CLOSE_RANGE),0))-1,MAX_SERIE,ROW()-2)</f>
        <v>0</v>
      </c>
      <c r="I911" s="12">
        <f t="array" aca="1" ref="I911" ca="1">MIN(MIN(IF(NEXT_CLOSE_RANGE&gt;E911,ROW(NEXT_CLOSE_RANGE),ROWS+1))-ROW()-1,MAX_SERIE)</f>
        <v>11</v>
      </c>
      <c r="J911" s="11">
        <f t="shared" ca="1" si="98"/>
        <v>0</v>
      </c>
      <c r="K911" s="12">
        <f t="array" aca="1" ref="K911" ca="1">MIN(ROW()-MAX(IF(PREV_HIGH_RANGE&gt;=C911,ROW(PREV_HIGH_RANGE),0))-1,MAX_SERIE,ROW()-2)</f>
        <v>360</v>
      </c>
      <c r="L911" s="12">
        <f t="array" aca="1" ref="L911" ca="1">MIN(MIN(IF(NEXT_HIGH_RANGE&gt;C911,ROW(NEXT_HIGH_RANGE),ROWS+1))-ROW()-1,MAX_SERIE)</f>
        <v>360</v>
      </c>
      <c r="M911" s="11">
        <f t="shared" ca="1" si="99"/>
        <v>100</v>
      </c>
      <c r="N911" s="13">
        <f t="array" aca="1" ref="N911" ca="1">MIN(ROW()-MAX(IF(PREV_CLOSE_RANGE&lt;=E911,ROW(PREV_CLOSE_RANGE),0))-1,MAX_SERIE,ROW()-2)</f>
        <v>3</v>
      </c>
      <c r="O911" s="13">
        <f t="array" aca="1" ref="O911" ca="1">MIN(MIN(IF(NEXT_CLOSE_RANGE&lt;E911,ROW(NEXT_CLOSE_RANGE),ROWS+1))-ROW()-1,MAX_SERIE)</f>
        <v>0</v>
      </c>
      <c r="P911" s="11">
        <f t="shared" ca="1" si="100"/>
        <v>0</v>
      </c>
      <c r="Q911" s="13">
        <f t="array" aca="1" ref="Q911" ca="1">MIN(ROW()-MAX(IF(PREV_LOW_RANGE&lt;=D911,ROW(PREV_LOW_RANGE),0))-1,MAX_SERIE,ROW()-2)</f>
        <v>0</v>
      </c>
      <c r="R911" s="13">
        <f t="array" aca="1" ref="R911" ca="1">MIN(MIN(IF(NEXT_LOW_RANGE&lt;D911,ROW(NEXT_LOW_RANGE),ROWS+1))-ROW()-1,MAX_SERIE)</f>
        <v>0</v>
      </c>
      <c r="S911" s="11">
        <f t="shared" ca="1" si="101"/>
        <v>0</v>
      </c>
      <c r="U911" s="5">
        <f t="shared" si="104"/>
        <v>106</v>
      </c>
      <c r="X911" s="5" t="str">
        <f t="shared" ca="1" si="102"/>
        <v>items.Add(new DataItem(910, new DateTime(2011, 4, 11), 89.64, 90.02, 88.71, 88.76, 14006, 0, 100, 0, 0));</v>
      </c>
    </row>
    <row r="912" spans="1:24" x14ac:dyDescent="0.25">
      <c r="A912" s="9">
        <v>40645</v>
      </c>
      <c r="B912" s="5">
        <v>88.76</v>
      </c>
      <c r="C912" s="5">
        <v>89.08</v>
      </c>
      <c r="D912" s="5">
        <v>86.85</v>
      </c>
      <c r="E912" s="6">
        <v>87.2</v>
      </c>
      <c r="F912" s="5">
        <v>20032</v>
      </c>
      <c r="G912" s="10">
        <f t="shared" si="103"/>
        <v>911</v>
      </c>
      <c r="H912" s="12">
        <f t="array" aca="1" ref="H912" ca="1">MIN(ROW()-MAX(IF(PREV_CLOSE_RANGE&gt;=E912,ROW(PREV_CLOSE_RANGE),0))-1,MAX_SERIE,ROW()-2)</f>
        <v>0</v>
      </c>
      <c r="I912" s="12">
        <f t="array" aca="1" ref="I912" ca="1">MIN(MIN(IF(NEXT_CLOSE_RANGE&gt;E912,ROW(NEXT_CLOSE_RANGE),ROWS+1))-ROW()-1,MAX_SERIE)</f>
        <v>0</v>
      </c>
      <c r="J912" s="11">
        <f t="shared" ca="1" si="98"/>
        <v>0</v>
      </c>
      <c r="K912" s="12">
        <f t="array" aca="1" ref="K912" ca="1">MIN(ROW()-MAX(IF(PREV_HIGH_RANGE&gt;=C912,ROW(PREV_HIGH_RANGE),0))-1,MAX_SERIE,ROW()-2)</f>
        <v>0</v>
      </c>
      <c r="L912" s="12">
        <f t="array" aca="1" ref="L912" ca="1">MIN(MIN(IF(NEXT_HIGH_RANGE&gt;C912,ROW(NEXT_HIGH_RANGE),ROWS+1))-ROW()-1,MAX_SERIE)</f>
        <v>10</v>
      </c>
      <c r="M912" s="11">
        <f t="shared" ca="1" si="99"/>
        <v>0</v>
      </c>
      <c r="N912" s="13">
        <f t="array" aca="1" ref="N912" ca="1">MIN(ROW()-MAX(IF(PREV_CLOSE_RANGE&lt;=E912,ROW(PREV_CLOSE_RANGE),0))-1,MAX_SERIE,ROW()-2)</f>
        <v>5</v>
      </c>
      <c r="O912" s="13">
        <f t="array" aca="1" ref="O912" ca="1">MIN(MIN(IF(NEXT_CLOSE_RANGE&lt;E912,ROW(NEXT_CLOSE_RANGE),ROWS+1))-ROW()-1,MAX_SERIE)</f>
        <v>3</v>
      </c>
      <c r="P912" s="11">
        <f t="shared" ca="1" si="100"/>
        <v>1.075828707279838</v>
      </c>
      <c r="Q912" s="13">
        <f t="array" aca="1" ref="Q912" ca="1">MIN(ROW()-MAX(IF(PREV_LOW_RANGE&lt;=D912,ROW(PREV_LOW_RANGE),0))-1,MAX_SERIE,ROW()-2)</f>
        <v>4</v>
      </c>
      <c r="R912" s="13">
        <f t="array" aca="1" ref="R912" ca="1">MIN(MIN(IF(NEXT_LOW_RANGE&lt;D912,ROW(NEXT_LOW_RANGE),ROWS+1))-ROW()-1,MAX_SERIE)</f>
        <v>3</v>
      </c>
      <c r="S912" s="11">
        <f t="shared" ca="1" si="101"/>
        <v>0.96225044864937626</v>
      </c>
      <c r="U912" s="5">
        <f t="shared" si="104"/>
        <v>106</v>
      </c>
      <c r="X912" s="5" t="str">
        <f t="shared" ca="1" si="102"/>
        <v>items.Add(new DataItem(911, new DateTime(2011, 4, 12), 88.76, 89.08, 86.85, 87.2, 20032, 0, 0, 1.08, 0.96));</v>
      </c>
    </row>
    <row r="913" spans="1:24" x14ac:dyDescent="0.25">
      <c r="A913" s="9">
        <v>40646</v>
      </c>
      <c r="B913" s="5">
        <v>87.2</v>
      </c>
      <c r="C913" s="5">
        <v>88.52</v>
      </c>
      <c r="D913" s="5">
        <v>87.2</v>
      </c>
      <c r="E913" s="6">
        <v>88.07</v>
      </c>
      <c r="F913" s="5">
        <v>16095</v>
      </c>
      <c r="G913" s="10">
        <f t="shared" si="103"/>
        <v>912</v>
      </c>
      <c r="H913" s="12">
        <f t="array" aca="1" ref="H913" ca="1">MIN(ROW()-MAX(IF(PREV_CLOSE_RANGE&gt;=E913,ROW(PREV_CLOSE_RANGE),0))-1,MAX_SERIE,ROW()-2)</f>
        <v>1</v>
      </c>
      <c r="I913" s="12">
        <f t="array" aca="1" ref="I913" ca="1">MIN(MIN(IF(NEXT_CLOSE_RANGE&gt;E913,ROW(NEXT_CLOSE_RANGE),ROWS+1))-ROW()-1,MAX_SERIE)</f>
        <v>4</v>
      </c>
      <c r="J913" s="11">
        <f t="shared" ca="1" si="98"/>
        <v>0</v>
      </c>
      <c r="K913" s="12">
        <f t="array" aca="1" ref="K913" ca="1">MIN(ROW()-MAX(IF(PREV_HIGH_RANGE&gt;=C913,ROW(PREV_HIGH_RANGE),0))-1,MAX_SERIE,ROW()-2)</f>
        <v>0</v>
      </c>
      <c r="L913" s="12">
        <f t="array" aca="1" ref="L913" ca="1">MIN(MIN(IF(NEXT_HIGH_RANGE&gt;C913,ROW(NEXT_HIGH_RANGE),ROWS+1))-ROW()-1,MAX_SERIE)</f>
        <v>5</v>
      </c>
      <c r="M913" s="11">
        <f t="shared" ca="1" si="99"/>
        <v>0</v>
      </c>
      <c r="N913" s="13">
        <f t="array" aca="1" ref="N913" ca="1">MIN(ROW()-MAX(IF(PREV_CLOSE_RANGE&lt;=E913,ROW(PREV_CLOSE_RANGE),0))-1,MAX_SERIE,ROW()-2)</f>
        <v>0</v>
      </c>
      <c r="O913" s="13">
        <f t="array" aca="1" ref="O913" ca="1">MIN(MIN(IF(NEXT_CLOSE_RANGE&lt;E913,ROW(NEXT_CLOSE_RANGE),ROWS+1))-ROW()-1,MAX_SERIE)</f>
        <v>0</v>
      </c>
      <c r="P913" s="11">
        <f t="shared" ca="1" si="100"/>
        <v>0</v>
      </c>
      <c r="Q913" s="13">
        <f t="array" aca="1" ref="Q913" ca="1">MIN(ROW()-MAX(IF(PREV_LOW_RANGE&lt;=D913,ROW(PREV_LOW_RANGE),0))-1,MAX_SERIE,ROW()-2)</f>
        <v>0</v>
      </c>
      <c r="R913" s="13">
        <f t="array" aca="1" ref="R913" ca="1">MIN(MIN(IF(NEXT_LOW_RANGE&lt;D913,ROW(NEXT_LOW_RANGE),ROWS+1))-ROW()-1,MAX_SERIE)</f>
        <v>0</v>
      </c>
      <c r="S913" s="11">
        <f t="shared" ca="1" si="101"/>
        <v>0</v>
      </c>
      <c r="U913" s="5">
        <f t="shared" si="104"/>
        <v>106</v>
      </c>
      <c r="X913" s="5" t="str">
        <f t="shared" ca="1" si="102"/>
        <v>items.Add(new DataItem(912, new DateTime(2011, 4, 13), 87.2, 88.52, 87.2, 88.07, 16095, 0, 0, 0, 0));</v>
      </c>
    </row>
    <row r="914" spans="1:24" x14ac:dyDescent="0.25">
      <c r="A914" s="9">
        <v>40647</v>
      </c>
      <c r="B914" s="5">
        <v>88.05</v>
      </c>
      <c r="C914" s="5">
        <v>88.23</v>
      </c>
      <c r="D914" s="5">
        <v>86.95</v>
      </c>
      <c r="E914" s="6">
        <v>88</v>
      </c>
      <c r="F914" s="5">
        <v>18296</v>
      </c>
      <c r="G914" s="10">
        <f t="shared" si="103"/>
        <v>913</v>
      </c>
      <c r="H914" s="12">
        <f t="array" aca="1" ref="H914" ca="1">MIN(ROW()-MAX(IF(PREV_CLOSE_RANGE&gt;=E914,ROW(PREV_CLOSE_RANGE),0))-1,MAX_SERIE,ROW()-2)</f>
        <v>0</v>
      </c>
      <c r="I914" s="12">
        <f t="array" aca="1" ref="I914" ca="1">MIN(MIN(IF(NEXT_CLOSE_RANGE&gt;E914,ROW(NEXT_CLOSE_RANGE),ROWS+1))-ROW()-1,MAX_SERIE)</f>
        <v>3</v>
      </c>
      <c r="J914" s="11">
        <f t="shared" ca="1" si="98"/>
        <v>0</v>
      </c>
      <c r="K914" s="12">
        <f t="array" aca="1" ref="K914" ca="1">MIN(ROW()-MAX(IF(PREV_HIGH_RANGE&gt;=C914,ROW(PREV_HIGH_RANGE),0))-1,MAX_SERIE,ROW()-2)</f>
        <v>0</v>
      </c>
      <c r="L914" s="12">
        <f t="array" aca="1" ref="L914" ca="1">MIN(MIN(IF(NEXT_HIGH_RANGE&gt;C914,ROW(NEXT_HIGH_RANGE),ROWS+1))-ROW()-1,MAX_SERIE)</f>
        <v>0</v>
      </c>
      <c r="M914" s="11">
        <f t="shared" ca="1" si="99"/>
        <v>0</v>
      </c>
      <c r="N914" s="13">
        <f t="array" aca="1" ref="N914" ca="1">MIN(ROW()-MAX(IF(PREV_CLOSE_RANGE&lt;=E914,ROW(PREV_CLOSE_RANGE),0))-1,MAX_SERIE,ROW()-2)</f>
        <v>1</v>
      </c>
      <c r="O914" s="13">
        <f t="array" aca="1" ref="O914" ca="1">MIN(MIN(IF(NEXT_CLOSE_RANGE&lt;E914,ROW(NEXT_CLOSE_RANGE),ROWS+1))-ROW()-1,MAX_SERIE)</f>
        <v>0</v>
      </c>
      <c r="P914" s="11">
        <f t="shared" ca="1" si="100"/>
        <v>0</v>
      </c>
      <c r="Q914" s="13">
        <f t="array" aca="1" ref="Q914" ca="1">MIN(ROW()-MAX(IF(PREV_LOW_RANGE&lt;=D914,ROW(PREV_LOW_RANGE),0))-1,MAX_SERIE,ROW()-2)</f>
        <v>1</v>
      </c>
      <c r="R914" s="13">
        <f t="array" aca="1" ref="R914" ca="1">MIN(MIN(IF(NEXT_LOW_RANGE&lt;D914,ROW(NEXT_LOW_RANGE),ROWS+1))-ROW()-1,MAX_SERIE)</f>
        <v>1</v>
      </c>
      <c r="S914" s="11">
        <f t="shared" ca="1" si="101"/>
        <v>0</v>
      </c>
      <c r="U914" s="5">
        <f t="shared" si="104"/>
        <v>106</v>
      </c>
      <c r="X914" s="5" t="str">
        <f t="shared" ca="1" si="102"/>
        <v>items.Add(new DataItem(913, new DateTime(2011, 4, 14), 88.05, 88.23, 86.95, 88, 18296, 0, 0, 0, 0));</v>
      </c>
    </row>
    <row r="915" spans="1:24" x14ac:dyDescent="0.25">
      <c r="A915" s="9">
        <v>40648</v>
      </c>
      <c r="B915" s="5">
        <v>88</v>
      </c>
      <c r="C915" s="5">
        <v>88.32</v>
      </c>
      <c r="D915" s="5">
        <v>87.22</v>
      </c>
      <c r="E915" s="6">
        <v>87.8</v>
      </c>
      <c r="F915" s="5">
        <v>14632</v>
      </c>
      <c r="G915" s="10">
        <f t="shared" si="103"/>
        <v>914</v>
      </c>
      <c r="H915" s="12">
        <f t="array" aca="1" ref="H915" ca="1">MIN(ROW()-MAX(IF(PREV_CLOSE_RANGE&gt;=E915,ROW(PREV_CLOSE_RANGE),0))-1,MAX_SERIE,ROW()-2)</f>
        <v>0</v>
      </c>
      <c r="I915" s="12">
        <f t="array" aca="1" ref="I915" ca="1">MIN(MIN(IF(NEXT_CLOSE_RANGE&gt;E915,ROW(NEXT_CLOSE_RANGE),ROWS+1))-ROW()-1,MAX_SERIE)</f>
        <v>2</v>
      </c>
      <c r="J915" s="11">
        <f t="shared" ca="1" si="98"/>
        <v>0</v>
      </c>
      <c r="K915" s="12">
        <f t="array" aca="1" ref="K915" ca="1">MIN(ROW()-MAX(IF(PREV_HIGH_RANGE&gt;=C915,ROW(PREV_HIGH_RANGE),0))-1,MAX_SERIE,ROW()-2)</f>
        <v>1</v>
      </c>
      <c r="L915" s="12">
        <f t="array" aca="1" ref="L915" ca="1">MIN(MIN(IF(NEXT_HIGH_RANGE&gt;C915,ROW(NEXT_HIGH_RANGE),ROWS+1))-ROW()-1,MAX_SERIE)</f>
        <v>2</v>
      </c>
      <c r="M915" s="11">
        <f t="shared" ca="1" si="99"/>
        <v>0</v>
      </c>
      <c r="N915" s="13">
        <f t="array" aca="1" ref="N915" ca="1">MIN(ROW()-MAX(IF(PREV_CLOSE_RANGE&lt;=E915,ROW(PREV_CLOSE_RANGE),0))-1,MAX_SERIE,ROW()-2)</f>
        <v>2</v>
      </c>
      <c r="O915" s="13">
        <f t="array" aca="1" ref="O915" ca="1">MIN(MIN(IF(NEXT_CLOSE_RANGE&lt;E915,ROW(NEXT_CLOSE_RANGE),ROWS+1))-ROW()-1,MAX_SERIE)</f>
        <v>0</v>
      </c>
      <c r="P915" s="11">
        <f t="shared" ca="1" si="100"/>
        <v>0</v>
      </c>
      <c r="Q915" s="13">
        <f t="array" aca="1" ref="Q915" ca="1">MIN(ROW()-MAX(IF(PREV_LOW_RANGE&lt;=D915,ROW(PREV_LOW_RANGE),0))-1,MAX_SERIE,ROW()-2)</f>
        <v>0</v>
      </c>
      <c r="R915" s="13">
        <f t="array" aca="1" ref="R915" ca="1">MIN(MIN(IF(NEXT_LOW_RANGE&lt;D915,ROW(NEXT_LOW_RANGE),ROWS+1))-ROW()-1,MAX_SERIE)</f>
        <v>0</v>
      </c>
      <c r="S915" s="11">
        <f t="shared" ca="1" si="101"/>
        <v>0</v>
      </c>
      <c r="U915" s="5">
        <f t="shared" si="104"/>
        <v>106</v>
      </c>
      <c r="X915" s="5" t="str">
        <f t="shared" ca="1" si="102"/>
        <v>items.Add(new DataItem(914, new DateTime(2011, 4, 15), 88, 88.32, 87.22, 87.8, 14632, 0, 0, 0, 0));</v>
      </c>
    </row>
    <row r="916" spans="1:24" x14ac:dyDescent="0.25">
      <c r="A916" s="9">
        <v>40651</v>
      </c>
      <c r="B916" s="5">
        <v>87.88</v>
      </c>
      <c r="C916" s="5">
        <v>87.91</v>
      </c>
      <c r="D916" s="5">
        <v>85.98</v>
      </c>
      <c r="E916" s="6">
        <v>86.83</v>
      </c>
      <c r="F916" s="5">
        <v>17127</v>
      </c>
      <c r="G916" s="10">
        <f t="shared" si="103"/>
        <v>915</v>
      </c>
      <c r="H916" s="12">
        <f t="array" aca="1" ref="H916" ca="1">MIN(ROW()-MAX(IF(PREV_CLOSE_RANGE&gt;=E916,ROW(PREV_CLOSE_RANGE),0))-1,MAX_SERIE,ROW()-2)</f>
        <v>0</v>
      </c>
      <c r="I916" s="12">
        <f t="array" aca="1" ref="I916" ca="1">MIN(MIN(IF(NEXT_CLOSE_RANGE&gt;E916,ROW(NEXT_CLOSE_RANGE),ROWS+1))-ROW()-1,MAX_SERIE)</f>
        <v>0</v>
      </c>
      <c r="J916" s="11">
        <f t="shared" ca="1" si="98"/>
        <v>0</v>
      </c>
      <c r="K916" s="12">
        <f t="array" aca="1" ref="K916" ca="1">MIN(ROW()-MAX(IF(PREV_HIGH_RANGE&gt;=C916,ROW(PREV_HIGH_RANGE),0))-1,MAX_SERIE,ROW()-2)</f>
        <v>0</v>
      </c>
      <c r="L916" s="12">
        <f t="array" aca="1" ref="L916" ca="1">MIN(MIN(IF(NEXT_HIGH_RANGE&gt;C916,ROW(NEXT_HIGH_RANGE),ROWS+1))-ROW()-1,MAX_SERIE)</f>
        <v>1</v>
      </c>
      <c r="M916" s="11">
        <f t="shared" ca="1" si="99"/>
        <v>0</v>
      </c>
      <c r="N916" s="13">
        <f t="array" aca="1" ref="N916" ca="1">MIN(ROW()-MAX(IF(PREV_CLOSE_RANGE&lt;=E916,ROW(PREV_CLOSE_RANGE),0))-1,MAX_SERIE,ROW()-2)</f>
        <v>11</v>
      </c>
      <c r="O916" s="13">
        <f t="array" aca="1" ref="O916" ca="1">MIN(MIN(IF(NEXT_CLOSE_RANGE&lt;E916,ROW(NEXT_CLOSE_RANGE),ROWS+1))-ROW()-1,MAX_SERIE)</f>
        <v>11</v>
      </c>
      <c r="P916" s="11">
        <f t="shared" ca="1" si="100"/>
        <v>3.0555555555555554</v>
      </c>
      <c r="Q916" s="13">
        <f t="array" aca="1" ref="Q916" ca="1">MIN(ROW()-MAX(IF(PREV_LOW_RANGE&lt;=D916,ROW(PREV_LOW_RANGE),0))-1,MAX_SERIE,ROW()-2)</f>
        <v>10</v>
      </c>
      <c r="R916" s="13">
        <f t="array" aca="1" ref="R916" ca="1">MIN(MIN(IF(NEXT_LOW_RANGE&lt;D916,ROW(NEXT_LOW_RANGE),ROWS+1))-ROW()-1,MAX_SERIE)</f>
        <v>12</v>
      </c>
      <c r="S916" s="11">
        <f t="shared" ca="1" si="101"/>
        <v>3.0429030972509228</v>
      </c>
      <c r="U916" s="5">
        <f t="shared" si="104"/>
        <v>106</v>
      </c>
      <c r="X916" s="5" t="str">
        <f t="shared" ca="1" si="102"/>
        <v>items.Add(new DataItem(915, new DateTime(2011, 4, 18), 87.88, 87.91, 85.98, 86.83, 17127, 0, 0, 3.06, 3.04));</v>
      </c>
    </row>
    <row r="917" spans="1:24" x14ac:dyDescent="0.25">
      <c r="A917" s="9">
        <v>40652</v>
      </c>
      <c r="B917" s="5">
        <v>86.82</v>
      </c>
      <c r="C917" s="5">
        <v>86.97</v>
      </c>
      <c r="D917" s="5">
        <v>86.07</v>
      </c>
      <c r="E917" s="6">
        <v>86.88</v>
      </c>
      <c r="F917" s="5">
        <v>15774</v>
      </c>
      <c r="G917" s="10">
        <f t="shared" si="103"/>
        <v>916</v>
      </c>
      <c r="H917" s="12">
        <f t="array" aca="1" ref="H917" ca="1">MIN(ROW()-MAX(IF(PREV_CLOSE_RANGE&gt;=E917,ROW(PREV_CLOSE_RANGE),0))-1,MAX_SERIE,ROW()-2)</f>
        <v>1</v>
      </c>
      <c r="I917" s="12">
        <f t="array" aca="1" ref="I917" ca="1">MIN(MIN(IF(NEXT_CLOSE_RANGE&gt;E917,ROW(NEXT_CLOSE_RANGE),ROWS+1))-ROW()-1,MAX_SERIE)</f>
        <v>0</v>
      </c>
      <c r="J917" s="11">
        <f t="shared" ca="1" si="98"/>
        <v>0</v>
      </c>
      <c r="K917" s="12">
        <f t="array" aca="1" ref="K917" ca="1">MIN(ROW()-MAX(IF(PREV_HIGH_RANGE&gt;=C917,ROW(PREV_HIGH_RANGE),0))-1,MAX_SERIE,ROW()-2)</f>
        <v>0</v>
      </c>
      <c r="L917" s="12">
        <f t="array" aca="1" ref="L917" ca="1">MIN(MIN(IF(NEXT_HIGH_RANGE&gt;C917,ROW(NEXT_HIGH_RANGE),ROWS+1))-ROW()-1,MAX_SERIE)</f>
        <v>0</v>
      </c>
      <c r="M917" s="11">
        <f t="shared" ca="1" si="99"/>
        <v>0</v>
      </c>
      <c r="N917" s="13">
        <f t="array" aca="1" ref="N917" ca="1">MIN(ROW()-MAX(IF(PREV_CLOSE_RANGE&lt;=E917,ROW(PREV_CLOSE_RANGE),0))-1,MAX_SERIE,ROW()-2)</f>
        <v>0</v>
      </c>
      <c r="O917" s="13">
        <f t="array" aca="1" ref="O917" ca="1">MIN(MIN(IF(NEXT_CLOSE_RANGE&lt;E917,ROW(NEXT_CLOSE_RANGE),ROWS+1))-ROW()-1,MAX_SERIE)</f>
        <v>10</v>
      </c>
      <c r="P917" s="11">
        <f t="shared" ca="1" si="100"/>
        <v>0</v>
      </c>
      <c r="Q917" s="13">
        <f t="array" aca="1" ref="Q917" ca="1">MIN(ROW()-MAX(IF(PREV_LOW_RANGE&lt;=D917,ROW(PREV_LOW_RANGE),0))-1,MAX_SERIE,ROW()-2)</f>
        <v>0</v>
      </c>
      <c r="R917" s="13">
        <f t="array" aca="1" ref="R917" ca="1">MIN(MIN(IF(NEXT_LOW_RANGE&lt;D917,ROW(NEXT_LOW_RANGE),ROWS+1))-ROW()-1,MAX_SERIE)</f>
        <v>11</v>
      </c>
      <c r="S917" s="11">
        <f t="shared" ca="1" si="101"/>
        <v>0</v>
      </c>
      <c r="U917" s="5">
        <f t="shared" si="104"/>
        <v>106</v>
      </c>
      <c r="X917" s="5" t="str">
        <f t="shared" ca="1" si="102"/>
        <v>items.Add(new DataItem(916, new DateTime(2011, 4, 19), 86.82, 86.97, 86.07, 86.88, 15774, 0, 0, 0, 0));</v>
      </c>
    </row>
    <row r="918" spans="1:24" x14ac:dyDescent="0.25">
      <c r="A918" s="9">
        <v>40653</v>
      </c>
      <c r="B918" s="5">
        <v>86.9</v>
      </c>
      <c r="C918" s="5">
        <v>88.51</v>
      </c>
      <c r="D918" s="5">
        <v>86.81</v>
      </c>
      <c r="E918" s="6">
        <v>88.43</v>
      </c>
      <c r="F918" s="5">
        <v>16895</v>
      </c>
      <c r="G918" s="10">
        <f t="shared" si="103"/>
        <v>917</v>
      </c>
      <c r="H918" s="12">
        <f t="array" aca="1" ref="H918" ca="1">MIN(ROW()-MAX(IF(PREV_CLOSE_RANGE&gt;=E918,ROW(PREV_CLOSE_RANGE),0))-1,MAX_SERIE,ROW()-2)</f>
        <v>6</v>
      </c>
      <c r="I918" s="12">
        <f t="array" aca="1" ref="I918" ca="1">MIN(MIN(IF(NEXT_CLOSE_RANGE&gt;E918,ROW(NEXT_CLOSE_RANGE),ROWS+1))-ROW()-1,MAX_SERIE)</f>
        <v>4</v>
      </c>
      <c r="J918" s="11">
        <f t="shared" ca="1" si="98"/>
        <v>1.3608276348795434</v>
      </c>
      <c r="K918" s="12">
        <f t="array" aca="1" ref="K918" ca="1">MIN(ROW()-MAX(IF(PREV_HIGH_RANGE&gt;=C918,ROW(PREV_HIGH_RANGE),0))-1,MAX_SERIE,ROW()-2)</f>
        <v>4</v>
      </c>
      <c r="L918" s="12">
        <f t="array" aca="1" ref="L918" ca="1">MIN(MIN(IF(NEXT_HIGH_RANGE&gt;C918,ROW(NEXT_HIGH_RANGE),ROWS+1))-ROW()-1,MAX_SERIE)</f>
        <v>0</v>
      </c>
      <c r="M918" s="11">
        <f t="shared" ca="1" si="99"/>
        <v>0</v>
      </c>
      <c r="N918" s="13">
        <f t="array" aca="1" ref="N918" ca="1">MIN(ROW()-MAX(IF(PREV_CLOSE_RANGE&lt;=E918,ROW(PREV_CLOSE_RANGE),0))-1,MAX_SERIE,ROW()-2)</f>
        <v>0</v>
      </c>
      <c r="O918" s="13">
        <f t="array" aca="1" ref="O918" ca="1">MIN(MIN(IF(NEXT_CLOSE_RANGE&lt;E918,ROW(NEXT_CLOSE_RANGE),ROWS+1))-ROW()-1,MAX_SERIE)</f>
        <v>0</v>
      </c>
      <c r="P918" s="11">
        <f t="shared" ca="1" si="100"/>
        <v>0</v>
      </c>
      <c r="Q918" s="13">
        <f t="array" aca="1" ref="Q918" ca="1">MIN(ROW()-MAX(IF(PREV_LOW_RANGE&lt;=D918,ROW(PREV_LOW_RANGE),0))-1,MAX_SERIE,ROW()-2)</f>
        <v>0</v>
      </c>
      <c r="R918" s="13">
        <f t="array" aca="1" ref="R918" ca="1">MIN(MIN(IF(NEXT_LOW_RANGE&lt;D918,ROW(NEXT_LOW_RANGE),ROWS+1))-ROW()-1,MAX_SERIE)</f>
        <v>9</v>
      </c>
      <c r="S918" s="11">
        <f t="shared" ca="1" si="101"/>
        <v>0</v>
      </c>
      <c r="U918" s="5">
        <f t="shared" si="104"/>
        <v>106</v>
      </c>
      <c r="X918" s="5" t="str">
        <f t="shared" ca="1" si="102"/>
        <v>items.Add(new DataItem(917, new DateTime(2011, 4, 20), 86.9, 88.51, 86.81, 88.43, 16895, 1.36, 0, 0, 0));</v>
      </c>
    </row>
    <row r="919" spans="1:24" x14ac:dyDescent="0.25">
      <c r="A919" s="9">
        <v>40654</v>
      </c>
      <c r="B919" s="5">
        <v>88.41</v>
      </c>
      <c r="C919" s="5">
        <v>88.56</v>
      </c>
      <c r="D919" s="5">
        <v>87.57</v>
      </c>
      <c r="E919" s="6">
        <v>87.94</v>
      </c>
      <c r="F919" s="5">
        <v>15224</v>
      </c>
      <c r="G919" s="10">
        <f t="shared" si="103"/>
        <v>918</v>
      </c>
      <c r="H919" s="12">
        <f t="array" aca="1" ref="H919" ca="1">MIN(ROW()-MAX(IF(PREV_CLOSE_RANGE&gt;=E919,ROW(PREV_CLOSE_RANGE),0))-1,MAX_SERIE,ROW()-2)</f>
        <v>0</v>
      </c>
      <c r="I919" s="12">
        <f t="array" aca="1" ref="I919" ca="1">MIN(MIN(IF(NEXT_CLOSE_RANGE&gt;E919,ROW(NEXT_CLOSE_RANGE),ROWS+1))-ROW()-1,MAX_SERIE)</f>
        <v>3</v>
      </c>
      <c r="J919" s="11">
        <f t="shared" ca="1" si="98"/>
        <v>0</v>
      </c>
      <c r="K919" s="12">
        <f t="array" aca="1" ref="K919" ca="1">MIN(ROW()-MAX(IF(PREV_HIGH_RANGE&gt;=C919,ROW(PREV_HIGH_RANGE),0))-1,MAX_SERIE,ROW()-2)</f>
        <v>6</v>
      </c>
      <c r="L919" s="12">
        <f t="array" aca="1" ref="L919" ca="1">MIN(MIN(IF(NEXT_HIGH_RANGE&gt;C919,ROW(NEXT_HIGH_RANGE),ROWS+1))-ROW()-1,MAX_SERIE)</f>
        <v>3</v>
      </c>
      <c r="M919" s="11">
        <f t="shared" ca="1" si="99"/>
        <v>1.1785113019775793</v>
      </c>
      <c r="N919" s="13">
        <f t="array" aca="1" ref="N919" ca="1">MIN(ROW()-MAX(IF(PREV_CLOSE_RANGE&lt;=E919,ROW(PREV_CLOSE_RANGE),0))-1,MAX_SERIE,ROW()-2)</f>
        <v>1</v>
      </c>
      <c r="O919" s="13">
        <f t="array" aca="1" ref="O919" ca="1">MIN(MIN(IF(NEXT_CLOSE_RANGE&lt;E919,ROW(NEXT_CLOSE_RANGE),ROWS+1))-ROW()-1,MAX_SERIE)</f>
        <v>0</v>
      </c>
      <c r="P919" s="11">
        <f t="shared" ca="1" si="100"/>
        <v>0</v>
      </c>
      <c r="Q919" s="13">
        <f t="array" aca="1" ref="Q919" ca="1">MIN(ROW()-MAX(IF(PREV_LOW_RANGE&lt;=D919,ROW(PREV_LOW_RANGE),0))-1,MAX_SERIE,ROW()-2)</f>
        <v>0</v>
      </c>
      <c r="R919" s="13">
        <f t="array" aca="1" ref="R919" ca="1">MIN(MIN(IF(NEXT_LOW_RANGE&lt;D919,ROW(NEXT_LOW_RANGE),ROWS+1))-ROW()-1,MAX_SERIE)</f>
        <v>1</v>
      </c>
      <c r="S919" s="11">
        <f t="shared" ca="1" si="101"/>
        <v>0</v>
      </c>
      <c r="U919" s="5">
        <f t="shared" si="104"/>
        <v>106</v>
      </c>
      <c r="X919" s="5" t="str">
        <f t="shared" ca="1" si="102"/>
        <v>items.Add(new DataItem(918, new DateTime(2011, 4, 21), 88.41, 88.56, 87.57, 87.94, 15224, 0, 1.18, 0, 0));</v>
      </c>
    </row>
    <row r="920" spans="1:24" x14ac:dyDescent="0.25">
      <c r="A920" s="9">
        <v>40655</v>
      </c>
      <c r="B920" s="5">
        <v>87.96</v>
      </c>
      <c r="C920" s="5">
        <v>88.16</v>
      </c>
      <c r="D920" s="5">
        <v>87.72</v>
      </c>
      <c r="E920" s="6">
        <v>87.85</v>
      </c>
      <c r="F920" s="5">
        <v>5780</v>
      </c>
      <c r="G920" s="10">
        <f t="shared" si="103"/>
        <v>919</v>
      </c>
      <c r="H920" s="12">
        <f t="array" aca="1" ref="H920" ca="1">MIN(ROW()-MAX(IF(PREV_CLOSE_RANGE&gt;=E920,ROW(PREV_CLOSE_RANGE),0))-1,MAX_SERIE,ROW()-2)</f>
        <v>0</v>
      </c>
      <c r="I920" s="12">
        <f t="array" aca="1" ref="I920" ca="1">MIN(MIN(IF(NEXT_CLOSE_RANGE&gt;E920,ROW(NEXT_CLOSE_RANGE),ROWS+1))-ROW()-1,MAX_SERIE)</f>
        <v>1</v>
      </c>
      <c r="J920" s="11">
        <f t="shared" ca="1" si="98"/>
        <v>0</v>
      </c>
      <c r="K920" s="12">
        <f t="array" aca="1" ref="K920" ca="1">MIN(ROW()-MAX(IF(PREV_HIGH_RANGE&gt;=C920,ROW(PREV_HIGH_RANGE),0))-1,MAX_SERIE,ROW()-2)</f>
        <v>0</v>
      </c>
      <c r="L920" s="12">
        <f t="array" aca="1" ref="L920" ca="1">MIN(MIN(IF(NEXT_HIGH_RANGE&gt;C920,ROW(NEXT_HIGH_RANGE),ROWS+1))-ROW()-1,MAX_SERIE)</f>
        <v>0</v>
      </c>
      <c r="M920" s="11">
        <f t="shared" ca="1" si="99"/>
        <v>0</v>
      </c>
      <c r="N920" s="13">
        <f t="array" aca="1" ref="N920" ca="1">MIN(ROW()-MAX(IF(PREV_CLOSE_RANGE&lt;=E920,ROW(PREV_CLOSE_RANGE),0))-1,MAX_SERIE,ROW()-2)</f>
        <v>2</v>
      </c>
      <c r="O920" s="13">
        <f t="array" aca="1" ref="O920" ca="1">MIN(MIN(IF(NEXT_CLOSE_RANGE&lt;E920,ROW(NEXT_CLOSE_RANGE),ROWS+1))-ROW()-1,MAX_SERIE)</f>
        <v>0</v>
      </c>
      <c r="P920" s="11">
        <f t="shared" ca="1" si="100"/>
        <v>0</v>
      </c>
      <c r="Q920" s="13">
        <f t="array" aca="1" ref="Q920" ca="1">MIN(ROW()-MAX(IF(PREV_LOW_RANGE&lt;=D920,ROW(PREV_LOW_RANGE),0))-1,MAX_SERIE,ROW()-2)</f>
        <v>0</v>
      </c>
      <c r="R920" s="13">
        <f t="array" aca="1" ref="R920" ca="1">MIN(MIN(IF(NEXT_LOW_RANGE&lt;D920,ROW(NEXT_LOW_RANGE),ROWS+1))-ROW()-1,MAX_SERIE)</f>
        <v>0</v>
      </c>
      <c r="S920" s="11">
        <f t="shared" ca="1" si="101"/>
        <v>0</v>
      </c>
      <c r="U920" s="5">
        <f t="shared" si="104"/>
        <v>106</v>
      </c>
      <c r="X920" s="5" t="str">
        <f t="shared" ca="1" si="102"/>
        <v>items.Add(new DataItem(919, new DateTime(2011, 4, 22), 87.96, 88.16, 87.72, 87.85, 5780, 0, 0, 0, 0));</v>
      </c>
    </row>
    <row r="921" spans="1:24" x14ac:dyDescent="0.25">
      <c r="A921" s="9">
        <v>40658</v>
      </c>
      <c r="B921" s="5">
        <v>87.86</v>
      </c>
      <c r="C921" s="5">
        <v>88.49</v>
      </c>
      <c r="D921" s="5">
        <v>87.54</v>
      </c>
      <c r="E921" s="6">
        <v>87.71</v>
      </c>
      <c r="F921" s="5">
        <v>9260</v>
      </c>
      <c r="G921" s="10">
        <f t="shared" si="103"/>
        <v>920</v>
      </c>
      <c r="H921" s="12">
        <f t="array" aca="1" ref="H921" ca="1">MIN(ROW()-MAX(IF(PREV_CLOSE_RANGE&gt;=E921,ROW(PREV_CLOSE_RANGE),0))-1,MAX_SERIE,ROW()-2)</f>
        <v>0</v>
      </c>
      <c r="I921" s="12">
        <f t="array" aca="1" ref="I921" ca="1">MIN(MIN(IF(NEXT_CLOSE_RANGE&gt;E921,ROW(NEXT_CLOSE_RANGE),ROWS+1))-ROW()-1,MAX_SERIE)</f>
        <v>0</v>
      </c>
      <c r="J921" s="11">
        <f t="shared" ca="1" si="98"/>
        <v>0</v>
      </c>
      <c r="K921" s="12">
        <f t="array" aca="1" ref="K921" ca="1">MIN(ROW()-MAX(IF(PREV_HIGH_RANGE&gt;=C921,ROW(PREV_HIGH_RANGE),0))-1,MAX_SERIE,ROW()-2)</f>
        <v>1</v>
      </c>
      <c r="L921" s="12">
        <f t="array" aca="1" ref="L921" ca="1">MIN(MIN(IF(NEXT_HIGH_RANGE&gt;C921,ROW(NEXT_HIGH_RANGE),ROWS+1))-ROW()-1,MAX_SERIE)</f>
        <v>1</v>
      </c>
      <c r="M921" s="11">
        <f t="shared" ca="1" si="99"/>
        <v>0</v>
      </c>
      <c r="N921" s="13">
        <f t="array" aca="1" ref="N921" ca="1">MIN(ROW()-MAX(IF(PREV_CLOSE_RANGE&lt;=E921,ROW(PREV_CLOSE_RANGE),0))-1,MAX_SERIE,ROW()-2)</f>
        <v>3</v>
      </c>
      <c r="O921" s="13">
        <f t="array" aca="1" ref="O921" ca="1">MIN(MIN(IF(NEXT_CLOSE_RANGE&lt;E921,ROW(NEXT_CLOSE_RANGE),ROWS+1))-ROW()-1,MAX_SERIE)</f>
        <v>6</v>
      </c>
      <c r="P921" s="11">
        <f t="shared" ca="1" si="100"/>
        <v>1.1785113019775793</v>
      </c>
      <c r="Q921" s="13">
        <f t="array" aca="1" ref="Q921" ca="1">MIN(ROW()-MAX(IF(PREV_LOW_RANGE&lt;=D921,ROW(PREV_LOW_RANGE),0))-1,MAX_SERIE,ROW()-2)</f>
        <v>2</v>
      </c>
      <c r="R921" s="13">
        <f t="array" aca="1" ref="R921" ca="1">MIN(MIN(IF(NEXT_LOW_RANGE&lt;D921,ROW(NEXT_LOW_RANGE),ROWS+1))-ROW()-1,MAX_SERIE)</f>
        <v>0</v>
      </c>
      <c r="S921" s="11">
        <f t="shared" ca="1" si="101"/>
        <v>0</v>
      </c>
      <c r="U921" s="5">
        <f t="shared" si="104"/>
        <v>106</v>
      </c>
      <c r="X921" s="5" t="str">
        <f t="shared" ca="1" si="102"/>
        <v>items.Add(new DataItem(920, new DateTime(2011, 4, 25), 87.86, 88.49, 87.54, 87.71, 9260, 0, 0, 1.18, 0));</v>
      </c>
    </row>
    <row r="922" spans="1:24" x14ac:dyDescent="0.25">
      <c r="A922" s="9">
        <v>40659</v>
      </c>
      <c r="B922" s="5">
        <v>87.7</v>
      </c>
      <c r="C922" s="5">
        <v>88.38</v>
      </c>
      <c r="D922" s="5">
        <v>87.21</v>
      </c>
      <c r="E922" s="6">
        <v>87.94</v>
      </c>
      <c r="F922" s="5">
        <v>13377</v>
      </c>
      <c r="G922" s="10">
        <f t="shared" si="103"/>
        <v>921</v>
      </c>
      <c r="H922" s="12">
        <f t="array" aca="1" ref="H922" ca="1">MIN(ROW()-MAX(IF(PREV_CLOSE_RANGE&gt;=E922,ROW(PREV_CLOSE_RANGE),0))-1,MAX_SERIE,ROW()-2)</f>
        <v>2</v>
      </c>
      <c r="I922" s="12">
        <f t="array" aca="1" ref="I922" ca="1">MIN(MIN(IF(NEXT_CLOSE_RANGE&gt;E922,ROW(NEXT_CLOSE_RANGE),ROWS+1))-ROW()-1,MAX_SERIE)</f>
        <v>0</v>
      </c>
      <c r="J922" s="11">
        <f t="shared" ca="1" si="98"/>
        <v>0</v>
      </c>
      <c r="K922" s="12">
        <f t="array" aca="1" ref="K922" ca="1">MIN(ROW()-MAX(IF(PREV_HIGH_RANGE&gt;=C922,ROW(PREV_HIGH_RANGE),0))-1,MAX_SERIE,ROW()-2)</f>
        <v>0</v>
      </c>
      <c r="L922" s="12">
        <f t="array" aca="1" ref="L922" ca="1">MIN(MIN(IF(NEXT_HIGH_RANGE&gt;C922,ROW(NEXT_HIGH_RANGE),ROWS+1))-ROW()-1,MAX_SERIE)</f>
        <v>0</v>
      </c>
      <c r="M922" s="11">
        <f t="shared" ca="1" si="99"/>
        <v>0</v>
      </c>
      <c r="N922" s="13">
        <f t="array" aca="1" ref="N922" ca="1">MIN(ROW()-MAX(IF(PREV_CLOSE_RANGE&lt;=E922,ROW(PREV_CLOSE_RANGE),0))-1,MAX_SERIE,ROW()-2)</f>
        <v>0</v>
      </c>
      <c r="O922" s="13">
        <f t="array" aca="1" ref="O922" ca="1">MIN(MIN(IF(NEXT_CLOSE_RANGE&lt;E922,ROW(NEXT_CLOSE_RANGE),ROWS+1))-ROW()-1,MAX_SERIE)</f>
        <v>4</v>
      </c>
      <c r="P922" s="11">
        <f t="shared" ca="1" si="100"/>
        <v>0</v>
      </c>
      <c r="Q922" s="13">
        <f t="array" aca="1" ref="Q922" ca="1">MIN(ROW()-MAX(IF(PREV_LOW_RANGE&lt;=D922,ROW(PREV_LOW_RANGE),0))-1,MAX_SERIE,ROW()-2)</f>
        <v>3</v>
      </c>
      <c r="R922" s="13">
        <f t="array" aca="1" ref="R922" ca="1">MIN(MIN(IF(NEXT_LOW_RANGE&lt;D922,ROW(NEXT_LOW_RANGE),ROWS+1))-ROW()-1,MAX_SERIE)</f>
        <v>5</v>
      </c>
      <c r="S922" s="11">
        <f t="shared" ca="1" si="101"/>
        <v>1.075828707279838</v>
      </c>
      <c r="U922" s="5">
        <f t="shared" si="104"/>
        <v>106</v>
      </c>
      <c r="X922" s="5" t="str">
        <f t="shared" ca="1" si="102"/>
        <v>items.Add(new DataItem(921, new DateTime(2011, 4, 26), 87.7, 88.38, 87.21, 87.94, 13377, 0, 0, 0, 1.08));</v>
      </c>
    </row>
    <row r="923" spans="1:24" x14ac:dyDescent="0.25">
      <c r="A923" s="9">
        <v>40660</v>
      </c>
      <c r="B923" s="5">
        <v>87.9</v>
      </c>
      <c r="C923" s="5">
        <v>89.3</v>
      </c>
      <c r="D923" s="5">
        <v>87.69</v>
      </c>
      <c r="E923" s="6">
        <v>89.26</v>
      </c>
      <c r="F923" s="5">
        <v>16949</v>
      </c>
      <c r="G923" s="10">
        <f t="shared" si="103"/>
        <v>922</v>
      </c>
      <c r="H923" s="12">
        <f t="array" aca="1" ref="H923" ca="1">MIN(ROW()-MAX(IF(PREV_CLOSE_RANGE&gt;=E923,ROW(PREV_CLOSE_RANGE),0))-1,MAX_SERIE,ROW()-2)</f>
        <v>12</v>
      </c>
      <c r="I923" s="12">
        <f t="array" aca="1" ref="I923" ca="1">MIN(MIN(IF(NEXT_CLOSE_RANGE&gt;E923,ROW(NEXT_CLOSE_RANGE),ROWS+1))-ROW()-1,MAX_SERIE)</f>
        <v>360</v>
      </c>
      <c r="J923" s="11">
        <f t="shared" ca="1" si="98"/>
        <v>18.257418583505537</v>
      </c>
      <c r="K923" s="12">
        <f t="array" aca="1" ref="K923" ca="1">MIN(ROW()-MAX(IF(PREV_HIGH_RANGE&gt;=C923,ROW(PREV_HIGH_RANGE),0))-1,MAX_SERIE,ROW()-2)</f>
        <v>11</v>
      </c>
      <c r="L923" s="12">
        <f t="array" aca="1" ref="L923" ca="1">MIN(MIN(IF(NEXT_HIGH_RANGE&gt;C923,ROW(NEXT_HIGH_RANGE),ROWS+1))-ROW()-1,MAX_SERIE)</f>
        <v>0</v>
      </c>
      <c r="M923" s="11">
        <f t="shared" ca="1" si="99"/>
        <v>0</v>
      </c>
      <c r="N923" s="13">
        <f t="array" aca="1" ref="N923" ca="1">MIN(ROW()-MAX(IF(PREV_CLOSE_RANGE&lt;=E923,ROW(PREV_CLOSE_RANGE),0))-1,MAX_SERIE,ROW()-2)</f>
        <v>0</v>
      </c>
      <c r="O923" s="13">
        <f t="array" aca="1" ref="O923" ca="1">MIN(MIN(IF(NEXT_CLOSE_RANGE&lt;E923,ROW(NEXT_CLOSE_RANGE),ROWS+1))-ROW()-1,MAX_SERIE)</f>
        <v>0</v>
      </c>
      <c r="P923" s="11">
        <f t="shared" ca="1" si="100"/>
        <v>0</v>
      </c>
      <c r="Q923" s="13">
        <f t="array" aca="1" ref="Q923" ca="1">MIN(ROW()-MAX(IF(PREV_LOW_RANGE&lt;=D923,ROW(PREV_LOW_RANGE),0))-1,MAX_SERIE,ROW()-2)</f>
        <v>0</v>
      </c>
      <c r="R923" s="13">
        <f t="array" aca="1" ref="R923" ca="1">MIN(MIN(IF(NEXT_LOW_RANGE&lt;D923,ROW(NEXT_LOW_RANGE),ROWS+1))-ROW()-1,MAX_SERIE)</f>
        <v>3</v>
      </c>
      <c r="S923" s="11">
        <f t="shared" ca="1" si="101"/>
        <v>0</v>
      </c>
      <c r="U923" s="5">
        <f t="shared" si="104"/>
        <v>106</v>
      </c>
      <c r="X923" s="5" t="str">
        <f t="shared" ca="1" si="102"/>
        <v>items.Add(new DataItem(922, new DateTime(2011, 4, 27), 87.9, 89.3, 87.69, 89.26, 16949, 18.26, 0, 0, 0));</v>
      </c>
    </row>
    <row r="924" spans="1:24" x14ac:dyDescent="0.25">
      <c r="A924" s="9">
        <v>40661</v>
      </c>
      <c r="B924" s="5">
        <v>89.26</v>
      </c>
      <c r="C924" s="5">
        <v>89.58</v>
      </c>
      <c r="D924" s="5">
        <v>88.61</v>
      </c>
      <c r="E924" s="6">
        <v>89.04</v>
      </c>
      <c r="F924" s="5">
        <v>16495</v>
      </c>
      <c r="G924" s="10">
        <f t="shared" si="103"/>
        <v>923</v>
      </c>
      <c r="H924" s="12">
        <f t="array" aca="1" ref="H924" ca="1">MIN(ROW()-MAX(IF(PREV_CLOSE_RANGE&gt;=E924,ROW(PREV_CLOSE_RANGE),0))-1,MAX_SERIE,ROW()-2)</f>
        <v>0</v>
      </c>
      <c r="I924" s="12">
        <f t="array" aca="1" ref="I924" ca="1">MIN(MIN(IF(NEXT_CLOSE_RANGE&gt;E924,ROW(NEXT_CLOSE_RANGE),ROWS+1))-ROW()-1,MAX_SERIE)</f>
        <v>360</v>
      </c>
      <c r="J924" s="11">
        <f t="shared" ca="1" si="98"/>
        <v>0</v>
      </c>
      <c r="K924" s="12">
        <f t="array" aca="1" ref="K924" ca="1">MIN(ROW()-MAX(IF(PREV_HIGH_RANGE&gt;=C924,ROW(PREV_HIGH_RANGE),0))-1,MAX_SERIE,ROW()-2)</f>
        <v>12</v>
      </c>
      <c r="L924" s="12">
        <f t="array" aca="1" ref="L924" ca="1">MIN(MIN(IF(NEXT_HIGH_RANGE&gt;C924,ROW(NEXT_HIGH_RANGE),ROWS+1))-ROW()-1,MAX_SERIE)</f>
        <v>360</v>
      </c>
      <c r="M924" s="11">
        <f t="shared" ca="1" si="99"/>
        <v>18.257418583505537</v>
      </c>
      <c r="N924" s="13">
        <f t="array" aca="1" ref="N924" ca="1">MIN(ROW()-MAX(IF(PREV_CLOSE_RANGE&lt;=E924,ROW(PREV_CLOSE_RANGE),0))-1,MAX_SERIE,ROW()-2)</f>
        <v>1</v>
      </c>
      <c r="O924" s="13">
        <f t="array" aca="1" ref="O924" ca="1">MIN(MIN(IF(NEXT_CLOSE_RANGE&lt;E924,ROW(NEXT_CLOSE_RANGE),ROWS+1))-ROW()-1,MAX_SERIE)</f>
        <v>0</v>
      </c>
      <c r="P924" s="11">
        <f t="shared" ca="1" si="100"/>
        <v>0</v>
      </c>
      <c r="Q924" s="13">
        <f t="array" aca="1" ref="Q924" ca="1">MIN(ROW()-MAX(IF(PREV_LOW_RANGE&lt;=D924,ROW(PREV_LOW_RANGE),0))-1,MAX_SERIE,ROW()-2)</f>
        <v>0</v>
      </c>
      <c r="R924" s="13">
        <f t="array" aca="1" ref="R924" ca="1">MIN(MIN(IF(NEXT_LOW_RANGE&lt;D924,ROW(NEXT_LOW_RANGE),ROWS+1))-ROW()-1,MAX_SERIE)</f>
        <v>2</v>
      </c>
      <c r="S924" s="11">
        <f t="shared" ca="1" si="101"/>
        <v>0</v>
      </c>
      <c r="U924" s="5">
        <f t="shared" si="104"/>
        <v>106</v>
      </c>
      <c r="X924" s="5" t="str">
        <f t="shared" ca="1" si="102"/>
        <v>items.Add(new DataItem(923, new DateTime(2011, 4, 28), 89.26, 89.58, 88.61, 89.04, 16495, 0, 18.26, 0, 0));</v>
      </c>
    </row>
    <row r="925" spans="1:24" x14ac:dyDescent="0.25">
      <c r="A925" s="9">
        <v>40662</v>
      </c>
      <c r="B925" s="5">
        <v>89.05</v>
      </c>
      <c r="C925" s="5">
        <v>89.23</v>
      </c>
      <c r="D925" s="5">
        <v>88.69</v>
      </c>
      <c r="E925" s="6">
        <v>89.02</v>
      </c>
      <c r="F925" s="5">
        <v>10086</v>
      </c>
      <c r="G925" s="10">
        <f t="shared" si="103"/>
        <v>924</v>
      </c>
      <c r="H925" s="12">
        <f t="array" aca="1" ref="H925" ca="1">MIN(ROW()-MAX(IF(PREV_CLOSE_RANGE&gt;=E925,ROW(PREV_CLOSE_RANGE),0))-1,MAX_SERIE,ROW()-2)</f>
        <v>0</v>
      </c>
      <c r="I925" s="12">
        <f t="array" aca="1" ref="I925" ca="1">MIN(MIN(IF(NEXT_CLOSE_RANGE&gt;E925,ROW(NEXT_CLOSE_RANGE),ROWS+1))-ROW()-1,MAX_SERIE)</f>
        <v>360</v>
      </c>
      <c r="J925" s="11">
        <f t="shared" ca="1" si="98"/>
        <v>0</v>
      </c>
      <c r="K925" s="12">
        <f t="array" aca="1" ref="K925" ca="1">MIN(ROW()-MAX(IF(PREV_HIGH_RANGE&gt;=C925,ROW(PREV_HIGH_RANGE),0))-1,MAX_SERIE,ROW()-2)</f>
        <v>0</v>
      </c>
      <c r="L925" s="12">
        <f t="array" aca="1" ref="L925" ca="1">MIN(MIN(IF(NEXT_HIGH_RANGE&gt;C925,ROW(NEXT_HIGH_RANGE),ROWS+1))-ROW()-1,MAX_SERIE)</f>
        <v>0</v>
      </c>
      <c r="M925" s="11">
        <f t="shared" ca="1" si="99"/>
        <v>0</v>
      </c>
      <c r="N925" s="13">
        <f t="array" aca="1" ref="N925" ca="1">MIN(ROW()-MAX(IF(PREV_CLOSE_RANGE&lt;=E925,ROW(PREV_CLOSE_RANGE),0))-1,MAX_SERIE,ROW()-2)</f>
        <v>2</v>
      </c>
      <c r="O925" s="13">
        <f t="array" aca="1" ref="O925" ca="1">MIN(MIN(IF(NEXT_CLOSE_RANGE&lt;E925,ROW(NEXT_CLOSE_RANGE),ROWS+1))-ROW()-1,MAX_SERIE)</f>
        <v>0</v>
      </c>
      <c r="P925" s="11">
        <f t="shared" ca="1" si="100"/>
        <v>0</v>
      </c>
      <c r="Q925" s="13">
        <f t="array" aca="1" ref="Q925" ca="1">MIN(ROW()-MAX(IF(PREV_LOW_RANGE&lt;=D925,ROW(PREV_LOW_RANGE),0))-1,MAX_SERIE,ROW()-2)</f>
        <v>0</v>
      </c>
      <c r="R925" s="13">
        <f t="array" aca="1" ref="R925" ca="1">MIN(MIN(IF(NEXT_LOW_RANGE&lt;D925,ROW(NEXT_LOW_RANGE),ROWS+1))-ROW()-1,MAX_SERIE)</f>
        <v>1</v>
      </c>
      <c r="S925" s="11">
        <f t="shared" ca="1" si="101"/>
        <v>0</v>
      </c>
      <c r="U925" s="5">
        <f t="shared" si="104"/>
        <v>106</v>
      </c>
      <c r="X925" s="5" t="str">
        <f t="shared" ca="1" si="102"/>
        <v>items.Add(new DataItem(924, new DateTime(2011, 4, 29), 89.05, 89.23, 88.69, 89.02, 10086, 0, 0, 0, 0));</v>
      </c>
    </row>
    <row r="926" spans="1:24" x14ac:dyDescent="0.25">
      <c r="A926" s="9">
        <v>40665</v>
      </c>
      <c r="B926" s="5">
        <v>88.85</v>
      </c>
      <c r="C926" s="5">
        <v>89.3</v>
      </c>
      <c r="D926" s="5">
        <v>88.75</v>
      </c>
      <c r="E926" s="6">
        <v>88.82</v>
      </c>
      <c r="F926" s="5">
        <v>14370</v>
      </c>
      <c r="G926" s="10">
        <f t="shared" si="103"/>
        <v>925</v>
      </c>
      <c r="H926" s="12">
        <f t="array" aca="1" ref="H926" ca="1">MIN(ROW()-MAX(IF(PREV_CLOSE_RANGE&gt;=E926,ROW(PREV_CLOSE_RANGE),0))-1,MAX_SERIE,ROW()-2)</f>
        <v>0</v>
      </c>
      <c r="I926" s="12">
        <f t="array" aca="1" ref="I926" ca="1">MIN(MIN(IF(NEXT_CLOSE_RANGE&gt;E926,ROW(NEXT_CLOSE_RANGE),ROWS+1))-ROW()-1,MAX_SERIE)</f>
        <v>360</v>
      </c>
      <c r="J926" s="11">
        <f t="shared" ca="1" si="98"/>
        <v>0</v>
      </c>
      <c r="K926" s="12">
        <f t="array" aca="1" ref="K926" ca="1">MIN(ROW()-MAX(IF(PREV_HIGH_RANGE&gt;=C926,ROW(PREV_HIGH_RANGE),0))-1,MAX_SERIE,ROW()-2)</f>
        <v>1</v>
      </c>
      <c r="L926" s="12">
        <f t="array" aca="1" ref="L926" ca="1">MIN(MIN(IF(NEXT_HIGH_RANGE&gt;C926,ROW(NEXT_HIGH_RANGE),ROWS+1))-ROW()-1,MAX_SERIE)</f>
        <v>360</v>
      </c>
      <c r="M926" s="11">
        <f t="shared" ca="1" si="99"/>
        <v>0</v>
      </c>
      <c r="N926" s="13">
        <f t="array" aca="1" ref="N926" ca="1">MIN(ROW()-MAX(IF(PREV_CLOSE_RANGE&lt;=E926,ROW(PREV_CLOSE_RANGE),0))-1,MAX_SERIE,ROW()-2)</f>
        <v>3</v>
      </c>
      <c r="O926" s="13">
        <f t="array" aca="1" ref="O926" ca="1">MIN(MIN(IF(NEXT_CLOSE_RANGE&lt;E926,ROW(NEXT_CLOSE_RANGE),ROWS+1))-ROW()-1,MAX_SERIE)</f>
        <v>0</v>
      </c>
      <c r="P926" s="11">
        <f t="shared" ca="1" si="100"/>
        <v>0</v>
      </c>
      <c r="Q926" s="13">
        <f t="array" aca="1" ref="Q926" ca="1">MIN(ROW()-MAX(IF(PREV_LOW_RANGE&lt;=D926,ROW(PREV_LOW_RANGE),0))-1,MAX_SERIE,ROW()-2)</f>
        <v>0</v>
      </c>
      <c r="R926" s="13">
        <f t="array" aca="1" ref="R926" ca="1">MIN(MIN(IF(NEXT_LOW_RANGE&lt;D926,ROW(NEXT_LOW_RANGE),ROWS+1))-ROW()-1,MAX_SERIE)</f>
        <v>0</v>
      </c>
      <c r="S926" s="11">
        <f t="shared" ca="1" si="101"/>
        <v>0</v>
      </c>
      <c r="U926" s="5">
        <f t="shared" si="104"/>
        <v>106</v>
      </c>
      <c r="X926" s="5" t="str">
        <f t="shared" ca="1" si="102"/>
        <v>items.Add(new DataItem(925, new DateTime(2011, 5, 2), 88.85, 89.3, 88.75, 88.82, 14370, 0, 0, 0, 0));</v>
      </c>
    </row>
    <row r="927" spans="1:24" x14ac:dyDescent="0.25">
      <c r="A927" s="9">
        <v>40666</v>
      </c>
      <c r="B927" s="5">
        <v>88.83</v>
      </c>
      <c r="C927" s="5">
        <v>88.92</v>
      </c>
      <c r="D927" s="5">
        <v>87.5</v>
      </c>
      <c r="E927" s="6">
        <v>87.72</v>
      </c>
      <c r="F927" s="5">
        <v>13827</v>
      </c>
      <c r="G927" s="10">
        <f t="shared" si="103"/>
        <v>926</v>
      </c>
      <c r="H927" s="12">
        <f t="array" aca="1" ref="H927" ca="1">MIN(ROW()-MAX(IF(PREV_CLOSE_RANGE&gt;=E927,ROW(PREV_CLOSE_RANGE),0))-1,MAX_SERIE,ROW()-2)</f>
        <v>0</v>
      </c>
      <c r="I927" s="12">
        <f t="array" aca="1" ref="I927" ca="1">MIN(MIN(IF(NEXT_CLOSE_RANGE&gt;E927,ROW(NEXT_CLOSE_RANGE),ROWS+1))-ROW()-1,MAX_SERIE)</f>
        <v>217</v>
      </c>
      <c r="J927" s="11">
        <f t="shared" ca="1" si="98"/>
        <v>0</v>
      </c>
      <c r="K927" s="12">
        <f t="array" aca="1" ref="K927" ca="1">MIN(ROW()-MAX(IF(PREV_HIGH_RANGE&gt;=C927,ROW(PREV_HIGH_RANGE),0))-1,MAX_SERIE,ROW()-2)</f>
        <v>0</v>
      </c>
      <c r="L927" s="12">
        <f t="array" aca="1" ref="L927" ca="1">MIN(MIN(IF(NEXT_HIGH_RANGE&gt;C927,ROW(NEXT_HIGH_RANGE),ROWS+1))-ROW()-1,MAX_SERIE)</f>
        <v>360</v>
      </c>
      <c r="M927" s="11">
        <f t="shared" ca="1" si="99"/>
        <v>0</v>
      </c>
      <c r="N927" s="13">
        <f t="array" aca="1" ref="N927" ca="1">MIN(ROW()-MAX(IF(PREV_CLOSE_RANGE&lt;=E927,ROW(PREV_CLOSE_RANGE),0))-1,MAX_SERIE,ROW()-2)</f>
        <v>5</v>
      </c>
      <c r="O927" s="13">
        <f t="array" aca="1" ref="O927" ca="1">MIN(MIN(IF(NEXT_CLOSE_RANGE&lt;E927,ROW(NEXT_CLOSE_RANGE),ROWS+1))-ROW()-1,MAX_SERIE)</f>
        <v>0</v>
      </c>
      <c r="P927" s="11">
        <f t="shared" ca="1" si="100"/>
        <v>0</v>
      </c>
      <c r="Q927" s="13">
        <f t="array" aca="1" ref="Q927" ca="1">MIN(ROW()-MAX(IF(PREV_LOW_RANGE&lt;=D927,ROW(PREV_LOW_RANGE),0))-1,MAX_SERIE,ROW()-2)</f>
        <v>4</v>
      </c>
      <c r="R927" s="13">
        <f t="array" aca="1" ref="R927" ca="1">MIN(MIN(IF(NEXT_LOW_RANGE&lt;D927,ROW(NEXT_LOW_RANGE),ROWS+1))-ROW()-1,MAX_SERIE)</f>
        <v>0</v>
      </c>
      <c r="S927" s="11">
        <f t="shared" ca="1" si="101"/>
        <v>0</v>
      </c>
      <c r="U927" s="5">
        <f t="shared" si="104"/>
        <v>106</v>
      </c>
      <c r="X927" s="5" t="str">
        <f t="shared" ca="1" si="102"/>
        <v>items.Add(new DataItem(926, new DateTime(2011, 5, 3), 88.83, 88.92, 87.5, 87.72, 13827, 0, 0, 0, 0));</v>
      </c>
    </row>
    <row r="928" spans="1:24" x14ac:dyDescent="0.25">
      <c r="A928" s="9">
        <v>40667</v>
      </c>
      <c r="B928" s="5">
        <v>87.73</v>
      </c>
      <c r="C928" s="5">
        <v>88.11</v>
      </c>
      <c r="D928" s="5">
        <v>86.38</v>
      </c>
      <c r="E928" s="6">
        <v>86.6</v>
      </c>
      <c r="F928" s="5">
        <v>15063</v>
      </c>
      <c r="G928" s="10">
        <f t="shared" si="103"/>
        <v>927</v>
      </c>
      <c r="H928" s="12">
        <f t="array" aca="1" ref="H928" ca="1">MIN(ROW()-MAX(IF(PREV_CLOSE_RANGE&gt;=E928,ROW(PREV_CLOSE_RANGE),0))-1,MAX_SERIE,ROW()-2)</f>
        <v>0</v>
      </c>
      <c r="I928" s="12">
        <f t="array" aca="1" ref="I928" ca="1">MIN(MIN(IF(NEXT_CLOSE_RANGE&gt;E928,ROW(NEXT_CLOSE_RANGE),ROWS+1))-ROW()-1,MAX_SERIE)</f>
        <v>2</v>
      </c>
      <c r="J928" s="11">
        <f t="shared" ca="1" si="98"/>
        <v>0</v>
      </c>
      <c r="K928" s="12">
        <f t="array" aca="1" ref="K928" ca="1">MIN(ROW()-MAX(IF(PREV_HIGH_RANGE&gt;=C928,ROW(PREV_HIGH_RANGE),0))-1,MAX_SERIE,ROW()-2)</f>
        <v>0</v>
      </c>
      <c r="L928" s="12">
        <f t="array" aca="1" ref="L928" ca="1">MIN(MIN(IF(NEXT_HIGH_RANGE&gt;C928,ROW(NEXT_HIGH_RANGE),ROWS+1))-ROW()-1,MAX_SERIE)</f>
        <v>226</v>
      </c>
      <c r="M928" s="11">
        <f t="shared" ca="1" si="99"/>
        <v>0</v>
      </c>
      <c r="N928" s="13">
        <f t="array" aca="1" ref="N928" ca="1">MIN(ROW()-MAX(IF(PREV_CLOSE_RANGE&lt;=E928,ROW(PREV_CLOSE_RANGE),0))-1,MAX_SERIE,ROW()-2)</f>
        <v>23</v>
      </c>
      <c r="O928" s="13">
        <f t="array" aca="1" ref="O928" ca="1">MIN(MIN(IF(NEXT_CLOSE_RANGE&lt;E928,ROW(NEXT_CLOSE_RANGE),ROWS+1))-ROW()-1,MAX_SERIE)</f>
        <v>0</v>
      </c>
      <c r="P928" s="11">
        <f t="shared" ca="1" si="100"/>
        <v>0</v>
      </c>
      <c r="Q928" s="13">
        <f t="array" aca="1" ref="Q928" ca="1">MIN(ROW()-MAX(IF(PREV_LOW_RANGE&lt;=D928,ROW(PREV_LOW_RANGE),0))-1,MAX_SERIE,ROW()-2)</f>
        <v>10</v>
      </c>
      <c r="R928" s="13">
        <f t="array" aca="1" ref="R928" ca="1">MIN(MIN(IF(NEXT_LOW_RANGE&lt;D928,ROW(NEXT_LOW_RANGE),ROWS+1))-ROW()-1,MAX_SERIE)</f>
        <v>0</v>
      </c>
      <c r="S928" s="11">
        <f t="shared" ca="1" si="101"/>
        <v>0</v>
      </c>
      <c r="U928" s="5">
        <f t="shared" si="104"/>
        <v>106</v>
      </c>
      <c r="X928" s="5" t="str">
        <f t="shared" ca="1" si="102"/>
        <v>items.Add(new DataItem(927, new DateTime(2011, 5, 4), 87.73, 88.11, 86.38, 86.6, 15063, 0, 0, 0, 0));</v>
      </c>
    </row>
    <row r="929" spans="1:24" x14ac:dyDescent="0.25">
      <c r="A929" s="9">
        <v>40668</v>
      </c>
      <c r="B929" s="5">
        <v>86.6</v>
      </c>
      <c r="C929" s="5">
        <v>86.81</v>
      </c>
      <c r="D929" s="5">
        <v>84.31</v>
      </c>
      <c r="E929" s="6">
        <v>84.7</v>
      </c>
      <c r="F929" s="5">
        <v>20385</v>
      </c>
      <c r="G929" s="10">
        <f t="shared" si="103"/>
        <v>928</v>
      </c>
      <c r="H929" s="12">
        <f t="array" aca="1" ref="H929" ca="1">MIN(ROW()-MAX(IF(PREV_CLOSE_RANGE&gt;=E929,ROW(PREV_CLOSE_RANGE),0))-1,MAX_SERIE,ROW()-2)</f>
        <v>0</v>
      </c>
      <c r="I929" s="12">
        <f t="array" aca="1" ref="I929" ca="1">MIN(MIN(IF(NEXT_CLOSE_RANGE&gt;E929,ROW(NEXT_CLOSE_RANGE),ROWS+1))-ROW()-1,MAX_SERIE)</f>
        <v>0</v>
      </c>
      <c r="J929" s="11">
        <f t="shared" ca="1" si="98"/>
        <v>0</v>
      </c>
      <c r="K929" s="12">
        <f t="array" aca="1" ref="K929" ca="1">MIN(ROW()-MAX(IF(PREV_HIGH_RANGE&gt;=C929,ROW(PREV_HIGH_RANGE),0))-1,MAX_SERIE,ROW()-2)</f>
        <v>0</v>
      </c>
      <c r="L929" s="12">
        <f t="array" aca="1" ref="L929" ca="1">MIN(MIN(IF(NEXT_HIGH_RANGE&gt;C929,ROW(NEXT_HIGH_RANGE),ROWS+1))-ROW()-1,MAX_SERIE)</f>
        <v>0</v>
      </c>
      <c r="M929" s="11">
        <f t="shared" ca="1" si="99"/>
        <v>0</v>
      </c>
      <c r="N929" s="13">
        <f t="array" aca="1" ref="N929" ca="1">MIN(ROW()-MAX(IF(PREV_CLOSE_RANGE&lt;=E929,ROW(PREV_CLOSE_RANGE),0))-1,MAX_SERIE,ROW()-2)</f>
        <v>27</v>
      </c>
      <c r="O929" s="13">
        <f t="array" aca="1" ref="O929" ca="1">MIN(MIN(IF(NEXT_CLOSE_RANGE&lt;E929,ROW(NEXT_CLOSE_RANGE),ROWS+1))-ROW()-1,MAX_SERIE)</f>
        <v>25</v>
      </c>
      <c r="P929" s="11">
        <f t="shared" ca="1" si="100"/>
        <v>7.2168783648703219</v>
      </c>
      <c r="Q929" s="13">
        <f t="array" aca="1" ref="Q929" ca="1">MIN(ROW()-MAX(IF(PREV_LOW_RANGE&lt;=D929,ROW(PREV_LOW_RANGE),0))-1,MAX_SERIE,ROW()-2)</f>
        <v>26</v>
      </c>
      <c r="R929" s="13">
        <f t="array" aca="1" ref="R929" ca="1">MIN(MIN(IF(NEXT_LOW_RANGE&lt;D929,ROW(NEXT_LOW_RANGE),ROWS+1))-ROW()-1,MAX_SERIE)</f>
        <v>31</v>
      </c>
      <c r="S929" s="11">
        <f t="shared" ca="1" si="101"/>
        <v>7.8861497592102161</v>
      </c>
      <c r="U929" s="5">
        <f t="shared" si="104"/>
        <v>106</v>
      </c>
      <c r="X929" s="5" t="str">
        <f t="shared" ca="1" si="102"/>
        <v>items.Add(new DataItem(928, new DateTime(2011, 5, 5), 86.6, 86.81, 84.31, 84.7, 20385, 0, 0, 7.22, 7.89));</v>
      </c>
    </row>
    <row r="930" spans="1:24" x14ac:dyDescent="0.25">
      <c r="A930" s="9">
        <v>40669</v>
      </c>
      <c r="B930" s="5">
        <v>84.69</v>
      </c>
      <c r="C930" s="5">
        <v>87.04</v>
      </c>
      <c r="D930" s="5">
        <v>84.69</v>
      </c>
      <c r="E930" s="6">
        <v>86.24</v>
      </c>
      <c r="F930" s="5">
        <v>25444</v>
      </c>
      <c r="G930" s="10">
        <f t="shared" si="103"/>
        <v>929</v>
      </c>
      <c r="H930" s="12">
        <f t="array" aca="1" ref="H930" ca="1">MIN(ROW()-MAX(IF(PREV_CLOSE_RANGE&gt;=E930,ROW(PREV_CLOSE_RANGE),0))-1,MAX_SERIE,ROW()-2)</f>
        <v>1</v>
      </c>
      <c r="I930" s="12">
        <f t="array" aca="1" ref="I930" ca="1">MIN(MIN(IF(NEXT_CLOSE_RANGE&gt;E930,ROW(NEXT_CLOSE_RANGE),ROWS+1))-ROW()-1,MAX_SERIE)</f>
        <v>0</v>
      </c>
      <c r="J930" s="11">
        <f t="shared" ca="1" si="98"/>
        <v>0</v>
      </c>
      <c r="K930" s="12">
        <f t="array" aca="1" ref="K930" ca="1">MIN(ROW()-MAX(IF(PREV_HIGH_RANGE&gt;=C930,ROW(PREV_HIGH_RANGE),0))-1,MAX_SERIE,ROW()-2)</f>
        <v>1</v>
      </c>
      <c r="L930" s="12">
        <f t="array" aca="1" ref="L930" ca="1">MIN(MIN(IF(NEXT_HIGH_RANGE&gt;C930,ROW(NEXT_HIGH_RANGE),ROWS+1))-ROW()-1,MAX_SERIE)</f>
        <v>1</v>
      </c>
      <c r="M930" s="11">
        <f t="shared" ca="1" si="99"/>
        <v>0</v>
      </c>
      <c r="N930" s="13">
        <f t="array" aca="1" ref="N930" ca="1">MIN(ROW()-MAX(IF(PREV_CLOSE_RANGE&lt;=E930,ROW(PREV_CLOSE_RANGE),0))-1,MAX_SERIE,ROW()-2)</f>
        <v>0</v>
      </c>
      <c r="O930" s="13">
        <f t="array" aca="1" ref="O930" ca="1">MIN(MIN(IF(NEXT_CLOSE_RANGE&lt;E930,ROW(NEXT_CLOSE_RANGE),ROWS+1))-ROW()-1,MAX_SERIE)</f>
        <v>4</v>
      </c>
      <c r="P930" s="11">
        <f t="shared" ca="1" si="100"/>
        <v>0</v>
      </c>
      <c r="Q930" s="13">
        <f t="array" aca="1" ref="Q930" ca="1">MIN(ROW()-MAX(IF(PREV_LOW_RANGE&lt;=D930,ROW(PREV_LOW_RANGE),0))-1,MAX_SERIE,ROW()-2)</f>
        <v>0</v>
      </c>
      <c r="R930" s="13">
        <f t="array" aca="1" ref="R930" ca="1">MIN(MIN(IF(NEXT_LOW_RANGE&lt;D930,ROW(NEXT_LOW_RANGE),ROWS+1))-ROW()-1,MAX_SERIE)</f>
        <v>22</v>
      </c>
      <c r="S930" s="11">
        <f t="shared" ca="1" si="101"/>
        <v>0</v>
      </c>
      <c r="U930" s="5">
        <f t="shared" si="104"/>
        <v>106</v>
      </c>
      <c r="X930" s="5" t="str">
        <f t="shared" ca="1" si="102"/>
        <v>items.Add(new DataItem(929, new DateTime(2011, 5, 6), 84.69, 87.04, 84.69, 86.24, 25444, 0, 0, 0, 0));</v>
      </c>
    </row>
    <row r="931" spans="1:24" x14ac:dyDescent="0.25">
      <c r="A931" s="9">
        <v>40672</v>
      </c>
      <c r="B931" s="5">
        <v>86.35</v>
      </c>
      <c r="C931" s="5">
        <v>87</v>
      </c>
      <c r="D931" s="5">
        <v>86.23</v>
      </c>
      <c r="E931" s="6">
        <v>86.82</v>
      </c>
      <c r="F931" s="5">
        <v>16148</v>
      </c>
      <c r="G931" s="10">
        <f t="shared" si="103"/>
        <v>930</v>
      </c>
      <c r="H931" s="12">
        <f t="array" aca="1" ref="H931" ca="1">MIN(ROW()-MAX(IF(PREV_CLOSE_RANGE&gt;=E931,ROW(PREV_CLOSE_RANGE),0))-1,MAX_SERIE,ROW()-2)</f>
        <v>3</v>
      </c>
      <c r="I931" s="12">
        <f t="array" aca="1" ref="I931" ca="1">MIN(MIN(IF(NEXT_CLOSE_RANGE&gt;E931,ROW(NEXT_CLOSE_RANGE),ROWS+1))-ROW()-1,MAX_SERIE)</f>
        <v>0</v>
      </c>
      <c r="J931" s="11">
        <f t="shared" ca="1" si="98"/>
        <v>0</v>
      </c>
      <c r="K931" s="12">
        <f t="array" aca="1" ref="K931" ca="1">MIN(ROW()-MAX(IF(PREV_HIGH_RANGE&gt;=C931,ROW(PREV_HIGH_RANGE),0))-1,MAX_SERIE,ROW()-2)</f>
        <v>0</v>
      </c>
      <c r="L931" s="12">
        <f t="array" aca="1" ref="L931" ca="1">MIN(MIN(IF(NEXT_HIGH_RANGE&gt;C931,ROW(NEXT_HIGH_RANGE),ROWS+1))-ROW()-1,MAX_SERIE)</f>
        <v>0</v>
      </c>
      <c r="M931" s="11">
        <f t="shared" ca="1" si="99"/>
        <v>0</v>
      </c>
      <c r="N931" s="13">
        <f t="array" aca="1" ref="N931" ca="1">MIN(ROW()-MAX(IF(PREV_CLOSE_RANGE&lt;=E931,ROW(PREV_CLOSE_RANGE),0))-1,MAX_SERIE,ROW()-2)</f>
        <v>0</v>
      </c>
      <c r="O931" s="13">
        <f t="array" aca="1" ref="O931" ca="1">MIN(MIN(IF(NEXT_CLOSE_RANGE&lt;E931,ROW(NEXT_CLOSE_RANGE),ROWS+1))-ROW()-1,MAX_SERIE)</f>
        <v>1</v>
      </c>
      <c r="P931" s="11">
        <f t="shared" ca="1" si="100"/>
        <v>0</v>
      </c>
      <c r="Q931" s="13">
        <f t="array" aca="1" ref="Q931" ca="1">MIN(ROW()-MAX(IF(PREV_LOW_RANGE&lt;=D931,ROW(PREV_LOW_RANGE),0))-1,MAX_SERIE,ROW()-2)</f>
        <v>0</v>
      </c>
      <c r="R931" s="13">
        <f t="array" aca="1" ref="R931" ca="1">MIN(MIN(IF(NEXT_LOW_RANGE&lt;D931,ROW(NEXT_LOW_RANGE),ROWS+1))-ROW()-1,MAX_SERIE)</f>
        <v>1</v>
      </c>
      <c r="S931" s="11">
        <f t="shared" ca="1" si="101"/>
        <v>0</v>
      </c>
      <c r="U931" s="5">
        <f t="shared" si="104"/>
        <v>106</v>
      </c>
      <c r="X931" s="5" t="str">
        <f t="shared" ca="1" si="102"/>
        <v>items.Add(new DataItem(930, new DateTime(2011, 5, 9), 86.35, 87, 86.23, 86.82, 16148, 0, 0, 0, 0));</v>
      </c>
    </row>
    <row r="932" spans="1:24" x14ac:dyDescent="0.25">
      <c r="A932" s="9">
        <v>40673</v>
      </c>
      <c r="B932" s="5">
        <v>86.83</v>
      </c>
      <c r="C932" s="5">
        <v>87.67</v>
      </c>
      <c r="D932" s="5">
        <v>86.23</v>
      </c>
      <c r="E932" s="6">
        <v>87.62</v>
      </c>
      <c r="F932" s="5">
        <v>16578</v>
      </c>
      <c r="G932" s="10">
        <f t="shared" si="103"/>
        <v>931</v>
      </c>
      <c r="H932" s="12">
        <f t="array" aca="1" ref="H932" ca="1">MIN(ROW()-MAX(IF(PREV_CLOSE_RANGE&gt;=E932,ROW(PREV_CLOSE_RANGE),0))-1,MAX_SERIE,ROW()-2)</f>
        <v>4</v>
      </c>
      <c r="I932" s="12">
        <f t="array" aca="1" ref="I932" ca="1">MIN(MIN(IF(NEXT_CLOSE_RANGE&gt;E932,ROW(NEXT_CLOSE_RANGE),ROWS+1))-ROW()-1,MAX_SERIE)</f>
        <v>211</v>
      </c>
      <c r="J932" s="11">
        <f t="shared" ca="1" si="98"/>
        <v>8.0699105812966394</v>
      </c>
      <c r="K932" s="12">
        <f t="array" aca="1" ref="K932" ca="1">MIN(ROW()-MAX(IF(PREV_HIGH_RANGE&gt;=C932,ROW(PREV_HIGH_RANGE),0))-1,MAX_SERIE,ROW()-2)</f>
        <v>3</v>
      </c>
      <c r="L932" s="12">
        <f t="array" aca="1" ref="L932" ca="1">MIN(MIN(IF(NEXT_HIGH_RANGE&gt;C932,ROW(NEXT_HIGH_RANGE),ROWS+1))-ROW()-1,MAX_SERIE)</f>
        <v>0</v>
      </c>
      <c r="M932" s="11">
        <f t="shared" ca="1" si="99"/>
        <v>0</v>
      </c>
      <c r="N932" s="13">
        <f t="array" aca="1" ref="N932" ca="1">MIN(ROW()-MAX(IF(PREV_CLOSE_RANGE&lt;=E932,ROW(PREV_CLOSE_RANGE),0))-1,MAX_SERIE,ROW()-2)</f>
        <v>0</v>
      </c>
      <c r="O932" s="13">
        <f t="array" aca="1" ref="O932" ca="1">MIN(MIN(IF(NEXT_CLOSE_RANGE&lt;E932,ROW(NEXT_CLOSE_RANGE),ROWS+1))-ROW()-1,MAX_SERIE)</f>
        <v>0</v>
      </c>
      <c r="P932" s="11">
        <f t="shared" ca="1" si="100"/>
        <v>0</v>
      </c>
      <c r="Q932" s="13">
        <f t="array" aca="1" ref="Q932" ca="1">MIN(ROW()-MAX(IF(PREV_LOW_RANGE&lt;=D932,ROW(PREV_LOW_RANGE),0))-1,MAX_SERIE,ROW()-2)</f>
        <v>0</v>
      </c>
      <c r="R932" s="13">
        <f t="array" aca="1" ref="R932" ca="1">MIN(MIN(IF(NEXT_LOW_RANGE&lt;D932,ROW(NEXT_LOW_RANGE),ROWS+1))-ROW()-1,MAX_SERIE)</f>
        <v>0</v>
      </c>
      <c r="S932" s="11">
        <f t="shared" ca="1" si="101"/>
        <v>0</v>
      </c>
      <c r="U932" s="5">
        <f t="shared" si="104"/>
        <v>106</v>
      </c>
      <c r="X932" s="5" t="str">
        <f t="shared" ca="1" si="102"/>
        <v>items.Add(new DataItem(931, new DateTime(2011, 5, 10), 86.83, 87.67, 86.23, 87.62, 16578, 8.07, 0, 0, 0));</v>
      </c>
    </row>
    <row r="933" spans="1:24" x14ac:dyDescent="0.25">
      <c r="A933" s="9">
        <v>40674</v>
      </c>
      <c r="B933" s="5">
        <v>87.62</v>
      </c>
      <c r="C933" s="5">
        <v>88.1</v>
      </c>
      <c r="D933" s="5">
        <v>86.1</v>
      </c>
      <c r="E933" s="6">
        <v>86.71</v>
      </c>
      <c r="F933" s="5">
        <v>17782</v>
      </c>
      <c r="G933" s="10">
        <f t="shared" si="103"/>
        <v>932</v>
      </c>
      <c r="H933" s="12">
        <f t="array" aca="1" ref="H933" ca="1">MIN(ROW()-MAX(IF(PREV_CLOSE_RANGE&gt;=E933,ROW(PREV_CLOSE_RANGE),0))-1,MAX_SERIE,ROW()-2)</f>
        <v>0</v>
      </c>
      <c r="I933" s="12">
        <f t="array" aca="1" ref="I933" ca="1">MIN(MIN(IF(NEXT_CLOSE_RANGE&gt;E933,ROW(NEXT_CLOSE_RANGE),ROWS+1))-ROW()-1,MAX_SERIE)</f>
        <v>4</v>
      </c>
      <c r="J933" s="11">
        <f t="shared" ca="1" si="98"/>
        <v>0</v>
      </c>
      <c r="K933" s="12">
        <f t="array" aca="1" ref="K933" ca="1">MIN(ROW()-MAX(IF(PREV_HIGH_RANGE&gt;=C933,ROW(PREV_HIGH_RANGE),0))-1,MAX_SERIE,ROW()-2)</f>
        <v>4</v>
      </c>
      <c r="L933" s="12">
        <f t="array" aca="1" ref="L933" ca="1">MIN(MIN(IF(NEXT_HIGH_RANGE&gt;C933,ROW(NEXT_HIGH_RANGE),ROWS+1))-ROW()-1,MAX_SERIE)</f>
        <v>221</v>
      </c>
      <c r="M933" s="11">
        <f t="shared" ca="1" si="99"/>
        <v>8.2589270818436145</v>
      </c>
      <c r="N933" s="13">
        <f t="array" aca="1" ref="N933" ca="1">MIN(ROW()-MAX(IF(PREV_CLOSE_RANGE&lt;=E933,ROW(PREV_CLOSE_RANGE),0))-1,MAX_SERIE,ROW()-2)</f>
        <v>2</v>
      </c>
      <c r="O933" s="13">
        <f t="array" aca="1" ref="O933" ca="1">MIN(MIN(IF(NEXT_CLOSE_RANGE&lt;E933,ROW(NEXT_CLOSE_RANGE),ROWS+1))-ROW()-1,MAX_SERIE)</f>
        <v>0</v>
      </c>
      <c r="P933" s="11">
        <f t="shared" ca="1" si="100"/>
        <v>0</v>
      </c>
      <c r="Q933" s="13">
        <f t="array" aca="1" ref="Q933" ca="1">MIN(ROW()-MAX(IF(PREV_LOW_RANGE&lt;=D933,ROW(PREV_LOW_RANGE),0))-1,MAX_SERIE,ROW()-2)</f>
        <v>2</v>
      </c>
      <c r="R933" s="13">
        <f t="array" aca="1" ref="R933" ca="1">MIN(MIN(IF(NEXT_LOW_RANGE&lt;D933,ROW(NEXT_LOW_RANGE),ROWS+1))-ROW()-1,MAX_SERIE)</f>
        <v>0</v>
      </c>
      <c r="S933" s="11">
        <f t="shared" ca="1" si="101"/>
        <v>0</v>
      </c>
      <c r="U933" s="5">
        <f t="shared" si="104"/>
        <v>106</v>
      </c>
      <c r="X933" s="5" t="str">
        <f t="shared" ca="1" si="102"/>
        <v>items.Add(new DataItem(932, new DateTime(2011, 5, 11), 87.62, 88.1, 86.1, 86.71, 17782, 0, 8.26, 0, 0));</v>
      </c>
    </row>
    <row r="934" spans="1:24" x14ac:dyDescent="0.25">
      <c r="A934" s="9">
        <v>40675</v>
      </c>
      <c r="B934" s="5">
        <v>86.7</v>
      </c>
      <c r="C934" s="5">
        <v>86.91</v>
      </c>
      <c r="D934" s="5">
        <v>85.32</v>
      </c>
      <c r="E934" s="6">
        <v>86.41</v>
      </c>
      <c r="F934" s="5">
        <v>20196</v>
      </c>
      <c r="G934" s="10">
        <f t="shared" si="103"/>
        <v>933</v>
      </c>
      <c r="H934" s="12">
        <f t="array" aca="1" ref="H934" ca="1">MIN(ROW()-MAX(IF(PREV_CLOSE_RANGE&gt;=E934,ROW(PREV_CLOSE_RANGE),0))-1,MAX_SERIE,ROW()-2)</f>
        <v>0</v>
      </c>
      <c r="I934" s="12">
        <f t="array" aca="1" ref="I934" ca="1">MIN(MIN(IF(NEXT_CLOSE_RANGE&gt;E934,ROW(NEXT_CLOSE_RANGE),ROWS+1))-ROW()-1,MAX_SERIE)</f>
        <v>2</v>
      </c>
      <c r="J934" s="11">
        <f t="shared" ca="1" si="98"/>
        <v>0</v>
      </c>
      <c r="K934" s="12">
        <f t="array" aca="1" ref="K934" ca="1">MIN(ROW()-MAX(IF(PREV_HIGH_RANGE&gt;=C934,ROW(PREV_HIGH_RANGE),0))-1,MAX_SERIE,ROW()-2)</f>
        <v>0</v>
      </c>
      <c r="L934" s="12">
        <f t="array" aca="1" ref="L934" ca="1">MIN(MIN(IF(NEXT_HIGH_RANGE&gt;C934,ROW(NEXT_HIGH_RANGE),ROWS+1))-ROW()-1,MAX_SERIE)</f>
        <v>4</v>
      </c>
      <c r="M934" s="11">
        <f t="shared" ca="1" si="99"/>
        <v>0</v>
      </c>
      <c r="N934" s="13">
        <f t="array" aca="1" ref="N934" ca="1">MIN(ROW()-MAX(IF(PREV_CLOSE_RANGE&lt;=E934,ROW(PREV_CLOSE_RANGE),0))-1,MAX_SERIE,ROW()-2)</f>
        <v>3</v>
      </c>
      <c r="O934" s="13">
        <f t="array" aca="1" ref="O934" ca="1">MIN(MIN(IF(NEXT_CLOSE_RANGE&lt;E934,ROW(NEXT_CLOSE_RANGE),ROWS+1))-ROW()-1,MAX_SERIE)</f>
        <v>0</v>
      </c>
      <c r="P934" s="11">
        <f t="shared" ca="1" si="100"/>
        <v>0</v>
      </c>
      <c r="Q934" s="13">
        <f t="array" aca="1" ref="Q934" ca="1">MIN(ROW()-MAX(IF(PREV_LOW_RANGE&lt;=D934,ROW(PREV_LOW_RANGE),0))-1,MAX_SERIE,ROW()-2)</f>
        <v>3</v>
      </c>
      <c r="R934" s="13">
        <f t="array" aca="1" ref="R934" ca="1">MIN(MIN(IF(NEXT_LOW_RANGE&lt;D934,ROW(NEXT_LOW_RANGE),ROWS+1))-ROW()-1,MAX_SERIE)</f>
        <v>0</v>
      </c>
      <c r="S934" s="11">
        <f t="shared" ca="1" si="101"/>
        <v>0</v>
      </c>
      <c r="U934" s="5">
        <f t="shared" si="104"/>
        <v>106</v>
      </c>
      <c r="X934" s="5" t="str">
        <f t="shared" ca="1" si="102"/>
        <v>items.Add(new DataItem(933, new DateTime(2011, 5, 12), 86.7, 86.91, 85.32, 86.41, 20196, 0, 0, 0, 0));</v>
      </c>
    </row>
    <row r="935" spans="1:24" x14ac:dyDescent="0.25">
      <c r="A935" s="9">
        <v>40676</v>
      </c>
      <c r="B935" s="5">
        <v>86.41</v>
      </c>
      <c r="C935" s="5">
        <v>86.47</v>
      </c>
      <c r="D935" s="5">
        <v>84.88</v>
      </c>
      <c r="E935" s="6">
        <v>85.37</v>
      </c>
      <c r="F935" s="5">
        <v>19262</v>
      </c>
      <c r="G935" s="10">
        <f t="shared" si="103"/>
        <v>934</v>
      </c>
      <c r="H935" s="12">
        <f t="array" aca="1" ref="H935" ca="1">MIN(ROW()-MAX(IF(PREV_CLOSE_RANGE&gt;=E935,ROW(PREV_CLOSE_RANGE),0))-1,MAX_SERIE,ROW()-2)</f>
        <v>0</v>
      </c>
      <c r="I935" s="12">
        <f t="array" aca="1" ref="I935" ca="1">MIN(MIN(IF(NEXT_CLOSE_RANGE&gt;E935,ROW(NEXT_CLOSE_RANGE),ROWS+1))-ROW()-1,MAX_SERIE)</f>
        <v>1</v>
      </c>
      <c r="J935" s="11">
        <f t="shared" ca="1" si="98"/>
        <v>0</v>
      </c>
      <c r="K935" s="12">
        <f t="array" aca="1" ref="K935" ca="1">MIN(ROW()-MAX(IF(PREV_HIGH_RANGE&gt;=C935,ROW(PREV_HIGH_RANGE),0))-1,MAX_SERIE,ROW()-2)</f>
        <v>0</v>
      </c>
      <c r="L935" s="12">
        <f t="array" aca="1" ref="L935" ca="1">MIN(MIN(IF(NEXT_HIGH_RANGE&gt;C935,ROW(NEXT_HIGH_RANGE),ROWS+1))-ROW()-1,MAX_SERIE)</f>
        <v>1</v>
      </c>
      <c r="M935" s="11">
        <f t="shared" ca="1" si="99"/>
        <v>0</v>
      </c>
      <c r="N935" s="13">
        <f t="array" aca="1" ref="N935" ca="1">MIN(ROW()-MAX(IF(PREV_CLOSE_RANGE&lt;=E935,ROW(PREV_CLOSE_RANGE),0))-1,MAX_SERIE,ROW()-2)</f>
        <v>5</v>
      </c>
      <c r="O935" s="13">
        <f t="array" aca="1" ref="O935" ca="1">MIN(MIN(IF(NEXT_CLOSE_RANGE&lt;E935,ROW(NEXT_CLOSE_RANGE),ROWS+1))-ROW()-1,MAX_SERIE)</f>
        <v>0</v>
      </c>
      <c r="P935" s="11">
        <f t="shared" ca="1" si="100"/>
        <v>0</v>
      </c>
      <c r="Q935" s="13">
        <f t="array" aca="1" ref="Q935" ca="1">MIN(ROW()-MAX(IF(PREV_LOW_RANGE&lt;=D935,ROW(PREV_LOW_RANGE),0))-1,MAX_SERIE,ROW()-2)</f>
        <v>4</v>
      </c>
      <c r="R935" s="13">
        <f t="array" aca="1" ref="R935" ca="1">MIN(MIN(IF(NEXT_LOW_RANGE&lt;D935,ROW(NEXT_LOW_RANGE),ROWS+1))-ROW()-1,MAX_SERIE)</f>
        <v>17</v>
      </c>
      <c r="S935" s="11">
        <f t="shared" ca="1" si="101"/>
        <v>2.2906142364542559</v>
      </c>
      <c r="U935" s="5">
        <f t="shared" si="104"/>
        <v>106</v>
      </c>
      <c r="X935" s="5" t="str">
        <f t="shared" ca="1" si="102"/>
        <v>items.Add(new DataItem(934, new DateTime(2011, 5, 13), 86.41, 86.47, 84.88, 85.37, 19262, 0, 0, 0, 2.29));</v>
      </c>
    </row>
    <row r="936" spans="1:24" x14ac:dyDescent="0.25">
      <c r="A936" s="9">
        <v>40679</v>
      </c>
      <c r="B936" s="5">
        <v>85.5</v>
      </c>
      <c r="C936" s="5">
        <v>86.08</v>
      </c>
      <c r="D936" s="5">
        <v>84.93</v>
      </c>
      <c r="E936" s="6">
        <v>85.24</v>
      </c>
      <c r="F936" s="5">
        <v>17478</v>
      </c>
      <c r="G936" s="10">
        <f t="shared" si="103"/>
        <v>935</v>
      </c>
      <c r="H936" s="12">
        <f t="array" aca="1" ref="H936" ca="1">MIN(ROW()-MAX(IF(PREV_CLOSE_RANGE&gt;=E936,ROW(PREV_CLOSE_RANGE),0))-1,MAX_SERIE,ROW()-2)</f>
        <v>0</v>
      </c>
      <c r="I936" s="12">
        <f t="array" aca="1" ref="I936" ca="1">MIN(MIN(IF(NEXT_CLOSE_RANGE&gt;E936,ROW(NEXT_CLOSE_RANGE),ROWS+1))-ROW()-1,MAX_SERIE)</f>
        <v>0</v>
      </c>
      <c r="J936" s="11">
        <f t="shared" ca="1" si="98"/>
        <v>0</v>
      </c>
      <c r="K936" s="12">
        <f t="array" aca="1" ref="K936" ca="1">MIN(ROW()-MAX(IF(PREV_HIGH_RANGE&gt;=C936,ROW(PREV_HIGH_RANGE),0))-1,MAX_SERIE,ROW()-2)</f>
        <v>0</v>
      </c>
      <c r="L936" s="12">
        <f t="array" aca="1" ref="L936" ca="1">MIN(MIN(IF(NEXT_HIGH_RANGE&gt;C936,ROW(NEXT_HIGH_RANGE),ROWS+1))-ROW()-1,MAX_SERIE)</f>
        <v>0</v>
      </c>
      <c r="M936" s="11">
        <f t="shared" ca="1" si="99"/>
        <v>0</v>
      </c>
      <c r="N936" s="13">
        <f t="array" aca="1" ref="N936" ca="1">MIN(ROW()-MAX(IF(PREV_CLOSE_RANGE&lt;=E936,ROW(PREV_CLOSE_RANGE),0))-1,MAX_SERIE,ROW()-2)</f>
        <v>6</v>
      </c>
      <c r="O936" s="13">
        <f t="array" aca="1" ref="O936" ca="1">MIN(MIN(IF(NEXT_CLOSE_RANGE&lt;E936,ROW(NEXT_CLOSE_RANGE),ROWS+1))-ROW()-1,MAX_SERIE)</f>
        <v>16</v>
      </c>
      <c r="P936" s="11">
        <f t="shared" ca="1" si="100"/>
        <v>2.7216552697590868</v>
      </c>
      <c r="Q936" s="13">
        <f t="array" aca="1" ref="Q936" ca="1">MIN(ROW()-MAX(IF(PREV_LOW_RANGE&lt;=D936,ROW(PREV_LOW_RANGE),0))-1,MAX_SERIE,ROW()-2)</f>
        <v>0</v>
      </c>
      <c r="R936" s="13">
        <f t="array" aca="1" ref="R936" ca="1">MIN(MIN(IF(NEXT_LOW_RANGE&lt;D936,ROW(NEXT_LOW_RANGE),ROWS+1))-ROW()-1,MAX_SERIE)</f>
        <v>16</v>
      </c>
      <c r="S936" s="11">
        <f t="shared" ca="1" si="101"/>
        <v>0</v>
      </c>
      <c r="U936" s="5">
        <f t="shared" si="104"/>
        <v>106</v>
      </c>
      <c r="X936" s="5" t="str">
        <f t="shared" ca="1" si="102"/>
        <v>items.Add(new DataItem(935, new DateTime(2011, 5, 16), 85.5, 86.08, 84.93, 85.24, 17478, 0, 0, 2.72, 0));</v>
      </c>
    </row>
    <row r="937" spans="1:24" x14ac:dyDescent="0.25">
      <c r="A937" s="9">
        <v>40680</v>
      </c>
      <c r="B937" s="5">
        <v>85.24</v>
      </c>
      <c r="C937" s="5">
        <v>86.71</v>
      </c>
      <c r="D937" s="5">
        <v>85.21</v>
      </c>
      <c r="E937" s="6">
        <v>86.5</v>
      </c>
      <c r="F937" s="5">
        <v>20230</v>
      </c>
      <c r="G937" s="10">
        <f t="shared" si="103"/>
        <v>936</v>
      </c>
      <c r="H937" s="12">
        <f t="array" aca="1" ref="H937" ca="1">MIN(ROW()-MAX(IF(PREV_CLOSE_RANGE&gt;=E937,ROW(PREV_CLOSE_RANGE),0))-1,MAX_SERIE,ROW()-2)</f>
        <v>3</v>
      </c>
      <c r="I937" s="12">
        <f t="array" aca="1" ref="I937" ca="1">MIN(MIN(IF(NEXT_CLOSE_RANGE&gt;E937,ROW(NEXT_CLOSE_RANGE),ROWS+1))-ROW()-1,MAX_SERIE)</f>
        <v>0</v>
      </c>
      <c r="J937" s="11">
        <f t="shared" ca="1" si="98"/>
        <v>0</v>
      </c>
      <c r="K937" s="12">
        <f t="array" aca="1" ref="K937" ca="1">MIN(ROW()-MAX(IF(PREV_HIGH_RANGE&gt;=C937,ROW(PREV_HIGH_RANGE),0))-1,MAX_SERIE,ROW()-2)</f>
        <v>2</v>
      </c>
      <c r="L937" s="12">
        <f t="array" aca="1" ref="L937" ca="1">MIN(MIN(IF(NEXT_HIGH_RANGE&gt;C937,ROW(NEXT_HIGH_RANGE),ROWS+1))-ROW()-1,MAX_SERIE)</f>
        <v>0</v>
      </c>
      <c r="M937" s="11">
        <f t="shared" ca="1" si="99"/>
        <v>0</v>
      </c>
      <c r="N937" s="13">
        <f t="array" aca="1" ref="N937" ca="1">MIN(ROW()-MAX(IF(PREV_CLOSE_RANGE&lt;=E937,ROW(PREV_CLOSE_RANGE),0))-1,MAX_SERIE,ROW()-2)</f>
        <v>0</v>
      </c>
      <c r="O937" s="13">
        <f t="array" aca="1" ref="O937" ca="1">MIN(MIN(IF(NEXT_CLOSE_RANGE&lt;E937,ROW(NEXT_CLOSE_RANGE),ROWS+1))-ROW()-1,MAX_SERIE)</f>
        <v>3</v>
      </c>
      <c r="P937" s="11">
        <f t="shared" ca="1" si="100"/>
        <v>0</v>
      </c>
      <c r="Q937" s="13">
        <f t="array" aca="1" ref="Q937" ca="1">MIN(ROW()-MAX(IF(PREV_LOW_RANGE&lt;=D937,ROW(PREV_LOW_RANGE),0))-1,MAX_SERIE,ROW()-2)</f>
        <v>0</v>
      </c>
      <c r="R937" s="13">
        <f t="array" aca="1" ref="R937" ca="1">MIN(MIN(IF(NEXT_LOW_RANGE&lt;D937,ROW(NEXT_LOW_RANGE),ROWS+1))-ROW()-1,MAX_SERIE)</f>
        <v>12</v>
      </c>
      <c r="S937" s="11">
        <f t="shared" ca="1" si="101"/>
        <v>0</v>
      </c>
      <c r="U937" s="5">
        <f t="shared" si="104"/>
        <v>106</v>
      </c>
      <c r="X937" s="5" t="str">
        <f t="shared" ca="1" si="102"/>
        <v>items.Add(new DataItem(936, new DateTime(2011, 5, 17), 85.24, 86.71, 85.21, 86.5, 20230, 0, 0, 0, 0));</v>
      </c>
    </row>
    <row r="938" spans="1:24" x14ac:dyDescent="0.25">
      <c r="A938" s="9">
        <v>40681</v>
      </c>
      <c r="B938" s="5">
        <v>86.5</v>
      </c>
      <c r="C938" s="5">
        <v>86.83</v>
      </c>
      <c r="D938" s="5">
        <v>85.74</v>
      </c>
      <c r="E938" s="6">
        <v>86.79</v>
      </c>
      <c r="F938" s="5">
        <v>16992</v>
      </c>
      <c r="G938" s="10">
        <f t="shared" si="103"/>
        <v>937</v>
      </c>
      <c r="H938" s="12">
        <f t="array" aca="1" ref="H938" ca="1">MIN(ROW()-MAX(IF(PREV_CLOSE_RANGE&gt;=E938,ROW(PREV_CLOSE_RANGE),0))-1,MAX_SERIE,ROW()-2)</f>
        <v>5</v>
      </c>
      <c r="I938" s="12">
        <f t="array" aca="1" ref="I938" ca="1">MIN(MIN(IF(NEXT_CLOSE_RANGE&gt;E938,ROW(NEXT_CLOSE_RANGE),ROWS+1))-ROW()-1,MAX_SERIE)</f>
        <v>0</v>
      </c>
      <c r="J938" s="11">
        <f t="shared" ca="1" si="98"/>
        <v>0</v>
      </c>
      <c r="K938" s="12">
        <f t="array" aca="1" ref="K938" ca="1">MIN(ROW()-MAX(IF(PREV_HIGH_RANGE&gt;=C938,ROW(PREV_HIGH_RANGE),0))-1,MAX_SERIE,ROW()-2)</f>
        <v>3</v>
      </c>
      <c r="L938" s="12">
        <f t="array" aca="1" ref="L938" ca="1">MIN(MIN(IF(NEXT_HIGH_RANGE&gt;C938,ROW(NEXT_HIGH_RANGE),ROWS+1))-ROW()-1,MAX_SERIE)</f>
        <v>0</v>
      </c>
      <c r="M938" s="11">
        <f t="shared" ca="1" si="99"/>
        <v>0</v>
      </c>
      <c r="N938" s="13">
        <f t="array" aca="1" ref="N938" ca="1">MIN(ROW()-MAX(IF(PREV_CLOSE_RANGE&lt;=E938,ROW(PREV_CLOSE_RANGE),0))-1,MAX_SERIE,ROW()-2)</f>
        <v>0</v>
      </c>
      <c r="O938" s="13">
        <f t="array" aca="1" ref="O938" ca="1">MIN(MIN(IF(NEXT_CLOSE_RANGE&lt;E938,ROW(NEXT_CLOSE_RANGE),ROWS+1))-ROW()-1,MAX_SERIE)</f>
        <v>2</v>
      </c>
      <c r="P938" s="11">
        <f t="shared" ca="1" si="100"/>
        <v>0</v>
      </c>
      <c r="Q938" s="13">
        <f t="array" aca="1" ref="Q938" ca="1">MIN(ROW()-MAX(IF(PREV_LOW_RANGE&lt;=D938,ROW(PREV_LOW_RANGE),0))-1,MAX_SERIE,ROW()-2)</f>
        <v>0</v>
      </c>
      <c r="R938" s="13">
        <f t="array" aca="1" ref="R938" ca="1">MIN(MIN(IF(NEXT_LOW_RANGE&lt;D938,ROW(NEXT_LOW_RANGE),ROWS+1))-ROW()-1,MAX_SERIE)</f>
        <v>2</v>
      </c>
      <c r="S938" s="11">
        <f t="shared" ca="1" si="101"/>
        <v>0</v>
      </c>
      <c r="U938" s="5">
        <f t="shared" si="104"/>
        <v>106</v>
      </c>
      <c r="X938" s="5" t="str">
        <f t="shared" ca="1" si="102"/>
        <v>items.Add(new DataItem(937, new DateTime(2011, 5, 18), 86.5, 86.83, 85.74, 86.79, 16992, 0, 0, 0, 0));</v>
      </c>
    </row>
    <row r="939" spans="1:24" x14ac:dyDescent="0.25">
      <c r="A939" s="9">
        <v>40682</v>
      </c>
      <c r="B939" s="5">
        <v>86.78</v>
      </c>
      <c r="C939" s="5">
        <v>87.54</v>
      </c>
      <c r="D939" s="5">
        <v>86.49</v>
      </c>
      <c r="E939" s="6">
        <v>87.04</v>
      </c>
      <c r="F939" s="5">
        <v>17291</v>
      </c>
      <c r="G939" s="10">
        <f t="shared" si="103"/>
        <v>938</v>
      </c>
      <c r="H939" s="12">
        <f t="array" aca="1" ref="H939" ca="1">MIN(ROW()-MAX(IF(PREV_CLOSE_RANGE&gt;=E939,ROW(PREV_CLOSE_RANGE),0))-1,MAX_SERIE,ROW()-2)</f>
        <v>6</v>
      </c>
      <c r="I939" s="12">
        <f t="array" aca="1" ref="I939" ca="1">MIN(MIN(IF(NEXT_CLOSE_RANGE&gt;E939,ROW(NEXT_CLOSE_RANGE),ROWS+1))-ROW()-1,MAX_SERIE)</f>
        <v>0</v>
      </c>
      <c r="J939" s="11">
        <f t="shared" ca="1" si="98"/>
        <v>0</v>
      </c>
      <c r="K939" s="12">
        <f t="array" aca="1" ref="K939" ca="1">MIN(ROW()-MAX(IF(PREV_HIGH_RANGE&gt;=C939,ROW(PREV_HIGH_RANGE),0))-1,MAX_SERIE,ROW()-2)</f>
        <v>5</v>
      </c>
      <c r="L939" s="12">
        <f t="array" aca="1" ref="L939" ca="1">MIN(MIN(IF(NEXT_HIGH_RANGE&gt;C939,ROW(NEXT_HIGH_RANGE),ROWS+1))-ROW()-1,MAX_SERIE)</f>
        <v>8</v>
      </c>
      <c r="M939" s="11">
        <f t="shared" ca="1" si="99"/>
        <v>1.7568209223157665</v>
      </c>
      <c r="N939" s="13">
        <f t="array" aca="1" ref="N939" ca="1">MIN(ROW()-MAX(IF(PREV_CLOSE_RANGE&lt;=E939,ROW(PREV_CLOSE_RANGE),0))-1,MAX_SERIE,ROW()-2)</f>
        <v>0</v>
      </c>
      <c r="O939" s="13">
        <f t="array" aca="1" ref="O939" ca="1">MIN(MIN(IF(NEXT_CLOSE_RANGE&lt;E939,ROW(NEXT_CLOSE_RANGE),ROWS+1))-ROW()-1,MAX_SERIE)</f>
        <v>1</v>
      </c>
      <c r="P939" s="11">
        <f t="shared" ca="1" si="100"/>
        <v>0</v>
      </c>
      <c r="Q939" s="13">
        <f t="array" aca="1" ref="Q939" ca="1">MIN(ROW()-MAX(IF(PREV_LOW_RANGE&lt;=D939,ROW(PREV_LOW_RANGE),0))-1,MAX_SERIE,ROW()-2)</f>
        <v>0</v>
      </c>
      <c r="R939" s="13">
        <f t="array" aca="1" ref="R939" ca="1">MIN(MIN(IF(NEXT_LOW_RANGE&lt;D939,ROW(NEXT_LOW_RANGE),ROWS+1))-ROW()-1,MAX_SERIE)</f>
        <v>1</v>
      </c>
      <c r="S939" s="11">
        <f t="shared" ca="1" si="101"/>
        <v>0</v>
      </c>
      <c r="U939" s="5">
        <f t="shared" si="104"/>
        <v>106</v>
      </c>
      <c r="X939" s="5" t="str">
        <f t="shared" ca="1" si="102"/>
        <v>items.Add(new DataItem(938, new DateTime(2011, 5, 19), 86.78, 87.54, 86.49, 87.04, 17291, 0, 1.76, 0, 0));</v>
      </c>
    </row>
    <row r="940" spans="1:24" x14ac:dyDescent="0.25">
      <c r="A940" s="9">
        <v>40683</v>
      </c>
      <c r="B940" s="5">
        <v>87.04</v>
      </c>
      <c r="C940" s="5">
        <v>87.38</v>
      </c>
      <c r="D940" s="5">
        <v>86.67</v>
      </c>
      <c r="E940" s="6">
        <v>87.07</v>
      </c>
      <c r="F940" s="5">
        <v>15861</v>
      </c>
      <c r="G940" s="10">
        <f t="shared" si="103"/>
        <v>939</v>
      </c>
      <c r="H940" s="12">
        <f t="array" aca="1" ref="H940" ca="1">MIN(ROW()-MAX(IF(PREV_CLOSE_RANGE&gt;=E940,ROW(PREV_CLOSE_RANGE),0))-1,MAX_SERIE,ROW()-2)</f>
        <v>7</v>
      </c>
      <c r="I940" s="12">
        <f t="array" aca="1" ref="I940" ca="1">MIN(MIN(IF(NEXT_CLOSE_RANGE&gt;E940,ROW(NEXT_CLOSE_RANGE),ROWS+1))-ROW()-1,MAX_SERIE)</f>
        <v>33</v>
      </c>
      <c r="J940" s="11">
        <f t="shared" ca="1" si="98"/>
        <v>4.2218567093251842</v>
      </c>
      <c r="K940" s="12">
        <f t="array" aca="1" ref="K940" ca="1">MIN(ROW()-MAX(IF(PREV_HIGH_RANGE&gt;=C940,ROW(PREV_HIGH_RANGE),0))-1,MAX_SERIE,ROW()-2)</f>
        <v>0</v>
      </c>
      <c r="L940" s="12">
        <f t="array" aca="1" ref="L940" ca="1">MIN(MIN(IF(NEXT_HIGH_RANGE&gt;C940,ROW(NEXT_HIGH_RANGE),ROWS+1))-ROW()-1,MAX_SERIE)</f>
        <v>6</v>
      </c>
      <c r="M940" s="11">
        <f t="shared" ca="1" si="99"/>
        <v>0</v>
      </c>
      <c r="N940" s="13">
        <f t="array" aca="1" ref="N940" ca="1">MIN(ROW()-MAX(IF(PREV_CLOSE_RANGE&lt;=E940,ROW(PREV_CLOSE_RANGE),0))-1,MAX_SERIE,ROW()-2)</f>
        <v>0</v>
      </c>
      <c r="O940" s="13">
        <f t="array" aca="1" ref="O940" ca="1">MIN(MIN(IF(NEXT_CLOSE_RANGE&lt;E940,ROW(NEXT_CLOSE_RANGE),ROWS+1))-ROW()-1,MAX_SERIE)</f>
        <v>0</v>
      </c>
      <c r="P940" s="11">
        <f t="shared" ca="1" si="100"/>
        <v>0</v>
      </c>
      <c r="Q940" s="13">
        <f t="array" aca="1" ref="Q940" ca="1">MIN(ROW()-MAX(IF(PREV_LOW_RANGE&lt;=D940,ROW(PREV_LOW_RANGE),0))-1,MAX_SERIE,ROW()-2)</f>
        <v>0</v>
      </c>
      <c r="R940" s="13">
        <f t="array" aca="1" ref="R940" ca="1">MIN(MIN(IF(NEXT_LOW_RANGE&lt;D940,ROW(NEXT_LOW_RANGE),ROWS+1))-ROW()-1,MAX_SERIE)</f>
        <v>0</v>
      </c>
      <c r="S940" s="11">
        <f t="shared" ca="1" si="101"/>
        <v>0</v>
      </c>
      <c r="U940" s="5">
        <f t="shared" si="104"/>
        <v>106</v>
      </c>
      <c r="X940" s="5" t="str">
        <f t="shared" ca="1" si="102"/>
        <v>items.Add(new DataItem(939, new DateTime(2011, 5, 20), 87.04, 87.38, 86.67, 87.07, 15861, 4.22, 0, 0, 0));</v>
      </c>
    </row>
    <row r="941" spans="1:24" x14ac:dyDescent="0.25">
      <c r="A941" s="9">
        <v>40686</v>
      </c>
      <c r="B941" s="5">
        <v>87</v>
      </c>
      <c r="C941" s="5">
        <v>87.12</v>
      </c>
      <c r="D941" s="5">
        <v>85.68</v>
      </c>
      <c r="E941" s="6">
        <v>86.12</v>
      </c>
      <c r="F941" s="5">
        <v>19260</v>
      </c>
      <c r="G941" s="10">
        <f t="shared" si="103"/>
        <v>940</v>
      </c>
      <c r="H941" s="12">
        <f t="array" aca="1" ref="H941" ca="1">MIN(ROW()-MAX(IF(PREV_CLOSE_RANGE&gt;=E941,ROW(PREV_CLOSE_RANGE),0))-1,MAX_SERIE,ROW()-2)</f>
        <v>0</v>
      </c>
      <c r="I941" s="12">
        <f t="array" aca="1" ref="I941" ca="1">MIN(MIN(IF(NEXT_CLOSE_RANGE&gt;E941,ROW(NEXT_CLOSE_RANGE),ROWS+1))-ROW()-1,MAX_SERIE)</f>
        <v>0</v>
      </c>
      <c r="J941" s="11">
        <f t="shared" ca="1" si="98"/>
        <v>0</v>
      </c>
      <c r="K941" s="12">
        <f t="array" aca="1" ref="K941" ca="1">MIN(ROW()-MAX(IF(PREV_HIGH_RANGE&gt;=C941,ROW(PREV_HIGH_RANGE),0))-1,MAX_SERIE,ROW()-2)</f>
        <v>0</v>
      </c>
      <c r="L941" s="12">
        <f t="array" aca="1" ref="L941" ca="1">MIN(MIN(IF(NEXT_HIGH_RANGE&gt;C941,ROW(NEXT_HIGH_RANGE),ROWS+1))-ROW()-1,MAX_SERIE)</f>
        <v>5</v>
      </c>
      <c r="M941" s="11">
        <f t="shared" ca="1" si="99"/>
        <v>0</v>
      </c>
      <c r="N941" s="13">
        <f t="array" aca="1" ref="N941" ca="1">MIN(ROW()-MAX(IF(PREV_CLOSE_RANGE&lt;=E941,ROW(PREV_CLOSE_RANGE),0))-1,MAX_SERIE,ROW()-2)</f>
        <v>4</v>
      </c>
      <c r="O941" s="13">
        <f t="array" aca="1" ref="O941" ca="1">MIN(MIN(IF(NEXT_CLOSE_RANGE&lt;E941,ROW(NEXT_CLOSE_RANGE),ROWS+1))-ROW()-1,MAX_SERIE)</f>
        <v>6</v>
      </c>
      <c r="P941" s="11">
        <f t="shared" ca="1" si="100"/>
        <v>1.3608276348795434</v>
      </c>
      <c r="Q941" s="13">
        <f t="array" aca="1" ref="Q941" ca="1">MIN(ROW()-MAX(IF(PREV_LOW_RANGE&lt;=D941,ROW(PREV_LOW_RANGE),0))-1,MAX_SERIE,ROW()-2)</f>
        <v>3</v>
      </c>
      <c r="R941" s="13">
        <f t="array" aca="1" ref="R941" ca="1">MIN(MIN(IF(NEXT_LOW_RANGE&lt;D941,ROW(NEXT_LOW_RANGE),ROWS+1))-ROW()-1,MAX_SERIE)</f>
        <v>1</v>
      </c>
      <c r="S941" s="11">
        <f t="shared" ca="1" si="101"/>
        <v>0</v>
      </c>
      <c r="U941" s="5">
        <f t="shared" si="104"/>
        <v>106</v>
      </c>
      <c r="X941" s="5" t="str">
        <f t="shared" ca="1" si="102"/>
        <v>items.Add(new DataItem(940, new DateTime(2011, 5, 23), 87, 87.12, 85.68, 86.12, 19260, 0, 0, 1.36, 0));</v>
      </c>
    </row>
    <row r="942" spans="1:24" x14ac:dyDescent="0.25">
      <c r="A942" s="9">
        <v>40687</v>
      </c>
      <c r="B942" s="5">
        <v>86.1</v>
      </c>
      <c r="C942" s="5">
        <v>86.9</v>
      </c>
      <c r="D942" s="5">
        <v>85.86</v>
      </c>
      <c r="E942" s="6">
        <v>86.51</v>
      </c>
      <c r="F942" s="5">
        <v>16971</v>
      </c>
      <c r="G942" s="10">
        <f t="shared" si="103"/>
        <v>941</v>
      </c>
      <c r="H942" s="12">
        <f t="array" aca="1" ref="H942" ca="1">MIN(ROW()-MAX(IF(PREV_CLOSE_RANGE&gt;=E942,ROW(PREV_CLOSE_RANGE),0))-1,MAX_SERIE,ROW()-2)</f>
        <v>1</v>
      </c>
      <c r="I942" s="12">
        <f t="array" aca="1" ref="I942" ca="1">MIN(MIN(IF(NEXT_CLOSE_RANGE&gt;E942,ROW(NEXT_CLOSE_RANGE),ROWS+1))-ROW()-1,MAX_SERIE)</f>
        <v>4</v>
      </c>
      <c r="J942" s="11">
        <f t="shared" ca="1" si="98"/>
        <v>0</v>
      </c>
      <c r="K942" s="12">
        <f t="array" aca="1" ref="K942" ca="1">MIN(ROW()-MAX(IF(PREV_HIGH_RANGE&gt;=C942,ROW(PREV_HIGH_RANGE),0))-1,MAX_SERIE,ROW()-2)</f>
        <v>0</v>
      </c>
      <c r="L942" s="12">
        <f t="array" aca="1" ref="L942" ca="1">MIN(MIN(IF(NEXT_HIGH_RANGE&gt;C942,ROW(NEXT_HIGH_RANGE),ROWS+1))-ROW()-1,MAX_SERIE)</f>
        <v>1</v>
      </c>
      <c r="M942" s="11">
        <f t="shared" ca="1" si="99"/>
        <v>0</v>
      </c>
      <c r="N942" s="13">
        <f t="array" aca="1" ref="N942" ca="1">MIN(ROW()-MAX(IF(PREV_CLOSE_RANGE&lt;=E942,ROW(PREV_CLOSE_RANGE),0))-1,MAX_SERIE,ROW()-2)</f>
        <v>0</v>
      </c>
      <c r="O942" s="13">
        <f t="array" aca="1" ref="O942" ca="1">MIN(MIN(IF(NEXT_CLOSE_RANGE&lt;E942,ROW(NEXT_CLOSE_RANGE),ROWS+1))-ROW()-1,MAX_SERIE)</f>
        <v>0</v>
      </c>
      <c r="P942" s="11">
        <f t="shared" ca="1" si="100"/>
        <v>0</v>
      </c>
      <c r="Q942" s="13">
        <f t="array" aca="1" ref="Q942" ca="1">MIN(ROW()-MAX(IF(PREV_LOW_RANGE&lt;=D942,ROW(PREV_LOW_RANGE),0))-1,MAX_SERIE,ROW()-2)</f>
        <v>0</v>
      </c>
      <c r="R942" s="13">
        <f t="array" aca="1" ref="R942" ca="1">MIN(MIN(IF(NEXT_LOW_RANGE&lt;D942,ROW(NEXT_LOW_RANGE),ROWS+1))-ROW()-1,MAX_SERIE)</f>
        <v>0</v>
      </c>
      <c r="S942" s="11">
        <f t="shared" ca="1" si="101"/>
        <v>0</v>
      </c>
      <c r="U942" s="5">
        <f t="shared" si="104"/>
        <v>106</v>
      </c>
      <c r="X942" s="5" t="str">
        <f t="shared" ca="1" si="102"/>
        <v>items.Add(new DataItem(941, new DateTime(2011, 5, 24), 86.1, 86.9, 85.86, 86.51, 16971, 0, 0, 0, 0));</v>
      </c>
    </row>
    <row r="943" spans="1:24" x14ac:dyDescent="0.25">
      <c r="A943" s="9">
        <v>40688</v>
      </c>
      <c r="B943" s="5">
        <v>86.52</v>
      </c>
      <c r="C943" s="5">
        <v>86.72</v>
      </c>
      <c r="D943" s="5">
        <v>85.46</v>
      </c>
      <c r="E943" s="6">
        <v>86.32</v>
      </c>
      <c r="F943" s="5">
        <v>19044</v>
      </c>
      <c r="G943" s="10">
        <f t="shared" si="103"/>
        <v>942</v>
      </c>
      <c r="H943" s="12">
        <f t="array" aca="1" ref="H943" ca="1">MIN(ROW()-MAX(IF(PREV_CLOSE_RANGE&gt;=E943,ROW(PREV_CLOSE_RANGE),0))-1,MAX_SERIE,ROW()-2)</f>
        <v>0</v>
      </c>
      <c r="I943" s="12">
        <f t="array" aca="1" ref="I943" ca="1">MIN(MIN(IF(NEXT_CLOSE_RANGE&gt;E943,ROW(NEXT_CLOSE_RANGE),ROWS+1))-ROW()-1,MAX_SERIE)</f>
        <v>0</v>
      </c>
      <c r="J943" s="11">
        <f t="shared" ca="1" si="98"/>
        <v>0</v>
      </c>
      <c r="K943" s="12">
        <f t="array" aca="1" ref="K943" ca="1">MIN(ROW()-MAX(IF(PREV_HIGH_RANGE&gt;=C943,ROW(PREV_HIGH_RANGE),0))-1,MAX_SERIE,ROW()-2)</f>
        <v>0</v>
      </c>
      <c r="L943" s="12">
        <f t="array" aca="1" ref="L943" ca="1">MIN(MIN(IF(NEXT_HIGH_RANGE&gt;C943,ROW(NEXT_HIGH_RANGE),ROWS+1))-ROW()-1,MAX_SERIE)</f>
        <v>0</v>
      </c>
      <c r="M943" s="11">
        <f t="shared" ca="1" si="99"/>
        <v>0</v>
      </c>
      <c r="N943" s="13">
        <f t="array" aca="1" ref="N943" ca="1">MIN(ROW()-MAX(IF(PREV_CLOSE_RANGE&lt;=E943,ROW(PREV_CLOSE_RANGE),0))-1,MAX_SERIE,ROW()-2)</f>
        <v>1</v>
      </c>
      <c r="O943" s="13">
        <f t="array" aca="1" ref="O943" ca="1">MIN(MIN(IF(NEXT_CLOSE_RANGE&lt;E943,ROW(NEXT_CLOSE_RANGE),ROWS+1))-ROW()-1,MAX_SERIE)</f>
        <v>4</v>
      </c>
      <c r="P943" s="11">
        <f t="shared" ca="1" si="100"/>
        <v>0</v>
      </c>
      <c r="Q943" s="13">
        <f t="array" aca="1" ref="Q943" ca="1">MIN(ROW()-MAX(IF(PREV_LOW_RANGE&lt;=D943,ROW(PREV_LOW_RANGE),0))-1,MAX_SERIE,ROW()-2)</f>
        <v>5</v>
      </c>
      <c r="R943" s="13">
        <f t="array" aca="1" ref="R943" ca="1">MIN(MIN(IF(NEXT_LOW_RANGE&lt;D943,ROW(NEXT_LOW_RANGE),ROWS+1))-ROW()-1,MAX_SERIE)</f>
        <v>6</v>
      </c>
      <c r="S943" s="11">
        <f t="shared" ca="1" si="101"/>
        <v>1.5214515486254614</v>
      </c>
      <c r="U943" s="5">
        <f t="shared" si="104"/>
        <v>106</v>
      </c>
      <c r="X943" s="5" t="str">
        <f t="shared" ca="1" si="102"/>
        <v>items.Add(new DataItem(942, new DateTime(2011, 5, 25), 86.52, 86.72, 85.46, 86.32, 19044, 0, 0, 0, 1.52));</v>
      </c>
    </row>
    <row r="944" spans="1:24" x14ac:dyDescent="0.25">
      <c r="A944" s="9">
        <v>40689</v>
      </c>
      <c r="B944" s="5">
        <v>86.31</v>
      </c>
      <c r="C944" s="5">
        <v>86.93</v>
      </c>
      <c r="D944" s="5">
        <v>85.95</v>
      </c>
      <c r="E944" s="6">
        <v>86.51</v>
      </c>
      <c r="F944" s="5">
        <v>17339</v>
      </c>
      <c r="G944" s="10">
        <f t="shared" si="103"/>
        <v>943</v>
      </c>
      <c r="H944" s="12">
        <f t="array" aca="1" ref="H944" ca="1">MIN(ROW()-MAX(IF(PREV_CLOSE_RANGE&gt;=E944,ROW(PREV_CLOSE_RANGE),0))-1,MAX_SERIE,ROW()-2)</f>
        <v>1</v>
      </c>
      <c r="I944" s="12">
        <f t="array" aca="1" ref="I944" ca="1">MIN(MIN(IF(NEXT_CLOSE_RANGE&gt;E944,ROW(NEXT_CLOSE_RANGE),ROWS+1))-ROW()-1,MAX_SERIE)</f>
        <v>2</v>
      </c>
      <c r="J944" s="11">
        <f t="shared" ca="1" si="98"/>
        <v>0</v>
      </c>
      <c r="K944" s="12">
        <f t="array" aca="1" ref="K944" ca="1">MIN(ROW()-MAX(IF(PREV_HIGH_RANGE&gt;=C944,ROW(PREV_HIGH_RANGE),0))-1,MAX_SERIE,ROW()-2)</f>
        <v>2</v>
      </c>
      <c r="L944" s="12">
        <f t="array" aca="1" ref="L944" ca="1">MIN(MIN(IF(NEXT_HIGH_RANGE&gt;C944,ROW(NEXT_HIGH_RANGE),ROWS+1))-ROW()-1,MAX_SERIE)</f>
        <v>0</v>
      </c>
      <c r="M944" s="11">
        <f t="shared" ca="1" si="99"/>
        <v>0</v>
      </c>
      <c r="N944" s="13">
        <f t="array" aca="1" ref="N944" ca="1">MIN(ROW()-MAX(IF(PREV_CLOSE_RANGE&lt;=E944,ROW(PREV_CLOSE_RANGE),0))-1,MAX_SERIE,ROW()-2)</f>
        <v>0</v>
      </c>
      <c r="O944" s="13">
        <f t="array" aca="1" ref="O944" ca="1">MIN(MIN(IF(NEXT_CLOSE_RANGE&lt;E944,ROW(NEXT_CLOSE_RANGE),ROWS+1))-ROW()-1,MAX_SERIE)</f>
        <v>0</v>
      </c>
      <c r="P944" s="11">
        <f t="shared" ca="1" si="100"/>
        <v>0</v>
      </c>
      <c r="Q944" s="13">
        <f t="array" aca="1" ref="Q944" ca="1">MIN(ROW()-MAX(IF(PREV_LOW_RANGE&lt;=D944,ROW(PREV_LOW_RANGE),0))-1,MAX_SERIE,ROW()-2)</f>
        <v>0</v>
      </c>
      <c r="R944" s="13">
        <f t="array" aca="1" ref="R944" ca="1">MIN(MIN(IF(NEXT_LOW_RANGE&lt;D944,ROW(NEXT_LOW_RANGE),ROWS+1))-ROW()-1,MAX_SERIE)</f>
        <v>3</v>
      </c>
      <c r="S944" s="11">
        <f t="shared" ca="1" si="101"/>
        <v>0</v>
      </c>
      <c r="U944" s="5">
        <f t="shared" si="104"/>
        <v>106</v>
      </c>
      <c r="X944" s="5" t="str">
        <f t="shared" ca="1" si="102"/>
        <v>items.Add(new DataItem(943, new DateTime(2011, 5, 26), 86.31, 86.93, 85.95, 86.51, 17339, 0, 0, 0, 0));</v>
      </c>
    </row>
    <row r="945" spans="1:24" x14ac:dyDescent="0.25">
      <c r="A945" s="9">
        <v>40690</v>
      </c>
      <c r="B945" s="5">
        <v>86.5</v>
      </c>
      <c r="C945" s="5">
        <v>86.95</v>
      </c>
      <c r="D945" s="5">
        <v>86.13</v>
      </c>
      <c r="E945" s="6">
        <v>86.45</v>
      </c>
      <c r="F945" s="5">
        <v>17736</v>
      </c>
      <c r="G945" s="10">
        <f t="shared" si="103"/>
        <v>944</v>
      </c>
      <c r="H945" s="12">
        <f t="array" aca="1" ref="H945" ca="1">MIN(ROW()-MAX(IF(PREV_CLOSE_RANGE&gt;=E945,ROW(PREV_CLOSE_RANGE),0))-1,MAX_SERIE,ROW()-2)</f>
        <v>0</v>
      </c>
      <c r="I945" s="12">
        <f t="array" aca="1" ref="I945" ca="1">MIN(MIN(IF(NEXT_CLOSE_RANGE&gt;E945,ROW(NEXT_CLOSE_RANGE),ROWS+1))-ROW()-1,MAX_SERIE)</f>
        <v>0</v>
      </c>
      <c r="J945" s="11">
        <f t="shared" ca="1" si="98"/>
        <v>0</v>
      </c>
      <c r="K945" s="12">
        <f t="array" aca="1" ref="K945" ca="1">MIN(ROW()-MAX(IF(PREV_HIGH_RANGE&gt;=C945,ROW(PREV_HIGH_RANGE),0))-1,MAX_SERIE,ROW()-2)</f>
        <v>3</v>
      </c>
      <c r="L945" s="12">
        <f t="array" aca="1" ref="L945" ca="1">MIN(MIN(IF(NEXT_HIGH_RANGE&gt;C945,ROW(NEXT_HIGH_RANGE),ROWS+1))-ROW()-1,MAX_SERIE)</f>
        <v>1</v>
      </c>
      <c r="M945" s="11">
        <f t="shared" ca="1" si="99"/>
        <v>0</v>
      </c>
      <c r="N945" s="13">
        <f t="array" aca="1" ref="N945" ca="1">MIN(ROW()-MAX(IF(PREV_CLOSE_RANGE&lt;=E945,ROW(PREV_CLOSE_RANGE),0))-1,MAX_SERIE,ROW()-2)</f>
        <v>1</v>
      </c>
      <c r="O945" s="13">
        <f t="array" aca="1" ref="O945" ca="1">MIN(MIN(IF(NEXT_CLOSE_RANGE&lt;E945,ROW(NEXT_CLOSE_RANGE),ROWS+1))-ROW()-1,MAX_SERIE)</f>
        <v>2</v>
      </c>
      <c r="P945" s="11">
        <f t="shared" ca="1" si="100"/>
        <v>0</v>
      </c>
      <c r="Q945" s="13">
        <f t="array" aca="1" ref="Q945" ca="1">MIN(ROW()-MAX(IF(PREV_LOW_RANGE&lt;=D945,ROW(PREV_LOW_RANGE),0))-1,MAX_SERIE,ROW()-2)</f>
        <v>0</v>
      </c>
      <c r="R945" s="13">
        <f t="array" aca="1" ref="R945" ca="1">MIN(MIN(IF(NEXT_LOW_RANGE&lt;D945,ROW(NEXT_LOW_RANGE),ROWS+1))-ROW()-1,MAX_SERIE)</f>
        <v>2</v>
      </c>
      <c r="S945" s="11">
        <f t="shared" ca="1" si="101"/>
        <v>0</v>
      </c>
      <c r="U945" s="5">
        <f t="shared" si="104"/>
        <v>106</v>
      </c>
      <c r="X945" s="5" t="str">
        <f t="shared" ca="1" si="102"/>
        <v>items.Add(new DataItem(944, new DateTime(2011, 5, 27), 86.5, 86.95, 86.13, 86.45, 17736, 0, 0, 0, 0));</v>
      </c>
    </row>
    <row r="946" spans="1:24" x14ac:dyDescent="0.25">
      <c r="A946" s="9">
        <v>40693</v>
      </c>
      <c r="B946" s="5">
        <v>86.58</v>
      </c>
      <c r="C946" s="5">
        <v>86.63</v>
      </c>
      <c r="D946" s="5">
        <v>86.26</v>
      </c>
      <c r="E946" s="6">
        <v>86.5</v>
      </c>
      <c r="F946" s="5">
        <v>8183</v>
      </c>
      <c r="G946" s="10">
        <f t="shared" si="103"/>
        <v>945</v>
      </c>
      <c r="H946" s="12">
        <f t="array" aca="1" ref="H946" ca="1">MIN(ROW()-MAX(IF(PREV_CLOSE_RANGE&gt;=E946,ROW(PREV_CLOSE_RANGE),0))-1,MAX_SERIE,ROW()-2)</f>
        <v>1</v>
      </c>
      <c r="I946" s="12">
        <f t="array" aca="1" ref="I946" ca="1">MIN(MIN(IF(NEXT_CLOSE_RANGE&gt;E946,ROW(NEXT_CLOSE_RANGE),ROWS+1))-ROW()-1,MAX_SERIE)</f>
        <v>0</v>
      </c>
      <c r="J946" s="11">
        <f t="shared" ca="1" si="98"/>
        <v>0</v>
      </c>
      <c r="K946" s="12">
        <f t="array" aca="1" ref="K946" ca="1">MIN(ROW()-MAX(IF(PREV_HIGH_RANGE&gt;=C946,ROW(PREV_HIGH_RANGE),0))-1,MAX_SERIE,ROW()-2)</f>
        <v>0</v>
      </c>
      <c r="L946" s="12">
        <f t="array" aca="1" ref="L946" ca="1">MIN(MIN(IF(NEXT_HIGH_RANGE&gt;C946,ROW(NEXT_HIGH_RANGE),ROWS+1))-ROW()-1,MAX_SERIE)</f>
        <v>0</v>
      </c>
      <c r="M946" s="11">
        <f t="shared" ca="1" si="99"/>
        <v>0</v>
      </c>
      <c r="N946" s="13">
        <f t="array" aca="1" ref="N946" ca="1">MIN(ROW()-MAX(IF(PREV_CLOSE_RANGE&lt;=E946,ROW(PREV_CLOSE_RANGE),0))-1,MAX_SERIE,ROW()-2)</f>
        <v>0</v>
      </c>
      <c r="O946" s="13">
        <f t="array" aca="1" ref="O946" ca="1">MIN(MIN(IF(NEXT_CLOSE_RANGE&lt;E946,ROW(NEXT_CLOSE_RANGE),ROWS+1))-ROW()-1,MAX_SERIE)</f>
        <v>1</v>
      </c>
      <c r="P946" s="11">
        <f t="shared" ca="1" si="100"/>
        <v>0</v>
      </c>
      <c r="Q946" s="13">
        <f t="array" aca="1" ref="Q946" ca="1">MIN(ROW()-MAX(IF(PREV_LOW_RANGE&lt;=D946,ROW(PREV_LOW_RANGE),0))-1,MAX_SERIE,ROW()-2)</f>
        <v>0</v>
      </c>
      <c r="R946" s="13">
        <f t="array" aca="1" ref="R946" ca="1">MIN(MIN(IF(NEXT_LOW_RANGE&lt;D946,ROW(NEXT_LOW_RANGE),ROWS+1))-ROW()-1,MAX_SERIE)</f>
        <v>1</v>
      </c>
      <c r="S946" s="11">
        <f t="shared" ca="1" si="101"/>
        <v>0</v>
      </c>
      <c r="U946" s="5">
        <f t="shared" si="104"/>
        <v>106</v>
      </c>
      <c r="X946" s="5" t="str">
        <f t="shared" ca="1" si="102"/>
        <v>items.Add(new DataItem(945, new DateTime(2011, 5, 30), 86.58, 86.63, 86.26, 86.5, 8183, 0, 0, 0, 0));</v>
      </c>
    </row>
    <row r="947" spans="1:24" x14ac:dyDescent="0.25">
      <c r="A947" s="9">
        <v>40694</v>
      </c>
      <c r="B947" s="5">
        <v>86.46</v>
      </c>
      <c r="C947" s="5">
        <v>87.42</v>
      </c>
      <c r="D947" s="5">
        <v>86.45</v>
      </c>
      <c r="E947" s="6">
        <v>86.98</v>
      </c>
      <c r="F947" s="5">
        <v>16709</v>
      </c>
      <c r="G947" s="10">
        <f t="shared" si="103"/>
        <v>946</v>
      </c>
      <c r="H947" s="12">
        <f t="array" aca="1" ref="H947" ca="1">MIN(ROW()-MAX(IF(PREV_CLOSE_RANGE&gt;=E947,ROW(PREV_CLOSE_RANGE),0))-1,MAX_SERIE,ROW()-2)</f>
        <v>6</v>
      </c>
      <c r="I947" s="12">
        <f t="array" aca="1" ref="I947" ca="1">MIN(MIN(IF(NEXT_CLOSE_RANGE&gt;E947,ROW(NEXT_CLOSE_RANGE),ROWS+1))-ROW()-1,MAX_SERIE)</f>
        <v>22</v>
      </c>
      <c r="J947" s="11">
        <f t="shared" ca="1" si="98"/>
        <v>3.1914236925211266</v>
      </c>
      <c r="K947" s="12">
        <f t="array" aca="1" ref="K947" ca="1">MIN(ROW()-MAX(IF(PREV_HIGH_RANGE&gt;=C947,ROW(PREV_HIGH_RANGE),0))-1,MAX_SERIE,ROW()-2)</f>
        <v>7</v>
      </c>
      <c r="L947" s="12">
        <f t="array" aca="1" ref="L947" ca="1">MIN(MIN(IF(NEXT_HIGH_RANGE&gt;C947,ROW(NEXT_HIGH_RANGE),ROWS+1))-ROW()-1,MAX_SERIE)</f>
        <v>0</v>
      </c>
      <c r="M947" s="11">
        <f t="shared" ca="1" si="99"/>
        <v>0</v>
      </c>
      <c r="N947" s="13">
        <f t="array" aca="1" ref="N947" ca="1">MIN(ROW()-MAX(IF(PREV_CLOSE_RANGE&lt;=E947,ROW(PREV_CLOSE_RANGE),0))-1,MAX_SERIE,ROW()-2)</f>
        <v>0</v>
      </c>
      <c r="O947" s="13">
        <f t="array" aca="1" ref="O947" ca="1">MIN(MIN(IF(NEXT_CLOSE_RANGE&lt;E947,ROW(NEXT_CLOSE_RANGE),ROWS+1))-ROW()-1,MAX_SERIE)</f>
        <v>0</v>
      </c>
      <c r="P947" s="11">
        <f t="shared" ca="1" si="100"/>
        <v>0</v>
      </c>
      <c r="Q947" s="13">
        <f t="array" aca="1" ref="Q947" ca="1">MIN(ROW()-MAX(IF(PREV_LOW_RANGE&lt;=D947,ROW(PREV_LOW_RANGE),0))-1,MAX_SERIE,ROW()-2)</f>
        <v>0</v>
      </c>
      <c r="R947" s="13">
        <f t="array" aca="1" ref="R947" ca="1">MIN(MIN(IF(NEXT_LOW_RANGE&lt;D947,ROW(NEXT_LOW_RANGE),ROWS+1))-ROW()-1,MAX_SERIE)</f>
        <v>0</v>
      </c>
      <c r="S947" s="11">
        <f t="shared" ca="1" si="101"/>
        <v>0</v>
      </c>
      <c r="U947" s="5">
        <f t="shared" si="104"/>
        <v>106</v>
      </c>
      <c r="X947" s="5" t="str">
        <f t="shared" ca="1" si="102"/>
        <v>items.Add(new DataItem(946, new DateTime(2011, 5, 31), 86.46, 87.42, 86.45, 86.98, 16709, 3.19, 0, 0, 0));</v>
      </c>
    </row>
    <row r="948" spans="1:24" x14ac:dyDescent="0.25">
      <c r="A948" s="9">
        <v>40695</v>
      </c>
      <c r="B948" s="5">
        <v>86.99</v>
      </c>
      <c r="C948" s="5">
        <v>87.6</v>
      </c>
      <c r="D948" s="5">
        <v>85.75</v>
      </c>
      <c r="E948" s="6">
        <v>85.9</v>
      </c>
      <c r="F948" s="5">
        <v>18606</v>
      </c>
      <c r="G948" s="10">
        <f t="shared" si="103"/>
        <v>947</v>
      </c>
      <c r="H948" s="12">
        <f t="array" aca="1" ref="H948" ca="1">MIN(ROW()-MAX(IF(PREV_CLOSE_RANGE&gt;=E948,ROW(PREV_CLOSE_RANGE),0))-1,MAX_SERIE,ROW()-2)</f>
        <v>0</v>
      </c>
      <c r="I948" s="12">
        <f t="array" aca="1" ref="I948" ca="1">MIN(MIN(IF(NEXT_CLOSE_RANGE&gt;E948,ROW(NEXT_CLOSE_RANGE),ROWS+1))-ROW()-1,MAX_SERIE)</f>
        <v>0</v>
      </c>
      <c r="J948" s="11">
        <f t="shared" ca="1" si="98"/>
        <v>0</v>
      </c>
      <c r="K948" s="12">
        <f t="array" aca="1" ref="K948" ca="1">MIN(ROW()-MAX(IF(PREV_HIGH_RANGE&gt;=C948,ROW(PREV_HIGH_RANGE),0))-1,MAX_SERIE,ROW()-2)</f>
        <v>14</v>
      </c>
      <c r="L948" s="12">
        <f t="array" aca="1" ref="L948" ca="1">MIN(MIN(IF(NEXT_HIGH_RANGE&gt;C948,ROW(NEXT_HIGH_RANGE),ROWS+1))-ROW()-1,MAX_SERIE)</f>
        <v>26</v>
      </c>
      <c r="M948" s="11">
        <f t="shared" ca="1" si="99"/>
        <v>5.2996622300941425</v>
      </c>
      <c r="N948" s="13">
        <f t="array" aca="1" ref="N948" ca="1">MIN(ROW()-MAX(IF(PREV_CLOSE_RANGE&lt;=E948,ROW(PREV_CLOSE_RANGE),0))-1,MAX_SERIE,ROW()-2)</f>
        <v>11</v>
      </c>
      <c r="O948" s="13">
        <f t="array" aca="1" ref="O948" ca="1">MIN(MIN(IF(NEXT_CLOSE_RANGE&lt;E948,ROW(NEXT_CLOSE_RANGE),ROWS+1))-ROW()-1,MAX_SERIE)</f>
        <v>2</v>
      </c>
      <c r="P948" s="11">
        <f t="shared" ca="1" si="100"/>
        <v>0</v>
      </c>
      <c r="Q948" s="13">
        <f t="array" aca="1" ref="Q948" ca="1">MIN(ROW()-MAX(IF(PREV_LOW_RANGE&lt;=D948,ROW(PREV_LOW_RANGE),0))-1,MAX_SERIE,ROW()-2)</f>
        <v>4</v>
      </c>
      <c r="R948" s="13">
        <f t="array" aca="1" ref="R948" ca="1">MIN(MIN(IF(NEXT_LOW_RANGE&lt;D948,ROW(NEXT_LOW_RANGE),ROWS+1))-ROW()-1,MAX_SERIE)</f>
        <v>0</v>
      </c>
      <c r="S948" s="11">
        <f t="shared" ca="1" si="101"/>
        <v>0</v>
      </c>
      <c r="U948" s="5">
        <f t="shared" si="104"/>
        <v>106</v>
      </c>
      <c r="X948" s="5" t="str">
        <f t="shared" ca="1" si="102"/>
        <v>items.Add(new DataItem(947, new DateTime(2011, 6, 1), 86.99, 87.6, 85.75, 85.9, 18606, 0, 5.3, 0, 0));</v>
      </c>
    </row>
    <row r="949" spans="1:24" x14ac:dyDescent="0.25">
      <c r="A949" s="9">
        <v>40696</v>
      </c>
      <c r="B949" s="5">
        <v>85.91</v>
      </c>
      <c r="C949" s="5">
        <v>86.61</v>
      </c>
      <c r="D949" s="5">
        <v>85.67</v>
      </c>
      <c r="E949" s="6">
        <v>86.29</v>
      </c>
      <c r="F949" s="5">
        <v>18922</v>
      </c>
      <c r="G949" s="10">
        <f t="shared" si="103"/>
        <v>948</v>
      </c>
      <c r="H949" s="12">
        <f t="array" aca="1" ref="H949" ca="1">MIN(ROW()-MAX(IF(PREV_CLOSE_RANGE&gt;=E949,ROW(PREV_CLOSE_RANGE),0))-1,MAX_SERIE,ROW()-2)</f>
        <v>1</v>
      </c>
      <c r="I949" s="12">
        <f t="array" aca="1" ref="I949" ca="1">MIN(MIN(IF(NEXT_CLOSE_RANGE&gt;E949,ROW(NEXT_CLOSE_RANGE),ROWS+1))-ROW()-1,MAX_SERIE)</f>
        <v>19</v>
      </c>
      <c r="J949" s="11">
        <f t="shared" ca="1" si="98"/>
        <v>0</v>
      </c>
      <c r="K949" s="12">
        <f t="array" aca="1" ref="K949" ca="1">MIN(ROW()-MAX(IF(PREV_HIGH_RANGE&gt;=C949,ROW(PREV_HIGH_RANGE),0))-1,MAX_SERIE,ROW()-2)</f>
        <v>0</v>
      </c>
      <c r="L949" s="12">
        <f t="array" aca="1" ref="L949" ca="1">MIN(MIN(IF(NEXT_HIGH_RANGE&gt;C949,ROW(NEXT_HIGH_RANGE),ROWS+1))-ROW()-1,MAX_SERIE)</f>
        <v>19</v>
      </c>
      <c r="M949" s="11">
        <f t="shared" ca="1" si="99"/>
        <v>0</v>
      </c>
      <c r="N949" s="13">
        <f t="array" aca="1" ref="N949" ca="1">MIN(ROW()-MAX(IF(PREV_CLOSE_RANGE&lt;=E949,ROW(PREV_CLOSE_RANGE),0))-1,MAX_SERIE,ROW()-2)</f>
        <v>0</v>
      </c>
      <c r="O949" s="13">
        <f t="array" aca="1" ref="O949" ca="1">MIN(MIN(IF(NEXT_CLOSE_RANGE&lt;E949,ROW(NEXT_CLOSE_RANGE),ROWS+1))-ROW()-1,MAX_SERIE)</f>
        <v>0</v>
      </c>
      <c r="P949" s="11">
        <f t="shared" ca="1" si="100"/>
        <v>0</v>
      </c>
      <c r="Q949" s="13">
        <f t="array" aca="1" ref="Q949" ca="1">MIN(ROW()-MAX(IF(PREV_LOW_RANGE&lt;=D949,ROW(PREV_LOW_RANGE),0))-1,MAX_SERIE,ROW()-2)</f>
        <v>5</v>
      </c>
      <c r="R949" s="13">
        <f t="array" aca="1" ref="R949" ca="1">MIN(MIN(IF(NEXT_LOW_RANGE&lt;D949,ROW(NEXT_LOW_RANGE),ROWS+1))-ROW()-1,MAX_SERIE)</f>
        <v>0</v>
      </c>
      <c r="S949" s="11">
        <f t="shared" ca="1" si="101"/>
        <v>0</v>
      </c>
      <c r="U949" s="5">
        <f t="shared" si="104"/>
        <v>106</v>
      </c>
      <c r="X949" s="5" t="str">
        <f t="shared" ca="1" si="102"/>
        <v>items.Add(new DataItem(948, new DateTime(2011, 6, 2), 85.91, 86.61, 85.67, 86.29, 18922, 0, 0, 0, 0));</v>
      </c>
    </row>
    <row r="950" spans="1:24" x14ac:dyDescent="0.25">
      <c r="A950" s="9">
        <v>40697</v>
      </c>
      <c r="B950" s="5">
        <v>86.3</v>
      </c>
      <c r="C950" s="5">
        <v>86.59</v>
      </c>
      <c r="D950" s="5">
        <v>84.96</v>
      </c>
      <c r="E950" s="6">
        <v>85.99</v>
      </c>
      <c r="F950" s="5">
        <v>16983</v>
      </c>
      <c r="G950" s="10">
        <f t="shared" si="103"/>
        <v>949</v>
      </c>
      <c r="H950" s="12">
        <f t="array" aca="1" ref="H950" ca="1">MIN(ROW()-MAX(IF(PREV_CLOSE_RANGE&gt;=E950,ROW(PREV_CLOSE_RANGE),0))-1,MAX_SERIE,ROW()-2)</f>
        <v>0</v>
      </c>
      <c r="I950" s="12">
        <f t="array" aca="1" ref="I950" ca="1">MIN(MIN(IF(NEXT_CLOSE_RANGE&gt;E950,ROW(NEXT_CLOSE_RANGE),ROWS+1))-ROW()-1,MAX_SERIE)</f>
        <v>17</v>
      </c>
      <c r="J950" s="11">
        <f t="shared" ca="1" si="98"/>
        <v>0</v>
      </c>
      <c r="K950" s="12">
        <f t="array" aca="1" ref="K950" ca="1">MIN(ROW()-MAX(IF(PREV_HIGH_RANGE&gt;=C950,ROW(PREV_HIGH_RANGE),0))-1,MAX_SERIE,ROW()-2)</f>
        <v>0</v>
      </c>
      <c r="L950" s="12">
        <f t="array" aca="1" ref="L950" ca="1">MIN(MIN(IF(NEXT_HIGH_RANGE&gt;C950,ROW(NEXT_HIGH_RANGE),ROWS+1))-ROW()-1,MAX_SERIE)</f>
        <v>18</v>
      </c>
      <c r="M950" s="11">
        <f t="shared" ca="1" si="99"/>
        <v>0</v>
      </c>
      <c r="N950" s="13">
        <f t="array" aca="1" ref="N950" ca="1">MIN(ROW()-MAX(IF(PREV_CLOSE_RANGE&lt;=E950,ROW(PREV_CLOSE_RANGE),0))-1,MAX_SERIE,ROW()-2)</f>
        <v>1</v>
      </c>
      <c r="O950" s="13">
        <f t="array" aca="1" ref="O950" ca="1">MIN(MIN(IF(NEXT_CLOSE_RANGE&lt;E950,ROW(NEXT_CLOSE_RANGE),ROWS+1))-ROW()-1,MAX_SERIE)</f>
        <v>0</v>
      </c>
      <c r="P950" s="11">
        <f t="shared" ca="1" si="100"/>
        <v>0</v>
      </c>
      <c r="Q950" s="13">
        <f t="array" aca="1" ref="Q950" ca="1">MIN(ROW()-MAX(IF(PREV_LOW_RANGE&lt;=D950,ROW(PREV_LOW_RANGE),0))-1,MAX_SERIE,ROW()-2)</f>
        <v>13</v>
      </c>
      <c r="R950" s="13">
        <f t="array" aca="1" ref="R950" ca="1">MIN(MIN(IF(NEXT_LOW_RANGE&lt;D950,ROW(NEXT_LOW_RANGE),ROWS+1))-ROW()-1,MAX_SERIE)</f>
        <v>2</v>
      </c>
      <c r="S950" s="11">
        <f t="shared" ca="1" si="101"/>
        <v>0</v>
      </c>
      <c r="U950" s="5">
        <f t="shared" si="104"/>
        <v>106</v>
      </c>
      <c r="X950" s="5" t="str">
        <f t="shared" ca="1" si="102"/>
        <v>items.Add(new DataItem(949, new DateTime(2011, 6, 3), 86.3, 86.59, 84.96, 85.99, 16983, 0, 0, 0, 0));</v>
      </c>
    </row>
    <row r="951" spans="1:24" x14ac:dyDescent="0.25">
      <c r="A951" s="9">
        <v>40700</v>
      </c>
      <c r="B951" s="5">
        <v>85.97</v>
      </c>
      <c r="C951" s="5">
        <v>86.43</v>
      </c>
      <c r="D951" s="5">
        <v>85.57</v>
      </c>
      <c r="E951" s="6">
        <v>85.79</v>
      </c>
      <c r="F951" s="5">
        <v>12593</v>
      </c>
      <c r="G951" s="10">
        <f t="shared" si="103"/>
        <v>950</v>
      </c>
      <c r="H951" s="12">
        <f t="array" aca="1" ref="H951" ca="1">MIN(ROW()-MAX(IF(PREV_CLOSE_RANGE&gt;=E951,ROW(PREV_CLOSE_RANGE),0))-1,MAX_SERIE,ROW()-2)</f>
        <v>0</v>
      </c>
      <c r="I951" s="12">
        <f t="array" aca="1" ref="I951" ca="1">MIN(MIN(IF(NEXT_CLOSE_RANGE&gt;E951,ROW(NEXT_CLOSE_RANGE),ROWS+1))-ROW()-1,MAX_SERIE)</f>
        <v>0</v>
      </c>
      <c r="J951" s="11">
        <f t="shared" ca="1" si="98"/>
        <v>0</v>
      </c>
      <c r="K951" s="12">
        <f t="array" aca="1" ref="K951" ca="1">MIN(ROW()-MAX(IF(PREV_HIGH_RANGE&gt;=C951,ROW(PREV_HIGH_RANGE),0))-1,MAX_SERIE,ROW()-2)</f>
        <v>0</v>
      </c>
      <c r="L951" s="12">
        <f t="array" aca="1" ref="L951" ca="1">MIN(MIN(IF(NEXT_HIGH_RANGE&gt;C951,ROW(NEXT_HIGH_RANGE),ROWS+1))-ROW()-1,MAX_SERIE)</f>
        <v>17</v>
      </c>
      <c r="M951" s="11">
        <f t="shared" ca="1" si="99"/>
        <v>0</v>
      </c>
      <c r="N951" s="13">
        <f t="array" aca="1" ref="N951" ca="1">MIN(ROW()-MAX(IF(PREV_CLOSE_RANGE&lt;=E951,ROW(PREV_CLOSE_RANGE),0))-1,MAX_SERIE,ROW()-2)</f>
        <v>14</v>
      </c>
      <c r="O951" s="13">
        <f t="array" aca="1" ref="O951" ca="1">MIN(MIN(IF(NEXT_CLOSE_RANGE&lt;E951,ROW(NEXT_CLOSE_RANGE),ROWS+1))-ROW()-1,MAX_SERIE)</f>
        <v>1</v>
      </c>
      <c r="P951" s="11">
        <f t="shared" ca="1" si="100"/>
        <v>0</v>
      </c>
      <c r="Q951" s="13">
        <f t="array" aca="1" ref="Q951" ca="1">MIN(ROW()-MAX(IF(PREV_LOW_RANGE&lt;=D951,ROW(PREV_LOW_RANGE),0))-1,MAX_SERIE,ROW()-2)</f>
        <v>0</v>
      </c>
      <c r="R951" s="13">
        <f t="array" aca="1" ref="R951" ca="1">MIN(MIN(IF(NEXT_LOW_RANGE&lt;D951,ROW(NEXT_LOW_RANGE),ROWS+1))-ROW()-1,MAX_SERIE)</f>
        <v>1</v>
      </c>
      <c r="S951" s="11">
        <f t="shared" ca="1" si="101"/>
        <v>0</v>
      </c>
      <c r="U951" s="5">
        <f t="shared" si="104"/>
        <v>106</v>
      </c>
      <c r="X951" s="5" t="str">
        <f t="shared" ca="1" si="102"/>
        <v>items.Add(new DataItem(950, new DateTime(2011, 6, 6), 85.97, 86.43, 85.57, 85.79, 12593, 0, 0, 0, 0));</v>
      </c>
    </row>
    <row r="952" spans="1:24" x14ac:dyDescent="0.25">
      <c r="A952" s="9">
        <v>40701</v>
      </c>
      <c r="B952" s="5">
        <v>85.8</v>
      </c>
      <c r="C952" s="5">
        <v>86.26</v>
      </c>
      <c r="D952" s="5">
        <v>85.62</v>
      </c>
      <c r="E952" s="6">
        <v>85.85</v>
      </c>
      <c r="F952" s="5">
        <v>13882</v>
      </c>
      <c r="G952" s="10">
        <f t="shared" si="103"/>
        <v>951</v>
      </c>
      <c r="H952" s="12">
        <f t="array" aca="1" ref="H952" ca="1">MIN(ROW()-MAX(IF(PREV_CLOSE_RANGE&gt;=E952,ROW(PREV_CLOSE_RANGE),0))-1,MAX_SERIE,ROW()-2)</f>
        <v>1</v>
      </c>
      <c r="I952" s="12">
        <f t="array" aca="1" ref="I952" ca="1">MIN(MIN(IF(NEXT_CLOSE_RANGE&gt;E952,ROW(NEXT_CLOSE_RANGE),ROWS+1))-ROW()-1,MAX_SERIE)</f>
        <v>4</v>
      </c>
      <c r="J952" s="11">
        <f t="shared" ca="1" si="98"/>
        <v>0</v>
      </c>
      <c r="K952" s="12">
        <f t="array" aca="1" ref="K952" ca="1">MIN(ROW()-MAX(IF(PREV_HIGH_RANGE&gt;=C952,ROW(PREV_HIGH_RANGE),0))-1,MAX_SERIE,ROW()-2)</f>
        <v>0</v>
      </c>
      <c r="L952" s="12">
        <f t="array" aca="1" ref="L952" ca="1">MIN(MIN(IF(NEXT_HIGH_RANGE&gt;C952,ROW(NEXT_HIGH_RANGE),ROWS+1))-ROW()-1,MAX_SERIE)</f>
        <v>5</v>
      </c>
      <c r="M952" s="11">
        <f t="shared" ca="1" si="99"/>
        <v>0</v>
      </c>
      <c r="N952" s="13">
        <f t="array" aca="1" ref="N952" ca="1">MIN(ROW()-MAX(IF(PREV_CLOSE_RANGE&lt;=E952,ROW(PREV_CLOSE_RANGE),0))-1,MAX_SERIE,ROW()-2)</f>
        <v>0</v>
      </c>
      <c r="O952" s="13">
        <f t="array" aca="1" ref="O952" ca="1">MIN(MIN(IF(NEXT_CLOSE_RANGE&lt;E952,ROW(NEXT_CLOSE_RANGE),ROWS+1))-ROW()-1,MAX_SERIE)</f>
        <v>0</v>
      </c>
      <c r="P952" s="11">
        <f t="shared" ca="1" si="100"/>
        <v>0</v>
      </c>
      <c r="Q952" s="13">
        <f t="array" aca="1" ref="Q952" ca="1">MIN(ROW()-MAX(IF(PREV_LOW_RANGE&lt;=D952,ROW(PREV_LOW_RANGE),0))-1,MAX_SERIE,ROW()-2)</f>
        <v>0</v>
      </c>
      <c r="R952" s="13">
        <f t="array" aca="1" ref="R952" ca="1">MIN(MIN(IF(NEXT_LOW_RANGE&lt;D952,ROW(NEXT_LOW_RANGE),ROWS+1))-ROW()-1,MAX_SERIE)</f>
        <v>0</v>
      </c>
      <c r="S952" s="11">
        <f t="shared" ca="1" si="101"/>
        <v>0</v>
      </c>
      <c r="U952" s="5">
        <f t="shared" si="104"/>
        <v>106</v>
      </c>
      <c r="X952" s="5" t="str">
        <f t="shared" ca="1" si="102"/>
        <v>items.Add(new DataItem(951, new DateTime(2011, 6, 7), 85.8, 86.26, 85.62, 85.85, 13882, 0, 0, 0, 0));</v>
      </c>
    </row>
    <row r="953" spans="1:24" x14ac:dyDescent="0.25">
      <c r="A953" s="9">
        <v>40702</v>
      </c>
      <c r="B953" s="5">
        <v>85.84</v>
      </c>
      <c r="C953" s="5">
        <v>85.99</v>
      </c>
      <c r="D953" s="5">
        <v>84.42</v>
      </c>
      <c r="E953" s="6">
        <v>84.85</v>
      </c>
      <c r="F953" s="5">
        <v>15980</v>
      </c>
      <c r="G953" s="10">
        <f t="shared" si="103"/>
        <v>952</v>
      </c>
      <c r="H953" s="12">
        <f t="array" aca="1" ref="H953" ca="1">MIN(ROW()-MAX(IF(PREV_CLOSE_RANGE&gt;=E953,ROW(PREV_CLOSE_RANGE),0))-1,MAX_SERIE,ROW()-2)</f>
        <v>0</v>
      </c>
      <c r="I953" s="12">
        <f t="array" aca="1" ref="I953" ca="1">MIN(MIN(IF(NEXT_CLOSE_RANGE&gt;E953,ROW(NEXT_CLOSE_RANGE),ROWS+1))-ROW()-1,MAX_SERIE)</f>
        <v>0</v>
      </c>
      <c r="J953" s="11">
        <f t="shared" ca="1" si="98"/>
        <v>0</v>
      </c>
      <c r="K953" s="12">
        <f t="array" aca="1" ref="K953" ca="1">MIN(ROW()-MAX(IF(PREV_HIGH_RANGE&gt;=C953,ROW(PREV_HIGH_RANGE),0))-1,MAX_SERIE,ROW()-2)</f>
        <v>0</v>
      </c>
      <c r="L953" s="12">
        <f t="array" aca="1" ref="L953" ca="1">MIN(MIN(IF(NEXT_HIGH_RANGE&gt;C953,ROW(NEXT_HIGH_RANGE),ROWS+1))-ROW()-1,MAX_SERIE)</f>
        <v>3</v>
      </c>
      <c r="M953" s="11">
        <f t="shared" ca="1" si="99"/>
        <v>0</v>
      </c>
      <c r="N953" s="13">
        <f t="array" aca="1" ref="N953" ca="1">MIN(ROW()-MAX(IF(PREV_CLOSE_RANGE&lt;=E953,ROW(PREV_CLOSE_RANGE),0))-1,MAX_SERIE,ROW()-2)</f>
        <v>23</v>
      </c>
      <c r="O953" s="13">
        <f t="array" aca="1" ref="O953" ca="1">MIN(MIN(IF(NEXT_CLOSE_RANGE&lt;E953,ROW(NEXT_CLOSE_RANGE),ROWS+1))-ROW()-1,MAX_SERIE)</f>
        <v>1</v>
      </c>
      <c r="P953" s="11">
        <f t="shared" ca="1" si="100"/>
        <v>0</v>
      </c>
      <c r="Q953" s="13">
        <f t="array" aca="1" ref="Q953" ca="1">MIN(ROW()-MAX(IF(PREV_LOW_RANGE&lt;=D953,ROW(PREV_LOW_RANGE),0))-1,MAX_SERIE,ROW()-2)</f>
        <v>23</v>
      </c>
      <c r="R953" s="13">
        <f t="array" aca="1" ref="R953" ca="1">MIN(MIN(IF(NEXT_LOW_RANGE&lt;D953,ROW(NEXT_LOW_RANGE),ROWS+1))-ROW()-1,MAX_SERIE)</f>
        <v>7</v>
      </c>
      <c r="S953" s="11">
        <f t="shared" ca="1" si="101"/>
        <v>3.5246048723470889</v>
      </c>
      <c r="U953" s="5">
        <f t="shared" si="104"/>
        <v>106</v>
      </c>
      <c r="X953" s="5" t="str">
        <f t="shared" ca="1" si="102"/>
        <v>items.Add(new DataItem(952, new DateTime(2011, 6, 8), 85.84, 85.99, 84.42, 84.85, 15980, 0, 0, 0, 3.52));</v>
      </c>
    </row>
    <row r="954" spans="1:24" x14ac:dyDescent="0.25">
      <c r="A954" s="9">
        <v>40703</v>
      </c>
      <c r="B954" s="5">
        <v>84.85</v>
      </c>
      <c r="C954" s="5">
        <v>85.52</v>
      </c>
      <c r="D954" s="5">
        <v>84.45</v>
      </c>
      <c r="E954" s="6">
        <v>85.36</v>
      </c>
      <c r="F954" s="5">
        <v>15401</v>
      </c>
      <c r="G954" s="10">
        <f t="shared" si="103"/>
        <v>953</v>
      </c>
      <c r="H954" s="12">
        <f t="array" aca="1" ref="H954" ca="1">MIN(ROW()-MAX(IF(PREV_CLOSE_RANGE&gt;=E954,ROW(PREV_CLOSE_RANGE),0))-1,MAX_SERIE,ROW()-2)</f>
        <v>1</v>
      </c>
      <c r="I954" s="12">
        <f t="array" aca="1" ref="I954" ca="1">MIN(MIN(IF(NEXT_CLOSE_RANGE&gt;E954,ROW(NEXT_CLOSE_RANGE),ROWS+1))-ROW()-1,MAX_SERIE)</f>
        <v>2</v>
      </c>
      <c r="J954" s="11">
        <f t="shared" ca="1" si="98"/>
        <v>0</v>
      </c>
      <c r="K954" s="12">
        <f t="array" aca="1" ref="K954" ca="1">MIN(ROW()-MAX(IF(PREV_HIGH_RANGE&gt;=C954,ROW(PREV_HIGH_RANGE),0))-1,MAX_SERIE,ROW()-2)</f>
        <v>0</v>
      </c>
      <c r="L954" s="12">
        <f t="array" aca="1" ref="L954" ca="1">MIN(MIN(IF(NEXT_HIGH_RANGE&gt;C954,ROW(NEXT_HIGH_RANGE),ROWS+1))-ROW()-1,MAX_SERIE)</f>
        <v>2</v>
      </c>
      <c r="M954" s="11">
        <f t="shared" ca="1" si="99"/>
        <v>0</v>
      </c>
      <c r="N954" s="13">
        <f t="array" aca="1" ref="N954" ca="1">MIN(ROW()-MAX(IF(PREV_CLOSE_RANGE&lt;=E954,ROW(PREV_CLOSE_RANGE),0))-1,MAX_SERIE,ROW()-2)</f>
        <v>0</v>
      </c>
      <c r="O954" s="13">
        <f t="array" aca="1" ref="O954" ca="1">MIN(MIN(IF(NEXT_CLOSE_RANGE&lt;E954,ROW(NEXT_CLOSE_RANGE),ROWS+1))-ROW()-1,MAX_SERIE)</f>
        <v>0</v>
      </c>
      <c r="P954" s="11">
        <f t="shared" ca="1" si="100"/>
        <v>0</v>
      </c>
      <c r="Q954" s="13">
        <f t="array" aca="1" ref="Q954" ca="1">MIN(ROW()-MAX(IF(PREV_LOW_RANGE&lt;=D954,ROW(PREV_LOW_RANGE),0))-1,MAX_SERIE,ROW()-2)</f>
        <v>0</v>
      </c>
      <c r="R954" s="13">
        <f t="array" aca="1" ref="R954" ca="1">MIN(MIN(IF(NEXT_LOW_RANGE&lt;D954,ROW(NEXT_LOW_RANGE),ROWS+1))-ROW()-1,MAX_SERIE)</f>
        <v>6</v>
      </c>
      <c r="S954" s="11">
        <f t="shared" ca="1" si="101"/>
        <v>0</v>
      </c>
      <c r="U954" s="5">
        <f t="shared" si="104"/>
        <v>106</v>
      </c>
      <c r="X954" s="5" t="str">
        <f t="shared" ca="1" si="102"/>
        <v>items.Add(new DataItem(953, new DateTime(2011, 6, 9), 84.85, 85.52, 84.45, 85.36, 15401, 0, 0, 0, 0));</v>
      </c>
    </row>
    <row r="955" spans="1:24" x14ac:dyDescent="0.25">
      <c r="A955" s="9">
        <v>40704</v>
      </c>
      <c r="B955" s="5">
        <v>85.39</v>
      </c>
      <c r="C955" s="5">
        <v>85.52</v>
      </c>
      <c r="D955" s="5">
        <v>84.45</v>
      </c>
      <c r="E955" s="6">
        <v>84.59</v>
      </c>
      <c r="F955" s="5">
        <v>15491</v>
      </c>
      <c r="G955" s="10">
        <f t="shared" si="103"/>
        <v>954</v>
      </c>
      <c r="H955" s="12">
        <f t="array" aca="1" ref="H955" ca="1">MIN(ROW()-MAX(IF(PREV_CLOSE_RANGE&gt;=E955,ROW(PREV_CLOSE_RANGE),0))-1,MAX_SERIE,ROW()-2)</f>
        <v>0</v>
      </c>
      <c r="I955" s="12">
        <f t="array" aca="1" ref="I955" ca="1">MIN(MIN(IF(NEXT_CLOSE_RANGE&gt;E955,ROW(NEXT_CLOSE_RANGE),ROWS+1))-ROW()-1,MAX_SERIE)</f>
        <v>0</v>
      </c>
      <c r="J955" s="11">
        <f t="shared" ca="1" si="98"/>
        <v>0</v>
      </c>
      <c r="K955" s="12">
        <f t="array" aca="1" ref="K955" ca="1">MIN(ROW()-MAX(IF(PREV_HIGH_RANGE&gt;=C955,ROW(PREV_HIGH_RANGE),0))-1,MAX_SERIE,ROW()-2)</f>
        <v>0</v>
      </c>
      <c r="L955" s="12">
        <f t="array" aca="1" ref="L955" ca="1">MIN(MIN(IF(NEXT_HIGH_RANGE&gt;C955,ROW(NEXT_HIGH_RANGE),ROWS+1))-ROW()-1,MAX_SERIE)</f>
        <v>1</v>
      </c>
      <c r="M955" s="11">
        <f t="shared" ca="1" si="99"/>
        <v>0</v>
      </c>
      <c r="N955" s="13">
        <f t="array" aca="1" ref="N955" ca="1">MIN(ROW()-MAX(IF(PREV_CLOSE_RANGE&lt;=E955,ROW(PREV_CLOSE_RANGE),0))-1,MAX_SERIE,ROW()-2)</f>
        <v>53</v>
      </c>
      <c r="O955" s="13">
        <f t="array" aca="1" ref="O955" ca="1">MIN(MIN(IF(NEXT_CLOSE_RANGE&lt;E955,ROW(NEXT_CLOSE_RANGE),ROWS+1))-ROW()-1,MAX_SERIE)</f>
        <v>9</v>
      </c>
      <c r="P955" s="11">
        <f t="shared" ca="1" si="100"/>
        <v>6.0667582410670988</v>
      </c>
      <c r="Q955" s="13">
        <f t="array" aca="1" ref="Q955" ca="1">MIN(ROW()-MAX(IF(PREV_LOW_RANGE&lt;=D955,ROW(PREV_LOW_RANGE),0))-1,MAX_SERIE,ROW()-2)</f>
        <v>0</v>
      </c>
      <c r="R955" s="13">
        <f t="array" aca="1" ref="R955" ca="1">MIN(MIN(IF(NEXT_LOW_RANGE&lt;D955,ROW(NEXT_LOW_RANGE),ROWS+1))-ROW()-1,MAX_SERIE)</f>
        <v>5</v>
      </c>
      <c r="S955" s="11">
        <f t="shared" ca="1" si="101"/>
        <v>0</v>
      </c>
      <c r="U955" s="5">
        <f t="shared" si="104"/>
        <v>106</v>
      </c>
      <c r="X955" s="5" t="str">
        <f t="shared" ca="1" si="102"/>
        <v>items.Add(new DataItem(954, new DateTime(2011, 6, 10), 85.39, 85.52, 84.45, 84.59, 15491, 0, 0, 6.07, 0));</v>
      </c>
    </row>
    <row r="956" spans="1:24" x14ac:dyDescent="0.25">
      <c r="A956" s="9">
        <v>40707</v>
      </c>
      <c r="B956" s="5">
        <v>84.53</v>
      </c>
      <c r="C956" s="5">
        <v>85.31</v>
      </c>
      <c r="D956" s="5">
        <v>84.48</v>
      </c>
      <c r="E956" s="6">
        <v>85.04</v>
      </c>
      <c r="F956" s="5">
        <v>13314</v>
      </c>
      <c r="G956" s="10">
        <f t="shared" si="103"/>
        <v>955</v>
      </c>
      <c r="H956" s="12">
        <f t="array" aca="1" ref="H956" ca="1">MIN(ROW()-MAX(IF(PREV_CLOSE_RANGE&gt;=E956,ROW(PREV_CLOSE_RANGE),0))-1,MAX_SERIE,ROW()-2)</f>
        <v>1</v>
      </c>
      <c r="I956" s="12">
        <f t="array" aca="1" ref="I956" ca="1">MIN(MIN(IF(NEXT_CLOSE_RANGE&gt;E956,ROW(NEXT_CLOSE_RANGE),ROWS+1))-ROW()-1,MAX_SERIE)</f>
        <v>0</v>
      </c>
      <c r="J956" s="11">
        <f t="shared" ca="1" si="98"/>
        <v>0</v>
      </c>
      <c r="K956" s="12">
        <f t="array" aca="1" ref="K956" ca="1">MIN(ROW()-MAX(IF(PREV_HIGH_RANGE&gt;=C956,ROW(PREV_HIGH_RANGE),0))-1,MAX_SERIE,ROW()-2)</f>
        <v>0</v>
      </c>
      <c r="L956" s="12">
        <f t="array" aca="1" ref="L956" ca="1">MIN(MIN(IF(NEXT_HIGH_RANGE&gt;C956,ROW(NEXT_HIGH_RANGE),ROWS+1))-ROW()-1,MAX_SERIE)</f>
        <v>0</v>
      </c>
      <c r="M956" s="11">
        <f t="shared" ca="1" si="99"/>
        <v>0</v>
      </c>
      <c r="N956" s="13">
        <f t="array" aca="1" ref="N956" ca="1">MIN(ROW()-MAX(IF(PREV_CLOSE_RANGE&lt;=E956,ROW(PREV_CLOSE_RANGE),0))-1,MAX_SERIE,ROW()-2)</f>
        <v>0</v>
      </c>
      <c r="O956" s="13">
        <f t="array" aca="1" ref="O956" ca="1">MIN(MIN(IF(NEXT_CLOSE_RANGE&lt;E956,ROW(NEXT_CLOSE_RANGE),ROWS+1))-ROW()-1,MAX_SERIE)</f>
        <v>3</v>
      </c>
      <c r="P956" s="11">
        <f t="shared" ca="1" si="100"/>
        <v>0</v>
      </c>
      <c r="Q956" s="13">
        <f t="array" aca="1" ref="Q956" ca="1">MIN(ROW()-MAX(IF(PREV_LOW_RANGE&lt;=D956,ROW(PREV_LOW_RANGE),0))-1,MAX_SERIE,ROW()-2)</f>
        <v>0</v>
      </c>
      <c r="R956" s="13">
        <f t="array" aca="1" ref="R956" ca="1">MIN(MIN(IF(NEXT_LOW_RANGE&lt;D956,ROW(NEXT_LOW_RANGE),ROWS+1))-ROW()-1,MAX_SERIE)</f>
        <v>4</v>
      </c>
      <c r="S956" s="11">
        <f t="shared" ca="1" si="101"/>
        <v>0</v>
      </c>
      <c r="U956" s="5">
        <f t="shared" si="104"/>
        <v>106</v>
      </c>
      <c r="X956" s="5" t="str">
        <f t="shared" ca="1" si="102"/>
        <v>items.Add(new DataItem(955, new DateTime(2011, 6, 13), 84.53, 85.31, 84.48, 85.04, 13314, 0, 0, 0, 0));</v>
      </c>
    </row>
    <row r="957" spans="1:24" x14ac:dyDescent="0.25">
      <c r="A957" s="9">
        <v>40708</v>
      </c>
      <c r="B957" s="5">
        <v>85</v>
      </c>
      <c r="C957" s="5">
        <v>86.24</v>
      </c>
      <c r="D957" s="5">
        <v>84.74</v>
      </c>
      <c r="E957" s="6">
        <v>85.98</v>
      </c>
      <c r="F957" s="5">
        <v>14237</v>
      </c>
      <c r="G957" s="10">
        <f t="shared" si="103"/>
        <v>956</v>
      </c>
      <c r="H957" s="12">
        <f t="array" aca="1" ref="H957" ca="1">MIN(ROW()-MAX(IF(PREV_CLOSE_RANGE&gt;=E957,ROW(PREV_CLOSE_RANGE),0))-1,MAX_SERIE,ROW()-2)</f>
        <v>6</v>
      </c>
      <c r="I957" s="12">
        <f t="array" aca="1" ref="I957" ca="1">MIN(MIN(IF(NEXT_CLOSE_RANGE&gt;E957,ROW(NEXT_CLOSE_RANGE),ROWS+1))-ROW()-1,MAX_SERIE)</f>
        <v>10</v>
      </c>
      <c r="J957" s="11">
        <f t="shared" ca="1" si="98"/>
        <v>2.1516574145596761</v>
      </c>
      <c r="K957" s="12">
        <f t="array" aca="1" ref="K957" ca="1">MIN(ROW()-MAX(IF(PREV_HIGH_RANGE&gt;=C957,ROW(PREV_HIGH_RANGE),0))-1,MAX_SERIE,ROW()-2)</f>
        <v>4</v>
      </c>
      <c r="L957" s="12">
        <f t="array" aca="1" ref="L957" ca="1">MIN(MIN(IF(NEXT_HIGH_RANGE&gt;C957,ROW(NEXT_HIGH_RANGE),ROWS+1))-ROW()-1,MAX_SERIE)</f>
        <v>0</v>
      </c>
      <c r="M957" s="11">
        <f t="shared" ca="1" si="99"/>
        <v>0</v>
      </c>
      <c r="N957" s="13">
        <f t="array" aca="1" ref="N957" ca="1">MIN(ROW()-MAX(IF(PREV_CLOSE_RANGE&lt;=E957,ROW(PREV_CLOSE_RANGE),0))-1,MAX_SERIE,ROW()-2)</f>
        <v>0</v>
      </c>
      <c r="O957" s="13">
        <f t="array" aca="1" ref="O957" ca="1">MIN(MIN(IF(NEXT_CLOSE_RANGE&lt;E957,ROW(NEXT_CLOSE_RANGE),ROWS+1))-ROW()-1,MAX_SERIE)</f>
        <v>0</v>
      </c>
      <c r="P957" s="11">
        <f t="shared" ca="1" si="100"/>
        <v>0</v>
      </c>
      <c r="Q957" s="13">
        <f t="array" aca="1" ref="Q957" ca="1">MIN(ROW()-MAX(IF(PREV_LOW_RANGE&lt;=D957,ROW(PREV_LOW_RANGE),0))-1,MAX_SERIE,ROW()-2)</f>
        <v>0</v>
      </c>
      <c r="R957" s="13">
        <f t="array" aca="1" ref="R957" ca="1">MIN(MIN(IF(NEXT_LOW_RANGE&lt;D957,ROW(NEXT_LOW_RANGE),ROWS+1))-ROW()-1,MAX_SERIE)</f>
        <v>1</v>
      </c>
      <c r="S957" s="11">
        <f t="shared" ca="1" si="101"/>
        <v>0</v>
      </c>
      <c r="U957" s="5">
        <f t="shared" si="104"/>
        <v>106</v>
      </c>
      <c r="X957" s="5" t="str">
        <f t="shared" ca="1" si="102"/>
        <v>items.Add(new DataItem(956, new DateTime(2011, 6, 14), 85, 86.24, 84.74, 85.98, 14237, 2.15, 0, 0, 0));</v>
      </c>
    </row>
    <row r="958" spans="1:24" x14ac:dyDescent="0.25">
      <c r="A958" s="9">
        <v>40709</v>
      </c>
      <c r="B958" s="5">
        <v>85.97</v>
      </c>
      <c r="C958" s="5">
        <v>86.39</v>
      </c>
      <c r="D958" s="5">
        <v>85.26</v>
      </c>
      <c r="E958" s="6">
        <v>85.6</v>
      </c>
      <c r="F958" s="5">
        <v>16719</v>
      </c>
      <c r="G958" s="10">
        <f t="shared" si="103"/>
        <v>957</v>
      </c>
      <c r="H958" s="12">
        <f t="array" aca="1" ref="H958" ca="1">MIN(ROW()-MAX(IF(PREV_CLOSE_RANGE&gt;=E958,ROW(PREV_CLOSE_RANGE),0))-1,MAX_SERIE,ROW()-2)</f>
        <v>0</v>
      </c>
      <c r="I958" s="12">
        <f t="array" aca="1" ref="I958" ca="1">MIN(MIN(IF(NEXT_CLOSE_RANGE&gt;E958,ROW(NEXT_CLOSE_RANGE),ROWS+1))-ROW()-1,MAX_SERIE)</f>
        <v>9</v>
      </c>
      <c r="J958" s="11">
        <f t="shared" ca="1" si="98"/>
        <v>0</v>
      </c>
      <c r="K958" s="12">
        <f t="array" aca="1" ref="K958" ca="1">MIN(ROW()-MAX(IF(PREV_HIGH_RANGE&gt;=C958,ROW(PREV_HIGH_RANGE),0))-1,MAX_SERIE,ROW()-2)</f>
        <v>6</v>
      </c>
      <c r="L958" s="12">
        <f t="array" aca="1" ref="L958" ca="1">MIN(MIN(IF(NEXT_HIGH_RANGE&gt;C958,ROW(NEXT_HIGH_RANGE),ROWS+1))-ROW()-1,MAX_SERIE)</f>
        <v>10</v>
      </c>
      <c r="M958" s="11">
        <f t="shared" ca="1" si="99"/>
        <v>2.1516574145596761</v>
      </c>
      <c r="N958" s="13">
        <f t="array" aca="1" ref="N958" ca="1">MIN(ROW()-MAX(IF(PREV_CLOSE_RANGE&lt;=E958,ROW(PREV_CLOSE_RANGE),0))-1,MAX_SERIE,ROW()-2)</f>
        <v>1</v>
      </c>
      <c r="O958" s="13">
        <f t="array" aca="1" ref="O958" ca="1">MIN(MIN(IF(NEXT_CLOSE_RANGE&lt;E958,ROW(NEXT_CLOSE_RANGE),ROWS+1))-ROW()-1,MAX_SERIE)</f>
        <v>0</v>
      </c>
      <c r="P958" s="11">
        <f t="shared" ca="1" si="100"/>
        <v>0</v>
      </c>
      <c r="Q958" s="13">
        <f t="array" aca="1" ref="Q958" ca="1">MIN(ROW()-MAX(IF(PREV_LOW_RANGE&lt;=D958,ROW(PREV_LOW_RANGE),0))-1,MAX_SERIE,ROW()-2)</f>
        <v>0</v>
      </c>
      <c r="R958" s="13">
        <f t="array" aca="1" ref="R958" ca="1">MIN(MIN(IF(NEXT_LOW_RANGE&lt;D958,ROW(NEXT_LOW_RANGE),ROWS+1))-ROW()-1,MAX_SERIE)</f>
        <v>0</v>
      </c>
      <c r="S958" s="11">
        <f t="shared" ca="1" si="101"/>
        <v>0</v>
      </c>
      <c r="U958" s="5">
        <f t="shared" si="104"/>
        <v>106</v>
      </c>
      <c r="X958" s="5" t="str">
        <f t="shared" ca="1" si="102"/>
        <v>items.Add(new DataItem(957, new DateTime(2011, 6, 15), 85.97, 86.39, 85.26, 85.6, 16719, 0, 2.15, 0, 0));</v>
      </c>
    </row>
    <row r="959" spans="1:24" x14ac:dyDescent="0.25">
      <c r="A959" s="9">
        <v>40710</v>
      </c>
      <c r="B959" s="5">
        <v>85.58</v>
      </c>
      <c r="C959" s="5">
        <v>85.69</v>
      </c>
      <c r="D959" s="5">
        <v>84.61</v>
      </c>
      <c r="E959" s="6">
        <v>85.13</v>
      </c>
      <c r="F959" s="5">
        <v>19896</v>
      </c>
      <c r="G959" s="10">
        <f t="shared" si="103"/>
        <v>958</v>
      </c>
      <c r="H959" s="12">
        <f t="array" aca="1" ref="H959" ca="1">MIN(ROW()-MAX(IF(PREV_CLOSE_RANGE&gt;=E959,ROW(PREV_CLOSE_RANGE),0))-1,MAX_SERIE,ROW()-2)</f>
        <v>0</v>
      </c>
      <c r="I959" s="12">
        <f t="array" aca="1" ref="I959" ca="1">MIN(MIN(IF(NEXT_CLOSE_RANGE&gt;E959,ROW(NEXT_CLOSE_RANGE),ROWS+1))-ROW()-1,MAX_SERIE)</f>
        <v>7</v>
      </c>
      <c r="J959" s="11">
        <f t="shared" ca="1" si="98"/>
        <v>0</v>
      </c>
      <c r="K959" s="12">
        <f t="array" aca="1" ref="K959" ca="1">MIN(ROW()-MAX(IF(PREV_HIGH_RANGE&gt;=C959,ROW(PREV_HIGH_RANGE),0))-1,MAX_SERIE,ROW()-2)</f>
        <v>0</v>
      </c>
      <c r="L959" s="12">
        <f t="array" aca="1" ref="L959" ca="1">MIN(MIN(IF(NEXT_HIGH_RANGE&gt;C959,ROW(NEXT_HIGH_RANGE),ROWS+1))-ROW()-1,MAX_SERIE)</f>
        <v>8</v>
      </c>
      <c r="M959" s="11">
        <f t="shared" ca="1" si="99"/>
        <v>0</v>
      </c>
      <c r="N959" s="13">
        <f t="array" aca="1" ref="N959" ca="1">MIN(ROW()-MAX(IF(PREV_CLOSE_RANGE&lt;=E959,ROW(PREV_CLOSE_RANGE),0))-1,MAX_SERIE,ROW()-2)</f>
        <v>2</v>
      </c>
      <c r="O959" s="13">
        <f t="array" aca="1" ref="O959" ca="1">MIN(MIN(IF(NEXT_CLOSE_RANGE&lt;E959,ROW(NEXT_CLOSE_RANGE),ROWS+1))-ROW()-1,MAX_SERIE)</f>
        <v>0</v>
      </c>
      <c r="P959" s="11">
        <f t="shared" ca="1" si="100"/>
        <v>0</v>
      </c>
      <c r="Q959" s="13">
        <f t="array" aca="1" ref="Q959" ca="1">MIN(ROW()-MAX(IF(PREV_LOW_RANGE&lt;=D959,ROW(PREV_LOW_RANGE),0))-1,MAX_SERIE,ROW()-2)</f>
        <v>2</v>
      </c>
      <c r="R959" s="13">
        <f t="array" aca="1" ref="R959" ca="1">MIN(MIN(IF(NEXT_LOW_RANGE&lt;D959,ROW(NEXT_LOW_RANGE),ROWS+1))-ROW()-1,MAX_SERIE)</f>
        <v>0</v>
      </c>
      <c r="S959" s="11">
        <f t="shared" ca="1" si="101"/>
        <v>0</v>
      </c>
      <c r="U959" s="5">
        <f t="shared" si="104"/>
        <v>106</v>
      </c>
      <c r="X959" s="5" t="str">
        <f t="shared" ca="1" si="102"/>
        <v>items.Add(new DataItem(958, new DateTime(2011, 6, 16), 85.58, 85.69, 84.61, 85.13, 19896, 0, 0, 0, 0));</v>
      </c>
    </row>
    <row r="960" spans="1:24" x14ac:dyDescent="0.25">
      <c r="A960" s="9">
        <v>40711</v>
      </c>
      <c r="B960" s="5">
        <v>85.1</v>
      </c>
      <c r="C960" s="5">
        <v>85.39</v>
      </c>
      <c r="D960" s="5">
        <v>84.55</v>
      </c>
      <c r="E960" s="6">
        <v>84.99</v>
      </c>
      <c r="F960" s="5">
        <v>16947</v>
      </c>
      <c r="G960" s="10">
        <f t="shared" si="103"/>
        <v>959</v>
      </c>
      <c r="H960" s="12">
        <f t="array" aca="1" ref="H960" ca="1">MIN(ROW()-MAX(IF(PREV_CLOSE_RANGE&gt;=E960,ROW(PREV_CLOSE_RANGE),0))-1,MAX_SERIE,ROW()-2)</f>
        <v>0</v>
      </c>
      <c r="I960" s="12">
        <f t="array" aca="1" ref="I960" ca="1">MIN(MIN(IF(NEXT_CLOSE_RANGE&gt;E960,ROW(NEXT_CLOSE_RANGE),ROWS+1))-ROW()-1,MAX_SERIE)</f>
        <v>1</v>
      </c>
      <c r="J960" s="11">
        <f t="shared" ca="1" si="98"/>
        <v>0</v>
      </c>
      <c r="K960" s="12">
        <f t="array" aca="1" ref="K960" ca="1">MIN(ROW()-MAX(IF(PREV_HIGH_RANGE&gt;=C960,ROW(PREV_HIGH_RANGE),0))-1,MAX_SERIE,ROW()-2)</f>
        <v>0</v>
      </c>
      <c r="L960" s="12">
        <f t="array" aca="1" ref="L960" ca="1">MIN(MIN(IF(NEXT_HIGH_RANGE&gt;C960,ROW(NEXT_HIGH_RANGE),ROWS+1))-ROW()-1,MAX_SERIE)</f>
        <v>6</v>
      </c>
      <c r="M960" s="11">
        <f t="shared" ca="1" si="99"/>
        <v>0</v>
      </c>
      <c r="N960" s="13">
        <f t="array" aca="1" ref="N960" ca="1">MIN(ROW()-MAX(IF(PREV_CLOSE_RANGE&lt;=E960,ROW(PREV_CLOSE_RANGE),0))-1,MAX_SERIE,ROW()-2)</f>
        <v>4</v>
      </c>
      <c r="O960" s="13">
        <f t="array" aca="1" ref="O960" ca="1">MIN(MIN(IF(NEXT_CLOSE_RANGE&lt;E960,ROW(NEXT_CLOSE_RANGE),ROWS+1))-ROW()-1,MAX_SERIE)</f>
        <v>0</v>
      </c>
      <c r="P960" s="11">
        <f t="shared" ca="1" si="100"/>
        <v>0</v>
      </c>
      <c r="Q960" s="13">
        <f t="array" aca="1" ref="Q960" ca="1">MIN(ROW()-MAX(IF(PREV_LOW_RANGE&lt;=D960,ROW(PREV_LOW_RANGE),0))-1,MAX_SERIE,ROW()-2)</f>
        <v>3</v>
      </c>
      <c r="R960" s="13">
        <f t="array" aca="1" ref="R960" ca="1">MIN(MIN(IF(NEXT_LOW_RANGE&lt;D960,ROW(NEXT_LOW_RANGE),ROWS+1))-ROW()-1,MAX_SERIE)</f>
        <v>0</v>
      </c>
      <c r="S960" s="11">
        <f t="shared" ca="1" si="101"/>
        <v>0</v>
      </c>
      <c r="U960" s="5">
        <f t="shared" si="104"/>
        <v>106</v>
      </c>
      <c r="X960" s="5" t="str">
        <f t="shared" ca="1" si="102"/>
        <v>items.Add(new DataItem(959, new DateTime(2011, 6, 17), 85.1, 85.39, 84.55, 84.99, 16947, 0, 0, 0, 0));</v>
      </c>
    </row>
    <row r="961" spans="1:24" x14ac:dyDescent="0.25">
      <c r="A961" s="9">
        <v>40714</v>
      </c>
      <c r="B961" s="5">
        <v>84.93</v>
      </c>
      <c r="C961" s="5">
        <v>85.06</v>
      </c>
      <c r="D961" s="5">
        <v>84.08</v>
      </c>
      <c r="E961" s="6">
        <v>84.91</v>
      </c>
      <c r="F961" s="5">
        <v>14411</v>
      </c>
      <c r="G961" s="10">
        <f t="shared" si="103"/>
        <v>960</v>
      </c>
      <c r="H961" s="12">
        <f t="array" aca="1" ref="H961" ca="1">MIN(ROW()-MAX(IF(PREV_CLOSE_RANGE&gt;=E961,ROW(PREV_CLOSE_RANGE),0))-1,MAX_SERIE,ROW()-2)</f>
        <v>0</v>
      </c>
      <c r="I961" s="12">
        <f t="array" aca="1" ref="I961" ca="1">MIN(MIN(IF(NEXT_CLOSE_RANGE&gt;E961,ROW(NEXT_CLOSE_RANGE),ROWS+1))-ROW()-1,MAX_SERIE)</f>
        <v>0</v>
      </c>
      <c r="J961" s="11">
        <f t="shared" ca="1" si="98"/>
        <v>0</v>
      </c>
      <c r="K961" s="12">
        <f t="array" aca="1" ref="K961" ca="1">MIN(ROW()-MAX(IF(PREV_HIGH_RANGE&gt;=C961,ROW(PREV_HIGH_RANGE),0))-1,MAX_SERIE,ROW()-2)</f>
        <v>0</v>
      </c>
      <c r="L961" s="12">
        <f t="array" aca="1" ref="L961" ca="1">MIN(MIN(IF(NEXT_HIGH_RANGE&gt;C961,ROW(NEXT_HIGH_RANGE),ROWS+1))-ROW()-1,MAX_SERIE)</f>
        <v>0</v>
      </c>
      <c r="M961" s="11">
        <f t="shared" ca="1" si="99"/>
        <v>0</v>
      </c>
      <c r="N961" s="13">
        <f t="array" aca="1" ref="N961" ca="1">MIN(ROW()-MAX(IF(PREV_CLOSE_RANGE&lt;=E961,ROW(PREV_CLOSE_RANGE),0))-1,MAX_SERIE,ROW()-2)</f>
        <v>5</v>
      </c>
      <c r="O961" s="13">
        <f t="array" aca="1" ref="O961" ca="1">MIN(MIN(IF(NEXT_CLOSE_RANGE&lt;E961,ROW(NEXT_CLOSE_RANGE),ROWS+1))-ROW()-1,MAX_SERIE)</f>
        <v>1</v>
      </c>
      <c r="P961" s="11">
        <f t="shared" ca="1" si="100"/>
        <v>0</v>
      </c>
      <c r="Q961" s="13">
        <f t="array" aca="1" ref="Q961" ca="1">MIN(ROW()-MAX(IF(PREV_LOW_RANGE&lt;=D961,ROW(PREV_LOW_RANGE),0))-1,MAX_SERIE,ROW()-2)</f>
        <v>58</v>
      </c>
      <c r="R961" s="13">
        <f t="array" aca="1" ref="R961" ca="1">MIN(MIN(IF(NEXT_LOW_RANGE&lt;D961,ROW(NEXT_LOW_RANGE),ROWS+1))-ROW()-1,MAX_SERIE)</f>
        <v>4</v>
      </c>
      <c r="S961" s="11">
        <f t="shared" ca="1" si="101"/>
        <v>4.2309850588132827</v>
      </c>
      <c r="U961" s="5">
        <f t="shared" si="104"/>
        <v>106</v>
      </c>
      <c r="X961" s="5" t="str">
        <f t="shared" ca="1" si="102"/>
        <v>items.Add(new DataItem(960, new DateTime(2011, 6, 20), 84.93, 85.06, 84.08, 84.91, 14411, 0, 0, 0, 4.23));</v>
      </c>
    </row>
    <row r="962" spans="1:24" x14ac:dyDescent="0.25">
      <c r="A962" s="9">
        <v>40715</v>
      </c>
      <c r="B962" s="5">
        <v>84.91</v>
      </c>
      <c r="C962" s="5">
        <v>85.15</v>
      </c>
      <c r="D962" s="5">
        <v>84.41</v>
      </c>
      <c r="E962" s="6">
        <v>85.04</v>
      </c>
      <c r="F962" s="5">
        <v>12648</v>
      </c>
      <c r="G962" s="10">
        <f t="shared" si="103"/>
        <v>961</v>
      </c>
      <c r="H962" s="12">
        <f t="array" aca="1" ref="H962" ca="1">MIN(ROW()-MAX(IF(PREV_CLOSE_RANGE&gt;=E962,ROW(PREV_CLOSE_RANGE),0))-1,MAX_SERIE,ROW()-2)</f>
        <v>2</v>
      </c>
      <c r="I962" s="12">
        <f t="array" aca="1" ref="I962" ca="1">MIN(MIN(IF(NEXT_CLOSE_RANGE&gt;E962,ROW(NEXT_CLOSE_RANGE),ROWS+1))-ROW()-1,MAX_SERIE)</f>
        <v>4</v>
      </c>
      <c r="J962" s="11">
        <f t="shared" ca="1" si="98"/>
        <v>0</v>
      </c>
      <c r="K962" s="12">
        <f t="array" aca="1" ref="K962" ca="1">MIN(ROW()-MAX(IF(PREV_HIGH_RANGE&gt;=C962,ROW(PREV_HIGH_RANGE),0))-1,MAX_SERIE,ROW()-2)</f>
        <v>1</v>
      </c>
      <c r="L962" s="12">
        <f t="array" aca="1" ref="L962" ca="1">MIN(MIN(IF(NEXT_HIGH_RANGE&gt;C962,ROW(NEXT_HIGH_RANGE),ROWS+1))-ROW()-1,MAX_SERIE)</f>
        <v>0</v>
      </c>
      <c r="M962" s="11">
        <f t="shared" ca="1" si="99"/>
        <v>0</v>
      </c>
      <c r="N962" s="13">
        <f t="array" aca="1" ref="N962" ca="1">MIN(ROW()-MAX(IF(PREV_CLOSE_RANGE&lt;=E962,ROW(PREV_CLOSE_RANGE),0))-1,MAX_SERIE,ROW()-2)</f>
        <v>0</v>
      </c>
      <c r="O962" s="13">
        <f t="array" aca="1" ref="O962" ca="1">MIN(MIN(IF(NEXT_CLOSE_RANGE&lt;E962,ROW(NEXT_CLOSE_RANGE),ROWS+1))-ROW()-1,MAX_SERIE)</f>
        <v>0</v>
      </c>
      <c r="P962" s="11">
        <f t="shared" ca="1" si="100"/>
        <v>0</v>
      </c>
      <c r="Q962" s="13">
        <f t="array" aca="1" ref="Q962" ca="1">MIN(ROW()-MAX(IF(PREV_LOW_RANGE&lt;=D962,ROW(PREV_LOW_RANGE),0))-1,MAX_SERIE,ROW()-2)</f>
        <v>0</v>
      </c>
      <c r="R962" s="13">
        <f t="array" aca="1" ref="R962" ca="1">MIN(MIN(IF(NEXT_LOW_RANGE&lt;D962,ROW(NEXT_LOW_RANGE),ROWS+1))-ROW()-1,MAX_SERIE)</f>
        <v>1</v>
      </c>
      <c r="S962" s="11">
        <f t="shared" ca="1" si="101"/>
        <v>0</v>
      </c>
      <c r="U962" s="5">
        <f t="shared" si="104"/>
        <v>106</v>
      </c>
      <c r="X962" s="5" t="str">
        <f t="shared" ca="1" si="102"/>
        <v>items.Add(new DataItem(961, new DateTime(2011, 6, 21), 84.91, 85.15, 84.41, 85.04, 12648, 0, 0, 0, 0));</v>
      </c>
    </row>
    <row r="963" spans="1:24" x14ac:dyDescent="0.25">
      <c r="A963" s="9">
        <v>40716</v>
      </c>
      <c r="B963" s="5">
        <v>85.03</v>
      </c>
      <c r="C963" s="5">
        <v>85.34</v>
      </c>
      <c r="D963" s="5">
        <v>84.72</v>
      </c>
      <c r="E963" s="6">
        <v>84.86</v>
      </c>
      <c r="F963" s="5">
        <v>14199</v>
      </c>
      <c r="G963" s="10">
        <f t="shared" si="103"/>
        <v>962</v>
      </c>
      <c r="H963" s="12">
        <f t="array" aca="1" ref="H963" ca="1">MIN(ROW()-MAX(IF(PREV_CLOSE_RANGE&gt;=E963,ROW(PREV_CLOSE_RANGE),0))-1,MAX_SERIE,ROW()-2)</f>
        <v>0</v>
      </c>
      <c r="I963" s="12">
        <f t="array" aca="1" ref="I963" ca="1">MIN(MIN(IF(NEXT_CLOSE_RANGE&gt;E963,ROW(NEXT_CLOSE_RANGE),ROWS+1))-ROW()-1,MAX_SERIE)</f>
        <v>3</v>
      </c>
      <c r="J963" s="11">
        <f t="shared" ref="J963:J1026" ca="1" si="105">SQRT((IF(H963&lt;MIN_FOR_EXT,0,H963)/360)*(IF(I963&lt;MIN_FOR_EXT,0,I963)/360))*100</f>
        <v>0</v>
      </c>
      <c r="K963" s="12">
        <f t="array" aca="1" ref="K963" ca="1">MIN(ROW()-MAX(IF(PREV_HIGH_RANGE&gt;=C963,ROW(PREV_HIGH_RANGE),0))-1,MAX_SERIE,ROW()-2)</f>
        <v>2</v>
      </c>
      <c r="L963" s="12">
        <f t="array" aca="1" ref="L963" ca="1">MIN(MIN(IF(NEXT_HIGH_RANGE&gt;C963,ROW(NEXT_HIGH_RANGE),ROWS+1))-ROW()-1,MAX_SERIE)</f>
        <v>3</v>
      </c>
      <c r="M963" s="11">
        <f t="shared" ref="M963:M1026" ca="1" si="106">SQRT((IF(K963&lt;MIN_FOR_EXT,0,K963)/360)*(IF(L963&lt;MIN_FOR_EXT,0,L963)/360))*100</f>
        <v>0</v>
      </c>
      <c r="N963" s="13">
        <f t="array" aca="1" ref="N963" ca="1">MIN(ROW()-MAX(IF(PREV_CLOSE_RANGE&lt;=E963,ROW(PREV_CLOSE_RANGE),0))-1,MAX_SERIE,ROW()-2)</f>
        <v>7</v>
      </c>
      <c r="O963" s="13">
        <f t="array" aca="1" ref="O963" ca="1">MIN(MIN(IF(NEXT_CLOSE_RANGE&lt;E963,ROW(NEXT_CLOSE_RANGE),ROWS+1))-ROW()-1,MAX_SERIE)</f>
        <v>0</v>
      </c>
      <c r="P963" s="11">
        <f t="shared" ref="P963:P1026" ca="1" si="107">SQRT((IF(N963&lt;MIN_FOR_EXT,0,N963)/360)*(IF(O963&lt;MIN_FOR_EXT,0,O963)/360))*100</f>
        <v>0</v>
      </c>
      <c r="Q963" s="13">
        <f t="array" aca="1" ref="Q963" ca="1">MIN(ROW()-MAX(IF(PREV_LOW_RANGE&lt;=D963,ROW(PREV_LOW_RANGE),0))-1,MAX_SERIE,ROW()-2)</f>
        <v>0</v>
      </c>
      <c r="R963" s="13">
        <f t="array" aca="1" ref="R963" ca="1">MIN(MIN(IF(NEXT_LOW_RANGE&lt;D963,ROW(NEXT_LOW_RANGE),ROWS+1))-ROW()-1,MAX_SERIE)</f>
        <v>0</v>
      </c>
      <c r="S963" s="11">
        <f t="shared" ref="S963:S1026" ca="1" si="108">SQRT((IF(Q963&lt;MIN_FOR_EXT,0,Q963)/360)*(IF(R963&lt;MIN_FOR_EXT,0,R963)/360))*100</f>
        <v>0</v>
      </c>
      <c r="U963" s="5">
        <f t="shared" si="104"/>
        <v>106</v>
      </c>
      <c r="X963" s="5" t="str">
        <f t="shared" ref="X963:X1026" ca="1" si="109">"items.Add(new DataItem("&amp;G963&amp;", new DateTime("&amp;YEAR(A963)&amp;", "&amp;MONTH(A963)&amp;", "&amp;DAY(A963)&amp;"), "&amp;SUBSTITUTE(B963,",", ".")&amp;", "&amp;SUBSTITUTE(C963,",", ".")&amp;", "&amp;SUBSTITUTE(D963,",", ".")&amp;", "&amp;SUBSTITUTE(E963,",", ".")&amp;", "&amp;F963&amp;", "&amp;SUBSTITUTE(ROUND(J963,2),",",".")&amp;", "&amp;SUBSTITUTE(ROUND(M963,2),",",".")&amp;", "&amp;SUBSTITUTE(ROUND(P963,2),",",".")&amp;", "&amp;SUBSTITUTE(ROUND(S963,2),",",".")&amp;"));"</f>
        <v>items.Add(new DataItem(962, new DateTime(2011, 6, 22), 85.03, 85.34, 84.72, 84.86, 14199, 0, 0, 0, 0));</v>
      </c>
    </row>
    <row r="964" spans="1:24" x14ac:dyDescent="0.25">
      <c r="A964" s="9">
        <v>40717</v>
      </c>
      <c r="B964" s="5">
        <v>84.83</v>
      </c>
      <c r="C964" s="5">
        <v>85.08</v>
      </c>
      <c r="D964" s="5">
        <v>84.23</v>
      </c>
      <c r="E964" s="6">
        <v>84.7</v>
      </c>
      <c r="F964" s="5">
        <v>17236</v>
      </c>
      <c r="G964" s="10">
        <f t="shared" ref="G964:G1027" si="110">G963+1</f>
        <v>963</v>
      </c>
      <c r="H964" s="12">
        <f t="array" aca="1" ref="H964" ca="1">MIN(ROW()-MAX(IF(PREV_CLOSE_RANGE&gt;=E964,ROW(PREV_CLOSE_RANGE),0))-1,MAX_SERIE,ROW()-2)</f>
        <v>0</v>
      </c>
      <c r="I964" s="12">
        <f t="array" aca="1" ref="I964" ca="1">MIN(MIN(IF(NEXT_CLOSE_RANGE&gt;E964,ROW(NEXT_CLOSE_RANGE),ROWS+1))-ROW()-1,MAX_SERIE)</f>
        <v>2</v>
      </c>
      <c r="J964" s="11">
        <f t="shared" ca="1" si="105"/>
        <v>0</v>
      </c>
      <c r="K964" s="12">
        <f t="array" aca="1" ref="K964" ca="1">MIN(ROW()-MAX(IF(PREV_HIGH_RANGE&gt;=C964,ROW(PREV_HIGH_RANGE),0))-1,MAX_SERIE,ROW()-2)</f>
        <v>0</v>
      </c>
      <c r="L964" s="12">
        <f t="array" aca="1" ref="L964" ca="1">MIN(MIN(IF(NEXT_HIGH_RANGE&gt;C964,ROW(NEXT_HIGH_RANGE),ROWS+1))-ROW()-1,MAX_SERIE)</f>
        <v>2</v>
      </c>
      <c r="M964" s="11">
        <f t="shared" ca="1" si="106"/>
        <v>0</v>
      </c>
      <c r="N964" s="13">
        <f t="array" aca="1" ref="N964" ca="1">MIN(ROW()-MAX(IF(PREV_CLOSE_RANGE&lt;=E964,ROW(PREV_CLOSE_RANGE),0))-1,MAX_SERIE,ROW()-2)</f>
        <v>8</v>
      </c>
      <c r="O964" s="13">
        <f t="array" aca="1" ref="O964" ca="1">MIN(MIN(IF(NEXT_CLOSE_RANGE&lt;E964,ROW(NEXT_CLOSE_RANGE),ROWS+1))-ROW()-1,MAX_SERIE)</f>
        <v>0</v>
      </c>
      <c r="P964" s="11">
        <f t="shared" ca="1" si="107"/>
        <v>0</v>
      </c>
      <c r="Q964" s="13">
        <f t="array" aca="1" ref="Q964" ca="1">MIN(ROW()-MAX(IF(PREV_LOW_RANGE&lt;=D964,ROW(PREV_LOW_RANGE),0))-1,MAX_SERIE,ROW()-2)</f>
        <v>2</v>
      </c>
      <c r="R964" s="13">
        <f t="array" aca="1" ref="R964" ca="1">MIN(MIN(IF(NEXT_LOW_RANGE&lt;D964,ROW(NEXT_LOW_RANGE),ROWS+1))-ROW()-1,MAX_SERIE)</f>
        <v>1</v>
      </c>
      <c r="S964" s="11">
        <f t="shared" ca="1" si="108"/>
        <v>0</v>
      </c>
      <c r="U964" s="5">
        <f t="shared" ref="U964:U1027" si="111">U963+V962</f>
        <v>106</v>
      </c>
      <c r="X964" s="5" t="str">
        <f t="shared" ca="1" si="109"/>
        <v>items.Add(new DataItem(963, new DateTime(2011, 6, 23), 84.83, 85.08, 84.23, 84.7, 17236, 0, 0, 0, 0));</v>
      </c>
    </row>
    <row r="965" spans="1:24" x14ac:dyDescent="0.25">
      <c r="A965" s="9">
        <v>40718</v>
      </c>
      <c r="B965" s="5">
        <v>84.69</v>
      </c>
      <c r="C965" s="5">
        <v>85.02</v>
      </c>
      <c r="D965" s="5">
        <v>84.29</v>
      </c>
      <c r="E965" s="6">
        <v>84.31</v>
      </c>
      <c r="F965" s="5">
        <v>15704</v>
      </c>
      <c r="G965" s="10">
        <f t="shared" si="110"/>
        <v>964</v>
      </c>
      <c r="H965" s="12">
        <f t="array" aca="1" ref="H965" ca="1">MIN(ROW()-MAX(IF(PREV_CLOSE_RANGE&gt;=E965,ROW(PREV_CLOSE_RANGE),0))-1,MAX_SERIE,ROW()-2)</f>
        <v>0</v>
      </c>
      <c r="I965" s="12">
        <f t="array" aca="1" ref="I965" ca="1">MIN(MIN(IF(NEXT_CLOSE_RANGE&gt;E965,ROW(NEXT_CLOSE_RANGE),ROWS+1))-ROW()-1,MAX_SERIE)</f>
        <v>0</v>
      </c>
      <c r="J965" s="11">
        <f t="shared" ca="1" si="105"/>
        <v>0</v>
      </c>
      <c r="K965" s="12">
        <f t="array" aca="1" ref="K965" ca="1">MIN(ROW()-MAX(IF(PREV_HIGH_RANGE&gt;=C965,ROW(PREV_HIGH_RANGE),0))-1,MAX_SERIE,ROW()-2)</f>
        <v>0</v>
      </c>
      <c r="L965" s="12">
        <f t="array" aca="1" ref="L965" ca="1">MIN(MIN(IF(NEXT_HIGH_RANGE&gt;C965,ROW(NEXT_HIGH_RANGE),ROWS+1))-ROW()-1,MAX_SERIE)</f>
        <v>1</v>
      </c>
      <c r="M965" s="11">
        <f t="shared" ca="1" si="106"/>
        <v>0</v>
      </c>
      <c r="N965" s="13">
        <f t="array" aca="1" ref="N965" ca="1">MIN(ROW()-MAX(IF(PREV_CLOSE_RANGE&lt;=E965,ROW(PREV_CLOSE_RANGE),0))-1,MAX_SERIE,ROW()-2)</f>
        <v>63</v>
      </c>
      <c r="O965" s="13">
        <f t="array" aca="1" ref="O965" ca="1">MIN(MIN(IF(NEXT_CLOSE_RANGE&lt;E965,ROW(NEXT_CLOSE_RANGE),ROWS+1))-ROW()-1,MAX_SERIE)</f>
        <v>11</v>
      </c>
      <c r="P965" s="11">
        <f t="shared" ca="1" si="107"/>
        <v>7.3124703228267682</v>
      </c>
      <c r="Q965" s="13">
        <f t="array" aca="1" ref="Q965" ca="1">MIN(ROW()-MAX(IF(PREV_LOW_RANGE&lt;=D965,ROW(PREV_LOW_RANGE),0))-1,MAX_SERIE,ROW()-2)</f>
        <v>0</v>
      </c>
      <c r="R965" s="13">
        <f t="array" aca="1" ref="R965" ca="1">MIN(MIN(IF(NEXT_LOW_RANGE&lt;D965,ROW(NEXT_LOW_RANGE),ROWS+1))-ROW()-1,MAX_SERIE)</f>
        <v>0</v>
      </c>
      <c r="S965" s="11">
        <f t="shared" ca="1" si="108"/>
        <v>0</v>
      </c>
      <c r="U965" s="5">
        <f t="shared" si="111"/>
        <v>106</v>
      </c>
      <c r="X965" s="5" t="str">
        <f t="shared" ca="1" si="109"/>
        <v>items.Add(new DataItem(964, new DateTime(2011, 6, 24), 84.69, 85.02, 84.29, 84.31, 15704, 0, 0, 7.31, 0));</v>
      </c>
    </row>
    <row r="966" spans="1:24" x14ac:dyDescent="0.25">
      <c r="A966" s="9">
        <v>40721</v>
      </c>
      <c r="B966" s="5">
        <v>84.16</v>
      </c>
      <c r="C966" s="5">
        <v>84.55</v>
      </c>
      <c r="D966" s="5">
        <v>84.05</v>
      </c>
      <c r="E966" s="6">
        <v>84.45</v>
      </c>
      <c r="F966" s="5">
        <v>15125</v>
      </c>
      <c r="G966" s="10">
        <f t="shared" si="110"/>
        <v>965</v>
      </c>
      <c r="H966" s="12">
        <f t="array" aca="1" ref="H966" ca="1">MIN(ROW()-MAX(IF(PREV_CLOSE_RANGE&gt;=E966,ROW(PREV_CLOSE_RANGE),0))-1,MAX_SERIE,ROW()-2)</f>
        <v>1</v>
      </c>
      <c r="I966" s="12">
        <f t="array" aca="1" ref="I966" ca="1">MIN(MIN(IF(NEXT_CLOSE_RANGE&gt;E966,ROW(NEXT_CLOSE_RANGE),ROWS+1))-ROW()-1,MAX_SERIE)</f>
        <v>0</v>
      </c>
      <c r="J966" s="11">
        <f t="shared" ca="1" si="105"/>
        <v>0</v>
      </c>
      <c r="K966" s="12">
        <f t="array" aca="1" ref="K966" ca="1">MIN(ROW()-MAX(IF(PREV_HIGH_RANGE&gt;=C966,ROW(PREV_HIGH_RANGE),0))-1,MAX_SERIE,ROW()-2)</f>
        <v>0</v>
      </c>
      <c r="L966" s="12">
        <f t="array" aca="1" ref="L966" ca="1">MIN(MIN(IF(NEXT_HIGH_RANGE&gt;C966,ROW(NEXT_HIGH_RANGE),ROWS+1))-ROW()-1,MAX_SERIE)</f>
        <v>0</v>
      </c>
      <c r="M966" s="11">
        <f t="shared" ca="1" si="106"/>
        <v>0</v>
      </c>
      <c r="N966" s="13">
        <f t="array" aca="1" ref="N966" ca="1">MIN(ROW()-MAX(IF(PREV_CLOSE_RANGE&lt;=E966,ROW(PREV_CLOSE_RANGE),0))-1,MAX_SERIE,ROW()-2)</f>
        <v>0</v>
      </c>
      <c r="O966" s="13">
        <f t="array" aca="1" ref="O966" ca="1">MIN(MIN(IF(NEXT_CLOSE_RANGE&lt;E966,ROW(NEXT_CLOSE_RANGE),ROWS+1))-ROW()-1,MAX_SERIE)</f>
        <v>10</v>
      </c>
      <c r="P966" s="11">
        <f t="shared" ca="1" si="107"/>
        <v>0</v>
      </c>
      <c r="Q966" s="13">
        <f t="array" aca="1" ref="Q966" ca="1">MIN(ROW()-MAX(IF(PREV_LOW_RANGE&lt;=D966,ROW(PREV_LOW_RANGE),0))-1,MAX_SERIE,ROW()-2)</f>
        <v>63</v>
      </c>
      <c r="R966" s="13">
        <f t="array" aca="1" ref="R966" ca="1">MIN(MIN(IF(NEXT_LOW_RANGE&lt;D966,ROW(NEXT_LOW_RANGE),ROWS+1))-ROW()-1,MAX_SERIE)</f>
        <v>10</v>
      </c>
      <c r="S966" s="11">
        <f t="shared" ca="1" si="108"/>
        <v>6.9721668877839624</v>
      </c>
      <c r="U966" s="5">
        <f t="shared" si="111"/>
        <v>106</v>
      </c>
      <c r="X966" s="5" t="str">
        <f t="shared" ca="1" si="109"/>
        <v>items.Add(new DataItem(965, new DateTime(2011, 6, 27), 84.16, 84.55, 84.05, 84.45, 15125, 0, 0, 0, 6.97));</v>
      </c>
    </row>
    <row r="967" spans="1:24" x14ac:dyDescent="0.25">
      <c r="A967" s="9">
        <v>40722</v>
      </c>
      <c r="B967" s="5">
        <v>84.45</v>
      </c>
      <c r="C967" s="5">
        <v>85.53</v>
      </c>
      <c r="D967" s="5">
        <v>84.29</v>
      </c>
      <c r="E967" s="6">
        <v>85.49</v>
      </c>
      <c r="F967" s="5">
        <v>13873</v>
      </c>
      <c r="G967" s="10">
        <f t="shared" si="110"/>
        <v>966</v>
      </c>
      <c r="H967" s="12">
        <f t="array" aca="1" ref="H967" ca="1">MIN(ROW()-MAX(IF(PREV_CLOSE_RANGE&gt;=E967,ROW(PREV_CLOSE_RANGE),0))-1,MAX_SERIE,ROW()-2)</f>
        <v>8</v>
      </c>
      <c r="I967" s="12">
        <f t="array" aca="1" ref="I967" ca="1">MIN(MIN(IF(NEXT_CLOSE_RANGE&gt;E967,ROW(NEXT_CLOSE_RANGE),ROWS+1))-ROW()-1,MAX_SERIE)</f>
        <v>0</v>
      </c>
      <c r="J967" s="11">
        <f t="shared" ca="1" si="105"/>
        <v>0</v>
      </c>
      <c r="K967" s="12">
        <f t="array" aca="1" ref="K967" ca="1">MIN(ROW()-MAX(IF(PREV_HIGH_RANGE&gt;=C967,ROW(PREV_HIGH_RANGE),0))-1,MAX_SERIE,ROW()-2)</f>
        <v>7</v>
      </c>
      <c r="L967" s="12">
        <f t="array" aca="1" ref="L967" ca="1">MIN(MIN(IF(NEXT_HIGH_RANGE&gt;C967,ROW(NEXT_HIGH_RANGE),ROWS+1))-ROW()-1,MAX_SERIE)</f>
        <v>0</v>
      </c>
      <c r="M967" s="11">
        <f t="shared" ca="1" si="106"/>
        <v>0</v>
      </c>
      <c r="N967" s="13">
        <f t="array" aca="1" ref="N967" ca="1">MIN(ROW()-MAX(IF(PREV_CLOSE_RANGE&lt;=E967,ROW(PREV_CLOSE_RANGE),0))-1,MAX_SERIE,ROW()-2)</f>
        <v>0</v>
      </c>
      <c r="O967" s="13">
        <f t="array" aca="1" ref="O967" ca="1">MIN(MIN(IF(NEXT_CLOSE_RANGE&lt;E967,ROW(NEXT_CLOSE_RANGE),ROWS+1))-ROW()-1,MAX_SERIE)</f>
        <v>9</v>
      </c>
      <c r="P967" s="11">
        <f t="shared" ca="1" si="107"/>
        <v>0</v>
      </c>
      <c r="Q967" s="13">
        <f t="array" aca="1" ref="Q967" ca="1">MIN(ROW()-MAX(IF(PREV_LOW_RANGE&lt;=D967,ROW(PREV_LOW_RANGE),0))-1,MAX_SERIE,ROW()-2)</f>
        <v>0</v>
      </c>
      <c r="R967" s="13">
        <f t="array" aca="1" ref="R967" ca="1">MIN(MIN(IF(NEXT_LOW_RANGE&lt;D967,ROW(NEXT_LOW_RANGE),ROWS+1))-ROW()-1,MAX_SERIE)</f>
        <v>9</v>
      </c>
      <c r="S967" s="11">
        <f t="shared" ca="1" si="108"/>
        <v>0</v>
      </c>
      <c r="U967" s="5">
        <f t="shared" si="111"/>
        <v>106</v>
      </c>
      <c r="X967" s="5" t="str">
        <f t="shared" ca="1" si="109"/>
        <v>items.Add(new DataItem(966, new DateTime(2011, 6, 28), 84.45, 85.53, 84.29, 85.49, 13873, 0, 0, 0, 0));</v>
      </c>
    </row>
    <row r="968" spans="1:24" x14ac:dyDescent="0.25">
      <c r="A968" s="9">
        <v>40723</v>
      </c>
      <c r="B968" s="5">
        <v>85.49</v>
      </c>
      <c r="C968" s="5">
        <v>86.36</v>
      </c>
      <c r="D968" s="5">
        <v>85.21</v>
      </c>
      <c r="E968" s="6">
        <v>86.26</v>
      </c>
      <c r="F968" s="5">
        <v>15179</v>
      </c>
      <c r="G968" s="10">
        <f t="shared" si="110"/>
        <v>967</v>
      </c>
      <c r="H968" s="12">
        <f t="array" aca="1" ref="H968" ca="1">MIN(ROW()-MAX(IF(PREV_CLOSE_RANGE&gt;=E968,ROW(PREV_CLOSE_RANGE),0))-1,MAX_SERIE,ROW()-2)</f>
        <v>18</v>
      </c>
      <c r="I968" s="12">
        <f t="array" aca="1" ref="I968" ca="1">MIN(MIN(IF(NEXT_CLOSE_RANGE&gt;E968,ROW(NEXT_CLOSE_RANGE),ROWS+1))-ROW()-1,MAX_SERIE)</f>
        <v>0</v>
      </c>
      <c r="J968" s="11">
        <f t="shared" ca="1" si="105"/>
        <v>0</v>
      </c>
      <c r="K968" s="12">
        <f t="array" aca="1" ref="K968" ca="1">MIN(ROW()-MAX(IF(PREV_HIGH_RANGE&gt;=C968,ROW(PREV_HIGH_RANGE),0))-1,MAX_SERIE,ROW()-2)</f>
        <v>9</v>
      </c>
      <c r="L968" s="12">
        <f t="array" aca="1" ref="L968" ca="1">MIN(MIN(IF(NEXT_HIGH_RANGE&gt;C968,ROW(NEXT_HIGH_RANGE),ROWS+1))-ROW()-1,MAX_SERIE)</f>
        <v>0</v>
      </c>
      <c r="M968" s="11">
        <f t="shared" ca="1" si="106"/>
        <v>0</v>
      </c>
      <c r="N968" s="13">
        <f t="array" aca="1" ref="N968" ca="1">MIN(ROW()-MAX(IF(PREV_CLOSE_RANGE&lt;=E968,ROW(PREV_CLOSE_RANGE),0))-1,MAX_SERIE,ROW()-2)</f>
        <v>0</v>
      </c>
      <c r="O968" s="13">
        <f t="array" aca="1" ref="O968" ca="1">MIN(MIN(IF(NEXT_CLOSE_RANGE&lt;E968,ROW(NEXT_CLOSE_RANGE),ROWS+1))-ROW()-1,MAX_SERIE)</f>
        <v>7</v>
      </c>
      <c r="P968" s="11">
        <f t="shared" ca="1" si="107"/>
        <v>0</v>
      </c>
      <c r="Q968" s="13">
        <f t="array" aca="1" ref="Q968" ca="1">MIN(ROW()-MAX(IF(PREV_LOW_RANGE&lt;=D968,ROW(PREV_LOW_RANGE),0))-1,MAX_SERIE,ROW()-2)</f>
        <v>0</v>
      </c>
      <c r="R968" s="13">
        <f t="array" aca="1" ref="R968" ca="1">MIN(MIN(IF(NEXT_LOW_RANGE&lt;D968,ROW(NEXT_LOW_RANGE),ROWS+1))-ROW()-1,MAX_SERIE)</f>
        <v>8</v>
      </c>
      <c r="S968" s="11">
        <f t="shared" ca="1" si="108"/>
        <v>0</v>
      </c>
      <c r="U968" s="5">
        <f t="shared" si="111"/>
        <v>106</v>
      </c>
      <c r="X968" s="5" t="str">
        <f t="shared" ca="1" si="109"/>
        <v>items.Add(new DataItem(967, new DateTime(2011, 6, 29), 85.49, 86.36, 85.21, 86.26, 15179, 0, 0, 0, 0));</v>
      </c>
    </row>
    <row r="969" spans="1:24" x14ac:dyDescent="0.25">
      <c r="A969" s="9">
        <v>40724</v>
      </c>
      <c r="B969" s="5">
        <v>86.25</v>
      </c>
      <c r="C969" s="5">
        <v>86.73</v>
      </c>
      <c r="D969" s="5">
        <v>86.1</v>
      </c>
      <c r="E969" s="6">
        <v>86.36</v>
      </c>
      <c r="F969" s="5">
        <v>14538</v>
      </c>
      <c r="G969" s="10">
        <f t="shared" si="110"/>
        <v>968</v>
      </c>
      <c r="H969" s="12">
        <f t="array" aca="1" ref="H969" ca="1">MIN(ROW()-MAX(IF(PREV_CLOSE_RANGE&gt;=E969,ROW(PREV_CLOSE_RANGE),0))-1,MAX_SERIE,ROW()-2)</f>
        <v>21</v>
      </c>
      <c r="I969" s="12">
        <f t="array" aca="1" ref="I969" ca="1">MIN(MIN(IF(NEXT_CLOSE_RANGE&gt;E969,ROW(NEXT_CLOSE_RANGE),ROWS+1))-ROW()-1,MAX_SERIE)</f>
        <v>0</v>
      </c>
      <c r="J969" s="11">
        <f t="shared" ca="1" si="105"/>
        <v>0</v>
      </c>
      <c r="K969" s="12">
        <f t="array" aca="1" ref="K969" ca="1">MIN(ROW()-MAX(IF(PREV_HIGH_RANGE&gt;=C969,ROW(PREV_HIGH_RANGE),0))-1,MAX_SERIE,ROW()-2)</f>
        <v>20</v>
      </c>
      <c r="L969" s="12">
        <f t="array" aca="1" ref="L969" ca="1">MIN(MIN(IF(NEXT_HIGH_RANGE&gt;C969,ROW(NEXT_HIGH_RANGE),ROWS+1))-ROW()-1,MAX_SERIE)</f>
        <v>0</v>
      </c>
      <c r="M969" s="11">
        <f t="shared" ca="1" si="106"/>
        <v>0</v>
      </c>
      <c r="N969" s="13">
        <f t="array" aca="1" ref="N969" ca="1">MIN(ROW()-MAX(IF(PREV_CLOSE_RANGE&lt;=E969,ROW(PREV_CLOSE_RANGE),0))-1,MAX_SERIE,ROW()-2)</f>
        <v>0</v>
      </c>
      <c r="O969" s="13">
        <f t="array" aca="1" ref="O969" ca="1">MIN(MIN(IF(NEXT_CLOSE_RANGE&lt;E969,ROW(NEXT_CLOSE_RANGE),ROWS+1))-ROW()-1,MAX_SERIE)</f>
        <v>6</v>
      </c>
      <c r="P969" s="11">
        <f t="shared" ca="1" si="107"/>
        <v>0</v>
      </c>
      <c r="Q969" s="13">
        <f t="array" aca="1" ref="Q969" ca="1">MIN(ROW()-MAX(IF(PREV_LOW_RANGE&lt;=D969,ROW(PREV_LOW_RANGE),0))-1,MAX_SERIE,ROW()-2)</f>
        <v>0</v>
      </c>
      <c r="R969" s="13">
        <f t="array" aca="1" ref="R969" ca="1">MIN(MIN(IF(NEXT_LOW_RANGE&lt;D969,ROW(NEXT_LOW_RANGE),ROWS+1))-ROW()-1,MAX_SERIE)</f>
        <v>6</v>
      </c>
      <c r="S969" s="11">
        <f t="shared" ca="1" si="108"/>
        <v>0</v>
      </c>
      <c r="U969" s="5">
        <f t="shared" si="111"/>
        <v>106</v>
      </c>
      <c r="X969" s="5" t="str">
        <f t="shared" ca="1" si="109"/>
        <v>items.Add(new DataItem(968, new DateTime(2011, 6, 30), 86.25, 86.73, 86.1, 86.36, 14538, 0, 0, 0, 0));</v>
      </c>
    </row>
    <row r="970" spans="1:24" x14ac:dyDescent="0.25">
      <c r="A970" s="9">
        <v>40725</v>
      </c>
      <c r="B970" s="5">
        <v>86.36</v>
      </c>
      <c r="C970" s="5">
        <v>87.22</v>
      </c>
      <c r="D970" s="5">
        <v>86.25</v>
      </c>
      <c r="E970" s="6">
        <v>87</v>
      </c>
      <c r="F970" s="5">
        <v>12956</v>
      </c>
      <c r="G970" s="10">
        <f t="shared" si="110"/>
        <v>969</v>
      </c>
      <c r="H970" s="12">
        <f t="array" aca="1" ref="H970" ca="1">MIN(ROW()-MAX(IF(PREV_CLOSE_RANGE&gt;=E970,ROW(PREV_CLOSE_RANGE),0))-1,MAX_SERIE,ROW()-2)</f>
        <v>29</v>
      </c>
      <c r="I970" s="12">
        <f t="array" aca="1" ref="I970" ca="1">MIN(MIN(IF(NEXT_CLOSE_RANGE&gt;E970,ROW(NEXT_CLOSE_RANGE),ROWS+1))-ROW()-1,MAX_SERIE)</f>
        <v>3</v>
      </c>
      <c r="J970" s="11">
        <f t="shared" ca="1" si="105"/>
        <v>2.5909386258580041</v>
      </c>
      <c r="K970" s="12">
        <f t="array" aca="1" ref="K970" ca="1">MIN(ROW()-MAX(IF(PREV_HIGH_RANGE&gt;=C970,ROW(PREV_HIGH_RANGE),0))-1,MAX_SERIE,ROW()-2)</f>
        <v>21</v>
      </c>
      <c r="L970" s="12">
        <f t="array" aca="1" ref="L970" ca="1">MIN(MIN(IF(NEXT_HIGH_RANGE&gt;C970,ROW(NEXT_HIGH_RANGE),ROWS+1))-ROW()-1,MAX_SERIE)</f>
        <v>3</v>
      </c>
      <c r="M970" s="11">
        <f t="shared" ca="1" si="106"/>
        <v>2.2047927592204921</v>
      </c>
      <c r="N970" s="13">
        <f t="array" aca="1" ref="N970" ca="1">MIN(ROW()-MAX(IF(PREV_CLOSE_RANGE&lt;=E970,ROW(PREV_CLOSE_RANGE),0))-1,MAX_SERIE,ROW()-2)</f>
        <v>0</v>
      </c>
      <c r="O970" s="13">
        <f t="array" aca="1" ref="O970" ca="1">MIN(MIN(IF(NEXT_CLOSE_RANGE&lt;E970,ROW(NEXT_CLOSE_RANGE),ROWS+1))-ROW()-1,MAX_SERIE)</f>
        <v>0</v>
      </c>
      <c r="P970" s="11">
        <f t="shared" ca="1" si="107"/>
        <v>0</v>
      </c>
      <c r="Q970" s="13">
        <f t="array" aca="1" ref="Q970" ca="1">MIN(ROW()-MAX(IF(PREV_LOW_RANGE&lt;=D970,ROW(PREV_LOW_RANGE),0))-1,MAX_SERIE,ROW()-2)</f>
        <v>0</v>
      </c>
      <c r="R970" s="13">
        <f t="array" aca="1" ref="R970" ca="1">MIN(MIN(IF(NEXT_LOW_RANGE&lt;D970,ROW(NEXT_LOW_RANGE),ROWS+1))-ROW()-1,MAX_SERIE)</f>
        <v>5</v>
      </c>
      <c r="S970" s="11">
        <f t="shared" ca="1" si="108"/>
        <v>0</v>
      </c>
      <c r="U970" s="5">
        <f t="shared" si="111"/>
        <v>106</v>
      </c>
      <c r="X970" s="5" t="str">
        <f t="shared" ca="1" si="109"/>
        <v>items.Add(new DataItem(969, new DateTime(2011, 7, 1), 86.36, 87.22, 86.25, 87, 12956, 2.59, 2.2, 0, 0));</v>
      </c>
    </row>
    <row r="971" spans="1:24" x14ac:dyDescent="0.25">
      <c r="A971" s="9">
        <v>40728</v>
      </c>
      <c r="B971" s="5">
        <v>87.07</v>
      </c>
      <c r="C971" s="5">
        <v>87.2</v>
      </c>
      <c r="D971" s="5">
        <v>86.45</v>
      </c>
      <c r="E971" s="6">
        <v>86.68</v>
      </c>
      <c r="F971" s="5">
        <v>9419</v>
      </c>
      <c r="G971" s="10">
        <f t="shared" si="110"/>
        <v>970</v>
      </c>
      <c r="H971" s="12">
        <f t="array" aca="1" ref="H971" ca="1">MIN(ROW()-MAX(IF(PREV_CLOSE_RANGE&gt;=E971,ROW(PREV_CLOSE_RANGE),0))-1,MAX_SERIE,ROW()-2)</f>
        <v>0</v>
      </c>
      <c r="I971" s="12">
        <f t="array" aca="1" ref="I971" ca="1">MIN(MIN(IF(NEXT_CLOSE_RANGE&gt;E971,ROW(NEXT_CLOSE_RANGE),ROWS+1))-ROW()-1,MAX_SERIE)</f>
        <v>2</v>
      </c>
      <c r="J971" s="11">
        <f t="shared" ca="1" si="105"/>
        <v>0</v>
      </c>
      <c r="K971" s="12">
        <f t="array" aca="1" ref="K971" ca="1">MIN(ROW()-MAX(IF(PREV_HIGH_RANGE&gt;=C971,ROW(PREV_HIGH_RANGE),0))-1,MAX_SERIE,ROW()-2)</f>
        <v>0</v>
      </c>
      <c r="L971" s="12">
        <f t="array" aca="1" ref="L971" ca="1">MIN(MIN(IF(NEXT_HIGH_RANGE&gt;C971,ROW(NEXT_HIGH_RANGE),ROWS+1))-ROW()-1,MAX_SERIE)</f>
        <v>2</v>
      </c>
      <c r="M971" s="11">
        <f t="shared" ca="1" si="106"/>
        <v>0</v>
      </c>
      <c r="N971" s="13">
        <f t="array" aca="1" ref="N971" ca="1">MIN(ROW()-MAX(IF(PREV_CLOSE_RANGE&lt;=E971,ROW(PREV_CLOSE_RANGE),0))-1,MAX_SERIE,ROW()-2)</f>
        <v>1</v>
      </c>
      <c r="O971" s="13">
        <f t="array" aca="1" ref="O971" ca="1">MIN(MIN(IF(NEXT_CLOSE_RANGE&lt;E971,ROW(NEXT_CLOSE_RANGE),ROWS+1))-ROW()-1,MAX_SERIE)</f>
        <v>0</v>
      </c>
      <c r="P971" s="11">
        <f t="shared" ca="1" si="107"/>
        <v>0</v>
      </c>
      <c r="Q971" s="13">
        <f t="array" aca="1" ref="Q971" ca="1">MIN(ROW()-MAX(IF(PREV_LOW_RANGE&lt;=D971,ROW(PREV_LOW_RANGE),0))-1,MAX_SERIE,ROW()-2)</f>
        <v>0</v>
      </c>
      <c r="R971" s="13">
        <f t="array" aca="1" ref="R971" ca="1">MIN(MIN(IF(NEXT_LOW_RANGE&lt;D971,ROW(NEXT_LOW_RANGE),ROWS+1))-ROW()-1,MAX_SERIE)</f>
        <v>0</v>
      </c>
      <c r="S971" s="11">
        <f t="shared" ca="1" si="108"/>
        <v>0</v>
      </c>
      <c r="U971" s="5">
        <f t="shared" si="111"/>
        <v>106</v>
      </c>
      <c r="X971" s="5" t="str">
        <f t="shared" ca="1" si="109"/>
        <v>items.Add(new DataItem(970, new DateTime(2011, 7, 4), 87.07, 87.2, 86.45, 86.68, 9419, 0, 0, 0, 0));</v>
      </c>
    </row>
    <row r="972" spans="1:24" x14ac:dyDescent="0.25">
      <c r="A972" s="9">
        <v>40729</v>
      </c>
      <c r="B972" s="5">
        <v>86.7</v>
      </c>
      <c r="C972" s="5">
        <v>86.89</v>
      </c>
      <c r="D972" s="5">
        <v>86.43</v>
      </c>
      <c r="E972" s="6">
        <v>86.67</v>
      </c>
      <c r="F972" s="5">
        <v>12677</v>
      </c>
      <c r="G972" s="10">
        <f t="shared" si="110"/>
        <v>971</v>
      </c>
      <c r="H972" s="12">
        <f t="array" aca="1" ref="H972" ca="1">MIN(ROW()-MAX(IF(PREV_CLOSE_RANGE&gt;=E972,ROW(PREV_CLOSE_RANGE),0))-1,MAX_SERIE,ROW()-2)</f>
        <v>0</v>
      </c>
      <c r="I972" s="12">
        <f t="array" aca="1" ref="I972" ca="1">MIN(MIN(IF(NEXT_CLOSE_RANGE&gt;E972,ROW(NEXT_CLOSE_RANGE),ROWS+1))-ROW()-1,MAX_SERIE)</f>
        <v>1</v>
      </c>
      <c r="J972" s="11">
        <f t="shared" ca="1" si="105"/>
        <v>0</v>
      </c>
      <c r="K972" s="12">
        <f t="array" aca="1" ref="K972" ca="1">MIN(ROW()-MAX(IF(PREV_HIGH_RANGE&gt;=C972,ROW(PREV_HIGH_RANGE),0))-1,MAX_SERIE,ROW()-2)</f>
        <v>0</v>
      </c>
      <c r="L972" s="12">
        <f t="array" aca="1" ref="L972" ca="1">MIN(MIN(IF(NEXT_HIGH_RANGE&gt;C972,ROW(NEXT_HIGH_RANGE),ROWS+1))-ROW()-1,MAX_SERIE)</f>
        <v>1</v>
      </c>
      <c r="M972" s="11">
        <f t="shared" ca="1" si="106"/>
        <v>0</v>
      </c>
      <c r="N972" s="13">
        <f t="array" aca="1" ref="N972" ca="1">MIN(ROW()-MAX(IF(PREV_CLOSE_RANGE&lt;=E972,ROW(PREV_CLOSE_RANGE),0))-1,MAX_SERIE,ROW()-2)</f>
        <v>2</v>
      </c>
      <c r="O972" s="13">
        <f t="array" aca="1" ref="O972" ca="1">MIN(MIN(IF(NEXT_CLOSE_RANGE&lt;E972,ROW(NEXT_CLOSE_RANGE),ROWS+1))-ROW()-1,MAX_SERIE)</f>
        <v>0</v>
      </c>
      <c r="P972" s="11">
        <f t="shared" ca="1" si="107"/>
        <v>0</v>
      </c>
      <c r="Q972" s="13">
        <f t="array" aca="1" ref="Q972" ca="1">MIN(ROW()-MAX(IF(PREV_LOW_RANGE&lt;=D972,ROW(PREV_LOW_RANGE),0))-1,MAX_SERIE,ROW()-2)</f>
        <v>1</v>
      </c>
      <c r="R972" s="13">
        <f t="array" aca="1" ref="R972" ca="1">MIN(MIN(IF(NEXT_LOW_RANGE&lt;D972,ROW(NEXT_LOW_RANGE),ROWS+1))-ROW()-1,MAX_SERIE)</f>
        <v>0</v>
      </c>
      <c r="S972" s="11">
        <f t="shared" ca="1" si="108"/>
        <v>0</v>
      </c>
      <c r="U972" s="5">
        <f t="shared" si="111"/>
        <v>106</v>
      </c>
      <c r="X972" s="5" t="str">
        <f t="shared" ca="1" si="109"/>
        <v>items.Add(new DataItem(971, new DateTime(2011, 7, 5), 86.7, 86.89, 86.43, 86.67, 12677, 0, 0, 0, 0));</v>
      </c>
    </row>
    <row r="973" spans="1:24" x14ac:dyDescent="0.25">
      <c r="A973" s="9">
        <v>40730</v>
      </c>
      <c r="B973" s="5">
        <v>86.68</v>
      </c>
      <c r="C973" s="5">
        <v>86.82</v>
      </c>
      <c r="D973" s="5">
        <v>86.27</v>
      </c>
      <c r="E973" s="6">
        <v>86.56</v>
      </c>
      <c r="F973" s="5">
        <v>12556</v>
      </c>
      <c r="G973" s="10">
        <f t="shared" si="110"/>
        <v>972</v>
      </c>
      <c r="H973" s="12">
        <f t="array" aca="1" ref="H973" ca="1">MIN(ROW()-MAX(IF(PREV_CLOSE_RANGE&gt;=E973,ROW(PREV_CLOSE_RANGE),0))-1,MAX_SERIE,ROW()-2)</f>
        <v>0</v>
      </c>
      <c r="I973" s="12">
        <f t="array" aca="1" ref="I973" ca="1">MIN(MIN(IF(NEXT_CLOSE_RANGE&gt;E973,ROW(NEXT_CLOSE_RANGE),ROWS+1))-ROW()-1,MAX_SERIE)</f>
        <v>0</v>
      </c>
      <c r="J973" s="11">
        <f t="shared" ca="1" si="105"/>
        <v>0</v>
      </c>
      <c r="K973" s="12">
        <f t="array" aca="1" ref="K973" ca="1">MIN(ROW()-MAX(IF(PREV_HIGH_RANGE&gt;=C973,ROW(PREV_HIGH_RANGE),0))-1,MAX_SERIE,ROW()-2)</f>
        <v>0</v>
      </c>
      <c r="L973" s="12">
        <f t="array" aca="1" ref="L973" ca="1">MIN(MIN(IF(NEXT_HIGH_RANGE&gt;C973,ROW(NEXT_HIGH_RANGE),ROWS+1))-ROW()-1,MAX_SERIE)</f>
        <v>0</v>
      </c>
      <c r="M973" s="11">
        <f t="shared" ca="1" si="106"/>
        <v>0</v>
      </c>
      <c r="N973" s="13">
        <f t="array" aca="1" ref="N973" ca="1">MIN(ROW()-MAX(IF(PREV_CLOSE_RANGE&lt;=E973,ROW(PREV_CLOSE_RANGE),0))-1,MAX_SERIE,ROW()-2)</f>
        <v>3</v>
      </c>
      <c r="O973" s="13">
        <f t="array" aca="1" ref="O973" ca="1">MIN(MIN(IF(NEXT_CLOSE_RANGE&lt;E973,ROW(NEXT_CLOSE_RANGE),ROWS+1))-ROW()-1,MAX_SERIE)</f>
        <v>2</v>
      </c>
      <c r="P973" s="11">
        <f t="shared" ca="1" si="107"/>
        <v>0</v>
      </c>
      <c r="Q973" s="13">
        <f t="array" aca="1" ref="Q973" ca="1">MIN(ROW()-MAX(IF(PREV_LOW_RANGE&lt;=D973,ROW(PREV_LOW_RANGE),0))-1,MAX_SERIE,ROW()-2)</f>
        <v>2</v>
      </c>
      <c r="R973" s="13">
        <f t="array" aca="1" ref="R973" ca="1">MIN(MIN(IF(NEXT_LOW_RANGE&lt;D973,ROW(NEXT_LOW_RANGE),ROWS+1))-ROW()-1,MAX_SERIE)</f>
        <v>2</v>
      </c>
      <c r="S973" s="11">
        <f t="shared" ca="1" si="108"/>
        <v>0</v>
      </c>
      <c r="U973" s="5">
        <f t="shared" si="111"/>
        <v>106</v>
      </c>
      <c r="X973" s="5" t="str">
        <f t="shared" ca="1" si="109"/>
        <v>items.Add(new DataItem(972, new DateTime(2011, 7, 6), 86.68, 86.82, 86.27, 86.56, 12556, 0, 0, 0, 0));</v>
      </c>
    </row>
    <row r="974" spans="1:24" x14ac:dyDescent="0.25">
      <c r="A974" s="9">
        <v>40731</v>
      </c>
      <c r="B974" s="5">
        <v>86.56</v>
      </c>
      <c r="C974" s="5">
        <v>87.55</v>
      </c>
      <c r="D974" s="5">
        <v>86.49</v>
      </c>
      <c r="E974" s="6">
        <v>87.52</v>
      </c>
      <c r="F974" s="5">
        <v>11839</v>
      </c>
      <c r="G974" s="10">
        <f t="shared" si="110"/>
        <v>973</v>
      </c>
      <c r="H974" s="12">
        <f t="array" aca="1" ref="H974" ca="1">MIN(ROW()-MAX(IF(PREV_CLOSE_RANGE&gt;=E974,ROW(PREV_CLOSE_RANGE),0))-1,MAX_SERIE,ROW()-2)</f>
        <v>41</v>
      </c>
      <c r="I974" s="12">
        <f t="array" aca="1" ref="I974" ca="1">MIN(MIN(IF(NEXT_CLOSE_RANGE&gt;E974,ROW(NEXT_CLOSE_RANGE),ROWS+1))-ROW()-1,MAX_SERIE)</f>
        <v>169</v>
      </c>
      <c r="J974" s="11">
        <f t="shared" ca="1" si="105"/>
        <v>23.122393079618618</v>
      </c>
      <c r="K974" s="12">
        <f t="array" aca="1" ref="K974" ca="1">MIN(ROW()-MAX(IF(PREV_HIGH_RANGE&gt;=C974,ROW(PREV_HIGH_RANGE),0))-1,MAX_SERIE,ROW()-2)</f>
        <v>25</v>
      </c>
      <c r="L974" s="12">
        <f t="array" aca="1" ref="L974" ca="1">MIN(MIN(IF(NEXT_HIGH_RANGE&gt;C974,ROW(NEXT_HIGH_RANGE),ROWS+1))-ROW()-1,MAX_SERIE)</f>
        <v>0</v>
      </c>
      <c r="M974" s="11">
        <f t="shared" ca="1" si="106"/>
        <v>0</v>
      </c>
      <c r="N974" s="13">
        <f t="array" aca="1" ref="N974" ca="1">MIN(ROW()-MAX(IF(PREV_CLOSE_RANGE&lt;=E974,ROW(PREV_CLOSE_RANGE),0))-1,MAX_SERIE,ROW()-2)</f>
        <v>0</v>
      </c>
      <c r="O974" s="13">
        <f t="array" aca="1" ref="O974" ca="1">MIN(MIN(IF(NEXT_CLOSE_RANGE&lt;E974,ROW(NEXT_CLOSE_RANGE),ROWS+1))-ROW()-1,MAX_SERIE)</f>
        <v>0</v>
      </c>
      <c r="P974" s="11">
        <f t="shared" ca="1" si="107"/>
        <v>0</v>
      </c>
      <c r="Q974" s="13">
        <f t="array" aca="1" ref="Q974" ca="1">MIN(ROW()-MAX(IF(PREV_LOW_RANGE&lt;=D974,ROW(PREV_LOW_RANGE),0))-1,MAX_SERIE,ROW()-2)</f>
        <v>0</v>
      </c>
      <c r="R974" s="13">
        <f t="array" aca="1" ref="R974" ca="1">MIN(MIN(IF(NEXT_LOW_RANGE&lt;D974,ROW(NEXT_LOW_RANGE),ROWS+1))-ROW()-1,MAX_SERIE)</f>
        <v>0</v>
      </c>
      <c r="S974" s="11">
        <f t="shared" ca="1" si="108"/>
        <v>0</v>
      </c>
      <c r="U974" s="5">
        <f t="shared" si="111"/>
        <v>106</v>
      </c>
      <c r="X974" s="5" t="str">
        <f t="shared" ca="1" si="109"/>
        <v>items.Add(new DataItem(973, new DateTime(2011, 7, 7), 86.56, 87.55, 86.49, 87.52, 11839, 23.12, 0, 0, 0));</v>
      </c>
    </row>
    <row r="975" spans="1:24" x14ac:dyDescent="0.25">
      <c r="A975" s="9">
        <v>40732</v>
      </c>
      <c r="B975" s="5">
        <v>87.52</v>
      </c>
      <c r="C975" s="5">
        <v>87.77</v>
      </c>
      <c r="D975" s="5">
        <v>86.28</v>
      </c>
      <c r="E975" s="6">
        <v>86.67</v>
      </c>
      <c r="F975" s="5">
        <v>13532</v>
      </c>
      <c r="G975" s="10">
        <f t="shared" si="110"/>
        <v>974</v>
      </c>
      <c r="H975" s="12">
        <f t="array" aca="1" ref="H975" ca="1">MIN(ROW()-MAX(IF(PREV_CLOSE_RANGE&gt;=E975,ROW(PREV_CLOSE_RANGE),0))-1,MAX_SERIE,ROW()-2)</f>
        <v>0</v>
      </c>
      <c r="I975" s="12">
        <f t="array" aca="1" ref="I975" ca="1">MIN(MIN(IF(NEXT_CLOSE_RANGE&gt;E975,ROW(NEXT_CLOSE_RANGE),ROWS+1))-ROW()-1,MAX_SERIE)</f>
        <v>164</v>
      </c>
      <c r="J975" s="11">
        <f t="shared" ca="1" si="105"/>
        <v>0</v>
      </c>
      <c r="K975" s="12">
        <f t="array" aca="1" ref="K975" ca="1">MIN(ROW()-MAX(IF(PREV_HIGH_RANGE&gt;=C975,ROW(PREV_HIGH_RANGE),0))-1,MAX_SERIE,ROW()-2)</f>
        <v>41</v>
      </c>
      <c r="L975" s="12">
        <f t="array" aca="1" ref="L975" ca="1">MIN(MIN(IF(NEXT_HIGH_RANGE&gt;C975,ROW(NEXT_HIGH_RANGE),ROWS+1))-ROW()-1,MAX_SERIE)</f>
        <v>169</v>
      </c>
      <c r="M975" s="11">
        <f t="shared" ca="1" si="106"/>
        <v>23.122393079618618</v>
      </c>
      <c r="N975" s="13">
        <f t="array" aca="1" ref="N975" ca="1">MIN(ROW()-MAX(IF(PREV_CLOSE_RANGE&lt;=E975,ROW(PREV_CLOSE_RANGE),0))-1,MAX_SERIE,ROW()-2)</f>
        <v>1</v>
      </c>
      <c r="O975" s="13">
        <f t="array" aca="1" ref="O975" ca="1">MIN(MIN(IF(NEXT_CLOSE_RANGE&lt;E975,ROW(NEXT_CLOSE_RANGE),ROWS+1))-ROW()-1,MAX_SERIE)</f>
        <v>0</v>
      </c>
      <c r="P975" s="11">
        <f t="shared" ca="1" si="107"/>
        <v>0</v>
      </c>
      <c r="Q975" s="13">
        <f t="array" aca="1" ref="Q975" ca="1">MIN(ROW()-MAX(IF(PREV_LOW_RANGE&lt;=D975,ROW(PREV_LOW_RANGE),0))-1,MAX_SERIE,ROW()-2)</f>
        <v>1</v>
      </c>
      <c r="R975" s="13">
        <f t="array" aca="1" ref="R975" ca="1">MIN(MIN(IF(NEXT_LOW_RANGE&lt;D975,ROW(NEXT_LOW_RANGE),ROWS+1))-ROW()-1,MAX_SERIE)</f>
        <v>0</v>
      </c>
      <c r="S975" s="11">
        <f t="shared" ca="1" si="108"/>
        <v>0</v>
      </c>
      <c r="U975" s="5">
        <f t="shared" si="111"/>
        <v>106</v>
      </c>
      <c r="X975" s="5" t="str">
        <f t="shared" ca="1" si="109"/>
        <v>items.Add(new DataItem(974, new DateTime(2011, 7, 8), 87.52, 87.77, 86.28, 86.67, 13532, 0, 23.12, 0, 0));</v>
      </c>
    </row>
    <row r="976" spans="1:24" x14ac:dyDescent="0.25">
      <c r="A976" s="9">
        <v>40735</v>
      </c>
      <c r="B976" s="5">
        <v>86.26</v>
      </c>
      <c r="C976" s="5">
        <v>86.62</v>
      </c>
      <c r="D976" s="5">
        <v>85.27</v>
      </c>
      <c r="E976" s="6">
        <v>85.51</v>
      </c>
      <c r="F976" s="5">
        <v>14373</v>
      </c>
      <c r="G976" s="10">
        <f t="shared" si="110"/>
        <v>975</v>
      </c>
      <c r="H976" s="12">
        <f t="array" aca="1" ref="H976" ca="1">MIN(ROW()-MAX(IF(PREV_CLOSE_RANGE&gt;=E976,ROW(PREV_CLOSE_RANGE),0))-1,MAX_SERIE,ROW()-2)</f>
        <v>0</v>
      </c>
      <c r="I976" s="12">
        <f t="array" aca="1" ref="I976" ca="1">MIN(MIN(IF(NEXT_CLOSE_RANGE&gt;E976,ROW(NEXT_CLOSE_RANGE),ROWS+1))-ROW()-1,MAX_SERIE)</f>
        <v>11</v>
      </c>
      <c r="J976" s="11">
        <f t="shared" ca="1" si="105"/>
        <v>0</v>
      </c>
      <c r="K976" s="12">
        <f t="array" aca="1" ref="K976" ca="1">MIN(ROW()-MAX(IF(PREV_HIGH_RANGE&gt;=C976,ROW(PREV_HIGH_RANGE),0))-1,MAX_SERIE,ROW()-2)</f>
        <v>0</v>
      </c>
      <c r="L976" s="12">
        <f t="array" aca="1" ref="L976" ca="1">MIN(MIN(IF(NEXT_HIGH_RANGE&gt;C976,ROW(NEXT_HIGH_RANGE),ROWS+1))-ROW()-1,MAX_SERIE)</f>
        <v>163</v>
      </c>
      <c r="M976" s="11">
        <f t="shared" ca="1" si="106"/>
        <v>0</v>
      </c>
      <c r="N976" s="13">
        <f t="array" aca="1" ref="N976" ca="1">MIN(ROW()-MAX(IF(PREV_CLOSE_RANGE&lt;=E976,ROW(PREV_CLOSE_RANGE),0))-1,MAX_SERIE,ROW()-2)</f>
        <v>8</v>
      </c>
      <c r="O976" s="13">
        <f t="array" aca="1" ref="O976" ca="1">MIN(MIN(IF(NEXT_CLOSE_RANGE&lt;E976,ROW(NEXT_CLOSE_RANGE),ROWS+1))-ROW()-1,MAX_SERIE)</f>
        <v>0</v>
      </c>
      <c r="P976" s="11">
        <f t="shared" ca="1" si="107"/>
        <v>0</v>
      </c>
      <c r="Q976" s="13">
        <f t="array" aca="1" ref="Q976" ca="1">MIN(ROW()-MAX(IF(PREV_LOW_RANGE&lt;=D976,ROW(PREV_LOW_RANGE),0))-1,MAX_SERIE,ROW()-2)</f>
        <v>7</v>
      </c>
      <c r="R976" s="13">
        <f t="array" aca="1" ref="R976" ca="1">MIN(MIN(IF(NEXT_LOW_RANGE&lt;D976,ROW(NEXT_LOW_RANGE),ROWS+1))-ROW()-1,MAX_SERIE)</f>
        <v>0</v>
      </c>
      <c r="S976" s="11">
        <f t="shared" ca="1" si="108"/>
        <v>0</v>
      </c>
      <c r="U976" s="5">
        <f t="shared" si="111"/>
        <v>106</v>
      </c>
      <c r="X976" s="5" t="str">
        <f t="shared" ca="1" si="109"/>
        <v>items.Add(new DataItem(975, new DateTime(2011, 7, 11), 86.26, 86.62, 85.27, 85.51, 14373, 0, 0, 0, 0));</v>
      </c>
    </row>
    <row r="977" spans="1:24" x14ac:dyDescent="0.25">
      <c r="A977" s="9">
        <v>40736</v>
      </c>
      <c r="B977" s="5">
        <v>85.5</v>
      </c>
      <c r="C977" s="5">
        <v>85.65</v>
      </c>
      <c r="D977" s="5">
        <v>83.37</v>
      </c>
      <c r="E977" s="6">
        <v>83.95</v>
      </c>
      <c r="F977" s="5">
        <v>22436</v>
      </c>
      <c r="G977" s="10">
        <f t="shared" si="110"/>
        <v>976</v>
      </c>
      <c r="H977" s="12">
        <f t="array" aca="1" ref="H977" ca="1">MIN(ROW()-MAX(IF(PREV_CLOSE_RANGE&gt;=E977,ROW(PREV_CLOSE_RANGE),0))-1,MAX_SERIE,ROW()-2)</f>
        <v>0</v>
      </c>
      <c r="I977" s="12">
        <f t="array" aca="1" ref="I977" ca="1">MIN(MIN(IF(NEXT_CLOSE_RANGE&gt;E977,ROW(NEXT_CLOSE_RANGE),ROWS+1))-ROW()-1,MAX_SERIE)</f>
        <v>0</v>
      </c>
      <c r="J977" s="11">
        <f t="shared" ca="1" si="105"/>
        <v>0</v>
      </c>
      <c r="K977" s="12">
        <f t="array" aca="1" ref="K977" ca="1">MIN(ROW()-MAX(IF(PREV_HIGH_RANGE&gt;=C977,ROW(PREV_HIGH_RANGE),0))-1,MAX_SERIE,ROW()-2)</f>
        <v>0</v>
      </c>
      <c r="L977" s="12">
        <f t="array" aca="1" ref="L977" ca="1">MIN(MIN(IF(NEXT_HIGH_RANGE&gt;C977,ROW(NEXT_HIGH_RANGE),ROWS+1))-ROW()-1,MAX_SERIE)</f>
        <v>10</v>
      </c>
      <c r="M977" s="11">
        <f t="shared" ca="1" si="106"/>
        <v>0</v>
      </c>
      <c r="N977" s="13">
        <f t="array" aca="1" ref="N977" ca="1">MIN(ROW()-MAX(IF(PREV_CLOSE_RANGE&lt;=E977,ROW(PREV_CLOSE_RANGE),0))-1,MAX_SERIE,ROW()-2)</f>
        <v>75</v>
      </c>
      <c r="O977" s="13">
        <f t="array" aca="1" ref="O977" ca="1">MIN(MIN(IF(NEXT_CLOSE_RANGE&lt;E977,ROW(NEXT_CLOSE_RANGE),ROWS+1))-ROW()-1,MAX_SERIE)</f>
        <v>3</v>
      </c>
      <c r="P977" s="11">
        <f t="shared" ca="1" si="107"/>
        <v>4.166666666666667</v>
      </c>
      <c r="Q977" s="13">
        <f t="array" aca="1" ref="Q977" ca="1">MIN(ROW()-MAX(IF(PREV_LOW_RANGE&lt;=D977,ROW(PREV_LOW_RANGE),0))-1,MAX_SERIE,ROW()-2)</f>
        <v>75</v>
      </c>
      <c r="R977" s="13">
        <f t="array" aca="1" ref="R977" ca="1">MIN(MIN(IF(NEXT_LOW_RANGE&lt;D977,ROW(NEXT_LOW_RANGE),ROWS+1))-ROW()-1,MAX_SERIE)</f>
        <v>0</v>
      </c>
      <c r="S977" s="11">
        <f t="shared" ca="1" si="108"/>
        <v>0</v>
      </c>
      <c r="U977" s="5">
        <f t="shared" si="111"/>
        <v>106</v>
      </c>
      <c r="X977" s="5" t="str">
        <f t="shared" ca="1" si="109"/>
        <v>items.Add(new DataItem(976, new DateTime(2011, 7, 12), 85.5, 85.65, 83.37, 83.95, 22436, 0, 0, 4.17, 0));</v>
      </c>
    </row>
    <row r="978" spans="1:24" x14ac:dyDescent="0.25">
      <c r="A978" s="9">
        <v>40737</v>
      </c>
      <c r="B978" s="5">
        <v>83.96</v>
      </c>
      <c r="C978" s="5">
        <v>85.25</v>
      </c>
      <c r="D978" s="5">
        <v>83.15</v>
      </c>
      <c r="E978" s="6">
        <v>84.94</v>
      </c>
      <c r="F978" s="5">
        <v>18231</v>
      </c>
      <c r="G978" s="10">
        <f t="shared" si="110"/>
        <v>977</v>
      </c>
      <c r="H978" s="12">
        <f t="array" aca="1" ref="H978" ca="1">MIN(ROW()-MAX(IF(PREV_CLOSE_RANGE&gt;=E978,ROW(PREV_CLOSE_RANGE),0))-1,MAX_SERIE,ROW()-2)</f>
        <v>1</v>
      </c>
      <c r="I978" s="12">
        <f t="array" aca="1" ref="I978" ca="1">MIN(MIN(IF(NEXT_CLOSE_RANGE&gt;E978,ROW(NEXT_CLOSE_RANGE),ROWS+1))-ROW()-1,MAX_SERIE)</f>
        <v>3</v>
      </c>
      <c r="J978" s="11">
        <f t="shared" ca="1" si="105"/>
        <v>0</v>
      </c>
      <c r="K978" s="12">
        <f t="array" aca="1" ref="K978" ca="1">MIN(ROW()-MAX(IF(PREV_HIGH_RANGE&gt;=C978,ROW(PREV_HIGH_RANGE),0))-1,MAX_SERIE,ROW()-2)</f>
        <v>0</v>
      </c>
      <c r="L978" s="12">
        <f t="array" aca="1" ref="L978" ca="1">MIN(MIN(IF(NEXT_HIGH_RANGE&gt;C978,ROW(NEXT_HIGH_RANGE),ROWS+1))-ROW()-1,MAX_SERIE)</f>
        <v>0</v>
      </c>
      <c r="M978" s="11">
        <f t="shared" ca="1" si="106"/>
        <v>0</v>
      </c>
      <c r="N978" s="13">
        <f t="array" aca="1" ref="N978" ca="1">MIN(ROW()-MAX(IF(PREV_CLOSE_RANGE&lt;=E978,ROW(PREV_CLOSE_RANGE),0))-1,MAX_SERIE,ROW()-2)</f>
        <v>0</v>
      </c>
      <c r="O978" s="13">
        <f t="array" aca="1" ref="O978" ca="1">MIN(MIN(IF(NEXT_CLOSE_RANGE&lt;E978,ROW(NEXT_CLOSE_RANGE),ROWS+1))-ROW()-1,MAX_SERIE)</f>
        <v>0</v>
      </c>
      <c r="P978" s="11">
        <f t="shared" ca="1" si="107"/>
        <v>0</v>
      </c>
      <c r="Q978" s="13">
        <f t="array" aca="1" ref="Q978" ca="1">MIN(ROW()-MAX(IF(PREV_LOW_RANGE&lt;=D978,ROW(PREV_LOW_RANGE),0))-1,MAX_SERIE,ROW()-2)</f>
        <v>77</v>
      </c>
      <c r="R978" s="13">
        <f t="array" aca="1" ref="R978" ca="1">MIN(MIN(IF(NEXT_LOW_RANGE&lt;D978,ROW(NEXT_LOW_RANGE),ROWS+1))-ROW()-1,MAX_SERIE)</f>
        <v>13</v>
      </c>
      <c r="S978" s="11">
        <f t="shared" ca="1" si="108"/>
        <v>8.788495566420206</v>
      </c>
      <c r="U978" s="5">
        <f t="shared" si="111"/>
        <v>106</v>
      </c>
      <c r="X978" s="5" t="str">
        <f t="shared" ca="1" si="109"/>
        <v>items.Add(new DataItem(977, new DateTime(2011, 7, 13), 83.96, 85.25, 83.15, 84.94, 18231, 0, 0, 0, 8.79));</v>
      </c>
    </row>
    <row r="979" spans="1:24" x14ac:dyDescent="0.25">
      <c r="A979" s="9">
        <v>40738</v>
      </c>
      <c r="B979" s="5">
        <v>84.94</v>
      </c>
      <c r="C979" s="5">
        <v>85.29</v>
      </c>
      <c r="D979" s="5">
        <v>84.32</v>
      </c>
      <c r="E979" s="6">
        <v>84.84</v>
      </c>
      <c r="F979" s="5">
        <v>20704</v>
      </c>
      <c r="G979" s="10">
        <f t="shared" si="110"/>
        <v>978</v>
      </c>
      <c r="H979" s="12">
        <f t="array" aca="1" ref="H979" ca="1">MIN(ROW()-MAX(IF(PREV_CLOSE_RANGE&gt;=E979,ROW(PREV_CLOSE_RANGE),0))-1,MAX_SERIE,ROW()-2)</f>
        <v>0</v>
      </c>
      <c r="I979" s="12">
        <f t="array" aca="1" ref="I979" ca="1">MIN(MIN(IF(NEXT_CLOSE_RANGE&gt;E979,ROW(NEXT_CLOSE_RANGE),ROWS+1))-ROW()-1,MAX_SERIE)</f>
        <v>2</v>
      </c>
      <c r="J979" s="11">
        <f t="shared" ca="1" si="105"/>
        <v>0</v>
      </c>
      <c r="K979" s="12">
        <f t="array" aca="1" ref="K979" ca="1">MIN(ROW()-MAX(IF(PREV_HIGH_RANGE&gt;=C979,ROW(PREV_HIGH_RANGE),0))-1,MAX_SERIE,ROW()-2)</f>
        <v>1</v>
      </c>
      <c r="L979" s="12">
        <f t="array" aca="1" ref="L979" ca="1">MIN(MIN(IF(NEXT_HIGH_RANGE&gt;C979,ROW(NEXT_HIGH_RANGE),ROWS+1))-ROW()-1,MAX_SERIE)</f>
        <v>5</v>
      </c>
      <c r="M979" s="11">
        <f t="shared" ca="1" si="106"/>
        <v>0</v>
      </c>
      <c r="N979" s="13">
        <f t="array" aca="1" ref="N979" ca="1">MIN(ROW()-MAX(IF(PREV_CLOSE_RANGE&lt;=E979,ROW(PREV_CLOSE_RANGE),0))-1,MAX_SERIE,ROW()-2)</f>
        <v>1</v>
      </c>
      <c r="O979" s="13">
        <f t="array" aca="1" ref="O979" ca="1">MIN(MIN(IF(NEXT_CLOSE_RANGE&lt;E979,ROW(NEXT_CLOSE_RANGE),ROWS+1))-ROW()-1,MAX_SERIE)</f>
        <v>0</v>
      </c>
      <c r="P979" s="11">
        <f t="shared" ca="1" si="107"/>
        <v>0</v>
      </c>
      <c r="Q979" s="13">
        <f t="array" aca="1" ref="Q979" ca="1">MIN(ROW()-MAX(IF(PREV_LOW_RANGE&lt;=D979,ROW(PREV_LOW_RANGE),0))-1,MAX_SERIE,ROW()-2)</f>
        <v>0</v>
      </c>
      <c r="R979" s="13">
        <f t="array" aca="1" ref="R979" ca="1">MIN(MIN(IF(NEXT_LOW_RANGE&lt;D979,ROW(NEXT_LOW_RANGE),ROWS+1))-ROW()-1,MAX_SERIE)</f>
        <v>0</v>
      </c>
      <c r="S979" s="11">
        <f t="shared" ca="1" si="108"/>
        <v>0</v>
      </c>
      <c r="U979" s="5">
        <f t="shared" si="111"/>
        <v>106</v>
      </c>
      <c r="X979" s="5" t="str">
        <f t="shared" ca="1" si="109"/>
        <v>items.Add(new DataItem(978, new DateTime(2011, 7, 14), 84.94, 85.29, 84.32, 84.84, 20704, 0, 0, 0, 0));</v>
      </c>
    </row>
    <row r="980" spans="1:24" x14ac:dyDescent="0.25">
      <c r="A980" s="9">
        <v>40739</v>
      </c>
      <c r="B980" s="5">
        <v>84.83</v>
      </c>
      <c r="C980" s="5">
        <v>85.06</v>
      </c>
      <c r="D980" s="5">
        <v>83.94</v>
      </c>
      <c r="E980" s="6">
        <v>84.13</v>
      </c>
      <c r="F980" s="5">
        <v>15364</v>
      </c>
      <c r="G980" s="10">
        <f t="shared" si="110"/>
        <v>979</v>
      </c>
      <c r="H980" s="12">
        <f t="array" aca="1" ref="H980" ca="1">MIN(ROW()-MAX(IF(PREV_CLOSE_RANGE&gt;=E980,ROW(PREV_CLOSE_RANGE),0))-1,MAX_SERIE,ROW()-2)</f>
        <v>0</v>
      </c>
      <c r="I980" s="12">
        <f t="array" aca="1" ref="I980" ca="1">MIN(MIN(IF(NEXT_CLOSE_RANGE&gt;E980,ROW(NEXT_CLOSE_RANGE),ROWS+1))-ROW()-1,MAX_SERIE)</f>
        <v>1</v>
      </c>
      <c r="J980" s="11">
        <f t="shared" ca="1" si="105"/>
        <v>0</v>
      </c>
      <c r="K980" s="12">
        <f t="array" aca="1" ref="K980" ca="1">MIN(ROW()-MAX(IF(PREV_HIGH_RANGE&gt;=C980,ROW(PREV_HIGH_RANGE),0))-1,MAX_SERIE,ROW()-2)</f>
        <v>0</v>
      </c>
      <c r="L980" s="12">
        <f t="array" aca="1" ref="L980" ca="1">MIN(MIN(IF(NEXT_HIGH_RANGE&gt;C980,ROW(NEXT_HIGH_RANGE),ROWS+1))-ROW()-1,MAX_SERIE)</f>
        <v>2</v>
      </c>
      <c r="M980" s="11">
        <f t="shared" ca="1" si="106"/>
        <v>0</v>
      </c>
      <c r="N980" s="13">
        <f t="array" aca="1" ref="N980" ca="1">MIN(ROW()-MAX(IF(PREV_CLOSE_RANGE&lt;=E980,ROW(PREV_CLOSE_RANGE),0))-1,MAX_SERIE,ROW()-2)</f>
        <v>2</v>
      </c>
      <c r="O980" s="13">
        <f t="array" aca="1" ref="O980" ca="1">MIN(MIN(IF(NEXT_CLOSE_RANGE&lt;E980,ROW(NEXT_CLOSE_RANGE),ROWS+1))-ROW()-1,MAX_SERIE)</f>
        <v>0</v>
      </c>
      <c r="P980" s="11">
        <f t="shared" ca="1" si="107"/>
        <v>0</v>
      </c>
      <c r="Q980" s="13">
        <f t="array" aca="1" ref="Q980" ca="1">MIN(ROW()-MAX(IF(PREV_LOW_RANGE&lt;=D980,ROW(PREV_LOW_RANGE),0))-1,MAX_SERIE,ROW()-2)</f>
        <v>1</v>
      </c>
      <c r="R980" s="13">
        <f t="array" aca="1" ref="R980" ca="1">MIN(MIN(IF(NEXT_LOW_RANGE&lt;D980,ROW(NEXT_LOW_RANGE),ROWS+1))-ROW()-1,MAX_SERIE)</f>
        <v>0</v>
      </c>
      <c r="S980" s="11">
        <f t="shared" ca="1" si="108"/>
        <v>0</v>
      </c>
      <c r="U980" s="5">
        <f t="shared" si="111"/>
        <v>106</v>
      </c>
      <c r="X980" s="5" t="str">
        <f t="shared" ca="1" si="109"/>
        <v>items.Add(new DataItem(979, new DateTime(2011, 7, 15), 84.83, 85.06, 83.94, 84.13, 15364, 0, 0, 0, 0));</v>
      </c>
    </row>
    <row r="981" spans="1:24" x14ac:dyDescent="0.25">
      <c r="A981" s="9">
        <v>40742</v>
      </c>
      <c r="B981" s="5">
        <v>84.05</v>
      </c>
      <c r="C981" s="5">
        <v>84.3</v>
      </c>
      <c r="D981" s="5">
        <v>83.53</v>
      </c>
      <c r="E981" s="6">
        <v>83.82</v>
      </c>
      <c r="F981" s="5">
        <v>13109</v>
      </c>
      <c r="G981" s="10">
        <f t="shared" si="110"/>
        <v>980</v>
      </c>
      <c r="H981" s="12">
        <f t="array" aca="1" ref="H981" ca="1">MIN(ROW()-MAX(IF(PREV_CLOSE_RANGE&gt;=E981,ROW(PREV_CLOSE_RANGE),0))-1,MAX_SERIE,ROW()-2)</f>
        <v>0</v>
      </c>
      <c r="I981" s="12">
        <f t="array" aca="1" ref="I981" ca="1">MIN(MIN(IF(NEXT_CLOSE_RANGE&gt;E981,ROW(NEXT_CLOSE_RANGE),ROWS+1))-ROW()-1,MAX_SERIE)</f>
        <v>0</v>
      </c>
      <c r="J981" s="11">
        <f t="shared" ca="1" si="105"/>
        <v>0</v>
      </c>
      <c r="K981" s="12">
        <f t="array" aca="1" ref="K981" ca="1">MIN(ROW()-MAX(IF(PREV_HIGH_RANGE&gt;=C981,ROW(PREV_HIGH_RANGE),0))-1,MAX_SERIE,ROW()-2)</f>
        <v>0</v>
      </c>
      <c r="L981" s="12">
        <f t="array" aca="1" ref="L981" ca="1">MIN(MIN(IF(NEXT_HIGH_RANGE&gt;C981,ROW(NEXT_HIGH_RANGE),ROWS+1))-ROW()-1,MAX_SERIE)</f>
        <v>0</v>
      </c>
      <c r="M981" s="11">
        <f t="shared" ca="1" si="106"/>
        <v>0</v>
      </c>
      <c r="N981" s="13">
        <f t="array" aca="1" ref="N981" ca="1">MIN(ROW()-MAX(IF(PREV_CLOSE_RANGE&lt;=E981,ROW(PREV_CLOSE_RANGE),0))-1,MAX_SERIE,ROW()-2)</f>
        <v>79</v>
      </c>
      <c r="O981" s="13">
        <f t="array" aca="1" ref="O981" ca="1">MIN(MIN(IF(NEXT_CLOSE_RANGE&lt;E981,ROW(NEXT_CLOSE_RANGE),ROWS+1))-ROW()-1,MAX_SERIE)</f>
        <v>10</v>
      </c>
      <c r="P981" s="11">
        <f t="shared" ca="1" si="107"/>
        <v>7.8074829569751092</v>
      </c>
      <c r="Q981" s="13">
        <f t="array" aca="1" ref="Q981" ca="1">MIN(ROW()-MAX(IF(PREV_LOW_RANGE&lt;=D981,ROW(PREV_LOW_RANGE),0))-1,MAX_SERIE,ROW()-2)</f>
        <v>2</v>
      </c>
      <c r="R981" s="13">
        <f t="array" aca="1" ref="R981" ca="1">MIN(MIN(IF(NEXT_LOW_RANGE&lt;D981,ROW(NEXT_LOW_RANGE),ROWS+1))-ROW()-1,MAX_SERIE)</f>
        <v>10</v>
      </c>
      <c r="S981" s="11">
        <f t="shared" ca="1" si="108"/>
        <v>0</v>
      </c>
      <c r="U981" s="5">
        <f t="shared" si="111"/>
        <v>106</v>
      </c>
      <c r="X981" s="5" t="str">
        <f t="shared" ca="1" si="109"/>
        <v>items.Add(new DataItem(980, new DateTime(2011, 7, 18), 84.05, 84.3, 83.53, 83.82, 13109, 0, 0, 7.81, 0));</v>
      </c>
    </row>
    <row r="982" spans="1:24" x14ac:dyDescent="0.25">
      <c r="A982" s="9">
        <v>40743</v>
      </c>
      <c r="B982" s="5">
        <v>83.82</v>
      </c>
      <c r="C982" s="5">
        <v>85.01</v>
      </c>
      <c r="D982" s="5">
        <v>83.76</v>
      </c>
      <c r="E982" s="6">
        <v>84.96</v>
      </c>
      <c r="F982" s="5">
        <v>13996</v>
      </c>
      <c r="G982" s="10">
        <f t="shared" si="110"/>
        <v>981</v>
      </c>
      <c r="H982" s="12">
        <f t="array" aca="1" ref="H982" ca="1">MIN(ROW()-MAX(IF(PREV_CLOSE_RANGE&gt;=E982,ROW(PREV_CLOSE_RANGE),0))-1,MAX_SERIE,ROW()-2)</f>
        <v>5</v>
      </c>
      <c r="I982" s="12">
        <f t="array" aca="1" ref="I982" ca="1">MIN(MIN(IF(NEXT_CLOSE_RANGE&gt;E982,ROW(NEXT_CLOSE_RANGE),ROWS+1))-ROW()-1,MAX_SERIE)</f>
        <v>2</v>
      </c>
      <c r="J982" s="11">
        <f t="shared" ca="1" si="105"/>
        <v>0</v>
      </c>
      <c r="K982" s="12">
        <f t="array" aca="1" ref="K982" ca="1">MIN(ROW()-MAX(IF(PREV_HIGH_RANGE&gt;=C982,ROW(PREV_HIGH_RANGE),0))-1,MAX_SERIE,ROW()-2)</f>
        <v>1</v>
      </c>
      <c r="L982" s="12">
        <f t="array" aca="1" ref="L982" ca="1">MIN(MIN(IF(NEXT_HIGH_RANGE&gt;C982,ROW(NEXT_HIGH_RANGE),ROWS+1))-ROW()-1,MAX_SERIE)</f>
        <v>0</v>
      </c>
      <c r="M982" s="11">
        <f t="shared" ca="1" si="106"/>
        <v>0</v>
      </c>
      <c r="N982" s="13">
        <f t="array" aca="1" ref="N982" ca="1">MIN(ROW()-MAX(IF(PREV_CLOSE_RANGE&lt;=E982,ROW(PREV_CLOSE_RANGE),0))-1,MAX_SERIE,ROW()-2)</f>
        <v>0</v>
      </c>
      <c r="O982" s="13">
        <f t="array" aca="1" ref="O982" ca="1">MIN(MIN(IF(NEXT_CLOSE_RANGE&lt;E982,ROW(NEXT_CLOSE_RANGE),ROWS+1))-ROW()-1,MAX_SERIE)</f>
        <v>0</v>
      </c>
      <c r="P982" s="11">
        <f t="shared" ca="1" si="107"/>
        <v>0</v>
      </c>
      <c r="Q982" s="13">
        <f t="array" aca="1" ref="Q982" ca="1">MIN(ROW()-MAX(IF(PREV_LOW_RANGE&lt;=D982,ROW(PREV_LOW_RANGE),0))-1,MAX_SERIE,ROW()-2)</f>
        <v>0</v>
      </c>
      <c r="R982" s="13">
        <f t="array" aca="1" ref="R982" ca="1">MIN(MIN(IF(NEXT_LOW_RANGE&lt;D982,ROW(NEXT_LOW_RANGE),ROWS+1))-ROW()-1,MAX_SERIE)</f>
        <v>9</v>
      </c>
      <c r="S982" s="11">
        <f t="shared" ca="1" si="108"/>
        <v>0</v>
      </c>
      <c r="U982" s="5">
        <f t="shared" si="111"/>
        <v>106</v>
      </c>
      <c r="X982" s="5" t="str">
        <f t="shared" ca="1" si="109"/>
        <v>items.Add(new DataItem(981, new DateTime(2011, 7, 19), 83.82, 85.01, 83.76, 84.96, 13996, 0, 0, 0, 0));</v>
      </c>
    </row>
    <row r="983" spans="1:24" x14ac:dyDescent="0.25">
      <c r="A983" s="9">
        <v>40744</v>
      </c>
      <c r="B983" s="5">
        <v>84.96</v>
      </c>
      <c r="C983" s="5">
        <v>85.22</v>
      </c>
      <c r="D983" s="5">
        <v>84.44</v>
      </c>
      <c r="E983" s="6">
        <v>84.67</v>
      </c>
      <c r="F983" s="5">
        <v>11414</v>
      </c>
      <c r="G983" s="10">
        <f t="shared" si="110"/>
        <v>982</v>
      </c>
      <c r="H983" s="12">
        <f t="array" aca="1" ref="H983" ca="1">MIN(ROW()-MAX(IF(PREV_CLOSE_RANGE&gt;=E983,ROW(PREV_CLOSE_RANGE),0))-1,MAX_SERIE,ROW()-2)</f>
        <v>0</v>
      </c>
      <c r="I983" s="12">
        <f t="array" aca="1" ref="I983" ca="1">MIN(MIN(IF(NEXT_CLOSE_RANGE&gt;E983,ROW(NEXT_CLOSE_RANGE),ROWS+1))-ROW()-1,MAX_SERIE)</f>
        <v>0</v>
      </c>
      <c r="J983" s="11">
        <f t="shared" ca="1" si="105"/>
        <v>0</v>
      </c>
      <c r="K983" s="12">
        <f t="array" aca="1" ref="K983" ca="1">MIN(ROW()-MAX(IF(PREV_HIGH_RANGE&gt;=C983,ROW(PREV_HIGH_RANGE),0))-1,MAX_SERIE,ROW()-2)</f>
        <v>3</v>
      </c>
      <c r="L983" s="12">
        <f t="array" aca="1" ref="L983" ca="1">MIN(MIN(IF(NEXT_HIGH_RANGE&gt;C983,ROW(NEXT_HIGH_RANGE),ROWS+1))-ROW()-1,MAX_SERIE)</f>
        <v>0</v>
      </c>
      <c r="M983" s="11">
        <f t="shared" ca="1" si="106"/>
        <v>0</v>
      </c>
      <c r="N983" s="13">
        <f t="array" aca="1" ref="N983" ca="1">MIN(ROW()-MAX(IF(PREV_CLOSE_RANGE&lt;=E983,ROW(PREV_CLOSE_RANGE),0))-1,MAX_SERIE,ROW()-2)</f>
        <v>1</v>
      </c>
      <c r="O983" s="13">
        <f t="array" aca="1" ref="O983" ca="1">MIN(MIN(IF(NEXT_CLOSE_RANGE&lt;E983,ROW(NEXT_CLOSE_RANGE),ROWS+1))-ROW()-1,MAX_SERIE)</f>
        <v>6</v>
      </c>
      <c r="P983" s="11">
        <f t="shared" ca="1" si="107"/>
        <v>0</v>
      </c>
      <c r="Q983" s="13">
        <f t="array" aca="1" ref="Q983" ca="1">MIN(ROW()-MAX(IF(PREV_LOW_RANGE&lt;=D983,ROW(PREV_LOW_RANGE),0))-1,MAX_SERIE,ROW()-2)</f>
        <v>0</v>
      </c>
      <c r="R983" s="13">
        <f t="array" aca="1" ref="R983" ca="1">MIN(MIN(IF(NEXT_LOW_RANGE&lt;D983,ROW(NEXT_LOW_RANGE),ROWS+1))-ROW()-1,MAX_SERIE)</f>
        <v>0</v>
      </c>
      <c r="S983" s="11">
        <f t="shared" ca="1" si="108"/>
        <v>0</v>
      </c>
      <c r="U983" s="5">
        <f t="shared" si="111"/>
        <v>106</v>
      </c>
      <c r="X983" s="5" t="str">
        <f t="shared" ca="1" si="109"/>
        <v>items.Add(new DataItem(982, new DateTime(2011, 7, 20), 84.96, 85.22, 84.44, 84.67, 11414, 0, 0, 0, 0));</v>
      </c>
    </row>
    <row r="984" spans="1:24" x14ac:dyDescent="0.25">
      <c r="A984" s="9">
        <v>40745</v>
      </c>
      <c r="B984" s="5">
        <v>84.67</v>
      </c>
      <c r="C984" s="5">
        <v>85.28</v>
      </c>
      <c r="D984" s="5">
        <v>84.24</v>
      </c>
      <c r="E984" s="6">
        <v>84.85</v>
      </c>
      <c r="F984" s="5">
        <v>16035</v>
      </c>
      <c r="G984" s="10">
        <f t="shared" si="110"/>
        <v>983</v>
      </c>
      <c r="H984" s="12">
        <f t="array" aca="1" ref="H984" ca="1">MIN(ROW()-MAX(IF(PREV_CLOSE_RANGE&gt;=E984,ROW(PREV_CLOSE_RANGE),0))-1,MAX_SERIE,ROW()-2)</f>
        <v>1</v>
      </c>
      <c r="I984" s="12">
        <f t="array" aca="1" ref="I984" ca="1">MIN(MIN(IF(NEXT_CLOSE_RANGE&gt;E984,ROW(NEXT_CLOSE_RANGE),ROWS+1))-ROW()-1,MAX_SERIE)</f>
        <v>0</v>
      </c>
      <c r="J984" s="11">
        <f t="shared" ca="1" si="105"/>
        <v>0</v>
      </c>
      <c r="K984" s="12">
        <f t="array" aca="1" ref="K984" ca="1">MIN(ROW()-MAX(IF(PREV_HIGH_RANGE&gt;=C984,ROW(PREV_HIGH_RANGE),0))-1,MAX_SERIE,ROW()-2)</f>
        <v>4</v>
      </c>
      <c r="L984" s="12">
        <f t="array" aca="1" ref="L984" ca="1">MIN(MIN(IF(NEXT_HIGH_RANGE&gt;C984,ROW(NEXT_HIGH_RANGE),ROWS+1))-ROW()-1,MAX_SERIE)</f>
        <v>0</v>
      </c>
      <c r="M984" s="11">
        <f t="shared" ca="1" si="106"/>
        <v>0</v>
      </c>
      <c r="N984" s="13">
        <f t="array" aca="1" ref="N984" ca="1">MIN(ROW()-MAX(IF(PREV_CLOSE_RANGE&lt;=E984,ROW(PREV_CLOSE_RANGE),0))-1,MAX_SERIE,ROW()-2)</f>
        <v>0</v>
      </c>
      <c r="O984" s="13">
        <f t="array" aca="1" ref="O984" ca="1">MIN(MIN(IF(NEXT_CLOSE_RANGE&lt;E984,ROW(NEXT_CLOSE_RANGE),ROWS+1))-ROW()-1,MAX_SERIE)</f>
        <v>5</v>
      </c>
      <c r="P984" s="11">
        <f t="shared" ca="1" si="107"/>
        <v>0</v>
      </c>
      <c r="Q984" s="13">
        <f t="array" aca="1" ref="Q984" ca="1">MIN(ROW()-MAX(IF(PREV_LOW_RANGE&lt;=D984,ROW(PREV_LOW_RANGE),0))-1,MAX_SERIE,ROW()-2)</f>
        <v>1</v>
      </c>
      <c r="R984" s="13">
        <f t="array" aca="1" ref="R984" ca="1">MIN(MIN(IF(NEXT_LOW_RANGE&lt;D984,ROW(NEXT_LOW_RANGE),ROWS+1))-ROW()-1,MAX_SERIE)</f>
        <v>5</v>
      </c>
      <c r="S984" s="11">
        <f t="shared" ca="1" si="108"/>
        <v>0</v>
      </c>
      <c r="U984" s="5">
        <f t="shared" si="111"/>
        <v>106</v>
      </c>
      <c r="X984" s="5" t="str">
        <f t="shared" ca="1" si="109"/>
        <v>items.Add(new DataItem(983, new DateTime(2011, 7, 21), 84.67, 85.28, 84.24, 84.85, 16035, 0, 0, 0, 0));</v>
      </c>
    </row>
    <row r="985" spans="1:24" x14ac:dyDescent="0.25">
      <c r="A985" s="9">
        <v>40746</v>
      </c>
      <c r="B985" s="5">
        <v>84.86</v>
      </c>
      <c r="C985" s="5">
        <v>85.34</v>
      </c>
      <c r="D985" s="5">
        <v>84.77</v>
      </c>
      <c r="E985" s="6">
        <v>85.16</v>
      </c>
      <c r="F985" s="5">
        <v>11842</v>
      </c>
      <c r="G985" s="10">
        <f t="shared" si="110"/>
        <v>984</v>
      </c>
      <c r="H985" s="12">
        <f t="array" aca="1" ref="H985" ca="1">MIN(ROW()-MAX(IF(PREV_CLOSE_RANGE&gt;=E985,ROW(PREV_CLOSE_RANGE),0))-1,MAX_SERIE,ROW()-2)</f>
        <v>8</v>
      </c>
      <c r="I985" s="12">
        <f t="array" aca="1" ref="I985" ca="1">MIN(MIN(IF(NEXT_CLOSE_RANGE&gt;E985,ROW(NEXT_CLOSE_RANGE),ROWS+1))-ROW()-1,MAX_SERIE)</f>
        <v>1</v>
      </c>
      <c r="J985" s="11">
        <f t="shared" ca="1" si="105"/>
        <v>0</v>
      </c>
      <c r="K985" s="12">
        <f t="array" aca="1" ref="K985" ca="1">MIN(ROW()-MAX(IF(PREV_HIGH_RANGE&gt;=C985,ROW(PREV_HIGH_RANGE),0))-1,MAX_SERIE,ROW()-2)</f>
        <v>7</v>
      </c>
      <c r="L985" s="12">
        <f t="array" aca="1" ref="L985" ca="1">MIN(MIN(IF(NEXT_HIGH_RANGE&gt;C985,ROW(NEXT_HIGH_RANGE),ROWS+1))-ROW()-1,MAX_SERIE)</f>
        <v>1</v>
      </c>
      <c r="M985" s="11">
        <f t="shared" ca="1" si="106"/>
        <v>0</v>
      </c>
      <c r="N985" s="13">
        <f t="array" aca="1" ref="N985" ca="1">MIN(ROW()-MAX(IF(PREV_CLOSE_RANGE&lt;=E985,ROW(PREV_CLOSE_RANGE),0))-1,MAX_SERIE,ROW()-2)</f>
        <v>0</v>
      </c>
      <c r="O985" s="13">
        <f t="array" aca="1" ref="O985" ca="1">MIN(MIN(IF(NEXT_CLOSE_RANGE&lt;E985,ROW(NEXT_CLOSE_RANGE),ROWS+1))-ROW()-1,MAX_SERIE)</f>
        <v>0</v>
      </c>
      <c r="P985" s="11">
        <f t="shared" ca="1" si="107"/>
        <v>0</v>
      </c>
      <c r="Q985" s="13">
        <f t="array" aca="1" ref="Q985" ca="1">MIN(ROW()-MAX(IF(PREV_LOW_RANGE&lt;=D985,ROW(PREV_LOW_RANGE),0))-1,MAX_SERIE,ROW()-2)</f>
        <v>0</v>
      </c>
      <c r="R985" s="13">
        <f t="array" aca="1" ref="R985" ca="1">MIN(MIN(IF(NEXT_LOW_RANGE&lt;D985,ROW(NEXT_LOW_RANGE),ROWS+1))-ROW()-1,MAX_SERIE)</f>
        <v>0</v>
      </c>
      <c r="S985" s="11">
        <f t="shared" ca="1" si="108"/>
        <v>0</v>
      </c>
      <c r="U985" s="5">
        <f t="shared" si="111"/>
        <v>106</v>
      </c>
      <c r="X985" s="5" t="str">
        <f t="shared" ca="1" si="109"/>
        <v>items.Add(new DataItem(984, new DateTime(2011, 7, 22), 84.86, 85.34, 84.77, 85.16, 11842, 0, 0, 0, 0));</v>
      </c>
    </row>
    <row r="986" spans="1:24" x14ac:dyDescent="0.25">
      <c r="A986" s="9">
        <v>40749</v>
      </c>
      <c r="B986" s="5">
        <v>84.8</v>
      </c>
      <c r="C986" s="5">
        <v>85.2</v>
      </c>
      <c r="D986" s="5">
        <v>84.45</v>
      </c>
      <c r="E986" s="6">
        <v>84.87</v>
      </c>
      <c r="F986" s="5">
        <v>11689</v>
      </c>
      <c r="G986" s="10">
        <f t="shared" si="110"/>
        <v>985</v>
      </c>
      <c r="H986" s="12">
        <f t="array" aca="1" ref="H986" ca="1">MIN(ROW()-MAX(IF(PREV_CLOSE_RANGE&gt;=E986,ROW(PREV_CLOSE_RANGE),0))-1,MAX_SERIE,ROW()-2)</f>
        <v>0</v>
      </c>
      <c r="I986" s="12">
        <f t="array" aca="1" ref="I986" ca="1">MIN(MIN(IF(NEXT_CLOSE_RANGE&gt;E986,ROW(NEXT_CLOSE_RANGE),ROWS+1))-ROW()-1,MAX_SERIE)</f>
        <v>0</v>
      </c>
      <c r="J986" s="11">
        <f t="shared" ca="1" si="105"/>
        <v>0</v>
      </c>
      <c r="K986" s="12">
        <f t="array" aca="1" ref="K986" ca="1">MIN(ROW()-MAX(IF(PREV_HIGH_RANGE&gt;=C986,ROW(PREV_HIGH_RANGE),0))-1,MAX_SERIE,ROW()-2)</f>
        <v>0</v>
      </c>
      <c r="L986" s="12">
        <f t="array" aca="1" ref="L986" ca="1">MIN(MIN(IF(NEXT_HIGH_RANGE&gt;C986,ROW(NEXT_HIGH_RANGE),ROWS+1))-ROW()-1,MAX_SERIE)</f>
        <v>0</v>
      </c>
      <c r="M986" s="11">
        <f t="shared" ca="1" si="106"/>
        <v>0</v>
      </c>
      <c r="N986" s="13">
        <f t="array" aca="1" ref="N986" ca="1">MIN(ROW()-MAX(IF(PREV_CLOSE_RANGE&lt;=E986,ROW(PREV_CLOSE_RANGE),0))-1,MAX_SERIE,ROW()-2)</f>
        <v>1</v>
      </c>
      <c r="O986" s="13">
        <f t="array" aca="1" ref="O986" ca="1">MIN(MIN(IF(NEXT_CLOSE_RANGE&lt;E986,ROW(NEXT_CLOSE_RANGE),ROWS+1))-ROW()-1,MAX_SERIE)</f>
        <v>3</v>
      </c>
      <c r="P986" s="11">
        <f t="shared" ca="1" si="107"/>
        <v>0</v>
      </c>
      <c r="Q986" s="13">
        <f t="array" aca="1" ref="Q986" ca="1">MIN(ROW()-MAX(IF(PREV_LOW_RANGE&lt;=D986,ROW(PREV_LOW_RANGE),0))-1,MAX_SERIE,ROW()-2)</f>
        <v>1</v>
      </c>
      <c r="R986" s="13">
        <f t="array" aca="1" ref="R986" ca="1">MIN(MIN(IF(NEXT_LOW_RANGE&lt;D986,ROW(NEXT_LOW_RANGE),ROWS+1))-ROW()-1,MAX_SERIE)</f>
        <v>3</v>
      </c>
      <c r="S986" s="11">
        <f t="shared" ca="1" si="108"/>
        <v>0</v>
      </c>
      <c r="U986" s="5">
        <f t="shared" si="111"/>
        <v>106</v>
      </c>
      <c r="X986" s="5" t="str">
        <f t="shared" ca="1" si="109"/>
        <v>items.Add(new DataItem(985, new DateTime(2011, 7, 25), 84.8, 85.2, 84.45, 84.87, 11689, 0, 0, 0, 0));</v>
      </c>
    </row>
    <row r="987" spans="1:24" x14ac:dyDescent="0.25">
      <c r="A987" s="9">
        <v>40750</v>
      </c>
      <c r="B987" s="5">
        <v>84.85</v>
      </c>
      <c r="C987" s="5">
        <v>85.61</v>
      </c>
      <c r="D987" s="5">
        <v>84.54</v>
      </c>
      <c r="E987" s="6">
        <v>85.31</v>
      </c>
      <c r="F987" s="5">
        <v>13125</v>
      </c>
      <c r="G987" s="10">
        <f t="shared" si="110"/>
        <v>986</v>
      </c>
      <c r="H987" s="12">
        <f t="array" aca="1" ref="H987" ca="1">MIN(ROW()-MAX(IF(PREV_CLOSE_RANGE&gt;=E987,ROW(PREV_CLOSE_RANGE),0))-1,MAX_SERIE,ROW()-2)</f>
        <v>10</v>
      </c>
      <c r="I987" s="12">
        <f t="array" aca="1" ref="I987" ca="1">MIN(MIN(IF(NEXT_CLOSE_RANGE&gt;E987,ROW(NEXT_CLOSE_RANGE),ROWS+1))-ROW()-1,MAX_SERIE)</f>
        <v>0</v>
      </c>
      <c r="J987" s="11">
        <f t="shared" ca="1" si="105"/>
        <v>0</v>
      </c>
      <c r="K987" s="12">
        <f t="array" aca="1" ref="K987" ca="1">MIN(ROW()-MAX(IF(PREV_HIGH_RANGE&gt;=C987,ROW(PREV_HIGH_RANGE),0))-1,MAX_SERIE,ROW()-2)</f>
        <v>9</v>
      </c>
      <c r="L987" s="12">
        <f t="array" aca="1" ref="L987" ca="1">MIN(MIN(IF(NEXT_HIGH_RANGE&gt;C987,ROW(NEXT_HIGH_RANGE),ROWS+1))-ROW()-1,MAX_SERIE)</f>
        <v>0</v>
      </c>
      <c r="M987" s="11">
        <f t="shared" ca="1" si="106"/>
        <v>0</v>
      </c>
      <c r="N987" s="13">
        <f t="array" aca="1" ref="N987" ca="1">MIN(ROW()-MAX(IF(PREV_CLOSE_RANGE&lt;=E987,ROW(PREV_CLOSE_RANGE),0))-1,MAX_SERIE,ROW()-2)</f>
        <v>0</v>
      </c>
      <c r="O987" s="13">
        <f t="array" aca="1" ref="O987" ca="1">MIN(MIN(IF(NEXT_CLOSE_RANGE&lt;E987,ROW(NEXT_CLOSE_RANGE),ROWS+1))-ROW()-1,MAX_SERIE)</f>
        <v>2</v>
      </c>
      <c r="P987" s="11">
        <f t="shared" ca="1" si="107"/>
        <v>0</v>
      </c>
      <c r="Q987" s="13">
        <f t="array" aca="1" ref="Q987" ca="1">MIN(ROW()-MAX(IF(PREV_LOW_RANGE&lt;=D987,ROW(PREV_LOW_RANGE),0))-1,MAX_SERIE,ROW()-2)</f>
        <v>0</v>
      </c>
      <c r="R987" s="13">
        <f t="array" aca="1" ref="R987" ca="1">MIN(MIN(IF(NEXT_LOW_RANGE&lt;D987,ROW(NEXT_LOW_RANGE),ROWS+1))-ROW()-1,MAX_SERIE)</f>
        <v>2</v>
      </c>
      <c r="S987" s="11">
        <f t="shared" ca="1" si="108"/>
        <v>0</v>
      </c>
      <c r="U987" s="5">
        <f t="shared" si="111"/>
        <v>106</v>
      </c>
      <c r="X987" s="5" t="str">
        <f t="shared" ca="1" si="109"/>
        <v>items.Add(new DataItem(986, new DateTime(2011, 7, 26), 84.85, 85.61, 84.54, 85.31, 13125, 0, 0, 0, 0));</v>
      </c>
    </row>
    <row r="988" spans="1:24" x14ac:dyDescent="0.25">
      <c r="A988" s="9">
        <v>40751</v>
      </c>
      <c r="B988" s="5">
        <v>85.31</v>
      </c>
      <c r="C988" s="5">
        <v>86.14</v>
      </c>
      <c r="D988" s="5">
        <v>85.16</v>
      </c>
      <c r="E988" s="6">
        <v>85.89</v>
      </c>
      <c r="F988" s="5">
        <v>12489</v>
      </c>
      <c r="G988" s="10">
        <f t="shared" si="110"/>
        <v>987</v>
      </c>
      <c r="H988" s="12">
        <f t="array" aca="1" ref="H988" ca="1">MIN(ROW()-MAX(IF(PREV_CLOSE_RANGE&gt;=E988,ROW(PREV_CLOSE_RANGE),0))-1,MAX_SERIE,ROW()-2)</f>
        <v>12</v>
      </c>
      <c r="I988" s="12">
        <f t="array" aca="1" ref="I988" ca="1">MIN(MIN(IF(NEXT_CLOSE_RANGE&gt;E988,ROW(NEXT_CLOSE_RANGE),ROWS+1))-ROW()-1,MAX_SERIE)</f>
        <v>151</v>
      </c>
      <c r="J988" s="11">
        <f t="shared" ca="1" si="105"/>
        <v>11.824331474329313</v>
      </c>
      <c r="K988" s="12">
        <f t="array" aca="1" ref="K988" ca="1">MIN(ROW()-MAX(IF(PREV_HIGH_RANGE&gt;=C988,ROW(PREV_HIGH_RANGE),0))-1,MAX_SERIE,ROW()-2)</f>
        <v>11</v>
      </c>
      <c r="L988" s="12">
        <f t="array" aca="1" ref="L988" ca="1">MIN(MIN(IF(NEXT_HIGH_RANGE&gt;C988,ROW(NEXT_HIGH_RANGE),ROWS+1))-ROW()-1,MAX_SERIE)</f>
        <v>147</v>
      </c>
      <c r="M988" s="11">
        <f t="shared" ca="1" si="106"/>
        <v>11.169982923823945</v>
      </c>
      <c r="N988" s="13">
        <f t="array" aca="1" ref="N988" ca="1">MIN(ROW()-MAX(IF(PREV_CLOSE_RANGE&lt;=E988,ROW(PREV_CLOSE_RANGE),0))-1,MAX_SERIE,ROW()-2)</f>
        <v>0</v>
      </c>
      <c r="O988" s="13">
        <f t="array" aca="1" ref="O988" ca="1">MIN(MIN(IF(NEXT_CLOSE_RANGE&lt;E988,ROW(NEXT_CLOSE_RANGE),ROWS+1))-ROW()-1,MAX_SERIE)</f>
        <v>0</v>
      </c>
      <c r="P988" s="11">
        <f t="shared" ca="1" si="107"/>
        <v>0</v>
      </c>
      <c r="Q988" s="13">
        <f t="array" aca="1" ref="Q988" ca="1">MIN(ROW()-MAX(IF(PREV_LOW_RANGE&lt;=D988,ROW(PREV_LOW_RANGE),0))-1,MAX_SERIE,ROW()-2)</f>
        <v>0</v>
      </c>
      <c r="R988" s="13">
        <f t="array" aca="1" ref="R988" ca="1">MIN(MIN(IF(NEXT_LOW_RANGE&lt;D988,ROW(NEXT_LOW_RANGE),ROWS+1))-ROW()-1,MAX_SERIE)</f>
        <v>1</v>
      </c>
      <c r="S988" s="11">
        <f t="shared" ca="1" si="108"/>
        <v>0</v>
      </c>
      <c r="U988" s="5">
        <f t="shared" si="111"/>
        <v>106</v>
      </c>
      <c r="X988" s="5" t="str">
        <f t="shared" ca="1" si="109"/>
        <v>items.Add(new DataItem(987, new DateTime(2011, 7, 27), 85.31, 86.14, 85.16, 85.89, 12489, 11.82, 11.17, 0, 0));</v>
      </c>
    </row>
    <row r="989" spans="1:24" x14ac:dyDescent="0.25">
      <c r="A989" s="9">
        <v>40752</v>
      </c>
      <c r="B989" s="5">
        <v>85.89</v>
      </c>
      <c r="C989" s="5">
        <v>86.11</v>
      </c>
      <c r="D989" s="5">
        <v>85.31</v>
      </c>
      <c r="E989" s="6">
        <v>85.43</v>
      </c>
      <c r="F989" s="5">
        <v>11907</v>
      </c>
      <c r="G989" s="10">
        <f t="shared" si="110"/>
        <v>988</v>
      </c>
      <c r="H989" s="12">
        <f t="array" aca="1" ref="H989" ca="1">MIN(ROW()-MAX(IF(PREV_CLOSE_RANGE&gt;=E989,ROW(PREV_CLOSE_RANGE),0))-1,MAX_SERIE,ROW()-2)</f>
        <v>0</v>
      </c>
      <c r="I989" s="12">
        <f t="array" aca="1" ref="I989" ca="1">MIN(MIN(IF(NEXT_CLOSE_RANGE&gt;E989,ROW(NEXT_CLOSE_RANGE),ROWS+1))-ROW()-1,MAX_SERIE)</f>
        <v>146</v>
      </c>
      <c r="J989" s="11">
        <f t="shared" ca="1" si="105"/>
        <v>0</v>
      </c>
      <c r="K989" s="12">
        <f t="array" aca="1" ref="K989" ca="1">MIN(ROW()-MAX(IF(PREV_HIGH_RANGE&gt;=C989,ROW(PREV_HIGH_RANGE),0))-1,MAX_SERIE,ROW()-2)</f>
        <v>0</v>
      </c>
      <c r="L989" s="12">
        <f t="array" aca="1" ref="L989" ca="1">MIN(MIN(IF(NEXT_HIGH_RANGE&gt;C989,ROW(NEXT_HIGH_RANGE),ROWS+1))-ROW()-1,MAX_SERIE)</f>
        <v>1</v>
      </c>
      <c r="M989" s="11">
        <f t="shared" ca="1" si="106"/>
        <v>0</v>
      </c>
      <c r="N989" s="13">
        <f t="array" aca="1" ref="N989" ca="1">MIN(ROW()-MAX(IF(PREV_CLOSE_RANGE&lt;=E989,ROW(PREV_CLOSE_RANGE),0))-1,MAX_SERIE,ROW()-2)</f>
        <v>1</v>
      </c>
      <c r="O989" s="13">
        <f t="array" aca="1" ref="O989" ca="1">MIN(MIN(IF(NEXT_CLOSE_RANGE&lt;E989,ROW(NEXT_CLOSE_RANGE),ROWS+1))-ROW()-1,MAX_SERIE)</f>
        <v>0</v>
      </c>
      <c r="P989" s="11">
        <f t="shared" ca="1" si="107"/>
        <v>0</v>
      </c>
      <c r="Q989" s="13">
        <f t="array" aca="1" ref="Q989" ca="1">MIN(ROW()-MAX(IF(PREV_LOW_RANGE&lt;=D989,ROW(PREV_LOW_RANGE),0))-1,MAX_SERIE,ROW()-2)</f>
        <v>0</v>
      </c>
      <c r="R989" s="13">
        <f t="array" aca="1" ref="R989" ca="1">MIN(MIN(IF(NEXT_LOW_RANGE&lt;D989,ROW(NEXT_LOW_RANGE),ROWS+1))-ROW()-1,MAX_SERIE)</f>
        <v>0</v>
      </c>
      <c r="S989" s="11">
        <f t="shared" ca="1" si="108"/>
        <v>0</v>
      </c>
      <c r="U989" s="5">
        <f t="shared" si="111"/>
        <v>106</v>
      </c>
      <c r="X989" s="5" t="str">
        <f t="shared" ca="1" si="109"/>
        <v>items.Add(new DataItem(988, new DateTime(2011, 7, 28), 85.89, 86.11, 85.31, 85.43, 11907, 0, 0, 0, 0));</v>
      </c>
    </row>
    <row r="990" spans="1:24" x14ac:dyDescent="0.25">
      <c r="A990" s="9">
        <v>40753</v>
      </c>
      <c r="B990" s="5">
        <v>85.44</v>
      </c>
      <c r="C990" s="5">
        <v>85.6</v>
      </c>
      <c r="D990" s="5">
        <v>84.23</v>
      </c>
      <c r="E990" s="6">
        <v>84.34</v>
      </c>
      <c r="F990" s="5">
        <v>15826</v>
      </c>
      <c r="G990" s="10">
        <f t="shared" si="110"/>
        <v>989</v>
      </c>
      <c r="H990" s="12">
        <f t="array" aca="1" ref="H990" ca="1">MIN(ROW()-MAX(IF(PREV_CLOSE_RANGE&gt;=E990,ROW(PREV_CLOSE_RANGE),0))-1,MAX_SERIE,ROW()-2)</f>
        <v>0</v>
      </c>
      <c r="I990" s="12">
        <f t="array" aca="1" ref="I990" ca="1">MIN(MIN(IF(NEXT_CLOSE_RANGE&gt;E990,ROW(NEXT_CLOSE_RANGE),ROWS+1))-ROW()-1,MAX_SERIE)</f>
        <v>0</v>
      </c>
      <c r="J990" s="11">
        <f t="shared" ca="1" si="105"/>
        <v>0</v>
      </c>
      <c r="K990" s="12">
        <f t="array" aca="1" ref="K990" ca="1">MIN(ROW()-MAX(IF(PREV_HIGH_RANGE&gt;=C990,ROW(PREV_HIGH_RANGE),0))-1,MAX_SERIE,ROW()-2)</f>
        <v>0</v>
      </c>
      <c r="L990" s="12">
        <f t="array" aca="1" ref="L990" ca="1">MIN(MIN(IF(NEXT_HIGH_RANGE&gt;C990,ROW(NEXT_HIGH_RANGE),ROWS+1))-ROW()-1,MAX_SERIE)</f>
        <v>0</v>
      </c>
      <c r="M990" s="11">
        <f t="shared" ca="1" si="106"/>
        <v>0</v>
      </c>
      <c r="N990" s="13">
        <f t="array" aca="1" ref="N990" ca="1">MIN(ROW()-MAX(IF(PREV_CLOSE_RANGE&lt;=E990,ROW(PREV_CLOSE_RANGE),0))-1,MAX_SERIE,ROW()-2)</f>
        <v>8</v>
      </c>
      <c r="O990" s="13">
        <f t="array" aca="1" ref="O990" ca="1">MIN(MIN(IF(NEXT_CLOSE_RANGE&lt;E990,ROW(NEXT_CLOSE_RANGE),ROWS+1))-ROW()-1,MAX_SERIE)</f>
        <v>1</v>
      </c>
      <c r="P990" s="11">
        <f t="shared" ca="1" si="107"/>
        <v>0</v>
      </c>
      <c r="Q990" s="13">
        <f t="array" aca="1" ref="Q990" ca="1">MIN(ROW()-MAX(IF(PREV_LOW_RANGE&lt;=D990,ROW(PREV_LOW_RANGE),0))-1,MAX_SERIE,ROW()-2)</f>
        <v>7</v>
      </c>
      <c r="R990" s="13">
        <f t="array" aca="1" ref="R990" ca="1">MIN(MIN(IF(NEXT_LOW_RANGE&lt;D990,ROW(NEXT_LOW_RANGE),ROWS+1))-ROW()-1,MAX_SERIE)</f>
        <v>0</v>
      </c>
      <c r="S990" s="11">
        <f t="shared" ca="1" si="108"/>
        <v>0</v>
      </c>
      <c r="U990" s="5">
        <f t="shared" si="111"/>
        <v>106</v>
      </c>
      <c r="X990" s="5" t="str">
        <f t="shared" ca="1" si="109"/>
        <v>items.Add(new DataItem(989, new DateTime(2011, 7, 29), 85.44, 85.6, 84.23, 84.34, 15826, 0, 0, 0, 0));</v>
      </c>
    </row>
    <row r="991" spans="1:24" x14ac:dyDescent="0.25">
      <c r="A991" s="9">
        <v>40756</v>
      </c>
      <c r="B991" s="5">
        <v>85.09</v>
      </c>
      <c r="C991" s="5">
        <v>86.14</v>
      </c>
      <c r="D991" s="5">
        <v>83.76</v>
      </c>
      <c r="E991" s="6">
        <v>84.68</v>
      </c>
      <c r="F991" s="5">
        <v>18046</v>
      </c>
      <c r="G991" s="10">
        <f t="shared" si="110"/>
        <v>990</v>
      </c>
      <c r="H991" s="12">
        <f t="array" aca="1" ref="H991" ca="1">MIN(ROW()-MAX(IF(PREV_CLOSE_RANGE&gt;=E991,ROW(PREV_CLOSE_RANGE),0))-1,MAX_SERIE,ROW()-2)</f>
        <v>1</v>
      </c>
      <c r="I991" s="12">
        <f t="array" aca="1" ref="I991" ca="1">MIN(MIN(IF(NEXT_CLOSE_RANGE&gt;E991,ROW(NEXT_CLOSE_RANGE),ROWS+1))-ROW()-1,MAX_SERIE)</f>
        <v>142</v>
      </c>
      <c r="J991" s="11">
        <f t="shared" ca="1" si="105"/>
        <v>0</v>
      </c>
      <c r="K991" s="12">
        <f t="array" aca="1" ref="K991" ca="1">MIN(ROW()-MAX(IF(PREV_HIGH_RANGE&gt;=C991,ROW(PREV_HIGH_RANGE),0))-1,MAX_SERIE,ROW()-2)</f>
        <v>2</v>
      </c>
      <c r="L991" s="12">
        <f t="array" aca="1" ref="L991" ca="1">MIN(MIN(IF(NEXT_HIGH_RANGE&gt;C991,ROW(NEXT_HIGH_RANGE),ROWS+1))-ROW()-1,MAX_SERIE)</f>
        <v>144</v>
      </c>
      <c r="M991" s="11">
        <f t="shared" ca="1" si="106"/>
        <v>0</v>
      </c>
      <c r="N991" s="13">
        <f t="array" aca="1" ref="N991" ca="1">MIN(ROW()-MAX(IF(PREV_CLOSE_RANGE&lt;=E991,ROW(PREV_CLOSE_RANGE),0))-1,MAX_SERIE,ROW()-2)</f>
        <v>0</v>
      </c>
      <c r="O991" s="13">
        <f t="array" aca="1" ref="O991" ca="1">MIN(MIN(IF(NEXT_CLOSE_RANGE&lt;E991,ROW(NEXT_CLOSE_RANGE),ROWS+1))-ROW()-1,MAX_SERIE)</f>
        <v>0</v>
      </c>
      <c r="P991" s="11">
        <f t="shared" ca="1" si="107"/>
        <v>0</v>
      </c>
      <c r="Q991" s="13">
        <f t="array" aca="1" ref="Q991" ca="1">MIN(ROW()-MAX(IF(PREV_LOW_RANGE&lt;=D991,ROW(PREV_LOW_RANGE),0))-1,MAX_SERIE,ROW()-2)</f>
        <v>8</v>
      </c>
      <c r="R991" s="13">
        <f t="array" aca="1" ref="R991" ca="1">MIN(MIN(IF(NEXT_LOW_RANGE&lt;D991,ROW(NEXT_LOW_RANGE),ROWS+1))-ROW()-1,MAX_SERIE)</f>
        <v>0</v>
      </c>
      <c r="S991" s="11">
        <f t="shared" ca="1" si="108"/>
        <v>0</v>
      </c>
      <c r="U991" s="5">
        <f t="shared" si="111"/>
        <v>106</v>
      </c>
      <c r="X991" s="5" t="str">
        <f t="shared" ca="1" si="109"/>
        <v>items.Add(new DataItem(990, new DateTime(2011, 8, 1), 85.09, 86.14, 83.76, 84.68, 18046, 0, 0, 0, 0));</v>
      </c>
    </row>
    <row r="992" spans="1:24" x14ac:dyDescent="0.25">
      <c r="A992" s="9">
        <v>40757</v>
      </c>
      <c r="B992" s="5">
        <v>84.66</v>
      </c>
      <c r="C992" s="5">
        <v>85.56</v>
      </c>
      <c r="D992" s="5">
        <v>83.09</v>
      </c>
      <c r="E992" s="6">
        <v>83.11</v>
      </c>
      <c r="F992" s="5">
        <v>18330</v>
      </c>
      <c r="G992" s="10">
        <f t="shared" si="110"/>
        <v>991</v>
      </c>
      <c r="H992" s="12">
        <f t="array" aca="1" ref="H992" ca="1">MIN(ROW()-MAX(IF(PREV_CLOSE_RANGE&gt;=E992,ROW(PREV_CLOSE_RANGE),0))-1,MAX_SERIE,ROW()-2)</f>
        <v>0</v>
      </c>
      <c r="I992" s="12">
        <f t="array" aca="1" ref="I992" ca="1">MIN(MIN(IF(NEXT_CLOSE_RANGE&gt;E992,ROW(NEXT_CLOSE_RANGE),ROWS+1))-ROW()-1,MAX_SERIE)</f>
        <v>135</v>
      </c>
      <c r="J992" s="11">
        <f t="shared" ca="1" si="105"/>
        <v>0</v>
      </c>
      <c r="K992" s="12">
        <f t="array" aca="1" ref="K992" ca="1">MIN(ROW()-MAX(IF(PREV_HIGH_RANGE&gt;=C992,ROW(PREV_HIGH_RANGE),0))-1,MAX_SERIE,ROW()-2)</f>
        <v>0</v>
      </c>
      <c r="L992" s="12">
        <f t="array" aca="1" ref="L992" ca="1">MIN(MIN(IF(NEXT_HIGH_RANGE&gt;C992,ROW(NEXT_HIGH_RANGE),ROWS+1))-ROW()-1,MAX_SERIE)</f>
        <v>143</v>
      </c>
      <c r="M992" s="11">
        <f t="shared" ca="1" si="106"/>
        <v>0</v>
      </c>
      <c r="N992" s="13">
        <f t="array" aca="1" ref="N992" ca="1">MIN(ROW()-MAX(IF(PREV_CLOSE_RANGE&lt;=E992,ROW(PREV_CLOSE_RANGE),0))-1,MAX_SERIE,ROW()-2)</f>
        <v>92</v>
      </c>
      <c r="O992" s="13">
        <f t="array" aca="1" ref="O992" ca="1">MIN(MIN(IF(NEXT_CLOSE_RANGE&lt;E992,ROW(NEXT_CLOSE_RANGE),ROWS+1))-ROW()-1,MAX_SERIE)</f>
        <v>0</v>
      </c>
      <c r="P992" s="11">
        <f t="shared" ca="1" si="107"/>
        <v>0</v>
      </c>
      <c r="Q992" s="13">
        <f t="array" aca="1" ref="Q992" ca="1">MIN(ROW()-MAX(IF(PREV_LOW_RANGE&lt;=D992,ROW(PREV_LOW_RANGE),0))-1,MAX_SERIE,ROW()-2)</f>
        <v>91</v>
      </c>
      <c r="R992" s="13">
        <f t="array" aca="1" ref="R992" ca="1">MIN(MIN(IF(NEXT_LOW_RANGE&lt;D992,ROW(NEXT_LOW_RANGE),ROWS+1))-ROW()-1,MAX_SERIE)</f>
        <v>0</v>
      </c>
      <c r="S992" s="11">
        <f t="shared" ca="1" si="108"/>
        <v>0</v>
      </c>
      <c r="U992" s="5">
        <f t="shared" si="111"/>
        <v>106</v>
      </c>
      <c r="X992" s="5" t="str">
        <f t="shared" ca="1" si="109"/>
        <v>items.Add(new DataItem(991, new DateTime(2011, 8, 2), 84.66, 85.56, 83.09, 83.11, 18330, 0, 0, 0, 0));</v>
      </c>
    </row>
    <row r="993" spans="1:24" x14ac:dyDescent="0.25">
      <c r="A993" s="9">
        <v>40758</v>
      </c>
      <c r="B993" s="5">
        <v>83.11</v>
      </c>
      <c r="C993" s="5">
        <v>83.42</v>
      </c>
      <c r="D993" s="5">
        <v>82.07</v>
      </c>
      <c r="E993" s="6">
        <v>82.84</v>
      </c>
      <c r="F993" s="5">
        <v>19616</v>
      </c>
      <c r="G993" s="10">
        <f t="shared" si="110"/>
        <v>992</v>
      </c>
      <c r="H993" s="12">
        <f t="array" aca="1" ref="H993" ca="1">MIN(ROW()-MAX(IF(PREV_CLOSE_RANGE&gt;=E993,ROW(PREV_CLOSE_RANGE),0))-1,MAX_SERIE,ROW()-2)</f>
        <v>0</v>
      </c>
      <c r="I993" s="12">
        <f t="array" aca="1" ref="I993" ca="1">MIN(MIN(IF(NEXT_CLOSE_RANGE&gt;E993,ROW(NEXT_CLOSE_RANGE),ROWS+1))-ROW()-1,MAX_SERIE)</f>
        <v>133</v>
      </c>
      <c r="J993" s="11">
        <f t="shared" ca="1" si="105"/>
        <v>0</v>
      </c>
      <c r="K993" s="12">
        <f t="array" aca="1" ref="K993" ca="1">MIN(ROW()-MAX(IF(PREV_HIGH_RANGE&gt;=C993,ROW(PREV_HIGH_RANGE),0))-1,MAX_SERIE,ROW()-2)</f>
        <v>0</v>
      </c>
      <c r="L993" s="12">
        <f t="array" aca="1" ref="L993" ca="1">MIN(MIN(IF(NEXT_HIGH_RANGE&gt;C993,ROW(NEXT_HIGH_RANGE),ROWS+1))-ROW()-1,MAX_SERIE)</f>
        <v>0</v>
      </c>
      <c r="M993" s="11">
        <f t="shared" ca="1" si="106"/>
        <v>0</v>
      </c>
      <c r="N993" s="13">
        <f t="array" aca="1" ref="N993" ca="1">MIN(ROW()-MAX(IF(PREV_CLOSE_RANGE&lt;=E993,ROW(PREV_CLOSE_RANGE),0))-1,MAX_SERIE,ROW()-2)</f>
        <v>93</v>
      </c>
      <c r="O993" s="13">
        <f t="array" aca="1" ref="O993" ca="1">MIN(MIN(IF(NEXT_CLOSE_RANGE&lt;E993,ROW(NEXT_CLOSE_RANGE),ROWS+1))-ROW()-1,MAX_SERIE)</f>
        <v>0</v>
      </c>
      <c r="P993" s="11">
        <f t="shared" ca="1" si="107"/>
        <v>0</v>
      </c>
      <c r="Q993" s="13">
        <f t="array" aca="1" ref="Q993" ca="1">MIN(ROW()-MAX(IF(PREV_LOW_RANGE&lt;=D993,ROW(PREV_LOW_RANGE),0))-1,MAX_SERIE,ROW()-2)</f>
        <v>93</v>
      </c>
      <c r="R993" s="13">
        <f t="array" aca="1" ref="R993" ca="1">MIN(MIN(IF(NEXT_LOW_RANGE&lt;D993,ROW(NEXT_LOW_RANGE),ROWS+1))-ROW()-1,MAX_SERIE)</f>
        <v>1</v>
      </c>
      <c r="S993" s="11">
        <f t="shared" ca="1" si="108"/>
        <v>0</v>
      </c>
      <c r="U993" s="5">
        <f t="shared" si="111"/>
        <v>106</v>
      </c>
      <c r="X993" s="5" t="str">
        <f t="shared" ca="1" si="109"/>
        <v>items.Add(new DataItem(992, new DateTime(2011, 8, 3), 83.11, 83.42, 82.07, 82.84, 19616, 0, 0, 0, 0));</v>
      </c>
    </row>
    <row r="994" spans="1:24" x14ac:dyDescent="0.25">
      <c r="A994" s="9">
        <v>40759</v>
      </c>
      <c r="B994" s="5">
        <v>82.86</v>
      </c>
      <c r="C994" s="5">
        <v>85.15</v>
      </c>
      <c r="D994" s="5">
        <v>82.5</v>
      </c>
      <c r="E994" s="6">
        <v>82.52</v>
      </c>
      <c r="F994" s="5">
        <v>28941</v>
      </c>
      <c r="G994" s="10">
        <f t="shared" si="110"/>
        <v>993</v>
      </c>
      <c r="H994" s="12">
        <f t="array" aca="1" ref="H994" ca="1">MIN(ROW()-MAX(IF(PREV_CLOSE_RANGE&gt;=E994,ROW(PREV_CLOSE_RANGE),0))-1,MAX_SERIE,ROW()-2)</f>
        <v>0</v>
      </c>
      <c r="I994" s="12">
        <f t="array" aca="1" ref="I994" ca="1">MIN(MIN(IF(NEXT_CLOSE_RANGE&gt;E994,ROW(NEXT_CLOSE_RANGE),ROWS+1))-ROW()-1,MAX_SERIE)</f>
        <v>132</v>
      </c>
      <c r="J994" s="11">
        <f t="shared" ca="1" si="105"/>
        <v>0</v>
      </c>
      <c r="K994" s="12">
        <f t="array" aca="1" ref="K994" ca="1">MIN(ROW()-MAX(IF(PREV_HIGH_RANGE&gt;=C994,ROW(PREV_HIGH_RANGE),0))-1,MAX_SERIE,ROW()-2)</f>
        <v>1</v>
      </c>
      <c r="L994" s="12">
        <f t="array" aca="1" ref="L994" ca="1">MIN(MIN(IF(NEXT_HIGH_RANGE&gt;C994,ROW(NEXT_HIGH_RANGE),ROWS+1))-ROW()-1,MAX_SERIE)</f>
        <v>140</v>
      </c>
      <c r="M994" s="11">
        <f t="shared" ca="1" si="106"/>
        <v>0</v>
      </c>
      <c r="N994" s="13">
        <f t="array" aca="1" ref="N994" ca="1">MIN(ROW()-MAX(IF(PREV_CLOSE_RANGE&lt;=E994,ROW(PREV_CLOSE_RANGE),0))-1,MAX_SERIE,ROW()-2)</f>
        <v>95</v>
      </c>
      <c r="O994" s="13">
        <f t="array" aca="1" ref="O994" ca="1">MIN(MIN(IF(NEXT_CLOSE_RANGE&lt;E994,ROW(NEXT_CLOSE_RANGE),ROWS+1))-ROW()-1,MAX_SERIE)</f>
        <v>0</v>
      </c>
      <c r="P994" s="11">
        <f t="shared" ca="1" si="107"/>
        <v>0</v>
      </c>
      <c r="Q994" s="13">
        <f t="array" aca="1" ref="Q994" ca="1">MIN(ROW()-MAX(IF(PREV_LOW_RANGE&lt;=D994,ROW(PREV_LOW_RANGE),0))-1,MAX_SERIE,ROW()-2)</f>
        <v>0</v>
      </c>
      <c r="R994" s="13">
        <f t="array" aca="1" ref="R994" ca="1">MIN(MIN(IF(NEXT_LOW_RANGE&lt;D994,ROW(NEXT_LOW_RANGE),ROWS+1))-ROW()-1,MAX_SERIE)</f>
        <v>0</v>
      </c>
      <c r="S994" s="11">
        <f t="shared" ca="1" si="108"/>
        <v>0</v>
      </c>
      <c r="U994" s="5">
        <f t="shared" si="111"/>
        <v>106</v>
      </c>
      <c r="X994" s="5" t="str">
        <f t="shared" ca="1" si="109"/>
        <v>items.Add(new DataItem(993, new DateTime(2011, 8, 4), 82.86, 85.15, 82.5, 82.52, 28941, 0, 0, 0, 0));</v>
      </c>
    </row>
    <row r="995" spans="1:24" x14ac:dyDescent="0.25">
      <c r="A995" s="9">
        <v>40760</v>
      </c>
      <c r="B995" s="5">
        <v>82.51</v>
      </c>
      <c r="C995" s="5">
        <v>83.14</v>
      </c>
      <c r="D995" s="5">
        <v>81.400000000000006</v>
      </c>
      <c r="E995" s="6">
        <v>81.87</v>
      </c>
      <c r="F995" s="5">
        <v>30551</v>
      </c>
      <c r="G995" s="10">
        <f t="shared" si="110"/>
        <v>994</v>
      </c>
      <c r="H995" s="12">
        <f t="array" aca="1" ref="H995" ca="1">MIN(ROW()-MAX(IF(PREV_CLOSE_RANGE&gt;=E995,ROW(PREV_CLOSE_RANGE),0))-1,MAX_SERIE,ROW()-2)</f>
        <v>0</v>
      </c>
      <c r="I995" s="12">
        <f t="array" aca="1" ref="I995" ca="1">MIN(MIN(IF(NEXT_CLOSE_RANGE&gt;E995,ROW(NEXT_CLOSE_RANGE),ROWS+1))-ROW()-1,MAX_SERIE)</f>
        <v>16</v>
      </c>
      <c r="J995" s="11">
        <f t="shared" ca="1" si="105"/>
        <v>0</v>
      </c>
      <c r="K995" s="12">
        <f t="array" aca="1" ref="K995" ca="1">MIN(ROW()-MAX(IF(PREV_HIGH_RANGE&gt;=C995,ROW(PREV_HIGH_RANGE),0))-1,MAX_SERIE,ROW()-2)</f>
        <v>0</v>
      </c>
      <c r="L995" s="12">
        <f t="array" aca="1" ref="L995" ca="1">MIN(MIN(IF(NEXT_HIGH_RANGE&gt;C995,ROW(NEXT_HIGH_RANGE),ROWS+1))-ROW()-1,MAX_SERIE)</f>
        <v>60</v>
      </c>
      <c r="M995" s="11">
        <f t="shared" ca="1" si="106"/>
        <v>0</v>
      </c>
      <c r="N995" s="13">
        <f t="array" aca="1" ref="N995" ca="1">MIN(ROW()-MAX(IF(PREV_CLOSE_RANGE&lt;=E995,ROW(PREV_CLOSE_RANGE),0))-1,MAX_SERIE,ROW()-2)</f>
        <v>97</v>
      </c>
      <c r="O995" s="13">
        <f t="array" aca="1" ref="O995" ca="1">MIN(MIN(IF(NEXT_CLOSE_RANGE&lt;E995,ROW(NEXT_CLOSE_RANGE),ROWS+1))-ROW()-1,MAX_SERIE)</f>
        <v>0</v>
      </c>
      <c r="P995" s="11">
        <f t="shared" ca="1" si="107"/>
        <v>0</v>
      </c>
      <c r="Q995" s="13">
        <f t="array" aca="1" ref="Q995" ca="1">MIN(ROW()-MAX(IF(PREV_LOW_RANGE&lt;=D995,ROW(PREV_LOW_RANGE),0))-1,MAX_SERIE,ROW()-2)</f>
        <v>96</v>
      </c>
      <c r="R995" s="13">
        <f t="array" aca="1" ref="R995" ca="1">MIN(MIN(IF(NEXT_LOW_RANGE&lt;D995,ROW(NEXT_LOW_RANGE),ROWS+1))-ROW()-1,MAX_SERIE)</f>
        <v>0</v>
      </c>
      <c r="S995" s="11">
        <f t="shared" ca="1" si="108"/>
        <v>0</v>
      </c>
      <c r="U995" s="5">
        <f t="shared" si="111"/>
        <v>106</v>
      </c>
      <c r="X995" s="5" t="str">
        <f t="shared" ca="1" si="109"/>
        <v>items.Add(new DataItem(994, new DateTime(2011, 8, 5), 82.51, 83.14, 81.4, 81.87, 30551, 0, 0, 0, 0));</v>
      </c>
    </row>
    <row r="996" spans="1:24" x14ac:dyDescent="0.25">
      <c r="A996" s="9">
        <v>40763</v>
      </c>
      <c r="B996" s="5">
        <v>81.31</v>
      </c>
      <c r="C996" s="5">
        <v>81.790000000000006</v>
      </c>
      <c r="D996" s="5">
        <v>78.97</v>
      </c>
      <c r="E996" s="6">
        <v>79.19</v>
      </c>
      <c r="F996" s="5">
        <v>28730</v>
      </c>
      <c r="G996" s="10">
        <f t="shared" si="110"/>
        <v>995</v>
      </c>
      <c r="H996" s="12">
        <f t="array" aca="1" ref="H996" ca="1">MIN(ROW()-MAX(IF(PREV_CLOSE_RANGE&gt;=E996,ROW(PREV_CLOSE_RANGE),0))-1,MAX_SERIE,ROW()-2)</f>
        <v>0</v>
      </c>
      <c r="I996" s="12">
        <f t="array" aca="1" ref="I996" ca="1">MIN(MIN(IF(NEXT_CLOSE_RANGE&gt;E996,ROW(NEXT_CLOSE_RANGE),ROWS+1))-ROW()-1,MAX_SERIE)</f>
        <v>0</v>
      </c>
      <c r="J996" s="11">
        <f t="shared" ca="1" si="105"/>
        <v>0</v>
      </c>
      <c r="K996" s="12">
        <f t="array" aca="1" ref="K996" ca="1">MIN(ROW()-MAX(IF(PREV_HIGH_RANGE&gt;=C996,ROW(PREV_HIGH_RANGE),0))-1,MAX_SERIE,ROW()-2)</f>
        <v>0</v>
      </c>
      <c r="L996" s="12">
        <f t="array" aca="1" ref="L996" ca="1">MIN(MIN(IF(NEXT_HIGH_RANGE&gt;C996,ROW(NEXT_HIGH_RANGE),ROWS+1))-ROW()-1,MAX_SERIE)</f>
        <v>14</v>
      </c>
      <c r="M996" s="11">
        <f t="shared" ca="1" si="106"/>
        <v>0</v>
      </c>
      <c r="N996" s="13">
        <f t="array" aca="1" ref="N996" ca="1">MIN(ROW()-MAX(IF(PREV_CLOSE_RANGE&lt;=E996,ROW(PREV_CLOSE_RANGE),0))-1,MAX_SERIE,ROW()-2)</f>
        <v>101</v>
      </c>
      <c r="O996" s="13">
        <f t="array" aca="1" ref="O996" ca="1">MIN(MIN(IF(NEXT_CLOSE_RANGE&lt;E996,ROW(NEXT_CLOSE_RANGE),ROWS+1))-ROW()-1,MAX_SERIE)</f>
        <v>1</v>
      </c>
      <c r="P996" s="11">
        <f t="shared" ca="1" si="107"/>
        <v>0</v>
      </c>
      <c r="Q996" s="13">
        <f t="array" aca="1" ref="Q996" ca="1">MIN(ROW()-MAX(IF(PREV_LOW_RANGE&lt;=D996,ROW(PREV_LOW_RANGE),0))-1,MAX_SERIE,ROW()-2)</f>
        <v>100</v>
      </c>
      <c r="R996" s="13">
        <f t="array" aca="1" ref="R996" ca="1">MIN(MIN(IF(NEXT_LOW_RANGE&lt;D996,ROW(NEXT_LOW_RANGE),ROWS+1))-ROW()-1,MAX_SERIE)</f>
        <v>0</v>
      </c>
      <c r="S996" s="11">
        <f t="shared" ca="1" si="108"/>
        <v>0</v>
      </c>
      <c r="U996" s="5">
        <f t="shared" si="111"/>
        <v>106</v>
      </c>
      <c r="X996" s="5" t="str">
        <f t="shared" ca="1" si="109"/>
        <v>items.Add(new DataItem(995, new DateTime(2011, 8, 8), 81.31, 81.79, 78.97, 79.19, 28730, 0, 0, 0, 0));</v>
      </c>
    </row>
    <row r="997" spans="1:24" x14ac:dyDescent="0.25">
      <c r="A997" s="9">
        <v>40764</v>
      </c>
      <c r="B997" s="5">
        <v>79.2</v>
      </c>
      <c r="C997" s="5">
        <v>79.900000000000006</v>
      </c>
      <c r="D997" s="5">
        <v>76.510000000000005</v>
      </c>
      <c r="E997" s="6">
        <v>79.650000000000006</v>
      </c>
      <c r="F997" s="5">
        <v>37730</v>
      </c>
      <c r="G997" s="10">
        <f t="shared" si="110"/>
        <v>996</v>
      </c>
      <c r="H997" s="12">
        <f t="array" aca="1" ref="H997" ca="1">MIN(ROW()-MAX(IF(PREV_CLOSE_RANGE&gt;=E997,ROW(PREV_CLOSE_RANGE),0))-1,MAX_SERIE,ROW()-2)</f>
        <v>1</v>
      </c>
      <c r="I997" s="12">
        <f t="array" aca="1" ref="I997" ca="1">MIN(MIN(IF(NEXT_CLOSE_RANGE&gt;E997,ROW(NEXT_CLOSE_RANGE),ROWS+1))-ROW()-1,MAX_SERIE)</f>
        <v>3</v>
      </c>
      <c r="J997" s="11">
        <f t="shared" ca="1" si="105"/>
        <v>0</v>
      </c>
      <c r="K997" s="12">
        <f t="array" aca="1" ref="K997" ca="1">MIN(ROW()-MAX(IF(PREV_HIGH_RANGE&gt;=C997,ROW(PREV_HIGH_RANGE),0))-1,MAX_SERIE,ROW()-2)</f>
        <v>0</v>
      </c>
      <c r="L997" s="12">
        <f t="array" aca="1" ref="L997" ca="1">MIN(MIN(IF(NEXT_HIGH_RANGE&gt;C997,ROW(NEXT_HIGH_RANGE),ROWS+1))-ROW()-1,MAX_SERIE)</f>
        <v>0</v>
      </c>
      <c r="M997" s="11">
        <f t="shared" ca="1" si="106"/>
        <v>0</v>
      </c>
      <c r="N997" s="13">
        <f t="array" aca="1" ref="N997" ca="1">MIN(ROW()-MAX(IF(PREV_CLOSE_RANGE&lt;=E997,ROW(PREV_CLOSE_RANGE),0))-1,MAX_SERIE,ROW()-2)</f>
        <v>0</v>
      </c>
      <c r="O997" s="13">
        <f t="array" aca="1" ref="O997" ca="1">MIN(MIN(IF(NEXT_CLOSE_RANGE&lt;E997,ROW(NEXT_CLOSE_RANGE),ROWS+1))-ROW()-1,MAX_SERIE)</f>
        <v>0</v>
      </c>
      <c r="P997" s="11">
        <f t="shared" ca="1" si="107"/>
        <v>0</v>
      </c>
      <c r="Q997" s="13">
        <f t="array" aca="1" ref="Q997" ca="1">MIN(ROW()-MAX(IF(PREV_LOW_RANGE&lt;=D997,ROW(PREV_LOW_RANGE),0))-1,MAX_SERIE,ROW()-2)</f>
        <v>102</v>
      </c>
      <c r="R997" s="13">
        <f t="array" aca="1" ref="R997" ca="1">MIN(MIN(IF(NEXT_LOW_RANGE&lt;D997,ROW(NEXT_LOW_RANGE),ROWS+1))-ROW()-1,MAX_SERIE)</f>
        <v>31</v>
      </c>
      <c r="S997" s="11">
        <f t="shared" ca="1" si="108"/>
        <v>15.619906577232831</v>
      </c>
      <c r="U997" s="5">
        <f t="shared" si="111"/>
        <v>106</v>
      </c>
      <c r="X997" s="5" t="str">
        <f t="shared" ca="1" si="109"/>
        <v>items.Add(new DataItem(996, new DateTime(2011, 8, 9), 79.2, 79.9, 76.51, 79.65, 37730, 0, 0, 0, 15.62));</v>
      </c>
    </row>
    <row r="998" spans="1:24" x14ac:dyDescent="0.25">
      <c r="A998" s="9">
        <v>40765</v>
      </c>
      <c r="B998" s="5">
        <v>79.650000000000006</v>
      </c>
      <c r="C998" s="5">
        <v>80.34</v>
      </c>
      <c r="D998" s="5">
        <v>77.75</v>
      </c>
      <c r="E998" s="6">
        <v>78.2</v>
      </c>
      <c r="F998" s="5">
        <v>27259</v>
      </c>
      <c r="G998" s="10">
        <f t="shared" si="110"/>
        <v>997</v>
      </c>
      <c r="H998" s="12">
        <f t="array" aca="1" ref="H998" ca="1">MIN(ROW()-MAX(IF(PREV_CLOSE_RANGE&gt;=E998,ROW(PREV_CLOSE_RANGE),0))-1,MAX_SERIE,ROW()-2)</f>
        <v>0</v>
      </c>
      <c r="I998" s="12">
        <f t="array" aca="1" ref="I998" ca="1">MIN(MIN(IF(NEXT_CLOSE_RANGE&gt;E998,ROW(NEXT_CLOSE_RANGE),ROWS+1))-ROW()-1,MAX_SERIE)</f>
        <v>0</v>
      </c>
      <c r="J998" s="11">
        <f t="shared" ca="1" si="105"/>
        <v>0</v>
      </c>
      <c r="K998" s="12">
        <f t="array" aca="1" ref="K998" ca="1">MIN(ROW()-MAX(IF(PREV_HIGH_RANGE&gt;=C998,ROW(PREV_HIGH_RANGE),0))-1,MAX_SERIE,ROW()-2)</f>
        <v>1</v>
      </c>
      <c r="L998" s="12">
        <f t="array" aca="1" ref="L998" ca="1">MIN(MIN(IF(NEXT_HIGH_RANGE&gt;C998,ROW(NEXT_HIGH_RANGE),ROWS+1))-ROW()-1,MAX_SERIE)</f>
        <v>2</v>
      </c>
      <c r="M998" s="11">
        <f t="shared" ca="1" si="106"/>
        <v>0</v>
      </c>
      <c r="N998" s="13">
        <f t="array" aca="1" ref="N998" ca="1">MIN(ROW()-MAX(IF(PREV_CLOSE_RANGE&lt;=E998,ROW(PREV_CLOSE_RANGE),0))-1,MAX_SERIE,ROW()-2)</f>
        <v>103</v>
      </c>
      <c r="O998" s="13">
        <f t="array" aca="1" ref="O998" ca="1">MIN(MIN(IF(NEXT_CLOSE_RANGE&lt;E998,ROW(NEXT_CLOSE_RANGE),ROWS+1))-ROW()-1,MAX_SERIE)</f>
        <v>29</v>
      </c>
      <c r="P998" s="11">
        <f t="shared" ca="1" si="107"/>
        <v>15.181514913266344</v>
      </c>
      <c r="Q998" s="13">
        <f t="array" aca="1" ref="Q998" ca="1">MIN(ROW()-MAX(IF(PREV_LOW_RANGE&lt;=D998,ROW(PREV_LOW_RANGE),0))-1,MAX_SERIE,ROW()-2)</f>
        <v>0</v>
      </c>
      <c r="R998" s="13">
        <f t="array" aca="1" ref="R998" ca="1">MIN(MIN(IF(NEXT_LOW_RANGE&lt;D998,ROW(NEXT_LOW_RANGE),ROWS+1))-ROW()-1,MAX_SERIE)</f>
        <v>0</v>
      </c>
      <c r="S998" s="11">
        <f t="shared" ca="1" si="108"/>
        <v>0</v>
      </c>
      <c r="U998" s="5">
        <f t="shared" si="111"/>
        <v>106</v>
      </c>
      <c r="X998" s="5" t="str">
        <f t="shared" ca="1" si="109"/>
        <v>items.Add(new DataItem(997, new DateTime(2011, 8, 10), 79.65, 80.34, 77.75, 78.2, 27259, 0, 0, 15.18, 0));</v>
      </c>
    </row>
    <row r="999" spans="1:24" x14ac:dyDescent="0.25">
      <c r="A999" s="9">
        <v>40766</v>
      </c>
      <c r="B999" s="5">
        <v>78.19</v>
      </c>
      <c r="C999" s="5">
        <v>79.62</v>
      </c>
      <c r="D999" s="5">
        <v>77.55</v>
      </c>
      <c r="E999" s="6">
        <v>79.52</v>
      </c>
      <c r="F999" s="5">
        <v>30175</v>
      </c>
      <c r="G999" s="10">
        <f t="shared" si="110"/>
        <v>998</v>
      </c>
      <c r="H999" s="12">
        <f t="array" aca="1" ref="H999" ca="1">MIN(ROW()-MAX(IF(PREV_CLOSE_RANGE&gt;=E999,ROW(PREV_CLOSE_RANGE),0))-1,MAX_SERIE,ROW()-2)</f>
        <v>1</v>
      </c>
      <c r="I999" s="12">
        <f t="array" aca="1" ref="I999" ca="1">MIN(MIN(IF(NEXT_CLOSE_RANGE&gt;E999,ROW(NEXT_CLOSE_RANGE),ROWS+1))-ROW()-1,MAX_SERIE)</f>
        <v>1</v>
      </c>
      <c r="J999" s="11">
        <f t="shared" ca="1" si="105"/>
        <v>0</v>
      </c>
      <c r="K999" s="12">
        <f t="array" aca="1" ref="K999" ca="1">MIN(ROW()-MAX(IF(PREV_HIGH_RANGE&gt;=C999,ROW(PREV_HIGH_RANGE),0))-1,MAX_SERIE,ROW()-2)</f>
        <v>0</v>
      </c>
      <c r="L999" s="12">
        <f t="array" aca="1" ref="L999" ca="1">MIN(MIN(IF(NEXT_HIGH_RANGE&gt;C999,ROW(NEXT_HIGH_RANGE),ROWS+1))-ROW()-1,MAX_SERIE)</f>
        <v>1</v>
      </c>
      <c r="M999" s="11">
        <f t="shared" ca="1" si="106"/>
        <v>0</v>
      </c>
      <c r="N999" s="13">
        <f t="array" aca="1" ref="N999" ca="1">MIN(ROW()-MAX(IF(PREV_CLOSE_RANGE&lt;=E999,ROW(PREV_CLOSE_RANGE),0))-1,MAX_SERIE,ROW()-2)</f>
        <v>0</v>
      </c>
      <c r="O999" s="13">
        <f t="array" aca="1" ref="O999" ca="1">MIN(MIN(IF(NEXT_CLOSE_RANGE&lt;E999,ROW(NEXT_CLOSE_RANGE),ROWS+1))-ROW()-1,MAX_SERIE)</f>
        <v>0</v>
      </c>
      <c r="P999" s="11">
        <f t="shared" ca="1" si="107"/>
        <v>0</v>
      </c>
      <c r="Q999" s="13">
        <f t="array" aca="1" ref="Q999" ca="1">MIN(ROW()-MAX(IF(PREV_LOW_RANGE&lt;=D999,ROW(PREV_LOW_RANGE),0))-1,MAX_SERIE,ROW()-2)</f>
        <v>1</v>
      </c>
      <c r="R999" s="13">
        <f t="array" aca="1" ref="R999" ca="1">MIN(MIN(IF(NEXT_LOW_RANGE&lt;D999,ROW(NEXT_LOW_RANGE),ROWS+1))-ROW()-1,MAX_SERIE)</f>
        <v>28</v>
      </c>
      <c r="S999" s="11">
        <f t="shared" ca="1" si="108"/>
        <v>0</v>
      </c>
      <c r="U999" s="5">
        <f t="shared" si="111"/>
        <v>106</v>
      </c>
      <c r="X999" s="5" t="str">
        <f t="shared" ca="1" si="109"/>
        <v>items.Add(new DataItem(998, new DateTime(2011, 8, 11), 78.19, 79.62, 77.55, 79.52, 30175, 0, 0, 0, 0));</v>
      </c>
    </row>
    <row r="1000" spans="1:24" x14ac:dyDescent="0.25">
      <c r="A1000" s="9">
        <v>40767</v>
      </c>
      <c r="B1000" s="5">
        <v>79.52</v>
      </c>
      <c r="C1000" s="5">
        <v>79.61</v>
      </c>
      <c r="D1000" s="5">
        <v>78.56</v>
      </c>
      <c r="E1000" s="6">
        <v>79.37</v>
      </c>
      <c r="F1000" s="5">
        <v>17960</v>
      </c>
      <c r="G1000" s="10">
        <f t="shared" si="110"/>
        <v>999</v>
      </c>
      <c r="H1000" s="12">
        <f t="array" aca="1" ref="H1000" ca="1">MIN(ROW()-MAX(IF(PREV_CLOSE_RANGE&gt;=E1000,ROW(PREV_CLOSE_RANGE),0))-1,MAX_SERIE,ROW()-2)</f>
        <v>0</v>
      </c>
      <c r="I1000" s="12">
        <f t="array" aca="1" ref="I1000" ca="1">MIN(MIN(IF(NEXT_CLOSE_RANGE&gt;E1000,ROW(NEXT_CLOSE_RANGE),ROWS+1))-ROW()-1,MAX_SERIE)</f>
        <v>0</v>
      </c>
      <c r="J1000" s="11">
        <f t="shared" ca="1" si="105"/>
        <v>0</v>
      </c>
      <c r="K1000" s="12">
        <f t="array" aca="1" ref="K1000" ca="1">MIN(ROW()-MAX(IF(PREV_HIGH_RANGE&gt;=C1000,ROW(PREV_HIGH_RANGE),0))-1,MAX_SERIE,ROW()-2)</f>
        <v>0</v>
      </c>
      <c r="L1000" s="12">
        <f t="array" aca="1" ref="L1000" ca="1">MIN(MIN(IF(NEXT_HIGH_RANGE&gt;C1000,ROW(NEXT_HIGH_RANGE),ROWS+1))-ROW()-1,MAX_SERIE)</f>
        <v>0</v>
      </c>
      <c r="M1000" s="11">
        <f t="shared" ca="1" si="106"/>
        <v>0</v>
      </c>
      <c r="N1000" s="13">
        <f t="array" aca="1" ref="N1000" ca="1">MIN(ROW()-MAX(IF(PREV_CLOSE_RANGE&lt;=E1000,ROW(PREV_CLOSE_RANGE),0))-1,MAX_SERIE,ROW()-2)</f>
        <v>1</v>
      </c>
      <c r="O1000" s="13">
        <f t="array" aca="1" ref="O1000" ca="1">MIN(MIN(IF(NEXT_CLOSE_RANGE&lt;E1000,ROW(NEXT_CLOSE_RANGE),ROWS+1))-ROW()-1,MAX_SERIE)</f>
        <v>21</v>
      </c>
      <c r="P1000" s="11">
        <f t="shared" ca="1" si="107"/>
        <v>0</v>
      </c>
      <c r="Q1000" s="13">
        <f t="array" aca="1" ref="Q1000" ca="1">MIN(ROW()-MAX(IF(PREV_LOW_RANGE&lt;=D1000,ROW(PREV_LOW_RANGE),0))-1,MAX_SERIE,ROW()-2)</f>
        <v>0</v>
      </c>
      <c r="R1000" s="13">
        <f t="array" aca="1" ref="R1000" ca="1">MIN(MIN(IF(NEXT_LOW_RANGE&lt;D1000,ROW(NEXT_LOW_RANGE),ROWS+1))-ROW()-1,MAX_SERIE)</f>
        <v>22</v>
      </c>
      <c r="S1000" s="11">
        <f t="shared" ca="1" si="108"/>
        <v>0</v>
      </c>
      <c r="U1000" s="5">
        <f t="shared" si="111"/>
        <v>106</v>
      </c>
      <c r="X1000" s="5" t="str">
        <f t="shared" ca="1" si="109"/>
        <v>items.Add(new DataItem(999, new DateTime(2011, 8, 12), 79.52, 79.61, 78.56, 79.37, 17960, 0, 0, 0, 0));</v>
      </c>
    </row>
    <row r="1001" spans="1:24" x14ac:dyDescent="0.25">
      <c r="A1001" s="9">
        <v>40770</v>
      </c>
      <c r="B1001" s="5">
        <v>79.63</v>
      </c>
      <c r="C1001" s="5">
        <v>80.75</v>
      </c>
      <c r="D1001" s="5">
        <v>79.5</v>
      </c>
      <c r="E1001" s="6">
        <v>80.7</v>
      </c>
      <c r="F1001" s="5">
        <v>12554</v>
      </c>
      <c r="G1001" s="10">
        <f t="shared" si="110"/>
        <v>1000</v>
      </c>
      <c r="H1001" s="12">
        <f t="array" aca="1" ref="H1001" ca="1">MIN(ROW()-MAX(IF(PREV_CLOSE_RANGE&gt;=E1001,ROW(PREV_CLOSE_RANGE),0))-1,MAX_SERIE,ROW()-2)</f>
        <v>5</v>
      </c>
      <c r="I1001" s="12">
        <f t="array" aca="1" ref="I1001" ca="1">MIN(MIN(IF(NEXT_CLOSE_RANGE&gt;E1001,ROW(NEXT_CLOSE_RANGE),ROWS+1))-ROW()-1,MAX_SERIE)</f>
        <v>1</v>
      </c>
      <c r="J1001" s="11">
        <f t="shared" ca="1" si="105"/>
        <v>0</v>
      </c>
      <c r="K1001" s="12">
        <f t="array" aca="1" ref="K1001" ca="1">MIN(ROW()-MAX(IF(PREV_HIGH_RANGE&gt;=C1001,ROW(PREV_HIGH_RANGE),0))-1,MAX_SERIE,ROW()-2)</f>
        <v>4</v>
      </c>
      <c r="L1001" s="12">
        <f t="array" aca="1" ref="L1001" ca="1">MIN(MIN(IF(NEXT_HIGH_RANGE&gt;C1001,ROW(NEXT_HIGH_RANGE),ROWS+1))-ROW()-1,MAX_SERIE)</f>
        <v>0</v>
      </c>
      <c r="M1001" s="11">
        <f t="shared" ca="1" si="106"/>
        <v>0</v>
      </c>
      <c r="N1001" s="13">
        <f t="array" aca="1" ref="N1001" ca="1">MIN(ROW()-MAX(IF(PREV_CLOSE_RANGE&lt;=E1001,ROW(PREV_CLOSE_RANGE),0))-1,MAX_SERIE,ROW()-2)</f>
        <v>0</v>
      </c>
      <c r="O1001" s="13">
        <f t="array" aca="1" ref="O1001" ca="1">MIN(MIN(IF(NEXT_CLOSE_RANGE&lt;E1001,ROW(NEXT_CLOSE_RANGE),ROWS+1))-ROW()-1,MAX_SERIE)</f>
        <v>0</v>
      </c>
      <c r="P1001" s="11">
        <f t="shared" ca="1" si="107"/>
        <v>0</v>
      </c>
      <c r="Q1001" s="13">
        <f t="array" aca="1" ref="Q1001" ca="1">MIN(ROW()-MAX(IF(PREV_LOW_RANGE&lt;=D1001,ROW(PREV_LOW_RANGE),0))-1,MAX_SERIE,ROW()-2)</f>
        <v>0</v>
      </c>
      <c r="R1001" s="13">
        <f t="array" aca="1" ref="R1001" ca="1">MIN(MIN(IF(NEXT_LOW_RANGE&lt;D1001,ROW(NEXT_LOW_RANGE),ROWS+1))-ROW()-1,MAX_SERIE)</f>
        <v>2</v>
      </c>
      <c r="S1001" s="11">
        <f t="shared" ca="1" si="108"/>
        <v>0</v>
      </c>
      <c r="U1001" s="5">
        <f t="shared" si="111"/>
        <v>106</v>
      </c>
      <c r="X1001" s="5" t="str">
        <f t="shared" ca="1" si="109"/>
        <v>items.Add(new DataItem(1000, new DateTime(2011, 8, 15), 79.63, 80.75, 79.5, 80.7, 12554, 0, 0, 0, 0));</v>
      </c>
    </row>
    <row r="1002" spans="1:24" x14ac:dyDescent="0.25">
      <c r="A1002" s="9">
        <v>40771</v>
      </c>
      <c r="B1002" s="5">
        <v>80.680000000000007</v>
      </c>
      <c r="C1002" s="5">
        <v>80.760000000000005</v>
      </c>
      <c r="D1002" s="5">
        <v>79.819999999999993</v>
      </c>
      <c r="E1002" s="6">
        <v>80.5</v>
      </c>
      <c r="F1002" s="5">
        <v>15421</v>
      </c>
      <c r="G1002" s="10">
        <f t="shared" si="110"/>
        <v>1001</v>
      </c>
      <c r="H1002" s="12">
        <f t="array" aca="1" ref="H1002" ca="1">MIN(ROW()-MAX(IF(PREV_CLOSE_RANGE&gt;=E1002,ROW(PREV_CLOSE_RANGE),0))-1,MAX_SERIE,ROW()-2)</f>
        <v>0</v>
      </c>
      <c r="I1002" s="12">
        <f t="array" aca="1" ref="I1002" ca="1">MIN(MIN(IF(NEXT_CLOSE_RANGE&gt;E1002,ROW(NEXT_CLOSE_RANGE),ROWS+1))-ROW()-1,MAX_SERIE)</f>
        <v>0</v>
      </c>
      <c r="J1002" s="11">
        <f t="shared" ca="1" si="105"/>
        <v>0</v>
      </c>
      <c r="K1002" s="12">
        <f t="array" aca="1" ref="K1002" ca="1">MIN(ROW()-MAX(IF(PREV_HIGH_RANGE&gt;=C1002,ROW(PREV_HIGH_RANGE),0))-1,MAX_SERIE,ROW()-2)</f>
        <v>5</v>
      </c>
      <c r="L1002" s="12">
        <f t="array" aca="1" ref="L1002" ca="1">MIN(MIN(IF(NEXT_HIGH_RANGE&gt;C1002,ROW(NEXT_HIGH_RANGE),ROWS+1))-ROW()-1,MAX_SERIE)</f>
        <v>0</v>
      </c>
      <c r="M1002" s="11">
        <f t="shared" ca="1" si="106"/>
        <v>0</v>
      </c>
      <c r="N1002" s="13">
        <f t="array" aca="1" ref="N1002" ca="1">MIN(ROW()-MAX(IF(PREV_CLOSE_RANGE&lt;=E1002,ROW(PREV_CLOSE_RANGE),0))-1,MAX_SERIE,ROW()-2)</f>
        <v>1</v>
      </c>
      <c r="O1002" s="13">
        <f t="array" aca="1" ref="O1002" ca="1">MIN(MIN(IF(NEXT_CLOSE_RANGE&lt;E1002,ROW(NEXT_CLOSE_RANGE),ROWS+1))-ROW()-1,MAX_SERIE)</f>
        <v>1</v>
      </c>
      <c r="P1002" s="11">
        <f t="shared" ca="1" si="107"/>
        <v>0</v>
      </c>
      <c r="Q1002" s="13">
        <f t="array" aca="1" ref="Q1002" ca="1">MIN(ROW()-MAX(IF(PREV_LOW_RANGE&lt;=D1002,ROW(PREV_LOW_RANGE),0))-1,MAX_SERIE,ROW()-2)</f>
        <v>0</v>
      </c>
      <c r="R1002" s="13">
        <f t="array" aca="1" ref="R1002" ca="1">MIN(MIN(IF(NEXT_LOW_RANGE&lt;D1002,ROW(NEXT_LOW_RANGE),ROWS+1))-ROW()-1,MAX_SERIE)</f>
        <v>1</v>
      </c>
      <c r="S1002" s="11">
        <f t="shared" ca="1" si="108"/>
        <v>0</v>
      </c>
      <c r="U1002" s="5">
        <f t="shared" si="111"/>
        <v>106</v>
      </c>
      <c r="X1002" s="5" t="str">
        <f t="shared" ca="1" si="109"/>
        <v>items.Add(new DataItem(1001, new DateTime(2011, 8, 16), 80.68, 80.76, 79.82, 80.5, 15421, 0, 0, 0, 0));</v>
      </c>
    </row>
    <row r="1003" spans="1:24" x14ac:dyDescent="0.25">
      <c r="A1003" s="9">
        <v>40772</v>
      </c>
      <c r="B1003" s="5">
        <v>80.48</v>
      </c>
      <c r="C1003" s="5">
        <v>81.150000000000006</v>
      </c>
      <c r="D1003" s="5">
        <v>80.03</v>
      </c>
      <c r="E1003" s="6">
        <v>80.790000000000006</v>
      </c>
      <c r="F1003" s="5">
        <v>13447</v>
      </c>
      <c r="G1003" s="10">
        <f t="shared" si="110"/>
        <v>1002</v>
      </c>
      <c r="H1003" s="12">
        <f t="array" aca="1" ref="H1003" ca="1">MIN(ROW()-MAX(IF(PREV_CLOSE_RANGE&gt;=E1003,ROW(PREV_CLOSE_RANGE),0))-1,MAX_SERIE,ROW()-2)</f>
        <v>7</v>
      </c>
      <c r="I1003" s="12">
        <f t="array" aca="1" ref="I1003" ca="1">MIN(MIN(IF(NEXT_CLOSE_RANGE&gt;E1003,ROW(NEXT_CLOSE_RANGE),ROWS+1))-ROW()-1,MAX_SERIE)</f>
        <v>6</v>
      </c>
      <c r="J1003" s="11">
        <f t="shared" ca="1" si="105"/>
        <v>1.800205749557739</v>
      </c>
      <c r="K1003" s="12">
        <f t="array" aca="1" ref="K1003" ca="1">MIN(ROW()-MAX(IF(PREV_HIGH_RANGE&gt;=C1003,ROW(PREV_HIGH_RANGE),0))-1,MAX_SERIE,ROW()-2)</f>
        <v>6</v>
      </c>
      <c r="L1003" s="12">
        <f t="array" aca="1" ref="L1003" ca="1">MIN(MIN(IF(NEXT_HIGH_RANGE&gt;C1003,ROW(NEXT_HIGH_RANGE),ROWS+1))-ROW()-1,MAX_SERIE)</f>
        <v>6</v>
      </c>
      <c r="M1003" s="11">
        <f t="shared" ca="1" si="106"/>
        <v>1.6666666666666667</v>
      </c>
      <c r="N1003" s="13">
        <f t="array" aca="1" ref="N1003" ca="1">MIN(ROW()-MAX(IF(PREV_CLOSE_RANGE&lt;=E1003,ROW(PREV_CLOSE_RANGE),0))-1,MAX_SERIE,ROW()-2)</f>
        <v>0</v>
      </c>
      <c r="O1003" s="13">
        <f t="array" aca="1" ref="O1003" ca="1">MIN(MIN(IF(NEXT_CLOSE_RANGE&lt;E1003,ROW(NEXT_CLOSE_RANGE),ROWS+1))-ROW()-1,MAX_SERIE)</f>
        <v>0</v>
      </c>
      <c r="P1003" s="11">
        <f t="shared" ca="1" si="107"/>
        <v>0</v>
      </c>
      <c r="Q1003" s="13">
        <f t="array" aca="1" ref="Q1003" ca="1">MIN(ROW()-MAX(IF(PREV_LOW_RANGE&lt;=D1003,ROW(PREV_LOW_RANGE),0))-1,MAX_SERIE,ROW()-2)</f>
        <v>0</v>
      </c>
      <c r="R1003" s="13">
        <f t="array" aca="1" ref="R1003" ca="1">MIN(MIN(IF(NEXT_LOW_RANGE&lt;D1003,ROW(NEXT_LOW_RANGE),ROWS+1))-ROW()-1,MAX_SERIE)</f>
        <v>0</v>
      </c>
      <c r="S1003" s="11">
        <f t="shared" ca="1" si="108"/>
        <v>0</v>
      </c>
      <c r="U1003" s="5">
        <f t="shared" si="111"/>
        <v>106</v>
      </c>
      <c r="X1003" s="5" t="str">
        <f t="shared" ca="1" si="109"/>
        <v>items.Add(new DataItem(1002, new DateTime(2011, 8, 17), 80.48, 81.15, 80.03, 80.79, 13447, 1.8, 1.67, 0, 0));</v>
      </c>
    </row>
    <row r="1004" spans="1:24" x14ac:dyDescent="0.25">
      <c r="A1004" s="9">
        <v>40773</v>
      </c>
      <c r="B1004" s="5">
        <v>80.78</v>
      </c>
      <c r="C1004" s="5">
        <v>80.87</v>
      </c>
      <c r="D1004" s="5">
        <v>79.180000000000007</v>
      </c>
      <c r="E1004" s="6">
        <v>79.55</v>
      </c>
      <c r="F1004" s="5">
        <v>16437</v>
      </c>
      <c r="G1004" s="10">
        <f t="shared" si="110"/>
        <v>1003</v>
      </c>
      <c r="H1004" s="12">
        <f t="array" aca="1" ref="H1004" ca="1">MIN(ROW()-MAX(IF(PREV_CLOSE_RANGE&gt;=E1004,ROW(PREV_CLOSE_RANGE),0))-1,MAX_SERIE,ROW()-2)</f>
        <v>0</v>
      </c>
      <c r="I1004" s="12">
        <f t="array" aca="1" ref="I1004" ca="1">MIN(MIN(IF(NEXT_CLOSE_RANGE&gt;E1004,ROW(NEXT_CLOSE_RANGE),ROWS+1))-ROW()-1,MAX_SERIE)</f>
        <v>0</v>
      </c>
      <c r="J1004" s="11">
        <f t="shared" ca="1" si="105"/>
        <v>0</v>
      </c>
      <c r="K1004" s="12">
        <f t="array" aca="1" ref="K1004" ca="1">MIN(ROW()-MAX(IF(PREV_HIGH_RANGE&gt;=C1004,ROW(PREV_HIGH_RANGE),0))-1,MAX_SERIE,ROW()-2)</f>
        <v>0</v>
      </c>
      <c r="L1004" s="12">
        <f t="array" aca="1" ref="L1004" ca="1">MIN(MIN(IF(NEXT_HIGH_RANGE&gt;C1004,ROW(NEXT_HIGH_RANGE),ROWS+1))-ROW()-1,MAX_SERIE)</f>
        <v>4</v>
      </c>
      <c r="M1004" s="11">
        <f t="shared" ca="1" si="106"/>
        <v>0</v>
      </c>
      <c r="N1004" s="13">
        <f t="array" aca="1" ref="N1004" ca="1">MIN(ROW()-MAX(IF(PREV_CLOSE_RANGE&lt;=E1004,ROW(PREV_CLOSE_RANGE),0))-1,MAX_SERIE,ROW()-2)</f>
        <v>3</v>
      </c>
      <c r="O1004" s="13">
        <f t="array" aca="1" ref="O1004" ca="1">MIN(MIN(IF(NEXT_CLOSE_RANGE&lt;E1004,ROW(NEXT_CLOSE_RANGE),ROWS+1))-ROW()-1,MAX_SERIE)</f>
        <v>17</v>
      </c>
      <c r="P1004" s="11">
        <f t="shared" ca="1" si="107"/>
        <v>1.9837301190396803</v>
      </c>
      <c r="Q1004" s="13">
        <f t="array" aca="1" ref="Q1004" ca="1">MIN(ROW()-MAX(IF(PREV_LOW_RANGE&lt;=D1004,ROW(PREV_LOW_RANGE),0))-1,MAX_SERIE,ROW()-2)</f>
        <v>3</v>
      </c>
      <c r="R1004" s="13">
        <f t="array" aca="1" ref="R1004" ca="1">MIN(MIN(IF(NEXT_LOW_RANGE&lt;D1004,ROW(NEXT_LOW_RANGE),ROWS+1))-ROW()-1,MAX_SERIE)</f>
        <v>0</v>
      </c>
      <c r="S1004" s="11">
        <f t="shared" ca="1" si="108"/>
        <v>0</v>
      </c>
      <c r="U1004" s="5">
        <f t="shared" si="111"/>
        <v>106</v>
      </c>
      <c r="X1004" s="5" t="str">
        <f t="shared" ca="1" si="109"/>
        <v>items.Add(new DataItem(1003, new DateTime(2011, 8, 18), 80.78, 80.87, 79.18, 79.55, 16437, 0, 0, 1.98, 0));</v>
      </c>
    </row>
    <row r="1005" spans="1:24" x14ac:dyDescent="0.25">
      <c r="A1005" s="9">
        <v>40774</v>
      </c>
      <c r="B1005" s="5">
        <v>79.53</v>
      </c>
      <c r="C1005" s="5">
        <v>80</v>
      </c>
      <c r="D1005" s="5">
        <v>78.84</v>
      </c>
      <c r="E1005" s="6">
        <v>79.64</v>
      </c>
      <c r="F1005" s="5">
        <v>19490</v>
      </c>
      <c r="G1005" s="10">
        <f t="shared" si="110"/>
        <v>1004</v>
      </c>
      <c r="H1005" s="12">
        <f t="array" aca="1" ref="H1005" ca="1">MIN(ROW()-MAX(IF(PREV_CLOSE_RANGE&gt;=E1005,ROW(PREV_CLOSE_RANGE),0))-1,MAX_SERIE,ROW()-2)</f>
        <v>1</v>
      </c>
      <c r="I1005" s="12">
        <f t="array" aca="1" ref="I1005" ca="1">MIN(MIN(IF(NEXT_CLOSE_RANGE&gt;E1005,ROW(NEXT_CLOSE_RANGE),ROWS+1))-ROW()-1,MAX_SERIE)</f>
        <v>0</v>
      </c>
      <c r="J1005" s="11">
        <f t="shared" ca="1" si="105"/>
        <v>0</v>
      </c>
      <c r="K1005" s="12">
        <f t="array" aca="1" ref="K1005" ca="1">MIN(ROW()-MAX(IF(PREV_HIGH_RANGE&gt;=C1005,ROW(PREV_HIGH_RANGE),0))-1,MAX_SERIE,ROW()-2)</f>
        <v>0</v>
      </c>
      <c r="L1005" s="12">
        <f t="array" aca="1" ref="L1005" ca="1">MIN(MIN(IF(NEXT_HIGH_RANGE&gt;C1005,ROW(NEXT_HIGH_RANGE),ROWS+1))-ROW()-1,MAX_SERIE)</f>
        <v>0</v>
      </c>
      <c r="M1005" s="11">
        <f t="shared" ca="1" si="106"/>
        <v>0</v>
      </c>
      <c r="N1005" s="13">
        <f t="array" aca="1" ref="N1005" ca="1">MIN(ROW()-MAX(IF(PREV_CLOSE_RANGE&lt;=E1005,ROW(PREV_CLOSE_RANGE),0))-1,MAX_SERIE,ROW()-2)</f>
        <v>0</v>
      </c>
      <c r="O1005" s="13">
        <f t="array" aca="1" ref="O1005" ca="1">MIN(MIN(IF(NEXT_CLOSE_RANGE&lt;E1005,ROW(NEXT_CLOSE_RANGE),ROWS+1))-ROW()-1,MAX_SERIE)</f>
        <v>16</v>
      </c>
      <c r="P1005" s="11">
        <f t="shared" ca="1" si="107"/>
        <v>0</v>
      </c>
      <c r="Q1005" s="13">
        <f t="array" aca="1" ref="Q1005" ca="1">MIN(ROW()-MAX(IF(PREV_LOW_RANGE&lt;=D1005,ROW(PREV_LOW_RANGE),0))-1,MAX_SERIE,ROW()-2)</f>
        <v>4</v>
      </c>
      <c r="R1005" s="13">
        <f t="array" aca="1" ref="R1005" ca="1">MIN(MIN(IF(NEXT_LOW_RANGE&lt;D1005,ROW(NEXT_LOW_RANGE),ROWS+1))-ROW()-1,MAX_SERIE)</f>
        <v>17</v>
      </c>
      <c r="S1005" s="11">
        <f t="shared" ca="1" si="108"/>
        <v>2.2906142364542559</v>
      </c>
      <c r="U1005" s="5">
        <f t="shared" si="111"/>
        <v>106</v>
      </c>
      <c r="X1005" s="5" t="str">
        <f t="shared" ca="1" si="109"/>
        <v>items.Add(new DataItem(1004, new DateTime(2011, 8, 19), 79.53, 80, 78.84, 79.64, 19490, 0, 0, 0, 2.29));</v>
      </c>
    </row>
    <row r="1006" spans="1:24" x14ac:dyDescent="0.25">
      <c r="A1006" s="9">
        <v>40777</v>
      </c>
      <c r="B1006" s="5">
        <v>79.67</v>
      </c>
      <c r="C1006" s="5">
        <v>80.45</v>
      </c>
      <c r="D1006" s="5">
        <v>79.489999999999995</v>
      </c>
      <c r="E1006" s="6">
        <v>79.91</v>
      </c>
      <c r="F1006" s="5">
        <v>12498</v>
      </c>
      <c r="G1006" s="10">
        <f t="shared" si="110"/>
        <v>1005</v>
      </c>
      <c r="H1006" s="12">
        <f t="array" aca="1" ref="H1006" ca="1">MIN(ROW()-MAX(IF(PREV_CLOSE_RANGE&gt;=E1006,ROW(PREV_CLOSE_RANGE),0))-1,MAX_SERIE,ROW()-2)</f>
        <v>2</v>
      </c>
      <c r="I1006" s="12">
        <f t="array" aca="1" ref="I1006" ca="1">MIN(MIN(IF(NEXT_CLOSE_RANGE&gt;E1006,ROW(NEXT_CLOSE_RANGE),ROWS+1))-ROW()-1,MAX_SERIE)</f>
        <v>0</v>
      </c>
      <c r="J1006" s="11">
        <f t="shared" ca="1" si="105"/>
        <v>0</v>
      </c>
      <c r="K1006" s="12">
        <f t="array" aca="1" ref="K1006" ca="1">MIN(ROW()-MAX(IF(PREV_HIGH_RANGE&gt;=C1006,ROW(PREV_HIGH_RANGE),0))-1,MAX_SERIE,ROW()-2)</f>
        <v>1</v>
      </c>
      <c r="L1006" s="12">
        <f t="array" aca="1" ref="L1006" ca="1">MIN(MIN(IF(NEXT_HIGH_RANGE&gt;C1006,ROW(NEXT_HIGH_RANGE),ROWS+1))-ROW()-1,MAX_SERIE)</f>
        <v>0</v>
      </c>
      <c r="M1006" s="11">
        <f t="shared" ca="1" si="106"/>
        <v>0</v>
      </c>
      <c r="N1006" s="13">
        <f t="array" aca="1" ref="N1006" ca="1">MIN(ROW()-MAX(IF(PREV_CLOSE_RANGE&lt;=E1006,ROW(PREV_CLOSE_RANGE),0))-1,MAX_SERIE,ROW()-2)</f>
        <v>0</v>
      </c>
      <c r="O1006" s="13">
        <f t="array" aca="1" ref="O1006" ca="1">MIN(MIN(IF(NEXT_CLOSE_RANGE&lt;E1006,ROW(NEXT_CLOSE_RANGE),ROWS+1))-ROW()-1,MAX_SERIE)</f>
        <v>14</v>
      </c>
      <c r="P1006" s="11">
        <f t="shared" ca="1" si="107"/>
        <v>0</v>
      </c>
      <c r="Q1006" s="13">
        <f t="array" aca="1" ref="Q1006" ca="1">MIN(ROW()-MAX(IF(PREV_LOW_RANGE&lt;=D1006,ROW(PREV_LOW_RANGE),0))-1,MAX_SERIE,ROW()-2)</f>
        <v>0</v>
      </c>
      <c r="R1006" s="13">
        <f t="array" aca="1" ref="R1006" ca="1">MIN(MIN(IF(NEXT_LOW_RANGE&lt;D1006,ROW(NEXT_LOW_RANGE),ROWS+1))-ROW()-1,MAX_SERIE)</f>
        <v>14</v>
      </c>
      <c r="S1006" s="11">
        <f t="shared" ca="1" si="108"/>
        <v>0</v>
      </c>
      <c r="U1006" s="5">
        <f t="shared" si="111"/>
        <v>106</v>
      </c>
      <c r="X1006" s="5" t="str">
        <f t="shared" ca="1" si="109"/>
        <v>items.Add(new DataItem(1005, new DateTime(2011, 8, 22), 79.67, 80.45, 79.49, 79.91, 12498, 0, 0, 0, 0));</v>
      </c>
    </row>
    <row r="1007" spans="1:24" x14ac:dyDescent="0.25">
      <c r="A1007" s="9">
        <v>40778</v>
      </c>
      <c r="B1007" s="5">
        <v>79.92</v>
      </c>
      <c r="C1007" s="5">
        <v>80.8</v>
      </c>
      <c r="D1007" s="5">
        <v>79.709999999999994</v>
      </c>
      <c r="E1007" s="6">
        <v>80.650000000000006</v>
      </c>
      <c r="F1007" s="5">
        <v>13468</v>
      </c>
      <c r="G1007" s="10">
        <f t="shared" si="110"/>
        <v>1006</v>
      </c>
      <c r="H1007" s="12">
        <f t="array" aca="1" ref="H1007" ca="1">MIN(ROW()-MAX(IF(PREV_CLOSE_RANGE&gt;=E1007,ROW(PREV_CLOSE_RANGE),0))-1,MAX_SERIE,ROW()-2)</f>
        <v>3</v>
      </c>
      <c r="I1007" s="12">
        <f t="array" aca="1" ref="I1007" ca="1">MIN(MIN(IF(NEXT_CLOSE_RANGE&gt;E1007,ROW(NEXT_CLOSE_RANGE),ROWS+1))-ROW()-1,MAX_SERIE)</f>
        <v>1</v>
      </c>
      <c r="J1007" s="11">
        <f t="shared" ca="1" si="105"/>
        <v>0</v>
      </c>
      <c r="K1007" s="12">
        <f t="array" aca="1" ref="K1007" ca="1">MIN(ROW()-MAX(IF(PREV_HIGH_RANGE&gt;=C1007,ROW(PREV_HIGH_RANGE),0))-1,MAX_SERIE,ROW()-2)</f>
        <v>2</v>
      </c>
      <c r="L1007" s="12">
        <f t="array" aca="1" ref="L1007" ca="1">MIN(MIN(IF(NEXT_HIGH_RANGE&gt;C1007,ROW(NEXT_HIGH_RANGE),ROWS+1))-ROW()-1,MAX_SERIE)</f>
        <v>1</v>
      </c>
      <c r="M1007" s="11">
        <f t="shared" ca="1" si="106"/>
        <v>0</v>
      </c>
      <c r="N1007" s="13">
        <f t="array" aca="1" ref="N1007" ca="1">MIN(ROW()-MAX(IF(PREV_CLOSE_RANGE&lt;=E1007,ROW(PREV_CLOSE_RANGE),0))-1,MAX_SERIE,ROW()-2)</f>
        <v>0</v>
      </c>
      <c r="O1007" s="13">
        <f t="array" aca="1" ref="O1007" ca="1">MIN(MIN(IF(NEXT_CLOSE_RANGE&lt;E1007,ROW(NEXT_CLOSE_RANGE),ROWS+1))-ROW()-1,MAX_SERIE)</f>
        <v>0</v>
      </c>
      <c r="P1007" s="11">
        <f t="shared" ca="1" si="107"/>
        <v>0</v>
      </c>
      <c r="Q1007" s="13">
        <f t="array" aca="1" ref="Q1007" ca="1">MIN(ROW()-MAX(IF(PREV_LOW_RANGE&lt;=D1007,ROW(PREV_LOW_RANGE),0))-1,MAX_SERIE,ROW()-2)</f>
        <v>0</v>
      </c>
      <c r="R1007" s="13">
        <f t="array" aca="1" ref="R1007" ca="1">MIN(MIN(IF(NEXT_LOW_RANGE&lt;D1007,ROW(NEXT_LOW_RANGE),ROWS+1))-ROW()-1,MAX_SERIE)</f>
        <v>13</v>
      </c>
      <c r="S1007" s="11">
        <f t="shared" ca="1" si="108"/>
        <v>0</v>
      </c>
      <c r="U1007" s="5">
        <f t="shared" si="111"/>
        <v>106</v>
      </c>
      <c r="X1007" s="5" t="str">
        <f t="shared" ca="1" si="109"/>
        <v>items.Add(new DataItem(1006, new DateTime(2011, 8, 23), 79.92, 80.8, 79.71, 80.65, 13468, 0, 0, 0, 0));</v>
      </c>
    </row>
    <row r="1008" spans="1:24" x14ac:dyDescent="0.25">
      <c r="A1008" s="9">
        <v>40779</v>
      </c>
      <c r="B1008" s="5">
        <v>80.650000000000006</v>
      </c>
      <c r="C1008" s="5">
        <v>80.78</v>
      </c>
      <c r="D1008" s="5">
        <v>80.040000000000006</v>
      </c>
      <c r="E1008" s="6">
        <v>80.599999999999994</v>
      </c>
      <c r="F1008" s="5">
        <v>13263</v>
      </c>
      <c r="G1008" s="10">
        <f t="shared" si="110"/>
        <v>1007</v>
      </c>
      <c r="H1008" s="12">
        <f t="array" aca="1" ref="H1008" ca="1">MIN(ROW()-MAX(IF(PREV_CLOSE_RANGE&gt;=E1008,ROW(PREV_CLOSE_RANGE),0))-1,MAX_SERIE,ROW()-2)</f>
        <v>0</v>
      </c>
      <c r="I1008" s="12">
        <f t="array" aca="1" ref="I1008" ca="1">MIN(MIN(IF(NEXT_CLOSE_RANGE&gt;E1008,ROW(NEXT_CLOSE_RANGE),ROWS+1))-ROW()-1,MAX_SERIE)</f>
        <v>0</v>
      </c>
      <c r="J1008" s="11">
        <f t="shared" ca="1" si="105"/>
        <v>0</v>
      </c>
      <c r="K1008" s="12">
        <f t="array" aca="1" ref="K1008" ca="1">MIN(ROW()-MAX(IF(PREV_HIGH_RANGE&gt;=C1008,ROW(PREV_HIGH_RANGE),0))-1,MAX_SERIE,ROW()-2)</f>
        <v>0</v>
      </c>
      <c r="L1008" s="12">
        <f t="array" aca="1" ref="L1008" ca="1">MIN(MIN(IF(NEXT_HIGH_RANGE&gt;C1008,ROW(NEXT_HIGH_RANGE),ROWS+1))-ROW()-1,MAX_SERIE)</f>
        <v>0</v>
      </c>
      <c r="M1008" s="11">
        <f t="shared" ca="1" si="106"/>
        <v>0</v>
      </c>
      <c r="N1008" s="13">
        <f t="array" aca="1" ref="N1008" ca="1">MIN(ROW()-MAX(IF(PREV_CLOSE_RANGE&lt;=E1008,ROW(PREV_CLOSE_RANGE),0))-1,MAX_SERIE,ROW()-2)</f>
        <v>1</v>
      </c>
      <c r="O1008" s="13">
        <f t="array" aca="1" ref="O1008" ca="1">MIN(MIN(IF(NEXT_CLOSE_RANGE&lt;E1008,ROW(NEXT_CLOSE_RANGE),ROWS+1))-ROW()-1,MAX_SERIE)</f>
        <v>12</v>
      </c>
      <c r="P1008" s="11">
        <f t="shared" ca="1" si="107"/>
        <v>0</v>
      </c>
      <c r="Q1008" s="13">
        <f t="array" aca="1" ref="Q1008" ca="1">MIN(ROW()-MAX(IF(PREV_LOW_RANGE&lt;=D1008,ROW(PREV_LOW_RANGE),0))-1,MAX_SERIE,ROW()-2)</f>
        <v>0</v>
      </c>
      <c r="R1008" s="13">
        <f t="array" aca="1" ref="R1008" ca="1">MIN(MIN(IF(NEXT_LOW_RANGE&lt;D1008,ROW(NEXT_LOW_RANGE),ROWS+1))-ROW()-1,MAX_SERIE)</f>
        <v>12</v>
      </c>
      <c r="S1008" s="11">
        <f t="shared" ca="1" si="108"/>
        <v>0</v>
      </c>
      <c r="U1008" s="5">
        <f t="shared" si="111"/>
        <v>106</v>
      </c>
      <c r="X1008" s="5" t="str">
        <f t="shared" ca="1" si="109"/>
        <v>items.Add(new DataItem(1007, new DateTime(2011, 8, 24), 80.65, 80.78, 80.04, 80.6, 13263, 0, 0, 0, 0));</v>
      </c>
    </row>
    <row r="1009" spans="1:24" x14ac:dyDescent="0.25">
      <c r="A1009" s="9">
        <v>40780</v>
      </c>
      <c r="B1009" s="5">
        <v>80.599999999999994</v>
      </c>
      <c r="C1009" s="5">
        <v>81.09</v>
      </c>
      <c r="D1009" s="5">
        <v>80.150000000000006</v>
      </c>
      <c r="E1009" s="6">
        <v>80.790000000000006</v>
      </c>
      <c r="F1009" s="5">
        <v>14288</v>
      </c>
      <c r="G1009" s="10">
        <f t="shared" si="110"/>
        <v>1008</v>
      </c>
      <c r="H1009" s="12">
        <f t="array" aca="1" ref="H1009" ca="1">MIN(ROW()-MAX(IF(PREV_CLOSE_RANGE&gt;=E1009,ROW(PREV_CLOSE_RANGE),0))-1,MAX_SERIE,ROW()-2)</f>
        <v>5</v>
      </c>
      <c r="I1009" s="12">
        <f t="array" aca="1" ref="I1009" ca="1">MIN(MIN(IF(NEXT_CLOSE_RANGE&gt;E1009,ROW(NEXT_CLOSE_RANGE),ROWS+1))-ROW()-1,MAX_SERIE)</f>
        <v>0</v>
      </c>
      <c r="J1009" s="11">
        <f t="shared" ca="1" si="105"/>
        <v>0</v>
      </c>
      <c r="K1009" s="12">
        <f t="array" aca="1" ref="K1009" ca="1">MIN(ROW()-MAX(IF(PREV_HIGH_RANGE&gt;=C1009,ROW(PREV_HIGH_RANGE),0))-1,MAX_SERIE,ROW()-2)</f>
        <v>5</v>
      </c>
      <c r="L1009" s="12">
        <f t="array" aca="1" ref="L1009" ca="1">MIN(MIN(IF(NEXT_HIGH_RANGE&gt;C1009,ROW(NEXT_HIGH_RANGE),ROWS+1))-ROW()-1,MAX_SERIE)</f>
        <v>0</v>
      </c>
      <c r="M1009" s="11">
        <f t="shared" ca="1" si="106"/>
        <v>0</v>
      </c>
      <c r="N1009" s="13">
        <f t="array" aca="1" ref="N1009" ca="1">MIN(ROW()-MAX(IF(PREV_CLOSE_RANGE&lt;=E1009,ROW(PREV_CLOSE_RANGE),0))-1,MAX_SERIE,ROW()-2)</f>
        <v>0</v>
      </c>
      <c r="O1009" s="13">
        <f t="array" aca="1" ref="O1009" ca="1">MIN(MIN(IF(NEXT_CLOSE_RANGE&lt;E1009,ROW(NEXT_CLOSE_RANGE),ROWS+1))-ROW()-1,MAX_SERIE)</f>
        <v>11</v>
      </c>
      <c r="P1009" s="11">
        <f t="shared" ca="1" si="107"/>
        <v>0</v>
      </c>
      <c r="Q1009" s="13">
        <f t="array" aca="1" ref="Q1009" ca="1">MIN(ROW()-MAX(IF(PREV_LOW_RANGE&lt;=D1009,ROW(PREV_LOW_RANGE),0))-1,MAX_SERIE,ROW()-2)</f>
        <v>0</v>
      </c>
      <c r="R1009" s="13">
        <f t="array" aca="1" ref="R1009" ca="1">MIN(MIN(IF(NEXT_LOW_RANGE&lt;D1009,ROW(NEXT_LOW_RANGE),ROWS+1))-ROW()-1,MAX_SERIE)</f>
        <v>0</v>
      </c>
      <c r="S1009" s="11">
        <f t="shared" ca="1" si="108"/>
        <v>0</v>
      </c>
      <c r="U1009" s="5">
        <f t="shared" si="111"/>
        <v>106</v>
      </c>
      <c r="X1009" s="5" t="str">
        <f t="shared" ca="1" si="109"/>
        <v>items.Add(new DataItem(1008, new DateTime(2011, 8, 25), 80.6, 81.09, 80.15, 80.79, 14288, 0, 0, 0, 0));</v>
      </c>
    </row>
    <row r="1010" spans="1:24" x14ac:dyDescent="0.25">
      <c r="A1010" s="9">
        <v>40781</v>
      </c>
      <c r="B1010" s="5">
        <v>80.78</v>
      </c>
      <c r="C1010" s="5">
        <v>81.260000000000005</v>
      </c>
      <c r="D1010" s="5">
        <v>80.13</v>
      </c>
      <c r="E1010" s="6">
        <v>80.97</v>
      </c>
      <c r="F1010" s="5">
        <v>14846</v>
      </c>
      <c r="G1010" s="10">
        <f t="shared" si="110"/>
        <v>1009</v>
      </c>
      <c r="H1010" s="12">
        <f t="array" aca="1" ref="H1010" ca="1">MIN(ROW()-MAX(IF(PREV_CLOSE_RANGE&gt;=E1010,ROW(PREV_CLOSE_RANGE),0))-1,MAX_SERIE,ROW()-2)</f>
        <v>14</v>
      </c>
      <c r="I1010" s="12">
        <f t="array" aca="1" ref="I1010" ca="1">MIN(MIN(IF(NEXT_CLOSE_RANGE&gt;E1010,ROW(NEXT_CLOSE_RANGE),ROWS+1))-ROW()-1,MAX_SERIE)</f>
        <v>0</v>
      </c>
      <c r="J1010" s="11">
        <f t="shared" ca="1" si="105"/>
        <v>0</v>
      </c>
      <c r="K1010" s="12">
        <f t="array" aca="1" ref="K1010" ca="1">MIN(ROW()-MAX(IF(PREV_HIGH_RANGE&gt;=C1010,ROW(PREV_HIGH_RANGE),0))-1,MAX_SERIE,ROW()-2)</f>
        <v>13</v>
      </c>
      <c r="L1010" s="12">
        <f t="array" aca="1" ref="L1010" ca="1">MIN(MIN(IF(NEXT_HIGH_RANGE&gt;C1010,ROW(NEXT_HIGH_RANGE),ROWS+1))-ROW()-1,MAX_SERIE)</f>
        <v>0</v>
      </c>
      <c r="M1010" s="11">
        <f t="shared" ca="1" si="106"/>
        <v>0</v>
      </c>
      <c r="N1010" s="13">
        <f t="array" aca="1" ref="N1010" ca="1">MIN(ROW()-MAX(IF(PREV_CLOSE_RANGE&lt;=E1010,ROW(PREV_CLOSE_RANGE),0))-1,MAX_SERIE,ROW()-2)</f>
        <v>0</v>
      </c>
      <c r="O1010" s="13">
        <f t="array" aca="1" ref="O1010" ca="1">MIN(MIN(IF(NEXT_CLOSE_RANGE&lt;E1010,ROW(NEXT_CLOSE_RANGE),ROWS+1))-ROW()-1,MAX_SERIE)</f>
        <v>10</v>
      </c>
      <c r="P1010" s="11">
        <f t="shared" ca="1" si="107"/>
        <v>0</v>
      </c>
      <c r="Q1010" s="13">
        <f t="array" aca="1" ref="Q1010" ca="1">MIN(ROW()-MAX(IF(PREV_LOW_RANGE&lt;=D1010,ROW(PREV_LOW_RANGE),0))-1,MAX_SERIE,ROW()-2)</f>
        <v>1</v>
      </c>
      <c r="R1010" s="13">
        <f t="array" aca="1" ref="R1010" ca="1">MIN(MIN(IF(NEXT_LOW_RANGE&lt;D1010,ROW(NEXT_LOW_RANGE),ROWS+1))-ROW()-1,MAX_SERIE)</f>
        <v>10</v>
      </c>
      <c r="S1010" s="11">
        <f t="shared" ca="1" si="108"/>
        <v>0</v>
      </c>
      <c r="U1010" s="5">
        <f t="shared" si="111"/>
        <v>106</v>
      </c>
      <c r="X1010" s="5" t="str">
        <f t="shared" ca="1" si="109"/>
        <v>items.Add(new DataItem(1009, new DateTime(2011, 8, 26), 80.78, 81.26, 80.13, 80.97, 14846, 0, 0, 0, 0));</v>
      </c>
    </row>
    <row r="1011" spans="1:24" x14ac:dyDescent="0.25">
      <c r="A1011" s="9">
        <v>40784</v>
      </c>
      <c r="B1011" s="5">
        <v>81.239999999999995</v>
      </c>
      <c r="C1011" s="5">
        <v>81.89</v>
      </c>
      <c r="D1011" s="5">
        <v>80.98</v>
      </c>
      <c r="E1011" s="6">
        <v>81.84</v>
      </c>
      <c r="F1011" s="5">
        <v>10098</v>
      </c>
      <c r="G1011" s="10">
        <f t="shared" si="110"/>
        <v>1010</v>
      </c>
      <c r="H1011" s="12">
        <f t="array" aca="1" ref="H1011" ca="1">MIN(ROW()-MAX(IF(PREV_CLOSE_RANGE&gt;=E1011,ROW(PREV_CLOSE_RANGE),0))-1,MAX_SERIE,ROW()-2)</f>
        <v>15</v>
      </c>
      <c r="I1011" s="12">
        <f t="array" aca="1" ref="I1011" ca="1">MIN(MIN(IF(NEXT_CLOSE_RANGE&gt;E1011,ROW(NEXT_CLOSE_RANGE),ROWS+1))-ROW()-1,MAX_SERIE)</f>
        <v>0</v>
      </c>
      <c r="J1011" s="11">
        <f t="shared" ca="1" si="105"/>
        <v>0</v>
      </c>
      <c r="K1011" s="12">
        <f t="array" aca="1" ref="K1011" ca="1">MIN(ROW()-MAX(IF(PREV_HIGH_RANGE&gt;=C1011,ROW(PREV_HIGH_RANGE),0))-1,MAX_SERIE,ROW()-2)</f>
        <v>15</v>
      </c>
      <c r="L1011" s="12">
        <f t="array" aca="1" ref="L1011" ca="1">MIN(MIN(IF(NEXT_HIGH_RANGE&gt;C1011,ROW(NEXT_HIGH_RANGE),ROWS+1))-ROW()-1,MAX_SERIE)</f>
        <v>0</v>
      </c>
      <c r="M1011" s="11">
        <f t="shared" ca="1" si="106"/>
        <v>0</v>
      </c>
      <c r="N1011" s="13">
        <f t="array" aca="1" ref="N1011" ca="1">MIN(ROW()-MAX(IF(PREV_CLOSE_RANGE&lt;=E1011,ROW(PREV_CLOSE_RANGE),0))-1,MAX_SERIE,ROW()-2)</f>
        <v>0</v>
      </c>
      <c r="O1011" s="13">
        <f t="array" aca="1" ref="O1011" ca="1">MIN(MIN(IF(NEXT_CLOSE_RANGE&lt;E1011,ROW(NEXT_CLOSE_RANGE),ROWS+1))-ROW()-1,MAX_SERIE)</f>
        <v>3</v>
      </c>
      <c r="P1011" s="11">
        <f t="shared" ca="1" si="107"/>
        <v>0</v>
      </c>
      <c r="Q1011" s="13">
        <f t="array" aca="1" ref="Q1011" ca="1">MIN(ROW()-MAX(IF(PREV_LOW_RANGE&lt;=D1011,ROW(PREV_LOW_RANGE),0))-1,MAX_SERIE,ROW()-2)</f>
        <v>0</v>
      </c>
      <c r="R1011" s="13">
        <f t="array" aca="1" ref="R1011" ca="1">MIN(MIN(IF(NEXT_LOW_RANGE&lt;D1011,ROW(NEXT_LOW_RANGE),ROWS+1))-ROW()-1,MAX_SERIE)</f>
        <v>4</v>
      </c>
      <c r="S1011" s="11">
        <f t="shared" ca="1" si="108"/>
        <v>0</v>
      </c>
      <c r="U1011" s="5">
        <f t="shared" si="111"/>
        <v>106</v>
      </c>
      <c r="X1011" s="5" t="str">
        <f t="shared" ca="1" si="109"/>
        <v>items.Add(new DataItem(1010, new DateTime(2011, 8, 29), 81.24, 81.89, 80.98, 81.84, 10098, 0, 0, 0, 0));</v>
      </c>
    </row>
    <row r="1012" spans="1:24" x14ac:dyDescent="0.25">
      <c r="A1012" s="9">
        <v>40785</v>
      </c>
      <c r="B1012" s="5">
        <v>81.83</v>
      </c>
      <c r="C1012" s="5">
        <v>82.19</v>
      </c>
      <c r="D1012" s="5">
        <v>81.53</v>
      </c>
      <c r="E1012" s="6">
        <v>81.96</v>
      </c>
      <c r="F1012" s="5">
        <v>10773</v>
      </c>
      <c r="G1012" s="10">
        <f t="shared" si="110"/>
        <v>1011</v>
      </c>
      <c r="H1012" s="12">
        <f t="array" aca="1" ref="H1012" ca="1">MIN(ROW()-MAX(IF(PREV_CLOSE_RANGE&gt;=E1012,ROW(PREV_CLOSE_RANGE),0))-1,MAX_SERIE,ROW()-2)</f>
        <v>17</v>
      </c>
      <c r="I1012" s="12">
        <f t="array" aca="1" ref="I1012" ca="1">MIN(MIN(IF(NEXT_CLOSE_RANGE&gt;E1012,ROW(NEXT_CLOSE_RANGE),ROWS+1))-ROW()-1,MAX_SERIE)</f>
        <v>0</v>
      </c>
      <c r="J1012" s="11">
        <f t="shared" ca="1" si="105"/>
        <v>0</v>
      </c>
      <c r="K1012" s="12">
        <f t="array" aca="1" ref="K1012" ca="1">MIN(ROW()-MAX(IF(PREV_HIGH_RANGE&gt;=C1012,ROW(PREV_HIGH_RANGE),0))-1,MAX_SERIE,ROW()-2)</f>
        <v>16</v>
      </c>
      <c r="L1012" s="12">
        <f t="array" aca="1" ref="L1012" ca="1">MIN(MIN(IF(NEXT_HIGH_RANGE&gt;C1012,ROW(NEXT_HIGH_RANGE),ROWS+1))-ROW()-1,MAX_SERIE)</f>
        <v>0</v>
      </c>
      <c r="M1012" s="11">
        <f t="shared" ca="1" si="106"/>
        <v>0</v>
      </c>
      <c r="N1012" s="13">
        <f t="array" aca="1" ref="N1012" ca="1">MIN(ROW()-MAX(IF(PREV_CLOSE_RANGE&lt;=E1012,ROW(PREV_CLOSE_RANGE),0))-1,MAX_SERIE,ROW()-2)</f>
        <v>0</v>
      </c>
      <c r="O1012" s="13">
        <f t="array" aca="1" ref="O1012" ca="1">MIN(MIN(IF(NEXT_CLOSE_RANGE&lt;E1012,ROW(NEXT_CLOSE_RANGE),ROWS+1))-ROW()-1,MAX_SERIE)</f>
        <v>2</v>
      </c>
      <c r="P1012" s="11">
        <f t="shared" ca="1" si="107"/>
        <v>0</v>
      </c>
      <c r="Q1012" s="13">
        <f t="array" aca="1" ref="Q1012" ca="1">MIN(ROW()-MAX(IF(PREV_LOW_RANGE&lt;=D1012,ROW(PREV_LOW_RANGE),0))-1,MAX_SERIE,ROW()-2)</f>
        <v>0</v>
      </c>
      <c r="R1012" s="13">
        <f t="array" aca="1" ref="R1012" ca="1">MIN(MIN(IF(NEXT_LOW_RANGE&lt;D1012,ROW(NEXT_LOW_RANGE),ROWS+1))-ROW()-1,MAX_SERIE)</f>
        <v>3</v>
      </c>
      <c r="S1012" s="11">
        <f t="shared" ca="1" si="108"/>
        <v>0</v>
      </c>
      <c r="U1012" s="5">
        <f t="shared" si="111"/>
        <v>106</v>
      </c>
      <c r="X1012" s="5" t="str">
        <f t="shared" ca="1" si="109"/>
        <v>items.Add(new DataItem(1011, new DateTime(2011, 8, 30), 81.83, 82.19, 81.53, 81.96, 10773, 0, 0, 0, 0));</v>
      </c>
    </row>
    <row r="1013" spans="1:24" x14ac:dyDescent="0.25">
      <c r="A1013" s="9">
        <v>40786</v>
      </c>
      <c r="B1013" s="5">
        <v>81.95</v>
      </c>
      <c r="C1013" s="5">
        <v>82.2</v>
      </c>
      <c r="D1013" s="5">
        <v>81.64</v>
      </c>
      <c r="E1013" s="6">
        <v>82.05</v>
      </c>
      <c r="F1013" s="5">
        <v>11198</v>
      </c>
      <c r="G1013" s="10">
        <f t="shared" si="110"/>
        <v>1012</v>
      </c>
      <c r="H1013" s="12">
        <f t="array" aca="1" ref="H1013" ca="1">MIN(ROW()-MAX(IF(PREV_CLOSE_RANGE&gt;=E1013,ROW(PREV_CLOSE_RANGE),0))-1,MAX_SERIE,ROW()-2)</f>
        <v>18</v>
      </c>
      <c r="I1013" s="12">
        <f t="array" aca="1" ref="I1013" ca="1">MIN(MIN(IF(NEXT_CLOSE_RANGE&gt;E1013,ROW(NEXT_CLOSE_RANGE),ROWS+1))-ROW()-1,MAX_SERIE)</f>
        <v>0</v>
      </c>
      <c r="J1013" s="11">
        <f t="shared" ca="1" si="105"/>
        <v>0</v>
      </c>
      <c r="K1013" s="12">
        <f t="array" aca="1" ref="K1013" ca="1">MIN(ROW()-MAX(IF(PREV_HIGH_RANGE&gt;=C1013,ROW(PREV_HIGH_RANGE),0))-1,MAX_SERIE,ROW()-2)</f>
        <v>17</v>
      </c>
      <c r="L1013" s="12">
        <f t="array" aca="1" ref="L1013" ca="1">MIN(MIN(IF(NEXT_HIGH_RANGE&gt;C1013,ROW(NEXT_HIGH_RANGE),ROWS+1))-ROW()-1,MAX_SERIE)</f>
        <v>0</v>
      </c>
      <c r="M1013" s="11">
        <f t="shared" ca="1" si="106"/>
        <v>0</v>
      </c>
      <c r="N1013" s="13">
        <f t="array" aca="1" ref="N1013" ca="1">MIN(ROW()-MAX(IF(PREV_CLOSE_RANGE&lt;=E1013,ROW(PREV_CLOSE_RANGE),0))-1,MAX_SERIE,ROW()-2)</f>
        <v>0</v>
      </c>
      <c r="O1013" s="13">
        <f t="array" aca="1" ref="O1013" ca="1">MIN(MIN(IF(NEXT_CLOSE_RANGE&lt;E1013,ROW(NEXT_CLOSE_RANGE),ROWS+1))-ROW()-1,MAX_SERIE)</f>
        <v>1</v>
      </c>
      <c r="P1013" s="11">
        <f t="shared" ca="1" si="107"/>
        <v>0</v>
      </c>
      <c r="Q1013" s="13">
        <f t="array" aca="1" ref="Q1013" ca="1">MIN(ROW()-MAX(IF(PREV_LOW_RANGE&lt;=D1013,ROW(PREV_LOW_RANGE),0))-1,MAX_SERIE,ROW()-2)</f>
        <v>0</v>
      </c>
      <c r="R1013" s="13">
        <f t="array" aca="1" ref="R1013" ca="1">MIN(MIN(IF(NEXT_LOW_RANGE&lt;D1013,ROW(NEXT_LOW_RANGE),ROWS+1))-ROW()-1,MAX_SERIE)</f>
        <v>1</v>
      </c>
      <c r="S1013" s="11">
        <f t="shared" ca="1" si="108"/>
        <v>0</v>
      </c>
      <c r="U1013" s="5">
        <f t="shared" si="111"/>
        <v>106</v>
      </c>
      <c r="X1013" s="5" t="str">
        <f t="shared" ca="1" si="109"/>
        <v>items.Add(new DataItem(1012, new DateTime(2011, 8, 31), 81.95, 82.2, 81.64, 82.05, 11198, 0, 0, 0, 0));</v>
      </c>
    </row>
    <row r="1014" spans="1:24" x14ac:dyDescent="0.25">
      <c r="A1014" s="9">
        <v>40787</v>
      </c>
      <c r="B1014" s="5">
        <v>82.04</v>
      </c>
      <c r="C1014" s="5">
        <v>82.81</v>
      </c>
      <c r="D1014" s="5">
        <v>81.89</v>
      </c>
      <c r="E1014" s="6">
        <v>82.46</v>
      </c>
      <c r="F1014" s="5">
        <v>14605</v>
      </c>
      <c r="G1014" s="10">
        <f t="shared" si="110"/>
        <v>1013</v>
      </c>
      <c r="H1014" s="12">
        <f t="array" aca="1" ref="H1014" ca="1">MIN(ROW()-MAX(IF(PREV_CLOSE_RANGE&gt;=E1014,ROW(PREV_CLOSE_RANGE),0))-1,MAX_SERIE,ROW()-2)</f>
        <v>19</v>
      </c>
      <c r="I1014" s="12">
        <f t="array" aca="1" ref="I1014" ca="1">MIN(MIN(IF(NEXT_CLOSE_RANGE&gt;E1014,ROW(NEXT_CLOSE_RANGE),ROWS+1))-ROW()-1,MAX_SERIE)</f>
        <v>110</v>
      </c>
      <c r="J1014" s="11">
        <f t="shared" ca="1" si="105"/>
        <v>12.69903272295829</v>
      </c>
      <c r="K1014" s="12">
        <f t="array" aca="1" ref="K1014" ca="1">MIN(ROW()-MAX(IF(PREV_HIGH_RANGE&gt;=C1014,ROW(PREV_HIGH_RANGE),0))-1,MAX_SERIE,ROW()-2)</f>
        <v>18</v>
      </c>
      <c r="L1014" s="12">
        <f t="array" aca="1" ref="L1014" ca="1">MIN(MIN(IF(NEXT_HIGH_RANGE&gt;C1014,ROW(NEXT_HIGH_RANGE),ROWS+1))-ROW()-1,MAX_SERIE)</f>
        <v>41</v>
      </c>
      <c r="M1014" s="11">
        <f t="shared" ca="1" si="106"/>
        <v>7.5461542817811811</v>
      </c>
      <c r="N1014" s="13">
        <f t="array" aca="1" ref="N1014" ca="1">MIN(ROW()-MAX(IF(PREV_CLOSE_RANGE&lt;=E1014,ROW(PREV_CLOSE_RANGE),0))-1,MAX_SERIE,ROW()-2)</f>
        <v>0</v>
      </c>
      <c r="O1014" s="13">
        <f t="array" aca="1" ref="O1014" ca="1">MIN(MIN(IF(NEXT_CLOSE_RANGE&lt;E1014,ROW(NEXT_CLOSE_RANGE),ROWS+1))-ROW()-1,MAX_SERIE)</f>
        <v>0</v>
      </c>
      <c r="P1014" s="11">
        <f t="shared" ca="1" si="107"/>
        <v>0</v>
      </c>
      <c r="Q1014" s="13">
        <f t="array" aca="1" ref="Q1014" ca="1">MIN(ROW()-MAX(IF(PREV_LOW_RANGE&lt;=D1014,ROW(PREV_LOW_RANGE),0))-1,MAX_SERIE,ROW()-2)</f>
        <v>0</v>
      </c>
      <c r="R1014" s="13">
        <f t="array" aca="1" ref="R1014" ca="1">MIN(MIN(IF(NEXT_LOW_RANGE&lt;D1014,ROW(NEXT_LOW_RANGE),ROWS+1))-ROW()-1,MAX_SERIE)</f>
        <v>0</v>
      </c>
      <c r="S1014" s="11">
        <f t="shared" ca="1" si="108"/>
        <v>0</v>
      </c>
      <c r="U1014" s="5">
        <f t="shared" si="111"/>
        <v>106</v>
      </c>
      <c r="X1014" s="5" t="str">
        <f t="shared" ca="1" si="109"/>
        <v>items.Add(new DataItem(1013, new DateTime(2011, 9, 1), 82.04, 82.81, 81.89, 82.46, 14605, 12.7, 7.55, 0, 0));</v>
      </c>
    </row>
    <row r="1015" spans="1:24" x14ac:dyDescent="0.25">
      <c r="A1015" s="9">
        <v>40788</v>
      </c>
      <c r="B1015" s="5">
        <v>82.45</v>
      </c>
      <c r="C1015" s="5">
        <v>82.54</v>
      </c>
      <c r="D1015" s="5">
        <v>81.53</v>
      </c>
      <c r="E1015" s="6">
        <v>81.72</v>
      </c>
      <c r="F1015" s="5">
        <v>12410</v>
      </c>
      <c r="G1015" s="10">
        <f t="shared" si="110"/>
        <v>1014</v>
      </c>
      <c r="H1015" s="12">
        <f t="array" aca="1" ref="H1015" ca="1">MIN(ROW()-MAX(IF(PREV_CLOSE_RANGE&gt;=E1015,ROW(PREV_CLOSE_RANGE),0))-1,MAX_SERIE,ROW()-2)</f>
        <v>0</v>
      </c>
      <c r="I1015" s="12">
        <f t="array" aca="1" ref="I1015" ca="1">MIN(MIN(IF(NEXT_CLOSE_RANGE&gt;E1015,ROW(NEXT_CLOSE_RANGE),ROWS+1))-ROW()-1,MAX_SERIE)</f>
        <v>2</v>
      </c>
      <c r="J1015" s="11">
        <f t="shared" ca="1" si="105"/>
        <v>0</v>
      </c>
      <c r="K1015" s="12">
        <f t="array" aca="1" ref="K1015" ca="1">MIN(ROW()-MAX(IF(PREV_HIGH_RANGE&gt;=C1015,ROW(PREV_HIGH_RANGE),0))-1,MAX_SERIE,ROW()-2)</f>
        <v>0</v>
      </c>
      <c r="L1015" s="12">
        <f t="array" aca="1" ref="L1015" ca="1">MIN(MIN(IF(NEXT_HIGH_RANGE&gt;C1015,ROW(NEXT_HIGH_RANGE),ROWS+1))-ROW()-1,MAX_SERIE)</f>
        <v>40</v>
      </c>
      <c r="M1015" s="11">
        <f t="shared" ca="1" si="106"/>
        <v>0</v>
      </c>
      <c r="N1015" s="13">
        <f t="array" aca="1" ref="N1015" ca="1">MIN(ROW()-MAX(IF(PREV_CLOSE_RANGE&lt;=E1015,ROW(PREV_CLOSE_RANGE),0))-1,MAX_SERIE,ROW()-2)</f>
        <v>4</v>
      </c>
      <c r="O1015" s="13">
        <f t="array" aca="1" ref="O1015" ca="1">MIN(MIN(IF(NEXT_CLOSE_RANGE&lt;E1015,ROW(NEXT_CLOSE_RANGE),ROWS+1))-ROW()-1,MAX_SERIE)</f>
        <v>0</v>
      </c>
      <c r="P1015" s="11">
        <f t="shared" ca="1" si="107"/>
        <v>0</v>
      </c>
      <c r="Q1015" s="13">
        <f t="array" aca="1" ref="Q1015" ca="1">MIN(ROW()-MAX(IF(PREV_LOW_RANGE&lt;=D1015,ROW(PREV_LOW_RANGE),0))-1,MAX_SERIE,ROW()-2)</f>
        <v>2</v>
      </c>
      <c r="R1015" s="13">
        <f t="array" aca="1" ref="R1015" ca="1">MIN(MIN(IF(NEXT_LOW_RANGE&lt;D1015,ROW(NEXT_LOW_RANGE),ROWS+1))-ROW()-1,MAX_SERIE)</f>
        <v>0</v>
      </c>
      <c r="S1015" s="11">
        <f t="shared" ca="1" si="108"/>
        <v>0</v>
      </c>
      <c r="U1015" s="5">
        <f t="shared" si="111"/>
        <v>106</v>
      </c>
      <c r="X1015" s="5" t="str">
        <f t="shared" ca="1" si="109"/>
        <v>items.Add(new DataItem(1014, new DateTime(2011, 9, 2), 82.45, 82.54, 81.53, 81.72, 12410, 0, 0, 0, 0));</v>
      </c>
    </row>
    <row r="1016" spans="1:24" x14ac:dyDescent="0.25">
      <c r="A1016" s="9">
        <v>40791</v>
      </c>
      <c r="B1016" s="5">
        <v>81.58</v>
      </c>
      <c r="C1016" s="5">
        <v>81.67</v>
      </c>
      <c r="D1016" s="5">
        <v>80.84</v>
      </c>
      <c r="E1016" s="6">
        <v>81.099999999999994</v>
      </c>
      <c r="F1016" s="5">
        <v>8800</v>
      </c>
      <c r="G1016" s="10">
        <f t="shared" si="110"/>
        <v>1015</v>
      </c>
      <c r="H1016" s="12">
        <f t="array" aca="1" ref="H1016" ca="1">MIN(ROW()-MAX(IF(PREV_CLOSE_RANGE&gt;=E1016,ROW(PREV_CLOSE_RANGE),0))-1,MAX_SERIE,ROW()-2)</f>
        <v>0</v>
      </c>
      <c r="I1016" s="12">
        <f t="array" aca="1" ref="I1016" ca="1">MIN(MIN(IF(NEXT_CLOSE_RANGE&gt;E1016,ROW(NEXT_CLOSE_RANGE),ROWS+1))-ROW()-1,MAX_SERIE)</f>
        <v>0</v>
      </c>
      <c r="J1016" s="11">
        <f t="shared" ca="1" si="105"/>
        <v>0</v>
      </c>
      <c r="K1016" s="12">
        <f t="array" aca="1" ref="K1016" ca="1">MIN(ROW()-MAX(IF(PREV_HIGH_RANGE&gt;=C1016,ROW(PREV_HIGH_RANGE),0))-1,MAX_SERIE,ROW()-2)</f>
        <v>0</v>
      </c>
      <c r="L1016" s="12">
        <f t="array" aca="1" ref="L1016" ca="1">MIN(MIN(IF(NEXT_HIGH_RANGE&gt;C1016,ROW(NEXT_HIGH_RANGE),ROWS+1))-ROW()-1,MAX_SERIE)</f>
        <v>0</v>
      </c>
      <c r="M1016" s="11">
        <f t="shared" ca="1" si="106"/>
        <v>0</v>
      </c>
      <c r="N1016" s="13">
        <f t="array" aca="1" ref="N1016" ca="1">MIN(ROW()-MAX(IF(PREV_CLOSE_RANGE&lt;=E1016,ROW(PREV_CLOSE_RANGE),0))-1,MAX_SERIE,ROW()-2)</f>
        <v>5</v>
      </c>
      <c r="O1016" s="13">
        <f t="array" aca="1" ref="O1016" ca="1">MIN(MIN(IF(NEXT_CLOSE_RANGE&lt;E1016,ROW(NEXT_CLOSE_RANGE),ROWS+1))-ROW()-1,MAX_SERIE)</f>
        <v>4</v>
      </c>
      <c r="P1016" s="11">
        <f t="shared" ca="1" si="107"/>
        <v>1.2422599874998832</v>
      </c>
      <c r="Q1016" s="13">
        <f t="array" aca="1" ref="Q1016" ca="1">MIN(ROW()-MAX(IF(PREV_LOW_RANGE&lt;=D1016,ROW(PREV_LOW_RANGE),0))-1,MAX_SERIE,ROW()-2)</f>
        <v>5</v>
      </c>
      <c r="R1016" s="13">
        <f t="array" aca="1" ref="R1016" ca="1">MIN(MIN(IF(NEXT_LOW_RANGE&lt;D1016,ROW(NEXT_LOW_RANGE),ROWS+1))-ROW()-1,MAX_SERIE)</f>
        <v>0</v>
      </c>
      <c r="S1016" s="11">
        <f t="shared" ca="1" si="108"/>
        <v>0</v>
      </c>
      <c r="U1016" s="5">
        <f t="shared" si="111"/>
        <v>106</v>
      </c>
      <c r="X1016" s="5" t="str">
        <f t="shared" ca="1" si="109"/>
        <v>items.Add(new DataItem(1015, new DateTime(2011, 9, 5), 81.58, 81.67, 80.84, 81.1, 8800, 0, 0, 1.24, 0));</v>
      </c>
    </row>
    <row r="1017" spans="1:24" x14ac:dyDescent="0.25">
      <c r="A1017" s="9">
        <v>40792</v>
      </c>
      <c r="B1017" s="5">
        <v>81.09</v>
      </c>
      <c r="C1017" s="5">
        <v>82</v>
      </c>
      <c r="D1017" s="5">
        <v>80.569999999999993</v>
      </c>
      <c r="E1017" s="6">
        <v>81.38</v>
      </c>
      <c r="F1017" s="5">
        <v>18606</v>
      </c>
      <c r="G1017" s="10">
        <f t="shared" si="110"/>
        <v>1016</v>
      </c>
      <c r="H1017" s="12">
        <f t="array" aca="1" ref="H1017" ca="1">MIN(ROW()-MAX(IF(PREV_CLOSE_RANGE&gt;=E1017,ROW(PREV_CLOSE_RANGE),0))-1,MAX_SERIE,ROW()-2)</f>
        <v>1</v>
      </c>
      <c r="I1017" s="12">
        <f t="array" aca="1" ref="I1017" ca="1">MIN(MIN(IF(NEXT_CLOSE_RANGE&gt;E1017,ROW(NEXT_CLOSE_RANGE),ROWS+1))-ROW()-1,MAX_SERIE)</f>
        <v>0</v>
      </c>
      <c r="J1017" s="11">
        <f t="shared" ca="1" si="105"/>
        <v>0</v>
      </c>
      <c r="K1017" s="12">
        <f t="array" aca="1" ref="K1017" ca="1">MIN(ROW()-MAX(IF(PREV_HIGH_RANGE&gt;=C1017,ROW(PREV_HIGH_RANGE),0))-1,MAX_SERIE,ROW()-2)</f>
        <v>1</v>
      </c>
      <c r="L1017" s="12">
        <f t="array" aca="1" ref="L1017" ca="1">MIN(MIN(IF(NEXT_HIGH_RANGE&gt;C1017,ROW(NEXT_HIGH_RANGE),ROWS+1))-ROW()-1,MAX_SERIE)</f>
        <v>0</v>
      </c>
      <c r="M1017" s="11">
        <f t="shared" ca="1" si="106"/>
        <v>0</v>
      </c>
      <c r="N1017" s="13">
        <f t="array" aca="1" ref="N1017" ca="1">MIN(ROW()-MAX(IF(PREV_CLOSE_RANGE&lt;=E1017,ROW(PREV_CLOSE_RANGE),0))-1,MAX_SERIE,ROW()-2)</f>
        <v>0</v>
      </c>
      <c r="O1017" s="13">
        <f t="array" aca="1" ref="O1017" ca="1">MIN(MIN(IF(NEXT_CLOSE_RANGE&lt;E1017,ROW(NEXT_CLOSE_RANGE),ROWS+1))-ROW()-1,MAX_SERIE)</f>
        <v>2</v>
      </c>
      <c r="P1017" s="11">
        <f t="shared" ca="1" si="107"/>
        <v>0</v>
      </c>
      <c r="Q1017" s="13">
        <f t="array" aca="1" ref="Q1017" ca="1">MIN(ROW()-MAX(IF(PREV_LOW_RANGE&lt;=D1017,ROW(PREV_LOW_RANGE),0))-1,MAX_SERIE,ROW()-2)</f>
        <v>6</v>
      </c>
      <c r="R1017" s="13">
        <f t="array" aca="1" ref="R1017" ca="1">MIN(MIN(IF(NEXT_LOW_RANGE&lt;D1017,ROW(NEXT_LOW_RANGE),ROWS+1))-ROW()-1,MAX_SERIE)</f>
        <v>2</v>
      </c>
      <c r="S1017" s="11">
        <f t="shared" ca="1" si="108"/>
        <v>0</v>
      </c>
      <c r="U1017" s="5">
        <f t="shared" si="111"/>
        <v>106</v>
      </c>
      <c r="X1017" s="5" t="str">
        <f t="shared" ca="1" si="109"/>
        <v>items.Add(new DataItem(1016, new DateTime(2011, 9, 6), 81.09, 82, 80.57, 81.38, 18606, 0, 0, 0, 0));</v>
      </c>
    </row>
    <row r="1018" spans="1:24" x14ac:dyDescent="0.25">
      <c r="A1018" s="9">
        <v>40793</v>
      </c>
      <c r="B1018" s="5">
        <v>81.39</v>
      </c>
      <c r="C1018" s="5">
        <v>82.36</v>
      </c>
      <c r="D1018" s="5">
        <v>81.31</v>
      </c>
      <c r="E1018" s="6">
        <v>82.34</v>
      </c>
      <c r="F1018" s="5">
        <v>12805</v>
      </c>
      <c r="G1018" s="10">
        <f t="shared" si="110"/>
        <v>1017</v>
      </c>
      <c r="H1018" s="12">
        <f t="array" aca="1" ref="H1018" ca="1">MIN(ROW()-MAX(IF(PREV_CLOSE_RANGE&gt;=E1018,ROW(PREV_CLOSE_RANGE),0))-1,MAX_SERIE,ROW()-2)</f>
        <v>3</v>
      </c>
      <c r="I1018" s="12">
        <f t="array" aca="1" ref="I1018" ca="1">MIN(MIN(IF(NEXT_CLOSE_RANGE&gt;E1018,ROW(NEXT_CLOSE_RANGE),ROWS+1))-ROW()-1,MAX_SERIE)</f>
        <v>37</v>
      </c>
      <c r="J1018" s="11">
        <f t="shared" ca="1" si="105"/>
        <v>2.9265704869035387</v>
      </c>
      <c r="K1018" s="12">
        <f t="array" aca="1" ref="K1018" ca="1">MIN(ROW()-MAX(IF(PREV_HIGH_RANGE&gt;=C1018,ROW(PREV_HIGH_RANGE),0))-1,MAX_SERIE,ROW()-2)</f>
        <v>2</v>
      </c>
      <c r="L1018" s="12">
        <f t="array" aca="1" ref="L1018" ca="1">MIN(MIN(IF(NEXT_HIGH_RANGE&gt;C1018,ROW(NEXT_HIGH_RANGE),ROWS+1))-ROW()-1,MAX_SERIE)</f>
        <v>0</v>
      </c>
      <c r="M1018" s="11">
        <f t="shared" ca="1" si="106"/>
        <v>0</v>
      </c>
      <c r="N1018" s="13">
        <f t="array" aca="1" ref="N1018" ca="1">MIN(ROW()-MAX(IF(PREV_CLOSE_RANGE&lt;=E1018,ROW(PREV_CLOSE_RANGE),0))-1,MAX_SERIE,ROW()-2)</f>
        <v>0</v>
      </c>
      <c r="O1018" s="13">
        <f t="array" aca="1" ref="O1018" ca="1">MIN(MIN(IF(NEXT_CLOSE_RANGE&lt;E1018,ROW(NEXT_CLOSE_RANGE),ROWS+1))-ROW()-1,MAX_SERIE)</f>
        <v>0</v>
      </c>
      <c r="P1018" s="11">
        <f t="shared" ca="1" si="107"/>
        <v>0</v>
      </c>
      <c r="Q1018" s="13">
        <f t="array" aca="1" ref="Q1018" ca="1">MIN(ROW()-MAX(IF(PREV_LOW_RANGE&lt;=D1018,ROW(PREV_LOW_RANGE),0))-1,MAX_SERIE,ROW()-2)</f>
        <v>0</v>
      </c>
      <c r="R1018" s="13">
        <f t="array" aca="1" ref="R1018" ca="1">MIN(MIN(IF(NEXT_LOW_RANGE&lt;D1018,ROW(NEXT_LOW_RANGE),ROWS+1))-ROW()-1,MAX_SERIE)</f>
        <v>1</v>
      </c>
      <c r="S1018" s="11">
        <f t="shared" ca="1" si="108"/>
        <v>0</v>
      </c>
      <c r="U1018" s="5">
        <f t="shared" si="111"/>
        <v>106</v>
      </c>
      <c r="X1018" s="5" t="str">
        <f t="shared" ca="1" si="109"/>
        <v>items.Add(new DataItem(1017, new DateTime(2011, 9, 7), 81.39, 82.36, 81.31, 82.34, 12805, 2.93, 0, 0, 0));</v>
      </c>
    </row>
    <row r="1019" spans="1:24" x14ac:dyDescent="0.25">
      <c r="A1019" s="9">
        <v>40794</v>
      </c>
      <c r="B1019" s="5">
        <v>82.33</v>
      </c>
      <c r="C1019" s="5">
        <v>82.43</v>
      </c>
      <c r="D1019" s="5">
        <v>81.78</v>
      </c>
      <c r="E1019" s="6">
        <v>81.94</v>
      </c>
      <c r="F1019" s="5">
        <v>11488</v>
      </c>
      <c r="G1019" s="10">
        <f t="shared" si="110"/>
        <v>1018</v>
      </c>
      <c r="H1019" s="12">
        <f t="array" aca="1" ref="H1019" ca="1">MIN(ROW()-MAX(IF(PREV_CLOSE_RANGE&gt;=E1019,ROW(PREV_CLOSE_RANGE),0))-1,MAX_SERIE,ROW()-2)</f>
        <v>0</v>
      </c>
      <c r="I1019" s="12">
        <f t="array" aca="1" ref="I1019" ca="1">MIN(MIN(IF(NEXT_CLOSE_RANGE&gt;E1019,ROW(NEXT_CLOSE_RANGE),ROWS+1))-ROW()-1,MAX_SERIE)</f>
        <v>36</v>
      </c>
      <c r="J1019" s="11">
        <f t="shared" ca="1" si="105"/>
        <v>0</v>
      </c>
      <c r="K1019" s="12">
        <f t="array" aca="1" ref="K1019" ca="1">MIN(ROW()-MAX(IF(PREV_HIGH_RANGE&gt;=C1019,ROW(PREV_HIGH_RANGE),0))-1,MAX_SERIE,ROW()-2)</f>
        <v>3</v>
      </c>
      <c r="L1019" s="12">
        <f t="array" aca="1" ref="L1019" ca="1">MIN(MIN(IF(NEXT_HIGH_RANGE&gt;C1019,ROW(NEXT_HIGH_RANGE),ROWS+1))-ROW()-1,MAX_SERIE)</f>
        <v>36</v>
      </c>
      <c r="M1019" s="11">
        <f t="shared" ca="1" si="106"/>
        <v>2.8867513459481291</v>
      </c>
      <c r="N1019" s="13">
        <f t="array" aca="1" ref="N1019" ca="1">MIN(ROW()-MAX(IF(PREV_CLOSE_RANGE&lt;=E1019,ROW(PREV_CLOSE_RANGE),0))-1,MAX_SERIE,ROW()-2)</f>
        <v>1</v>
      </c>
      <c r="O1019" s="13">
        <f t="array" aca="1" ref="O1019" ca="1">MIN(MIN(IF(NEXT_CLOSE_RANGE&lt;E1019,ROW(NEXT_CLOSE_RANGE),ROWS+1))-ROW()-1,MAX_SERIE)</f>
        <v>0</v>
      </c>
      <c r="P1019" s="11">
        <f t="shared" ca="1" si="107"/>
        <v>0</v>
      </c>
      <c r="Q1019" s="13">
        <f t="array" aca="1" ref="Q1019" ca="1">MIN(ROW()-MAX(IF(PREV_LOW_RANGE&lt;=D1019,ROW(PREV_LOW_RANGE),0))-1,MAX_SERIE,ROW()-2)</f>
        <v>0</v>
      </c>
      <c r="R1019" s="13">
        <f t="array" aca="1" ref="R1019" ca="1">MIN(MIN(IF(NEXT_LOW_RANGE&lt;D1019,ROW(NEXT_LOW_RANGE),ROWS+1))-ROW()-1,MAX_SERIE)</f>
        <v>0</v>
      </c>
      <c r="S1019" s="11">
        <f t="shared" ca="1" si="108"/>
        <v>0</v>
      </c>
      <c r="U1019" s="5">
        <f t="shared" si="111"/>
        <v>106</v>
      </c>
      <c r="X1019" s="5" t="str">
        <f t="shared" ca="1" si="109"/>
        <v>items.Add(new DataItem(1018, new DateTime(2011, 9, 8), 82.33, 82.43, 81.78, 81.94, 11488, 0, 2.89, 0, 0));</v>
      </c>
    </row>
    <row r="1020" spans="1:24" x14ac:dyDescent="0.25">
      <c r="A1020" s="9">
        <v>40795</v>
      </c>
      <c r="B1020" s="5">
        <v>81.92</v>
      </c>
      <c r="C1020" s="5">
        <v>82.41</v>
      </c>
      <c r="D1020" s="5">
        <v>80.489999999999995</v>
      </c>
      <c r="E1020" s="6">
        <v>81.209999999999994</v>
      </c>
      <c r="F1020" s="5">
        <v>15620</v>
      </c>
      <c r="G1020" s="10">
        <f t="shared" si="110"/>
        <v>1019</v>
      </c>
      <c r="H1020" s="12">
        <f t="array" aca="1" ref="H1020" ca="1">MIN(ROW()-MAX(IF(PREV_CLOSE_RANGE&gt;=E1020,ROW(PREV_CLOSE_RANGE),0))-1,MAX_SERIE,ROW()-2)</f>
        <v>0</v>
      </c>
      <c r="I1020" s="12">
        <f t="array" aca="1" ref="I1020" ca="1">MIN(MIN(IF(NEXT_CLOSE_RANGE&gt;E1020,ROW(NEXT_CLOSE_RANGE),ROWS+1))-ROW()-1,MAX_SERIE)</f>
        <v>33</v>
      </c>
      <c r="J1020" s="11">
        <f t="shared" ca="1" si="105"/>
        <v>0</v>
      </c>
      <c r="K1020" s="12">
        <f t="array" aca="1" ref="K1020" ca="1">MIN(ROW()-MAX(IF(PREV_HIGH_RANGE&gt;=C1020,ROW(PREV_HIGH_RANGE),0))-1,MAX_SERIE,ROW()-2)</f>
        <v>0</v>
      </c>
      <c r="L1020" s="12">
        <f t="array" aca="1" ref="L1020" ca="1">MIN(MIN(IF(NEXT_HIGH_RANGE&gt;C1020,ROW(NEXT_HIGH_RANGE),ROWS+1))-ROW()-1,MAX_SERIE)</f>
        <v>35</v>
      </c>
      <c r="M1020" s="11">
        <f t="shared" ca="1" si="106"/>
        <v>0</v>
      </c>
      <c r="N1020" s="13">
        <f t="array" aca="1" ref="N1020" ca="1">MIN(ROW()-MAX(IF(PREV_CLOSE_RANGE&lt;=E1020,ROW(PREV_CLOSE_RANGE),0))-1,MAX_SERIE,ROW()-2)</f>
        <v>3</v>
      </c>
      <c r="O1020" s="13">
        <f t="array" aca="1" ref="O1020" ca="1">MIN(MIN(IF(NEXT_CLOSE_RANGE&lt;E1020,ROW(NEXT_CLOSE_RANGE),ROWS+1))-ROW()-1,MAX_SERIE)</f>
        <v>0</v>
      </c>
      <c r="P1020" s="11">
        <f t="shared" ca="1" si="107"/>
        <v>0</v>
      </c>
      <c r="Q1020" s="13">
        <f t="array" aca="1" ref="Q1020" ca="1">MIN(ROW()-MAX(IF(PREV_LOW_RANGE&lt;=D1020,ROW(PREV_LOW_RANGE),0))-1,MAX_SERIE,ROW()-2)</f>
        <v>9</v>
      </c>
      <c r="R1020" s="13">
        <f t="array" aca="1" ref="R1020" ca="1">MIN(MIN(IF(NEXT_LOW_RANGE&lt;D1020,ROW(NEXT_LOW_RANGE),ROWS+1))-ROW()-1,MAX_SERIE)</f>
        <v>0</v>
      </c>
      <c r="S1020" s="11">
        <f t="shared" ca="1" si="108"/>
        <v>0</v>
      </c>
      <c r="U1020" s="5">
        <f t="shared" si="111"/>
        <v>106</v>
      </c>
      <c r="X1020" s="5" t="str">
        <f t="shared" ca="1" si="109"/>
        <v>items.Add(new DataItem(1019, new DateTime(2011, 9, 9), 81.92, 82.41, 80.49, 81.21, 15620, 0, 0, 0, 0));</v>
      </c>
    </row>
    <row r="1021" spans="1:24" x14ac:dyDescent="0.25">
      <c r="A1021" s="9">
        <v>40798</v>
      </c>
      <c r="B1021" s="5">
        <v>80.790000000000006</v>
      </c>
      <c r="C1021" s="5">
        <v>80.91</v>
      </c>
      <c r="D1021" s="5">
        <v>78.87</v>
      </c>
      <c r="E1021" s="6">
        <v>79.849999999999994</v>
      </c>
      <c r="F1021" s="5">
        <v>19206</v>
      </c>
      <c r="G1021" s="10">
        <f t="shared" si="110"/>
        <v>1020</v>
      </c>
      <c r="H1021" s="12">
        <f t="array" aca="1" ref="H1021" ca="1">MIN(ROW()-MAX(IF(PREV_CLOSE_RANGE&gt;=E1021,ROW(PREV_CLOSE_RANGE),0))-1,MAX_SERIE,ROW()-2)</f>
        <v>0</v>
      </c>
      <c r="I1021" s="12">
        <f t="array" aca="1" ref="I1021" ca="1">MIN(MIN(IF(NEXT_CLOSE_RANGE&gt;E1021,ROW(NEXT_CLOSE_RANGE),ROWS+1))-ROW()-1,MAX_SERIE)</f>
        <v>32</v>
      </c>
      <c r="J1021" s="11">
        <f t="shared" ca="1" si="105"/>
        <v>0</v>
      </c>
      <c r="K1021" s="12">
        <f t="array" aca="1" ref="K1021" ca="1">MIN(ROW()-MAX(IF(PREV_HIGH_RANGE&gt;=C1021,ROW(PREV_HIGH_RANGE),0))-1,MAX_SERIE,ROW()-2)</f>
        <v>0</v>
      </c>
      <c r="L1021" s="12">
        <f t="array" aca="1" ref="L1021" ca="1">MIN(MIN(IF(NEXT_HIGH_RANGE&gt;C1021,ROW(NEXT_HIGH_RANGE),ROWS+1))-ROW()-1,MAX_SERIE)</f>
        <v>32</v>
      </c>
      <c r="M1021" s="11">
        <f t="shared" ca="1" si="106"/>
        <v>0</v>
      </c>
      <c r="N1021" s="13">
        <f t="array" aca="1" ref="N1021" ca="1">MIN(ROW()-MAX(IF(PREV_CLOSE_RANGE&lt;=E1021,ROW(PREV_CLOSE_RANGE),0))-1,MAX_SERIE,ROW()-2)</f>
        <v>15</v>
      </c>
      <c r="O1021" s="13">
        <f t="array" aca="1" ref="O1021" ca="1">MIN(MIN(IF(NEXT_CLOSE_RANGE&lt;E1021,ROW(NEXT_CLOSE_RANGE),ROWS+1))-ROW()-1,MAX_SERIE)</f>
        <v>0</v>
      </c>
      <c r="P1021" s="11">
        <f t="shared" ca="1" si="107"/>
        <v>0</v>
      </c>
      <c r="Q1021" s="13">
        <f t="array" aca="1" ref="Q1021" ca="1">MIN(ROW()-MAX(IF(PREV_LOW_RANGE&lt;=D1021,ROW(PREV_LOW_RANGE),0))-1,MAX_SERIE,ROW()-2)</f>
        <v>15</v>
      </c>
      <c r="R1021" s="13">
        <f t="array" aca="1" ref="R1021" ca="1">MIN(MIN(IF(NEXT_LOW_RANGE&lt;D1021,ROW(NEXT_LOW_RANGE),ROWS+1))-ROW()-1,MAX_SERIE)</f>
        <v>1</v>
      </c>
      <c r="S1021" s="11">
        <f t="shared" ca="1" si="108"/>
        <v>0</v>
      </c>
      <c r="U1021" s="5">
        <f t="shared" si="111"/>
        <v>106</v>
      </c>
      <c r="X1021" s="5" t="str">
        <f t="shared" ca="1" si="109"/>
        <v>items.Add(new DataItem(1020, new DateTime(2011, 9, 12), 80.79, 80.91, 78.87, 79.85, 19206, 0, 0, 0, 0));</v>
      </c>
    </row>
    <row r="1022" spans="1:24" x14ac:dyDescent="0.25">
      <c r="A1022" s="9">
        <v>40799</v>
      </c>
      <c r="B1022" s="5">
        <v>79.86</v>
      </c>
      <c r="C1022" s="5">
        <v>80</v>
      </c>
      <c r="D1022" s="5">
        <v>79.02</v>
      </c>
      <c r="E1022" s="6">
        <v>79.31</v>
      </c>
      <c r="F1022" s="5">
        <v>16605</v>
      </c>
      <c r="G1022" s="10">
        <f t="shared" si="110"/>
        <v>1021</v>
      </c>
      <c r="H1022" s="12">
        <f t="array" aca="1" ref="H1022" ca="1">MIN(ROW()-MAX(IF(PREV_CLOSE_RANGE&gt;=E1022,ROW(PREV_CLOSE_RANGE),0))-1,MAX_SERIE,ROW()-2)</f>
        <v>0</v>
      </c>
      <c r="I1022" s="12">
        <f t="array" aca="1" ref="I1022" ca="1">MIN(MIN(IF(NEXT_CLOSE_RANGE&gt;E1022,ROW(NEXT_CLOSE_RANGE),ROWS+1))-ROW()-1,MAX_SERIE)</f>
        <v>2</v>
      </c>
      <c r="J1022" s="11">
        <f t="shared" ca="1" si="105"/>
        <v>0</v>
      </c>
      <c r="K1022" s="12">
        <f t="array" aca="1" ref="K1022" ca="1">MIN(ROW()-MAX(IF(PREV_HIGH_RANGE&gt;=C1022,ROW(PREV_HIGH_RANGE),0))-1,MAX_SERIE,ROW()-2)</f>
        <v>0</v>
      </c>
      <c r="L1022" s="12">
        <f t="array" aca="1" ref="L1022" ca="1">MIN(MIN(IF(NEXT_HIGH_RANGE&gt;C1022,ROW(NEXT_HIGH_RANGE),ROWS+1))-ROW()-1,MAX_SERIE)</f>
        <v>23</v>
      </c>
      <c r="M1022" s="11">
        <f t="shared" ca="1" si="106"/>
        <v>0</v>
      </c>
      <c r="N1022" s="13">
        <f t="array" aca="1" ref="N1022" ca="1">MIN(ROW()-MAX(IF(PREV_CLOSE_RANGE&lt;=E1022,ROW(PREV_CLOSE_RANGE),0))-1,MAX_SERIE,ROW()-2)</f>
        <v>23</v>
      </c>
      <c r="O1022" s="13">
        <f t="array" aca="1" ref="O1022" ca="1">MIN(MIN(IF(NEXT_CLOSE_RANGE&lt;E1022,ROW(NEXT_CLOSE_RANGE),ROWS+1))-ROW()-1,MAX_SERIE)</f>
        <v>0</v>
      </c>
      <c r="P1022" s="11">
        <f t="shared" ca="1" si="107"/>
        <v>0</v>
      </c>
      <c r="Q1022" s="13">
        <f t="array" aca="1" ref="Q1022" ca="1">MIN(ROW()-MAX(IF(PREV_LOW_RANGE&lt;=D1022,ROW(PREV_LOW_RANGE),0))-1,MAX_SERIE,ROW()-2)</f>
        <v>0</v>
      </c>
      <c r="R1022" s="13">
        <f t="array" aca="1" ref="R1022" ca="1">MIN(MIN(IF(NEXT_LOW_RANGE&lt;D1022,ROW(NEXT_LOW_RANGE),ROWS+1))-ROW()-1,MAX_SERIE)</f>
        <v>0</v>
      </c>
      <c r="S1022" s="11">
        <f t="shared" ca="1" si="108"/>
        <v>0</v>
      </c>
      <c r="U1022" s="5">
        <f t="shared" si="111"/>
        <v>106</v>
      </c>
      <c r="X1022" s="5" t="str">
        <f t="shared" ca="1" si="109"/>
        <v>items.Add(new DataItem(1021, new DateTime(2011, 9, 13), 79.86, 80, 79.02, 79.31, 16605, 0, 0, 0, 0));</v>
      </c>
    </row>
    <row r="1023" spans="1:24" x14ac:dyDescent="0.25">
      <c r="A1023" s="9">
        <v>40800</v>
      </c>
      <c r="B1023" s="5">
        <v>79.319999999999993</v>
      </c>
      <c r="C1023" s="5">
        <v>79.77</v>
      </c>
      <c r="D1023" s="5">
        <v>78.099999999999994</v>
      </c>
      <c r="E1023" s="6">
        <v>78.739999999999995</v>
      </c>
      <c r="F1023" s="5">
        <v>18187</v>
      </c>
      <c r="G1023" s="10">
        <f t="shared" si="110"/>
        <v>1022</v>
      </c>
      <c r="H1023" s="12">
        <f t="array" aca="1" ref="H1023" ca="1">MIN(ROW()-MAX(IF(PREV_CLOSE_RANGE&gt;=E1023,ROW(PREV_CLOSE_RANGE),0))-1,MAX_SERIE,ROW()-2)</f>
        <v>0</v>
      </c>
      <c r="I1023" s="12">
        <f t="array" aca="1" ref="I1023" ca="1">MIN(MIN(IF(NEXT_CLOSE_RANGE&gt;E1023,ROW(NEXT_CLOSE_RANGE),ROWS+1))-ROW()-1,MAX_SERIE)</f>
        <v>0</v>
      </c>
      <c r="J1023" s="11">
        <f t="shared" ca="1" si="105"/>
        <v>0</v>
      </c>
      <c r="K1023" s="12">
        <f t="array" aca="1" ref="K1023" ca="1">MIN(ROW()-MAX(IF(PREV_HIGH_RANGE&gt;=C1023,ROW(PREV_HIGH_RANGE),0))-1,MAX_SERIE,ROW()-2)</f>
        <v>0</v>
      </c>
      <c r="L1023" s="12">
        <f t="array" aca="1" ref="L1023" ca="1">MIN(MIN(IF(NEXT_HIGH_RANGE&gt;C1023,ROW(NEXT_HIGH_RANGE),ROWS+1))-ROW()-1,MAX_SERIE)</f>
        <v>1</v>
      </c>
      <c r="M1023" s="11">
        <f t="shared" ca="1" si="106"/>
        <v>0</v>
      </c>
      <c r="N1023" s="13">
        <f t="array" aca="1" ref="N1023" ca="1">MIN(ROW()-MAX(IF(PREV_CLOSE_RANGE&lt;=E1023,ROW(PREV_CLOSE_RANGE),0))-1,MAX_SERIE,ROW()-2)</f>
        <v>24</v>
      </c>
      <c r="O1023" s="13">
        <f t="array" aca="1" ref="O1023" ca="1">MIN(MIN(IF(NEXT_CLOSE_RANGE&lt;E1023,ROW(NEXT_CLOSE_RANGE),ROWS+1))-ROW()-1,MAX_SERIE)</f>
        <v>2</v>
      </c>
      <c r="P1023" s="11">
        <f t="shared" ca="1" si="107"/>
        <v>0</v>
      </c>
      <c r="Q1023" s="13">
        <f t="array" aca="1" ref="Q1023" ca="1">MIN(ROW()-MAX(IF(PREV_LOW_RANGE&lt;=D1023,ROW(PREV_LOW_RANGE),0))-1,MAX_SERIE,ROW()-2)</f>
        <v>23</v>
      </c>
      <c r="R1023" s="13">
        <f t="array" aca="1" ref="R1023" ca="1">MIN(MIN(IF(NEXT_LOW_RANGE&lt;D1023,ROW(NEXT_LOW_RANGE),ROWS+1))-ROW()-1,MAX_SERIE)</f>
        <v>0</v>
      </c>
      <c r="S1023" s="11">
        <f t="shared" ca="1" si="108"/>
        <v>0</v>
      </c>
      <c r="U1023" s="5">
        <f t="shared" si="111"/>
        <v>106</v>
      </c>
      <c r="X1023" s="5" t="str">
        <f t="shared" ca="1" si="109"/>
        <v>items.Add(new DataItem(1022, new DateTime(2011, 9, 14), 79.32, 79.77, 78.1, 78.74, 18187, 0, 0, 0, 0));</v>
      </c>
    </row>
    <row r="1024" spans="1:24" x14ac:dyDescent="0.25">
      <c r="A1024" s="9">
        <v>40801</v>
      </c>
      <c r="B1024" s="5">
        <v>78.73</v>
      </c>
      <c r="C1024" s="5">
        <v>79.430000000000007</v>
      </c>
      <c r="D1024" s="5">
        <v>78.08</v>
      </c>
      <c r="E1024" s="6">
        <v>79.19</v>
      </c>
      <c r="F1024" s="5">
        <v>15751</v>
      </c>
      <c r="G1024" s="10">
        <f t="shared" si="110"/>
        <v>1023</v>
      </c>
      <c r="H1024" s="12">
        <f t="array" aca="1" ref="H1024" ca="1">MIN(ROW()-MAX(IF(PREV_CLOSE_RANGE&gt;=E1024,ROW(PREV_CLOSE_RANGE),0))-1,MAX_SERIE,ROW()-2)</f>
        <v>1</v>
      </c>
      <c r="I1024" s="12">
        <f t="array" aca="1" ref="I1024" ca="1">MIN(MIN(IF(NEXT_CLOSE_RANGE&gt;E1024,ROW(NEXT_CLOSE_RANGE),ROWS+1))-ROW()-1,MAX_SERIE)</f>
        <v>0</v>
      </c>
      <c r="J1024" s="11">
        <f t="shared" ca="1" si="105"/>
        <v>0</v>
      </c>
      <c r="K1024" s="12">
        <f t="array" aca="1" ref="K1024" ca="1">MIN(ROW()-MAX(IF(PREV_HIGH_RANGE&gt;=C1024,ROW(PREV_HIGH_RANGE),0))-1,MAX_SERIE,ROW()-2)</f>
        <v>0</v>
      </c>
      <c r="L1024" s="12">
        <f t="array" aca="1" ref="L1024" ca="1">MIN(MIN(IF(NEXT_HIGH_RANGE&gt;C1024,ROW(NEXT_HIGH_RANGE),ROWS+1))-ROW()-1,MAX_SERIE)</f>
        <v>0</v>
      </c>
      <c r="M1024" s="11">
        <f t="shared" ca="1" si="106"/>
        <v>0</v>
      </c>
      <c r="N1024" s="13">
        <f t="array" aca="1" ref="N1024" ca="1">MIN(ROW()-MAX(IF(PREV_CLOSE_RANGE&lt;=E1024,ROW(PREV_CLOSE_RANGE),0))-1,MAX_SERIE,ROW()-2)</f>
        <v>0</v>
      </c>
      <c r="O1024" s="13">
        <f t="array" aca="1" ref="O1024" ca="1">MIN(MIN(IF(NEXT_CLOSE_RANGE&lt;E1024,ROW(NEXT_CLOSE_RANGE),ROWS+1))-ROW()-1,MAX_SERIE)</f>
        <v>1</v>
      </c>
      <c r="P1024" s="11">
        <f t="shared" ca="1" si="107"/>
        <v>0</v>
      </c>
      <c r="Q1024" s="13">
        <f t="array" aca="1" ref="Q1024" ca="1">MIN(ROW()-MAX(IF(PREV_LOW_RANGE&lt;=D1024,ROW(PREV_LOW_RANGE),0))-1,MAX_SERIE,ROW()-2)</f>
        <v>24</v>
      </c>
      <c r="R1024" s="13">
        <f t="array" aca="1" ref="R1024" ca="1">MIN(MIN(IF(NEXT_LOW_RANGE&lt;D1024,ROW(NEXT_LOW_RANGE),ROWS+1))-ROW()-1,MAX_SERIE)</f>
        <v>1</v>
      </c>
      <c r="S1024" s="11">
        <f t="shared" ca="1" si="108"/>
        <v>0</v>
      </c>
      <c r="U1024" s="5">
        <f t="shared" si="111"/>
        <v>106</v>
      </c>
      <c r="X1024" s="5" t="str">
        <f t="shared" ca="1" si="109"/>
        <v>items.Add(new DataItem(1023, new DateTime(2011, 9, 15), 78.73, 79.43, 78.08, 79.19, 15751, 0, 0, 0, 0));</v>
      </c>
    </row>
    <row r="1025" spans="1:24" x14ac:dyDescent="0.25">
      <c r="A1025" s="9">
        <v>40802</v>
      </c>
      <c r="B1025" s="5">
        <v>79.180000000000007</v>
      </c>
      <c r="C1025" s="5">
        <v>79.92</v>
      </c>
      <c r="D1025" s="5">
        <v>79.03</v>
      </c>
      <c r="E1025" s="6">
        <v>79.52</v>
      </c>
      <c r="F1025" s="5">
        <v>12687</v>
      </c>
      <c r="G1025" s="10">
        <f t="shared" si="110"/>
        <v>1024</v>
      </c>
      <c r="H1025" s="12">
        <f t="array" aca="1" ref="H1025" ca="1">MIN(ROW()-MAX(IF(PREV_CLOSE_RANGE&gt;=E1025,ROW(PREV_CLOSE_RANGE),0))-1,MAX_SERIE,ROW()-2)</f>
        <v>3</v>
      </c>
      <c r="I1025" s="12">
        <f t="array" aca="1" ref="I1025" ca="1">MIN(MIN(IF(NEXT_CLOSE_RANGE&gt;E1025,ROW(NEXT_CLOSE_RANGE),ROWS+1))-ROW()-1,MAX_SERIE)</f>
        <v>19</v>
      </c>
      <c r="J1025" s="11">
        <f t="shared" ca="1" si="105"/>
        <v>2.0971762320196525</v>
      </c>
      <c r="K1025" s="12">
        <f t="array" aca="1" ref="K1025" ca="1">MIN(ROW()-MAX(IF(PREV_HIGH_RANGE&gt;=C1025,ROW(PREV_HIGH_RANGE),0))-1,MAX_SERIE,ROW()-2)</f>
        <v>2</v>
      </c>
      <c r="L1025" s="12">
        <f t="array" aca="1" ref="L1025" ca="1">MIN(MIN(IF(NEXT_HIGH_RANGE&gt;C1025,ROW(NEXT_HIGH_RANGE),ROWS+1))-ROW()-1,MAX_SERIE)</f>
        <v>20</v>
      </c>
      <c r="M1025" s="11">
        <f t="shared" ca="1" si="106"/>
        <v>0</v>
      </c>
      <c r="N1025" s="13">
        <f t="array" aca="1" ref="N1025" ca="1">MIN(ROW()-MAX(IF(PREV_CLOSE_RANGE&lt;=E1025,ROW(PREV_CLOSE_RANGE),0))-1,MAX_SERIE,ROW()-2)</f>
        <v>0</v>
      </c>
      <c r="O1025" s="13">
        <f t="array" aca="1" ref="O1025" ca="1">MIN(MIN(IF(NEXT_CLOSE_RANGE&lt;E1025,ROW(NEXT_CLOSE_RANGE),ROWS+1))-ROW()-1,MAX_SERIE)</f>
        <v>0</v>
      </c>
      <c r="P1025" s="11">
        <f t="shared" ca="1" si="107"/>
        <v>0</v>
      </c>
      <c r="Q1025" s="13">
        <f t="array" aca="1" ref="Q1025" ca="1">MIN(ROW()-MAX(IF(PREV_LOW_RANGE&lt;=D1025,ROW(PREV_LOW_RANGE),0))-1,MAX_SERIE,ROW()-2)</f>
        <v>0</v>
      </c>
      <c r="R1025" s="13">
        <f t="array" aca="1" ref="R1025" ca="1">MIN(MIN(IF(NEXT_LOW_RANGE&lt;D1025,ROW(NEXT_LOW_RANGE),ROWS+1))-ROW()-1,MAX_SERIE)</f>
        <v>0</v>
      </c>
      <c r="S1025" s="11">
        <f t="shared" ca="1" si="108"/>
        <v>0</v>
      </c>
      <c r="U1025" s="5">
        <f t="shared" si="111"/>
        <v>106</v>
      </c>
      <c r="X1025" s="5" t="str">
        <f t="shared" ca="1" si="109"/>
        <v>items.Add(new DataItem(1024, new DateTime(2011, 9, 16), 79.18, 79.92, 79.03, 79.52, 12687, 2.1, 0, 0, 0));</v>
      </c>
    </row>
    <row r="1026" spans="1:24" x14ac:dyDescent="0.25">
      <c r="A1026" s="9">
        <v>40805</v>
      </c>
      <c r="B1026" s="5">
        <v>79.25</v>
      </c>
      <c r="C1026" s="5">
        <v>79.37</v>
      </c>
      <c r="D1026" s="5">
        <v>77.72</v>
      </c>
      <c r="E1026" s="6">
        <v>78.25</v>
      </c>
      <c r="F1026" s="5">
        <v>13289</v>
      </c>
      <c r="G1026" s="10">
        <f t="shared" si="110"/>
        <v>1025</v>
      </c>
      <c r="H1026" s="12">
        <f t="array" aca="1" ref="H1026" ca="1">MIN(ROW()-MAX(IF(PREV_CLOSE_RANGE&gt;=E1026,ROW(PREV_CLOSE_RANGE),0))-1,MAX_SERIE,ROW()-2)</f>
        <v>0</v>
      </c>
      <c r="I1026" s="12">
        <f t="array" aca="1" ref="I1026" ca="1">MIN(MIN(IF(NEXT_CLOSE_RANGE&gt;E1026,ROW(NEXT_CLOSE_RANGE),ROWS+1))-ROW()-1,MAX_SERIE)</f>
        <v>0</v>
      </c>
      <c r="J1026" s="11">
        <f t="shared" ca="1" si="105"/>
        <v>0</v>
      </c>
      <c r="K1026" s="12">
        <f t="array" aca="1" ref="K1026" ca="1">MIN(ROW()-MAX(IF(PREV_HIGH_RANGE&gt;=C1026,ROW(PREV_HIGH_RANGE),0))-1,MAX_SERIE,ROW()-2)</f>
        <v>0</v>
      </c>
      <c r="L1026" s="12">
        <f t="array" aca="1" ref="L1026" ca="1">MIN(MIN(IF(NEXT_HIGH_RANGE&gt;C1026,ROW(NEXT_HIGH_RANGE),ROWS+1))-ROW()-1,MAX_SERIE)</f>
        <v>18</v>
      </c>
      <c r="M1026" s="11">
        <f t="shared" ca="1" si="106"/>
        <v>0</v>
      </c>
      <c r="N1026" s="13">
        <f t="array" aca="1" ref="N1026" ca="1">MIN(ROW()-MAX(IF(PREV_CLOSE_RANGE&lt;=E1026,ROW(PREV_CLOSE_RANGE),0))-1,MAX_SERIE,ROW()-2)</f>
        <v>27</v>
      </c>
      <c r="O1026" s="13">
        <f t="array" aca="1" ref="O1026" ca="1">MIN(MIN(IF(NEXT_CLOSE_RANGE&lt;E1026,ROW(NEXT_CLOSE_RANGE),ROWS+1))-ROW()-1,MAX_SERIE)</f>
        <v>1</v>
      </c>
      <c r="P1026" s="11">
        <f t="shared" ca="1" si="107"/>
        <v>0</v>
      </c>
      <c r="Q1026" s="13">
        <f t="array" aca="1" ref="Q1026" ca="1">MIN(ROW()-MAX(IF(PREV_LOW_RANGE&lt;=D1026,ROW(PREV_LOW_RANGE),0))-1,MAX_SERIE,ROW()-2)</f>
        <v>26</v>
      </c>
      <c r="R1026" s="13">
        <f t="array" aca="1" ref="R1026" ca="1">MIN(MIN(IF(NEXT_LOW_RANGE&lt;D1026,ROW(NEXT_LOW_RANGE),ROWS+1))-ROW()-1,MAX_SERIE)</f>
        <v>1</v>
      </c>
      <c r="S1026" s="11">
        <f t="shared" ca="1" si="108"/>
        <v>0</v>
      </c>
      <c r="U1026" s="5">
        <f t="shared" si="111"/>
        <v>106</v>
      </c>
      <c r="X1026" s="5" t="str">
        <f t="shared" ca="1" si="109"/>
        <v>items.Add(new DataItem(1025, new DateTime(2011, 9, 19), 79.25, 79.37, 77.72, 78.25, 13289, 0, 0, 0, 0));</v>
      </c>
    </row>
    <row r="1027" spans="1:24" x14ac:dyDescent="0.25">
      <c r="A1027" s="9">
        <v>40806</v>
      </c>
      <c r="B1027" s="5">
        <v>78.25</v>
      </c>
      <c r="C1027" s="5">
        <v>78.84</v>
      </c>
      <c r="D1027" s="5">
        <v>77.72</v>
      </c>
      <c r="E1027" s="6">
        <v>78.540000000000006</v>
      </c>
      <c r="F1027" s="5">
        <v>16261</v>
      </c>
      <c r="G1027" s="10">
        <f t="shared" si="110"/>
        <v>1026</v>
      </c>
      <c r="H1027" s="12">
        <f t="array" aca="1" ref="H1027" ca="1">MIN(ROW()-MAX(IF(PREV_CLOSE_RANGE&gt;=E1027,ROW(PREV_CLOSE_RANGE),0))-1,MAX_SERIE,ROW()-2)</f>
        <v>1</v>
      </c>
      <c r="I1027" s="12">
        <f t="array" aca="1" ref="I1027" ca="1">MIN(MIN(IF(NEXT_CLOSE_RANGE&gt;E1027,ROW(NEXT_CLOSE_RANGE),ROWS+1))-ROW()-1,MAX_SERIE)</f>
        <v>17</v>
      </c>
      <c r="J1027" s="11">
        <f t="shared" ref="J1027:J1090" ca="1" si="112">SQRT((IF(H1027&lt;MIN_FOR_EXT,0,H1027)/360)*(IF(I1027&lt;MIN_FOR_EXT,0,I1027)/360))*100</f>
        <v>0</v>
      </c>
      <c r="K1027" s="12">
        <f t="array" aca="1" ref="K1027" ca="1">MIN(ROW()-MAX(IF(PREV_HIGH_RANGE&gt;=C1027,ROW(PREV_HIGH_RANGE),0))-1,MAX_SERIE,ROW()-2)</f>
        <v>0</v>
      </c>
      <c r="L1027" s="12">
        <f t="array" aca="1" ref="L1027" ca="1">MIN(MIN(IF(NEXT_HIGH_RANGE&gt;C1027,ROW(NEXT_HIGH_RANGE),ROWS+1))-ROW()-1,MAX_SERIE)</f>
        <v>15</v>
      </c>
      <c r="M1027" s="11">
        <f t="shared" ref="M1027:M1090" ca="1" si="113">SQRT((IF(K1027&lt;MIN_FOR_EXT,0,K1027)/360)*(IF(L1027&lt;MIN_FOR_EXT,0,L1027)/360))*100</f>
        <v>0</v>
      </c>
      <c r="N1027" s="13">
        <f t="array" aca="1" ref="N1027" ca="1">MIN(ROW()-MAX(IF(PREV_CLOSE_RANGE&lt;=E1027,ROW(PREV_CLOSE_RANGE),0))-1,MAX_SERIE,ROW()-2)</f>
        <v>0</v>
      </c>
      <c r="O1027" s="13">
        <f t="array" aca="1" ref="O1027" ca="1">MIN(MIN(IF(NEXT_CLOSE_RANGE&lt;E1027,ROW(NEXT_CLOSE_RANGE),ROWS+1))-ROW()-1,MAX_SERIE)</f>
        <v>0</v>
      </c>
      <c r="P1027" s="11">
        <f t="shared" ref="P1027:P1090" ca="1" si="114">SQRT((IF(N1027&lt;MIN_FOR_EXT,0,N1027)/360)*(IF(O1027&lt;MIN_FOR_EXT,0,O1027)/360))*100</f>
        <v>0</v>
      </c>
      <c r="Q1027" s="13">
        <f t="array" aca="1" ref="Q1027" ca="1">MIN(ROW()-MAX(IF(PREV_LOW_RANGE&lt;=D1027,ROW(PREV_LOW_RANGE),0))-1,MAX_SERIE,ROW()-2)</f>
        <v>0</v>
      </c>
      <c r="R1027" s="13">
        <f t="array" aca="1" ref="R1027" ca="1">MIN(MIN(IF(NEXT_LOW_RANGE&lt;D1027,ROW(NEXT_LOW_RANGE),ROWS+1))-ROW()-1,MAX_SERIE)</f>
        <v>0</v>
      </c>
      <c r="S1027" s="11">
        <f t="shared" ref="S1027:S1090" ca="1" si="115">SQRT((IF(Q1027&lt;MIN_FOR_EXT,0,Q1027)/360)*(IF(R1027&lt;MIN_FOR_EXT,0,R1027)/360))*100</f>
        <v>0</v>
      </c>
      <c r="U1027" s="5">
        <f t="shared" si="111"/>
        <v>106</v>
      </c>
      <c r="X1027" s="5" t="str">
        <f t="shared" ref="X1027:X1090" ca="1" si="116">"items.Add(new DataItem("&amp;G1027&amp;", new DateTime("&amp;YEAR(A1027)&amp;", "&amp;MONTH(A1027)&amp;", "&amp;DAY(A1027)&amp;"), "&amp;SUBSTITUTE(B1027,",", ".")&amp;", "&amp;SUBSTITUTE(C1027,",", ".")&amp;", "&amp;SUBSTITUTE(D1027,",", ".")&amp;", "&amp;SUBSTITUTE(E1027,",", ".")&amp;", "&amp;F1027&amp;", "&amp;SUBSTITUTE(ROUND(J1027,2),",",".")&amp;", "&amp;SUBSTITUTE(ROUND(M1027,2),",",".")&amp;", "&amp;SUBSTITUTE(ROUND(P1027,2),",",".")&amp;", "&amp;SUBSTITUTE(ROUND(S1027,2),",",".")&amp;"));"</f>
        <v>items.Add(new DataItem(1026, new DateTime(2011, 9, 20), 78.25, 78.84, 77.72, 78.54, 16261, 0, 0, 0, 0));</v>
      </c>
    </row>
    <row r="1028" spans="1:24" x14ac:dyDescent="0.25">
      <c r="A1028" s="9">
        <v>40807</v>
      </c>
      <c r="B1028" s="5">
        <v>78.52</v>
      </c>
      <c r="C1028" s="5">
        <v>78.64</v>
      </c>
      <c r="D1028" s="5">
        <v>76.7</v>
      </c>
      <c r="E1028" s="6">
        <v>76.739999999999995</v>
      </c>
      <c r="F1028" s="5">
        <v>16766</v>
      </c>
      <c r="G1028" s="10">
        <f t="shared" ref="G1028:G1091" si="117">G1027+1</f>
        <v>1027</v>
      </c>
      <c r="H1028" s="12">
        <f t="array" aca="1" ref="H1028" ca="1">MIN(ROW()-MAX(IF(PREV_CLOSE_RANGE&gt;=E1028,ROW(PREV_CLOSE_RANGE),0))-1,MAX_SERIE,ROW()-2)</f>
        <v>0</v>
      </c>
      <c r="I1028" s="12">
        <f t="array" aca="1" ref="I1028" ca="1">MIN(MIN(IF(NEXT_CLOSE_RANGE&gt;E1028,ROW(NEXT_CLOSE_RANGE),ROWS+1))-ROW()-1,MAX_SERIE)</f>
        <v>14</v>
      </c>
      <c r="J1028" s="11">
        <f t="shared" ca="1" si="112"/>
        <v>0</v>
      </c>
      <c r="K1028" s="12">
        <f t="array" aca="1" ref="K1028" ca="1">MIN(ROW()-MAX(IF(PREV_HIGH_RANGE&gt;=C1028,ROW(PREV_HIGH_RANGE),0))-1,MAX_SERIE,ROW()-2)</f>
        <v>0</v>
      </c>
      <c r="L1028" s="12">
        <f t="array" aca="1" ref="L1028" ca="1">MIN(MIN(IF(NEXT_HIGH_RANGE&gt;C1028,ROW(NEXT_HIGH_RANGE),ROWS+1))-ROW()-1,MAX_SERIE)</f>
        <v>14</v>
      </c>
      <c r="M1028" s="11">
        <f t="shared" ca="1" si="113"/>
        <v>0</v>
      </c>
      <c r="N1028" s="13">
        <f t="array" aca="1" ref="N1028" ca="1">MIN(ROW()-MAX(IF(PREV_CLOSE_RANGE&lt;=E1028,ROW(PREV_CLOSE_RANGE),0))-1,MAX_SERIE,ROW()-2)</f>
        <v>134</v>
      </c>
      <c r="O1028" s="13">
        <f t="array" aca="1" ref="O1028" ca="1">MIN(MIN(IF(NEXT_CLOSE_RANGE&lt;E1028,ROW(NEXT_CLOSE_RANGE),ROWS+1))-ROW()-1,MAX_SERIE)</f>
        <v>0</v>
      </c>
      <c r="P1028" s="11">
        <f t="shared" ca="1" si="114"/>
        <v>0</v>
      </c>
      <c r="Q1028" s="13">
        <f t="array" aca="1" ref="Q1028" ca="1">MIN(ROW()-MAX(IF(PREV_LOW_RANGE&lt;=D1028,ROW(PREV_LOW_RANGE),0))-1,MAX_SERIE,ROW()-2)</f>
        <v>30</v>
      </c>
      <c r="R1028" s="13">
        <f t="array" aca="1" ref="R1028" ca="1">MIN(MIN(IF(NEXT_LOW_RANGE&lt;D1028,ROW(NEXT_LOW_RANGE),ROWS+1))-ROW()-1,MAX_SERIE)</f>
        <v>0</v>
      </c>
      <c r="S1028" s="11">
        <f t="shared" ca="1" si="115"/>
        <v>0</v>
      </c>
      <c r="U1028" s="5">
        <f t="shared" ref="U1028:U1091" si="118">U1027+V1026</f>
        <v>106</v>
      </c>
      <c r="X1028" s="5" t="str">
        <f t="shared" ca="1" si="116"/>
        <v>items.Add(new DataItem(1027, new DateTime(2011, 9, 21), 78.52, 78.64, 76.7, 76.74, 16766, 0, 0, 0, 0));</v>
      </c>
    </row>
    <row r="1029" spans="1:24" x14ac:dyDescent="0.25">
      <c r="A1029" s="9">
        <v>40808</v>
      </c>
      <c r="B1029" s="5">
        <v>76.72</v>
      </c>
      <c r="C1029" s="5">
        <v>77.3</v>
      </c>
      <c r="D1029" s="5">
        <v>73.87</v>
      </c>
      <c r="E1029" s="6">
        <v>74.239999999999995</v>
      </c>
      <c r="F1029" s="5">
        <v>26062</v>
      </c>
      <c r="G1029" s="10">
        <f t="shared" si="117"/>
        <v>1028</v>
      </c>
      <c r="H1029" s="12">
        <f t="array" aca="1" ref="H1029" ca="1">MIN(ROW()-MAX(IF(PREV_CLOSE_RANGE&gt;=E1029,ROW(PREV_CLOSE_RANGE),0))-1,MAX_SERIE,ROW()-2)</f>
        <v>0</v>
      </c>
      <c r="I1029" s="12">
        <f t="array" aca="1" ref="I1029" ca="1">MIN(MIN(IF(NEXT_CLOSE_RANGE&gt;E1029,ROW(NEXT_CLOSE_RANGE),ROWS+1))-ROW()-1,MAX_SERIE)</f>
        <v>0</v>
      </c>
      <c r="J1029" s="11">
        <f t="shared" ca="1" si="112"/>
        <v>0</v>
      </c>
      <c r="K1029" s="12">
        <f t="array" aca="1" ref="K1029" ca="1">MIN(ROW()-MAX(IF(PREV_HIGH_RANGE&gt;=C1029,ROW(PREV_HIGH_RANGE),0))-1,MAX_SERIE,ROW()-2)</f>
        <v>0</v>
      </c>
      <c r="L1029" s="12">
        <f t="array" aca="1" ref="L1029" ca="1">MIN(MIN(IF(NEXT_HIGH_RANGE&gt;C1029,ROW(NEXT_HIGH_RANGE),ROWS+1))-ROW()-1,MAX_SERIE)</f>
        <v>13</v>
      </c>
      <c r="M1029" s="11">
        <f t="shared" ca="1" si="113"/>
        <v>0</v>
      </c>
      <c r="N1029" s="13">
        <f t="array" aca="1" ref="N1029" ca="1">MIN(ROW()-MAX(IF(PREV_CLOSE_RANGE&lt;=E1029,ROW(PREV_CLOSE_RANGE),0))-1,MAX_SERIE,ROW()-2)</f>
        <v>281</v>
      </c>
      <c r="O1029" s="13">
        <f t="array" aca="1" ref="O1029" ca="1">MIN(MIN(IF(NEXT_CLOSE_RANGE&lt;E1029,ROW(NEXT_CLOSE_RANGE),ROWS+1))-ROW()-1,MAX_SERIE)</f>
        <v>6</v>
      </c>
      <c r="P1029" s="11">
        <f t="shared" ca="1" si="114"/>
        <v>11.405813982026562</v>
      </c>
      <c r="Q1029" s="13">
        <f t="array" aca="1" ref="Q1029" ca="1">MIN(ROW()-MAX(IF(PREV_LOW_RANGE&lt;=D1029,ROW(PREV_LOW_RANGE),0))-1,MAX_SERIE,ROW()-2)</f>
        <v>280</v>
      </c>
      <c r="R1029" s="13">
        <f t="array" aca="1" ref="R1029" ca="1">MIN(MIN(IF(NEXT_LOW_RANGE&lt;D1029,ROW(NEXT_LOW_RANGE),ROWS+1))-ROW()-1,MAX_SERIE)</f>
        <v>0</v>
      </c>
      <c r="S1029" s="11">
        <f t="shared" ca="1" si="115"/>
        <v>0</v>
      </c>
      <c r="U1029" s="5">
        <f t="shared" si="118"/>
        <v>106</v>
      </c>
      <c r="X1029" s="5" t="str">
        <f t="shared" ca="1" si="116"/>
        <v>items.Add(new DataItem(1028, new DateTime(2011, 9, 22), 76.72, 77.3, 73.87, 74.24, 26062, 0, 0, 11.41, 0));</v>
      </c>
    </row>
    <row r="1030" spans="1:24" x14ac:dyDescent="0.25">
      <c r="A1030" s="9">
        <v>40809</v>
      </c>
      <c r="B1030" s="5">
        <v>74.23</v>
      </c>
      <c r="C1030" s="5">
        <v>75.239999999999995</v>
      </c>
      <c r="D1030" s="5">
        <v>73.62</v>
      </c>
      <c r="E1030" s="6">
        <v>74.86</v>
      </c>
      <c r="F1030" s="5">
        <v>23145</v>
      </c>
      <c r="G1030" s="10">
        <f t="shared" si="117"/>
        <v>1029</v>
      </c>
      <c r="H1030" s="12">
        <f t="array" aca="1" ref="H1030" ca="1">MIN(ROW()-MAX(IF(PREV_CLOSE_RANGE&gt;=E1030,ROW(PREV_CLOSE_RANGE),0))-1,MAX_SERIE,ROW()-2)</f>
        <v>1</v>
      </c>
      <c r="I1030" s="12">
        <f t="array" aca="1" ref="I1030" ca="1">MIN(MIN(IF(NEXT_CLOSE_RANGE&gt;E1030,ROW(NEXT_CLOSE_RANGE),ROWS+1))-ROW()-1,MAX_SERIE)</f>
        <v>0</v>
      </c>
      <c r="J1030" s="11">
        <f t="shared" ca="1" si="112"/>
        <v>0</v>
      </c>
      <c r="K1030" s="12">
        <f t="array" aca="1" ref="K1030" ca="1">MIN(ROW()-MAX(IF(PREV_HIGH_RANGE&gt;=C1030,ROW(PREV_HIGH_RANGE),0))-1,MAX_SERIE,ROW()-2)</f>
        <v>0</v>
      </c>
      <c r="L1030" s="12">
        <f t="array" aca="1" ref="L1030" ca="1">MIN(MIN(IF(NEXT_HIGH_RANGE&gt;C1030,ROW(NEXT_HIGH_RANGE),ROWS+1))-ROW()-1,MAX_SERIE)</f>
        <v>0</v>
      </c>
      <c r="M1030" s="11">
        <f t="shared" ca="1" si="113"/>
        <v>0</v>
      </c>
      <c r="N1030" s="13">
        <f t="array" aca="1" ref="N1030" ca="1">MIN(ROW()-MAX(IF(PREV_CLOSE_RANGE&lt;=E1030,ROW(PREV_CLOSE_RANGE),0))-1,MAX_SERIE,ROW()-2)</f>
        <v>0</v>
      </c>
      <c r="O1030" s="13">
        <f t="array" aca="1" ref="O1030" ca="1">MIN(MIN(IF(NEXT_CLOSE_RANGE&lt;E1030,ROW(NEXT_CLOSE_RANGE),ROWS+1))-ROW()-1,MAX_SERIE)</f>
        <v>4</v>
      </c>
      <c r="P1030" s="11">
        <f t="shared" ca="1" si="114"/>
        <v>0</v>
      </c>
      <c r="Q1030" s="13">
        <f t="array" aca="1" ref="Q1030" ca="1">MIN(ROW()-MAX(IF(PREV_LOW_RANGE&lt;=D1030,ROW(PREV_LOW_RANGE),0))-1,MAX_SERIE,ROW()-2)</f>
        <v>282</v>
      </c>
      <c r="R1030" s="13">
        <f t="array" aca="1" ref="R1030" ca="1">MIN(MIN(IF(NEXT_LOW_RANGE&lt;D1030,ROW(NEXT_LOW_RANGE),ROWS+1))-ROW()-1,MAX_SERIE)</f>
        <v>0</v>
      </c>
      <c r="S1030" s="11">
        <f t="shared" ca="1" si="115"/>
        <v>0</v>
      </c>
      <c r="U1030" s="5">
        <f t="shared" si="118"/>
        <v>106</v>
      </c>
      <c r="X1030" s="5" t="str">
        <f t="shared" ca="1" si="116"/>
        <v>items.Add(new DataItem(1029, new DateTime(2011, 9, 23), 74.23, 75.24, 73.62, 74.86, 23145, 0, 0, 0, 0));</v>
      </c>
    </row>
    <row r="1031" spans="1:24" x14ac:dyDescent="0.25">
      <c r="A1031" s="9">
        <v>40812</v>
      </c>
      <c r="B1031" s="5">
        <v>74.98</v>
      </c>
      <c r="C1031" s="5">
        <v>75.400000000000006</v>
      </c>
      <c r="D1031" s="5">
        <v>73.38</v>
      </c>
      <c r="E1031" s="6">
        <v>75.069999999999993</v>
      </c>
      <c r="F1031" s="5">
        <v>23713</v>
      </c>
      <c r="G1031" s="10">
        <f t="shared" si="117"/>
        <v>1030</v>
      </c>
      <c r="H1031" s="12">
        <f t="array" aca="1" ref="H1031" ca="1">MIN(ROW()-MAX(IF(PREV_CLOSE_RANGE&gt;=E1031,ROW(PREV_CLOSE_RANGE),0))-1,MAX_SERIE,ROW()-2)</f>
        <v>2</v>
      </c>
      <c r="I1031" s="12">
        <f t="array" aca="1" ref="I1031" ca="1">MIN(MIN(IF(NEXT_CLOSE_RANGE&gt;E1031,ROW(NEXT_CLOSE_RANGE),ROWS+1))-ROW()-1,MAX_SERIE)</f>
        <v>0</v>
      </c>
      <c r="J1031" s="11">
        <f t="shared" ca="1" si="112"/>
        <v>0</v>
      </c>
      <c r="K1031" s="12">
        <f t="array" aca="1" ref="K1031" ca="1">MIN(ROW()-MAX(IF(PREV_HIGH_RANGE&gt;=C1031,ROW(PREV_HIGH_RANGE),0))-1,MAX_SERIE,ROW()-2)</f>
        <v>1</v>
      </c>
      <c r="L1031" s="12">
        <f t="array" aca="1" ref="L1031" ca="1">MIN(MIN(IF(NEXT_HIGH_RANGE&gt;C1031,ROW(NEXT_HIGH_RANGE),ROWS+1))-ROW()-1,MAX_SERIE)</f>
        <v>0</v>
      </c>
      <c r="M1031" s="11">
        <f t="shared" ca="1" si="113"/>
        <v>0</v>
      </c>
      <c r="N1031" s="13">
        <f t="array" aca="1" ref="N1031" ca="1">MIN(ROW()-MAX(IF(PREV_CLOSE_RANGE&lt;=E1031,ROW(PREV_CLOSE_RANGE),0))-1,MAX_SERIE,ROW()-2)</f>
        <v>0</v>
      </c>
      <c r="O1031" s="13">
        <f t="array" aca="1" ref="O1031" ca="1">MIN(MIN(IF(NEXT_CLOSE_RANGE&lt;E1031,ROW(NEXT_CLOSE_RANGE),ROWS+1))-ROW()-1,MAX_SERIE)</f>
        <v>1</v>
      </c>
      <c r="P1031" s="11">
        <f t="shared" ca="1" si="114"/>
        <v>0</v>
      </c>
      <c r="Q1031" s="13">
        <f t="array" aca="1" ref="Q1031" ca="1">MIN(ROW()-MAX(IF(PREV_LOW_RANGE&lt;=D1031,ROW(PREV_LOW_RANGE),0))-1,MAX_SERIE,ROW()-2)</f>
        <v>318</v>
      </c>
      <c r="R1031" s="13">
        <f t="array" aca="1" ref="R1031" ca="1">MIN(MIN(IF(NEXT_LOW_RANGE&lt;D1031,ROW(NEXT_LOW_RANGE),ROWS+1))-ROW()-1,MAX_SERIE)</f>
        <v>4</v>
      </c>
      <c r="S1031" s="11">
        <f t="shared" ca="1" si="115"/>
        <v>9.906974722292782</v>
      </c>
      <c r="U1031" s="5">
        <f t="shared" si="118"/>
        <v>106</v>
      </c>
      <c r="X1031" s="5" t="str">
        <f t="shared" ca="1" si="116"/>
        <v>items.Add(new DataItem(1030, new DateTime(2011, 9, 26), 74.98, 75.4, 73.38, 75.07, 23713, 0, 0, 0, 9.91));</v>
      </c>
    </row>
    <row r="1032" spans="1:24" x14ac:dyDescent="0.25">
      <c r="A1032" s="9">
        <v>40813</v>
      </c>
      <c r="B1032" s="5">
        <v>75.06</v>
      </c>
      <c r="C1032" s="5">
        <v>76.67</v>
      </c>
      <c r="D1032" s="5">
        <v>74.63</v>
      </c>
      <c r="E1032" s="6">
        <v>76.12</v>
      </c>
      <c r="F1032" s="5">
        <v>19089</v>
      </c>
      <c r="G1032" s="10">
        <f t="shared" si="117"/>
        <v>1031</v>
      </c>
      <c r="H1032" s="12">
        <f t="array" aca="1" ref="H1032" ca="1">MIN(ROW()-MAX(IF(PREV_CLOSE_RANGE&gt;=E1032,ROW(PREV_CLOSE_RANGE),0))-1,MAX_SERIE,ROW()-2)</f>
        <v>3</v>
      </c>
      <c r="I1032" s="12">
        <f t="array" aca="1" ref="I1032" ca="1">MIN(MIN(IF(NEXT_CLOSE_RANGE&gt;E1032,ROW(NEXT_CLOSE_RANGE),ROWS+1))-ROW()-1,MAX_SERIE)</f>
        <v>8</v>
      </c>
      <c r="J1032" s="11">
        <f t="shared" ca="1" si="112"/>
        <v>1.3608276348795434</v>
      </c>
      <c r="K1032" s="12">
        <f t="array" aca="1" ref="K1032" ca="1">MIN(ROW()-MAX(IF(PREV_HIGH_RANGE&gt;=C1032,ROW(PREV_HIGH_RANGE),0))-1,MAX_SERIE,ROW()-2)</f>
        <v>2</v>
      </c>
      <c r="L1032" s="12">
        <f t="array" aca="1" ref="L1032" ca="1">MIN(MIN(IF(NEXT_HIGH_RANGE&gt;C1032,ROW(NEXT_HIGH_RANGE),ROWS+1))-ROW()-1,MAX_SERIE)</f>
        <v>8</v>
      </c>
      <c r="M1032" s="11">
        <f t="shared" ca="1" si="113"/>
        <v>0</v>
      </c>
      <c r="N1032" s="13">
        <f t="array" aca="1" ref="N1032" ca="1">MIN(ROW()-MAX(IF(PREV_CLOSE_RANGE&lt;=E1032,ROW(PREV_CLOSE_RANGE),0))-1,MAX_SERIE,ROW()-2)</f>
        <v>0</v>
      </c>
      <c r="O1032" s="13">
        <f t="array" aca="1" ref="O1032" ca="1">MIN(MIN(IF(NEXT_CLOSE_RANGE&lt;E1032,ROW(NEXT_CLOSE_RANGE),ROWS+1))-ROW()-1,MAX_SERIE)</f>
        <v>0</v>
      </c>
      <c r="P1032" s="11">
        <f t="shared" ca="1" si="114"/>
        <v>0</v>
      </c>
      <c r="Q1032" s="13">
        <f t="array" aca="1" ref="Q1032" ca="1">MIN(ROW()-MAX(IF(PREV_LOW_RANGE&lt;=D1032,ROW(PREV_LOW_RANGE),0))-1,MAX_SERIE,ROW()-2)</f>
        <v>0</v>
      </c>
      <c r="R1032" s="13">
        <f t="array" aca="1" ref="R1032" ca="1">MIN(MIN(IF(NEXT_LOW_RANGE&lt;D1032,ROW(NEXT_LOW_RANGE),ROWS+1))-ROW()-1,MAX_SERIE)</f>
        <v>1</v>
      </c>
      <c r="S1032" s="11">
        <f t="shared" ca="1" si="115"/>
        <v>0</v>
      </c>
      <c r="U1032" s="5">
        <f t="shared" si="118"/>
        <v>106</v>
      </c>
      <c r="X1032" s="5" t="str">
        <f t="shared" ca="1" si="116"/>
        <v>items.Add(new DataItem(1031, new DateTime(2011, 9, 27), 75.06, 76.67, 74.63, 76.12, 19089, 1.36, 0, 0, 0));</v>
      </c>
    </row>
    <row r="1033" spans="1:24" x14ac:dyDescent="0.25">
      <c r="A1033" s="9">
        <v>40814</v>
      </c>
      <c r="B1033" s="5">
        <v>76.13</v>
      </c>
      <c r="C1033" s="5">
        <v>76.17</v>
      </c>
      <c r="D1033" s="5">
        <v>74.790000000000006</v>
      </c>
      <c r="E1033" s="6">
        <v>74.91</v>
      </c>
      <c r="F1033" s="5">
        <v>18249</v>
      </c>
      <c r="G1033" s="10">
        <f t="shared" si="117"/>
        <v>1032</v>
      </c>
      <c r="H1033" s="12">
        <f t="array" aca="1" ref="H1033" ca="1">MIN(ROW()-MAX(IF(PREV_CLOSE_RANGE&gt;=E1033,ROW(PREV_CLOSE_RANGE),0))-1,MAX_SERIE,ROW()-2)</f>
        <v>0</v>
      </c>
      <c r="I1033" s="12">
        <f t="array" aca="1" ref="I1033" ca="1">MIN(MIN(IF(NEXT_CLOSE_RANGE&gt;E1033,ROW(NEXT_CLOSE_RANGE),ROWS+1))-ROW()-1,MAX_SERIE)</f>
        <v>0</v>
      </c>
      <c r="J1033" s="11">
        <f t="shared" ca="1" si="112"/>
        <v>0</v>
      </c>
      <c r="K1033" s="12">
        <f t="array" aca="1" ref="K1033" ca="1">MIN(ROW()-MAX(IF(PREV_HIGH_RANGE&gt;=C1033,ROW(PREV_HIGH_RANGE),0))-1,MAX_SERIE,ROW()-2)</f>
        <v>0</v>
      </c>
      <c r="L1033" s="12">
        <f t="array" aca="1" ref="L1033" ca="1">MIN(MIN(IF(NEXT_HIGH_RANGE&gt;C1033,ROW(NEXT_HIGH_RANGE),ROWS+1))-ROW()-1,MAX_SERIE)</f>
        <v>7</v>
      </c>
      <c r="M1033" s="11">
        <f t="shared" ca="1" si="113"/>
        <v>0</v>
      </c>
      <c r="N1033" s="13">
        <f t="array" aca="1" ref="N1033" ca="1">MIN(ROW()-MAX(IF(PREV_CLOSE_RANGE&lt;=E1033,ROW(PREV_CLOSE_RANGE),0))-1,MAX_SERIE,ROW()-2)</f>
        <v>2</v>
      </c>
      <c r="O1033" s="13">
        <f t="array" aca="1" ref="O1033" ca="1">MIN(MIN(IF(NEXT_CLOSE_RANGE&lt;E1033,ROW(NEXT_CLOSE_RANGE),ROWS+1))-ROW()-1,MAX_SERIE)</f>
        <v>1</v>
      </c>
      <c r="P1033" s="11">
        <f t="shared" ca="1" si="114"/>
        <v>0</v>
      </c>
      <c r="Q1033" s="13">
        <f t="array" aca="1" ref="Q1033" ca="1">MIN(ROW()-MAX(IF(PREV_LOW_RANGE&lt;=D1033,ROW(PREV_LOW_RANGE),0))-1,MAX_SERIE,ROW()-2)</f>
        <v>0</v>
      </c>
      <c r="R1033" s="13">
        <f t="array" aca="1" ref="R1033" ca="1">MIN(MIN(IF(NEXT_LOW_RANGE&lt;D1033,ROW(NEXT_LOW_RANGE),ROWS+1))-ROW()-1,MAX_SERIE)</f>
        <v>0</v>
      </c>
      <c r="S1033" s="11">
        <f t="shared" ca="1" si="115"/>
        <v>0</v>
      </c>
      <c r="U1033" s="5">
        <f t="shared" si="118"/>
        <v>106</v>
      </c>
      <c r="X1033" s="5" t="str">
        <f t="shared" ca="1" si="116"/>
        <v>items.Add(new DataItem(1032, new DateTime(2011, 9, 28), 76.13, 76.17, 74.79, 74.91, 18249, 0, 0, 0, 0));</v>
      </c>
    </row>
    <row r="1034" spans="1:24" x14ac:dyDescent="0.25">
      <c r="A1034" s="9">
        <v>40815</v>
      </c>
      <c r="B1034" s="5">
        <v>74.88</v>
      </c>
      <c r="C1034" s="5">
        <v>75.900000000000006</v>
      </c>
      <c r="D1034" s="5">
        <v>74.13</v>
      </c>
      <c r="E1034" s="6">
        <v>75.13</v>
      </c>
      <c r="F1034" s="5">
        <v>20185</v>
      </c>
      <c r="G1034" s="10">
        <f t="shared" si="117"/>
        <v>1033</v>
      </c>
      <c r="H1034" s="12">
        <f t="array" aca="1" ref="H1034" ca="1">MIN(ROW()-MAX(IF(PREV_CLOSE_RANGE&gt;=E1034,ROW(PREV_CLOSE_RANGE),0))-1,MAX_SERIE,ROW()-2)</f>
        <v>1</v>
      </c>
      <c r="I1034" s="12">
        <f t="array" aca="1" ref="I1034" ca="1">MIN(MIN(IF(NEXT_CLOSE_RANGE&gt;E1034,ROW(NEXT_CLOSE_RANGE),ROWS+1))-ROW()-1,MAX_SERIE)</f>
        <v>6</v>
      </c>
      <c r="J1034" s="11">
        <f t="shared" ca="1" si="112"/>
        <v>0</v>
      </c>
      <c r="K1034" s="12">
        <f t="array" aca="1" ref="K1034" ca="1">MIN(ROW()-MAX(IF(PREV_HIGH_RANGE&gt;=C1034,ROW(PREV_HIGH_RANGE),0))-1,MAX_SERIE,ROW()-2)</f>
        <v>0</v>
      </c>
      <c r="L1034" s="12">
        <f t="array" aca="1" ref="L1034" ca="1">MIN(MIN(IF(NEXT_HIGH_RANGE&gt;C1034,ROW(NEXT_HIGH_RANGE),ROWS+1))-ROW()-1,MAX_SERIE)</f>
        <v>6</v>
      </c>
      <c r="M1034" s="11">
        <f t="shared" ca="1" si="113"/>
        <v>0</v>
      </c>
      <c r="N1034" s="13">
        <f t="array" aca="1" ref="N1034" ca="1">MIN(ROW()-MAX(IF(PREV_CLOSE_RANGE&lt;=E1034,ROW(PREV_CLOSE_RANGE),0))-1,MAX_SERIE,ROW()-2)</f>
        <v>0</v>
      </c>
      <c r="O1034" s="13">
        <f t="array" aca="1" ref="O1034" ca="1">MIN(MIN(IF(NEXT_CLOSE_RANGE&lt;E1034,ROW(NEXT_CLOSE_RANGE),ROWS+1))-ROW()-1,MAX_SERIE)</f>
        <v>0</v>
      </c>
      <c r="P1034" s="11">
        <f t="shared" ca="1" si="114"/>
        <v>0</v>
      </c>
      <c r="Q1034" s="13">
        <f t="array" aca="1" ref="Q1034" ca="1">MIN(ROW()-MAX(IF(PREV_LOW_RANGE&lt;=D1034,ROW(PREV_LOW_RANGE),0))-1,MAX_SERIE,ROW()-2)</f>
        <v>2</v>
      </c>
      <c r="R1034" s="13">
        <f t="array" aca="1" ref="R1034" ca="1">MIN(MIN(IF(NEXT_LOW_RANGE&lt;D1034,ROW(NEXT_LOW_RANGE),ROWS+1))-ROW()-1,MAX_SERIE)</f>
        <v>1</v>
      </c>
      <c r="S1034" s="11">
        <f t="shared" ca="1" si="115"/>
        <v>0</v>
      </c>
      <c r="U1034" s="5">
        <f t="shared" si="118"/>
        <v>106</v>
      </c>
      <c r="X1034" s="5" t="str">
        <f t="shared" ca="1" si="116"/>
        <v>items.Add(new DataItem(1033, new DateTime(2011, 9, 29), 74.88, 75.9, 74.13, 75.13, 20185, 0, 0, 0, 0));</v>
      </c>
    </row>
    <row r="1035" spans="1:24" x14ac:dyDescent="0.25">
      <c r="A1035" s="9">
        <v>40816</v>
      </c>
      <c r="B1035" s="5">
        <v>75.12</v>
      </c>
      <c r="C1035" s="5">
        <v>75.290000000000006</v>
      </c>
      <c r="D1035" s="5">
        <v>74.27</v>
      </c>
      <c r="E1035" s="6">
        <v>74.41</v>
      </c>
      <c r="F1035" s="5">
        <v>19488</v>
      </c>
      <c r="G1035" s="10">
        <f t="shared" si="117"/>
        <v>1034</v>
      </c>
      <c r="H1035" s="12">
        <f t="array" aca="1" ref="H1035" ca="1">MIN(ROW()-MAX(IF(PREV_CLOSE_RANGE&gt;=E1035,ROW(PREV_CLOSE_RANGE),0))-1,MAX_SERIE,ROW()-2)</f>
        <v>0</v>
      </c>
      <c r="I1035" s="12">
        <f t="array" aca="1" ref="I1035" ca="1">MIN(MIN(IF(NEXT_CLOSE_RANGE&gt;E1035,ROW(NEXT_CLOSE_RANGE),ROWS+1))-ROW()-1,MAX_SERIE)</f>
        <v>3</v>
      </c>
      <c r="J1035" s="11">
        <f t="shared" ca="1" si="112"/>
        <v>0</v>
      </c>
      <c r="K1035" s="12">
        <f t="array" aca="1" ref="K1035" ca="1">MIN(ROW()-MAX(IF(PREV_HIGH_RANGE&gt;=C1035,ROW(PREV_HIGH_RANGE),0))-1,MAX_SERIE,ROW()-2)</f>
        <v>0</v>
      </c>
      <c r="L1035" s="12">
        <f t="array" aca="1" ref="L1035" ca="1">MIN(MIN(IF(NEXT_HIGH_RANGE&gt;C1035,ROW(NEXT_HIGH_RANGE),ROWS+1))-ROW()-1,MAX_SERIE)</f>
        <v>4</v>
      </c>
      <c r="M1035" s="11">
        <f t="shared" ca="1" si="113"/>
        <v>0</v>
      </c>
      <c r="N1035" s="13">
        <f t="array" aca="1" ref="N1035" ca="1">MIN(ROW()-MAX(IF(PREV_CLOSE_RANGE&lt;=E1035,ROW(PREV_CLOSE_RANGE),0))-1,MAX_SERIE,ROW()-2)</f>
        <v>5</v>
      </c>
      <c r="O1035" s="13">
        <f t="array" aca="1" ref="O1035" ca="1">MIN(MIN(IF(NEXT_CLOSE_RANGE&lt;E1035,ROW(NEXT_CLOSE_RANGE),ROWS+1))-ROW()-1,MAX_SERIE)</f>
        <v>0</v>
      </c>
      <c r="P1035" s="11">
        <f t="shared" ca="1" si="114"/>
        <v>0</v>
      </c>
      <c r="Q1035" s="13">
        <f t="array" aca="1" ref="Q1035" ca="1">MIN(ROW()-MAX(IF(PREV_LOW_RANGE&lt;=D1035,ROW(PREV_LOW_RANGE),0))-1,MAX_SERIE,ROW()-2)</f>
        <v>0</v>
      </c>
      <c r="R1035" s="13">
        <f t="array" aca="1" ref="R1035" ca="1">MIN(MIN(IF(NEXT_LOW_RANGE&lt;D1035,ROW(NEXT_LOW_RANGE),ROWS+1))-ROW()-1,MAX_SERIE)</f>
        <v>0</v>
      </c>
      <c r="S1035" s="11">
        <f t="shared" ca="1" si="115"/>
        <v>0</v>
      </c>
      <c r="U1035" s="5">
        <f t="shared" si="118"/>
        <v>106</v>
      </c>
      <c r="X1035" s="5" t="str">
        <f t="shared" ca="1" si="116"/>
        <v>items.Add(new DataItem(1034, new DateTime(2011, 9, 30), 75.12, 75.29, 74.27, 74.41, 19488, 0, 0, 0, 0));</v>
      </c>
    </row>
    <row r="1036" spans="1:24" x14ac:dyDescent="0.25">
      <c r="A1036" s="9">
        <v>40819</v>
      </c>
      <c r="B1036" s="5">
        <v>74.42</v>
      </c>
      <c r="C1036" s="5">
        <v>74.86</v>
      </c>
      <c r="D1036" s="5">
        <v>72.989999999999995</v>
      </c>
      <c r="E1036" s="6">
        <v>72.989999999999995</v>
      </c>
      <c r="F1036" s="5">
        <v>27547</v>
      </c>
      <c r="G1036" s="10">
        <f t="shared" si="117"/>
        <v>1035</v>
      </c>
      <c r="H1036" s="12">
        <f t="array" aca="1" ref="H1036" ca="1">MIN(ROW()-MAX(IF(PREV_CLOSE_RANGE&gt;=E1036,ROW(PREV_CLOSE_RANGE),0))-1,MAX_SERIE,ROW()-2)</f>
        <v>0</v>
      </c>
      <c r="I1036" s="12">
        <f t="array" aca="1" ref="I1036" ca="1">MIN(MIN(IF(NEXT_CLOSE_RANGE&gt;E1036,ROW(NEXT_CLOSE_RANGE),ROWS+1))-ROW()-1,MAX_SERIE)</f>
        <v>0</v>
      </c>
      <c r="J1036" s="11">
        <f t="shared" ca="1" si="112"/>
        <v>0</v>
      </c>
      <c r="K1036" s="12">
        <f t="array" aca="1" ref="K1036" ca="1">MIN(ROW()-MAX(IF(PREV_HIGH_RANGE&gt;=C1036,ROW(PREV_HIGH_RANGE),0))-1,MAX_SERIE,ROW()-2)</f>
        <v>0</v>
      </c>
      <c r="L1036" s="12">
        <f t="array" aca="1" ref="L1036" ca="1">MIN(MIN(IF(NEXT_HIGH_RANGE&gt;C1036,ROW(NEXT_HIGH_RANGE),ROWS+1))-ROW()-1,MAX_SERIE)</f>
        <v>3</v>
      </c>
      <c r="M1036" s="11">
        <f t="shared" ca="1" si="113"/>
        <v>0</v>
      </c>
      <c r="N1036" s="13">
        <f t="array" aca="1" ref="N1036" ca="1">MIN(ROW()-MAX(IF(PREV_CLOSE_RANGE&lt;=E1036,ROW(PREV_CLOSE_RANGE),0))-1,MAX_SERIE,ROW()-2)</f>
        <v>360</v>
      </c>
      <c r="O1036" s="13">
        <f t="array" aca="1" ref="O1036" ca="1">MIN(MIN(IF(NEXT_CLOSE_RANGE&lt;E1036,ROW(NEXT_CLOSE_RANGE),ROWS+1))-ROW()-1,MAX_SERIE)</f>
        <v>360</v>
      </c>
      <c r="P1036" s="11">
        <f t="shared" ca="1" si="114"/>
        <v>100</v>
      </c>
      <c r="Q1036" s="13">
        <f t="array" aca="1" ref="Q1036" ca="1">MIN(ROW()-MAX(IF(PREV_LOW_RANGE&lt;=D1036,ROW(PREV_LOW_RANGE),0))-1,MAX_SERIE,ROW()-2)</f>
        <v>323</v>
      </c>
      <c r="R1036" s="13">
        <f t="array" aca="1" ref="R1036" ca="1">MIN(MIN(IF(NEXT_LOW_RANGE&lt;D1036,ROW(NEXT_LOW_RANGE),ROWS+1))-ROW()-1,MAX_SERIE)</f>
        <v>0</v>
      </c>
      <c r="S1036" s="11">
        <f t="shared" ca="1" si="115"/>
        <v>0</v>
      </c>
      <c r="U1036" s="5">
        <f t="shared" si="118"/>
        <v>106</v>
      </c>
      <c r="X1036" s="5" t="str">
        <f t="shared" ca="1" si="116"/>
        <v>items.Add(new DataItem(1035, new DateTime(2011, 10, 3), 74.42, 74.86, 72.99, 72.99, 27547, 0, 0, 100, 0));</v>
      </c>
    </row>
    <row r="1037" spans="1:24" x14ac:dyDescent="0.25">
      <c r="A1037" s="9">
        <v>40820</v>
      </c>
      <c r="B1037" s="5">
        <v>72.989999999999995</v>
      </c>
      <c r="C1037" s="5">
        <v>73.790000000000006</v>
      </c>
      <c r="D1037" s="5">
        <v>72.040000000000006</v>
      </c>
      <c r="E1037" s="6">
        <v>73.5</v>
      </c>
      <c r="F1037" s="5">
        <v>32201</v>
      </c>
      <c r="G1037" s="10">
        <f t="shared" si="117"/>
        <v>1036</v>
      </c>
      <c r="H1037" s="12">
        <f t="array" aca="1" ref="H1037" ca="1">MIN(ROW()-MAX(IF(PREV_CLOSE_RANGE&gt;=E1037,ROW(PREV_CLOSE_RANGE),0))-1,MAX_SERIE,ROW()-2)</f>
        <v>1</v>
      </c>
      <c r="I1037" s="12">
        <f t="array" aca="1" ref="I1037" ca="1">MIN(MIN(IF(NEXT_CLOSE_RANGE&gt;E1037,ROW(NEXT_CLOSE_RANGE),ROWS+1))-ROW()-1,MAX_SERIE)</f>
        <v>0</v>
      </c>
      <c r="J1037" s="11">
        <f t="shared" ca="1" si="112"/>
        <v>0</v>
      </c>
      <c r="K1037" s="12">
        <f t="array" aca="1" ref="K1037" ca="1">MIN(ROW()-MAX(IF(PREV_HIGH_RANGE&gt;=C1037,ROW(PREV_HIGH_RANGE),0))-1,MAX_SERIE,ROW()-2)</f>
        <v>0</v>
      </c>
      <c r="L1037" s="12">
        <f t="array" aca="1" ref="L1037" ca="1">MIN(MIN(IF(NEXT_HIGH_RANGE&gt;C1037,ROW(NEXT_HIGH_RANGE),ROWS+1))-ROW()-1,MAX_SERIE)</f>
        <v>0</v>
      </c>
      <c r="M1037" s="11">
        <f t="shared" ca="1" si="113"/>
        <v>0</v>
      </c>
      <c r="N1037" s="13">
        <f t="array" aca="1" ref="N1037" ca="1">MIN(ROW()-MAX(IF(PREV_CLOSE_RANGE&lt;=E1037,ROW(PREV_CLOSE_RANGE),0))-1,MAX_SERIE,ROW()-2)</f>
        <v>0</v>
      </c>
      <c r="O1037" s="13">
        <f t="array" aca="1" ref="O1037" ca="1">MIN(MIN(IF(NEXT_CLOSE_RANGE&lt;E1037,ROW(NEXT_CLOSE_RANGE),ROWS+1))-ROW()-1,MAX_SERIE)</f>
        <v>360</v>
      </c>
      <c r="P1037" s="11">
        <f t="shared" ca="1" si="114"/>
        <v>0</v>
      </c>
      <c r="Q1037" s="13">
        <f t="array" aca="1" ref="Q1037" ca="1">MIN(ROW()-MAX(IF(PREV_LOW_RANGE&lt;=D1037,ROW(PREV_LOW_RANGE),0))-1,MAX_SERIE,ROW()-2)</f>
        <v>356</v>
      </c>
      <c r="R1037" s="13">
        <f t="array" aca="1" ref="R1037" ca="1">MIN(MIN(IF(NEXT_LOW_RANGE&lt;D1037,ROW(NEXT_LOW_RANGE),ROWS+1))-ROW()-1,MAX_SERIE)</f>
        <v>360</v>
      </c>
      <c r="S1037" s="11">
        <f t="shared" ca="1" si="115"/>
        <v>99.44289260117533</v>
      </c>
      <c r="U1037" s="5">
        <f t="shared" si="118"/>
        <v>106</v>
      </c>
      <c r="X1037" s="5" t="str">
        <f t="shared" ca="1" si="116"/>
        <v>items.Add(new DataItem(1036, new DateTime(2011, 10, 4), 72.99, 73.79, 72.04, 73.5, 32201, 0, 0, 0, 99.44));</v>
      </c>
    </row>
    <row r="1038" spans="1:24" x14ac:dyDescent="0.25">
      <c r="A1038" s="9">
        <v>40821</v>
      </c>
      <c r="B1038" s="5">
        <v>73.489999999999995</v>
      </c>
      <c r="C1038" s="5">
        <v>74.209999999999994</v>
      </c>
      <c r="D1038" s="5">
        <v>72.69</v>
      </c>
      <c r="E1038" s="6">
        <v>74.16</v>
      </c>
      <c r="F1038" s="5">
        <v>24651</v>
      </c>
      <c r="G1038" s="10">
        <f t="shared" si="117"/>
        <v>1037</v>
      </c>
      <c r="H1038" s="12">
        <f t="array" aca="1" ref="H1038" ca="1">MIN(ROW()-MAX(IF(PREV_CLOSE_RANGE&gt;=E1038,ROW(PREV_CLOSE_RANGE),0))-1,MAX_SERIE,ROW()-2)</f>
        <v>2</v>
      </c>
      <c r="I1038" s="12">
        <f t="array" aca="1" ref="I1038" ca="1">MIN(MIN(IF(NEXT_CLOSE_RANGE&gt;E1038,ROW(NEXT_CLOSE_RANGE),ROWS+1))-ROW()-1,MAX_SERIE)</f>
        <v>0</v>
      </c>
      <c r="J1038" s="11">
        <f t="shared" ca="1" si="112"/>
        <v>0</v>
      </c>
      <c r="K1038" s="12">
        <f t="array" aca="1" ref="K1038" ca="1">MIN(ROW()-MAX(IF(PREV_HIGH_RANGE&gt;=C1038,ROW(PREV_HIGH_RANGE),0))-1,MAX_SERIE,ROW()-2)</f>
        <v>1</v>
      </c>
      <c r="L1038" s="12">
        <f t="array" aca="1" ref="L1038" ca="1">MIN(MIN(IF(NEXT_HIGH_RANGE&gt;C1038,ROW(NEXT_HIGH_RANGE),ROWS+1))-ROW()-1,MAX_SERIE)</f>
        <v>0</v>
      </c>
      <c r="M1038" s="11">
        <f t="shared" ca="1" si="113"/>
        <v>0</v>
      </c>
      <c r="N1038" s="13">
        <f t="array" aca="1" ref="N1038" ca="1">MIN(ROW()-MAX(IF(PREV_CLOSE_RANGE&lt;=E1038,ROW(PREV_CLOSE_RANGE),0))-1,MAX_SERIE,ROW()-2)</f>
        <v>0</v>
      </c>
      <c r="O1038" s="13">
        <f t="array" aca="1" ref="O1038" ca="1">MIN(MIN(IF(NEXT_CLOSE_RANGE&lt;E1038,ROW(NEXT_CLOSE_RANGE),ROWS+1))-ROW()-1,MAX_SERIE)</f>
        <v>360</v>
      </c>
      <c r="P1038" s="11">
        <f t="shared" ca="1" si="114"/>
        <v>0</v>
      </c>
      <c r="Q1038" s="13">
        <f t="array" aca="1" ref="Q1038" ca="1">MIN(ROW()-MAX(IF(PREV_LOW_RANGE&lt;=D1038,ROW(PREV_LOW_RANGE),0))-1,MAX_SERIE,ROW()-2)</f>
        <v>0</v>
      </c>
      <c r="R1038" s="13">
        <f t="array" aca="1" ref="R1038" ca="1">MIN(MIN(IF(NEXT_LOW_RANGE&lt;D1038,ROW(NEXT_LOW_RANGE),ROWS+1))-ROW()-1,MAX_SERIE)</f>
        <v>360</v>
      </c>
      <c r="S1038" s="11">
        <f t="shared" ca="1" si="115"/>
        <v>0</v>
      </c>
      <c r="U1038" s="5">
        <f t="shared" si="118"/>
        <v>106</v>
      </c>
      <c r="X1038" s="5" t="str">
        <f t="shared" ca="1" si="116"/>
        <v>items.Add(new DataItem(1037, new DateTime(2011, 10, 5), 73.49, 74.21, 72.69, 74.16, 24651, 0, 0, 0, 0));</v>
      </c>
    </row>
    <row r="1039" spans="1:24" x14ac:dyDescent="0.25">
      <c r="A1039" s="9">
        <v>40822</v>
      </c>
      <c r="B1039" s="5">
        <v>74.150000000000006</v>
      </c>
      <c r="C1039" s="5">
        <v>74.819999999999993</v>
      </c>
      <c r="D1039" s="5">
        <v>73.819999999999993</v>
      </c>
      <c r="E1039" s="6">
        <v>74.75</v>
      </c>
      <c r="F1039" s="5">
        <v>26357</v>
      </c>
      <c r="G1039" s="10">
        <f t="shared" si="117"/>
        <v>1038</v>
      </c>
      <c r="H1039" s="12">
        <f t="array" aca="1" ref="H1039" ca="1">MIN(ROW()-MAX(IF(PREV_CLOSE_RANGE&gt;=E1039,ROW(PREV_CLOSE_RANGE),0))-1,MAX_SERIE,ROW()-2)</f>
        <v>4</v>
      </c>
      <c r="I1039" s="12">
        <f t="array" aca="1" ref="I1039" ca="1">MIN(MIN(IF(NEXT_CLOSE_RANGE&gt;E1039,ROW(NEXT_CLOSE_RANGE),ROWS+1))-ROW()-1,MAX_SERIE)</f>
        <v>0</v>
      </c>
      <c r="J1039" s="11">
        <f t="shared" ca="1" si="112"/>
        <v>0</v>
      </c>
      <c r="K1039" s="12">
        <f t="array" aca="1" ref="K1039" ca="1">MIN(ROW()-MAX(IF(PREV_HIGH_RANGE&gt;=C1039,ROW(PREV_HIGH_RANGE),0))-1,MAX_SERIE,ROW()-2)</f>
        <v>2</v>
      </c>
      <c r="L1039" s="12">
        <f t="array" aca="1" ref="L1039" ca="1">MIN(MIN(IF(NEXT_HIGH_RANGE&gt;C1039,ROW(NEXT_HIGH_RANGE),ROWS+1))-ROW()-1,MAX_SERIE)</f>
        <v>0</v>
      </c>
      <c r="M1039" s="11">
        <f t="shared" ca="1" si="113"/>
        <v>0</v>
      </c>
      <c r="N1039" s="13">
        <f t="array" aca="1" ref="N1039" ca="1">MIN(ROW()-MAX(IF(PREV_CLOSE_RANGE&lt;=E1039,ROW(PREV_CLOSE_RANGE),0))-1,MAX_SERIE,ROW()-2)</f>
        <v>0</v>
      </c>
      <c r="O1039" s="13">
        <f t="array" aca="1" ref="O1039" ca="1">MIN(MIN(IF(NEXT_CLOSE_RANGE&lt;E1039,ROW(NEXT_CLOSE_RANGE),ROWS+1))-ROW()-1,MAX_SERIE)</f>
        <v>360</v>
      </c>
      <c r="P1039" s="11">
        <f t="shared" ca="1" si="114"/>
        <v>0</v>
      </c>
      <c r="Q1039" s="13">
        <f t="array" aca="1" ref="Q1039" ca="1">MIN(ROW()-MAX(IF(PREV_LOW_RANGE&lt;=D1039,ROW(PREV_LOW_RANGE),0))-1,MAX_SERIE,ROW()-2)</f>
        <v>0</v>
      </c>
      <c r="R1039" s="13">
        <f t="array" aca="1" ref="R1039" ca="1">MIN(MIN(IF(NEXT_LOW_RANGE&lt;D1039,ROW(NEXT_LOW_RANGE),ROWS+1))-ROW()-1,MAX_SERIE)</f>
        <v>360</v>
      </c>
      <c r="S1039" s="11">
        <f t="shared" ca="1" si="115"/>
        <v>0</v>
      </c>
      <c r="U1039" s="5">
        <f t="shared" si="118"/>
        <v>106</v>
      </c>
      <c r="X1039" s="5" t="str">
        <f t="shared" ca="1" si="116"/>
        <v>items.Add(new DataItem(1038, new DateTime(2011, 10, 6), 74.15, 74.82, 73.82, 74.75, 26357, 0, 0, 0, 0));</v>
      </c>
    </row>
    <row r="1040" spans="1:24" x14ac:dyDescent="0.25">
      <c r="A1040" s="9">
        <v>40823</v>
      </c>
      <c r="B1040" s="5">
        <v>74.75</v>
      </c>
      <c r="C1040" s="5">
        <v>75.87</v>
      </c>
      <c r="D1040" s="5">
        <v>74.59</v>
      </c>
      <c r="E1040" s="6">
        <v>74.900000000000006</v>
      </c>
      <c r="F1040" s="5">
        <v>17520</v>
      </c>
      <c r="G1040" s="10">
        <f t="shared" si="117"/>
        <v>1039</v>
      </c>
      <c r="H1040" s="12">
        <f t="array" aca="1" ref="H1040" ca="1">MIN(ROW()-MAX(IF(PREV_CLOSE_RANGE&gt;=E1040,ROW(PREV_CLOSE_RANGE),0))-1,MAX_SERIE,ROW()-2)</f>
        <v>5</v>
      </c>
      <c r="I1040" s="12">
        <f t="array" aca="1" ref="I1040" ca="1">MIN(MIN(IF(NEXT_CLOSE_RANGE&gt;E1040,ROW(NEXT_CLOSE_RANGE),ROWS+1))-ROW()-1,MAX_SERIE)</f>
        <v>0</v>
      </c>
      <c r="J1040" s="11">
        <f t="shared" ca="1" si="112"/>
        <v>0</v>
      </c>
      <c r="K1040" s="12">
        <f t="array" aca="1" ref="K1040" ca="1">MIN(ROW()-MAX(IF(PREV_HIGH_RANGE&gt;=C1040,ROW(PREV_HIGH_RANGE),0))-1,MAX_SERIE,ROW()-2)</f>
        <v>5</v>
      </c>
      <c r="L1040" s="12">
        <f t="array" aca="1" ref="L1040" ca="1">MIN(MIN(IF(NEXT_HIGH_RANGE&gt;C1040,ROW(NEXT_HIGH_RANGE),ROWS+1))-ROW()-1,MAX_SERIE)</f>
        <v>0</v>
      </c>
      <c r="M1040" s="11">
        <f t="shared" ca="1" si="113"/>
        <v>0</v>
      </c>
      <c r="N1040" s="13">
        <f t="array" aca="1" ref="N1040" ca="1">MIN(ROW()-MAX(IF(PREV_CLOSE_RANGE&lt;=E1040,ROW(PREV_CLOSE_RANGE),0))-1,MAX_SERIE,ROW()-2)</f>
        <v>0</v>
      </c>
      <c r="O1040" s="13">
        <f t="array" aca="1" ref="O1040" ca="1">MIN(MIN(IF(NEXT_CLOSE_RANGE&lt;E1040,ROW(NEXT_CLOSE_RANGE),ROWS+1))-ROW()-1,MAX_SERIE)</f>
        <v>32</v>
      </c>
      <c r="P1040" s="11">
        <f t="shared" ca="1" si="114"/>
        <v>0</v>
      </c>
      <c r="Q1040" s="13">
        <f t="array" aca="1" ref="Q1040" ca="1">MIN(ROW()-MAX(IF(PREV_LOW_RANGE&lt;=D1040,ROW(PREV_LOW_RANGE),0))-1,MAX_SERIE,ROW()-2)</f>
        <v>0</v>
      </c>
      <c r="R1040" s="13">
        <f t="array" aca="1" ref="R1040" ca="1">MIN(MIN(IF(NEXT_LOW_RANGE&lt;D1040,ROW(NEXT_LOW_RANGE),ROWS+1))-ROW()-1,MAX_SERIE)</f>
        <v>169</v>
      </c>
      <c r="S1040" s="11">
        <f t="shared" ca="1" si="115"/>
        <v>0</v>
      </c>
      <c r="U1040" s="5">
        <f t="shared" si="118"/>
        <v>106</v>
      </c>
      <c r="X1040" s="5" t="str">
        <f t="shared" ca="1" si="116"/>
        <v>items.Add(new DataItem(1039, new DateTime(2011, 10, 7), 74.75, 75.87, 74.59, 74.9, 17520, 0, 0, 0, 0));</v>
      </c>
    </row>
    <row r="1041" spans="1:24" x14ac:dyDescent="0.25">
      <c r="A1041" s="9">
        <v>40826</v>
      </c>
      <c r="B1041" s="5">
        <v>74.88</v>
      </c>
      <c r="C1041" s="5">
        <v>76.8</v>
      </c>
      <c r="D1041" s="5">
        <v>74.84</v>
      </c>
      <c r="E1041" s="6">
        <v>76.55</v>
      </c>
      <c r="F1041" s="5">
        <v>16703</v>
      </c>
      <c r="G1041" s="10">
        <f t="shared" si="117"/>
        <v>1040</v>
      </c>
      <c r="H1041" s="12">
        <f t="array" aca="1" ref="H1041" ca="1">MIN(ROW()-MAX(IF(PREV_CLOSE_RANGE&gt;=E1041,ROW(PREV_CLOSE_RANGE),0))-1,MAX_SERIE,ROW()-2)</f>
        <v>12</v>
      </c>
      <c r="I1041" s="12">
        <f t="array" aca="1" ref="I1041" ca="1">MIN(MIN(IF(NEXT_CLOSE_RANGE&gt;E1041,ROW(NEXT_CLOSE_RANGE),ROWS+1))-ROW()-1,MAX_SERIE)</f>
        <v>1</v>
      </c>
      <c r="J1041" s="11">
        <f t="shared" ca="1" si="112"/>
        <v>0</v>
      </c>
      <c r="K1041" s="12">
        <f t="array" aca="1" ref="K1041" ca="1">MIN(ROW()-MAX(IF(PREV_HIGH_RANGE&gt;=C1041,ROW(PREV_HIGH_RANGE),0))-1,MAX_SERIE,ROW()-2)</f>
        <v>11</v>
      </c>
      <c r="L1041" s="12">
        <f t="array" aca="1" ref="L1041" ca="1">MIN(MIN(IF(NEXT_HIGH_RANGE&gt;C1041,ROW(NEXT_HIGH_RANGE),ROWS+1))-ROW()-1,MAX_SERIE)</f>
        <v>1</v>
      </c>
      <c r="M1041" s="11">
        <f t="shared" ca="1" si="113"/>
        <v>0</v>
      </c>
      <c r="N1041" s="13">
        <f t="array" aca="1" ref="N1041" ca="1">MIN(ROW()-MAX(IF(PREV_CLOSE_RANGE&lt;=E1041,ROW(PREV_CLOSE_RANGE),0))-1,MAX_SERIE,ROW()-2)</f>
        <v>0</v>
      </c>
      <c r="O1041" s="13">
        <f t="array" aca="1" ref="O1041" ca="1">MIN(MIN(IF(NEXT_CLOSE_RANGE&lt;E1041,ROW(NEXT_CLOSE_RANGE),ROWS+1))-ROW()-1,MAX_SERIE)</f>
        <v>0</v>
      </c>
      <c r="P1041" s="11">
        <f t="shared" ca="1" si="114"/>
        <v>0</v>
      </c>
      <c r="Q1041" s="13">
        <f t="array" aca="1" ref="Q1041" ca="1">MIN(ROW()-MAX(IF(PREV_LOW_RANGE&lt;=D1041,ROW(PREV_LOW_RANGE),0))-1,MAX_SERIE,ROW()-2)</f>
        <v>0</v>
      </c>
      <c r="R1041" s="13">
        <f t="array" aca="1" ref="R1041" ca="1">MIN(MIN(IF(NEXT_LOW_RANGE&lt;D1041,ROW(NEXT_LOW_RANGE),ROWS+1))-ROW()-1,MAX_SERIE)</f>
        <v>31</v>
      </c>
      <c r="S1041" s="11">
        <f t="shared" ca="1" si="115"/>
        <v>0</v>
      </c>
      <c r="U1041" s="5">
        <f t="shared" si="118"/>
        <v>106</v>
      </c>
      <c r="X1041" s="5" t="str">
        <f t="shared" ca="1" si="116"/>
        <v>items.Add(new DataItem(1040, new DateTime(2011, 10, 10), 74.88, 76.8, 74.84, 76.55, 16703, 0, 0, 0, 0));</v>
      </c>
    </row>
    <row r="1042" spans="1:24" x14ac:dyDescent="0.25">
      <c r="A1042" s="9">
        <v>40827</v>
      </c>
      <c r="B1042" s="5">
        <v>76.55</v>
      </c>
      <c r="C1042" s="5">
        <v>76.69</v>
      </c>
      <c r="D1042" s="5">
        <v>75.94</v>
      </c>
      <c r="E1042" s="6">
        <v>76.27</v>
      </c>
      <c r="F1042" s="5">
        <v>21987</v>
      </c>
      <c r="G1042" s="10">
        <f t="shared" si="117"/>
        <v>1041</v>
      </c>
      <c r="H1042" s="12">
        <f t="array" aca="1" ref="H1042" ca="1">MIN(ROW()-MAX(IF(PREV_CLOSE_RANGE&gt;=E1042,ROW(PREV_CLOSE_RANGE),0))-1,MAX_SERIE,ROW()-2)</f>
        <v>0</v>
      </c>
      <c r="I1042" s="12">
        <f t="array" aca="1" ref="I1042" ca="1">MIN(MIN(IF(NEXT_CLOSE_RANGE&gt;E1042,ROW(NEXT_CLOSE_RANGE),ROWS+1))-ROW()-1,MAX_SERIE)</f>
        <v>0</v>
      </c>
      <c r="J1042" s="11">
        <f t="shared" ca="1" si="112"/>
        <v>0</v>
      </c>
      <c r="K1042" s="12">
        <f t="array" aca="1" ref="K1042" ca="1">MIN(ROW()-MAX(IF(PREV_HIGH_RANGE&gt;=C1042,ROW(PREV_HIGH_RANGE),0))-1,MAX_SERIE,ROW()-2)</f>
        <v>0</v>
      </c>
      <c r="L1042" s="12">
        <f t="array" aca="1" ref="L1042" ca="1">MIN(MIN(IF(NEXT_HIGH_RANGE&gt;C1042,ROW(NEXT_HIGH_RANGE),ROWS+1))-ROW()-1,MAX_SERIE)</f>
        <v>0</v>
      </c>
      <c r="M1042" s="11">
        <f t="shared" ca="1" si="113"/>
        <v>0</v>
      </c>
      <c r="N1042" s="13">
        <f t="array" aca="1" ref="N1042" ca="1">MIN(ROW()-MAX(IF(PREV_CLOSE_RANGE&lt;=E1042,ROW(PREV_CLOSE_RANGE),0))-1,MAX_SERIE,ROW()-2)</f>
        <v>1</v>
      </c>
      <c r="O1042" s="13">
        <f t="array" aca="1" ref="O1042" ca="1">MIN(MIN(IF(NEXT_CLOSE_RANGE&lt;E1042,ROW(NEXT_CLOSE_RANGE),ROWS+1))-ROW()-1,MAX_SERIE)</f>
        <v>28</v>
      </c>
      <c r="P1042" s="11">
        <f t="shared" ca="1" si="114"/>
        <v>0</v>
      </c>
      <c r="Q1042" s="13">
        <f t="array" aca="1" ref="Q1042" ca="1">MIN(ROW()-MAX(IF(PREV_LOW_RANGE&lt;=D1042,ROW(PREV_LOW_RANGE),0))-1,MAX_SERIE,ROW()-2)</f>
        <v>0</v>
      </c>
      <c r="R1042" s="13">
        <f t="array" aca="1" ref="R1042" ca="1">MIN(MIN(IF(NEXT_LOW_RANGE&lt;D1042,ROW(NEXT_LOW_RANGE),ROWS+1))-ROW()-1,MAX_SERIE)</f>
        <v>0</v>
      </c>
      <c r="S1042" s="11">
        <f t="shared" ca="1" si="115"/>
        <v>0</v>
      </c>
      <c r="U1042" s="5">
        <f t="shared" si="118"/>
        <v>106</v>
      </c>
      <c r="X1042" s="5" t="str">
        <f t="shared" ca="1" si="116"/>
        <v>items.Add(new DataItem(1041, new DateTime(2011, 10, 11), 76.55, 76.69, 75.94, 76.27, 21987, 0, 0, 0, 0));</v>
      </c>
    </row>
    <row r="1043" spans="1:24" x14ac:dyDescent="0.25">
      <c r="A1043" s="9">
        <v>40828</v>
      </c>
      <c r="B1043" s="5">
        <v>76.27</v>
      </c>
      <c r="C1043" s="5">
        <v>78.97</v>
      </c>
      <c r="D1043" s="5">
        <v>75.66</v>
      </c>
      <c r="E1043" s="6">
        <v>78.459999999999994</v>
      </c>
      <c r="F1043" s="5">
        <v>25246</v>
      </c>
      <c r="G1043" s="10">
        <f t="shared" si="117"/>
        <v>1042</v>
      </c>
      <c r="H1043" s="12">
        <f t="array" aca="1" ref="H1043" ca="1">MIN(ROW()-MAX(IF(PREV_CLOSE_RANGE&gt;=E1043,ROW(PREV_CLOSE_RANGE),0))-1,MAX_SERIE,ROW()-2)</f>
        <v>15</v>
      </c>
      <c r="I1043" s="12">
        <f t="array" aca="1" ref="I1043" ca="1">MIN(MIN(IF(NEXT_CLOSE_RANGE&gt;E1043,ROW(NEXT_CLOSE_RANGE),ROWS+1))-ROW()-1,MAX_SERIE)</f>
        <v>1</v>
      </c>
      <c r="J1043" s="11">
        <f t="shared" ca="1" si="112"/>
        <v>0</v>
      </c>
      <c r="K1043" s="12">
        <f t="array" aca="1" ref="K1043" ca="1">MIN(ROW()-MAX(IF(PREV_HIGH_RANGE&gt;=C1043,ROW(PREV_HIGH_RANGE),0))-1,MAX_SERIE,ROW()-2)</f>
        <v>16</v>
      </c>
      <c r="L1043" s="12">
        <f t="array" aca="1" ref="L1043" ca="1">MIN(MIN(IF(NEXT_HIGH_RANGE&gt;C1043,ROW(NEXT_HIGH_RANGE),ROWS+1))-ROW()-1,MAX_SERIE)</f>
        <v>1</v>
      </c>
      <c r="M1043" s="11">
        <f t="shared" ca="1" si="113"/>
        <v>0</v>
      </c>
      <c r="N1043" s="13">
        <f t="array" aca="1" ref="N1043" ca="1">MIN(ROW()-MAX(IF(PREV_CLOSE_RANGE&lt;=E1043,ROW(PREV_CLOSE_RANGE),0))-1,MAX_SERIE,ROW()-2)</f>
        <v>0</v>
      </c>
      <c r="O1043" s="13">
        <f t="array" aca="1" ref="O1043" ca="1">MIN(MIN(IF(NEXT_CLOSE_RANGE&lt;E1043,ROW(NEXT_CLOSE_RANGE),ROWS+1))-ROW()-1,MAX_SERIE)</f>
        <v>0</v>
      </c>
      <c r="P1043" s="11">
        <f t="shared" ca="1" si="114"/>
        <v>0</v>
      </c>
      <c r="Q1043" s="13">
        <f t="array" aca="1" ref="Q1043" ca="1">MIN(ROW()-MAX(IF(PREV_LOW_RANGE&lt;=D1043,ROW(PREV_LOW_RANGE),0))-1,MAX_SERIE,ROW()-2)</f>
        <v>1</v>
      </c>
      <c r="R1043" s="13">
        <f t="array" aca="1" ref="R1043" ca="1">MIN(MIN(IF(NEXT_LOW_RANGE&lt;D1043,ROW(NEXT_LOW_RANGE),ROWS+1))-ROW()-1,MAX_SERIE)</f>
        <v>27</v>
      </c>
      <c r="S1043" s="11">
        <f t="shared" ca="1" si="115"/>
        <v>0</v>
      </c>
      <c r="U1043" s="5">
        <f t="shared" si="118"/>
        <v>106</v>
      </c>
      <c r="X1043" s="5" t="str">
        <f t="shared" ca="1" si="116"/>
        <v>items.Add(new DataItem(1042, new DateTime(2011, 10, 12), 76.27, 78.97, 75.66, 78.46, 25246, 0, 0, 0, 0));</v>
      </c>
    </row>
    <row r="1044" spans="1:24" x14ac:dyDescent="0.25">
      <c r="A1044" s="9">
        <v>40829</v>
      </c>
      <c r="B1044" s="5">
        <v>78.45</v>
      </c>
      <c r="C1044" s="5">
        <v>78.92</v>
      </c>
      <c r="D1044" s="5">
        <v>77.61</v>
      </c>
      <c r="E1044" s="6">
        <v>78.349999999999994</v>
      </c>
      <c r="F1044" s="5">
        <v>26354</v>
      </c>
      <c r="G1044" s="10">
        <f t="shared" si="117"/>
        <v>1043</v>
      </c>
      <c r="H1044" s="12">
        <f t="array" aca="1" ref="H1044" ca="1">MIN(ROW()-MAX(IF(PREV_CLOSE_RANGE&gt;=E1044,ROW(PREV_CLOSE_RANGE),0))-1,MAX_SERIE,ROW()-2)</f>
        <v>0</v>
      </c>
      <c r="I1044" s="12">
        <f t="array" aca="1" ref="I1044" ca="1">MIN(MIN(IF(NEXT_CLOSE_RANGE&gt;E1044,ROW(NEXT_CLOSE_RANGE),ROWS+1))-ROW()-1,MAX_SERIE)</f>
        <v>0</v>
      </c>
      <c r="J1044" s="11">
        <f t="shared" ca="1" si="112"/>
        <v>0</v>
      </c>
      <c r="K1044" s="12">
        <f t="array" aca="1" ref="K1044" ca="1">MIN(ROW()-MAX(IF(PREV_HIGH_RANGE&gt;=C1044,ROW(PREV_HIGH_RANGE),0))-1,MAX_SERIE,ROW()-2)</f>
        <v>0</v>
      </c>
      <c r="L1044" s="12">
        <f t="array" aca="1" ref="L1044" ca="1">MIN(MIN(IF(NEXT_HIGH_RANGE&gt;C1044,ROW(NEXT_HIGH_RANGE),ROWS+1))-ROW()-1,MAX_SERIE)</f>
        <v>0</v>
      </c>
      <c r="M1044" s="11">
        <f t="shared" ca="1" si="113"/>
        <v>0</v>
      </c>
      <c r="N1044" s="13">
        <f t="array" aca="1" ref="N1044" ca="1">MIN(ROW()-MAX(IF(PREV_CLOSE_RANGE&lt;=E1044,ROW(PREV_CLOSE_RANGE),0))-1,MAX_SERIE,ROW()-2)</f>
        <v>1</v>
      </c>
      <c r="O1044" s="13">
        <f t="array" aca="1" ref="O1044" ca="1">MIN(MIN(IF(NEXT_CLOSE_RANGE&lt;E1044,ROW(NEXT_CLOSE_RANGE),ROWS+1))-ROW()-1,MAX_SERIE)</f>
        <v>1</v>
      </c>
      <c r="P1044" s="11">
        <f t="shared" ca="1" si="114"/>
        <v>0</v>
      </c>
      <c r="Q1044" s="13">
        <f t="array" aca="1" ref="Q1044" ca="1">MIN(ROW()-MAX(IF(PREV_LOW_RANGE&lt;=D1044,ROW(PREV_LOW_RANGE),0))-1,MAX_SERIE,ROW()-2)</f>
        <v>0</v>
      </c>
      <c r="R1044" s="13">
        <f t="array" aca="1" ref="R1044" ca="1">MIN(MIN(IF(NEXT_LOW_RANGE&lt;D1044,ROW(NEXT_LOW_RANGE),ROWS+1))-ROW()-1,MAX_SERIE)</f>
        <v>23</v>
      </c>
      <c r="S1044" s="11">
        <f t="shared" ca="1" si="115"/>
        <v>0</v>
      </c>
      <c r="U1044" s="5">
        <f t="shared" si="118"/>
        <v>106</v>
      </c>
      <c r="X1044" s="5" t="str">
        <f t="shared" ca="1" si="116"/>
        <v>items.Add(new DataItem(1043, new DateTime(2011, 10, 13), 78.45, 78.92, 77.61, 78.35, 26354, 0, 0, 0, 0));</v>
      </c>
    </row>
    <row r="1045" spans="1:24" x14ac:dyDescent="0.25">
      <c r="A1045" s="9">
        <v>40830</v>
      </c>
      <c r="B1045" s="5">
        <v>78.34</v>
      </c>
      <c r="C1045" s="5">
        <v>79.91</v>
      </c>
      <c r="D1045" s="5">
        <v>78.02</v>
      </c>
      <c r="E1045" s="6">
        <v>79.81</v>
      </c>
      <c r="F1045" s="5">
        <v>21195</v>
      </c>
      <c r="G1045" s="10">
        <f t="shared" si="117"/>
        <v>1044</v>
      </c>
      <c r="H1045" s="12">
        <f t="array" aca="1" ref="H1045" ca="1">MIN(ROW()-MAX(IF(PREV_CLOSE_RANGE&gt;=E1045,ROW(PREV_CLOSE_RANGE),0))-1,MAX_SERIE,ROW()-2)</f>
        <v>23</v>
      </c>
      <c r="I1045" s="12">
        <f t="array" aca="1" ref="I1045" ca="1">MIN(MIN(IF(NEXT_CLOSE_RANGE&gt;E1045,ROW(NEXT_CLOSE_RANGE),ROWS+1))-ROW()-1,MAX_SERIE)</f>
        <v>8</v>
      </c>
      <c r="J1045" s="11">
        <f t="shared" ca="1" si="112"/>
        <v>3.76796110173626</v>
      </c>
      <c r="K1045" s="12">
        <f t="array" aca="1" ref="K1045" ca="1">MIN(ROW()-MAX(IF(PREV_HIGH_RANGE&gt;=C1045,ROW(PREV_HIGH_RANGE),0))-1,MAX_SERIE,ROW()-2)</f>
        <v>19</v>
      </c>
      <c r="L1045" s="12">
        <f t="array" aca="1" ref="L1045" ca="1">MIN(MIN(IF(NEXT_HIGH_RANGE&gt;C1045,ROW(NEXT_HIGH_RANGE),ROWS+1))-ROW()-1,MAX_SERIE)</f>
        <v>0</v>
      </c>
      <c r="M1045" s="11">
        <f t="shared" ca="1" si="113"/>
        <v>0</v>
      </c>
      <c r="N1045" s="13">
        <f t="array" aca="1" ref="N1045" ca="1">MIN(ROW()-MAX(IF(PREV_CLOSE_RANGE&lt;=E1045,ROW(PREV_CLOSE_RANGE),0))-1,MAX_SERIE,ROW()-2)</f>
        <v>0</v>
      </c>
      <c r="O1045" s="13">
        <f t="array" aca="1" ref="O1045" ca="1">MIN(MIN(IF(NEXT_CLOSE_RANGE&lt;E1045,ROW(NEXT_CLOSE_RANGE),ROWS+1))-ROW()-1,MAX_SERIE)</f>
        <v>0</v>
      </c>
      <c r="P1045" s="11">
        <f t="shared" ca="1" si="114"/>
        <v>0</v>
      </c>
      <c r="Q1045" s="13">
        <f t="array" aca="1" ref="Q1045" ca="1">MIN(ROW()-MAX(IF(PREV_LOW_RANGE&lt;=D1045,ROW(PREV_LOW_RANGE),0))-1,MAX_SERIE,ROW()-2)</f>
        <v>0</v>
      </c>
      <c r="R1045" s="13">
        <f t="array" aca="1" ref="R1045" ca="1">MIN(MIN(IF(NEXT_LOW_RANGE&lt;D1045,ROW(NEXT_LOW_RANGE),ROWS+1))-ROW()-1,MAX_SERIE)</f>
        <v>0</v>
      </c>
      <c r="S1045" s="11">
        <f t="shared" ca="1" si="115"/>
        <v>0</v>
      </c>
      <c r="U1045" s="5">
        <f t="shared" si="118"/>
        <v>106</v>
      </c>
      <c r="X1045" s="5" t="str">
        <f t="shared" ca="1" si="116"/>
        <v>items.Add(new DataItem(1044, new DateTime(2011, 10, 14), 78.34, 79.91, 78.02, 79.81, 21195, 3.77, 0, 0, 0));</v>
      </c>
    </row>
    <row r="1046" spans="1:24" x14ac:dyDescent="0.25">
      <c r="A1046" s="9">
        <v>40833</v>
      </c>
      <c r="B1046" s="5">
        <v>79.58</v>
      </c>
      <c r="C1046" s="5">
        <v>80.27</v>
      </c>
      <c r="D1046" s="5">
        <v>77.97</v>
      </c>
      <c r="E1046" s="6">
        <v>78.010000000000005</v>
      </c>
      <c r="F1046" s="5">
        <v>20112</v>
      </c>
      <c r="G1046" s="10">
        <f t="shared" si="117"/>
        <v>1045</v>
      </c>
      <c r="H1046" s="12">
        <f t="array" aca="1" ref="H1046" ca="1">MIN(ROW()-MAX(IF(PREV_CLOSE_RANGE&gt;=E1046,ROW(PREV_CLOSE_RANGE),0))-1,MAX_SERIE,ROW()-2)</f>
        <v>0</v>
      </c>
      <c r="I1046" s="12">
        <f t="array" aca="1" ref="I1046" ca="1">MIN(MIN(IF(NEXT_CLOSE_RANGE&gt;E1046,ROW(NEXT_CLOSE_RANGE),ROWS+1))-ROW()-1,MAX_SERIE)</f>
        <v>0</v>
      </c>
      <c r="J1046" s="11">
        <f t="shared" ca="1" si="112"/>
        <v>0</v>
      </c>
      <c r="K1046" s="12">
        <f t="array" aca="1" ref="K1046" ca="1">MIN(ROW()-MAX(IF(PREV_HIGH_RANGE&gt;=C1046,ROW(PREV_HIGH_RANGE),0))-1,MAX_SERIE,ROW()-2)</f>
        <v>24</v>
      </c>
      <c r="L1046" s="12">
        <f t="array" aca="1" ref="L1046" ca="1">MIN(MIN(IF(NEXT_HIGH_RANGE&gt;C1046,ROW(NEXT_HIGH_RANGE),ROWS+1))-ROW()-1,MAX_SERIE)</f>
        <v>7</v>
      </c>
      <c r="M1046" s="11">
        <f t="shared" ca="1" si="113"/>
        <v>3.6004114991154781</v>
      </c>
      <c r="N1046" s="13">
        <f t="array" aca="1" ref="N1046" ca="1">MIN(ROW()-MAX(IF(PREV_CLOSE_RANGE&lt;=E1046,ROW(PREV_CLOSE_RANGE),0))-1,MAX_SERIE,ROW()-2)</f>
        <v>3</v>
      </c>
      <c r="O1046" s="13">
        <f t="array" aca="1" ref="O1046" ca="1">MIN(MIN(IF(NEXT_CLOSE_RANGE&lt;E1046,ROW(NEXT_CLOSE_RANGE),ROWS+1))-ROW()-1,MAX_SERIE)</f>
        <v>21</v>
      </c>
      <c r="P1046" s="11">
        <f t="shared" ca="1" si="114"/>
        <v>2.2047927592204921</v>
      </c>
      <c r="Q1046" s="13">
        <f t="array" aca="1" ref="Q1046" ca="1">MIN(ROW()-MAX(IF(PREV_LOW_RANGE&lt;=D1046,ROW(PREV_LOW_RANGE),0))-1,MAX_SERIE,ROW()-2)</f>
        <v>1</v>
      </c>
      <c r="R1046" s="13">
        <f t="array" aca="1" ref="R1046" ca="1">MIN(MIN(IF(NEXT_LOW_RANGE&lt;D1046,ROW(NEXT_LOW_RANGE),ROWS+1))-ROW()-1,MAX_SERIE)</f>
        <v>0</v>
      </c>
      <c r="S1046" s="11">
        <f t="shared" ca="1" si="115"/>
        <v>0</v>
      </c>
      <c r="U1046" s="5">
        <f t="shared" si="118"/>
        <v>106</v>
      </c>
      <c r="X1046" s="5" t="str">
        <f t="shared" ca="1" si="116"/>
        <v>items.Add(new DataItem(1045, new DateTime(2011, 10, 17), 79.58, 80.27, 77.97, 78.01, 20112, 0, 3.6, 2.2, 0));</v>
      </c>
    </row>
    <row r="1047" spans="1:24" x14ac:dyDescent="0.25">
      <c r="A1047" s="9">
        <v>40834</v>
      </c>
      <c r="B1047" s="5">
        <v>78.03</v>
      </c>
      <c r="C1047" s="5">
        <v>79.33</v>
      </c>
      <c r="D1047" s="5">
        <v>77.62</v>
      </c>
      <c r="E1047" s="6">
        <v>78.83</v>
      </c>
      <c r="F1047" s="5">
        <v>24287</v>
      </c>
      <c r="G1047" s="10">
        <f t="shared" si="117"/>
        <v>1046</v>
      </c>
      <c r="H1047" s="12">
        <f t="array" aca="1" ref="H1047" ca="1">MIN(ROW()-MAX(IF(PREV_CLOSE_RANGE&gt;=E1047,ROW(PREV_CLOSE_RANGE),0))-1,MAX_SERIE,ROW()-2)</f>
        <v>1</v>
      </c>
      <c r="I1047" s="12">
        <f t="array" aca="1" ref="I1047" ca="1">MIN(MIN(IF(NEXT_CLOSE_RANGE&gt;E1047,ROW(NEXT_CLOSE_RANGE),ROWS+1))-ROW()-1,MAX_SERIE)</f>
        <v>2</v>
      </c>
      <c r="J1047" s="11">
        <f t="shared" ca="1" si="112"/>
        <v>0</v>
      </c>
      <c r="K1047" s="12">
        <f t="array" aca="1" ref="K1047" ca="1">MIN(ROW()-MAX(IF(PREV_HIGH_RANGE&gt;=C1047,ROW(PREV_HIGH_RANGE),0))-1,MAX_SERIE,ROW()-2)</f>
        <v>0</v>
      </c>
      <c r="L1047" s="12">
        <f t="array" aca="1" ref="L1047" ca="1">MIN(MIN(IF(NEXT_HIGH_RANGE&gt;C1047,ROW(NEXT_HIGH_RANGE),ROWS+1))-ROW()-1,MAX_SERIE)</f>
        <v>0</v>
      </c>
      <c r="M1047" s="11">
        <f t="shared" ca="1" si="113"/>
        <v>0</v>
      </c>
      <c r="N1047" s="13">
        <f t="array" aca="1" ref="N1047" ca="1">MIN(ROW()-MAX(IF(PREV_CLOSE_RANGE&lt;=E1047,ROW(PREV_CLOSE_RANGE),0))-1,MAX_SERIE,ROW()-2)</f>
        <v>0</v>
      </c>
      <c r="O1047" s="13">
        <f t="array" aca="1" ref="O1047" ca="1">MIN(MIN(IF(NEXT_CLOSE_RANGE&lt;E1047,ROW(NEXT_CLOSE_RANGE),ROWS+1))-ROW()-1,MAX_SERIE)</f>
        <v>0</v>
      </c>
      <c r="P1047" s="11">
        <f t="shared" ca="1" si="114"/>
        <v>0</v>
      </c>
      <c r="Q1047" s="13">
        <f t="array" aca="1" ref="Q1047" ca="1">MIN(ROW()-MAX(IF(PREV_LOW_RANGE&lt;=D1047,ROW(PREV_LOW_RANGE),0))-1,MAX_SERIE,ROW()-2)</f>
        <v>2</v>
      </c>
      <c r="R1047" s="13">
        <f t="array" aca="1" ref="R1047" ca="1">MIN(MIN(IF(NEXT_LOW_RANGE&lt;D1047,ROW(NEXT_LOW_RANGE),ROWS+1))-ROW()-1,MAX_SERIE)</f>
        <v>20</v>
      </c>
      <c r="S1047" s="11">
        <f t="shared" ca="1" si="115"/>
        <v>0</v>
      </c>
      <c r="U1047" s="5">
        <f t="shared" si="118"/>
        <v>106</v>
      </c>
      <c r="X1047" s="5" t="str">
        <f t="shared" ca="1" si="116"/>
        <v>items.Add(new DataItem(1046, new DateTime(2011, 10, 18), 78.03, 79.33, 77.62, 78.83, 24287, 0, 0, 0, 0));</v>
      </c>
    </row>
    <row r="1048" spans="1:24" x14ac:dyDescent="0.25">
      <c r="A1048" s="9">
        <v>40835</v>
      </c>
      <c r="B1048" s="5">
        <v>78.819999999999993</v>
      </c>
      <c r="C1048" s="5">
        <v>79.53</v>
      </c>
      <c r="D1048" s="5">
        <v>78.3</v>
      </c>
      <c r="E1048" s="6">
        <v>78.52</v>
      </c>
      <c r="F1048" s="5">
        <v>20023</v>
      </c>
      <c r="G1048" s="10">
        <f t="shared" si="117"/>
        <v>1047</v>
      </c>
      <c r="H1048" s="12">
        <f t="array" aca="1" ref="H1048" ca="1">MIN(ROW()-MAX(IF(PREV_CLOSE_RANGE&gt;=E1048,ROW(PREV_CLOSE_RANGE),0))-1,MAX_SERIE,ROW()-2)</f>
        <v>0</v>
      </c>
      <c r="I1048" s="12">
        <f t="array" aca="1" ref="I1048" ca="1">MIN(MIN(IF(NEXT_CLOSE_RANGE&gt;E1048,ROW(NEXT_CLOSE_RANGE),ROWS+1))-ROW()-1,MAX_SERIE)</f>
        <v>0</v>
      </c>
      <c r="J1048" s="11">
        <f t="shared" ca="1" si="112"/>
        <v>0</v>
      </c>
      <c r="K1048" s="12">
        <f t="array" aca="1" ref="K1048" ca="1">MIN(ROW()-MAX(IF(PREV_HIGH_RANGE&gt;=C1048,ROW(PREV_HIGH_RANGE),0))-1,MAX_SERIE,ROW()-2)</f>
        <v>1</v>
      </c>
      <c r="L1048" s="12">
        <f t="array" aca="1" ref="L1048" ca="1">MIN(MIN(IF(NEXT_HIGH_RANGE&gt;C1048,ROW(NEXT_HIGH_RANGE),ROWS+1))-ROW()-1,MAX_SERIE)</f>
        <v>2</v>
      </c>
      <c r="M1048" s="11">
        <f t="shared" ca="1" si="113"/>
        <v>0</v>
      </c>
      <c r="N1048" s="13">
        <f t="array" aca="1" ref="N1048" ca="1">MIN(ROW()-MAX(IF(PREV_CLOSE_RANGE&lt;=E1048,ROW(PREV_CLOSE_RANGE),0))-1,MAX_SERIE,ROW()-2)</f>
        <v>1</v>
      </c>
      <c r="O1048" s="13">
        <f t="array" aca="1" ref="O1048" ca="1">MIN(MIN(IF(NEXT_CLOSE_RANGE&lt;E1048,ROW(NEXT_CLOSE_RANGE),ROWS+1))-ROW()-1,MAX_SERIE)</f>
        <v>18</v>
      </c>
      <c r="P1048" s="11">
        <f t="shared" ca="1" si="114"/>
        <v>0</v>
      </c>
      <c r="Q1048" s="13">
        <f t="array" aca="1" ref="Q1048" ca="1">MIN(ROW()-MAX(IF(PREV_LOW_RANGE&lt;=D1048,ROW(PREV_LOW_RANGE),0))-1,MAX_SERIE,ROW()-2)</f>
        <v>0</v>
      </c>
      <c r="R1048" s="13">
        <f t="array" aca="1" ref="R1048" ca="1">MIN(MIN(IF(NEXT_LOW_RANGE&lt;D1048,ROW(NEXT_LOW_RANGE),ROWS+1))-ROW()-1,MAX_SERIE)</f>
        <v>0</v>
      </c>
      <c r="S1048" s="11">
        <f t="shared" ca="1" si="115"/>
        <v>0</v>
      </c>
      <c r="U1048" s="5">
        <f t="shared" si="118"/>
        <v>106</v>
      </c>
      <c r="X1048" s="5" t="str">
        <f t="shared" ca="1" si="116"/>
        <v>items.Add(new DataItem(1047, new DateTime(2011, 10, 19), 78.82, 79.53, 78.3, 78.52, 20023, 0, 0, 0, 0));</v>
      </c>
    </row>
    <row r="1049" spans="1:24" x14ac:dyDescent="0.25">
      <c r="A1049" s="9">
        <v>40836</v>
      </c>
      <c r="B1049" s="5">
        <v>78.510000000000005</v>
      </c>
      <c r="C1049" s="5">
        <v>79.03</v>
      </c>
      <c r="D1049" s="5">
        <v>77.83</v>
      </c>
      <c r="E1049" s="6">
        <v>78.53</v>
      </c>
      <c r="F1049" s="5">
        <v>26745</v>
      </c>
      <c r="G1049" s="10">
        <f t="shared" si="117"/>
        <v>1048</v>
      </c>
      <c r="H1049" s="12">
        <f t="array" aca="1" ref="H1049" ca="1">MIN(ROW()-MAX(IF(PREV_CLOSE_RANGE&gt;=E1049,ROW(PREV_CLOSE_RANGE),0))-1,MAX_SERIE,ROW()-2)</f>
        <v>1</v>
      </c>
      <c r="I1049" s="12">
        <f t="array" aca="1" ref="I1049" ca="1">MIN(MIN(IF(NEXT_CLOSE_RANGE&gt;E1049,ROW(NEXT_CLOSE_RANGE),ROWS+1))-ROW()-1,MAX_SERIE)</f>
        <v>0</v>
      </c>
      <c r="J1049" s="11">
        <f t="shared" ca="1" si="112"/>
        <v>0</v>
      </c>
      <c r="K1049" s="12">
        <f t="array" aca="1" ref="K1049" ca="1">MIN(ROW()-MAX(IF(PREV_HIGH_RANGE&gt;=C1049,ROW(PREV_HIGH_RANGE),0))-1,MAX_SERIE,ROW()-2)</f>
        <v>0</v>
      </c>
      <c r="L1049" s="12">
        <f t="array" aca="1" ref="L1049" ca="1">MIN(MIN(IF(NEXT_HIGH_RANGE&gt;C1049,ROW(NEXT_HIGH_RANGE),ROWS+1))-ROW()-1,MAX_SERIE)</f>
        <v>0</v>
      </c>
      <c r="M1049" s="11">
        <f t="shared" ca="1" si="113"/>
        <v>0</v>
      </c>
      <c r="N1049" s="13">
        <f t="array" aca="1" ref="N1049" ca="1">MIN(ROW()-MAX(IF(PREV_CLOSE_RANGE&lt;=E1049,ROW(PREV_CLOSE_RANGE),0))-1,MAX_SERIE,ROW()-2)</f>
        <v>0</v>
      </c>
      <c r="O1049" s="13">
        <f t="array" aca="1" ref="O1049" ca="1">MIN(MIN(IF(NEXT_CLOSE_RANGE&lt;E1049,ROW(NEXT_CLOSE_RANGE),ROWS+1))-ROW()-1,MAX_SERIE)</f>
        <v>17</v>
      </c>
      <c r="P1049" s="11">
        <f t="shared" ca="1" si="114"/>
        <v>0</v>
      </c>
      <c r="Q1049" s="13">
        <f t="array" aca="1" ref="Q1049" ca="1">MIN(ROW()-MAX(IF(PREV_LOW_RANGE&lt;=D1049,ROW(PREV_LOW_RANGE),0))-1,MAX_SERIE,ROW()-2)</f>
        <v>1</v>
      </c>
      <c r="R1049" s="13">
        <f t="array" aca="1" ref="R1049" ca="1">MIN(MIN(IF(NEXT_LOW_RANGE&lt;D1049,ROW(NEXT_LOW_RANGE),ROWS+1))-ROW()-1,MAX_SERIE)</f>
        <v>18</v>
      </c>
      <c r="S1049" s="11">
        <f t="shared" ca="1" si="115"/>
        <v>0</v>
      </c>
      <c r="U1049" s="5">
        <f t="shared" si="118"/>
        <v>106</v>
      </c>
      <c r="X1049" s="5" t="str">
        <f t="shared" ca="1" si="116"/>
        <v>items.Add(new DataItem(1048, new DateTime(2011, 10, 20), 78.51, 79.03, 77.83, 78.53, 26745, 0, 0, 0, 0));</v>
      </c>
    </row>
    <row r="1050" spans="1:24" x14ac:dyDescent="0.25">
      <c r="A1050" s="9">
        <v>40837</v>
      </c>
      <c r="B1050" s="5">
        <v>78.540000000000006</v>
      </c>
      <c r="C1050" s="5">
        <v>79.13</v>
      </c>
      <c r="D1050" s="5">
        <v>78.19</v>
      </c>
      <c r="E1050" s="6">
        <v>79.12</v>
      </c>
      <c r="F1050" s="5">
        <v>21430</v>
      </c>
      <c r="G1050" s="10">
        <f t="shared" si="117"/>
        <v>1049</v>
      </c>
      <c r="H1050" s="12">
        <f t="array" aca="1" ref="H1050" ca="1">MIN(ROW()-MAX(IF(PREV_CLOSE_RANGE&gt;=E1050,ROW(PREV_CLOSE_RANGE),0))-1,MAX_SERIE,ROW()-2)</f>
        <v>4</v>
      </c>
      <c r="I1050" s="12">
        <f t="array" aca="1" ref="I1050" ca="1">MIN(MIN(IF(NEXT_CLOSE_RANGE&gt;E1050,ROW(NEXT_CLOSE_RANGE),ROWS+1))-ROW()-1,MAX_SERIE)</f>
        <v>0</v>
      </c>
      <c r="J1050" s="11">
        <f t="shared" ca="1" si="112"/>
        <v>0</v>
      </c>
      <c r="K1050" s="12">
        <f t="array" aca="1" ref="K1050" ca="1">MIN(ROW()-MAX(IF(PREV_HIGH_RANGE&gt;=C1050,ROW(PREV_HIGH_RANGE),0))-1,MAX_SERIE,ROW()-2)</f>
        <v>1</v>
      </c>
      <c r="L1050" s="12">
        <f t="array" aca="1" ref="L1050" ca="1">MIN(MIN(IF(NEXT_HIGH_RANGE&gt;C1050,ROW(NEXT_HIGH_RANGE),ROWS+1))-ROW()-1,MAX_SERIE)</f>
        <v>0</v>
      </c>
      <c r="M1050" s="11">
        <f t="shared" ca="1" si="113"/>
        <v>0</v>
      </c>
      <c r="N1050" s="13">
        <f t="array" aca="1" ref="N1050" ca="1">MIN(ROW()-MAX(IF(PREV_CLOSE_RANGE&lt;=E1050,ROW(PREV_CLOSE_RANGE),0))-1,MAX_SERIE,ROW()-2)</f>
        <v>0</v>
      </c>
      <c r="O1050" s="13">
        <f t="array" aca="1" ref="O1050" ca="1">MIN(MIN(IF(NEXT_CLOSE_RANGE&lt;E1050,ROW(NEXT_CLOSE_RANGE),ROWS+1))-ROW()-1,MAX_SERIE)</f>
        <v>12</v>
      </c>
      <c r="P1050" s="11">
        <f t="shared" ca="1" si="114"/>
        <v>0</v>
      </c>
      <c r="Q1050" s="13">
        <f t="array" aca="1" ref="Q1050" ca="1">MIN(ROW()-MAX(IF(PREV_LOW_RANGE&lt;=D1050,ROW(PREV_LOW_RANGE),0))-1,MAX_SERIE,ROW()-2)</f>
        <v>0</v>
      </c>
      <c r="R1050" s="13">
        <f t="array" aca="1" ref="R1050" ca="1">MIN(MIN(IF(NEXT_LOW_RANGE&lt;D1050,ROW(NEXT_LOW_RANGE),ROWS+1))-ROW()-1,MAX_SERIE)</f>
        <v>13</v>
      </c>
      <c r="S1050" s="11">
        <f t="shared" ca="1" si="115"/>
        <v>0</v>
      </c>
      <c r="U1050" s="5">
        <f t="shared" si="118"/>
        <v>106</v>
      </c>
      <c r="X1050" s="5" t="str">
        <f t="shared" ca="1" si="116"/>
        <v>items.Add(new DataItem(1049, new DateTime(2011, 10, 21), 78.54, 79.13, 78.19, 79.12, 21430, 0, 0, 0, 0));</v>
      </c>
    </row>
    <row r="1051" spans="1:24" x14ac:dyDescent="0.25">
      <c r="A1051" s="9">
        <v>40840</v>
      </c>
      <c r="B1051" s="5">
        <v>78.73</v>
      </c>
      <c r="C1051" s="5">
        <v>79.819999999999993</v>
      </c>
      <c r="D1051" s="5">
        <v>78.569999999999993</v>
      </c>
      <c r="E1051" s="6">
        <v>79.69</v>
      </c>
      <c r="F1051" s="5">
        <v>20442</v>
      </c>
      <c r="G1051" s="10">
        <f t="shared" si="117"/>
        <v>1050</v>
      </c>
      <c r="H1051" s="12">
        <f t="array" aca="1" ref="H1051" ca="1">MIN(ROW()-MAX(IF(PREV_CLOSE_RANGE&gt;=E1051,ROW(PREV_CLOSE_RANGE),0))-1,MAX_SERIE,ROW()-2)</f>
        <v>5</v>
      </c>
      <c r="I1051" s="12">
        <f t="array" aca="1" ref="I1051" ca="1">MIN(MIN(IF(NEXT_CLOSE_RANGE&gt;E1051,ROW(NEXT_CLOSE_RANGE),ROWS+1))-ROW()-1,MAX_SERIE)</f>
        <v>2</v>
      </c>
      <c r="J1051" s="11">
        <f t="shared" ca="1" si="112"/>
        <v>0</v>
      </c>
      <c r="K1051" s="12">
        <f t="array" aca="1" ref="K1051" ca="1">MIN(ROW()-MAX(IF(PREV_HIGH_RANGE&gt;=C1051,ROW(PREV_HIGH_RANGE),0))-1,MAX_SERIE,ROW()-2)</f>
        <v>4</v>
      </c>
      <c r="L1051" s="12">
        <f t="array" aca="1" ref="L1051" ca="1">MIN(MIN(IF(NEXT_HIGH_RANGE&gt;C1051,ROW(NEXT_HIGH_RANGE),ROWS+1))-ROW()-1,MAX_SERIE)</f>
        <v>0</v>
      </c>
      <c r="M1051" s="11">
        <f t="shared" ca="1" si="113"/>
        <v>0</v>
      </c>
      <c r="N1051" s="13">
        <f t="array" aca="1" ref="N1051" ca="1">MIN(ROW()-MAX(IF(PREV_CLOSE_RANGE&lt;=E1051,ROW(PREV_CLOSE_RANGE),0))-1,MAX_SERIE,ROW()-2)</f>
        <v>0</v>
      </c>
      <c r="O1051" s="13">
        <f t="array" aca="1" ref="O1051" ca="1">MIN(MIN(IF(NEXT_CLOSE_RANGE&lt;E1051,ROW(NEXT_CLOSE_RANGE),ROWS+1))-ROW()-1,MAX_SERIE)</f>
        <v>0</v>
      </c>
      <c r="P1051" s="11">
        <f t="shared" ca="1" si="114"/>
        <v>0</v>
      </c>
      <c r="Q1051" s="13">
        <f t="array" aca="1" ref="Q1051" ca="1">MIN(ROW()-MAX(IF(PREV_LOW_RANGE&lt;=D1051,ROW(PREV_LOW_RANGE),0))-1,MAX_SERIE,ROW()-2)</f>
        <v>0</v>
      </c>
      <c r="R1051" s="13">
        <f t="array" aca="1" ref="R1051" ca="1">MIN(MIN(IF(NEXT_LOW_RANGE&lt;D1051,ROW(NEXT_LOW_RANGE),ROWS+1))-ROW()-1,MAX_SERIE)</f>
        <v>1</v>
      </c>
      <c r="S1051" s="11">
        <f t="shared" ca="1" si="115"/>
        <v>0</v>
      </c>
      <c r="U1051" s="5">
        <f t="shared" si="118"/>
        <v>106</v>
      </c>
      <c r="X1051" s="5" t="str">
        <f t="shared" ca="1" si="116"/>
        <v>items.Add(new DataItem(1050, new DateTime(2011, 10, 24), 78.73, 79.82, 78.57, 79.69, 20442, 0, 0, 0, 0));</v>
      </c>
    </row>
    <row r="1052" spans="1:24" x14ac:dyDescent="0.25">
      <c r="A1052" s="9">
        <v>40841</v>
      </c>
      <c r="B1052" s="5">
        <v>79.69</v>
      </c>
      <c r="C1052" s="5">
        <v>79.900000000000006</v>
      </c>
      <c r="D1052" s="5">
        <v>78.989999999999995</v>
      </c>
      <c r="E1052" s="6">
        <v>79.33</v>
      </c>
      <c r="F1052" s="5">
        <v>21996</v>
      </c>
      <c r="G1052" s="10">
        <f t="shared" si="117"/>
        <v>1051</v>
      </c>
      <c r="H1052" s="12">
        <f t="array" aca="1" ref="H1052" ca="1">MIN(ROW()-MAX(IF(PREV_CLOSE_RANGE&gt;=E1052,ROW(PREV_CLOSE_RANGE),0))-1,MAX_SERIE,ROW()-2)</f>
        <v>0</v>
      </c>
      <c r="I1052" s="12">
        <f t="array" aca="1" ref="I1052" ca="1">MIN(MIN(IF(NEXT_CLOSE_RANGE&gt;E1052,ROW(NEXT_CLOSE_RANGE),ROWS+1))-ROW()-1,MAX_SERIE)</f>
        <v>1</v>
      </c>
      <c r="J1052" s="11">
        <f t="shared" ca="1" si="112"/>
        <v>0</v>
      </c>
      <c r="K1052" s="12">
        <f t="array" aca="1" ref="K1052" ca="1">MIN(ROW()-MAX(IF(PREV_HIGH_RANGE&gt;=C1052,ROW(PREV_HIGH_RANGE),0))-1,MAX_SERIE,ROW()-2)</f>
        <v>5</v>
      </c>
      <c r="L1052" s="12">
        <f t="array" aca="1" ref="L1052" ca="1">MIN(MIN(IF(NEXT_HIGH_RANGE&gt;C1052,ROW(NEXT_HIGH_RANGE),ROWS+1))-ROW()-1,MAX_SERIE)</f>
        <v>1</v>
      </c>
      <c r="M1052" s="11">
        <f t="shared" ca="1" si="113"/>
        <v>0</v>
      </c>
      <c r="N1052" s="13">
        <f t="array" aca="1" ref="N1052" ca="1">MIN(ROW()-MAX(IF(PREV_CLOSE_RANGE&lt;=E1052,ROW(PREV_CLOSE_RANGE),0))-1,MAX_SERIE,ROW()-2)</f>
        <v>1</v>
      </c>
      <c r="O1052" s="13">
        <f t="array" aca="1" ref="O1052" ca="1">MIN(MIN(IF(NEXT_CLOSE_RANGE&lt;E1052,ROW(NEXT_CLOSE_RANGE),ROWS+1))-ROW()-1,MAX_SERIE)</f>
        <v>0</v>
      </c>
      <c r="P1052" s="11">
        <f t="shared" ca="1" si="114"/>
        <v>0</v>
      </c>
      <c r="Q1052" s="13">
        <f t="array" aca="1" ref="Q1052" ca="1">MIN(ROW()-MAX(IF(PREV_LOW_RANGE&lt;=D1052,ROW(PREV_LOW_RANGE),0))-1,MAX_SERIE,ROW()-2)</f>
        <v>0</v>
      </c>
      <c r="R1052" s="13">
        <f t="array" aca="1" ref="R1052" ca="1">MIN(MIN(IF(NEXT_LOW_RANGE&lt;D1052,ROW(NEXT_LOW_RANGE),ROWS+1))-ROW()-1,MAX_SERIE)</f>
        <v>0</v>
      </c>
      <c r="S1052" s="11">
        <f t="shared" ca="1" si="115"/>
        <v>0</v>
      </c>
      <c r="U1052" s="5">
        <f t="shared" si="118"/>
        <v>106</v>
      </c>
      <c r="X1052" s="5" t="str">
        <f t="shared" ca="1" si="116"/>
        <v>items.Add(new DataItem(1051, new DateTime(2011, 10, 25), 79.69, 79.9, 78.99, 79.33, 21996, 0, 0, 0, 0));</v>
      </c>
    </row>
    <row r="1053" spans="1:24" x14ac:dyDescent="0.25">
      <c r="A1053" s="9">
        <v>40842</v>
      </c>
      <c r="B1053" s="5">
        <v>79.319999999999993</v>
      </c>
      <c r="C1053" s="5">
        <v>79.42</v>
      </c>
      <c r="D1053" s="5">
        <v>78.36</v>
      </c>
      <c r="E1053" s="6">
        <v>79.2</v>
      </c>
      <c r="F1053" s="5">
        <v>22271</v>
      </c>
      <c r="G1053" s="10">
        <f t="shared" si="117"/>
        <v>1052</v>
      </c>
      <c r="H1053" s="12">
        <f t="array" aca="1" ref="H1053" ca="1">MIN(ROW()-MAX(IF(PREV_CLOSE_RANGE&gt;=E1053,ROW(PREV_CLOSE_RANGE),0))-1,MAX_SERIE,ROW()-2)</f>
        <v>0</v>
      </c>
      <c r="I1053" s="12">
        <f t="array" aca="1" ref="I1053" ca="1">MIN(MIN(IF(NEXT_CLOSE_RANGE&gt;E1053,ROW(NEXT_CLOSE_RANGE),ROWS+1))-ROW()-1,MAX_SERIE)</f>
        <v>0</v>
      </c>
      <c r="J1053" s="11">
        <f t="shared" ca="1" si="112"/>
        <v>0</v>
      </c>
      <c r="K1053" s="12">
        <f t="array" aca="1" ref="K1053" ca="1">MIN(ROW()-MAX(IF(PREV_HIGH_RANGE&gt;=C1053,ROW(PREV_HIGH_RANGE),0))-1,MAX_SERIE,ROW()-2)</f>
        <v>0</v>
      </c>
      <c r="L1053" s="12">
        <f t="array" aca="1" ref="L1053" ca="1">MIN(MIN(IF(NEXT_HIGH_RANGE&gt;C1053,ROW(NEXT_HIGH_RANGE),ROWS+1))-ROW()-1,MAX_SERIE)</f>
        <v>0</v>
      </c>
      <c r="M1053" s="11">
        <f t="shared" ca="1" si="113"/>
        <v>0</v>
      </c>
      <c r="N1053" s="13">
        <f t="array" aca="1" ref="N1053" ca="1">MIN(ROW()-MAX(IF(PREV_CLOSE_RANGE&lt;=E1053,ROW(PREV_CLOSE_RANGE),0))-1,MAX_SERIE,ROW()-2)</f>
        <v>2</v>
      </c>
      <c r="O1053" s="13">
        <f t="array" aca="1" ref="O1053" ca="1">MIN(MIN(IF(NEXT_CLOSE_RANGE&lt;E1053,ROW(NEXT_CLOSE_RANGE),ROWS+1))-ROW()-1,MAX_SERIE)</f>
        <v>9</v>
      </c>
      <c r="P1053" s="11">
        <f t="shared" ca="1" si="114"/>
        <v>0</v>
      </c>
      <c r="Q1053" s="13">
        <f t="array" aca="1" ref="Q1053" ca="1">MIN(ROW()-MAX(IF(PREV_LOW_RANGE&lt;=D1053,ROW(PREV_LOW_RANGE),0))-1,MAX_SERIE,ROW()-2)</f>
        <v>2</v>
      </c>
      <c r="R1053" s="13">
        <f t="array" aca="1" ref="R1053" ca="1">MIN(MIN(IF(NEXT_LOW_RANGE&lt;D1053,ROW(NEXT_LOW_RANGE),ROWS+1))-ROW()-1,MAX_SERIE)</f>
        <v>10</v>
      </c>
      <c r="S1053" s="11">
        <f t="shared" ca="1" si="115"/>
        <v>0</v>
      </c>
      <c r="U1053" s="5">
        <f t="shared" si="118"/>
        <v>106</v>
      </c>
      <c r="X1053" s="5" t="str">
        <f t="shared" ca="1" si="116"/>
        <v>items.Add(new DataItem(1052, new DateTime(2011, 10, 26), 79.32, 79.42, 78.36, 79.2, 22271, 0, 0, 0, 0));</v>
      </c>
    </row>
    <row r="1054" spans="1:24" x14ac:dyDescent="0.25">
      <c r="A1054" s="9">
        <v>40843</v>
      </c>
      <c r="B1054" s="5">
        <v>79.2</v>
      </c>
      <c r="C1054" s="5">
        <v>81.61</v>
      </c>
      <c r="D1054" s="5">
        <v>79.11</v>
      </c>
      <c r="E1054" s="6">
        <v>81.47</v>
      </c>
      <c r="F1054" s="5">
        <v>23774</v>
      </c>
      <c r="G1054" s="10">
        <f t="shared" si="117"/>
        <v>1053</v>
      </c>
      <c r="H1054" s="12">
        <f t="array" aca="1" ref="H1054" ca="1">MIN(ROW()-MAX(IF(PREV_CLOSE_RANGE&gt;=E1054,ROW(PREV_CLOSE_RANGE),0))-1,MAX_SERIE,ROW()-2)</f>
        <v>34</v>
      </c>
      <c r="I1054" s="12">
        <f t="array" aca="1" ref="I1054" ca="1">MIN(MIN(IF(NEXT_CLOSE_RANGE&gt;E1054,ROW(NEXT_CLOSE_RANGE),ROWS+1))-ROW()-1,MAX_SERIE)</f>
        <v>1</v>
      </c>
      <c r="J1054" s="11">
        <f t="shared" ca="1" si="112"/>
        <v>0</v>
      </c>
      <c r="K1054" s="12">
        <f t="array" aca="1" ref="K1054" ca="1">MIN(ROW()-MAX(IF(PREV_HIGH_RANGE&gt;=C1054,ROW(PREV_HIGH_RANGE),0))-1,MAX_SERIE,ROW()-2)</f>
        <v>33</v>
      </c>
      <c r="L1054" s="12">
        <f t="array" aca="1" ref="L1054" ca="1">MIN(MIN(IF(NEXT_HIGH_RANGE&gt;C1054,ROW(NEXT_HIGH_RANGE),ROWS+1))-ROW()-1,MAX_SERIE)</f>
        <v>1</v>
      </c>
      <c r="M1054" s="11">
        <f t="shared" ca="1" si="113"/>
        <v>0</v>
      </c>
      <c r="N1054" s="13">
        <f t="array" aca="1" ref="N1054" ca="1">MIN(ROW()-MAX(IF(PREV_CLOSE_RANGE&lt;=E1054,ROW(PREV_CLOSE_RANGE),0))-1,MAX_SERIE,ROW()-2)</f>
        <v>0</v>
      </c>
      <c r="O1054" s="13">
        <f t="array" aca="1" ref="O1054" ca="1">MIN(MIN(IF(NEXT_CLOSE_RANGE&lt;E1054,ROW(NEXT_CLOSE_RANGE),ROWS+1))-ROW()-1,MAX_SERIE)</f>
        <v>0</v>
      </c>
      <c r="P1054" s="11">
        <f t="shared" ca="1" si="114"/>
        <v>0</v>
      </c>
      <c r="Q1054" s="13">
        <f t="array" aca="1" ref="Q1054" ca="1">MIN(ROW()-MAX(IF(PREV_LOW_RANGE&lt;=D1054,ROW(PREV_LOW_RANGE),0))-1,MAX_SERIE,ROW()-2)</f>
        <v>0</v>
      </c>
      <c r="R1054" s="13">
        <f t="array" aca="1" ref="R1054" ca="1">MIN(MIN(IF(NEXT_LOW_RANGE&lt;D1054,ROW(NEXT_LOW_RANGE),ROWS+1))-ROW()-1,MAX_SERIE)</f>
        <v>8</v>
      </c>
      <c r="S1054" s="11">
        <f t="shared" ca="1" si="115"/>
        <v>0</v>
      </c>
      <c r="U1054" s="5">
        <f t="shared" si="118"/>
        <v>106</v>
      </c>
      <c r="X1054" s="5" t="str">
        <f t="shared" ca="1" si="116"/>
        <v>items.Add(new DataItem(1053, new DateTime(2011, 10, 27), 79.2, 81.61, 79.11, 81.47, 23774, 0, 0, 0, 0));</v>
      </c>
    </row>
    <row r="1055" spans="1:24" x14ac:dyDescent="0.25">
      <c r="A1055" s="9">
        <v>40844</v>
      </c>
      <c r="B1055" s="5">
        <v>81.48</v>
      </c>
      <c r="C1055" s="5">
        <v>81.5</v>
      </c>
      <c r="D1055" s="5">
        <v>80.760000000000005</v>
      </c>
      <c r="E1055" s="6">
        <v>81.099999999999994</v>
      </c>
      <c r="F1055" s="5">
        <v>18184</v>
      </c>
      <c r="G1055" s="10">
        <f t="shared" si="117"/>
        <v>1054</v>
      </c>
      <c r="H1055" s="12">
        <f t="array" aca="1" ref="H1055" ca="1">MIN(ROW()-MAX(IF(PREV_CLOSE_RANGE&gt;=E1055,ROW(PREV_CLOSE_RANGE),0))-1,MAX_SERIE,ROW()-2)</f>
        <v>0</v>
      </c>
      <c r="I1055" s="12">
        <f t="array" aca="1" ref="I1055" ca="1">MIN(MIN(IF(NEXT_CLOSE_RANGE&gt;E1055,ROW(NEXT_CLOSE_RANGE),ROWS+1))-ROW()-1,MAX_SERIE)</f>
        <v>0</v>
      </c>
      <c r="J1055" s="11">
        <f t="shared" ca="1" si="112"/>
        <v>0</v>
      </c>
      <c r="K1055" s="12">
        <f t="array" aca="1" ref="K1055" ca="1">MIN(ROW()-MAX(IF(PREV_HIGH_RANGE&gt;=C1055,ROW(PREV_HIGH_RANGE),0))-1,MAX_SERIE,ROW()-2)</f>
        <v>0</v>
      </c>
      <c r="L1055" s="12">
        <f t="array" aca="1" ref="L1055" ca="1">MIN(MIN(IF(NEXT_HIGH_RANGE&gt;C1055,ROW(NEXT_HIGH_RANGE),ROWS+1))-ROW()-1,MAX_SERIE)</f>
        <v>0</v>
      </c>
      <c r="M1055" s="11">
        <f t="shared" ca="1" si="113"/>
        <v>0</v>
      </c>
      <c r="N1055" s="13">
        <f t="array" aca="1" ref="N1055" ca="1">MIN(ROW()-MAX(IF(PREV_CLOSE_RANGE&lt;=E1055,ROW(PREV_CLOSE_RANGE),0))-1,MAX_SERIE,ROW()-2)</f>
        <v>1</v>
      </c>
      <c r="O1055" s="13">
        <f t="array" aca="1" ref="O1055" ca="1">MIN(MIN(IF(NEXT_CLOSE_RANGE&lt;E1055,ROW(NEXT_CLOSE_RANGE),ROWS+1))-ROW()-1,MAX_SERIE)</f>
        <v>1</v>
      </c>
      <c r="P1055" s="11">
        <f t="shared" ca="1" si="114"/>
        <v>0</v>
      </c>
      <c r="Q1055" s="13">
        <f t="array" aca="1" ref="Q1055" ca="1">MIN(ROW()-MAX(IF(PREV_LOW_RANGE&lt;=D1055,ROW(PREV_LOW_RANGE),0))-1,MAX_SERIE,ROW()-2)</f>
        <v>0</v>
      </c>
      <c r="R1055" s="13">
        <f t="array" aca="1" ref="R1055" ca="1">MIN(MIN(IF(NEXT_LOW_RANGE&lt;D1055,ROW(NEXT_LOW_RANGE),ROWS+1))-ROW()-1,MAX_SERIE)</f>
        <v>0</v>
      </c>
      <c r="S1055" s="11">
        <f t="shared" ca="1" si="115"/>
        <v>0</v>
      </c>
      <c r="U1055" s="5">
        <f t="shared" si="118"/>
        <v>106</v>
      </c>
      <c r="X1055" s="5" t="str">
        <f t="shared" ca="1" si="116"/>
        <v>items.Add(new DataItem(1054, new DateTime(2011, 10, 28), 81.48, 81.5, 80.76, 81.1, 18184, 0, 0, 0, 0));</v>
      </c>
    </row>
    <row r="1056" spans="1:24" x14ac:dyDescent="0.25">
      <c r="A1056" s="9">
        <v>40847</v>
      </c>
      <c r="B1056" s="5">
        <v>81.040000000000006</v>
      </c>
      <c r="C1056" s="5">
        <v>83.95</v>
      </c>
      <c r="D1056" s="5">
        <v>80.72</v>
      </c>
      <c r="E1056" s="6">
        <v>82.4</v>
      </c>
      <c r="F1056" s="5">
        <v>37314</v>
      </c>
      <c r="G1056" s="10">
        <f t="shared" si="117"/>
        <v>1055</v>
      </c>
      <c r="H1056" s="12">
        <f t="array" aca="1" ref="H1056" ca="1">MIN(ROW()-MAX(IF(PREV_CLOSE_RANGE&gt;=E1056,ROW(PREV_CLOSE_RANGE),0))-1,MAX_SERIE,ROW()-2)</f>
        <v>41</v>
      </c>
      <c r="I1056" s="12">
        <f t="array" aca="1" ref="I1056" ca="1">MIN(MIN(IF(NEXT_CLOSE_RANGE&gt;E1056,ROW(NEXT_CLOSE_RANGE),ROWS+1))-ROW()-1,MAX_SERIE)</f>
        <v>61</v>
      </c>
      <c r="J1056" s="11">
        <f t="shared" ca="1" si="112"/>
        <v>13.891666388944431</v>
      </c>
      <c r="K1056" s="12">
        <f t="array" aca="1" ref="K1056" ca="1">MIN(ROW()-MAX(IF(PREV_HIGH_RANGE&gt;=C1056,ROW(PREV_HIGH_RANGE),0))-1,MAX_SERIE,ROW()-2)</f>
        <v>61</v>
      </c>
      <c r="L1056" s="12">
        <f t="array" aca="1" ref="L1056" ca="1">MIN(MIN(IF(NEXT_HIGH_RANGE&gt;C1056,ROW(NEXT_HIGH_RANGE),ROWS+1))-ROW()-1,MAX_SERIE)</f>
        <v>76</v>
      </c>
      <c r="M1056" s="11">
        <f t="shared" ca="1" si="113"/>
        <v>18.913382811721334</v>
      </c>
      <c r="N1056" s="13">
        <f t="array" aca="1" ref="N1056" ca="1">MIN(ROW()-MAX(IF(PREV_CLOSE_RANGE&lt;=E1056,ROW(PREV_CLOSE_RANGE),0))-1,MAX_SERIE,ROW()-2)</f>
        <v>0</v>
      </c>
      <c r="O1056" s="13">
        <f t="array" aca="1" ref="O1056" ca="1">MIN(MIN(IF(NEXT_CLOSE_RANGE&lt;E1056,ROW(NEXT_CLOSE_RANGE),ROWS+1))-ROW()-1,MAX_SERIE)</f>
        <v>0</v>
      </c>
      <c r="P1056" s="11">
        <f t="shared" ca="1" si="114"/>
        <v>0</v>
      </c>
      <c r="Q1056" s="13">
        <f t="array" aca="1" ref="Q1056" ca="1">MIN(ROW()-MAX(IF(PREV_LOW_RANGE&lt;=D1056,ROW(PREV_LOW_RANGE),0))-1,MAX_SERIE,ROW()-2)</f>
        <v>1</v>
      </c>
      <c r="R1056" s="13">
        <f t="array" aca="1" ref="R1056" ca="1">MIN(MIN(IF(NEXT_LOW_RANGE&lt;D1056,ROW(NEXT_LOW_RANGE),ROWS+1))-ROW()-1,MAX_SERIE)</f>
        <v>0</v>
      </c>
      <c r="S1056" s="11">
        <f t="shared" ca="1" si="115"/>
        <v>0</v>
      </c>
      <c r="U1056" s="5">
        <f t="shared" si="118"/>
        <v>106</v>
      </c>
      <c r="X1056" s="5" t="str">
        <f t="shared" ca="1" si="116"/>
        <v>items.Add(new DataItem(1055, new DateTime(2011, 10, 31), 81.04, 83.95, 80.72, 82.4, 37314, 13.89, 18.91, 0, 0));</v>
      </c>
    </row>
    <row r="1057" spans="1:24" x14ac:dyDescent="0.25">
      <c r="A1057" s="9">
        <v>40848</v>
      </c>
      <c r="B1057" s="5">
        <v>82.37</v>
      </c>
      <c r="C1057" s="5">
        <v>83.18</v>
      </c>
      <c r="D1057" s="5">
        <v>80.290000000000006</v>
      </c>
      <c r="E1057" s="6">
        <v>80.92</v>
      </c>
      <c r="F1057" s="5">
        <v>27310</v>
      </c>
      <c r="G1057" s="10">
        <f t="shared" si="117"/>
        <v>1056</v>
      </c>
      <c r="H1057" s="12">
        <f t="array" aca="1" ref="H1057" ca="1">MIN(ROW()-MAX(IF(PREV_CLOSE_RANGE&gt;=E1057,ROW(PREV_CLOSE_RANGE),0))-1,MAX_SERIE,ROW()-2)</f>
        <v>0</v>
      </c>
      <c r="I1057" s="12">
        <f t="array" aca="1" ref="I1057" ca="1">MIN(MIN(IF(NEXT_CLOSE_RANGE&gt;E1057,ROW(NEXT_CLOSE_RANGE),ROWS+1))-ROW()-1,MAX_SERIE)</f>
        <v>1</v>
      </c>
      <c r="J1057" s="11">
        <f t="shared" ca="1" si="112"/>
        <v>0</v>
      </c>
      <c r="K1057" s="12">
        <f t="array" aca="1" ref="K1057" ca="1">MIN(ROW()-MAX(IF(PREV_HIGH_RANGE&gt;=C1057,ROW(PREV_HIGH_RANGE),0))-1,MAX_SERIE,ROW()-2)</f>
        <v>0</v>
      </c>
      <c r="L1057" s="12">
        <f t="array" aca="1" ref="L1057" ca="1">MIN(MIN(IF(NEXT_HIGH_RANGE&gt;C1057,ROW(NEXT_HIGH_RANGE),ROWS+1))-ROW()-1,MAX_SERIE)</f>
        <v>69</v>
      </c>
      <c r="M1057" s="11">
        <f t="shared" ca="1" si="113"/>
        <v>0</v>
      </c>
      <c r="N1057" s="13">
        <f t="array" aca="1" ref="N1057" ca="1">MIN(ROW()-MAX(IF(PREV_CLOSE_RANGE&lt;=E1057,ROW(PREV_CLOSE_RANGE),0))-1,MAX_SERIE,ROW()-2)</f>
        <v>3</v>
      </c>
      <c r="O1057" s="13">
        <f t="array" aca="1" ref="O1057" ca="1">MIN(MIN(IF(NEXT_CLOSE_RANGE&lt;E1057,ROW(NEXT_CLOSE_RANGE),ROWS+1))-ROW()-1,MAX_SERIE)</f>
        <v>0</v>
      </c>
      <c r="P1057" s="11">
        <f t="shared" ca="1" si="114"/>
        <v>0</v>
      </c>
      <c r="Q1057" s="13">
        <f t="array" aca="1" ref="Q1057" ca="1">MIN(ROW()-MAX(IF(PREV_LOW_RANGE&lt;=D1057,ROW(PREV_LOW_RANGE),0))-1,MAX_SERIE,ROW()-2)</f>
        <v>2</v>
      </c>
      <c r="R1057" s="13">
        <f t="array" aca="1" ref="R1057" ca="1">MIN(MIN(IF(NEXT_LOW_RANGE&lt;D1057,ROW(NEXT_LOW_RANGE),ROWS+1))-ROW()-1,MAX_SERIE)</f>
        <v>1</v>
      </c>
      <c r="S1057" s="11">
        <f t="shared" ca="1" si="115"/>
        <v>0</v>
      </c>
      <c r="U1057" s="5">
        <f t="shared" si="118"/>
        <v>106</v>
      </c>
      <c r="X1057" s="5" t="str">
        <f t="shared" ca="1" si="116"/>
        <v>items.Add(new DataItem(1056, new DateTime(2011, 11, 1), 82.37, 83.18, 80.29, 80.92, 27310, 0, 0, 0, 0));</v>
      </c>
    </row>
    <row r="1058" spans="1:24" x14ac:dyDescent="0.25">
      <c r="A1058" s="9">
        <v>40849</v>
      </c>
      <c r="B1058" s="5">
        <v>80.91</v>
      </c>
      <c r="C1058" s="5">
        <v>81.39</v>
      </c>
      <c r="D1058" s="5">
        <v>80.34</v>
      </c>
      <c r="E1058" s="6">
        <v>80.7</v>
      </c>
      <c r="F1058" s="5">
        <v>21610</v>
      </c>
      <c r="G1058" s="10">
        <f t="shared" si="117"/>
        <v>1057</v>
      </c>
      <c r="H1058" s="12">
        <f t="array" aca="1" ref="H1058" ca="1">MIN(ROW()-MAX(IF(PREV_CLOSE_RANGE&gt;=E1058,ROW(PREV_CLOSE_RANGE),0))-1,MAX_SERIE,ROW()-2)</f>
        <v>0</v>
      </c>
      <c r="I1058" s="12">
        <f t="array" aca="1" ref="I1058" ca="1">MIN(MIN(IF(NEXT_CLOSE_RANGE&gt;E1058,ROW(NEXT_CLOSE_RANGE),ROWS+1))-ROW()-1,MAX_SERIE)</f>
        <v>0</v>
      </c>
      <c r="J1058" s="11">
        <f t="shared" ca="1" si="112"/>
        <v>0</v>
      </c>
      <c r="K1058" s="12">
        <f t="array" aca="1" ref="K1058" ca="1">MIN(ROW()-MAX(IF(PREV_HIGH_RANGE&gt;=C1058,ROW(PREV_HIGH_RANGE),0))-1,MAX_SERIE,ROW()-2)</f>
        <v>0</v>
      </c>
      <c r="L1058" s="12">
        <f t="array" aca="1" ref="L1058" ca="1">MIN(MIN(IF(NEXT_HIGH_RANGE&gt;C1058,ROW(NEXT_HIGH_RANGE),ROWS+1))-ROW()-1,MAX_SERIE)</f>
        <v>0</v>
      </c>
      <c r="M1058" s="11">
        <f t="shared" ca="1" si="113"/>
        <v>0</v>
      </c>
      <c r="N1058" s="13">
        <f t="array" aca="1" ref="N1058" ca="1">MIN(ROW()-MAX(IF(PREV_CLOSE_RANGE&lt;=E1058,ROW(PREV_CLOSE_RANGE),0))-1,MAX_SERIE,ROW()-2)</f>
        <v>4</v>
      </c>
      <c r="O1058" s="13">
        <f t="array" aca="1" ref="O1058" ca="1">MIN(MIN(IF(NEXT_CLOSE_RANGE&lt;E1058,ROW(NEXT_CLOSE_RANGE),ROWS+1))-ROW()-1,MAX_SERIE)</f>
        <v>4</v>
      </c>
      <c r="P1058" s="11">
        <f t="shared" ca="1" si="114"/>
        <v>1.1111111111111112</v>
      </c>
      <c r="Q1058" s="13">
        <f t="array" aca="1" ref="Q1058" ca="1">MIN(ROW()-MAX(IF(PREV_LOW_RANGE&lt;=D1058,ROW(PREV_LOW_RANGE),0))-1,MAX_SERIE,ROW()-2)</f>
        <v>0</v>
      </c>
      <c r="R1058" s="13">
        <f t="array" aca="1" ref="R1058" ca="1">MIN(MIN(IF(NEXT_LOW_RANGE&lt;D1058,ROW(NEXT_LOW_RANGE),ROWS+1))-ROW()-1,MAX_SERIE)</f>
        <v>0</v>
      </c>
      <c r="S1058" s="11">
        <f t="shared" ca="1" si="115"/>
        <v>0</v>
      </c>
      <c r="U1058" s="5">
        <f t="shared" si="118"/>
        <v>106</v>
      </c>
      <c r="X1058" s="5" t="str">
        <f t="shared" ca="1" si="116"/>
        <v>items.Add(new DataItem(1057, new DateTime(2011, 11, 2), 80.91, 81.39, 80.34, 80.7, 21610, 0, 0, 1.11, 0));</v>
      </c>
    </row>
    <row r="1059" spans="1:24" x14ac:dyDescent="0.25">
      <c r="A1059" s="9">
        <v>40850</v>
      </c>
      <c r="B1059" s="5">
        <v>80.69</v>
      </c>
      <c r="C1059" s="5">
        <v>81.44</v>
      </c>
      <c r="D1059" s="5">
        <v>79.63</v>
      </c>
      <c r="E1059" s="6">
        <v>81.150000000000006</v>
      </c>
      <c r="F1059" s="5">
        <v>28395</v>
      </c>
      <c r="G1059" s="10">
        <f t="shared" si="117"/>
        <v>1058</v>
      </c>
      <c r="H1059" s="12">
        <f t="array" aca="1" ref="H1059" ca="1">MIN(ROW()-MAX(IF(PREV_CLOSE_RANGE&gt;=E1059,ROW(PREV_CLOSE_RANGE),0))-1,MAX_SERIE,ROW()-2)</f>
        <v>2</v>
      </c>
      <c r="I1059" s="12">
        <f t="array" aca="1" ref="I1059" ca="1">MIN(MIN(IF(NEXT_CLOSE_RANGE&gt;E1059,ROW(NEXT_CLOSE_RANGE),ROWS+1))-ROW()-1,MAX_SERIE)</f>
        <v>57</v>
      </c>
      <c r="J1059" s="11">
        <f t="shared" ca="1" si="112"/>
        <v>0</v>
      </c>
      <c r="K1059" s="12">
        <f t="array" aca="1" ref="K1059" ca="1">MIN(ROW()-MAX(IF(PREV_HIGH_RANGE&gt;=C1059,ROW(PREV_HIGH_RANGE),0))-1,MAX_SERIE,ROW()-2)</f>
        <v>1</v>
      </c>
      <c r="L1059" s="12">
        <f t="array" aca="1" ref="L1059" ca="1">MIN(MIN(IF(NEXT_HIGH_RANGE&gt;C1059,ROW(NEXT_HIGH_RANGE),ROWS+1))-ROW()-1,MAX_SERIE)</f>
        <v>0</v>
      </c>
      <c r="M1059" s="11">
        <f t="shared" ca="1" si="113"/>
        <v>0</v>
      </c>
      <c r="N1059" s="13">
        <f t="array" aca="1" ref="N1059" ca="1">MIN(ROW()-MAX(IF(PREV_CLOSE_RANGE&lt;=E1059,ROW(PREV_CLOSE_RANGE),0))-1,MAX_SERIE,ROW()-2)</f>
        <v>0</v>
      </c>
      <c r="O1059" s="13">
        <f t="array" aca="1" ref="O1059" ca="1">MIN(MIN(IF(NEXT_CLOSE_RANGE&lt;E1059,ROW(NEXT_CLOSE_RANGE),ROWS+1))-ROW()-1,MAX_SERIE)</f>
        <v>0</v>
      </c>
      <c r="P1059" s="11">
        <f t="shared" ca="1" si="114"/>
        <v>0</v>
      </c>
      <c r="Q1059" s="13">
        <f t="array" aca="1" ref="Q1059" ca="1">MIN(ROW()-MAX(IF(PREV_LOW_RANGE&lt;=D1059,ROW(PREV_LOW_RANGE),0))-1,MAX_SERIE,ROW()-2)</f>
        <v>4</v>
      </c>
      <c r="R1059" s="13">
        <f t="array" aca="1" ref="R1059" ca="1">MIN(MIN(IF(NEXT_LOW_RANGE&lt;D1059,ROW(NEXT_LOW_RANGE),ROWS+1))-ROW()-1,MAX_SERIE)</f>
        <v>3</v>
      </c>
      <c r="S1059" s="11">
        <f t="shared" ca="1" si="115"/>
        <v>0.96225044864937626</v>
      </c>
      <c r="U1059" s="5">
        <f t="shared" si="118"/>
        <v>106</v>
      </c>
      <c r="X1059" s="5" t="str">
        <f t="shared" ca="1" si="116"/>
        <v>items.Add(new DataItem(1058, new DateTime(2011, 11, 3), 80.69, 81.44, 79.63, 81.15, 28395, 0, 0, 0, 0.96));</v>
      </c>
    </row>
    <row r="1060" spans="1:24" x14ac:dyDescent="0.25">
      <c r="A1060" s="9">
        <v>40851</v>
      </c>
      <c r="B1060" s="5">
        <v>81.16</v>
      </c>
      <c r="C1060" s="5">
        <v>81.45</v>
      </c>
      <c r="D1060" s="5">
        <v>80.69</v>
      </c>
      <c r="E1060" s="6">
        <v>81.14</v>
      </c>
      <c r="F1060" s="5">
        <v>20618</v>
      </c>
      <c r="G1060" s="10">
        <f t="shared" si="117"/>
        <v>1059</v>
      </c>
      <c r="H1060" s="12">
        <f t="array" aca="1" ref="H1060" ca="1">MIN(ROW()-MAX(IF(PREV_CLOSE_RANGE&gt;=E1060,ROW(PREV_CLOSE_RANGE),0))-1,MAX_SERIE,ROW()-2)</f>
        <v>0</v>
      </c>
      <c r="I1060" s="12">
        <f t="array" aca="1" ref="I1060" ca="1">MIN(MIN(IF(NEXT_CLOSE_RANGE&gt;E1060,ROW(NEXT_CLOSE_RANGE),ROWS+1))-ROW()-1,MAX_SERIE)</f>
        <v>56</v>
      </c>
      <c r="J1060" s="11">
        <f t="shared" ca="1" si="112"/>
        <v>0</v>
      </c>
      <c r="K1060" s="12">
        <f t="array" aca="1" ref="K1060" ca="1">MIN(ROW()-MAX(IF(PREV_HIGH_RANGE&gt;=C1060,ROW(PREV_HIGH_RANGE),0))-1,MAX_SERIE,ROW()-2)</f>
        <v>2</v>
      </c>
      <c r="L1060" s="12">
        <f t="array" aca="1" ref="L1060" ca="1">MIN(MIN(IF(NEXT_HIGH_RANGE&gt;C1060,ROW(NEXT_HIGH_RANGE),ROWS+1))-ROW()-1,MAX_SERIE)</f>
        <v>0</v>
      </c>
      <c r="M1060" s="11">
        <f t="shared" ca="1" si="113"/>
        <v>0</v>
      </c>
      <c r="N1060" s="13">
        <f t="array" aca="1" ref="N1060" ca="1">MIN(ROW()-MAX(IF(PREV_CLOSE_RANGE&lt;=E1060,ROW(PREV_CLOSE_RANGE),0))-1,MAX_SERIE,ROW()-2)</f>
        <v>1</v>
      </c>
      <c r="O1060" s="13">
        <f t="array" aca="1" ref="O1060" ca="1">MIN(MIN(IF(NEXT_CLOSE_RANGE&lt;E1060,ROW(NEXT_CLOSE_RANGE),ROWS+1))-ROW()-1,MAX_SERIE)</f>
        <v>0</v>
      </c>
      <c r="P1060" s="11">
        <f t="shared" ca="1" si="114"/>
        <v>0</v>
      </c>
      <c r="Q1060" s="13">
        <f t="array" aca="1" ref="Q1060" ca="1">MIN(ROW()-MAX(IF(PREV_LOW_RANGE&lt;=D1060,ROW(PREV_LOW_RANGE),0))-1,MAX_SERIE,ROW()-2)</f>
        <v>0</v>
      </c>
      <c r="R1060" s="13">
        <f t="array" aca="1" ref="R1060" ca="1">MIN(MIN(IF(NEXT_LOW_RANGE&lt;D1060,ROW(NEXT_LOW_RANGE),ROWS+1))-ROW()-1,MAX_SERIE)</f>
        <v>0</v>
      </c>
      <c r="S1060" s="11">
        <f t="shared" ca="1" si="115"/>
        <v>0</v>
      </c>
      <c r="U1060" s="5">
        <f t="shared" si="118"/>
        <v>106</v>
      </c>
      <c r="X1060" s="5" t="str">
        <f t="shared" ca="1" si="116"/>
        <v>items.Add(new DataItem(1059, new DateTime(2011, 11, 4), 81.16, 81.45, 80.69, 81.14, 20618, 0, 0, 0, 0));</v>
      </c>
    </row>
    <row r="1061" spans="1:24" x14ac:dyDescent="0.25">
      <c r="A1061" s="9">
        <v>40854</v>
      </c>
      <c r="B1061" s="5">
        <v>81.36</v>
      </c>
      <c r="C1061" s="5">
        <v>81.459999999999994</v>
      </c>
      <c r="D1061" s="5">
        <v>80.23</v>
      </c>
      <c r="E1061" s="6">
        <v>80.989999999999995</v>
      </c>
      <c r="F1061" s="5">
        <v>19378</v>
      </c>
      <c r="G1061" s="10">
        <f t="shared" si="117"/>
        <v>1060</v>
      </c>
      <c r="H1061" s="12">
        <f t="array" aca="1" ref="H1061" ca="1">MIN(ROW()-MAX(IF(PREV_CLOSE_RANGE&gt;=E1061,ROW(PREV_CLOSE_RANGE),0))-1,MAX_SERIE,ROW()-2)</f>
        <v>0</v>
      </c>
      <c r="I1061" s="12">
        <f t="array" aca="1" ref="I1061" ca="1">MIN(MIN(IF(NEXT_CLOSE_RANGE&gt;E1061,ROW(NEXT_CLOSE_RANGE),ROWS+1))-ROW()-1,MAX_SERIE)</f>
        <v>54</v>
      </c>
      <c r="J1061" s="11">
        <f t="shared" ca="1" si="112"/>
        <v>0</v>
      </c>
      <c r="K1061" s="12">
        <f t="array" aca="1" ref="K1061" ca="1">MIN(ROW()-MAX(IF(PREV_HIGH_RANGE&gt;=C1061,ROW(PREV_HIGH_RANGE),0))-1,MAX_SERIE,ROW()-2)</f>
        <v>3</v>
      </c>
      <c r="L1061" s="12">
        <f t="array" aca="1" ref="L1061" ca="1">MIN(MIN(IF(NEXT_HIGH_RANGE&gt;C1061,ROW(NEXT_HIGH_RANGE),ROWS+1))-ROW()-1,MAX_SERIE)</f>
        <v>55</v>
      </c>
      <c r="M1061" s="11">
        <f t="shared" ca="1" si="113"/>
        <v>3.5681201607403139</v>
      </c>
      <c r="N1061" s="13">
        <f t="array" aca="1" ref="N1061" ca="1">MIN(ROW()-MAX(IF(PREV_CLOSE_RANGE&lt;=E1061,ROW(PREV_CLOSE_RANGE),0))-1,MAX_SERIE,ROW()-2)</f>
        <v>2</v>
      </c>
      <c r="O1061" s="13">
        <f t="array" aca="1" ref="O1061" ca="1">MIN(MIN(IF(NEXT_CLOSE_RANGE&lt;E1061,ROW(NEXT_CLOSE_RANGE),ROWS+1))-ROW()-1,MAX_SERIE)</f>
        <v>0</v>
      </c>
      <c r="P1061" s="11">
        <f t="shared" ca="1" si="114"/>
        <v>0</v>
      </c>
      <c r="Q1061" s="13">
        <f t="array" aca="1" ref="Q1061" ca="1">MIN(ROW()-MAX(IF(PREV_LOW_RANGE&lt;=D1061,ROW(PREV_LOW_RANGE),0))-1,MAX_SERIE,ROW()-2)</f>
        <v>1</v>
      </c>
      <c r="R1061" s="13">
        <f t="array" aca="1" ref="R1061" ca="1">MIN(MIN(IF(NEXT_LOW_RANGE&lt;D1061,ROW(NEXT_LOW_RANGE),ROWS+1))-ROW()-1,MAX_SERIE)</f>
        <v>1</v>
      </c>
      <c r="S1061" s="11">
        <f t="shared" ca="1" si="115"/>
        <v>0</v>
      </c>
      <c r="U1061" s="5">
        <f t="shared" si="118"/>
        <v>106</v>
      </c>
      <c r="X1061" s="5" t="str">
        <f t="shared" ca="1" si="116"/>
        <v>items.Add(new DataItem(1060, new DateTime(2011, 11, 7), 81.36, 81.46, 80.23, 80.99, 19378, 0, 3.57, 0, 0));</v>
      </c>
    </row>
    <row r="1062" spans="1:24" x14ac:dyDescent="0.25">
      <c r="A1062" s="9">
        <v>40855</v>
      </c>
      <c r="B1062" s="5">
        <v>80.989999999999995</v>
      </c>
      <c r="C1062" s="5">
        <v>81.06</v>
      </c>
      <c r="D1062" s="5">
        <v>80.239999999999995</v>
      </c>
      <c r="E1062" s="6">
        <v>80.77</v>
      </c>
      <c r="F1062" s="5">
        <v>18724</v>
      </c>
      <c r="G1062" s="10">
        <f t="shared" si="117"/>
        <v>1061</v>
      </c>
      <c r="H1062" s="12">
        <f t="array" aca="1" ref="H1062" ca="1">MIN(ROW()-MAX(IF(PREV_CLOSE_RANGE&gt;=E1062,ROW(PREV_CLOSE_RANGE),0))-1,MAX_SERIE,ROW()-2)</f>
        <v>0</v>
      </c>
      <c r="I1062" s="12">
        <f t="array" aca="1" ref="I1062" ca="1">MIN(MIN(IF(NEXT_CLOSE_RANGE&gt;E1062,ROW(NEXT_CLOSE_RANGE),ROWS+1))-ROW()-1,MAX_SERIE)</f>
        <v>53</v>
      </c>
      <c r="J1062" s="11">
        <f t="shared" ca="1" si="112"/>
        <v>0</v>
      </c>
      <c r="K1062" s="12">
        <f t="array" aca="1" ref="K1062" ca="1">MIN(ROW()-MAX(IF(PREV_HIGH_RANGE&gt;=C1062,ROW(PREV_HIGH_RANGE),0))-1,MAX_SERIE,ROW()-2)</f>
        <v>0</v>
      </c>
      <c r="L1062" s="12">
        <f t="array" aca="1" ref="L1062" ca="1">MIN(MIN(IF(NEXT_HIGH_RANGE&gt;C1062,ROW(NEXT_HIGH_RANGE),ROWS+1))-ROW()-1,MAX_SERIE)</f>
        <v>53</v>
      </c>
      <c r="M1062" s="11">
        <f t="shared" ca="1" si="113"/>
        <v>0</v>
      </c>
      <c r="N1062" s="13">
        <f t="array" aca="1" ref="N1062" ca="1">MIN(ROW()-MAX(IF(PREV_CLOSE_RANGE&lt;=E1062,ROW(PREV_CLOSE_RANGE),0))-1,MAX_SERIE,ROW()-2)</f>
        <v>3</v>
      </c>
      <c r="O1062" s="13">
        <f t="array" aca="1" ref="O1062" ca="1">MIN(MIN(IF(NEXT_CLOSE_RANGE&lt;E1062,ROW(NEXT_CLOSE_RANGE),ROWS+1))-ROW()-1,MAX_SERIE)</f>
        <v>0</v>
      </c>
      <c r="P1062" s="11">
        <f t="shared" ca="1" si="114"/>
        <v>0</v>
      </c>
      <c r="Q1062" s="13">
        <f t="array" aca="1" ref="Q1062" ca="1">MIN(ROW()-MAX(IF(PREV_LOW_RANGE&lt;=D1062,ROW(PREV_LOW_RANGE),0))-1,MAX_SERIE,ROW()-2)</f>
        <v>0</v>
      </c>
      <c r="R1062" s="13">
        <f t="array" aca="1" ref="R1062" ca="1">MIN(MIN(IF(NEXT_LOW_RANGE&lt;D1062,ROW(NEXT_LOW_RANGE),ROWS+1))-ROW()-1,MAX_SERIE)</f>
        <v>0</v>
      </c>
      <c r="S1062" s="11">
        <f t="shared" ca="1" si="115"/>
        <v>0</v>
      </c>
      <c r="U1062" s="5">
        <f t="shared" si="118"/>
        <v>106</v>
      </c>
      <c r="X1062" s="5" t="str">
        <f t="shared" ca="1" si="116"/>
        <v>items.Add(new DataItem(1061, new DateTime(2011, 11, 8), 80.99, 81.06, 80.24, 80.77, 18724, 0, 0, 0, 0));</v>
      </c>
    </row>
    <row r="1063" spans="1:24" x14ac:dyDescent="0.25">
      <c r="A1063" s="9">
        <v>40856</v>
      </c>
      <c r="B1063" s="5">
        <v>80.75</v>
      </c>
      <c r="C1063" s="5">
        <v>80.819999999999993</v>
      </c>
      <c r="D1063" s="5">
        <v>78.849999999999994</v>
      </c>
      <c r="E1063" s="6">
        <v>78.91</v>
      </c>
      <c r="F1063" s="5">
        <v>23295</v>
      </c>
      <c r="G1063" s="10">
        <f t="shared" si="117"/>
        <v>1062</v>
      </c>
      <c r="H1063" s="12">
        <f t="array" aca="1" ref="H1063" ca="1">MIN(ROW()-MAX(IF(PREV_CLOSE_RANGE&gt;=E1063,ROW(PREV_CLOSE_RANGE),0))-1,MAX_SERIE,ROW()-2)</f>
        <v>0</v>
      </c>
      <c r="I1063" s="12">
        <f t="array" aca="1" ref="I1063" ca="1">MIN(MIN(IF(NEXT_CLOSE_RANGE&gt;E1063,ROW(NEXT_CLOSE_RANGE),ROWS+1))-ROW()-1,MAX_SERIE)</f>
        <v>1</v>
      </c>
      <c r="J1063" s="11">
        <f t="shared" ca="1" si="112"/>
        <v>0</v>
      </c>
      <c r="K1063" s="12">
        <f t="array" aca="1" ref="K1063" ca="1">MIN(ROW()-MAX(IF(PREV_HIGH_RANGE&gt;=C1063,ROW(PREV_HIGH_RANGE),0))-1,MAX_SERIE,ROW()-2)</f>
        <v>0</v>
      </c>
      <c r="L1063" s="12">
        <f t="array" aca="1" ref="L1063" ca="1">MIN(MIN(IF(NEXT_HIGH_RANGE&gt;C1063,ROW(NEXT_HIGH_RANGE),ROWS+1))-ROW()-1,MAX_SERIE)</f>
        <v>51</v>
      </c>
      <c r="M1063" s="11">
        <f t="shared" ca="1" si="113"/>
        <v>0</v>
      </c>
      <c r="N1063" s="13">
        <f t="array" aca="1" ref="N1063" ca="1">MIN(ROW()-MAX(IF(PREV_CLOSE_RANGE&lt;=E1063,ROW(PREV_CLOSE_RANGE),0))-1,MAX_SERIE,ROW()-2)</f>
        <v>13</v>
      </c>
      <c r="O1063" s="13">
        <f t="array" aca="1" ref="O1063" ca="1">MIN(MIN(IF(NEXT_CLOSE_RANGE&lt;E1063,ROW(NEXT_CLOSE_RANGE),ROWS+1))-ROW()-1,MAX_SERIE)</f>
        <v>0</v>
      </c>
      <c r="P1063" s="11">
        <f t="shared" ca="1" si="114"/>
        <v>0</v>
      </c>
      <c r="Q1063" s="13">
        <f t="array" aca="1" ref="Q1063" ca="1">MIN(ROW()-MAX(IF(PREV_LOW_RANGE&lt;=D1063,ROW(PREV_LOW_RANGE),0))-1,MAX_SERIE,ROW()-2)</f>
        <v>9</v>
      </c>
      <c r="R1063" s="13">
        <f t="array" aca="1" ref="R1063" ca="1">MIN(MIN(IF(NEXT_LOW_RANGE&lt;D1063,ROW(NEXT_LOW_RANGE),ROWS+1))-ROW()-1,MAX_SERIE)</f>
        <v>0</v>
      </c>
      <c r="S1063" s="11">
        <f t="shared" ca="1" si="115"/>
        <v>0</v>
      </c>
      <c r="U1063" s="5">
        <f t="shared" si="118"/>
        <v>106</v>
      </c>
      <c r="X1063" s="5" t="str">
        <f t="shared" ca="1" si="116"/>
        <v>items.Add(new DataItem(1062, new DateTime(2011, 11, 9), 80.75, 80.82, 78.85, 78.91, 23295, 0, 0, 0, 0));</v>
      </c>
    </row>
    <row r="1064" spans="1:24" x14ac:dyDescent="0.25">
      <c r="A1064" s="9">
        <v>40857</v>
      </c>
      <c r="B1064" s="5">
        <v>78.91</v>
      </c>
      <c r="C1064" s="5">
        <v>79.260000000000005</v>
      </c>
      <c r="D1064" s="5">
        <v>78.040000000000006</v>
      </c>
      <c r="E1064" s="6">
        <v>78.819999999999993</v>
      </c>
      <c r="F1064" s="5">
        <v>23521</v>
      </c>
      <c r="G1064" s="10">
        <f t="shared" si="117"/>
        <v>1063</v>
      </c>
      <c r="H1064" s="12">
        <f t="array" aca="1" ref="H1064" ca="1">MIN(ROW()-MAX(IF(PREV_CLOSE_RANGE&gt;=E1064,ROW(PREV_CLOSE_RANGE),0))-1,MAX_SERIE,ROW()-2)</f>
        <v>0</v>
      </c>
      <c r="I1064" s="12">
        <f t="array" aca="1" ref="I1064" ca="1">MIN(MIN(IF(NEXT_CLOSE_RANGE&gt;E1064,ROW(NEXT_CLOSE_RANGE),ROWS+1))-ROW()-1,MAX_SERIE)</f>
        <v>0</v>
      </c>
      <c r="J1064" s="11">
        <f t="shared" ca="1" si="112"/>
        <v>0</v>
      </c>
      <c r="K1064" s="12">
        <f t="array" aca="1" ref="K1064" ca="1">MIN(ROW()-MAX(IF(PREV_HIGH_RANGE&gt;=C1064,ROW(PREV_HIGH_RANGE),0))-1,MAX_SERIE,ROW()-2)</f>
        <v>0</v>
      </c>
      <c r="L1064" s="12">
        <f t="array" aca="1" ref="L1064" ca="1">MIN(MIN(IF(NEXT_HIGH_RANGE&gt;C1064,ROW(NEXT_HIGH_RANGE),ROWS+1))-ROW()-1,MAX_SERIE)</f>
        <v>0</v>
      </c>
      <c r="M1064" s="11">
        <f t="shared" ca="1" si="113"/>
        <v>0</v>
      </c>
      <c r="N1064" s="13">
        <f t="array" aca="1" ref="N1064" ca="1">MIN(ROW()-MAX(IF(PREV_CLOSE_RANGE&lt;=E1064,ROW(PREV_CLOSE_RANGE),0))-1,MAX_SERIE,ROW()-2)</f>
        <v>14</v>
      </c>
      <c r="O1064" s="13">
        <f t="array" aca="1" ref="O1064" ca="1">MIN(MIN(IF(NEXT_CLOSE_RANGE&lt;E1064,ROW(NEXT_CLOSE_RANGE),ROWS+1))-ROW()-1,MAX_SERIE)</f>
        <v>1</v>
      </c>
      <c r="P1064" s="11">
        <f t="shared" ca="1" si="114"/>
        <v>0</v>
      </c>
      <c r="Q1064" s="13">
        <f t="array" aca="1" ref="Q1064" ca="1">MIN(ROW()-MAX(IF(PREV_LOW_RANGE&lt;=D1064,ROW(PREV_LOW_RANGE),0))-1,MAX_SERIE,ROW()-2)</f>
        <v>14</v>
      </c>
      <c r="R1064" s="13">
        <f t="array" aca="1" ref="R1064" ca="1">MIN(MIN(IF(NEXT_LOW_RANGE&lt;D1064,ROW(NEXT_LOW_RANGE),ROWS+1))-ROW()-1,MAX_SERIE)</f>
        <v>2</v>
      </c>
      <c r="S1064" s="11">
        <f t="shared" ca="1" si="115"/>
        <v>0</v>
      </c>
      <c r="U1064" s="5">
        <f t="shared" si="118"/>
        <v>106</v>
      </c>
      <c r="X1064" s="5" t="str">
        <f t="shared" ca="1" si="116"/>
        <v>items.Add(new DataItem(1063, new DateTime(2011, 11, 10), 78.91, 79.26, 78.04, 78.82, 23521, 0, 0, 0, 0));</v>
      </c>
    </row>
    <row r="1065" spans="1:24" x14ac:dyDescent="0.25">
      <c r="A1065" s="9">
        <v>40858</v>
      </c>
      <c r="B1065" s="5">
        <v>78.83</v>
      </c>
      <c r="C1065" s="5">
        <v>79.489999999999995</v>
      </c>
      <c r="D1065" s="5">
        <v>78.27</v>
      </c>
      <c r="E1065" s="6">
        <v>79.25</v>
      </c>
      <c r="F1065" s="5">
        <v>16960</v>
      </c>
      <c r="G1065" s="10">
        <f t="shared" si="117"/>
        <v>1064</v>
      </c>
      <c r="H1065" s="12">
        <f t="array" aca="1" ref="H1065" ca="1">MIN(ROW()-MAX(IF(PREV_CLOSE_RANGE&gt;=E1065,ROW(PREV_CLOSE_RANGE),0))-1,MAX_SERIE,ROW()-2)</f>
        <v>2</v>
      </c>
      <c r="I1065" s="12">
        <f t="array" aca="1" ref="I1065" ca="1">MIN(MIN(IF(NEXT_CLOSE_RANGE&gt;E1065,ROW(NEXT_CLOSE_RANGE),ROWS+1))-ROW()-1,MAX_SERIE)</f>
        <v>12</v>
      </c>
      <c r="J1065" s="11">
        <f t="shared" ca="1" si="112"/>
        <v>0</v>
      </c>
      <c r="K1065" s="12">
        <f t="array" aca="1" ref="K1065" ca="1">MIN(ROW()-MAX(IF(PREV_HIGH_RANGE&gt;=C1065,ROW(PREV_HIGH_RANGE),0))-1,MAX_SERIE,ROW()-2)</f>
        <v>1</v>
      </c>
      <c r="L1065" s="12">
        <f t="array" aca="1" ref="L1065" ca="1">MIN(MIN(IF(NEXT_HIGH_RANGE&gt;C1065,ROW(NEXT_HIGH_RANGE),ROWS+1))-ROW()-1,MAX_SERIE)</f>
        <v>0</v>
      </c>
      <c r="M1065" s="11">
        <f t="shared" ca="1" si="113"/>
        <v>0</v>
      </c>
      <c r="N1065" s="13">
        <f t="array" aca="1" ref="N1065" ca="1">MIN(ROW()-MAX(IF(PREV_CLOSE_RANGE&lt;=E1065,ROW(PREV_CLOSE_RANGE),0))-1,MAX_SERIE,ROW()-2)</f>
        <v>0</v>
      </c>
      <c r="O1065" s="13">
        <f t="array" aca="1" ref="O1065" ca="1">MIN(MIN(IF(NEXT_CLOSE_RANGE&lt;E1065,ROW(NEXT_CLOSE_RANGE),ROWS+1))-ROW()-1,MAX_SERIE)</f>
        <v>0</v>
      </c>
      <c r="P1065" s="11">
        <f t="shared" ca="1" si="114"/>
        <v>0</v>
      </c>
      <c r="Q1065" s="13">
        <f t="array" aca="1" ref="Q1065" ca="1">MIN(ROW()-MAX(IF(PREV_LOW_RANGE&lt;=D1065,ROW(PREV_LOW_RANGE),0))-1,MAX_SERIE,ROW()-2)</f>
        <v>0</v>
      </c>
      <c r="R1065" s="13">
        <f t="array" aca="1" ref="R1065" ca="1">MIN(MIN(IF(NEXT_LOW_RANGE&lt;D1065,ROW(NEXT_LOW_RANGE),ROWS+1))-ROW()-1,MAX_SERIE)</f>
        <v>1</v>
      </c>
      <c r="S1065" s="11">
        <f t="shared" ca="1" si="115"/>
        <v>0</v>
      </c>
      <c r="U1065" s="5">
        <f t="shared" si="118"/>
        <v>106</v>
      </c>
      <c r="X1065" s="5" t="str">
        <f t="shared" ca="1" si="116"/>
        <v>items.Add(new DataItem(1064, new DateTime(2011, 11, 11), 78.83, 79.49, 78.27, 79.25, 16960, 0, 0, 0, 0));</v>
      </c>
    </row>
    <row r="1066" spans="1:24" x14ac:dyDescent="0.25">
      <c r="A1066" s="9">
        <v>40861</v>
      </c>
      <c r="B1066" s="5">
        <v>79.89</v>
      </c>
      <c r="C1066" s="5">
        <v>79.900000000000006</v>
      </c>
      <c r="D1066" s="5">
        <v>78.3</v>
      </c>
      <c r="E1066" s="6">
        <v>78.64</v>
      </c>
      <c r="F1066" s="5">
        <v>17952</v>
      </c>
      <c r="G1066" s="10">
        <f t="shared" si="117"/>
        <v>1065</v>
      </c>
      <c r="H1066" s="12">
        <f t="array" aca="1" ref="H1066" ca="1">MIN(ROW()-MAX(IF(PREV_CLOSE_RANGE&gt;=E1066,ROW(PREV_CLOSE_RANGE),0))-1,MAX_SERIE,ROW()-2)</f>
        <v>0</v>
      </c>
      <c r="I1066" s="12">
        <f t="array" aca="1" ref="I1066" ca="1">MIN(MIN(IF(NEXT_CLOSE_RANGE&gt;E1066,ROW(NEXT_CLOSE_RANGE),ROWS+1))-ROW()-1,MAX_SERIE)</f>
        <v>11</v>
      </c>
      <c r="J1066" s="11">
        <f t="shared" ca="1" si="112"/>
        <v>0</v>
      </c>
      <c r="K1066" s="12">
        <f t="array" aca="1" ref="K1066" ca="1">MIN(ROW()-MAX(IF(PREV_HIGH_RANGE&gt;=C1066,ROW(PREV_HIGH_RANGE),0))-1,MAX_SERIE,ROW()-2)</f>
        <v>2</v>
      </c>
      <c r="L1066" s="12">
        <f t="array" aca="1" ref="L1066" ca="1">MIN(MIN(IF(NEXT_HIGH_RANGE&gt;C1066,ROW(NEXT_HIGH_RANGE),ROWS+1))-ROW()-1,MAX_SERIE)</f>
        <v>11</v>
      </c>
      <c r="M1066" s="11">
        <f t="shared" ca="1" si="113"/>
        <v>0</v>
      </c>
      <c r="N1066" s="13">
        <f t="array" aca="1" ref="N1066" ca="1">MIN(ROW()-MAX(IF(PREV_CLOSE_RANGE&lt;=E1066,ROW(PREV_CLOSE_RANGE),0))-1,MAX_SERIE,ROW()-2)</f>
        <v>16</v>
      </c>
      <c r="O1066" s="13">
        <f t="array" aca="1" ref="O1066" ca="1">MIN(MIN(IF(NEXT_CLOSE_RANGE&lt;E1066,ROW(NEXT_CLOSE_RANGE),ROWS+1))-ROW()-1,MAX_SERIE)</f>
        <v>0</v>
      </c>
      <c r="P1066" s="11">
        <f t="shared" ca="1" si="114"/>
        <v>0</v>
      </c>
      <c r="Q1066" s="13">
        <f t="array" aca="1" ref="Q1066" ca="1">MIN(ROW()-MAX(IF(PREV_LOW_RANGE&lt;=D1066,ROW(PREV_LOW_RANGE),0))-1,MAX_SERIE,ROW()-2)</f>
        <v>0</v>
      </c>
      <c r="R1066" s="13">
        <f t="array" aca="1" ref="R1066" ca="1">MIN(MIN(IF(NEXT_LOW_RANGE&lt;D1066,ROW(NEXT_LOW_RANGE),ROWS+1))-ROW()-1,MAX_SERIE)</f>
        <v>0</v>
      </c>
      <c r="S1066" s="11">
        <f t="shared" ca="1" si="115"/>
        <v>0</v>
      </c>
      <c r="U1066" s="5">
        <f t="shared" si="118"/>
        <v>106</v>
      </c>
      <c r="X1066" s="5" t="str">
        <f t="shared" ca="1" si="116"/>
        <v>items.Add(new DataItem(1065, new DateTime(2011, 11, 14), 79.89, 79.9, 78.3, 78.64, 17952, 0, 0, 0, 0));</v>
      </c>
    </row>
    <row r="1067" spans="1:24" x14ac:dyDescent="0.25">
      <c r="A1067" s="9">
        <v>40862</v>
      </c>
      <c r="B1067" s="5">
        <v>78.63</v>
      </c>
      <c r="C1067" s="5">
        <v>79.09</v>
      </c>
      <c r="D1067" s="5">
        <v>77.83</v>
      </c>
      <c r="E1067" s="6">
        <v>78.39</v>
      </c>
      <c r="F1067" s="5">
        <v>19960</v>
      </c>
      <c r="G1067" s="10">
        <f t="shared" si="117"/>
        <v>1066</v>
      </c>
      <c r="H1067" s="12">
        <f t="array" aca="1" ref="H1067" ca="1">MIN(ROW()-MAX(IF(PREV_CLOSE_RANGE&gt;=E1067,ROW(PREV_CLOSE_RANGE),0))-1,MAX_SERIE,ROW()-2)</f>
        <v>0</v>
      </c>
      <c r="I1067" s="12">
        <f t="array" aca="1" ref="I1067" ca="1">MIN(MIN(IF(NEXT_CLOSE_RANGE&gt;E1067,ROW(NEXT_CLOSE_RANGE),ROWS+1))-ROW()-1,MAX_SERIE)</f>
        <v>10</v>
      </c>
      <c r="J1067" s="11">
        <f t="shared" ca="1" si="112"/>
        <v>0</v>
      </c>
      <c r="K1067" s="12">
        <f t="array" aca="1" ref="K1067" ca="1">MIN(ROW()-MAX(IF(PREV_HIGH_RANGE&gt;=C1067,ROW(PREV_HIGH_RANGE),0))-1,MAX_SERIE,ROW()-2)</f>
        <v>0</v>
      </c>
      <c r="L1067" s="12">
        <f t="array" aca="1" ref="L1067" ca="1">MIN(MIN(IF(NEXT_HIGH_RANGE&gt;C1067,ROW(NEXT_HIGH_RANGE),ROWS+1))-ROW()-1,MAX_SERIE)</f>
        <v>10</v>
      </c>
      <c r="M1067" s="11">
        <f t="shared" ca="1" si="113"/>
        <v>0</v>
      </c>
      <c r="N1067" s="13">
        <f t="array" aca="1" ref="N1067" ca="1">MIN(ROW()-MAX(IF(PREV_CLOSE_RANGE&lt;=E1067,ROW(PREV_CLOSE_RANGE),0))-1,MAX_SERIE,ROW()-2)</f>
        <v>20</v>
      </c>
      <c r="O1067" s="13">
        <f t="array" aca="1" ref="O1067" ca="1">MIN(MIN(IF(NEXT_CLOSE_RANGE&lt;E1067,ROW(NEXT_CLOSE_RANGE),ROWS+1))-ROW()-1,MAX_SERIE)</f>
        <v>0</v>
      </c>
      <c r="P1067" s="11">
        <f t="shared" ca="1" si="114"/>
        <v>0</v>
      </c>
      <c r="Q1067" s="13">
        <f t="array" aca="1" ref="Q1067" ca="1">MIN(ROW()-MAX(IF(PREV_LOW_RANGE&lt;=D1067,ROW(PREV_LOW_RANGE),0))-1,MAX_SERIE,ROW()-2)</f>
        <v>17</v>
      </c>
      <c r="R1067" s="13">
        <f t="array" aca="1" ref="R1067" ca="1">MIN(MIN(IF(NEXT_LOW_RANGE&lt;D1067,ROW(NEXT_LOW_RANGE),ROWS+1))-ROW()-1,MAX_SERIE)</f>
        <v>0</v>
      </c>
      <c r="S1067" s="11">
        <f t="shared" ca="1" si="115"/>
        <v>0</v>
      </c>
      <c r="U1067" s="5">
        <f t="shared" si="118"/>
        <v>106</v>
      </c>
      <c r="X1067" s="5" t="str">
        <f t="shared" ca="1" si="116"/>
        <v>items.Add(new DataItem(1066, new DateTime(2011, 11, 15), 78.63, 79.09, 77.83, 78.39, 19960, 0, 0, 0, 0));</v>
      </c>
    </row>
    <row r="1068" spans="1:24" x14ac:dyDescent="0.25">
      <c r="A1068" s="9">
        <v>40863</v>
      </c>
      <c r="B1068" s="5">
        <v>78.38</v>
      </c>
      <c r="C1068" s="5">
        <v>78.44</v>
      </c>
      <c r="D1068" s="5">
        <v>77.45</v>
      </c>
      <c r="E1068" s="6">
        <v>77.680000000000007</v>
      </c>
      <c r="F1068" s="5">
        <v>21148</v>
      </c>
      <c r="G1068" s="10">
        <f t="shared" si="117"/>
        <v>1067</v>
      </c>
      <c r="H1068" s="12">
        <f t="array" aca="1" ref="H1068" ca="1">MIN(ROW()-MAX(IF(PREV_CLOSE_RANGE&gt;=E1068,ROW(PREV_CLOSE_RANGE),0))-1,MAX_SERIE,ROW()-2)</f>
        <v>0</v>
      </c>
      <c r="I1068" s="12">
        <f t="array" aca="1" ref="I1068" ca="1">MIN(MIN(IF(NEXT_CLOSE_RANGE&gt;E1068,ROW(NEXT_CLOSE_RANGE),ROWS+1))-ROW()-1,MAX_SERIE)</f>
        <v>8</v>
      </c>
      <c r="J1068" s="11">
        <f t="shared" ca="1" si="112"/>
        <v>0</v>
      </c>
      <c r="K1068" s="12">
        <f t="array" aca="1" ref="K1068" ca="1">MIN(ROW()-MAX(IF(PREV_HIGH_RANGE&gt;=C1068,ROW(PREV_HIGH_RANGE),0))-1,MAX_SERIE,ROW()-2)</f>
        <v>0</v>
      </c>
      <c r="L1068" s="12">
        <f t="array" aca="1" ref="L1068" ca="1">MIN(MIN(IF(NEXT_HIGH_RANGE&gt;C1068,ROW(NEXT_HIGH_RANGE),ROWS+1))-ROW()-1,MAX_SERIE)</f>
        <v>9</v>
      </c>
      <c r="M1068" s="11">
        <f t="shared" ca="1" si="113"/>
        <v>0</v>
      </c>
      <c r="N1068" s="13">
        <f t="array" aca="1" ref="N1068" ca="1">MIN(ROW()-MAX(IF(PREV_CLOSE_RANGE&lt;=E1068,ROW(PREV_CLOSE_RANGE),0))-1,MAX_SERIE,ROW()-2)</f>
        <v>25</v>
      </c>
      <c r="O1068" s="13">
        <f t="array" aca="1" ref="O1068" ca="1">MIN(MIN(IF(NEXT_CLOSE_RANGE&lt;E1068,ROW(NEXT_CLOSE_RANGE),ROWS+1))-ROW()-1,MAX_SERIE)</f>
        <v>0</v>
      </c>
      <c r="P1068" s="11">
        <f t="shared" ca="1" si="114"/>
        <v>0</v>
      </c>
      <c r="Q1068" s="13">
        <f t="array" aca="1" ref="Q1068" ca="1">MIN(ROW()-MAX(IF(PREV_LOW_RANGE&lt;=D1068,ROW(PREV_LOW_RANGE),0))-1,MAX_SERIE,ROW()-2)</f>
        <v>24</v>
      </c>
      <c r="R1068" s="13">
        <f t="array" aca="1" ref="R1068" ca="1">MIN(MIN(IF(NEXT_LOW_RANGE&lt;D1068,ROW(NEXT_LOW_RANGE),ROWS+1))-ROW()-1,MAX_SERIE)</f>
        <v>0</v>
      </c>
      <c r="S1068" s="11">
        <f t="shared" ca="1" si="115"/>
        <v>0</v>
      </c>
      <c r="U1068" s="5">
        <f t="shared" si="118"/>
        <v>106</v>
      </c>
      <c r="X1068" s="5" t="str">
        <f t="shared" ca="1" si="116"/>
        <v>items.Add(new DataItem(1067, new DateTime(2011, 11, 16), 78.38, 78.44, 77.45, 77.68, 21148, 0, 0, 0, 0));</v>
      </c>
    </row>
    <row r="1069" spans="1:24" x14ac:dyDescent="0.25">
      <c r="A1069" s="9">
        <v>40864</v>
      </c>
      <c r="B1069" s="5">
        <v>77.66</v>
      </c>
      <c r="C1069" s="5">
        <v>77.89</v>
      </c>
      <c r="D1069" s="5">
        <v>76.77</v>
      </c>
      <c r="E1069" s="6">
        <v>76.959999999999994</v>
      </c>
      <c r="F1069" s="5">
        <v>23929</v>
      </c>
      <c r="G1069" s="10">
        <f t="shared" si="117"/>
        <v>1068</v>
      </c>
      <c r="H1069" s="12">
        <f t="array" aca="1" ref="H1069" ca="1">MIN(ROW()-MAX(IF(PREV_CLOSE_RANGE&gt;=E1069,ROW(PREV_CLOSE_RANGE),0))-1,MAX_SERIE,ROW()-2)</f>
        <v>0</v>
      </c>
      <c r="I1069" s="12">
        <f t="array" aca="1" ref="I1069" ca="1">MIN(MIN(IF(NEXT_CLOSE_RANGE&gt;E1069,ROW(NEXT_CLOSE_RANGE),ROWS+1))-ROW()-1,MAX_SERIE)</f>
        <v>6</v>
      </c>
      <c r="J1069" s="11">
        <f t="shared" ca="1" si="112"/>
        <v>0</v>
      </c>
      <c r="K1069" s="12">
        <f t="array" aca="1" ref="K1069" ca="1">MIN(ROW()-MAX(IF(PREV_HIGH_RANGE&gt;=C1069,ROW(PREV_HIGH_RANGE),0))-1,MAX_SERIE,ROW()-2)</f>
        <v>0</v>
      </c>
      <c r="L1069" s="12">
        <f t="array" aca="1" ref="L1069" ca="1">MIN(MIN(IF(NEXT_HIGH_RANGE&gt;C1069,ROW(NEXT_HIGH_RANGE),ROWS+1))-ROW()-1,MAX_SERIE)</f>
        <v>7</v>
      </c>
      <c r="M1069" s="11">
        <f t="shared" ca="1" si="113"/>
        <v>0</v>
      </c>
      <c r="N1069" s="13">
        <f t="array" aca="1" ref="N1069" ca="1">MIN(ROW()-MAX(IF(PREV_CLOSE_RANGE&lt;=E1069,ROW(PREV_CLOSE_RANGE),0))-1,MAX_SERIE,ROW()-2)</f>
        <v>26</v>
      </c>
      <c r="O1069" s="13">
        <f t="array" aca="1" ref="O1069" ca="1">MIN(MIN(IF(NEXT_CLOSE_RANGE&lt;E1069,ROW(NEXT_CLOSE_RANGE),ROWS+1))-ROW()-1,MAX_SERIE)</f>
        <v>0</v>
      </c>
      <c r="P1069" s="11">
        <f t="shared" ca="1" si="114"/>
        <v>0</v>
      </c>
      <c r="Q1069" s="13">
        <f t="array" aca="1" ref="Q1069" ca="1">MIN(ROW()-MAX(IF(PREV_LOW_RANGE&lt;=D1069,ROW(PREV_LOW_RANGE),0))-1,MAX_SERIE,ROW()-2)</f>
        <v>25</v>
      </c>
      <c r="R1069" s="13">
        <f t="array" aca="1" ref="R1069" ca="1">MIN(MIN(IF(NEXT_LOW_RANGE&lt;D1069,ROW(NEXT_LOW_RANGE),ROWS+1))-ROW()-1,MAX_SERIE)</f>
        <v>0</v>
      </c>
      <c r="S1069" s="11">
        <f t="shared" ca="1" si="115"/>
        <v>0</v>
      </c>
      <c r="U1069" s="5">
        <f t="shared" si="118"/>
        <v>106</v>
      </c>
      <c r="X1069" s="5" t="str">
        <f t="shared" ca="1" si="116"/>
        <v>items.Add(new DataItem(1068, new DateTime(2011, 11, 17), 77.66, 77.89, 76.77, 76.96, 23929, 0, 0, 0, 0));</v>
      </c>
    </row>
    <row r="1070" spans="1:24" x14ac:dyDescent="0.25">
      <c r="A1070" s="9">
        <v>40865</v>
      </c>
      <c r="B1070" s="5">
        <v>76.98</v>
      </c>
      <c r="C1070" s="5">
        <v>77.42</v>
      </c>
      <c r="D1070" s="5">
        <v>76.59</v>
      </c>
      <c r="E1070" s="6">
        <v>76.92</v>
      </c>
      <c r="F1070" s="5">
        <v>19605</v>
      </c>
      <c r="G1070" s="10">
        <f t="shared" si="117"/>
        <v>1069</v>
      </c>
      <c r="H1070" s="12">
        <f t="array" aca="1" ref="H1070" ca="1">MIN(ROW()-MAX(IF(PREV_CLOSE_RANGE&gt;=E1070,ROW(PREV_CLOSE_RANGE),0))-1,MAX_SERIE,ROW()-2)</f>
        <v>0</v>
      </c>
      <c r="I1070" s="12">
        <f t="array" aca="1" ref="I1070" ca="1">MIN(MIN(IF(NEXT_CLOSE_RANGE&gt;E1070,ROW(NEXT_CLOSE_RANGE),ROWS+1))-ROW()-1,MAX_SERIE)</f>
        <v>5</v>
      </c>
      <c r="J1070" s="11">
        <f t="shared" ca="1" si="112"/>
        <v>0</v>
      </c>
      <c r="K1070" s="12">
        <f t="array" aca="1" ref="K1070" ca="1">MIN(ROW()-MAX(IF(PREV_HIGH_RANGE&gt;=C1070,ROW(PREV_HIGH_RANGE),0))-1,MAX_SERIE,ROW()-2)</f>
        <v>0</v>
      </c>
      <c r="L1070" s="12">
        <f t="array" aca="1" ref="L1070" ca="1">MIN(MIN(IF(NEXT_HIGH_RANGE&gt;C1070,ROW(NEXT_HIGH_RANGE),ROWS+1))-ROW()-1,MAX_SERIE)</f>
        <v>5</v>
      </c>
      <c r="M1070" s="11">
        <f t="shared" ca="1" si="113"/>
        <v>0</v>
      </c>
      <c r="N1070" s="13">
        <f t="array" aca="1" ref="N1070" ca="1">MIN(ROW()-MAX(IF(PREV_CLOSE_RANGE&lt;=E1070,ROW(PREV_CLOSE_RANGE),0))-1,MAX_SERIE,ROW()-2)</f>
        <v>27</v>
      </c>
      <c r="O1070" s="13">
        <f t="array" aca="1" ref="O1070" ca="1">MIN(MIN(IF(NEXT_CLOSE_RANGE&lt;E1070,ROW(NEXT_CLOSE_RANGE),ROWS+1))-ROW()-1,MAX_SERIE)</f>
        <v>0</v>
      </c>
      <c r="P1070" s="11">
        <f t="shared" ca="1" si="114"/>
        <v>0</v>
      </c>
      <c r="Q1070" s="13">
        <f t="array" aca="1" ref="Q1070" ca="1">MIN(ROW()-MAX(IF(PREV_LOW_RANGE&lt;=D1070,ROW(PREV_LOW_RANGE),0))-1,MAX_SERIE,ROW()-2)</f>
        <v>26</v>
      </c>
      <c r="R1070" s="13">
        <f t="array" aca="1" ref="R1070" ca="1">MIN(MIN(IF(NEXT_LOW_RANGE&lt;D1070,ROW(NEXT_LOW_RANGE),ROWS+1))-ROW()-1,MAX_SERIE)</f>
        <v>0</v>
      </c>
      <c r="S1070" s="11">
        <f t="shared" ca="1" si="115"/>
        <v>0</v>
      </c>
      <c r="U1070" s="5">
        <f t="shared" si="118"/>
        <v>106</v>
      </c>
      <c r="X1070" s="5" t="str">
        <f t="shared" ca="1" si="116"/>
        <v>items.Add(new DataItem(1069, new DateTime(2011, 11, 18), 76.98, 77.42, 76.59, 76.92, 19605, 0, 0, 0, 0));</v>
      </c>
    </row>
    <row r="1071" spans="1:24" x14ac:dyDescent="0.25">
      <c r="A1071" s="9">
        <v>40868</v>
      </c>
      <c r="B1071" s="5">
        <v>76.81</v>
      </c>
      <c r="C1071" s="5">
        <v>76.959999999999994</v>
      </c>
      <c r="D1071" s="5">
        <v>75.47</v>
      </c>
      <c r="E1071" s="6">
        <v>75.63</v>
      </c>
      <c r="F1071" s="5">
        <v>17327</v>
      </c>
      <c r="G1071" s="10">
        <f t="shared" si="117"/>
        <v>1070</v>
      </c>
      <c r="H1071" s="12">
        <f t="array" aca="1" ref="H1071" ca="1">MIN(ROW()-MAX(IF(PREV_CLOSE_RANGE&gt;=E1071,ROW(PREV_CLOSE_RANGE),0))-1,MAX_SERIE,ROW()-2)</f>
        <v>0</v>
      </c>
      <c r="I1071" s="12">
        <f t="array" aca="1" ref="I1071" ca="1">MIN(MIN(IF(NEXT_CLOSE_RANGE&gt;E1071,ROW(NEXT_CLOSE_RANGE),ROWS+1))-ROW()-1,MAX_SERIE)</f>
        <v>0</v>
      </c>
      <c r="J1071" s="11">
        <f t="shared" ca="1" si="112"/>
        <v>0</v>
      </c>
      <c r="K1071" s="12">
        <f t="array" aca="1" ref="K1071" ca="1">MIN(ROW()-MAX(IF(PREV_HIGH_RANGE&gt;=C1071,ROW(PREV_HIGH_RANGE),0))-1,MAX_SERIE,ROW()-2)</f>
        <v>0</v>
      </c>
      <c r="L1071" s="12">
        <f t="array" aca="1" ref="L1071" ca="1">MIN(MIN(IF(NEXT_HIGH_RANGE&gt;C1071,ROW(NEXT_HIGH_RANGE),ROWS+1))-ROW()-1,MAX_SERIE)</f>
        <v>4</v>
      </c>
      <c r="M1071" s="11">
        <f t="shared" ca="1" si="113"/>
        <v>0</v>
      </c>
      <c r="N1071" s="13">
        <f t="array" aca="1" ref="N1071" ca="1">MIN(ROW()-MAX(IF(PREV_CLOSE_RANGE&lt;=E1071,ROW(PREV_CLOSE_RANGE),0))-1,MAX_SERIE,ROW()-2)</f>
        <v>30</v>
      </c>
      <c r="O1071" s="13">
        <f t="array" aca="1" ref="O1071" ca="1">MIN(MIN(IF(NEXT_CLOSE_RANGE&lt;E1071,ROW(NEXT_CLOSE_RANGE),ROWS+1))-ROW()-1,MAX_SERIE)</f>
        <v>1</v>
      </c>
      <c r="P1071" s="11">
        <f t="shared" ca="1" si="114"/>
        <v>0</v>
      </c>
      <c r="Q1071" s="13">
        <f t="array" aca="1" ref="Q1071" ca="1">MIN(ROW()-MAX(IF(PREV_LOW_RANGE&lt;=D1071,ROW(PREV_LOW_RANGE),0))-1,MAX_SERIE,ROW()-2)</f>
        <v>29</v>
      </c>
      <c r="R1071" s="13">
        <f t="array" aca="1" ref="R1071" ca="1">MIN(MIN(IF(NEXT_LOW_RANGE&lt;D1071,ROW(NEXT_LOW_RANGE),ROWS+1))-ROW()-1,MAX_SERIE)</f>
        <v>1</v>
      </c>
      <c r="S1071" s="11">
        <f t="shared" ca="1" si="115"/>
        <v>0</v>
      </c>
      <c r="U1071" s="5">
        <f t="shared" si="118"/>
        <v>106</v>
      </c>
      <c r="X1071" s="5" t="str">
        <f t="shared" ca="1" si="116"/>
        <v>items.Add(new DataItem(1070, new DateTime(2011, 11, 21), 76.81, 76.96, 75.47, 75.63, 17327, 0, 0, 0, 0));</v>
      </c>
    </row>
    <row r="1072" spans="1:24" x14ac:dyDescent="0.25">
      <c r="A1072" s="9">
        <v>40869</v>
      </c>
      <c r="B1072" s="5">
        <v>75.64</v>
      </c>
      <c r="C1072" s="5">
        <v>76.290000000000006</v>
      </c>
      <c r="D1072" s="5">
        <v>75.569999999999993</v>
      </c>
      <c r="E1072" s="6">
        <v>75.67</v>
      </c>
      <c r="F1072" s="5">
        <v>18068</v>
      </c>
      <c r="G1072" s="10">
        <f t="shared" si="117"/>
        <v>1071</v>
      </c>
      <c r="H1072" s="12">
        <f t="array" aca="1" ref="H1072" ca="1">MIN(ROW()-MAX(IF(PREV_CLOSE_RANGE&gt;=E1072,ROW(PREV_CLOSE_RANGE),0))-1,MAX_SERIE,ROW()-2)</f>
        <v>1</v>
      </c>
      <c r="I1072" s="12">
        <f t="array" aca="1" ref="I1072" ca="1">MIN(MIN(IF(NEXT_CLOSE_RANGE&gt;E1072,ROW(NEXT_CLOSE_RANGE),ROWS+1))-ROW()-1,MAX_SERIE)</f>
        <v>3</v>
      </c>
      <c r="J1072" s="11">
        <f t="shared" ca="1" si="112"/>
        <v>0</v>
      </c>
      <c r="K1072" s="12">
        <f t="array" aca="1" ref="K1072" ca="1">MIN(ROW()-MAX(IF(PREV_HIGH_RANGE&gt;=C1072,ROW(PREV_HIGH_RANGE),0))-1,MAX_SERIE,ROW()-2)</f>
        <v>0</v>
      </c>
      <c r="L1072" s="12">
        <f t="array" aca="1" ref="L1072" ca="1">MIN(MIN(IF(NEXT_HIGH_RANGE&gt;C1072,ROW(NEXT_HIGH_RANGE),ROWS+1))-ROW()-1,MAX_SERIE)</f>
        <v>3</v>
      </c>
      <c r="M1072" s="11">
        <f t="shared" ca="1" si="113"/>
        <v>0</v>
      </c>
      <c r="N1072" s="13">
        <f t="array" aca="1" ref="N1072" ca="1">MIN(ROW()-MAX(IF(PREV_CLOSE_RANGE&lt;=E1072,ROW(PREV_CLOSE_RANGE),0))-1,MAX_SERIE,ROW()-2)</f>
        <v>0</v>
      </c>
      <c r="O1072" s="13">
        <f t="array" aca="1" ref="O1072" ca="1">MIN(MIN(IF(NEXT_CLOSE_RANGE&lt;E1072,ROW(NEXT_CLOSE_RANGE),ROWS+1))-ROW()-1,MAX_SERIE)</f>
        <v>0</v>
      </c>
      <c r="P1072" s="11">
        <f t="shared" ca="1" si="114"/>
        <v>0</v>
      </c>
      <c r="Q1072" s="13">
        <f t="array" aca="1" ref="Q1072" ca="1">MIN(ROW()-MAX(IF(PREV_LOW_RANGE&lt;=D1072,ROW(PREV_LOW_RANGE),0))-1,MAX_SERIE,ROW()-2)</f>
        <v>0</v>
      </c>
      <c r="R1072" s="13">
        <f t="array" aca="1" ref="R1072" ca="1">MIN(MIN(IF(NEXT_LOW_RANGE&lt;D1072,ROW(NEXT_LOW_RANGE),ROWS+1))-ROW()-1,MAX_SERIE)</f>
        <v>0</v>
      </c>
      <c r="S1072" s="11">
        <f t="shared" ca="1" si="115"/>
        <v>0</v>
      </c>
      <c r="U1072" s="5">
        <f t="shared" si="118"/>
        <v>106</v>
      </c>
      <c r="X1072" s="5" t="str">
        <f t="shared" ca="1" si="116"/>
        <v>items.Add(new DataItem(1071, new DateTime(2011, 11, 22), 75.64, 76.29, 75.57, 75.67, 18068, 0, 0, 0, 0));</v>
      </c>
    </row>
    <row r="1073" spans="1:24" x14ac:dyDescent="0.25">
      <c r="A1073" s="9">
        <v>40870</v>
      </c>
      <c r="B1073" s="5">
        <v>75.680000000000007</v>
      </c>
      <c r="C1073" s="5">
        <v>75.83</v>
      </c>
      <c r="D1073" s="5">
        <v>74.81</v>
      </c>
      <c r="E1073" s="6">
        <v>74.87</v>
      </c>
      <c r="F1073" s="5">
        <v>19247</v>
      </c>
      <c r="G1073" s="10">
        <f t="shared" si="117"/>
        <v>1072</v>
      </c>
      <c r="H1073" s="12">
        <f t="array" aca="1" ref="H1073" ca="1">MIN(ROW()-MAX(IF(PREV_CLOSE_RANGE&gt;=E1073,ROW(PREV_CLOSE_RANGE),0))-1,MAX_SERIE,ROW()-2)</f>
        <v>0</v>
      </c>
      <c r="I1073" s="12">
        <f t="array" aca="1" ref="I1073" ca="1">MIN(MIN(IF(NEXT_CLOSE_RANGE&gt;E1073,ROW(NEXT_CLOSE_RANGE),ROWS+1))-ROW()-1,MAX_SERIE)</f>
        <v>0</v>
      </c>
      <c r="J1073" s="11">
        <f t="shared" ca="1" si="112"/>
        <v>0</v>
      </c>
      <c r="K1073" s="12">
        <f t="array" aca="1" ref="K1073" ca="1">MIN(ROW()-MAX(IF(PREV_HIGH_RANGE&gt;=C1073,ROW(PREV_HIGH_RANGE),0))-1,MAX_SERIE,ROW()-2)</f>
        <v>0</v>
      </c>
      <c r="L1073" s="12">
        <f t="array" aca="1" ref="L1073" ca="1">MIN(MIN(IF(NEXT_HIGH_RANGE&gt;C1073,ROW(NEXT_HIGH_RANGE),ROWS+1))-ROW()-1,MAX_SERIE)</f>
        <v>1</v>
      </c>
      <c r="M1073" s="11">
        <f t="shared" ca="1" si="113"/>
        <v>0</v>
      </c>
      <c r="N1073" s="13">
        <f t="array" aca="1" ref="N1073" ca="1">MIN(ROW()-MAX(IF(PREV_CLOSE_RANGE&lt;=E1073,ROW(PREV_CLOSE_RANGE),0))-1,MAX_SERIE,ROW()-2)</f>
        <v>33</v>
      </c>
      <c r="O1073" s="13">
        <f t="array" aca="1" ref="O1073" ca="1">MIN(MIN(IF(NEXT_CLOSE_RANGE&lt;E1073,ROW(NEXT_CLOSE_RANGE),ROWS+1))-ROW()-1,MAX_SERIE)</f>
        <v>360</v>
      </c>
      <c r="P1073" s="11">
        <f t="shared" ca="1" si="114"/>
        <v>30.276503540974915</v>
      </c>
      <c r="Q1073" s="13">
        <f t="array" aca="1" ref="Q1073" ca="1">MIN(ROW()-MAX(IF(PREV_LOW_RANGE&lt;=D1073,ROW(PREV_LOW_RANGE),0))-1,MAX_SERIE,ROW()-2)</f>
        <v>32</v>
      </c>
      <c r="R1073" s="13">
        <f t="array" aca="1" ref="R1073" ca="1">MIN(MIN(IF(NEXT_LOW_RANGE&lt;D1073,ROW(NEXT_LOW_RANGE),ROWS+1))-ROW()-1,MAX_SERIE)</f>
        <v>0</v>
      </c>
      <c r="S1073" s="11">
        <f t="shared" ca="1" si="115"/>
        <v>0</v>
      </c>
      <c r="U1073" s="5">
        <f t="shared" si="118"/>
        <v>106</v>
      </c>
      <c r="X1073" s="5" t="str">
        <f t="shared" ca="1" si="116"/>
        <v>items.Add(new DataItem(1072, new DateTime(2011, 11, 23), 75.68, 75.83, 74.81, 74.87, 19247, 0, 0, 30.28, 0));</v>
      </c>
    </row>
    <row r="1074" spans="1:24" x14ac:dyDescent="0.25">
      <c r="A1074" s="9">
        <v>40871</v>
      </c>
      <c r="B1074" s="5">
        <v>74.88</v>
      </c>
      <c r="C1074" s="5">
        <v>75.459999999999994</v>
      </c>
      <c r="D1074" s="5">
        <v>74.77</v>
      </c>
      <c r="E1074" s="6">
        <v>75.040000000000006</v>
      </c>
      <c r="F1074" s="5">
        <v>14612</v>
      </c>
      <c r="G1074" s="10">
        <f t="shared" si="117"/>
        <v>1073</v>
      </c>
      <c r="H1074" s="12">
        <f t="array" aca="1" ref="H1074" ca="1">MIN(ROW()-MAX(IF(PREV_CLOSE_RANGE&gt;=E1074,ROW(PREV_CLOSE_RANGE),0))-1,MAX_SERIE,ROW()-2)</f>
        <v>1</v>
      </c>
      <c r="I1074" s="12">
        <f t="array" aca="1" ref="I1074" ca="1">MIN(MIN(IF(NEXT_CLOSE_RANGE&gt;E1074,ROW(NEXT_CLOSE_RANGE),ROWS+1))-ROW()-1,MAX_SERIE)</f>
        <v>0</v>
      </c>
      <c r="J1074" s="11">
        <f t="shared" ca="1" si="112"/>
        <v>0</v>
      </c>
      <c r="K1074" s="12">
        <f t="array" aca="1" ref="K1074" ca="1">MIN(ROW()-MAX(IF(PREV_HIGH_RANGE&gt;=C1074,ROW(PREV_HIGH_RANGE),0))-1,MAX_SERIE,ROW()-2)</f>
        <v>0</v>
      </c>
      <c r="L1074" s="12">
        <f t="array" aca="1" ref="L1074" ca="1">MIN(MIN(IF(NEXT_HIGH_RANGE&gt;C1074,ROW(NEXT_HIGH_RANGE),ROWS+1))-ROW()-1,MAX_SERIE)</f>
        <v>0</v>
      </c>
      <c r="M1074" s="11">
        <f t="shared" ca="1" si="113"/>
        <v>0</v>
      </c>
      <c r="N1074" s="13">
        <f t="array" aca="1" ref="N1074" ca="1">MIN(ROW()-MAX(IF(PREV_CLOSE_RANGE&lt;=E1074,ROW(PREV_CLOSE_RANGE),0))-1,MAX_SERIE,ROW()-2)</f>
        <v>0</v>
      </c>
      <c r="O1074" s="13">
        <f t="array" aca="1" ref="O1074" ca="1">MIN(MIN(IF(NEXT_CLOSE_RANGE&lt;E1074,ROW(NEXT_CLOSE_RANGE),ROWS+1))-ROW()-1,MAX_SERIE)</f>
        <v>360</v>
      </c>
      <c r="P1074" s="11">
        <f t="shared" ca="1" si="114"/>
        <v>0</v>
      </c>
      <c r="Q1074" s="13">
        <f t="array" aca="1" ref="Q1074" ca="1">MIN(ROW()-MAX(IF(PREV_LOW_RANGE&lt;=D1074,ROW(PREV_LOW_RANGE),0))-1,MAX_SERIE,ROW()-2)</f>
        <v>33</v>
      </c>
      <c r="R1074" s="13">
        <f t="array" aca="1" ref="R1074" ca="1">MIN(MIN(IF(NEXT_LOW_RANGE&lt;D1074,ROW(NEXT_LOW_RANGE),ROWS+1))-ROW()-1,MAX_SERIE)</f>
        <v>135</v>
      </c>
      <c r="S1074" s="11">
        <f t="shared" ca="1" si="115"/>
        <v>18.540496217739154</v>
      </c>
      <c r="U1074" s="5">
        <f t="shared" si="118"/>
        <v>106</v>
      </c>
      <c r="X1074" s="5" t="str">
        <f t="shared" ca="1" si="116"/>
        <v>items.Add(new DataItem(1073, new DateTime(2011, 11, 24), 74.88, 75.46, 74.77, 75.04, 14612, 0, 0, 0, 18.54));</v>
      </c>
    </row>
    <row r="1075" spans="1:24" x14ac:dyDescent="0.25">
      <c r="A1075" s="9">
        <v>40872</v>
      </c>
      <c r="B1075" s="5">
        <v>75.06</v>
      </c>
      <c r="C1075" s="5">
        <v>75.92</v>
      </c>
      <c r="D1075" s="5">
        <v>74.8</v>
      </c>
      <c r="E1075" s="6">
        <v>75.42</v>
      </c>
      <c r="F1075" s="5">
        <v>18521</v>
      </c>
      <c r="G1075" s="10">
        <f t="shared" si="117"/>
        <v>1074</v>
      </c>
      <c r="H1075" s="12">
        <f t="array" aca="1" ref="H1075" ca="1">MIN(ROW()-MAX(IF(PREV_CLOSE_RANGE&gt;=E1075,ROW(PREV_CLOSE_RANGE),0))-1,MAX_SERIE,ROW()-2)</f>
        <v>2</v>
      </c>
      <c r="I1075" s="12">
        <f t="array" aca="1" ref="I1075" ca="1">MIN(MIN(IF(NEXT_CLOSE_RANGE&gt;E1075,ROW(NEXT_CLOSE_RANGE),ROWS+1))-ROW()-1,MAX_SERIE)</f>
        <v>0</v>
      </c>
      <c r="J1075" s="11">
        <f t="shared" ca="1" si="112"/>
        <v>0</v>
      </c>
      <c r="K1075" s="12">
        <f t="array" aca="1" ref="K1075" ca="1">MIN(ROW()-MAX(IF(PREV_HIGH_RANGE&gt;=C1075,ROW(PREV_HIGH_RANGE),0))-1,MAX_SERIE,ROW()-2)</f>
        <v>2</v>
      </c>
      <c r="L1075" s="12">
        <f t="array" aca="1" ref="L1075" ca="1">MIN(MIN(IF(NEXT_HIGH_RANGE&gt;C1075,ROW(NEXT_HIGH_RANGE),ROWS+1))-ROW()-1,MAX_SERIE)</f>
        <v>0</v>
      </c>
      <c r="M1075" s="11">
        <f t="shared" ca="1" si="113"/>
        <v>0</v>
      </c>
      <c r="N1075" s="13">
        <f t="array" aca="1" ref="N1075" ca="1">MIN(ROW()-MAX(IF(PREV_CLOSE_RANGE&lt;=E1075,ROW(PREV_CLOSE_RANGE),0))-1,MAX_SERIE,ROW()-2)</f>
        <v>0</v>
      </c>
      <c r="O1075" s="13">
        <f t="array" aca="1" ref="O1075" ca="1">MIN(MIN(IF(NEXT_CLOSE_RANGE&lt;E1075,ROW(NEXT_CLOSE_RANGE),ROWS+1))-ROW()-1,MAX_SERIE)</f>
        <v>360</v>
      </c>
      <c r="P1075" s="11">
        <f t="shared" ca="1" si="114"/>
        <v>0</v>
      </c>
      <c r="Q1075" s="13">
        <f t="array" aca="1" ref="Q1075" ca="1">MIN(ROW()-MAX(IF(PREV_LOW_RANGE&lt;=D1075,ROW(PREV_LOW_RANGE),0))-1,MAX_SERIE,ROW()-2)</f>
        <v>0</v>
      </c>
      <c r="R1075" s="13">
        <f t="array" aca="1" ref="R1075" ca="1">MIN(MIN(IF(NEXT_LOW_RANGE&lt;D1075,ROW(NEXT_LOW_RANGE),ROWS+1))-ROW()-1,MAX_SERIE)</f>
        <v>134</v>
      </c>
      <c r="S1075" s="11">
        <f t="shared" ca="1" si="115"/>
        <v>0</v>
      </c>
      <c r="U1075" s="5">
        <f t="shared" si="118"/>
        <v>106</v>
      </c>
      <c r="X1075" s="5" t="str">
        <f t="shared" ca="1" si="116"/>
        <v>items.Add(new DataItem(1074, new DateTime(2011, 11, 25), 75.06, 75.92, 74.8, 75.42, 18521, 0, 0, 0, 0));</v>
      </c>
    </row>
    <row r="1076" spans="1:24" x14ac:dyDescent="0.25">
      <c r="A1076" s="9">
        <v>40875</v>
      </c>
      <c r="B1076" s="5">
        <v>76.16</v>
      </c>
      <c r="C1076" s="5">
        <v>77.8</v>
      </c>
      <c r="D1076" s="5">
        <v>75.849999999999994</v>
      </c>
      <c r="E1076" s="6">
        <v>77.23</v>
      </c>
      <c r="F1076" s="5">
        <v>19417</v>
      </c>
      <c r="G1076" s="10">
        <f t="shared" si="117"/>
        <v>1075</v>
      </c>
      <c r="H1076" s="12">
        <f t="array" aca="1" ref="H1076" ca="1">MIN(ROW()-MAX(IF(PREV_CLOSE_RANGE&gt;=E1076,ROW(PREV_CLOSE_RANGE),0))-1,MAX_SERIE,ROW()-2)</f>
        <v>7</v>
      </c>
      <c r="I1076" s="12">
        <f t="array" aca="1" ref="I1076" ca="1">MIN(MIN(IF(NEXT_CLOSE_RANGE&gt;E1076,ROW(NEXT_CLOSE_RANGE),ROWS+1))-ROW()-1,MAX_SERIE)</f>
        <v>0</v>
      </c>
      <c r="J1076" s="11">
        <f t="shared" ca="1" si="112"/>
        <v>0</v>
      </c>
      <c r="K1076" s="12">
        <f t="array" aca="1" ref="K1076" ca="1">MIN(ROW()-MAX(IF(PREV_HIGH_RANGE&gt;=C1076,ROW(PREV_HIGH_RANGE),0))-1,MAX_SERIE,ROW()-2)</f>
        <v>6</v>
      </c>
      <c r="L1076" s="12">
        <f t="array" aca="1" ref="L1076" ca="1">MIN(MIN(IF(NEXT_HIGH_RANGE&gt;C1076,ROW(NEXT_HIGH_RANGE),ROWS+1))-ROW()-1,MAX_SERIE)</f>
        <v>0</v>
      </c>
      <c r="M1076" s="11">
        <f t="shared" ca="1" si="113"/>
        <v>0</v>
      </c>
      <c r="N1076" s="13">
        <f t="array" aca="1" ref="N1076" ca="1">MIN(ROW()-MAX(IF(PREV_CLOSE_RANGE&lt;=E1076,ROW(PREV_CLOSE_RANGE),0))-1,MAX_SERIE,ROW()-2)</f>
        <v>0</v>
      </c>
      <c r="O1076" s="13">
        <f t="array" aca="1" ref="O1076" ca="1">MIN(MIN(IF(NEXT_CLOSE_RANGE&lt;E1076,ROW(NEXT_CLOSE_RANGE),ROWS+1))-ROW()-1,MAX_SERIE)</f>
        <v>12</v>
      </c>
      <c r="P1076" s="11">
        <f t="shared" ca="1" si="114"/>
        <v>0</v>
      </c>
      <c r="Q1076" s="13">
        <f t="array" aca="1" ref="Q1076" ca="1">MIN(ROW()-MAX(IF(PREV_LOW_RANGE&lt;=D1076,ROW(PREV_LOW_RANGE),0))-1,MAX_SERIE,ROW()-2)</f>
        <v>0</v>
      </c>
      <c r="R1076" s="13">
        <f t="array" aca="1" ref="R1076" ca="1">MIN(MIN(IF(NEXT_LOW_RANGE&lt;D1076,ROW(NEXT_LOW_RANGE),ROWS+1))-ROW()-1,MAX_SERIE)</f>
        <v>132</v>
      </c>
      <c r="S1076" s="11">
        <f t="shared" ca="1" si="115"/>
        <v>0</v>
      </c>
      <c r="U1076" s="5">
        <f t="shared" si="118"/>
        <v>106</v>
      </c>
      <c r="X1076" s="5" t="str">
        <f t="shared" ca="1" si="116"/>
        <v>items.Add(new DataItem(1075, new DateTime(2011, 11, 28), 76.16, 77.8, 75.85, 77.23, 19417, 0, 0, 0, 0));</v>
      </c>
    </row>
    <row r="1077" spans="1:24" x14ac:dyDescent="0.25">
      <c r="A1077" s="9">
        <v>40876</v>
      </c>
      <c r="B1077" s="5">
        <v>77.22</v>
      </c>
      <c r="C1077" s="5">
        <v>78.25</v>
      </c>
      <c r="D1077" s="5">
        <v>77.05</v>
      </c>
      <c r="E1077" s="6">
        <v>77.91</v>
      </c>
      <c r="F1077" s="5">
        <v>21316</v>
      </c>
      <c r="G1077" s="10">
        <f t="shared" si="117"/>
        <v>1076</v>
      </c>
      <c r="H1077" s="12">
        <f t="array" aca="1" ref="H1077" ca="1">MIN(ROW()-MAX(IF(PREV_CLOSE_RANGE&gt;=E1077,ROW(PREV_CLOSE_RANGE),0))-1,MAX_SERIE,ROW()-2)</f>
        <v>9</v>
      </c>
      <c r="I1077" s="12">
        <f t="array" aca="1" ref="I1077" ca="1">MIN(MIN(IF(NEXT_CLOSE_RANGE&gt;E1077,ROW(NEXT_CLOSE_RANGE),ROWS+1))-ROW()-1,MAX_SERIE)</f>
        <v>0</v>
      </c>
      <c r="J1077" s="11">
        <f t="shared" ca="1" si="112"/>
        <v>0</v>
      </c>
      <c r="K1077" s="12">
        <f t="array" aca="1" ref="K1077" ca="1">MIN(ROW()-MAX(IF(PREV_HIGH_RANGE&gt;=C1077,ROW(PREV_HIGH_RANGE),0))-1,MAX_SERIE,ROW()-2)</f>
        <v>8</v>
      </c>
      <c r="L1077" s="12">
        <f t="array" aca="1" ref="L1077" ca="1">MIN(MIN(IF(NEXT_HIGH_RANGE&gt;C1077,ROW(NEXT_HIGH_RANGE),ROWS+1))-ROW()-1,MAX_SERIE)</f>
        <v>0</v>
      </c>
      <c r="M1077" s="11">
        <f t="shared" ca="1" si="113"/>
        <v>0</v>
      </c>
      <c r="N1077" s="13">
        <f t="array" aca="1" ref="N1077" ca="1">MIN(ROW()-MAX(IF(PREV_CLOSE_RANGE&lt;=E1077,ROW(PREV_CLOSE_RANGE),0))-1,MAX_SERIE,ROW()-2)</f>
        <v>0</v>
      </c>
      <c r="O1077" s="13">
        <f t="array" aca="1" ref="O1077" ca="1">MIN(MIN(IF(NEXT_CLOSE_RANGE&lt;E1077,ROW(NEXT_CLOSE_RANGE),ROWS+1))-ROW()-1,MAX_SERIE)</f>
        <v>10</v>
      </c>
      <c r="P1077" s="11">
        <f t="shared" ca="1" si="114"/>
        <v>0</v>
      </c>
      <c r="Q1077" s="13">
        <f t="array" aca="1" ref="Q1077" ca="1">MIN(ROW()-MAX(IF(PREV_LOW_RANGE&lt;=D1077,ROW(PREV_LOW_RANGE),0))-1,MAX_SERIE,ROW()-2)</f>
        <v>0</v>
      </c>
      <c r="R1077" s="13">
        <f t="array" aca="1" ref="R1077" ca="1">MIN(MIN(IF(NEXT_LOW_RANGE&lt;D1077,ROW(NEXT_LOW_RANGE),ROWS+1))-ROW()-1,MAX_SERIE)</f>
        <v>11</v>
      </c>
      <c r="S1077" s="11">
        <f t="shared" ca="1" si="115"/>
        <v>0</v>
      </c>
      <c r="U1077" s="5">
        <f t="shared" si="118"/>
        <v>106</v>
      </c>
      <c r="X1077" s="5" t="str">
        <f t="shared" ca="1" si="116"/>
        <v>items.Add(new DataItem(1076, new DateTime(2011, 11, 29), 77.22, 78.25, 77.05, 77.91, 21316, 0, 0, 0, 0));</v>
      </c>
    </row>
    <row r="1078" spans="1:24" x14ac:dyDescent="0.25">
      <c r="A1078" s="9">
        <v>40877</v>
      </c>
      <c r="B1078" s="5">
        <v>77.92</v>
      </c>
      <c r="C1078" s="5">
        <v>80.03</v>
      </c>
      <c r="D1078" s="5">
        <v>77.48</v>
      </c>
      <c r="E1078" s="6">
        <v>79.8</v>
      </c>
      <c r="F1078" s="5">
        <v>23495</v>
      </c>
      <c r="G1078" s="10">
        <f t="shared" si="117"/>
        <v>1077</v>
      </c>
      <c r="H1078" s="12">
        <f t="array" aca="1" ref="H1078" ca="1">MIN(ROW()-MAX(IF(PREV_CLOSE_RANGE&gt;=E1078,ROW(PREV_CLOSE_RANGE),0))-1,MAX_SERIE,ROW()-2)</f>
        <v>15</v>
      </c>
      <c r="I1078" s="12">
        <f t="array" aca="1" ref="I1078" ca="1">MIN(MIN(IF(NEXT_CLOSE_RANGE&gt;E1078,ROW(NEXT_CLOSE_RANGE),ROWS+1))-ROW()-1,MAX_SERIE)</f>
        <v>2</v>
      </c>
      <c r="J1078" s="11">
        <f t="shared" ca="1" si="112"/>
        <v>0</v>
      </c>
      <c r="K1078" s="12">
        <f t="array" aca="1" ref="K1078" ca="1">MIN(ROW()-MAX(IF(PREV_HIGH_RANGE&gt;=C1078,ROW(PREV_HIGH_RANGE),0))-1,MAX_SERIE,ROW()-2)</f>
        <v>14</v>
      </c>
      <c r="L1078" s="12">
        <f t="array" aca="1" ref="L1078" ca="1">MIN(MIN(IF(NEXT_HIGH_RANGE&gt;C1078,ROW(NEXT_HIGH_RANGE),ROWS+1))-ROW()-1,MAX_SERIE)</f>
        <v>1</v>
      </c>
      <c r="M1078" s="11">
        <f t="shared" ca="1" si="113"/>
        <v>0</v>
      </c>
      <c r="N1078" s="13">
        <f t="array" aca="1" ref="N1078" ca="1">MIN(ROW()-MAX(IF(PREV_CLOSE_RANGE&lt;=E1078,ROW(PREV_CLOSE_RANGE),0))-1,MAX_SERIE,ROW()-2)</f>
        <v>0</v>
      </c>
      <c r="O1078" s="13">
        <f t="array" aca="1" ref="O1078" ca="1">MIN(MIN(IF(NEXT_CLOSE_RANGE&lt;E1078,ROW(NEXT_CLOSE_RANGE),ROWS+1))-ROW()-1,MAX_SERIE)</f>
        <v>0</v>
      </c>
      <c r="P1078" s="11">
        <f t="shared" ca="1" si="114"/>
        <v>0</v>
      </c>
      <c r="Q1078" s="13">
        <f t="array" aca="1" ref="Q1078" ca="1">MIN(ROW()-MAX(IF(PREV_LOW_RANGE&lt;=D1078,ROW(PREV_LOW_RANGE),0))-1,MAX_SERIE,ROW()-2)</f>
        <v>0</v>
      </c>
      <c r="R1078" s="13">
        <f t="array" aca="1" ref="R1078" ca="1">MIN(MIN(IF(NEXT_LOW_RANGE&lt;D1078,ROW(NEXT_LOW_RANGE),ROWS+1))-ROW()-1,MAX_SERIE)</f>
        <v>9</v>
      </c>
      <c r="S1078" s="11">
        <f t="shared" ca="1" si="115"/>
        <v>0</v>
      </c>
      <c r="U1078" s="5">
        <f t="shared" si="118"/>
        <v>106</v>
      </c>
      <c r="X1078" s="5" t="str">
        <f t="shared" ca="1" si="116"/>
        <v>items.Add(new DataItem(1077, new DateTime(2011, 11, 30), 77.92, 80.03, 77.48, 79.8, 23495, 0, 0, 0, 0));</v>
      </c>
    </row>
    <row r="1079" spans="1:24" x14ac:dyDescent="0.25">
      <c r="A1079" s="9">
        <v>40878</v>
      </c>
      <c r="B1079" s="5">
        <v>79.790000000000006</v>
      </c>
      <c r="C1079" s="5">
        <v>79.8</v>
      </c>
      <c r="D1079" s="5">
        <v>78.83</v>
      </c>
      <c r="E1079" s="6">
        <v>79.569999999999993</v>
      </c>
      <c r="F1079" s="5">
        <v>19545</v>
      </c>
      <c r="G1079" s="10">
        <f t="shared" si="117"/>
        <v>1078</v>
      </c>
      <c r="H1079" s="12">
        <f t="array" aca="1" ref="H1079" ca="1">MIN(ROW()-MAX(IF(PREV_CLOSE_RANGE&gt;=E1079,ROW(PREV_CLOSE_RANGE),0))-1,MAX_SERIE,ROW()-2)</f>
        <v>0</v>
      </c>
      <c r="I1079" s="12">
        <f t="array" aca="1" ref="I1079" ca="1">MIN(MIN(IF(NEXT_CLOSE_RANGE&gt;E1079,ROW(NEXT_CLOSE_RANGE),ROWS+1))-ROW()-1,MAX_SERIE)</f>
        <v>0</v>
      </c>
      <c r="J1079" s="11">
        <f t="shared" ca="1" si="112"/>
        <v>0</v>
      </c>
      <c r="K1079" s="12">
        <f t="array" aca="1" ref="K1079" ca="1">MIN(ROW()-MAX(IF(PREV_HIGH_RANGE&gt;=C1079,ROW(PREV_HIGH_RANGE),0))-1,MAX_SERIE,ROW()-2)</f>
        <v>0</v>
      </c>
      <c r="L1079" s="12">
        <f t="array" aca="1" ref="L1079" ca="1">MIN(MIN(IF(NEXT_HIGH_RANGE&gt;C1079,ROW(NEXT_HIGH_RANGE),ROWS+1))-ROW()-1,MAX_SERIE)</f>
        <v>0</v>
      </c>
      <c r="M1079" s="11">
        <f t="shared" ca="1" si="113"/>
        <v>0</v>
      </c>
      <c r="N1079" s="13">
        <f t="array" aca="1" ref="N1079" ca="1">MIN(ROW()-MAX(IF(PREV_CLOSE_RANGE&lt;=E1079,ROW(PREV_CLOSE_RANGE),0))-1,MAX_SERIE,ROW()-2)</f>
        <v>1</v>
      </c>
      <c r="O1079" s="13">
        <f t="array" aca="1" ref="O1079" ca="1">MIN(MIN(IF(NEXT_CLOSE_RANGE&lt;E1079,ROW(NEXT_CLOSE_RANGE),ROWS+1))-ROW()-1,MAX_SERIE)</f>
        <v>4</v>
      </c>
      <c r="P1079" s="11">
        <f t="shared" ca="1" si="114"/>
        <v>0</v>
      </c>
      <c r="Q1079" s="13">
        <f t="array" aca="1" ref="Q1079" ca="1">MIN(ROW()-MAX(IF(PREV_LOW_RANGE&lt;=D1079,ROW(PREV_LOW_RANGE),0))-1,MAX_SERIE,ROW()-2)</f>
        <v>0</v>
      </c>
      <c r="R1079" s="13">
        <f t="array" aca="1" ref="R1079" ca="1">MIN(MIN(IF(NEXT_LOW_RANGE&lt;D1079,ROW(NEXT_LOW_RANGE),ROWS+1))-ROW()-1,MAX_SERIE)</f>
        <v>5</v>
      </c>
      <c r="S1079" s="11">
        <f t="shared" ca="1" si="115"/>
        <v>0</v>
      </c>
      <c r="U1079" s="5">
        <f t="shared" si="118"/>
        <v>106</v>
      </c>
      <c r="X1079" s="5" t="str">
        <f t="shared" ca="1" si="116"/>
        <v>items.Add(new DataItem(1078, new DateTime(2011, 12, 1), 79.79, 79.8, 78.83, 79.57, 19545, 0, 0, 0, 0));</v>
      </c>
    </row>
    <row r="1080" spans="1:24" x14ac:dyDescent="0.25">
      <c r="A1080" s="9">
        <v>40879</v>
      </c>
      <c r="B1080" s="5">
        <v>79.58</v>
      </c>
      <c r="C1080" s="5">
        <v>80.52</v>
      </c>
      <c r="D1080" s="5">
        <v>79.37</v>
      </c>
      <c r="E1080" s="6">
        <v>79.64</v>
      </c>
      <c r="F1080" s="5">
        <v>16697</v>
      </c>
      <c r="G1080" s="10">
        <f t="shared" si="117"/>
        <v>1079</v>
      </c>
      <c r="H1080" s="12">
        <f t="array" aca="1" ref="H1080" ca="1">MIN(ROW()-MAX(IF(PREV_CLOSE_RANGE&gt;=E1080,ROW(PREV_CLOSE_RANGE),0))-1,MAX_SERIE,ROW()-2)</f>
        <v>1</v>
      </c>
      <c r="I1080" s="12">
        <f t="array" aca="1" ref="I1080" ca="1">MIN(MIN(IF(NEXT_CLOSE_RANGE&gt;E1080,ROW(NEXT_CLOSE_RANGE),ROWS+1))-ROW()-1,MAX_SERIE)</f>
        <v>0</v>
      </c>
      <c r="J1080" s="11">
        <f t="shared" ca="1" si="112"/>
        <v>0</v>
      </c>
      <c r="K1080" s="12">
        <f t="array" aca="1" ref="K1080" ca="1">MIN(ROW()-MAX(IF(PREV_HIGH_RANGE&gt;=C1080,ROW(PREV_HIGH_RANGE),0))-1,MAX_SERIE,ROW()-2)</f>
        <v>16</v>
      </c>
      <c r="L1080" s="12">
        <f t="array" aca="1" ref="L1080" ca="1">MIN(MIN(IF(NEXT_HIGH_RANGE&gt;C1080,ROW(NEXT_HIGH_RANGE),ROWS+1))-ROW()-1,MAX_SERIE)</f>
        <v>34</v>
      </c>
      <c r="M1080" s="11">
        <f t="shared" ca="1" si="113"/>
        <v>6.4788354387170006</v>
      </c>
      <c r="N1080" s="13">
        <f t="array" aca="1" ref="N1080" ca="1">MIN(ROW()-MAX(IF(PREV_CLOSE_RANGE&lt;=E1080,ROW(PREV_CLOSE_RANGE),0))-1,MAX_SERIE,ROW()-2)</f>
        <v>0</v>
      </c>
      <c r="O1080" s="13">
        <f t="array" aca="1" ref="O1080" ca="1">MIN(MIN(IF(NEXT_CLOSE_RANGE&lt;E1080,ROW(NEXT_CLOSE_RANGE),ROWS+1))-ROW()-1,MAX_SERIE)</f>
        <v>1</v>
      </c>
      <c r="P1080" s="11">
        <f t="shared" ca="1" si="114"/>
        <v>0</v>
      </c>
      <c r="Q1080" s="13">
        <f t="array" aca="1" ref="Q1080" ca="1">MIN(ROW()-MAX(IF(PREV_LOW_RANGE&lt;=D1080,ROW(PREV_LOW_RANGE),0))-1,MAX_SERIE,ROW()-2)</f>
        <v>0</v>
      </c>
      <c r="R1080" s="13">
        <f t="array" aca="1" ref="R1080" ca="1">MIN(MIN(IF(NEXT_LOW_RANGE&lt;D1080,ROW(NEXT_LOW_RANGE),ROWS+1))-ROW()-1,MAX_SERIE)</f>
        <v>1</v>
      </c>
      <c r="S1080" s="11">
        <f t="shared" ca="1" si="115"/>
        <v>0</v>
      </c>
      <c r="U1080" s="5">
        <f t="shared" si="118"/>
        <v>106</v>
      </c>
      <c r="X1080" s="5" t="str">
        <f t="shared" ca="1" si="116"/>
        <v>items.Add(new DataItem(1079, new DateTime(2011, 12, 2), 79.58, 80.52, 79.37, 79.64, 16697, 0, 6.48, 0, 0));</v>
      </c>
    </row>
    <row r="1081" spans="1:24" x14ac:dyDescent="0.25">
      <c r="A1081" s="9">
        <v>40882</v>
      </c>
      <c r="B1081" s="5">
        <v>79.989999999999995</v>
      </c>
      <c r="C1081" s="5">
        <v>80.180000000000007</v>
      </c>
      <c r="D1081" s="5">
        <v>79.53</v>
      </c>
      <c r="E1081" s="6">
        <v>79.900000000000006</v>
      </c>
      <c r="F1081" s="5">
        <v>16713</v>
      </c>
      <c r="G1081" s="10">
        <f t="shared" si="117"/>
        <v>1080</v>
      </c>
      <c r="H1081" s="12">
        <f t="array" aca="1" ref="H1081" ca="1">MIN(ROW()-MAX(IF(PREV_CLOSE_RANGE&gt;=E1081,ROW(PREV_CLOSE_RANGE),0))-1,MAX_SERIE,ROW()-2)</f>
        <v>18</v>
      </c>
      <c r="I1081" s="12">
        <f t="array" aca="1" ref="I1081" ca="1">MIN(MIN(IF(NEXT_CLOSE_RANGE&gt;E1081,ROW(NEXT_CLOSE_RANGE),ROWS+1))-ROW()-1,MAX_SERIE)</f>
        <v>1</v>
      </c>
      <c r="J1081" s="11">
        <f t="shared" ca="1" si="112"/>
        <v>0</v>
      </c>
      <c r="K1081" s="12">
        <f t="array" aca="1" ref="K1081" ca="1">MIN(ROW()-MAX(IF(PREV_HIGH_RANGE&gt;=C1081,ROW(PREV_HIGH_RANGE),0))-1,MAX_SERIE,ROW()-2)</f>
        <v>0</v>
      </c>
      <c r="L1081" s="12">
        <f t="array" aca="1" ref="L1081" ca="1">MIN(MIN(IF(NEXT_HIGH_RANGE&gt;C1081,ROW(NEXT_HIGH_RANGE),ROWS+1))-ROW()-1,MAX_SERIE)</f>
        <v>32</v>
      </c>
      <c r="M1081" s="11">
        <f t="shared" ca="1" si="113"/>
        <v>0</v>
      </c>
      <c r="N1081" s="13">
        <f t="array" aca="1" ref="N1081" ca="1">MIN(ROW()-MAX(IF(PREV_CLOSE_RANGE&lt;=E1081,ROW(PREV_CLOSE_RANGE),0))-1,MAX_SERIE,ROW()-2)</f>
        <v>0</v>
      </c>
      <c r="O1081" s="13">
        <f t="array" aca="1" ref="O1081" ca="1">MIN(MIN(IF(NEXT_CLOSE_RANGE&lt;E1081,ROW(NEXT_CLOSE_RANGE),ROWS+1))-ROW()-1,MAX_SERIE)</f>
        <v>0</v>
      </c>
      <c r="P1081" s="11">
        <f t="shared" ca="1" si="114"/>
        <v>0</v>
      </c>
      <c r="Q1081" s="13">
        <f t="array" aca="1" ref="Q1081" ca="1">MIN(ROW()-MAX(IF(PREV_LOW_RANGE&lt;=D1081,ROW(PREV_LOW_RANGE),0))-1,MAX_SERIE,ROW()-2)</f>
        <v>0</v>
      </c>
      <c r="R1081" s="13">
        <f t="array" aca="1" ref="R1081" ca="1">MIN(MIN(IF(NEXT_LOW_RANGE&lt;D1081,ROW(NEXT_LOW_RANGE),ROWS+1))-ROW()-1,MAX_SERIE)</f>
        <v>0</v>
      </c>
      <c r="S1081" s="11">
        <f t="shared" ca="1" si="115"/>
        <v>0</v>
      </c>
      <c r="U1081" s="5">
        <f t="shared" si="118"/>
        <v>106</v>
      </c>
      <c r="X1081" s="5" t="str">
        <f t="shared" ca="1" si="116"/>
        <v>items.Add(new DataItem(1080, new DateTime(2011, 12, 5), 79.99, 80.18, 79.53, 79.9, 16713, 0, 0, 0, 0));</v>
      </c>
    </row>
    <row r="1082" spans="1:24" x14ac:dyDescent="0.25">
      <c r="A1082" s="9">
        <v>40883</v>
      </c>
      <c r="B1082" s="5">
        <v>79.900000000000006</v>
      </c>
      <c r="C1082" s="5">
        <v>79.92</v>
      </c>
      <c r="D1082" s="5">
        <v>78.92</v>
      </c>
      <c r="E1082" s="6">
        <v>79.61</v>
      </c>
      <c r="F1082" s="5">
        <v>17078</v>
      </c>
      <c r="G1082" s="10">
        <f t="shared" si="117"/>
        <v>1081</v>
      </c>
      <c r="H1082" s="12">
        <f t="array" aca="1" ref="H1082" ca="1">MIN(ROW()-MAX(IF(PREV_CLOSE_RANGE&gt;=E1082,ROW(PREV_CLOSE_RANGE),0))-1,MAX_SERIE,ROW()-2)</f>
        <v>0</v>
      </c>
      <c r="I1082" s="12">
        <f t="array" aca="1" ref="I1082" ca="1">MIN(MIN(IF(NEXT_CLOSE_RANGE&gt;E1082,ROW(NEXT_CLOSE_RANGE),ROWS+1))-ROW()-1,MAX_SERIE)</f>
        <v>0</v>
      </c>
      <c r="J1082" s="11">
        <f t="shared" ca="1" si="112"/>
        <v>0</v>
      </c>
      <c r="K1082" s="12">
        <f t="array" aca="1" ref="K1082" ca="1">MIN(ROW()-MAX(IF(PREV_HIGH_RANGE&gt;=C1082,ROW(PREV_HIGH_RANGE),0))-1,MAX_SERIE,ROW()-2)</f>
        <v>0</v>
      </c>
      <c r="L1082" s="12">
        <f t="array" aca="1" ref="L1082" ca="1">MIN(MIN(IF(NEXT_HIGH_RANGE&gt;C1082,ROW(NEXT_HIGH_RANGE),ROWS+1))-ROW()-1,MAX_SERIE)</f>
        <v>0</v>
      </c>
      <c r="M1082" s="11">
        <f t="shared" ca="1" si="113"/>
        <v>0</v>
      </c>
      <c r="N1082" s="13">
        <f t="array" aca="1" ref="N1082" ca="1">MIN(ROW()-MAX(IF(PREV_CLOSE_RANGE&lt;=E1082,ROW(PREV_CLOSE_RANGE),0))-1,MAX_SERIE,ROW()-2)</f>
        <v>2</v>
      </c>
      <c r="O1082" s="13">
        <f t="array" aca="1" ref="O1082" ca="1">MIN(MIN(IF(NEXT_CLOSE_RANGE&lt;E1082,ROW(NEXT_CLOSE_RANGE),ROWS+1))-ROW()-1,MAX_SERIE)</f>
        <v>1</v>
      </c>
      <c r="P1082" s="11">
        <f t="shared" ca="1" si="114"/>
        <v>0</v>
      </c>
      <c r="Q1082" s="13">
        <f t="array" aca="1" ref="Q1082" ca="1">MIN(ROW()-MAX(IF(PREV_LOW_RANGE&lt;=D1082,ROW(PREV_LOW_RANGE),0))-1,MAX_SERIE,ROW()-2)</f>
        <v>2</v>
      </c>
      <c r="R1082" s="13">
        <f t="array" aca="1" ref="R1082" ca="1">MIN(MIN(IF(NEXT_LOW_RANGE&lt;D1082,ROW(NEXT_LOW_RANGE),ROWS+1))-ROW()-1,MAX_SERIE)</f>
        <v>1</v>
      </c>
      <c r="S1082" s="11">
        <f t="shared" ca="1" si="115"/>
        <v>0</v>
      </c>
      <c r="U1082" s="5">
        <f t="shared" si="118"/>
        <v>106</v>
      </c>
      <c r="X1082" s="5" t="str">
        <f t="shared" ca="1" si="116"/>
        <v>items.Add(new DataItem(1081, new DateTime(2011, 12, 6), 79.9, 79.92, 78.92, 79.61, 17078, 0, 0, 0, 0));</v>
      </c>
    </row>
    <row r="1083" spans="1:24" x14ac:dyDescent="0.25">
      <c r="A1083" s="9">
        <v>40884</v>
      </c>
      <c r="B1083" s="5">
        <v>79.62</v>
      </c>
      <c r="C1083" s="5">
        <v>80</v>
      </c>
      <c r="D1083" s="5">
        <v>79.510000000000005</v>
      </c>
      <c r="E1083" s="6">
        <v>79.94</v>
      </c>
      <c r="F1083" s="5">
        <v>15590</v>
      </c>
      <c r="G1083" s="10">
        <f t="shared" si="117"/>
        <v>1082</v>
      </c>
      <c r="H1083" s="12">
        <f t="array" aca="1" ref="H1083" ca="1">MIN(ROW()-MAX(IF(PREV_CLOSE_RANGE&gt;=E1083,ROW(PREV_CLOSE_RANGE),0))-1,MAX_SERIE,ROW()-2)</f>
        <v>20</v>
      </c>
      <c r="I1083" s="12">
        <f t="array" aca="1" ref="I1083" ca="1">MIN(MIN(IF(NEXT_CLOSE_RANGE&gt;E1083,ROW(NEXT_CLOSE_RANGE),ROWS+1))-ROW()-1,MAX_SERIE)</f>
        <v>29</v>
      </c>
      <c r="J1083" s="11">
        <f t="shared" ca="1" si="112"/>
        <v>6.6897747659957192</v>
      </c>
      <c r="K1083" s="12">
        <f t="array" aca="1" ref="K1083" ca="1">MIN(ROW()-MAX(IF(PREV_HIGH_RANGE&gt;=C1083,ROW(PREV_HIGH_RANGE),0))-1,MAX_SERIE,ROW()-2)</f>
        <v>1</v>
      </c>
      <c r="L1083" s="12">
        <f t="array" aca="1" ref="L1083" ca="1">MIN(MIN(IF(NEXT_HIGH_RANGE&gt;C1083,ROW(NEXT_HIGH_RANGE),ROWS+1))-ROW()-1,MAX_SERIE)</f>
        <v>0</v>
      </c>
      <c r="M1083" s="11">
        <f t="shared" ca="1" si="113"/>
        <v>0</v>
      </c>
      <c r="N1083" s="13">
        <f t="array" aca="1" ref="N1083" ca="1">MIN(ROW()-MAX(IF(PREV_CLOSE_RANGE&lt;=E1083,ROW(PREV_CLOSE_RANGE),0))-1,MAX_SERIE,ROW()-2)</f>
        <v>0</v>
      </c>
      <c r="O1083" s="13">
        <f t="array" aca="1" ref="O1083" ca="1">MIN(MIN(IF(NEXT_CLOSE_RANGE&lt;E1083,ROW(NEXT_CLOSE_RANGE),ROWS+1))-ROW()-1,MAX_SERIE)</f>
        <v>0</v>
      </c>
      <c r="P1083" s="11">
        <f t="shared" ca="1" si="114"/>
        <v>0</v>
      </c>
      <c r="Q1083" s="13">
        <f t="array" aca="1" ref="Q1083" ca="1">MIN(ROW()-MAX(IF(PREV_LOW_RANGE&lt;=D1083,ROW(PREV_LOW_RANGE),0))-1,MAX_SERIE,ROW()-2)</f>
        <v>0</v>
      </c>
      <c r="R1083" s="13">
        <f t="array" aca="1" ref="R1083" ca="1">MIN(MIN(IF(NEXT_LOW_RANGE&lt;D1083,ROW(NEXT_LOW_RANGE),ROWS+1))-ROW()-1,MAX_SERIE)</f>
        <v>0</v>
      </c>
      <c r="S1083" s="11">
        <f t="shared" ca="1" si="115"/>
        <v>0</v>
      </c>
      <c r="U1083" s="5">
        <f t="shared" si="118"/>
        <v>106</v>
      </c>
      <c r="X1083" s="5" t="str">
        <f t="shared" ca="1" si="116"/>
        <v>items.Add(new DataItem(1082, new DateTime(2011, 12, 7), 79.62, 80, 79.51, 79.94, 15590, 6.69, 0, 0, 0));</v>
      </c>
    </row>
    <row r="1084" spans="1:24" x14ac:dyDescent="0.25">
      <c r="A1084" s="9">
        <v>40885</v>
      </c>
      <c r="B1084" s="5">
        <v>79.94</v>
      </c>
      <c r="C1084" s="5">
        <v>80.11</v>
      </c>
      <c r="D1084" s="5">
        <v>78.83</v>
      </c>
      <c r="E1084" s="6">
        <v>78.91</v>
      </c>
      <c r="F1084" s="5">
        <v>20901</v>
      </c>
      <c r="G1084" s="10">
        <f t="shared" si="117"/>
        <v>1083</v>
      </c>
      <c r="H1084" s="12">
        <f t="array" aca="1" ref="H1084" ca="1">MIN(ROW()-MAX(IF(PREV_CLOSE_RANGE&gt;=E1084,ROW(PREV_CLOSE_RANGE),0))-1,MAX_SERIE,ROW()-2)</f>
        <v>0</v>
      </c>
      <c r="I1084" s="12">
        <f t="array" aca="1" ref="I1084" ca="1">MIN(MIN(IF(NEXT_CLOSE_RANGE&gt;E1084,ROW(NEXT_CLOSE_RANGE),ROWS+1))-ROW()-1,MAX_SERIE)</f>
        <v>0</v>
      </c>
      <c r="J1084" s="11">
        <f t="shared" ca="1" si="112"/>
        <v>0</v>
      </c>
      <c r="K1084" s="12">
        <f t="array" aca="1" ref="K1084" ca="1">MIN(ROW()-MAX(IF(PREV_HIGH_RANGE&gt;=C1084,ROW(PREV_HIGH_RANGE),0))-1,MAX_SERIE,ROW()-2)</f>
        <v>2</v>
      </c>
      <c r="L1084" s="12">
        <f t="array" aca="1" ref="L1084" ca="1">MIN(MIN(IF(NEXT_HIGH_RANGE&gt;C1084,ROW(NEXT_HIGH_RANGE),ROWS+1))-ROW()-1,MAX_SERIE)</f>
        <v>28</v>
      </c>
      <c r="M1084" s="11">
        <f t="shared" ca="1" si="113"/>
        <v>0</v>
      </c>
      <c r="N1084" s="13">
        <f t="array" aca="1" ref="N1084" ca="1">MIN(ROW()-MAX(IF(PREV_CLOSE_RANGE&lt;=E1084,ROW(PREV_CLOSE_RANGE),0))-1,MAX_SERIE,ROW()-2)</f>
        <v>6</v>
      </c>
      <c r="O1084" s="13">
        <f t="array" aca="1" ref="O1084" ca="1">MIN(MIN(IF(NEXT_CLOSE_RANGE&lt;E1084,ROW(NEXT_CLOSE_RANGE),ROWS+1))-ROW()-1,MAX_SERIE)</f>
        <v>1</v>
      </c>
      <c r="P1084" s="11">
        <f t="shared" ca="1" si="114"/>
        <v>0</v>
      </c>
      <c r="Q1084" s="13">
        <f t="array" aca="1" ref="Q1084" ca="1">MIN(ROW()-MAX(IF(PREV_LOW_RANGE&lt;=D1084,ROW(PREV_LOW_RANGE),0))-1,MAX_SERIE,ROW()-2)</f>
        <v>4</v>
      </c>
      <c r="R1084" s="13">
        <f t="array" aca="1" ref="R1084" ca="1">MIN(MIN(IF(NEXT_LOW_RANGE&lt;D1084,ROW(NEXT_LOW_RANGE),ROWS+1))-ROW()-1,MAX_SERIE)</f>
        <v>0</v>
      </c>
      <c r="S1084" s="11">
        <f t="shared" ca="1" si="115"/>
        <v>0</v>
      </c>
      <c r="U1084" s="5">
        <f t="shared" si="118"/>
        <v>106</v>
      </c>
      <c r="X1084" s="5" t="str">
        <f t="shared" ca="1" si="116"/>
        <v>items.Add(new DataItem(1083, new DateTime(2011, 12, 8), 79.94, 80.11, 78.83, 78.91, 20901, 0, 0, 0, 0));</v>
      </c>
    </row>
    <row r="1085" spans="1:24" x14ac:dyDescent="0.25">
      <c r="A1085" s="9">
        <v>40886</v>
      </c>
      <c r="B1085" s="5">
        <v>78.91</v>
      </c>
      <c r="C1085" s="5">
        <v>79.33</v>
      </c>
      <c r="D1085" s="5">
        <v>78.03</v>
      </c>
      <c r="E1085" s="6">
        <v>79.260000000000005</v>
      </c>
      <c r="F1085" s="5">
        <v>21281</v>
      </c>
      <c r="G1085" s="10">
        <f t="shared" si="117"/>
        <v>1084</v>
      </c>
      <c r="H1085" s="12">
        <f t="array" aca="1" ref="H1085" ca="1">MIN(ROW()-MAX(IF(PREV_CLOSE_RANGE&gt;=E1085,ROW(PREV_CLOSE_RANGE),0))-1,MAX_SERIE,ROW()-2)</f>
        <v>1</v>
      </c>
      <c r="I1085" s="12">
        <f t="array" aca="1" ref="I1085" ca="1">MIN(MIN(IF(NEXT_CLOSE_RANGE&gt;E1085,ROW(NEXT_CLOSE_RANGE),ROWS+1))-ROW()-1,MAX_SERIE)</f>
        <v>16</v>
      </c>
      <c r="J1085" s="11">
        <f t="shared" ca="1" si="112"/>
        <v>0</v>
      </c>
      <c r="K1085" s="12">
        <f t="array" aca="1" ref="K1085" ca="1">MIN(ROW()-MAX(IF(PREV_HIGH_RANGE&gt;=C1085,ROW(PREV_HIGH_RANGE),0))-1,MAX_SERIE,ROW()-2)</f>
        <v>0</v>
      </c>
      <c r="L1085" s="12">
        <f t="array" aca="1" ref="L1085" ca="1">MIN(MIN(IF(NEXT_HIGH_RANGE&gt;C1085,ROW(NEXT_HIGH_RANGE),ROWS+1))-ROW()-1,MAX_SERIE)</f>
        <v>7</v>
      </c>
      <c r="M1085" s="11">
        <f t="shared" ca="1" si="113"/>
        <v>0</v>
      </c>
      <c r="N1085" s="13">
        <f t="array" aca="1" ref="N1085" ca="1">MIN(ROW()-MAX(IF(PREV_CLOSE_RANGE&lt;=E1085,ROW(PREV_CLOSE_RANGE),0))-1,MAX_SERIE,ROW()-2)</f>
        <v>0</v>
      </c>
      <c r="O1085" s="13">
        <f t="array" aca="1" ref="O1085" ca="1">MIN(MIN(IF(NEXT_CLOSE_RANGE&lt;E1085,ROW(NEXT_CLOSE_RANGE),ROWS+1))-ROW()-1,MAX_SERIE)</f>
        <v>0</v>
      </c>
      <c r="P1085" s="11">
        <f t="shared" ca="1" si="114"/>
        <v>0</v>
      </c>
      <c r="Q1085" s="13">
        <f t="array" aca="1" ref="Q1085" ca="1">MIN(ROW()-MAX(IF(PREV_LOW_RANGE&lt;=D1085,ROW(PREV_LOW_RANGE),0))-1,MAX_SERIE,ROW()-2)</f>
        <v>6</v>
      </c>
      <c r="R1085" s="13">
        <f t="array" aca="1" ref="R1085" ca="1">MIN(MIN(IF(NEXT_LOW_RANGE&lt;D1085,ROW(NEXT_LOW_RANGE),ROWS+1))-ROW()-1,MAX_SERIE)</f>
        <v>1</v>
      </c>
      <c r="S1085" s="11">
        <f t="shared" ca="1" si="115"/>
        <v>0</v>
      </c>
      <c r="U1085" s="5">
        <f t="shared" si="118"/>
        <v>106</v>
      </c>
      <c r="X1085" s="5" t="str">
        <f t="shared" ca="1" si="116"/>
        <v>items.Add(new DataItem(1084, new DateTime(2011, 12, 9), 78.91, 79.33, 78.03, 79.26, 21281, 0, 0, 0, 0));</v>
      </c>
    </row>
    <row r="1086" spans="1:24" x14ac:dyDescent="0.25">
      <c r="A1086" s="9">
        <v>40889</v>
      </c>
      <c r="B1086" s="5">
        <v>79.260000000000005</v>
      </c>
      <c r="C1086" s="5">
        <v>79.260000000000005</v>
      </c>
      <c r="D1086" s="5">
        <v>78.23</v>
      </c>
      <c r="E1086" s="6">
        <v>78.47</v>
      </c>
      <c r="F1086" s="5">
        <v>17493</v>
      </c>
      <c r="G1086" s="10">
        <f t="shared" si="117"/>
        <v>1085</v>
      </c>
      <c r="H1086" s="12">
        <f t="array" aca="1" ref="H1086" ca="1">MIN(ROW()-MAX(IF(PREV_CLOSE_RANGE&gt;=E1086,ROW(PREV_CLOSE_RANGE),0))-1,MAX_SERIE,ROW()-2)</f>
        <v>0</v>
      </c>
      <c r="I1086" s="12">
        <f t="array" aca="1" ref="I1086" ca="1">MIN(MIN(IF(NEXT_CLOSE_RANGE&gt;E1086,ROW(NEXT_CLOSE_RANGE),ROWS+1))-ROW()-1,MAX_SERIE)</f>
        <v>5</v>
      </c>
      <c r="J1086" s="11">
        <f t="shared" ca="1" si="112"/>
        <v>0</v>
      </c>
      <c r="K1086" s="12">
        <f t="array" aca="1" ref="K1086" ca="1">MIN(ROW()-MAX(IF(PREV_HIGH_RANGE&gt;=C1086,ROW(PREV_HIGH_RANGE),0))-1,MAX_SERIE,ROW()-2)</f>
        <v>0</v>
      </c>
      <c r="L1086" s="12">
        <f t="array" aca="1" ref="L1086" ca="1">MIN(MIN(IF(NEXT_HIGH_RANGE&gt;C1086,ROW(NEXT_HIGH_RANGE),ROWS+1))-ROW()-1,MAX_SERIE)</f>
        <v>6</v>
      </c>
      <c r="M1086" s="11">
        <f t="shared" ca="1" si="113"/>
        <v>0</v>
      </c>
      <c r="N1086" s="13">
        <f t="array" aca="1" ref="N1086" ca="1">MIN(ROW()-MAX(IF(PREV_CLOSE_RANGE&lt;=E1086,ROW(PREV_CLOSE_RANGE),0))-1,MAX_SERIE,ROW()-2)</f>
        <v>8</v>
      </c>
      <c r="O1086" s="13">
        <f t="array" aca="1" ref="O1086" ca="1">MIN(MIN(IF(NEXT_CLOSE_RANGE&lt;E1086,ROW(NEXT_CLOSE_RANGE),ROWS+1))-ROW()-1,MAX_SERIE)</f>
        <v>0</v>
      </c>
      <c r="P1086" s="11">
        <f t="shared" ca="1" si="114"/>
        <v>0</v>
      </c>
      <c r="Q1086" s="13">
        <f t="array" aca="1" ref="Q1086" ca="1">MIN(ROW()-MAX(IF(PREV_LOW_RANGE&lt;=D1086,ROW(PREV_LOW_RANGE),0))-1,MAX_SERIE,ROW()-2)</f>
        <v>0</v>
      </c>
      <c r="R1086" s="13">
        <f t="array" aca="1" ref="R1086" ca="1">MIN(MIN(IF(NEXT_LOW_RANGE&lt;D1086,ROW(NEXT_LOW_RANGE),ROWS+1))-ROW()-1,MAX_SERIE)</f>
        <v>0</v>
      </c>
      <c r="S1086" s="11">
        <f t="shared" ca="1" si="115"/>
        <v>0</v>
      </c>
      <c r="U1086" s="5">
        <f t="shared" si="118"/>
        <v>106</v>
      </c>
      <c r="X1086" s="5" t="str">
        <f t="shared" ca="1" si="116"/>
        <v>items.Add(new DataItem(1085, new DateTime(2011, 12, 12), 79.26, 79.26, 78.23, 78.47, 17493, 0, 0, 0, 0));</v>
      </c>
    </row>
    <row r="1087" spans="1:24" x14ac:dyDescent="0.25">
      <c r="A1087" s="9">
        <v>40890</v>
      </c>
      <c r="B1087" s="5">
        <v>78.45</v>
      </c>
      <c r="C1087" s="5">
        <v>78.91</v>
      </c>
      <c r="D1087" s="5">
        <v>77.819999999999993</v>
      </c>
      <c r="E1087" s="6">
        <v>78.11</v>
      </c>
      <c r="F1087" s="5">
        <v>19161</v>
      </c>
      <c r="G1087" s="10">
        <f t="shared" si="117"/>
        <v>1086</v>
      </c>
      <c r="H1087" s="12">
        <f t="array" aca="1" ref="H1087" ca="1">MIN(ROW()-MAX(IF(PREV_CLOSE_RANGE&gt;=E1087,ROW(PREV_CLOSE_RANGE),0))-1,MAX_SERIE,ROW()-2)</f>
        <v>0</v>
      </c>
      <c r="I1087" s="12">
        <f t="array" aca="1" ref="I1087" ca="1">MIN(MIN(IF(NEXT_CLOSE_RANGE&gt;E1087,ROW(NEXT_CLOSE_RANGE),ROWS+1))-ROW()-1,MAX_SERIE)</f>
        <v>4</v>
      </c>
      <c r="J1087" s="11">
        <f t="shared" ca="1" si="112"/>
        <v>0</v>
      </c>
      <c r="K1087" s="12">
        <f t="array" aca="1" ref="K1087" ca="1">MIN(ROW()-MAX(IF(PREV_HIGH_RANGE&gt;=C1087,ROW(PREV_HIGH_RANGE),0))-1,MAX_SERIE,ROW()-2)</f>
        <v>0</v>
      </c>
      <c r="L1087" s="12">
        <f t="array" aca="1" ref="L1087" ca="1">MIN(MIN(IF(NEXT_HIGH_RANGE&gt;C1087,ROW(NEXT_HIGH_RANGE),ROWS+1))-ROW()-1,MAX_SERIE)</f>
        <v>5</v>
      </c>
      <c r="M1087" s="11">
        <f t="shared" ca="1" si="113"/>
        <v>0</v>
      </c>
      <c r="N1087" s="13">
        <f t="array" aca="1" ref="N1087" ca="1">MIN(ROW()-MAX(IF(PREV_CLOSE_RANGE&lt;=E1087,ROW(PREV_CLOSE_RANGE),0))-1,MAX_SERIE,ROW()-2)</f>
        <v>9</v>
      </c>
      <c r="O1087" s="13">
        <f t="array" aca="1" ref="O1087" ca="1">MIN(MIN(IF(NEXT_CLOSE_RANGE&lt;E1087,ROW(NEXT_CLOSE_RANGE),ROWS+1))-ROW()-1,MAX_SERIE)</f>
        <v>0</v>
      </c>
      <c r="P1087" s="11">
        <f t="shared" ca="1" si="114"/>
        <v>0</v>
      </c>
      <c r="Q1087" s="13">
        <f t="array" aca="1" ref="Q1087" ca="1">MIN(ROW()-MAX(IF(PREV_LOW_RANGE&lt;=D1087,ROW(PREV_LOW_RANGE),0))-1,MAX_SERIE,ROW()-2)</f>
        <v>8</v>
      </c>
      <c r="R1087" s="13">
        <f t="array" aca="1" ref="R1087" ca="1">MIN(MIN(IF(NEXT_LOW_RANGE&lt;D1087,ROW(NEXT_LOW_RANGE),ROWS+1))-ROW()-1,MAX_SERIE)</f>
        <v>0</v>
      </c>
      <c r="S1087" s="11">
        <f t="shared" ca="1" si="115"/>
        <v>0</v>
      </c>
      <c r="U1087" s="5">
        <f t="shared" si="118"/>
        <v>106</v>
      </c>
      <c r="X1087" s="5" t="str">
        <f t="shared" ca="1" si="116"/>
        <v>items.Add(new DataItem(1086, new DateTime(2011, 12, 13), 78.45, 78.91, 77.82, 78.11, 19161, 0, 0, 0, 0));</v>
      </c>
    </row>
    <row r="1088" spans="1:24" x14ac:dyDescent="0.25">
      <c r="A1088" s="9">
        <v>40891</v>
      </c>
      <c r="B1088" s="5">
        <v>78.12</v>
      </c>
      <c r="C1088" s="5">
        <v>78.28</v>
      </c>
      <c r="D1088" s="5">
        <v>77.17</v>
      </c>
      <c r="E1088" s="6">
        <v>77.349999999999994</v>
      </c>
      <c r="F1088" s="5">
        <v>18975</v>
      </c>
      <c r="G1088" s="10">
        <f t="shared" si="117"/>
        <v>1087</v>
      </c>
      <c r="H1088" s="12">
        <f t="array" aca="1" ref="H1088" ca="1">MIN(ROW()-MAX(IF(PREV_CLOSE_RANGE&gt;=E1088,ROW(PREV_CLOSE_RANGE),0))-1,MAX_SERIE,ROW()-2)</f>
        <v>0</v>
      </c>
      <c r="I1088" s="12">
        <f t="array" aca="1" ref="I1088" ca="1">MIN(MIN(IF(NEXT_CLOSE_RANGE&gt;E1088,ROW(NEXT_CLOSE_RANGE),ROWS+1))-ROW()-1,MAX_SERIE)</f>
        <v>1</v>
      </c>
      <c r="J1088" s="11">
        <f t="shared" ca="1" si="112"/>
        <v>0</v>
      </c>
      <c r="K1088" s="12">
        <f t="array" aca="1" ref="K1088" ca="1">MIN(ROW()-MAX(IF(PREV_HIGH_RANGE&gt;=C1088,ROW(PREV_HIGH_RANGE),0))-1,MAX_SERIE,ROW()-2)</f>
        <v>0</v>
      </c>
      <c r="L1088" s="12">
        <f t="array" aca="1" ref="L1088" ca="1">MIN(MIN(IF(NEXT_HIGH_RANGE&gt;C1088,ROW(NEXT_HIGH_RANGE),ROWS+1))-ROW()-1,MAX_SERIE)</f>
        <v>3</v>
      </c>
      <c r="M1088" s="11">
        <f t="shared" ca="1" si="113"/>
        <v>0</v>
      </c>
      <c r="N1088" s="13">
        <f t="array" aca="1" ref="N1088" ca="1">MIN(ROW()-MAX(IF(PREV_CLOSE_RANGE&lt;=E1088,ROW(PREV_CLOSE_RANGE),0))-1,MAX_SERIE,ROW()-2)</f>
        <v>11</v>
      </c>
      <c r="O1088" s="13">
        <f t="array" aca="1" ref="O1088" ca="1">MIN(MIN(IF(NEXT_CLOSE_RANGE&lt;E1088,ROW(NEXT_CLOSE_RANGE),ROWS+1))-ROW()-1,MAX_SERIE)</f>
        <v>0</v>
      </c>
      <c r="P1088" s="11">
        <f t="shared" ca="1" si="114"/>
        <v>0</v>
      </c>
      <c r="Q1088" s="13">
        <f t="array" aca="1" ref="Q1088" ca="1">MIN(ROW()-MAX(IF(PREV_LOW_RANGE&lt;=D1088,ROW(PREV_LOW_RANGE),0))-1,MAX_SERIE,ROW()-2)</f>
        <v>10</v>
      </c>
      <c r="R1088" s="13">
        <f t="array" aca="1" ref="R1088" ca="1">MIN(MIN(IF(NEXT_LOW_RANGE&lt;D1088,ROW(NEXT_LOW_RANGE),ROWS+1))-ROW()-1,MAX_SERIE)</f>
        <v>0</v>
      </c>
      <c r="S1088" s="11">
        <f t="shared" ca="1" si="115"/>
        <v>0</v>
      </c>
      <c r="U1088" s="5">
        <f t="shared" si="118"/>
        <v>106</v>
      </c>
      <c r="X1088" s="5" t="str">
        <f t="shared" ca="1" si="116"/>
        <v>items.Add(new DataItem(1087, new DateTime(2011, 12, 14), 78.12, 78.28, 77.17, 77.35, 18975, 0, 0, 0, 0));</v>
      </c>
    </row>
    <row r="1089" spans="1:24" x14ac:dyDescent="0.25">
      <c r="A1089" s="9">
        <v>40892</v>
      </c>
      <c r="B1089" s="5">
        <v>77.36</v>
      </c>
      <c r="C1089" s="5">
        <v>77.69</v>
      </c>
      <c r="D1089" s="5">
        <v>76.97</v>
      </c>
      <c r="E1089" s="6">
        <v>77.22</v>
      </c>
      <c r="F1089" s="5">
        <v>17220</v>
      </c>
      <c r="G1089" s="10">
        <f t="shared" si="117"/>
        <v>1088</v>
      </c>
      <c r="H1089" s="12">
        <f t="array" aca="1" ref="H1089" ca="1">MIN(ROW()-MAX(IF(PREV_CLOSE_RANGE&gt;=E1089,ROW(PREV_CLOSE_RANGE),0))-1,MAX_SERIE,ROW()-2)</f>
        <v>0</v>
      </c>
      <c r="I1089" s="12">
        <f t="array" aca="1" ref="I1089" ca="1">MIN(MIN(IF(NEXT_CLOSE_RANGE&gt;E1089,ROW(NEXT_CLOSE_RANGE),ROWS+1))-ROW()-1,MAX_SERIE)</f>
        <v>0</v>
      </c>
      <c r="J1089" s="11">
        <f t="shared" ca="1" si="112"/>
        <v>0</v>
      </c>
      <c r="K1089" s="12">
        <f t="array" aca="1" ref="K1089" ca="1">MIN(ROW()-MAX(IF(PREV_HIGH_RANGE&gt;=C1089,ROW(PREV_HIGH_RANGE),0))-1,MAX_SERIE,ROW()-2)</f>
        <v>0</v>
      </c>
      <c r="L1089" s="12">
        <f t="array" aca="1" ref="L1089" ca="1">MIN(MIN(IF(NEXT_HIGH_RANGE&gt;C1089,ROW(NEXT_HIGH_RANGE),ROWS+1))-ROW()-1,MAX_SERIE)</f>
        <v>0</v>
      </c>
      <c r="M1089" s="11">
        <f t="shared" ca="1" si="113"/>
        <v>0</v>
      </c>
      <c r="N1089" s="13">
        <f t="array" aca="1" ref="N1089" ca="1">MIN(ROW()-MAX(IF(PREV_CLOSE_RANGE&lt;=E1089,ROW(PREV_CLOSE_RANGE),0))-1,MAX_SERIE,ROW()-2)</f>
        <v>13</v>
      </c>
      <c r="O1089" s="13">
        <f t="array" aca="1" ref="O1089" ca="1">MIN(MIN(IF(NEXT_CLOSE_RANGE&lt;E1089,ROW(NEXT_CLOSE_RANGE),ROWS+1))-ROW()-1,MAX_SERIE)</f>
        <v>118</v>
      </c>
      <c r="P1089" s="11">
        <f t="shared" ca="1" si="114"/>
        <v>10.879531126425631</v>
      </c>
      <c r="Q1089" s="13">
        <f t="array" aca="1" ref="Q1089" ca="1">MIN(ROW()-MAX(IF(PREV_LOW_RANGE&lt;=D1089,ROW(PREV_LOW_RANGE),0))-1,MAX_SERIE,ROW()-2)</f>
        <v>12</v>
      </c>
      <c r="R1089" s="13">
        <f t="array" aca="1" ref="R1089" ca="1">MIN(MIN(IF(NEXT_LOW_RANGE&lt;D1089,ROW(NEXT_LOW_RANGE),ROWS+1))-ROW()-1,MAX_SERIE)</f>
        <v>113</v>
      </c>
      <c r="S1089" s="11">
        <f t="shared" ca="1" si="115"/>
        <v>10.228862577512205</v>
      </c>
      <c r="U1089" s="5">
        <f t="shared" si="118"/>
        <v>106</v>
      </c>
      <c r="X1089" s="5" t="str">
        <f t="shared" ca="1" si="116"/>
        <v>items.Add(new DataItem(1088, new DateTime(2011, 12, 15), 77.36, 77.69, 76.97, 77.22, 17220, 0, 0, 10.88, 10.23));</v>
      </c>
    </row>
    <row r="1090" spans="1:24" x14ac:dyDescent="0.25">
      <c r="A1090" s="9">
        <v>40893</v>
      </c>
      <c r="B1090" s="5">
        <v>77.239999999999995</v>
      </c>
      <c r="C1090" s="5">
        <v>78</v>
      </c>
      <c r="D1090" s="5">
        <v>77.209999999999994</v>
      </c>
      <c r="E1090" s="6">
        <v>77.61</v>
      </c>
      <c r="F1090" s="5">
        <v>15064</v>
      </c>
      <c r="G1090" s="10">
        <f t="shared" si="117"/>
        <v>1089</v>
      </c>
      <c r="H1090" s="12">
        <f t="array" aca="1" ref="H1090" ca="1">MIN(ROW()-MAX(IF(PREV_CLOSE_RANGE&gt;=E1090,ROW(PREV_CLOSE_RANGE),0))-1,MAX_SERIE,ROW()-2)</f>
        <v>2</v>
      </c>
      <c r="I1090" s="12">
        <f t="array" aca="1" ref="I1090" ca="1">MIN(MIN(IF(NEXT_CLOSE_RANGE&gt;E1090,ROW(NEXT_CLOSE_RANGE),ROWS+1))-ROW()-1,MAX_SERIE)</f>
        <v>1</v>
      </c>
      <c r="J1090" s="11">
        <f t="shared" ca="1" si="112"/>
        <v>0</v>
      </c>
      <c r="K1090" s="12">
        <f t="array" aca="1" ref="K1090" ca="1">MIN(ROW()-MAX(IF(PREV_HIGH_RANGE&gt;=C1090,ROW(PREV_HIGH_RANGE),0))-1,MAX_SERIE,ROW()-2)</f>
        <v>1</v>
      </c>
      <c r="L1090" s="12">
        <f t="array" aca="1" ref="L1090" ca="1">MIN(MIN(IF(NEXT_HIGH_RANGE&gt;C1090,ROW(NEXT_HIGH_RANGE),ROWS+1))-ROW()-1,MAX_SERIE)</f>
        <v>1</v>
      </c>
      <c r="M1090" s="11">
        <f t="shared" ca="1" si="113"/>
        <v>0</v>
      </c>
      <c r="N1090" s="13">
        <f t="array" aca="1" ref="N1090" ca="1">MIN(ROW()-MAX(IF(PREV_CLOSE_RANGE&lt;=E1090,ROW(PREV_CLOSE_RANGE),0))-1,MAX_SERIE,ROW()-2)</f>
        <v>0</v>
      </c>
      <c r="O1090" s="13">
        <f t="array" aca="1" ref="O1090" ca="1">MIN(MIN(IF(NEXT_CLOSE_RANGE&lt;E1090,ROW(NEXT_CLOSE_RANGE),ROWS+1))-ROW()-1,MAX_SERIE)</f>
        <v>0</v>
      </c>
      <c r="P1090" s="11">
        <f t="shared" ca="1" si="114"/>
        <v>0</v>
      </c>
      <c r="Q1090" s="13">
        <f t="array" aca="1" ref="Q1090" ca="1">MIN(ROW()-MAX(IF(PREV_LOW_RANGE&lt;=D1090,ROW(PREV_LOW_RANGE),0))-1,MAX_SERIE,ROW()-2)</f>
        <v>0</v>
      </c>
      <c r="R1090" s="13">
        <f t="array" aca="1" ref="R1090" ca="1">MIN(MIN(IF(NEXT_LOW_RANGE&lt;D1090,ROW(NEXT_LOW_RANGE),ROWS+1))-ROW()-1,MAX_SERIE)</f>
        <v>0</v>
      </c>
      <c r="S1090" s="11">
        <f t="shared" ca="1" si="115"/>
        <v>0</v>
      </c>
      <c r="U1090" s="5">
        <f t="shared" si="118"/>
        <v>106</v>
      </c>
      <c r="X1090" s="5" t="str">
        <f t="shared" ca="1" si="116"/>
        <v>items.Add(new DataItem(1089, new DateTime(2011, 12, 16), 77.24, 78, 77.21, 77.61, 15064, 0, 0, 0, 0));</v>
      </c>
    </row>
    <row r="1091" spans="1:24" x14ac:dyDescent="0.25">
      <c r="A1091" s="9">
        <v>40896</v>
      </c>
      <c r="B1091" s="5">
        <v>77.66</v>
      </c>
      <c r="C1091" s="5">
        <v>77.66</v>
      </c>
      <c r="D1091" s="5">
        <v>77.099999999999994</v>
      </c>
      <c r="E1091" s="6">
        <v>77.22</v>
      </c>
      <c r="F1091" s="5">
        <v>14141</v>
      </c>
      <c r="G1091" s="10">
        <f t="shared" si="117"/>
        <v>1090</v>
      </c>
      <c r="H1091" s="12">
        <f t="array" aca="1" ref="H1091" ca="1">MIN(ROW()-MAX(IF(PREV_CLOSE_RANGE&gt;=E1091,ROW(PREV_CLOSE_RANGE),0))-1,MAX_SERIE,ROW()-2)</f>
        <v>0</v>
      </c>
      <c r="I1091" s="12">
        <f t="array" aca="1" ref="I1091" ca="1">MIN(MIN(IF(NEXT_CLOSE_RANGE&gt;E1091,ROW(NEXT_CLOSE_RANGE),ROWS+1))-ROW()-1,MAX_SERIE)</f>
        <v>0</v>
      </c>
      <c r="J1091" s="11">
        <f t="shared" ref="J1091:J1154" ca="1" si="119">SQRT((IF(H1091&lt;MIN_FOR_EXT,0,H1091)/360)*(IF(I1091&lt;MIN_FOR_EXT,0,I1091)/360))*100</f>
        <v>0</v>
      </c>
      <c r="K1091" s="12">
        <f t="array" aca="1" ref="K1091" ca="1">MIN(ROW()-MAX(IF(PREV_HIGH_RANGE&gt;=C1091,ROW(PREV_HIGH_RANGE),0))-1,MAX_SERIE,ROW()-2)</f>
        <v>0</v>
      </c>
      <c r="L1091" s="12">
        <f t="array" aca="1" ref="L1091" ca="1">MIN(MIN(IF(NEXT_HIGH_RANGE&gt;C1091,ROW(NEXT_HIGH_RANGE),ROWS+1))-ROW()-1,MAX_SERIE)</f>
        <v>0</v>
      </c>
      <c r="M1091" s="11">
        <f t="shared" ref="M1091:M1154" ca="1" si="120">SQRT((IF(K1091&lt;MIN_FOR_EXT,0,K1091)/360)*(IF(L1091&lt;MIN_FOR_EXT,0,L1091)/360))*100</f>
        <v>0</v>
      </c>
      <c r="N1091" s="13">
        <f t="array" aca="1" ref="N1091" ca="1">MIN(ROW()-MAX(IF(PREV_CLOSE_RANGE&lt;=E1091,ROW(PREV_CLOSE_RANGE),0))-1,MAX_SERIE,ROW()-2)</f>
        <v>1</v>
      </c>
      <c r="O1091" s="13">
        <f t="array" aca="1" ref="O1091" ca="1">MIN(MIN(IF(NEXT_CLOSE_RANGE&lt;E1091,ROW(NEXT_CLOSE_RANGE),ROWS+1))-ROW()-1,MAX_SERIE)</f>
        <v>116</v>
      </c>
      <c r="P1091" s="11">
        <f t="shared" ref="P1091:P1154" ca="1" si="121">SQRT((IF(N1091&lt;MIN_FOR_EXT,0,N1091)/360)*(IF(O1091&lt;MIN_FOR_EXT,0,O1091)/360))*100</f>
        <v>0</v>
      </c>
      <c r="Q1091" s="13">
        <f t="array" aca="1" ref="Q1091" ca="1">MIN(ROW()-MAX(IF(PREV_LOW_RANGE&lt;=D1091,ROW(PREV_LOW_RANGE),0))-1,MAX_SERIE,ROW()-2)</f>
        <v>1</v>
      </c>
      <c r="R1091" s="13">
        <f t="array" aca="1" ref="R1091" ca="1">MIN(MIN(IF(NEXT_LOW_RANGE&lt;D1091,ROW(NEXT_LOW_RANGE),ROWS+1))-ROW()-1,MAX_SERIE)</f>
        <v>111</v>
      </c>
      <c r="S1091" s="11">
        <f t="shared" ref="S1091:S1154" ca="1" si="122">SQRT((IF(Q1091&lt;MIN_FOR_EXT,0,Q1091)/360)*(IF(R1091&lt;MIN_FOR_EXT,0,R1091)/360))*100</f>
        <v>0</v>
      </c>
      <c r="U1091" s="5">
        <f t="shared" si="118"/>
        <v>106</v>
      </c>
      <c r="X1091" s="5" t="str">
        <f t="shared" ref="X1091:X1154" ca="1" si="123">"items.Add(new DataItem("&amp;G1091&amp;", new DateTime("&amp;YEAR(A1091)&amp;", "&amp;MONTH(A1091)&amp;", "&amp;DAY(A1091)&amp;"), "&amp;SUBSTITUTE(B1091,",", ".")&amp;", "&amp;SUBSTITUTE(C1091,",", ".")&amp;", "&amp;SUBSTITUTE(D1091,",", ".")&amp;", "&amp;SUBSTITUTE(E1091,",", ".")&amp;", "&amp;F1091&amp;", "&amp;SUBSTITUTE(ROUND(J1091,2),",",".")&amp;", "&amp;SUBSTITUTE(ROUND(M1091,2),",",".")&amp;", "&amp;SUBSTITUTE(ROUND(P1091,2),",",".")&amp;", "&amp;SUBSTITUTE(ROUND(S1091,2),",",".")&amp;"));"</f>
        <v>items.Add(new DataItem(1090, new DateTime(2011, 12, 19), 77.66, 77.66, 77.1, 77.22, 14141, 0, 0, 0, 0));</v>
      </c>
    </row>
    <row r="1092" spans="1:24" x14ac:dyDescent="0.25">
      <c r="A1092" s="9">
        <v>40897</v>
      </c>
      <c r="B1092" s="5">
        <v>77.209999999999994</v>
      </c>
      <c r="C1092" s="5">
        <v>78.510000000000005</v>
      </c>
      <c r="D1092" s="5">
        <v>77.19</v>
      </c>
      <c r="E1092" s="6">
        <v>78.5</v>
      </c>
      <c r="F1092" s="5">
        <v>13202</v>
      </c>
      <c r="G1092" s="10">
        <f t="shared" ref="G1092:G1155" si="124">G1091+1</f>
        <v>1091</v>
      </c>
      <c r="H1092" s="12">
        <f t="array" aca="1" ref="H1092" ca="1">MIN(ROW()-MAX(IF(PREV_CLOSE_RANGE&gt;=E1092,ROW(PREV_CLOSE_RANGE),0))-1,MAX_SERIE,ROW()-2)</f>
        <v>6</v>
      </c>
      <c r="I1092" s="12">
        <f t="array" aca="1" ref="I1092" ca="1">MIN(MIN(IF(NEXT_CLOSE_RANGE&gt;E1092,ROW(NEXT_CLOSE_RANGE),ROWS+1))-ROW()-1,MAX_SERIE)</f>
        <v>0</v>
      </c>
      <c r="J1092" s="11">
        <f t="shared" ca="1" si="119"/>
        <v>0</v>
      </c>
      <c r="K1092" s="12">
        <f t="array" aca="1" ref="K1092" ca="1">MIN(ROW()-MAX(IF(PREV_HIGH_RANGE&gt;=C1092,ROW(PREV_HIGH_RANGE),0))-1,MAX_SERIE,ROW()-2)</f>
        <v>4</v>
      </c>
      <c r="L1092" s="12">
        <f t="array" aca="1" ref="L1092" ca="1">MIN(MIN(IF(NEXT_HIGH_RANGE&gt;C1092,ROW(NEXT_HIGH_RANGE),ROWS+1))-ROW()-1,MAX_SERIE)</f>
        <v>0</v>
      </c>
      <c r="M1092" s="11">
        <f t="shared" ca="1" si="120"/>
        <v>0</v>
      </c>
      <c r="N1092" s="13">
        <f t="array" aca="1" ref="N1092" ca="1">MIN(ROW()-MAX(IF(PREV_CLOSE_RANGE&lt;=E1092,ROW(PREV_CLOSE_RANGE),0))-1,MAX_SERIE,ROW()-2)</f>
        <v>0</v>
      </c>
      <c r="O1092" s="13">
        <f t="array" aca="1" ref="O1092" ca="1">MIN(MIN(IF(NEXT_CLOSE_RANGE&lt;E1092,ROW(NEXT_CLOSE_RANGE),ROWS+1))-ROW()-1,MAX_SERIE)</f>
        <v>7</v>
      </c>
      <c r="P1092" s="11">
        <f t="shared" ca="1" si="121"/>
        <v>0</v>
      </c>
      <c r="Q1092" s="13">
        <f t="array" aca="1" ref="Q1092" ca="1">MIN(ROW()-MAX(IF(PREV_LOW_RANGE&lt;=D1092,ROW(PREV_LOW_RANGE),0))-1,MAX_SERIE,ROW()-2)</f>
        <v>0</v>
      </c>
      <c r="R1092" s="13">
        <f t="array" aca="1" ref="R1092" ca="1">MIN(MIN(IF(NEXT_LOW_RANGE&lt;D1092,ROW(NEXT_LOW_RANGE),ROWS+1))-ROW()-1,MAX_SERIE)</f>
        <v>110</v>
      </c>
      <c r="S1092" s="11">
        <f t="shared" ca="1" si="122"/>
        <v>0</v>
      </c>
      <c r="U1092" s="5">
        <f t="shared" ref="U1092:U1155" si="125">U1091+V1090</f>
        <v>106</v>
      </c>
      <c r="X1092" s="5" t="str">
        <f t="shared" ca="1" si="123"/>
        <v>items.Add(new DataItem(1091, new DateTime(2011, 12, 20), 77.21, 78.51, 77.19, 78.5, 13202, 0, 0, 0, 0));</v>
      </c>
    </row>
    <row r="1093" spans="1:24" x14ac:dyDescent="0.25">
      <c r="A1093" s="9">
        <v>40898</v>
      </c>
      <c r="B1093" s="5">
        <v>78.510000000000005</v>
      </c>
      <c r="C1093" s="5">
        <v>79.36</v>
      </c>
      <c r="D1093" s="5">
        <v>78.23</v>
      </c>
      <c r="E1093" s="6">
        <v>78.81</v>
      </c>
      <c r="F1093" s="5">
        <v>13370</v>
      </c>
      <c r="G1093" s="10">
        <f t="shared" si="124"/>
        <v>1092</v>
      </c>
      <c r="H1093" s="12">
        <f t="array" aca="1" ref="H1093" ca="1">MIN(ROW()-MAX(IF(PREV_CLOSE_RANGE&gt;=E1093,ROW(PREV_CLOSE_RANGE),0))-1,MAX_SERIE,ROW()-2)</f>
        <v>7</v>
      </c>
      <c r="I1093" s="12">
        <f t="array" aca="1" ref="I1093" ca="1">MIN(MIN(IF(NEXT_CLOSE_RANGE&gt;E1093,ROW(NEXT_CLOSE_RANGE),ROWS+1))-ROW()-1,MAX_SERIE)</f>
        <v>0</v>
      </c>
      <c r="J1093" s="11">
        <f t="shared" ca="1" si="119"/>
        <v>0</v>
      </c>
      <c r="K1093" s="12">
        <f t="array" aca="1" ref="K1093" ca="1">MIN(ROW()-MAX(IF(PREV_HIGH_RANGE&gt;=C1093,ROW(PREV_HIGH_RANGE),0))-1,MAX_SERIE,ROW()-2)</f>
        <v>8</v>
      </c>
      <c r="L1093" s="12">
        <f t="array" aca="1" ref="L1093" ca="1">MIN(MIN(IF(NEXT_HIGH_RANGE&gt;C1093,ROW(NEXT_HIGH_RANGE),ROWS+1))-ROW()-1,MAX_SERIE)</f>
        <v>1</v>
      </c>
      <c r="M1093" s="11">
        <f t="shared" ca="1" si="120"/>
        <v>0</v>
      </c>
      <c r="N1093" s="13">
        <f t="array" aca="1" ref="N1093" ca="1">MIN(ROW()-MAX(IF(PREV_CLOSE_RANGE&lt;=E1093,ROW(PREV_CLOSE_RANGE),0))-1,MAX_SERIE,ROW()-2)</f>
        <v>0</v>
      </c>
      <c r="O1093" s="13">
        <f t="array" aca="1" ref="O1093" ca="1">MIN(MIN(IF(NEXT_CLOSE_RANGE&lt;E1093,ROW(NEXT_CLOSE_RANGE),ROWS+1))-ROW()-1,MAX_SERIE)</f>
        <v>4</v>
      </c>
      <c r="P1093" s="11">
        <f t="shared" ca="1" si="121"/>
        <v>0</v>
      </c>
      <c r="Q1093" s="13">
        <f t="array" aca="1" ref="Q1093" ca="1">MIN(ROW()-MAX(IF(PREV_LOW_RANGE&lt;=D1093,ROW(PREV_LOW_RANGE),0))-1,MAX_SERIE,ROW()-2)</f>
        <v>0</v>
      </c>
      <c r="R1093" s="13">
        <f t="array" aca="1" ref="R1093" ca="1">MIN(MIN(IF(NEXT_LOW_RANGE&lt;D1093,ROW(NEXT_LOW_RANGE),ROWS+1))-ROW()-1,MAX_SERIE)</f>
        <v>5</v>
      </c>
      <c r="S1093" s="11">
        <f t="shared" ca="1" si="122"/>
        <v>0</v>
      </c>
      <c r="U1093" s="5">
        <f t="shared" si="125"/>
        <v>106</v>
      </c>
      <c r="X1093" s="5" t="str">
        <f t="shared" ca="1" si="123"/>
        <v>items.Add(new DataItem(1092, new DateTime(2011, 12, 21), 78.51, 79.36, 78.23, 78.81, 13370, 0, 0, 0, 0));</v>
      </c>
    </row>
    <row r="1094" spans="1:24" x14ac:dyDescent="0.25">
      <c r="A1094" s="9">
        <v>40899</v>
      </c>
      <c r="B1094" s="5">
        <v>78.8</v>
      </c>
      <c r="C1094" s="5">
        <v>79.28</v>
      </c>
      <c r="D1094" s="5">
        <v>78.540000000000006</v>
      </c>
      <c r="E1094" s="6">
        <v>79.16</v>
      </c>
      <c r="F1094" s="5">
        <v>9909</v>
      </c>
      <c r="G1094" s="10">
        <f t="shared" si="124"/>
        <v>1093</v>
      </c>
      <c r="H1094" s="12">
        <f t="array" aca="1" ref="H1094" ca="1">MIN(ROW()-MAX(IF(PREV_CLOSE_RANGE&gt;=E1094,ROW(PREV_CLOSE_RANGE),0))-1,MAX_SERIE,ROW()-2)</f>
        <v>8</v>
      </c>
      <c r="I1094" s="12">
        <f t="array" aca="1" ref="I1094" ca="1">MIN(MIN(IF(NEXT_CLOSE_RANGE&gt;E1094,ROW(NEXT_CLOSE_RANGE),ROWS+1))-ROW()-1,MAX_SERIE)</f>
        <v>0</v>
      </c>
      <c r="J1094" s="11">
        <f t="shared" ca="1" si="119"/>
        <v>0</v>
      </c>
      <c r="K1094" s="12">
        <f t="array" aca="1" ref="K1094" ca="1">MIN(ROW()-MAX(IF(PREV_HIGH_RANGE&gt;=C1094,ROW(PREV_HIGH_RANGE),0))-1,MAX_SERIE,ROW()-2)</f>
        <v>0</v>
      </c>
      <c r="L1094" s="12">
        <f t="array" aca="1" ref="L1094" ca="1">MIN(MIN(IF(NEXT_HIGH_RANGE&gt;C1094,ROW(NEXT_HIGH_RANGE),ROWS+1))-ROW()-1,MAX_SERIE)</f>
        <v>0</v>
      </c>
      <c r="M1094" s="11">
        <f t="shared" ca="1" si="120"/>
        <v>0</v>
      </c>
      <c r="N1094" s="13">
        <f t="array" aca="1" ref="N1094" ca="1">MIN(ROW()-MAX(IF(PREV_CLOSE_RANGE&lt;=E1094,ROW(PREV_CLOSE_RANGE),0))-1,MAX_SERIE,ROW()-2)</f>
        <v>0</v>
      </c>
      <c r="O1094" s="13">
        <f t="array" aca="1" ref="O1094" ca="1">MIN(MIN(IF(NEXT_CLOSE_RANGE&lt;E1094,ROW(NEXT_CLOSE_RANGE),ROWS+1))-ROW()-1,MAX_SERIE)</f>
        <v>2</v>
      </c>
      <c r="P1094" s="11">
        <f t="shared" ca="1" si="121"/>
        <v>0</v>
      </c>
      <c r="Q1094" s="13">
        <f t="array" aca="1" ref="Q1094" ca="1">MIN(ROW()-MAX(IF(PREV_LOW_RANGE&lt;=D1094,ROW(PREV_LOW_RANGE),0))-1,MAX_SERIE,ROW()-2)</f>
        <v>0</v>
      </c>
      <c r="R1094" s="13">
        <f t="array" aca="1" ref="R1094" ca="1">MIN(MIN(IF(NEXT_LOW_RANGE&lt;D1094,ROW(NEXT_LOW_RANGE),ROWS+1))-ROW()-1,MAX_SERIE)</f>
        <v>3</v>
      </c>
      <c r="S1094" s="11">
        <f t="shared" ca="1" si="122"/>
        <v>0</v>
      </c>
      <c r="U1094" s="5">
        <f t="shared" si="125"/>
        <v>106</v>
      </c>
      <c r="X1094" s="5" t="str">
        <f t="shared" ca="1" si="123"/>
        <v>items.Add(new DataItem(1093, new DateTime(2011, 12, 22), 78.8, 79.28, 78.54, 79.16, 9909, 0, 0, 0, 0));</v>
      </c>
    </row>
    <row r="1095" spans="1:24" x14ac:dyDescent="0.25">
      <c r="A1095" s="9">
        <v>40900</v>
      </c>
      <c r="B1095" s="5">
        <v>79.150000000000006</v>
      </c>
      <c r="C1095" s="5">
        <v>79.489999999999995</v>
      </c>
      <c r="D1095" s="5">
        <v>79.08</v>
      </c>
      <c r="E1095" s="6">
        <v>79.209999999999994</v>
      </c>
      <c r="F1095" s="5">
        <v>6370</v>
      </c>
      <c r="G1095" s="10">
        <f t="shared" si="124"/>
        <v>1094</v>
      </c>
      <c r="H1095" s="12">
        <f t="array" aca="1" ref="H1095" ca="1">MIN(ROW()-MAX(IF(PREV_CLOSE_RANGE&gt;=E1095,ROW(PREV_CLOSE_RANGE),0))-1,MAX_SERIE,ROW()-2)</f>
        <v>9</v>
      </c>
      <c r="I1095" s="12">
        <f t="array" aca="1" ref="I1095" ca="1">MIN(MIN(IF(NEXT_CLOSE_RANGE&gt;E1095,ROW(NEXT_CLOSE_RANGE),ROWS+1))-ROW()-1,MAX_SERIE)</f>
        <v>0</v>
      </c>
      <c r="J1095" s="11">
        <f t="shared" ca="1" si="119"/>
        <v>0</v>
      </c>
      <c r="K1095" s="12">
        <f t="array" aca="1" ref="K1095" ca="1">MIN(ROW()-MAX(IF(PREV_HIGH_RANGE&gt;=C1095,ROW(PREV_HIGH_RANGE),0))-1,MAX_SERIE,ROW()-2)</f>
        <v>10</v>
      </c>
      <c r="L1095" s="12">
        <f t="array" aca="1" ref="L1095" ca="1">MIN(MIN(IF(NEXT_HIGH_RANGE&gt;C1095,ROW(NEXT_HIGH_RANGE),ROWS+1))-ROW()-1,MAX_SERIE)</f>
        <v>6</v>
      </c>
      <c r="M1095" s="11">
        <f t="shared" ca="1" si="120"/>
        <v>2.1516574145596761</v>
      </c>
      <c r="N1095" s="13">
        <f t="array" aca="1" ref="N1095" ca="1">MIN(ROW()-MAX(IF(PREV_CLOSE_RANGE&lt;=E1095,ROW(PREV_CLOSE_RANGE),0))-1,MAX_SERIE,ROW()-2)</f>
        <v>0</v>
      </c>
      <c r="O1095" s="13">
        <f t="array" aca="1" ref="O1095" ca="1">MIN(MIN(IF(NEXT_CLOSE_RANGE&lt;E1095,ROW(NEXT_CLOSE_RANGE),ROWS+1))-ROW()-1,MAX_SERIE)</f>
        <v>1</v>
      </c>
      <c r="P1095" s="11">
        <f t="shared" ca="1" si="121"/>
        <v>0</v>
      </c>
      <c r="Q1095" s="13">
        <f t="array" aca="1" ref="Q1095" ca="1">MIN(ROW()-MAX(IF(PREV_LOW_RANGE&lt;=D1095,ROW(PREV_LOW_RANGE),0))-1,MAX_SERIE,ROW()-2)</f>
        <v>0</v>
      </c>
      <c r="R1095" s="13">
        <f t="array" aca="1" ref="R1095" ca="1">MIN(MIN(IF(NEXT_LOW_RANGE&lt;D1095,ROW(NEXT_LOW_RANGE),ROWS+1))-ROW()-1,MAX_SERIE)</f>
        <v>1</v>
      </c>
      <c r="S1095" s="11">
        <f t="shared" ca="1" si="122"/>
        <v>0</v>
      </c>
      <c r="U1095" s="5">
        <f t="shared" si="125"/>
        <v>106</v>
      </c>
      <c r="X1095" s="5" t="str">
        <f t="shared" ca="1" si="123"/>
        <v>items.Add(new DataItem(1094, new DateTime(2011, 12, 23), 79.15, 79.49, 79.08, 79.21, 6370, 0, 2.15, 0, 0));</v>
      </c>
    </row>
    <row r="1096" spans="1:24" x14ac:dyDescent="0.25">
      <c r="A1096" s="9">
        <v>40903</v>
      </c>
      <c r="B1096" s="5">
        <v>79.239999999999995</v>
      </c>
      <c r="C1096" s="5">
        <v>79.290000000000006</v>
      </c>
      <c r="D1096" s="5">
        <v>79.12</v>
      </c>
      <c r="E1096" s="6">
        <v>79.260000000000005</v>
      </c>
      <c r="F1096" s="5">
        <v>1616</v>
      </c>
      <c r="G1096" s="10">
        <f t="shared" si="124"/>
        <v>1095</v>
      </c>
      <c r="H1096" s="12">
        <f t="array" aca="1" ref="H1096" ca="1">MIN(ROW()-MAX(IF(PREV_CLOSE_RANGE&gt;=E1096,ROW(PREV_CLOSE_RANGE),0))-1,MAX_SERIE,ROW()-2)</f>
        <v>10</v>
      </c>
      <c r="I1096" s="12">
        <f t="array" aca="1" ref="I1096" ca="1">MIN(MIN(IF(NEXT_CLOSE_RANGE&gt;E1096,ROW(NEXT_CLOSE_RANGE),ROWS+1))-ROW()-1,MAX_SERIE)</f>
        <v>5</v>
      </c>
      <c r="J1096" s="11">
        <f t="shared" ca="1" si="119"/>
        <v>1.9641855032959652</v>
      </c>
      <c r="K1096" s="12">
        <f t="array" aca="1" ref="K1096" ca="1">MIN(ROW()-MAX(IF(PREV_HIGH_RANGE&gt;=C1096,ROW(PREV_HIGH_RANGE),0))-1,MAX_SERIE,ROW()-2)</f>
        <v>0</v>
      </c>
      <c r="L1096" s="12">
        <f t="array" aca="1" ref="L1096" ca="1">MIN(MIN(IF(NEXT_HIGH_RANGE&gt;C1096,ROW(NEXT_HIGH_RANGE),ROWS+1))-ROW()-1,MAX_SERIE)</f>
        <v>5</v>
      </c>
      <c r="M1096" s="11">
        <f t="shared" ca="1" si="120"/>
        <v>0</v>
      </c>
      <c r="N1096" s="13">
        <f t="array" aca="1" ref="N1096" ca="1">MIN(ROW()-MAX(IF(PREV_CLOSE_RANGE&lt;=E1096,ROW(PREV_CLOSE_RANGE),0))-1,MAX_SERIE,ROW()-2)</f>
        <v>0</v>
      </c>
      <c r="O1096" s="13">
        <f t="array" aca="1" ref="O1096" ca="1">MIN(MIN(IF(NEXT_CLOSE_RANGE&lt;E1096,ROW(NEXT_CLOSE_RANGE),ROWS+1))-ROW()-1,MAX_SERIE)</f>
        <v>0</v>
      </c>
      <c r="P1096" s="11">
        <f t="shared" ca="1" si="121"/>
        <v>0</v>
      </c>
      <c r="Q1096" s="13">
        <f t="array" aca="1" ref="Q1096" ca="1">MIN(ROW()-MAX(IF(PREV_LOW_RANGE&lt;=D1096,ROW(PREV_LOW_RANGE),0))-1,MAX_SERIE,ROW()-2)</f>
        <v>0</v>
      </c>
      <c r="R1096" s="13">
        <f t="array" aca="1" ref="R1096" ca="1">MIN(MIN(IF(NEXT_LOW_RANGE&lt;D1096,ROW(NEXT_LOW_RANGE),ROWS+1))-ROW()-1,MAX_SERIE)</f>
        <v>0</v>
      </c>
      <c r="S1096" s="11">
        <f t="shared" ca="1" si="122"/>
        <v>0</v>
      </c>
      <c r="U1096" s="5">
        <f t="shared" si="125"/>
        <v>106</v>
      </c>
      <c r="X1096" s="5" t="str">
        <f t="shared" ca="1" si="123"/>
        <v>items.Add(new DataItem(1095, new DateTime(2011, 12, 26), 79.24, 79.29, 79.12, 79.26, 1616, 1.96, 0, 0, 0));</v>
      </c>
    </row>
    <row r="1097" spans="1:24" x14ac:dyDescent="0.25">
      <c r="A1097" s="9">
        <v>40904</v>
      </c>
      <c r="B1097" s="5">
        <v>79.27</v>
      </c>
      <c r="C1097" s="5">
        <v>79.290000000000006</v>
      </c>
      <c r="D1097" s="5">
        <v>78.959999999999994</v>
      </c>
      <c r="E1097" s="6">
        <v>79.08</v>
      </c>
      <c r="F1097" s="5">
        <v>5944</v>
      </c>
      <c r="G1097" s="10">
        <f t="shared" si="124"/>
        <v>1096</v>
      </c>
      <c r="H1097" s="12">
        <f t="array" aca="1" ref="H1097" ca="1">MIN(ROW()-MAX(IF(PREV_CLOSE_RANGE&gt;=E1097,ROW(PREV_CLOSE_RANGE),0))-1,MAX_SERIE,ROW()-2)</f>
        <v>0</v>
      </c>
      <c r="I1097" s="12">
        <f t="array" aca="1" ref="I1097" ca="1">MIN(MIN(IF(NEXT_CLOSE_RANGE&gt;E1097,ROW(NEXT_CLOSE_RANGE),ROWS+1))-ROW()-1,MAX_SERIE)</f>
        <v>4</v>
      </c>
      <c r="J1097" s="11">
        <f t="shared" ca="1" si="119"/>
        <v>0</v>
      </c>
      <c r="K1097" s="12">
        <f t="array" aca="1" ref="K1097" ca="1">MIN(ROW()-MAX(IF(PREV_HIGH_RANGE&gt;=C1097,ROW(PREV_HIGH_RANGE),0))-1,MAX_SERIE,ROW()-2)</f>
        <v>0</v>
      </c>
      <c r="L1097" s="12">
        <f t="array" aca="1" ref="L1097" ca="1">MIN(MIN(IF(NEXT_HIGH_RANGE&gt;C1097,ROW(NEXT_HIGH_RANGE),ROWS+1))-ROW()-1,MAX_SERIE)</f>
        <v>4</v>
      </c>
      <c r="M1097" s="11">
        <f t="shared" ca="1" si="120"/>
        <v>0</v>
      </c>
      <c r="N1097" s="13">
        <f t="array" aca="1" ref="N1097" ca="1">MIN(ROW()-MAX(IF(PREV_CLOSE_RANGE&lt;=E1097,ROW(PREV_CLOSE_RANGE),0))-1,MAX_SERIE,ROW()-2)</f>
        <v>3</v>
      </c>
      <c r="O1097" s="13">
        <f t="array" aca="1" ref="O1097" ca="1">MIN(MIN(IF(NEXT_CLOSE_RANGE&lt;E1097,ROW(NEXT_CLOSE_RANGE),ROWS+1))-ROW()-1,MAX_SERIE)</f>
        <v>0</v>
      </c>
      <c r="P1097" s="11">
        <f t="shared" ca="1" si="121"/>
        <v>0</v>
      </c>
      <c r="Q1097" s="13">
        <f t="array" aca="1" ref="Q1097" ca="1">MIN(ROW()-MAX(IF(PREV_LOW_RANGE&lt;=D1097,ROW(PREV_LOW_RANGE),0))-1,MAX_SERIE,ROW()-2)</f>
        <v>2</v>
      </c>
      <c r="R1097" s="13">
        <f t="array" aca="1" ref="R1097" ca="1">MIN(MIN(IF(NEXT_LOW_RANGE&lt;D1097,ROW(NEXT_LOW_RANGE),ROWS+1))-ROW()-1,MAX_SERIE)</f>
        <v>0</v>
      </c>
      <c r="S1097" s="11">
        <f t="shared" ca="1" si="122"/>
        <v>0</v>
      </c>
      <c r="U1097" s="5">
        <f t="shared" si="125"/>
        <v>106</v>
      </c>
      <c r="X1097" s="5" t="str">
        <f t="shared" ca="1" si="123"/>
        <v>items.Add(new DataItem(1096, new DateTime(2011, 12, 27), 79.27, 79.29, 78.96, 79.08, 5944, 0, 0, 0, 0));</v>
      </c>
    </row>
    <row r="1098" spans="1:24" x14ac:dyDescent="0.25">
      <c r="A1098" s="9">
        <v>40905</v>
      </c>
      <c r="B1098" s="5">
        <v>79.069999999999993</v>
      </c>
      <c r="C1098" s="5">
        <v>79.209999999999994</v>
      </c>
      <c r="D1098" s="5">
        <v>78.53</v>
      </c>
      <c r="E1098" s="6">
        <v>78.650000000000006</v>
      </c>
      <c r="F1098" s="5">
        <v>10324</v>
      </c>
      <c r="G1098" s="10">
        <f t="shared" si="124"/>
        <v>1097</v>
      </c>
      <c r="H1098" s="12">
        <f t="array" aca="1" ref="H1098" ca="1">MIN(ROW()-MAX(IF(PREV_CLOSE_RANGE&gt;=E1098,ROW(PREV_CLOSE_RANGE),0))-1,MAX_SERIE,ROW()-2)</f>
        <v>0</v>
      </c>
      <c r="I1098" s="12">
        <f t="array" aca="1" ref="I1098" ca="1">MIN(MIN(IF(NEXT_CLOSE_RANGE&gt;E1098,ROW(NEXT_CLOSE_RANGE),ROWS+1))-ROW()-1,MAX_SERIE)</f>
        <v>0</v>
      </c>
      <c r="J1098" s="11">
        <f t="shared" ca="1" si="119"/>
        <v>0</v>
      </c>
      <c r="K1098" s="12">
        <f t="array" aca="1" ref="K1098" ca="1">MIN(ROW()-MAX(IF(PREV_HIGH_RANGE&gt;=C1098,ROW(PREV_HIGH_RANGE),0))-1,MAX_SERIE,ROW()-2)</f>
        <v>0</v>
      </c>
      <c r="L1098" s="12">
        <f t="array" aca="1" ref="L1098" ca="1">MIN(MIN(IF(NEXT_HIGH_RANGE&gt;C1098,ROW(NEXT_HIGH_RANGE),ROWS+1))-ROW()-1,MAX_SERIE)</f>
        <v>3</v>
      </c>
      <c r="M1098" s="11">
        <f t="shared" ca="1" si="120"/>
        <v>0</v>
      </c>
      <c r="N1098" s="13">
        <f t="array" aca="1" ref="N1098" ca="1">MIN(ROW()-MAX(IF(PREV_CLOSE_RANGE&lt;=E1098,ROW(PREV_CLOSE_RANGE),0))-1,MAX_SERIE,ROW()-2)</f>
        <v>5</v>
      </c>
      <c r="O1098" s="13">
        <f t="array" aca="1" ref="O1098" ca="1">MIN(MIN(IF(NEXT_CLOSE_RANGE&lt;E1098,ROW(NEXT_CLOSE_RANGE),ROWS+1))-ROW()-1,MAX_SERIE)</f>
        <v>1</v>
      </c>
      <c r="P1098" s="11">
        <f t="shared" ca="1" si="121"/>
        <v>0</v>
      </c>
      <c r="Q1098" s="13">
        <f t="array" aca="1" ref="Q1098" ca="1">MIN(ROW()-MAX(IF(PREV_LOW_RANGE&lt;=D1098,ROW(PREV_LOW_RANGE),0))-1,MAX_SERIE,ROW()-2)</f>
        <v>4</v>
      </c>
      <c r="R1098" s="13">
        <f t="array" aca="1" ref="R1098" ca="1">MIN(MIN(IF(NEXT_LOW_RANGE&lt;D1098,ROW(NEXT_LOW_RANGE),ROWS+1))-ROW()-1,MAX_SERIE)</f>
        <v>0</v>
      </c>
      <c r="S1098" s="11">
        <f t="shared" ca="1" si="122"/>
        <v>0</v>
      </c>
      <c r="U1098" s="5">
        <f t="shared" si="125"/>
        <v>106</v>
      </c>
      <c r="X1098" s="5" t="str">
        <f t="shared" ca="1" si="123"/>
        <v>items.Add(new DataItem(1097, new DateTime(2011, 12, 28), 79.07, 79.21, 78.53, 78.65, 10324, 0, 0, 0, 0));</v>
      </c>
    </row>
    <row r="1099" spans="1:24" x14ac:dyDescent="0.25">
      <c r="A1099" s="9">
        <v>40906</v>
      </c>
      <c r="B1099" s="5">
        <v>78.64</v>
      </c>
      <c r="C1099" s="5">
        <v>78.75</v>
      </c>
      <c r="D1099" s="5">
        <v>78.17</v>
      </c>
      <c r="E1099" s="6">
        <v>78.67</v>
      </c>
      <c r="F1099" s="5">
        <v>9247</v>
      </c>
      <c r="G1099" s="10">
        <f t="shared" si="124"/>
        <v>1098</v>
      </c>
      <c r="H1099" s="12">
        <f t="array" aca="1" ref="H1099" ca="1">MIN(ROW()-MAX(IF(PREV_CLOSE_RANGE&gt;=E1099,ROW(PREV_CLOSE_RANGE),0))-1,MAX_SERIE,ROW()-2)</f>
        <v>1</v>
      </c>
      <c r="I1099" s="12">
        <f t="array" aca="1" ref="I1099" ca="1">MIN(MIN(IF(NEXT_CLOSE_RANGE&gt;E1099,ROW(NEXT_CLOSE_RANGE),ROWS+1))-ROW()-1,MAX_SERIE)</f>
        <v>2</v>
      </c>
      <c r="J1099" s="11">
        <f t="shared" ca="1" si="119"/>
        <v>0</v>
      </c>
      <c r="K1099" s="12">
        <f t="array" aca="1" ref="K1099" ca="1">MIN(ROW()-MAX(IF(PREV_HIGH_RANGE&gt;=C1099,ROW(PREV_HIGH_RANGE),0))-1,MAX_SERIE,ROW()-2)</f>
        <v>0</v>
      </c>
      <c r="L1099" s="12">
        <f t="array" aca="1" ref="L1099" ca="1">MIN(MIN(IF(NEXT_HIGH_RANGE&gt;C1099,ROW(NEXT_HIGH_RANGE),ROWS+1))-ROW()-1,MAX_SERIE)</f>
        <v>0</v>
      </c>
      <c r="M1099" s="11">
        <f t="shared" ca="1" si="120"/>
        <v>0</v>
      </c>
      <c r="N1099" s="13">
        <f t="array" aca="1" ref="N1099" ca="1">MIN(ROW()-MAX(IF(PREV_CLOSE_RANGE&lt;=E1099,ROW(PREV_CLOSE_RANGE),0))-1,MAX_SERIE,ROW()-2)</f>
        <v>0</v>
      </c>
      <c r="O1099" s="13">
        <f t="array" aca="1" ref="O1099" ca="1">MIN(MIN(IF(NEXT_CLOSE_RANGE&lt;E1099,ROW(NEXT_CLOSE_RANGE),ROWS+1))-ROW()-1,MAX_SERIE)</f>
        <v>0</v>
      </c>
      <c r="P1099" s="11">
        <f t="shared" ca="1" si="121"/>
        <v>0</v>
      </c>
      <c r="Q1099" s="13">
        <f t="array" aca="1" ref="Q1099" ca="1">MIN(ROW()-MAX(IF(PREV_LOW_RANGE&lt;=D1099,ROW(PREV_LOW_RANGE),0))-1,MAX_SERIE,ROW()-2)</f>
        <v>6</v>
      </c>
      <c r="R1099" s="13">
        <f t="array" aca="1" ref="R1099" ca="1">MIN(MIN(IF(NEXT_LOW_RANGE&lt;D1099,ROW(NEXT_LOW_RANGE),ROWS+1))-ROW()-1,MAX_SERIE)</f>
        <v>6</v>
      </c>
      <c r="S1099" s="11">
        <f t="shared" ca="1" si="122"/>
        <v>1.6666666666666667</v>
      </c>
      <c r="U1099" s="5">
        <f t="shared" si="125"/>
        <v>106</v>
      </c>
      <c r="X1099" s="5" t="str">
        <f t="shared" ca="1" si="123"/>
        <v>items.Add(new DataItem(1098, new DateTime(2011, 12, 29), 78.64, 78.75, 78.17, 78.67, 9247, 0, 0, 0, 1.67));</v>
      </c>
    </row>
    <row r="1100" spans="1:24" x14ac:dyDescent="0.25">
      <c r="A1100" s="9">
        <v>40907</v>
      </c>
      <c r="B1100" s="5">
        <v>78.67</v>
      </c>
      <c r="C1100" s="5">
        <v>79.03</v>
      </c>
      <c r="D1100" s="5">
        <v>78.349999999999994</v>
      </c>
      <c r="E1100" s="6">
        <v>78.44</v>
      </c>
      <c r="F1100" s="5">
        <v>9771</v>
      </c>
      <c r="G1100" s="10">
        <f t="shared" si="124"/>
        <v>1099</v>
      </c>
      <c r="H1100" s="12">
        <f t="array" aca="1" ref="H1100" ca="1">MIN(ROW()-MAX(IF(PREV_CLOSE_RANGE&gt;=E1100,ROW(PREV_CLOSE_RANGE),0))-1,MAX_SERIE,ROW()-2)</f>
        <v>0</v>
      </c>
      <c r="I1100" s="12">
        <f t="array" aca="1" ref="I1100" ca="1">MIN(MIN(IF(NEXT_CLOSE_RANGE&gt;E1100,ROW(NEXT_CLOSE_RANGE),ROWS+1))-ROW()-1,MAX_SERIE)</f>
        <v>0</v>
      </c>
      <c r="J1100" s="11">
        <f t="shared" ca="1" si="119"/>
        <v>0</v>
      </c>
      <c r="K1100" s="12">
        <f t="array" aca="1" ref="K1100" ca="1">MIN(ROW()-MAX(IF(PREV_HIGH_RANGE&gt;=C1100,ROW(PREV_HIGH_RANGE),0))-1,MAX_SERIE,ROW()-2)</f>
        <v>1</v>
      </c>
      <c r="L1100" s="12">
        <f t="array" aca="1" ref="L1100" ca="1">MIN(MIN(IF(NEXT_HIGH_RANGE&gt;C1100,ROW(NEXT_HIGH_RANGE),ROWS+1))-ROW()-1,MAX_SERIE)</f>
        <v>1</v>
      </c>
      <c r="M1100" s="11">
        <f t="shared" ca="1" si="120"/>
        <v>0</v>
      </c>
      <c r="N1100" s="13">
        <f t="array" aca="1" ref="N1100" ca="1">MIN(ROW()-MAX(IF(PREV_CLOSE_RANGE&lt;=E1100,ROW(PREV_CLOSE_RANGE),0))-1,MAX_SERIE,ROW()-2)</f>
        <v>8</v>
      </c>
      <c r="O1100" s="13">
        <f t="array" aca="1" ref="O1100" ca="1">MIN(MIN(IF(NEXT_CLOSE_RANGE&lt;E1100,ROW(NEXT_CLOSE_RANGE),ROWS+1))-ROW()-1,MAX_SERIE)</f>
        <v>98</v>
      </c>
      <c r="P1100" s="11">
        <f t="shared" ca="1" si="121"/>
        <v>7.7777777777777777</v>
      </c>
      <c r="Q1100" s="13">
        <f t="array" aca="1" ref="Q1100" ca="1">MIN(ROW()-MAX(IF(PREV_LOW_RANGE&lt;=D1100,ROW(PREV_LOW_RANGE),0))-1,MAX_SERIE,ROW()-2)</f>
        <v>0</v>
      </c>
      <c r="R1100" s="13">
        <f t="array" aca="1" ref="R1100" ca="1">MIN(MIN(IF(NEXT_LOW_RANGE&lt;D1100,ROW(NEXT_LOW_RANGE),ROWS+1))-ROW()-1,MAX_SERIE)</f>
        <v>5</v>
      </c>
      <c r="S1100" s="11">
        <f t="shared" ca="1" si="122"/>
        <v>0</v>
      </c>
      <c r="U1100" s="5">
        <f t="shared" si="125"/>
        <v>106</v>
      </c>
      <c r="X1100" s="5" t="str">
        <f t="shared" ca="1" si="123"/>
        <v>items.Add(new DataItem(1099, new DateTime(2011, 12, 30), 78.67, 79.03, 78.35, 78.44, 9771, 0, 0, 7.78, 0));</v>
      </c>
    </row>
    <row r="1101" spans="1:24" x14ac:dyDescent="0.25">
      <c r="A1101" s="9">
        <v>40910</v>
      </c>
      <c r="B1101" s="5">
        <v>78.64</v>
      </c>
      <c r="C1101" s="5">
        <v>78.72</v>
      </c>
      <c r="D1101" s="5">
        <v>78.42</v>
      </c>
      <c r="E1101" s="6">
        <v>78.650000000000006</v>
      </c>
      <c r="F1101" s="5">
        <v>2035</v>
      </c>
      <c r="G1101" s="10">
        <f t="shared" si="124"/>
        <v>1100</v>
      </c>
      <c r="H1101" s="12">
        <f t="array" aca="1" ref="H1101" ca="1">MIN(ROW()-MAX(IF(PREV_CLOSE_RANGE&gt;=E1101,ROW(PREV_CLOSE_RANGE),0))-1,MAX_SERIE,ROW()-2)</f>
        <v>1</v>
      </c>
      <c r="I1101" s="12">
        <f t="array" aca="1" ref="I1101" ca="1">MIN(MIN(IF(NEXT_CLOSE_RANGE&gt;E1101,ROW(NEXT_CLOSE_RANGE),ROWS+1))-ROW()-1,MAX_SERIE)</f>
        <v>0</v>
      </c>
      <c r="J1101" s="11">
        <f t="shared" ca="1" si="119"/>
        <v>0</v>
      </c>
      <c r="K1101" s="12">
        <f t="array" aca="1" ref="K1101" ca="1">MIN(ROW()-MAX(IF(PREV_HIGH_RANGE&gt;=C1101,ROW(PREV_HIGH_RANGE),0))-1,MAX_SERIE,ROW()-2)</f>
        <v>0</v>
      </c>
      <c r="L1101" s="12">
        <f t="array" aca="1" ref="L1101" ca="1">MIN(MIN(IF(NEXT_HIGH_RANGE&gt;C1101,ROW(NEXT_HIGH_RANGE),ROWS+1))-ROW()-1,MAX_SERIE)</f>
        <v>0</v>
      </c>
      <c r="M1101" s="11">
        <f t="shared" ca="1" si="120"/>
        <v>0</v>
      </c>
      <c r="N1101" s="13">
        <f t="array" aca="1" ref="N1101" ca="1">MIN(ROW()-MAX(IF(PREV_CLOSE_RANGE&lt;=E1101,ROW(PREV_CLOSE_RANGE),0))-1,MAX_SERIE,ROW()-2)</f>
        <v>0</v>
      </c>
      <c r="O1101" s="13">
        <f t="array" aca="1" ref="O1101" ca="1">MIN(MIN(IF(NEXT_CLOSE_RANGE&lt;E1101,ROW(NEXT_CLOSE_RANGE),ROWS+1))-ROW()-1,MAX_SERIE)</f>
        <v>97</v>
      </c>
      <c r="P1101" s="11">
        <f t="shared" ca="1" si="121"/>
        <v>0</v>
      </c>
      <c r="Q1101" s="13">
        <f t="array" aca="1" ref="Q1101" ca="1">MIN(ROW()-MAX(IF(PREV_LOW_RANGE&lt;=D1101,ROW(PREV_LOW_RANGE),0))-1,MAX_SERIE,ROW()-2)</f>
        <v>0</v>
      </c>
      <c r="R1101" s="13">
        <f t="array" aca="1" ref="R1101" ca="1">MIN(MIN(IF(NEXT_LOW_RANGE&lt;D1101,ROW(NEXT_LOW_RANGE),ROWS+1))-ROW()-1,MAX_SERIE)</f>
        <v>4</v>
      </c>
      <c r="S1101" s="11">
        <f t="shared" ca="1" si="122"/>
        <v>0</v>
      </c>
      <c r="U1101" s="5">
        <f t="shared" si="125"/>
        <v>106</v>
      </c>
      <c r="X1101" s="5" t="str">
        <f t="shared" ca="1" si="123"/>
        <v>items.Add(new DataItem(1100, new DateTime(2012, 1, 2), 78.64, 78.72, 78.42, 78.65, 2035, 0, 0, 0, 0));</v>
      </c>
    </row>
    <row r="1102" spans="1:24" x14ac:dyDescent="0.25">
      <c r="A1102" s="9">
        <v>40911</v>
      </c>
      <c r="B1102" s="5">
        <v>78.66</v>
      </c>
      <c r="C1102" s="5">
        <v>79.7</v>
      </c>
      <c r="D1102" s="5">
        <v>78.650000000000006</v>
      </c>
      <c r="E1102" s="6">
        <v>79.61</v>
      </c>
      <c r="F1102" s="5">
        <v>10794</v>
      </c>
      <c r="G1102" s="10">
        <f t="shared" si="124"/>
        <v>1101</v>
      </c>
      <c r="H1102" s="12">
        <f t="array" aca="1" ref="H1102" ca="1">MIN(ROW()-MAX(IF(PREV_CLOSE_RANGE&gt;=E1102,ROW(PREV_CLOSE_RANGE),0))-1,MAX_SERIE,ROW()-2)</f>
        <v>18</v>
      </c>
      <c r="I1102" s="12">
        <f t="array" aca="1" ref="I1102" ca="1">MIN(MIN(IF(NEXT_CLOSE_RANGE&gt;E1102,ROW(NEXT_CLOSE_RANGE),ROWS+1))-ROW()-1,MAX_SERIE)</f>
        <v>9</v>
      </c>
      <c r="J1102" s="11">
        <f t="shared" ca="1" si="119"/>
        <v>3.5355339059327382</v>
      </c>
      <c r="K1102" s="12">
        <f t="array" aca="1" ref="K1102" ca="1">MIN(ROW()-MAX(IF(PREV_HIGH_RANGE&gt;=C1102,ROW(PREV_HIGH_RANGE),0))-1,MAX_SERIE,ROW()-2)</f>
        <v>17</v>
      </c>
      <c r="L1102" s="12">
        <f t="array" aca="1" ref="L1102" ca="1">MIN(MIN(IF(NEXT_HIGH_RANGE&gt;C1102,ROW(NEXT_HIGH_RANGE),ROWS+1))-ROW()-1,MAX_SERIE)</f>
        <v>6</v>
      </c>
      <c r="M1102" s="11">
        <f t="shared" ca="1" si="120"/>
        <v>2.8054180384339107</v>
      </c>
      <c r="N1102" s="13">
        <f t="array" aca="1" ref="N1102" ca="1">MIN(ROW()-MAX(IF(PREV_CLOSE_RANGE&lt;=E1102,ROW(PREV_CLOSE_RANGE),0))-1,MAX_SERIE,ROW()-2)</f>
        <v>0</v>
      </c>
      <c r="O1102" s="13">
        <f t="array" aca="1" ref="O1102" ca="1">MIN(MIN(IF(NEXT_CLOSE_RANGE&lt;E1102,ROW(NEXT_CLOSE_RANGE),ROWS+1))-ROW()-1,MAX_SERIE)</f>
        <v>0</v>
      </c>
      <c r="P1102" s="11">
        <f t="shared" ca="1" si="121"/>
        <v>0</v>
      </c>
      <c r="Q1102" s="13">
        <f t="array" aca="1" ref="Q1102" ca="1">MIN(ROW()-MAX(IF(PREV_LOW_RANGE&lt;=D1102,ROW(PREV_LOW_RANGE),0))-1,MAX_SERIE,ROW()-2)</f>
        <v>0</v>
      </c>
      <c r="R1102" s="13">
        <f t="array" aca="1" ref="R1102" ca="1">MIN(MIN(IF(NEXT_LOW_RANGE&lt;D1102,ROW(NEXT_LOW_RANGE),ROWS+1))-ROW()-1,MAX_SERIE)</f>
        <v>2</v>
      </c>
      <c r="S1102" s="11">
        <f t="shared" ca="1" si="122"/>
        <v>0</v>
      </c>
      <c r="U1102" s="5">
        <f t="shared" si="125"/>
        <v>106</v>
      </c>
      <c r="X1102" s="5" t="str">
        <f t="shared" ca="1" si="123"/>
        <v>items.Add(new DataItem(1101, new DateTime(2012, 1, 3), 78.66, 79.7, 78.65, 79.61, 10794, 3.54, 2.81, 0, 0));</v>
      </c>
    </row>
    <row r="1103" spans="1:24" x14ac:dyDescent="0.25">
      <c r="A1103" s="9">
        <v>40912</v>
      </c>
      <c r="B1103" s="5">
        <v>79.599999999999994</v>
      </c>
      <c r="C1103" s="5">
        <v>79.7</v>
      </c>
      <c r="D1103" s="5">
        <v>79.08</v>
      </c>
      <c r="E1103" s="6">
        <v>79.510000000000005</v>
      </c>
      <c r="F1103" s="5">
        <v>12170</v>
      </c>
      <c r="G1103" s="10">
        <f t="shared" si="124"/>
        <v>1102</v>
      </c>
      <c r="H1103" s="12">
        <f t="array" aca="1" ref="H1103" ca="1">MIN(ROW()-MAX(IF(PREV_CLOSE_RANGE&gt;=E1103,ROW(PREV_CLOSE_RANGE),0))-1,MAX_SERIE,ROW()-2)</f>
        <v>0</v>
      </c>
      <c r="I1103" s="12">
        <f t="array" aca="1" ref="I1103" ca="1">MIN(MIN(IF(NEXT_CLOSE_RANGE&gt;E1103,ROW(NEXT_CLOSE_RANGE),ROWS+1))-ROW()-1,MAX_SERIE)</f>
        <v>8</v>
      </c>
      <c r="J1103" s="11">
        <f t="shared" ca="1" si="119"/>
        <v>0</v>
      </c>
      <c r="K1103" s="12">
        <f t="array" aca="1" ref="K1103" ca="1">MIN(ROW()-MAX(IF(PREV_HIGH_RANGE&gt;=C1103,ROW(PREV_HIGH_RANGE),0))-1,MAX_SERIE,ROW()-2)</f>
        <v>0</v>
      </c>
      <c r="L1103" s="12">
        <f t="array" aca="1" ref="L1103" ca="1">MIN(MIN(IF(NEXT_HIGH_RANGE&gt;C1103,ROW(NEXT_HIGH_RANGE),ROWS+1))-ROW()-1,MAX_SERIE)</f>
        <v>5</v>
      </c>
      <c r="M1103" s="11">
        <f t="shared" ca="1" si="120"/>
        <v>0</v>
      </c>
      <c r="N1103" s="13">
        <f t="array" aca="1" ref="N1103" ca="1">MIN(ROW()-MAX(IF(PREV_CLOSE_RANGE&lt;=E1103,ROW(PREV_CLOSE_RANGE),0))-1,MAX_SERIE,ROW()-2)</f>
        <v>1</v>
      </c>
      <c r="O1103" s="13">
        <f t="array" aca="1" ref="O1103" ca="1">MIN(MIN(IF(NEXT_CLOSE_RANGE&lt;E1103,ROW(NEXT_CLOSE_RANGE),ROWS+1))-ROW()-1,MAX_SERIE)</f>
        <v>0</v>
      </c>
      <c r="P1103" s="11">
        <f t="shared" ca="1" si="121"/>
        <v>0</v>
      </c>
      <c r="Q1103" s="13">
        <f t="array" aca="1" ref="Q1103" ca="1">MIN(ROW()-MAX(IF(PREV_LOW_RANGE&lt;=D1103,ROW(PREV_LOW_RANGE),0))-1,MAX_SERIE,ROW()-2)</f>
        <v>0</v>
      </c>
      <c r="R1103" s="13">
        <f t="array" aca="1" ref="R1103" ca="1">MIN(MIN(IF(NEXT_LOW_RANGE&lt;D1103,ROW(NEXT_LOW_RANGE),ROWS+1))-ROW()-1,MAX_SERIE)</f>
        <v>0</v>
      </c>
      <c r="S1103" s="11">
        <f t="shared" ca="1" si="122"/>
        <v>0</v>
      </c>
      <c r="U1103" s="5">
        <f t="shared" si="125"/>
        <v>106</v>
      </c>
      <c r="X1103" s="5" t="str">
        <f t="shared" ca="1" si="123"/>
        <v>items.Add(new DataItem(1102, new DateTime(2012, 1, 4), 79.6, 79.7, 79.08, 79.51, 12170, 0, 0, 0, 0));</v>
      </c>
    </row>
    <row r="1104" spans="1:24" x14ac:dyDescent="0.25">
      <c r="A1104" s="9">
        <v>40913</v>
      </c>
      <c r="B1104" s="5">
        <v>79.510000000000005</v>
      </c>
      <c r="C1104" s="5">
        <v>79.56</v>
      </c>
      <c r="D1104" s="5">
        <v>78.680000000000007</v>
      </c>
      <c r="E1104" s="6">
        <v>79.12</v>
      </c>
      <c r="F1104" s="5">
        <v>13627</v>
      </c>
      <c r="G1104" s="10">
        <f t="shared" si="124"/>
        <v>1103</v>
      </c>
      <c r="H1104" s="12">
        <f t="array" aca="1" ref="H1104" ca="1">MIN(ROW()-MAX(IF(PREV_CLOSE_RANGE&gt;=E1104,ROW(PREV_CLOSE_RANGE),0))-1,MAX_SERIE,ROW()-2)</f>
        <v>0</v>
      </c>
      <c r="I1104" s="12">
        <f t="array" aca="1" ref="I1104" ca="1">MIN(MIN(IF(NEXT_CLOSE_RANGE&gt;E1104,ROW(NEXT_CLOSE_RANGE),ROWS+1))-ROW()-1,MAX_SERIE)</f>
        <v>2</v>
      </c>
      <c r="J1104" s="11">
        <f t="shared" ca="1" si="119"/>
        <v>0</v>
      </c>
      <c r="K1104" s="12">
        <f t="array" aca="1" ref="K1104" ca="1">MIN(ROW()-MAX(IF(PREV_HIGH_RANGE&gt;=C1104,ROW(PREV_HIGH_RANGE),0))-1,MAX_SERIE,ROW()-2)</f>
        <v>0</v>
      </c>
      <c r="L1104" s="12">
        <f t="array" aca="1" ref="L1104" ca="1">MIN(MIN(IF(NEXT_HIGH_RANGE&gt;C1104,ROW(NEXT_HIGH_RANGE),ROWS+1))-ROW()-1,MAX_SERIE)</f>
        <v>4</v>
      </c>
      <c r="M1104" s="11">
        <f t="shared" ca="1" si="120"/>
        <v>0</v>
      </c>
      <c r="N1104" s="13">
        <f t="array" aca="1" ref="N1104" ca="1">MIN(ROW()-MAX(IF(PREV_CLOSE_RANGE&lt;=E1104,ROW(PREV_CLOSE_RANGE),0))-1,MAX_SERIE,ROW()-2)</f>
        <v>2</v>
      </c>
      <c r="O1104" s="13">
        <f t="array" aca="1" ref="O1104" ca="1">MIN(MIN(IF(NEXT_CLOSE_RANGE&lt;E1104,ROW(NEXT_CLOSE_RANGE),ROWS+1))-ROW()-1,MAX_SERIE)</f>
        <v>0</v>
      </c>
      <c r="P1104" s="11">
        <f t="shared" ca="1" si="121"/>
        <v>0</v>
      </c>
      <c r="Q1104" s="13">
        <f t="array" aca="1" ref="Q1104" ca="1">MIN(ROW()-MAX(IF(PREV_LOW_RANGE&lt;=D1104,ROW(PREV_LOW_RANGE),0))-1,MAX_SERIE,ROW()-2)</f>
        <v>1</v>
      </c>
      <c r="R1104" s="13">
        <f t="array" aca="1" ref="R1104" ca="1">MIN(MIN(IF(NEXT_LOW_RANGE&lt;D1104,ROW(NEXT_LOW_RANGE),ROWS+1))-ROW()-1,MAX_SERIE)</f>
        <v>0</v>
      </c>
      <c r="S1104" s="11">
        <f t="shared" ca="1" si="122"/>
        <v>0</v>
      </c>
      <c r="U1104" s="5">
        <f t="shared" si="125"/>
        <v>106</v>
      </c>
      <c r="X1104" s="5" t="str">
        <f t="shared" ca="1" si="123"/>
        <v>items.Add(new DataItem(1103, new DateTime(2012, 1, 5), 79.51, 79.56, 78.68, 79.12, 13627, 0, 0, 0, 0));</v>
      </c>
    </row>
    <row r="1105" spans="1:24" x14ac:dyDescent="0.25">
      <c r="A1105" s="9">
        <v>40914</v>
      </c>
      <c r="B1105" s="5">
        <v>79.099999999999994</v>
      </c>
      <c r="C1105" s="5">
        <v>79.38</v>
      </c>
      <c r="D1105" s="5">
        <v>78.64</v>
      </c>
      <c r="E1105" s="6">
        <v>78.69</v>
      </c>
      <c r="F1105" s="5">
        <v>11654</v>
      </c>
      <c r="G1105" s="10">
        <f t="shared" si="124"/>
        <v>1104</v>
      </c>
      <c r="H1105" s="12">
        <f t="array" aca="1" ref="H1105" ca="1">MIN(ROW()-MAX(IF(PREV_CLOSE_RANGE&gt;=E1105,ROW(PREV_CLOSE_RANGE),0))-1,MAX_SERIE,ROW()-2)</f>
        <v>0</v>
      </c>
      <c r="I1105" s="12">
        <f t="array" aca="1" ref="I1105" ca="1">MIN(MIN(IF(NEXT_CLOSE_RANGE&gt;E1105,ROW(NEXT_CLOSE_RANGE),ROWS+1))-ROW()-1,MAX_SERIE)</f>
        <v>1</v>
      </c>
      <c r="J1105" s="11">
        <f t="shared" ca="1" si="119"/>
        <v>0</v>
      </c>
      <c r="K1105" s="12">
        <f t="array" aca="1" ref="K1105" ca="1">MIN(ROW()-MAX(IF(PREV_HIGH_RANGE&gt;=C1105,ROW(PREV_HIGH_RANGE),0))-1,MAX_SERIE,ROW()-2)</f>
        <v>0</v>
      </c>
      <c r="L1105" s="12">
        <f t="array" aca="1" ref="L1105" ca="1">MIN(MIN(IF(NEXT_HIGH_RANGE&gt;C1105,ROW(NEXT_HIGH_RANGE),ROWS+1))-ROW()-1,MAX_SERIE)</f>
        <v>1</v>
      </c>
      <c r="M1105" s="11">
        <f t="shared" ca="1" si="120"/>
        <v>0</v>
      </c>
      <c r="N1105" s="13">
        <f t="array" aca="1" ref="N1105" ca="1">MIN(ROW()-MAX(IF(PREV_CLOSE_RANGE&lt;=E1105,ROW(PREV_CLOSE_RANGE),0))-1,MAX_SERIE,ROW()-2)</f>
        <v>3</v>
      </c>
      <c r="O1105" s="13">
        <f t="array" aca="1" ref="O1105" ca="1">MIN(MIN(IF(NEXT_CLOSE_RANGE&lt;E1105,ROW(NEXT_CLOSE_RANGE),ROWS+1))-ROW()-1,MAX_SERIE)</f>
        <v>0</v>
      </c>
      <c r="P1105" s="11">
        <f t="shared" ca="1" si="121"/>
        <v>0</v>
      </c>
      <c r="Q1105" s="13">
        <f t="array" aca="1" ref="Q1105" ca="1">MIN(ROW()-MAX(IF(PREV_LOW_RANGE&lt;=D1105,ROW(PREV_LOW_RANGE),0))-1,MAX_SERIE,ROW()-2)</f>
        <v>3</v>
      </c>
      <c r="R1105" s="13">
        <f t="array" aca="1" ref="R1105" ca="1">MIN(MIN(IF(NEXT_LOW_RANGE&lt;D1105,ROW(NEXT_LOW_RANGE),ROWS+1))-ROW()-1,MAX_SERIE)</f>
        <v>0</v>
      </c>
      <c r="S1105" s="11">
        <f t="shared" ca="1" si="122"/>
        <v>0</v>
      </c>
      <c r="U1105" s="5">
        <f t="shared" si="125"/>
        <v>106</v>
      </c>
      <c r="X1105" s="5" t="str">
        <f t="shared" ca="1" si="123"/>
        <v>items.Add(new DataItem(1104, new DateTime(2012, 1, 6), 79.1, 79.38, 78.64, 78.69, 11654, 0, 0, 0, 0));</v>
      </c>
    </row>
    <row r="1106" spans="1:24" x14ac:dyDescent="0.25">
      <c r="A1106" s="9">
        <v>40917</v>
      </c>
      <c r="B1106" s="5">
        <v>78.430000000000007</v>
      </c>
      <c r="C1106" s="5">
        <v>78.790000000000006</v>
      </c>
      <c r="D1106" s="5">
        <v>78.069999999999993</v>
      </c>
      <c r="E1106" s="6">
        <v>78.67</v>
      </c>
      <c r="F1106" s="5">
        <v>11617</v>
      </c>
      <c r="G1106" s="10">
        <f t="shared" si="124"/>
        <v>1105</v>
      </c>
      <c r="H1106" s="12">
        <f t="array" aca="1" ref="H1106" ca="1">MIN(ROW()-MAX(IF(PREV_CLOSE_RANGE&gt;=E1106,ROW(PREV_CLOSE_RANGE),0))-1,MAX_SERIE,ROW()-2)</f>
        <v>0</v>
      </c>
      <c r="I1106" s="12">
        <f t="array" aca="1" ref="I1106" ca="1">MIN(MIN(IF(NEXT_CLOSE_RANGE&gt;E1106,ROW(NEXT_CLOSE_RANGE),ROWS+1))-ROW()-1,MAX_SERIE)</f>
        <v>0</v>
      </c>
      <c r="J1106" s="11">
        <f t="shared" ca="1" si="119"/>
        <v>0</v>
      </c>
      <c r="K1106" s="12">
        <f t="array" aca="1" ref="K1106" ca="1">MIN(ROW()-MAX(IF(PREV_HIGH_RANGE&gt;=C1106,ROW(PREV_HIGH_RANGE),0))-1,MAX_SERIE,ROW()-2)</f>
        <v>0</v>
      </c>
      <c r="L1106" s="12">
        <f t="array" aca="1" ref="L1106" ca="1">MIN(MIN(IF(NEXT_HIGH_RANGE&gt;C1106,ROW(NEXT_HIGH_RANGE),ROWS+1))-ROW()-1,MAX_SERIE)</f>
        <v>0</v>
      </c>
      <c r="M1106" s="11">
        <f t="shared" ca="1" si="120"/>
        <v>0</v>
      </c>
      <c r="N1106" s="13">
        <f t="array" aca="1" ref="N1106" ca="1">MIN(ROW()-MAX(IF(PREV_CLOSE_RANGE&lt;=E1106,ROW(PREV_CLOSE_RANGE),0))-1,MAX_SERIE,ROW()-2)</f>
        <v>4</v>
      </c>
      <c r="O1106" s="13">
        <f t="array" aca="1" ref="O1106" ca="1">MIN(MIN(IF(NEXT_CLOSE_RANGE&lt;E1106,ROW(NEXT_CLOSE_RANGE),ROWS+1))-ROW()-1,MAX_SERIE)</f>
        <v>92</v>
      </c>
      <c r="P1106" s="11">
        <f t="shared" ca="1" si="121"/>
        <v>5.3287016925696884</v>
      </c>
      <c r="Q1106" s="13">
        <f t="array" aca="1" ref="Q1106" ca="1">MIN(ROW()-MAX(IF(PREV_LOW_RANGE&lt;=D1106,ROW(PREV_LOW_RANGE),0))-1,MAX_SERIE,ROW()-2)</f>
        <v>13</v>
      </c>
      <c r="R1106" s="13">
        <f t="array" aca="1" ref="R1106" ca="1">MIN(MIN(IF(NEXT_LOW_RANGE&lt;D1106,ROW(NEXT_LOW_RANGE),ROWS+1))-ROW()-1,MAX_SERIE)</f>
        <v>93</v>
      </c>
      <c r="S1106" s="11">
        <f t="shared" ca="1" si="122"/>
        <v>9.6585214726187285</v>
      </c>
      <c r="U1106" s="5">
        <f t="shared" si="125"/>
        <v>106</v>
      </c>
      <c r="X1106" s="5" t="str">
        <f t="shared" ca="1" si="123"/>
        <v>items.Add(new DataItem(1105, new DateTime(2012, 1, 9), 78.43, 78.79, 78.07, 78.67, 11617, 0, 0, 5.33, 9.66));</v>
      </c>
    </row>
    <row r="1107" spans="1:24" x14ac:dyDescent="0.25">
      <c r="A1107" s="9">
        <v>40918</v>
      </c>
      <c r="B1107" s="5">
        <v>78.680000000000007</v>
      </c>
      <c r="C1107" s="5">
        <v>79.510000000000005</v>
      </c>
      <c r="D1107" s="5">
        <v>78.599999999999994</v>
      </c>
      <c r="E1107" s="6">
        <v>79.239999999999995</v>
      </c>
      <c r="F1107" s="5">
        <v>12073</v>
      </c>
      <c r="G1107" s="10">
        <f t="shared" si="124"/>
        <v>1106</v>
      </c>
      <c r="H1107" s="12">
        <f t="array" aca="1" ref="H1107" ca="1">MIN(ROW()-MAX(IF(PREV_CLOSE_RANGE&gt;=E1107,ROW(PREV_CLOSE_RANGE),0))-1,MAX_SERIE,ROW()-2)</f>
        <v>3</v>
      </c>
      <c r="I1107" s="12">
        <f t="array" aca="1" ref="I1107" ca="1">MIN(MIN(IF(NEXT_CLOSE_RANGE&gt;E1107,ROW(NEXT_CLOSE_RANGE),ROWS+1))-ROW()-1,MAX_SERIE)</f>
        <v>1</v>
      </c>
      <c r="J1107" s="11">
        <f t="shared" ca="1" si="119"/>
        <v>0</v>
      </c>
      <c r="K1107" s="12">
        <f t="array" aca="1" ref="K1107" ca="1">MIN(ROW()-MAX(IF(PREV_HIGH_RANGE&gt;=C1107,ROW(PREV_HIGH_RANGE),0))-1,MAX_SERIE,ROW()-2)</f>
        <v>2</v>
      </c>
      <c r="L1107" s="12">
        <f t="array" aca="1" ref="L1107" ca="1">MIN(MIN(IF(NEXT_HIGH_RANGE&gt;C1107,ROW(NEXT_HIGH_RANGE),ROWS+1))-ROW()-1,MAX_SERIE)</f>
        <v>1</v>
      </c>
      <c r="M1107" s="11">
        <f t="shared" ca="1" si="120"/>
        <v>0</v>
      </c>
      <c r="N1107" s="13">
        <f t="array" aca="1" ref="N1107" ca="1">MIN(ROW()-MAX(IF(PREV_CLOSE_RANGE&lt;=E1107,ROW(PREV_CLOSE_RANGE),0))-1,MAX_SERIE,ROW()-2)</f>
        <v>0</v>
      </c>
      <c r="O1107" s="13">
        <f t="array" aca="1" ref="O1107" ca="1">MIN(MIN(IF(NEXT_CLOSE_RANGE&lt;E1107,ROW(NEXT_CLOSE_RANGE),ROWS+1))-ROW()-1,MAX_SERIE)</f>
        <v>0</v>
      </c>
      <c r="P1107" s="11">
        <f t="shared" ca="1" si="121"/>
        <v>0</v>
      </c>
      <c r="Q1107" s="13">
        <f t="array" aca="1" ref="Q1107" ca="1">MIN(ROW()-MAX(IF(PREV_LOW_RANGE&lt;=D1107,ROW(PREV_LOW_RANGE),0))-1,MAX_SERIE,ROW()-2)</f>
        <v>0</v>
      </c>
      <c r="R1107" s="13">
        <f t="array" aca="1" ref="R1107" ca="1">MIN(MIN(IF(NEXT_LOW_RANGE&lt;D1107,ROW(NEXT_LOW_RANGE),ROWS+1))-ROW()-1,MAX_SERIE)</f>
        <v>91</v>
      </c>
      <c r="S1107" s="11">
        <f t="shared" ca="1" si="122"/>
        <v>0</v>
      </c>
      <c r="U1107" s="5">
        <f t="shared" si="125"/>
        <v>106</v>
      </c>
      <c r="X1107" s="5" t="str">
        <f t="shared" ca="1" si="123"/>
        <v>items.Add(new DataItem(1106, new DateTime(2012, 1, 10), 78.68, 79.51, 78.6, 79.24, 12073, 0, 0, 0, 0));</v>
      </c>
    </row>
    <row r="1108" spans="1:24" x14ac:dyDescent="0.25">
      <c r="A1108" s="9">
        <v>40919</v>
      </c>
      <c r="B1108" s="5">
        <v>79.25</v>
      </c>
      <c r="C1108" s="5">
        <v>79.44</v>
      </c>
      <c r="D1108" s="5">
        <v>78.97</v>
      </c>
      <c r="E1108" s="6">
        <v>79.23</v>
      </c>
      <c r="F1108" s="5">
        <v>11827</v>
      </c>
      <c r="G1108" s="10">
        <f t="shared" si="124"/>
        <v>1107</v>
      </c>
      <c r="H1108" s="12">
        <f t="array" aca="1" ref="H1108" ca="1">MIN(ROW()-MAX(IF(PREV_CLOSE_RANGE&gt;=E1108,ROW(PREV_CLOSE_RANGE),0))-1,MAX_SERIE,ROW()-2)</f>
        <v>0</v>
      </c>
      <c r="I1108" s="12">
        <f t="array" aca="1" ref="I1108" ca="1">MIN(MIN(IF(NEXT_CLOSE_RANGE&gt;E1108,ROW(NEXT_CLOSE_RANGE),ROWS+1))-ROW()-1,MAX_SERIE)</f>
        <v>0</v>
      </c>
      <c r="J1108" s="11">
        <f t="shared" ca="1" si="119"/>
        <v>0</v>
      </c>
      <c r="K1108" s="12">
        <f t="array" aca="1" ref="K1108" ca="1">MIN(ROW()-MAX(IF(PREV_HIGH_RANGE&gt;=C1108,ROW(PREV_HIGH_RANGE),0))-1,MAX_SERIE,ROW()-2)</f>
        <v>0</v>
      </c>
      <c r="L1108" s="12">
        <f t="array" aca="1" ref="L1108" ca="1">MIN(MIN(IF(NEXT_HIGH_RANGE&gt;C1108,ROW(NEXT_HIGH_RANGE),ROWS+1))-ROW()-1,MAX_SERIE)</f>
        <v>0</v>
      </c>
      <c r="M1108" s="11">
        <f t="shared" ca="1" si="120"/>
        <v>0</v>
      </c>
      <c r="N1108" s="13">
        <f t="array" aca="1" ref="N1108" ca="1">MIN(ROW()-MAX(IF(PREV_CLOSE_RANGE&lt;=E1108,ROW(PREV_CLOSE_RANGE),0))-1,MAX_SERIE,ROW()-2)</f>
        <v>1</v>
      </c>
      <c r="O1108" s="13">
        <f t="array" aca="1" ref="O1108" ca="1">MIN(MIN(IF(NEXT_CLOSE_RANGE&lt;E1108,ROW(NEXT_CLOSE_RANGE),ROWS+1))-ROW()-1,MAX_SERIE)</f>
        <v>2</v>
      </c>
      <c r="P1108" s="11">
        <f t="shared" ca="1" si="121"/>
        <v>0</v>
      </c>
      <c r="Q1108" s="13">
        <f t="array" aca="1" ref="Q1108" ca="1">MIN(ROW()-MAX(IF(PREV_LOW_RANGE&lt;=D1108,ROW(PREV_LOW_RANGE),0))-1,MAX_SERIE,ROW()-2)</f>
        <v>0</v>
      </c>
      <c r="R1108" s="13">
        <f t="array" aca="1" ref="R1108" ca="1">MIN(MIN(IF(NEXT_LOW_RANGE&lt;D1108,ROW(NEXT_LOW_RANGE),ROWS+1))-ROW()-1,MAX_SERIE)</f>
        <v>1</v>
      </c>
      <c r="S1108" s="11">
        <f t="shared" ca="1" si="122"/>
        <v>0</v>
      </c>
      <c r="U1108" s="5">
        <f t="shared" si="125"/>
        <v>106</v>
      </c>
      <c r="X1108" s="5" t="str">
        <f t="shared" ca="1" si="123"/>
        <v>items.Add(new DataItem(1107, new DateTime(2012, 1, 11), 79.25, 79.44, 78.97, 79.23, 11827, 0, 0, 0, 0));</v>
      </c>
    </row>
    <row r="1109" spans="1:24" x14ac:dyDescent="0.25">
      <c r="A1109" s="9">
        <v>40920</v>
      </c>
      <c r="B1109" s="5">
        <v>79.22</v>
      </c>
      <c r="C1109" s="5">
        <v>79.75</v>
      </c>
      <c r="D1109" s="5">
        <v>78.98</v>
      </c>
      <c r="E1109" s="6">
        <v>79.31</v>
      </c>
      <c r="F1109" s="5">
        <v>12400</v>
      </c>
      <c r="G1109" s="10">
        <f t="shared" si="124"/>
        <v>1108</v>
      </c>
      <c r="H1109" s="12">
        <f t="array" aca="1" ref="H1109" ca="1">MIN(ROW()-MAX(IF(PREV_CLOSE_RANGE&gt;=E1109,ROW(PREV_CLOSE_RANGE),0))-1,MAX_SERIE,ROW()-2)</f>
        <v>5</v>
      </c>
      <c r="I1109" s="12">
        <f t="array" aca="1" ref="I1109" ca="1">MIN(MIN(IF(NEXT_CLOSE_RANGE&gt;E1109,ROW(NEXT_CLOSE_RANGE),ROWS+1))-ROW()-1,MAX_SERIE)</f>
        <v>0</v>
      </c>
      <c r="J1109" s="11">
        <f t="shared" ca="1" si="119"/>
        <v>0</v>
      </c>
      <c r="K1109" s="12">
        <f t="array" aca="1" ref="K1109" ca="1">MIN(ROW()-MAX(IF(PREV_HIGH_RANGE&gt;=C1109,ROW(PREV_HIGH_RANGE),0))-1,MAX_SERIE,ROW()-2)</f>
        <v>24</v>
      </c>
      <c r="L1109" s="12">
        <f t="array" aca="1" ref="L1109" ca="1">MIN(MIN(IF(NEXT_HIGH_RANGE&gt;C1109,ROW(NEXT_HIGH_RANGE),ROWS+1))-ROW()-1,MAX_SERIE)</f>
        <v>2</v>
      </c>
      <c r="M1109" s="11">
        <f t="shared" ca="1" si="120"/>
        <v>0</v>
      </c>
      <c r="N1109" s="13">
        <f t="array" aca="1" ref="N1109" ca="1">MIN(ROW()-MAX(IF(PREV_CLOSE_RANGE&lt;=E1109,ROW(PREV_CLOSE_RANGE),0))-1,MAX_SERIE,ROW()-2)</f>
        <v>0</v>
      </c>
      <c r="O1109" s="13">
        <f t="array" aca="1" ref="O1109" ca="1">MIN(MIN(IF(NEXT_CLOSE_RANGE&lt;E1109,ROW(NEXT_CLOSE_RANGE),ROWS+1))-ROW()-1,MAX_SERIE)</f>
        <v>1</v>
      </c>
      <c r="P1109" s="11">
        <f t="shared" ca="1" si="121"/>
        <v>0</v>
      </c>
      <c r="Q1109" s="13">
        <f t="array" aca="1" ref="Q1109" ca="1">MIN(ROW()-MAX(IF(PREV_LOW_RANGE&lt;=D1109,ROW(PREV_LOW_RANGE),0))-1,MAX_SERIE,ROW()-2)</f>
        <v>0</v>
      </c>
      <c r="R1109" s="13">
        <f t="array" aca="1" ref="R1109" ca="1">MIN(MIN(IF(NEXT_LOW_RANGE&lt;D1109,ROW(NEXT_LOW_RANGE),ROWS+1))-ROW()-1,MAX_SERIE)</f>
        <v>0</v>
      </c>
      <c r="S1109" s="11">
        <f t="shared" ca="1" si="122"/>
        <v>0</v>
      </c>
      <c r="U1109" s="5">
        <f t="shared" si="125"/>
        <v>106</v>
      </c>
      <c r="X1109" s="5" t="str">
        <f t="shared" ca="1" si="123"/>
        <v>items.Add(new DataItem(1108, new DateTime(2012, 1, 12), 79.22, 79.75, 78.98, 79.31, 12400, 0, 0, 0, 0));</v>
      </c>
    </row>
    <row r="1110" spans="1:24" x14ac:dyDescent="0.25">
      <c r="A1110" s="9">
        <v>40921</v>
      </c>
      <c r="B1110" s="5">
        <v>79.290000000000006</v>
      </c>
      <c r="C1110" s="5">
        <v>79.489999999999995</v>
      </c>
      <c r="D1110" s="5">
        <v>78.77</v>
      </c>
      <c r="E1110" s="6">
        <v>79.42</v>
      </c>
      <c r="F1110" s="5">
        <v>13296</v>
      </c>
      <c r="G1110" s="10">
        <f t="shared" si="124"/>
        <v>1109</v>
      </c>
      <c r="H1110" s="12">
        <f t="array" aca="1" ref="H1110" ca="1">MIN(ROW()-MAX(IF(PREV_CLOSE_RANGE&gt;=E1110,ROW(PREV_CLOSE_RANGE),0))-1,MAX_SERIE,ROW()-2)</f>
        <v>6</v>
      </c>
      <c r="I1110" s="12">
        <f t="array" aca="1" ref="I1110" ca="1">MIN(MIN(IF(NEXT_CLOSE_RANGE&gt;E1110,ROW(NEXT_CLOSE_RANGE),ROWS+1))-ROW()-1,MAX_SERIE)</f>
        <v>1</v>
      </c>
      <c r="J1110" s="11">
        <f t="shared" ca="1" si="119"/>
        <v>0</v>
      </c>
      <c r="K1110" s="12">
        <f t="array" aca="1" ref="K1110" ca="1">MIN(ROW()-MAX(IF(PREV_HIGH_RANGE&gt;=C1110,ROW(PREV_HIGH_RANGE),0))-1,MAX_SERIE,ROW()-2)</f>
        <v>0</v>
      </c>
      <c r="L1110" s="12">
        <f t="array" aca="1" ref="L1110" ca="1">MIN(MIN(IF(NEXT_HIGH_RANGE&gt;C1110,ROW(NEXT_HIGH_RANGE),ROWS+1))-ROW()-1,MAX_SERIE)</f>
        <v>1</v>
      </c>
      <c r="M1110" s="11">
        <f t="shared" ca="1" si="120"/>
        <v>0</v>
      </c>
      <c r="N1110" s="13">
        <f t="array" aca="1" ref="N1110" ca="1">MIN(ROW()-MAX(IF(PREV_CLOSE_RANGE&lt;=E1110,ROW(PREV_CLOSE_RANGE),0))-1,MAX_SERIE,ROW()-2)</f>
        <v>0</v>
      </c>
      <c r="O1110" s="13">
        <f t="array" aca="1" ref="O1110" ca="1">MIN(MIN(IF(NEXT_CLOSE_RANGE&lt;E1110,ROW(NEXT_CLOSE_RANGE),ROWS+1))-ROW()-1,MAX_SERIE)</f>
        <v>0</v>
      </c>
      <c r="P1110" s="11">
        <f t="shared" ca="1" si="121"/>
        <v>0</v>
      </c>
      <c r="Q1110" s="13">
        <f t="array" aca="1" ref="Q1110" ca="1">MIN(ROW()-MAX(IF(PREV_LOW_RANGE&lt;=D1110,ROW(PREV_LOW_RANGE),0))-1,MAX_SERIE,ROW()-2)</f>
        <v>2</v>
      </c>
      <c r="R1110" s="13">
        <f t="array" aca="1" ref="R1110" ca="1">MIN(MIN(IF(NEXT_LOW_RANGE&lt;D1110,ROW(NEXT_LOW_RANGE),ROWS+1))-ROW()-1,MAX_SERIE)</f>
        <v>88</v>
      </c>
      <c r="S1110" s="11">
        <f t="shared" ca="1" si="122"/>
        <v>0</v>
      </c>
      <c r="U1110" s="5">
        <f t="shared" si="125"/>
        <v>106</v>
      </c>
      <c r="X1110" s="5" t="str">
        <f t="shared" ca="1" si="123"/>
        <v>items.Add(new DataItem(1109, new DateTime(2012, 1, 13), 79.29, 79.49, 78.77, 79.42, 13296, 0, 0, 0, 0));</v>
      </c>
    </row>
    <row r="1111" spans="1:24" x14ac:dyDescent="0.25">
      <c r="A1111" s="9">
        <v>40924</v>
      </c>
      <c r="B1111" s="5">
        <v>79.28</v>
      </c>
      <c r="C1111" s="5">
        <v>79.290000000000006</v>
      </c>
      <c r="D1111" s="5">
        <v>78.790000000000006</v>
      </c>
      <c r="E1111" s="6">
        <v>79.17</v>
      </c>
      <c r="F1111" s="5">
        <v>8359</v>
      </c>
      <c r="G1111" s="10">
        <f t="shared" si="124"/>
        <v>1110</v>
      </c>
      <c r="H1111" s="12">
        <f t="array" aca="1" ref="H1111" ca="1">MIN(ROW()-MAX(IF(PREV_CLOSE_RANGE&gt;=E1111,ROW(PREV_CLOSE_RANGE),0))-1,MAX_SERIE,ROW()-2)</f>
        <v>0</v>
      </c>
      <c r="I1111" s="12">
        <f t="array" aca="1" ref="I1111" ca="1">MIN(MIN(IF(NEXT_CLOSE_RANGE&gt;E1111,ROW(NEXT_CLOSE_RANGE),ROWS+1))-ROW()-1,MAX_SERIE)</f>
        <v>0</v>
      </c>
      <c r="J1111" s="11">
        <f t="shared" ca="1" si="119"/>
        <v>0</v>
      </c>
      <c r="K1111" s="12">
        <f t="array" aca="1" ref="K1111" ca="1">MIN(ROW()-MAX(IF(PREV_HIGH_RANGE&gt;=C1111,ROW(PREV_HIGH_RANGE),0))-1,MAX_SERIE,ROW()-2)</f>
        <v>0</v>
      </c>
      <c r="L1111" s="12">
        <f t="array" aca="1" ref="L1111" ca="1">MIN(MIN(IF(NEXT_HIGH_RANGE&gt;C1111,ROW(NEXT_HIGH_RANGE),ROWS+1))-ROW()-1,MAX_SERIE)</f>
        <v>0</v>
      </c>
      <c r="M1111" s="11">
        <f t="shared" ca="1" si="120"/>
        <v>0</v>
      </c>
      <c r="N1111" s="13">
        <f t="array" aca="1" ref="N1111" ca="1">MIN(ROW()-MAX(IF(PREV_CLOSE_RANGE&lt;=E1111,ROW(PREV_CLOSE_RANGE),0))-1,MAX_SERIE,ROW()-2)</f>
        <v>4</v>
      </c>
      <c r="O1111" s="13">
        <f t="array" aca="1" ref="O1111" ca="1">MIN(MIN(IF(NEXT_CLOSE_RANGE&lt;E1111,ROW(NEXT_CLOSE_RANGE),ROWS+1))-ROW()-1,MAX_SERIE)</f>
        <v>87</v>
      </c>
      <c r="P1111" s="11">
        <f t="shared" ca="1" si="121"/>
        <v>5.1818772517160081</v>
      </c>
      <c r="Q1111" s="13">
        <f t="array" aca="1" ref="Q1111" ca="1">MIN(ROW()-MAX(IF(PREV_LOW_RANGE&lt;=D1111,ROW(PREV_LOW_RANGE),0))-1,MAX_SERIE,ROW()-2)</f>
        <v>0</v>
      </c>
      <c r="R1111" s="13">
        <f t="array" aca="1" ref="R1111" ca="1">MIN(MIN(IF(NEXT_LOW_RANGE&lt;D1111,ROW(NEXT_LOW_RANGE),ROWS+1))-ROW()-1,MAX_SERIE)</f>
        <v>87</v>
      </c>
      <c r="S1111" s="11">
        <f t="shared" ca="1" si="122"/>
        <v>0</v>
      </c>
      <c r="U1111" s="5">
        <f t="shared" si="125"/>
        <v>106</v>
      </c>
      <c r="X1111" s="5" t="str">
        <f t="shared" ca="1" si="123"/>
        <v>items.Add(new DataItem(1110, new DateTime(2012, 1, 16), 79.28, 79.29, 78.79, 79.17, 8359, 0, 0, 5.18, 0));</v>
      </c>
    </row>
    <row r="1112" spans="1:24" x14ac:dyDescent="0.25">
      <c r="A1112" s="9">
        <v>40925</v>
      </c>
      <c r="B1112" s="5">
        <v>79.16</v>
      </c>
      <c r="C1112" s="5">
        <v>80.11</v>
      </c>
      <c r="D1112" s="5">
        <v>79.09</v>
      </c>
      <c r="E1112" s="6">
        <v>79.7</v>
      </c>
      <c r="F1112" s="5">
        <v>11842</v>
      </c>
      <c r="G1112" s="10">
        <f t="shared" si="124"/>
        <v>1111</v>
      </c>
      <c r="H1112" s="12">
        <f t="array" aca="1" ref="H1112" ca="1">MIN(ROW()-MAX(IF(PREV_CLOSE_RANGE&gt;=E1112,ROW(PREV_CLOSE_RANGE),0))-1,MAX_SERIE,ROW()-2)</f>
        <v>28</v>
      </c>
      <c r="I1112" s="12">
        <f t="array" aca="1" ref="I1112" ca="1">MIN(MIN(IF(NEXT_CLOSE_RANGE&gt;E1112,ROW(NEXT_CLOSE_RANGE),ROWS+1))-ROW()-1,MAX_SERIE)</f>
        <v>0</v>
      </c>
      <c r="J1112" s="11">
        <f t="shared" ca="1" si="119"/>
        <v>0</v>
      </c>
      <c r="K1112" s="12">
        <f t="array" aca="1" ref="K1112" ca="1">MIN(ROW()-MAX(IF(PREV_HIGH_RANGE&gt;=C1112,ROW(PREV_HIGH_RANGE),0))-1,MAX_SERIE,ROW()-2)</f>
        <v>27</v>
      </c>
      <c r="L1112" s="12">
        <f t="array" aca="1" ref="L1112" ca="1">MIN(MIN(IF(NEXT_HIGH_RANGE&gt;C1112,ROW(NEXT_HIGH_RANGE),ROWS+1))-ROW()-1,MAX_SERIE)</f>
        <v>0</v>
      </c>
      <c r="M1112" s="11">
        <f t="shared" ca="1" si="120"/>
        <v>0</v>
      </c>
      <c r="N1112" s="13">
        <f t="array" aca="1" ref="N1112" ca="1">MIN(ROW()-MAX(IF(PREV_CLOSE_RANGE&lt;=E1112,ROW(PREV_CLOSE_RANGE),0))-1,MAX_SERIE,ROW()-2)</f>
        <v>0</v>
      </c>
      <c r="O1112" s="13">
        <f t="array" aca="1" ref="O1112" ca="1">MIN(MIN(IF(NEXT_CLOSE_RANGE&lt;E1112,ROW(NEXT_CLOSE_RANGE),ROWS+1))-ROW()-1,MAX_SERIE)</f>
        <v>83</v>
      </c>
      <c r="P1112" s="11">
        <f t="shared" ca="1" si="121"/>
        <v>0</v>
      </c>
      <c r="Q1112" s="13">
        <f t="array" aca="1" ref="Q1112" ca="1">MIN(ROW()-MAX(IF(PREV_LOW_RANGE&lt;=D1112,ROW(PREV_LOW_RANGE),0))-1,MAX_SERIE,ROW()-2)</f>
        <v>0</v>
      </c>
      <c r="R1112" s="13">
        <f t="array" aca="1" ref="R1112" ca="1">MIN(MIN(IF(NEXT_LOW_RANGE&lt;D1112,ROW(NEXT_LOW_RANGE),ROWS+1))-ROW()-1,MAX_SERIE)</f>
        <v>86</v>
      </c>
      <c r="S1112" s="11">
        <f t="shared" ca="1" si="122"/>
        <v>0</v>
      </c>
      <c r="U1112" s="5">
        <f t="shared" si="125"/>
        <v>106</v>
      </c>
      <c r="X1112" s="5" t="str">
        <f t="shared" ca="1" si="123"/>
        <v>items.Add(new DataItem(1111, new DateTime(2012, 1, 17), 79.16, 80.11, 79.09, 79.7, 11842, 0, 0, 0, 0));</v>
      </c>
    </row>
    <row r="1113" spans="1:24" x14ac:dyDescent="0.25">
      <c r="A1113" s="9">
        <v>40926</v>
      </c>
      <c r="B1113" s="5">
        <v>79.69</v>
      </c>
      <c r="C1113" s="5">
        <v>80.180000000000007</v>
      </c>
      <c r="D1113" s="5">
        <v>79.45</v>
      </c>
      <c r="E1113" s="6">
        <v>80.16</v>
      </c>
      <c r="F1113" s="5">
        <v>11466</v>
      </c>
      <c r="G1113" s="10">
        <f t="shared" si="124"/>
        <v>1112</v>
      </c>
      <c r="H1113" s="12">
        <f t="array" aca="1" ref="H1113" ca="1">MIN(ROW()-MAX(IF(PREV_CLOSE_RANGE&gt;=E1113,ROW(PREV_CLOSE_RANGE),0))-1,MAX_SERIE,ROW()-2)</f>
        <v>50</v>
      </c>
      <c r="I1113" s="12">
        <f t="array" aca="1" ref="I1113" ca="1">MIN(MIN(IF(NEXT_CLOSE_RANGE&gt;E1113,ROW(NEXT_CLOSE_RANGE),ROWS+1))-ROW()-1,MAX_SERIE)</f>
        <v>0</v>
      </c>
      <c r="J1113" s="11">
        <f t="shared" ca="1" si="119"/>
        <v>0</v>
      </c>
      <c r="K1113" s="12">
        <f t="array" aca="1" ref="K1113" ca="1">MIN(ROW()-MAX(IF(PREV_HIGH_RANGE&gt;=C1113,ROW(PREV_HIGH_RANGE),0))-1,MAX_SERIE,ROW()-2)</f>
        <v>31</v>
      </c>
      <c r="L1113" s="12">
        <f t="array" aca="1" ref="L1113" ca="1">MIN(MIN(IF(NEXT_HIGH_RANGE&gt;C1113,ROW(NEXT_HIGH_RANGE),ROWS+1))-ROW()-1,MAX_SERIE)</f>
        <v>0</v>
      </c>
      <c r="M1113" s="11">
        <f t="shared" ca="1" si="120"/>
        <v>0</v>
      </c>
      <c r="N1113" s="13">
        <f t="array" aca="1" ref="N1113" ca="1">MIN(ROW()-MAX(IF(PREV_CLOSE_RANGE&lt;=E1113,ROW(PREV_CLOSE_RANGE),0))-1,MAX_SERIE,ROW()-2)</f>
        <v>0</v>
      </c>
      <c r="O1113" s="13">
        <f t="array" aca="1" ref="O1113" ca="1">MIN(MIN(IF(NEXT_CLOSE_RANGE&lt;E1113,ROW(NEXT_CLOSE_RANGE),ROWS+1))-ROW()-1,MAX_SERIE)</f>
        <v>79</v>
      </c>
      <c r="P1113" s="11">
        <f t="shared" ca="1" si="121"/>
        <v>0</v>
      </c>
      <c r="Q1113" s="13">
        <f t="array" aca="1" ref="Q1113" ca="1">MIN(ROW()-MAX(IF(PREV_LOW_RANGE&lt;=D1113,ROW(PREV_LOW_RANGE),0))-1,MAX_SERIE,ROW()-2)</f>
        <v>0</v>
      </c>
      <c r="R1113" s="13">
        <f t="array" aca="1" ref="R1113" ca="1">MIN(MIN(IF(NEXT_LOW_RANGE&lt;D1113,ROW(NEXT_LOW_RANGE),ROWS+1))-ROW()-1,MAX_SERIE)</f>
        <v>82</v>
      </c>
      <c r="S1113" s="11">
        <f t="shared" ca="1" si="122"/>
        <v>0</v>
      </c>
      <c r="U1113" s="5">
        <f t="shared" si="125"/>
        <v>106</v>
      </c>
      <c r="X1113" s="5" t="str">
        <f t="shared" ca="1" si="123"/>
        <v>items.Add(new DataItem(1112, new DateTime(2012, 1, 18), 79.69, 80.18, 79.45, 80.16, 11466, 0, 0, 0, 0));</v>
      </c>
    </row>
    <row r="1114" spans="1:24" x14ac:dyDescent="0.25">
      <c r="A1114" s="9">
        <v>40927</v>
      </c>
      <c r="B1114" s="5">
        <v>80.14</v>
      </c>
      <c r="C1114" s="5">
        <v>80.52</v>
      </c>
      <c r="D1114" s="5">
        <v>79.61</v>
      </c>
      <c r="E1114" s="6">
        <v>80.319999999999993</v>
      </c>
      <c r="F1114" s="5">
        <v>11853</v>
      </c>
      <c r="G1114" s="10">
        <f t="shared" si="124"/>
        <v>1113</v>
      </c>
      <c r="H1114" s="12">
        <f t="array" aca="1" ref="H1114" ca="1">MIN(ROW()-MAX(IF(PREV_CLOSE_RANGE&gt;=E1114,ROW(PREV_CLOSE_RANGE),0))-1,MAX_SERIE,ROW()-2)</f>
        <v>51</v>
      </c>
      <c r="I1114" s="12">
        <f t="array" aca="1" ref="I1114" ca="1">MIN(MIN(IF(NEXT_CLOSE_RANGE&gt;E1114,ROW(NEXT_CLOSE_RANGE),ROWS+1))-ROW()-1,MAX_SERIE)</f>
        <v>0</v>
      </c>
      <c r="J1114" s="11">
        <f t="shared" ca="1" si="119"/>
        <v>0</v>
      </c>
      <c r="K1114" s="12">
        <f t="array" aca="1" ref="K1114" ca="1">MIN(ROW()-MAX(IF(PREV_HIGH_RANGE&gt;=C1114,ROW(PREV_HIGH_RANGE),0))-1,MAX_SERIE,ROW()-2)</f>
        <v>33</v>
      </c>
      <c r="L1114" s="12">
        <f t="array" aca="1" ref="L1114" ca="1">MIN(MIN(IF(NEXT_HIGH_RANGE&gt;C1114,ROW(NEXT_HIGH_RANGE),ROWS+1))-ROW()-1,MAX_SERIE)</f>
        <v>0</v>
      </c>
      <c r="M1114" s="11">
        <f t="shared" ca="1" si="120"/>
        <v>0</v>
      </c>
      <c r="N1114" s="13">
        <f t="array" aca="1" ref="N1114" ca="1">MIN(ROW()-MAX(IF(PREV_CLOSE_RANGE&lt;=E1114,ROW(PREV_CLOSE_RANGE),0))-1,MAX_SERIE,ROW()-2)</f>
        <v>0</v>
      </c>
      <c r="O1114" s="13">
        <f t="array" aca="1" ref="O1114" ca="1">MIN(MIN(IF(NEXT_CLOSE_RANGE&lt;E1114,ROW(NEXT_CLOSE_RANGE),ROWS+1))-ROW()-1,MAX_SERIE)</f>
        <v>78</v>
      </c>
      <c r="P1114" s="11">
        <f t="shared" ca="1" si="121"/>
        <v>0</v>
      </c>
      <c r="Q1114" s="13">
        <f t="array" aca="1" ref="Q1114" ca="1">MIN(ROW()-MAX(IF(PREV_LOW_RANGE&lt;=D1114,ROW(PREV_LOW_RANGE),0))-1,MAX_SERIE,ROW()-2)</f>
        <v>0</v>
      </c>
      <c r="R1114" s="13">
        <f t="array" aca="1" ref="R1114" ca="1">MIN(MIN(IF(NEXT_LOW_RANGE&lt;D1114,ROW(NEXT_LOW_RANGE),ROWS+1))-ROW()-1,MAX_SERIE)</f>
        <v>81</v>
      </c>
      <c r="S1114" s="11">
        <f t="shared" ca="1" si="122"/>
        <v>0</v>
      </c>
      <c r="U1114" s="5">
        <f t="shared" si="125"/>
        <v>106</v>
      </c>
      <c r="X1114" s="5" t="str">
        <f t="shared" ca="1" si="123"/>
        <v>items.Add(new DataItem(1113, new DateTime(2012, 1, 19), 80.14, 80.52, 79.61, 80.32, 11853, 0, 0, 0, 0));</v>
      </c>
    </row>
    <row r="1115" spans="1:24" x14ac:dyDescent="0.25">
      <c r="A1115" s="9">
        <v>40928</v>
      </c>
      <c r="B1115" s="5">
        <v>80.31</v>
      </c>
      <c r="C1115" s="5">
        <v>80.86</v>
      </c>
      <c r="D1115" s="5">
        <v>80.13</v>
      </c>
      <c r="E1115" s="6">
        <v>80.709999999999994</v>
      </c>
      <c r="F1115" s="5">
        <v>10803</v>
      </c>
      <c r="G1115" s="10">
        <f t="shared" si="124"/>
        <v>1114</v>
      </c>
      <c r="H1115" s="12">
        <f t="array" aca="1" ref="H1115" ca="1">MIN(ROW()-MAX(IF(PREV_CLOSE_RANGE&gt;=E1115,ROW(PREV_CLOSE_RANGE),0))-1,MAX_SERIE,ROW()-2)</f>
        <v>52</v>
      </c>
      <c r="I1115" s="12">
        <f t="array" aca="1" ref="I1115" ca="1">MIN(MIN(IF(NEXT_CLOSE_RANGE&gt;E1115,ROW(NEXT_CLOSE_RANGE),ROWS+1))-ROW()-1,MAX_SERIE)</f>
        <v>0</v>
      </c>
      <c r="J1115" s="11">
        <f t="shared" ca="1" si="119"/>
        <v>0</v>
      </c>
      <c r="K1115" s="12">
        <f t="array" aca="1" ref="K1115" ca="1">MIN(ROW()-MAX(IF(PREV_HIGH_RANGE&gt;=C1115,ROW(PREV_HIGH_RANGE),0))-1,MAX_SERIE,ROW()-2)</f>
        <v>52</v>
      </c>
      <c r="L1115" s="12">
        <f t="array" aca="1" ref="L1115" ca="1">MIN(MIN(IF(NEXT_HIGH_RANGE&gt;C1115,ROW(NEXT_HIGH_RANGE),ROWS+1))-ROW()-1,MAX_SERIE)</f>
        <v>0</v>
      </c>
      <c r="M1115" s="11">
        <f t="shared" ca="1" si="120"/>
        <v>0</v>
      </c>
      <c r="N1115" s="13">
        <f t="array" aca="1" ref="N1115" ca="1">MIN(ROW()-MAX(IF(PREV_CLOSE_RANGE&lt;=E1115,ROW(PREV_CLOSE_RANGE),0))-1,MAX_SERIE,ROW()-2)</f>
        <v>0</v>
      </c>
      <c r="O1115" s="13">
        <f t="array" aca="1" ref="O1115" ca="1">MIN(MIN(IF(NEXT_CLOSE_RANGE&lt;E1115,ROW(NEXT_CLOSE_RANGE),ROWS+1))-ROW()-1,MAX_SERIE)</f>
        <v>77</v>
      </c>
      <c r="P1115" s="11">
        <f t="shared" ca="1" si="121"/>
        <v>0</v>
      </c>
      <c r="Q1115" s="13">
        <f t="array" aca="1" ref="Q1115" ca="1">MIN(ROW()-MAX(IF(PREV_LOW_RANGE&lt;=D1115,ROW(PREV_LOW_RANGE),0))-1,MAX_SERIE,ROW()-2)</f>
        <v>0</v>
      </c>
      <c r="R1115" s="13">
        <f t="array" aca="1" ref="R1115" ca="1">MIN(MIN(IF(NEXT_LOW_RANGE&lt;D1115,ROW(NEXT_LOW_RANGE),ROWS+1))-ROW()-1,MAX_SERIE)</f>
        <v>77</v>
      </c>
      <c r="S1115" s="11">
        <f t="shared" ca="1" si="122"/>
        <v>0</v>
      </c>
      <c r="U1115" s="5">
        <f t="shared" si="125"/>
        <v>106</v>
      </c>
      <c r="X1115" s="5" t="str">
        <f t="shared" ca="1" si="123"/>
        <v>items.Add(new DataItem(1114, new DateTime(2012, 1, 20), 80.31, 80.86, 80.13, 80.71, 10803, 0, 0, 0, 0));</v>
      </c>
    </row>
    <row r="1116" spans="1:24" x14ac:dyDescent="0.25">
      <c r="A1116" s="9">
        <v>40931</v>
      </c>
      <c r="B1116" s="5">
        <v>80.599999999999994</v>
      </c>
      <c r="C1116" s="5">
        <v>81.44</v>
      </c>
      <c r="D1116" s="5">
        <v>80.45</v>
      </c>
      <c r="E1116" s="6">
        <v>81.05</v>
      </c>
      <c r="F1116" s="5">
        <v>9644</v>
      </c>
      <c r="G1116" s="10">
        <f t="shared" si="124"/>
        <v>1115</v>
      </c>
      <c r="H1116" s="12">
        <f t="array" aca="1" ref="H1116" ca="1">MIN(ROW()-MAX(IF(PREV_CLOSE_RANGE&gt;=E1116,ROW(PREV_CLOSE_RANGE),0))-1,MAX_SERIE,ROW()-2)</f>
        <v>55</v>
      </c>
      <c r="I1116" s="12">
        <f t="array" aca="1" ref="I1116" ca="1">MIN(MIN(IF(NEXT_CLOSE_RANGE&gt;E1116,ROW(NEXT_CLOSE_RANGE),ROWS+1))-ROW()-1,MAX_SERIE)</f>
        <v>0</v>
      </c>
      <c r="J1116" s="11">
        <f t="shared" ca="1" si="119"/>
        <v>0</v>
      </c>
      <c r="K1116" s="12">
        <f t="array" aca="1" ref="K1116" ca="1">MIN(ROW()-MAX(IF(PREV_HIGH_RANGE&gt;=C1116,ROW(PREV_HIGH_RANGE),0))-1,MAX_SERIE,ROW()-2)</f>
        <v>54</v>
      </c>
      <c r="L1116" s="12">
        <f t="array" aca="1" ref="L1116" ca="1">MIN(MIN(IF(NEXT_HIGH_RANGE&gt;C1116,ROW(NEXT_HIGH_RANGE),ROWS+1))-ROW()-1,MAX_SERIE)</f>
        <v>0</v>
      </c>
      <c r="M1116" s="11">
        <f t="shared" ca="1" si="120"/>
        <v>0</v>
      </c>
      <c r="N1116" s="13">
        <f t="array" aca="1" ref="N1116" ca="1">MIN(ROW()-MAX(IF(PREV_CLOSE_RANGE&lt;=E1116,ROW(PREV_CLOSE_RANGE),0))-1,MAX_SERIE,ROW()-2)</f>
        <v>0</v>
      </c>
      <c r="O1116" s="13">
        <f t="array" aca="1" ref="O1116" ca="1">MIN(MIN(IF(NEXT_CLOSE_RANGE&lt;E1116,ROW(NEXT_CLOSE_RANGE),ROWS+1))-ROW()-1,MAX_SERIE)</f>
        <v>4</v>
      </c>
      <c r="P1116" s="11">
        <f t="shared" ca="1" si="121"/>
        <v>0</v>
      </c>
      <c r="Q1116" s="13">
        <f t="array" aca="1" ref="Q1116" ca="1">MIN(ROW()-MAX(IF(PREV_LOW_RANGE&lt;=D1116,ROW(PREV_LOW_RANGE),0))-1,MAX_SERIE,ROW()-2)</f>
        <v>0</v>
      </c>
      <c r="R1116" s="13">
        <f t="array" aca="1" ref="R1116" ca="1">MIN(MIN(IF(NEXT_LOW_RANGE&lt;D1116,ROW(NEXT_LOW_RANGE),ROWS+1))-ROW()-1,MAX_SERIE)</f>
        <v>75</v>
      </c>
      <c r="S1116" s="11">
        <f t="shared" ca="1" si="122"/>
        <v>0</v>
      </c>
      <c r="U1116" s="5">
        <f t="shared" si="125"/>
        <v>106</v>
      </c>
      <c r="X1116" s="5" t="str">
        <f t="shared" ca="1" si="123"/>
        <v>items.Add(new DataItem(1115, new DateTime(2012, 1, 23), 80.6, 81.44, 80.45, 81.05, 9644, 0, 0, 0, 0));</v>
      </c>
    </row>
    <row r="1117" spans="1:24" x14ac:dyDescent="0.25">
      <c r="A1117" s="9">
        <v>40932</v>
      </c>
      <c r="B1117" s="5">
        <v>81.06</v>
      </c>
      <c r="C1117" s="5">
        <v>81.53</v>
      </c>
      <c r="D1117" s="5">
        <v>80.709999999999994</v>
      </c>
      <c r="E1117" s="6">
        <v>81.48</v>
      </c>
      <c r="F1117" s="5">
        <v>11182</v>
      </c>
      <c r="G1117" s="10">
        <f t="shared" si="124"/>
        <v>1116</v>
      </c>
      <c r="H1117" s="12">
        <f t="array" aca="1" ref="H1117" ca="1">MIN(ROW()-MAX(IF(PREV_CLOSE_RANGE&gt;=E1117,ROW(PREV_CLOSE_RANGE),0))-1,MAX_SERIE,ROW()-2)</f>
        <v>60</v>
      </c>
      <c r="I1117" s="12">
        <f t="array" aca="1" ref="I1117" ca="1">MIN(MIN(IF(NEXT_CLOSE_RANGE&gt;E1117,ROW(NEXT_CLOSE_RANGE),ROWS+1))-ROW()-1,MAX_SERIE)</f>
        <v>0</v>
      </c>
      <c r="J1117" s="11">
        <f t="shared" ca="1" si="119"/>
        <v>0</v>
      </c>
      <c r="K1117" s="12">
        <f t="array" aca="1" ref="K1117" ca="1">MIN(ROW()-MAX(IF(PREV_HIGH_RANGE&gt;=C1117,ROW(PREV_HIGH_RANGE),0))-1,MAX_SERIE,ROW()-2)</f>
        <v>59</v>
      </c>
      <c r="L1117" s="12">
        <f t="array" aca="1" ref="L1117" ca="1">MIN(MIN(IF(NEXT_HIGH_RANGE&gt;C1117,ROW(NEXT_HIGH_RANGE),ROWS+1))-ROW()-1,MAX_SERIE)</f>
        <v>0</v>
      </c>
      <c r="M1117" s="11">
        <f t="shared" ca="1" si="120"/>
        <v>0</v>
      </c>
      <c r="N1117" s="13">
        <f t="array" aca="1" ref="N1117" ca="1">MIN(ROW()-MAX(IF(PREV_CLOSE_RANGE&lt;=E1117,ROW(PREV_CLOSE_RANGE),0))-1,MAX_SERIE,ROW()-2)</f>
        <v>0</v>
      </c>
      <c r="O1117" s="13">
        <f t="array" aca="1" ref="O1117" ca="1">MIN(MIN(IF(NEXT_CLOSE_RANGE&lt;E1117,ROW(NEXT_CLOSE_RANGE),ROWS+1))-ROW()-1,MAX_SERIE)</f>
        <v>3</v>
      </c>
      <c r="P1117" s="11">
        <f t="shared" ca="1" si="121"/>
        <v>0</v>
      </c>
      <c r="Q1117" s="13">
        <f t="array" aca="1" ref="Q1117" ca="1">MIN(ROW()-MAX(IF(PREV_LOW_RANGE&lt;=D1117,ROW(PREV_LOW_RANGE),0))-1,MAX_SERIE,ROW()-2)</f>
        <v>0</v>
      </c>
      <c r="R1117" s="13">
        <f t="array" aca="1" ref="R1117" ca="1">MIN(MIN(IF(NEXT_LOW_RANGE&lt;D1117,ROW(NEXT_LOW_RANGE),ROWS+1))-ROW()-1,MAX_SERIE)</f>
        <v>3</v>
      </c>
      <c r="S1117" s="11">
        <f t="shared" ca="1" si="122"/>
        <v>0</v>
      </c>
      <c r="U1117" s="5">
        <f t="shared" si="125"/>
        <v>106</v>
      </c>
      <c r="X1117" s="5" t="str">
        <f t="shared" ca="1" si="123"/>
        <v>items.Add(new DataItem(1116, new DateTime(2012, 1, 24), 81.06, 81.53, 80.71, 81.48, 11182, 0, 0, 0, 0));</v>
      </c>
    </row>
    <row r="1118" spans="1:24" x14ac:dyDescent="0.25">
      <c r="A1118" s="9">
        <v>40933</v>
      </c>
      <c r="B1118" s="5">
        <v>81.489999999999995</v>
      </c>
      <c r="C1118" s="5">
        <v>82.46</v>
      </c>
      <c r="D1118" s="5">
        <v>81.209999999999994</v>
      </c>
      <c r="E1118" s="6">
        <v>82.41</v>
      </c>
      <c r="F1118" s="5">
        <v>16103</v>
      </c>
      <c r="G1118" s="10">
        <f t="shared" si="124"/>
        <v>1117</v>
      </c>
      <c r="H1118" s="12">
        <f t="array" aca="1" ref="H1118" ca="1">MIN(ROW()-MAX(IF(PREV_CLOSE_RANGE&gt;=E1118,ROW(PREV_CLOSE_RANGE),0))-1,MAX_SERIE,ROW()-2)</f>
        <v>103</v>
      </c>
      <c r="I1118" s="12">
        <f t="array" aca="1" ref="I1118" ca="1">MIN(MIN(IF(NEXT_CLOSE_RANGE&gt;E1118,ROW(NEXT_CLOSE_RANGE),ROWS+1))-ROW()-1,MAX_SERIE)</f>
        <v>6</v>
      </c>
      <c r="J1118" s="11">
        <f t="shared" ca="1" si="119"/>
        <v>6.9054460525866963</v>
      </c>
      <c r="K1118" s="12">
        <f t="array" aca="1" ref="K1118" ca="1">MIN(ROW()-MAX(IF(PREV_HIGH_RANGE&gt;=C1118,ROW(PREV_HIGH_RANGE),0))-1,MAX_SERIE,ROW()-2)</f>
        <v>60</v>
      </c>
      <c r="L1118" s="12">
        <f t="array" aca="1" ref="L1118" ca="1">MIN(MIN(IF(NEXT_HIGH_RANGE&gt;C1118,ROW(NEXT_HIGH_RANGE),ROWS+1))-ROW()-1,MAX_SERIE)</f>
        <v>0</v>
      </c>
      <c r="M1118" s="11">
        <f t="shared" ca="1" si="120"/>
        <v>0</v>
      </c>
      <c r="N1118" s="13">
        <f t="array" aca="1" ref="N1118" ca="1">MIN(ROW()-MAX(IF(PREV_CLOSE_RANGE&lt;=E1118,ROW(PREV_CLOSE_RANGE),0))-1,MAX_SERIE,ROW()-2)</f>
        <v>0</v>
      </c>
      <c r="O1118" s="13">
        <f t="array" aca="1" ref="O1118" ca="1">MIN(MIN(IF(NEXT_CLOSE_RANGE&lt;E1118,ROW(NEXT_CLOSE_RANGE),ROWS+1))-ROW()-1,MAX_SERIE)</f>
        <v>0</v>
      </c>
      <c r="P1118" s="11">
        <f t="shared" ca="1" si="121"/>
        <v>0</v>
      </c>
      <c r="Q1118" s="13">
        <f t="array" aca="1" ref="Q1118" ca="1">MIN(ROW()-MAX(IF(PREV_LOW_RANGE&lt;=D1118,ROW(PREV_LOW_RANGE),0))-1,MAX_SERIE,ROW()-2)</f>
        <v>0</v>
      </c>
      <c r="R1118" s="13">
        <f t="array" aca="1" ref="R1118" ca="1">MIN(MIN(IF(NEXT_LOW_RANGE&lt;D1118,ROW(NEXT_LOW_RANGE),ROWS+1))-ROW()-1,MAX_SERIE)</f>
        <v>2</v>
      </c>
      <c r="S1118" s="11">
        <f t="shared" ca="1" si="122"/>
        <v>0</v>
      </c>
      <c r="U1118" s="5">
        <f t="shared" si="125"/>
        <v>106</v>
      </c>
      <c r="X1118" s="5" t="str">
        <f t="shared" ca="1" si="123"/>
        <v>items.Add(new DataItem(1117, new DateTime(2012, 1, 25), 81.49, 82.46, 81.21, 82.41, 16103, 6.91, 0, 0, 0));</v>
      </c>
    </row>
    <row r="1119" spans="1:24" x14ac:dyDescent="0.25">
      <c r="A1119" s="9">
        <v>40934</v>
      </c>
      <c r="B1119" s="5">
        <v>82.4</v>
      </c>
      <c r="C1119" s="5">
        <v>82.84</v>
      </c>
      <c r="D1119" s="5">
        <v>82.16</v>
      </c>
      <c r="E1119" s="6">
        <v>82.33</v>
      </c>
      <c r="F1119" s="5">
        <v>18270</v>
      </c>
      <c r="G1119" s="10">
        <f t="shared" si="124"/>
        <v>1118</v>
      </c>
      <c r="H1119" s="12">
        <f t="array" aca="1" ref="H1119" ca="1">MIN(ROW()-MAX(IF(PREV_CLOSE_RANGE&gt;=E1119,ROW(PREV_CLOSE_RANGE),0))-1,MAX_SERIE,ROW()-2)</f>
        <v>0</v>
      </c>
      <c r="I1119" s="12">
        <f t="array" aca="1" ref="I1119" ca="1">MIN(MIN(IF(NEXT_CLOSE_RANGE&gt;E1119,ROW(NEXT_CLOSE_RANGE),ROWS+1))-ROW()-1,MAX_SERIE)</f>
        <v>5</v>
      </c>
      <c r="J1119" s="11">
        <f t="shared" ca="1" si="119"/>
        <v>0</v>
      </c>
      <c r="K1119" s="12">
        <f t="array" aca="1" ref="K1119" ca="1">MIN(ROW()-MAX(IF(PREV_HIGH_RANGE&gt;=C1119,ROW(PREV_HIGH_RANGE),0))-1,MAX_SERIE,ROW()-2)</f>
        <v>61</v>
      </c>
      <c r="L1119" s="12">
        <f t="array" aca="1" ref="L1119" ca="1">MIN(MIN(IF(NEXT_HIGH_RANGE&gt;C1119,ROW(NEXT_HIGH_RANGE),ROWS+1))-ROW()-1,MAX_SERIE)</f>
        <v>7</v>
      </c>
      <c r="M1119" s="11">
        <f t="shared" ca="1" si="120"/>
        <v>5.7399939777143958</v>
      </c>
      <c r="N1119" s="13">
        <f t="array" aca="1" ref="N1119" ca="1">MIN(ROW()-MAX(IF(PREV_CLOSE_RANGE&lt;=E1119,ROW(PREV_CLOSE_RANGE),0))-1,MAX_SERIE,ROW()-2)</f>
        <v>1</v>
      </c>
      <c r="O1119" s="13">
        <f t="array" aca="1" ref="O1119" ca="1">MIN(MIN(IF(NEXT_CLOSE_RANGE&lt;E1119,ROW(NEXT_CLOSE_RANGE),ROWS+1))-ROW()-1,MAX_SERIE)</f>
        <v>0</v>
      </c>
      <c r="P1119" s="11">
        <f t="shared" ca="1" si="121"/>
        <v>0</v>
      </c>
      <c r="Q1119" s="13">
        <f t="array" aca="1" ref="Q1119" ca="1">MIN(ROW()-MAX(IF(PREV_LOW_RANGE&lt;=D1119,ROW(PREV_LOW_RANGE),0))-1,MAX_SERIE,ROW()-2)</f>
        <v>0</v>
      </c>
      <c r="R1119" s="13">
        <f t="array" aca="1" ref="R1119" ca="1">MIN(MIN(IF(NEXT_LOW_RANGE&lt;D1119,ROW(NEXT_LOW_RANGE),ROWS+1))-ROW()-1,MAX_SERIE)</f>
        <v>0</v>
      </c>
      <c r="S1119" s="11">
        <f t="shared" ca="1" si="122"/>
        <v>0</v>
      </c>
      <c r="U1119" s="5">
        <f t="shared" si="125"/>
        <v>106</v>
      </c>
      <c r="X1119" s="5" t="str">
        <f t="shared" ca="1" si="123"/>
        <v>items.Add(new DataItem(1118, new DateTime(2012, 1, 26), 82.4, 82.84, 82.16, 82.33, 18270, 0, 5.74, 0, 0));</v>
      </c>
    </row>
    <row r="1120" spans="1:24" x14ac:dyDescent="0.25">
      <c r="A1120" s="9">
        <v>40935</v>
      </c>
      <c r="B1120" s="5">
        <v>82.32</v>
      </c>
      <c r="C1120" s="5">
        <v>82.39</v>
      </c>
      <c r="D1120" s="5">
        <v>81.42</v>
      </c>
      <c r="E1120" s="6">
        <v>81.7</v>
      </c>
      <c r="F1120" s="5">
        <v>19819</v>
      </c>
      <c r="G1120" s="10">
        <f t="shared" si="124"/>
        <v>1119</v>
      </c>
      <c r="H1120" s="12">
        <f t="array" aca="1" ref="H1120" ca="1">MIN(ROW()-MAX(IF(PREV_CLOSE_RANGE&gt;=E1120,ROW(PREV_CLOSE_RANGE),0))-1,MAX_SERIE,ROW()-2)</f>
        <v>0</v>
      </c>
      <c r="I1120" s="12">
        <f t="array" aca="1" ref="I1120" ca="1">MIN(MIN(IF(NEXT_CLOSE_RANGE&gt;E1120,ROW(NEXT_CLOSE_RANGE),ROWS+1))-ROW()-1,MAX_SERIE)</f>
        <v>4</v>
      </c>
      <c r="J1120" s="11">
        <f t="shared" ca="1" si="119"/>
        <v>0</v>
      </c>
      <c r="K1120" s="12">
        <f t="array" aca="1" ref="K1120" ca="1">MIN(ROW()-MAX(IF(PREV_HIGH_RANGE&gt;=C1120,ROW(PREV_HIGH_RANGE),0))-1,MAX_SERIE,ROW()-2)</f>
        <v>0</v>
      </c>
      <c r="L1120" s="12">
        <f t="array" aca="1" ref="L1120" ca="1">MIN(MIN(IF(NEXT_HIGH_RANGE&gt;C1120,ROW(NEXT_HIGH_RANGE),ROWS+1))-ROW()-1,MAX_SERIE)</f>
        <v>4</v>
      </c>
      <c r="M1120" s="11">
        <f t="shared" ca="1" si="120"/>
        <v>0</v>
      </c>
      <c r="N1120" s="13">
        <f t="array" aca="1" ref="N1120" ca="1">MIN(ROW()-MAX(IF(PREV_CLOSE_RANGE&lt;=E1120,ROW(PREV_CLOSE_RANGE),0))-1,MAX_SERIE,ROW()-2)</f>
        <v>2</v>
      </c>
      <c r="O1120" s="13">
        <f t="array" aca="1" ref="O1120" ca="1">MIN(MIN(IF(NEXT_CLOSE_RANGE&lt;E1120,ROW(NEXT_CLOSE_RANGE),ROWS+1))-ROW()-1,MAX_SERIE)</f>
        <v>0</v>
      </c>
      <c r="P1120" s="11">
        <f t="shared" ca="1" si="121"/>
        <v>0</v>
      </c>
      <c r="Q1120" s="13">
        <f t="array" aca="1" ref="Q1120" ca="1">MIN(ROW()-MAX(IF(PREV_LOW_RANGE&lt;=D1120,ROW(PREV_LOW_RANGE),0))-1,MAX_SERIE,ROW()-2)</f>
        <v>1</v>
      </c>
      <c r="R1120" s="13">
        <f t="array" aca="1" ref="R1120" ca="1">MIN(MIN(IF(NEXT_LOW_RANGE&lt;D1120,ROW(NEXT_LOW_RANGE),ROWS+1))-ROW()-1,MAX_SERIE)</f>
        <v>0</v>
      </c>
      <c r="S1120" s="11">
        <f t="shared" ca="1" si="122"/>
        <v>0</v>
      </c>
      <c r="U1120" s="5">
        <f t="shared" si="125"/>
        <v>106</v>
      </c>
      <c r="X1120" s="5" t="str">
        <f t="shared" ca="1" si="123"/>
        <v>items.Add(new DataItem(1119, new DateTime(2012, 1, 27), 82.32, 82.39, 81.42, 81.7, 19819, 0, 0, 0, 0));</v>
      </c>
    </row>
    <row r="1121" spans="1:24" x14ac:dyDescent="0.25">
      <c r="A1121" s="9">
        <v>40938</v>
      </c>
      <c r="B1121" s="5">
        <v>81.56</v>
      </c>
      <c r="C1121" s="5">
        <v>81.739999999999995</v>
      </c>
      <c r="D1121" s="5">
        <v>80.510000000000005</v>
      </c>
      <c r="E1121" s="6">
        <v>80.88</v>
      </c>
      <c r="F1121" s="5">
        <v>18216</v>
      </c>
      <c r="G1121" s="10">
        <f t="shared" si="124"/>
        <v>1120</v>
      </c>
      <c r="H1121" s="12">
        <f t="array" aca="1" ref="H1121" ca="1">MIN(ROW()-MAX(IF(PREV_CLOSE_RANGE&gt;=E1121,ROW(PREV_CLOSE_RANGE),0))-1,MAX_SERIE,ROW()-2)</f>
        <v>0</v>
      </c>
      <c r="I1121" s="12">
        <f t="array" aca="1" ref="I1121" ca="1">MIN(MIN(IF(NEXT_CLOSE_RANGE&gt;E1121,ROW(NEXT_CLOSE_RANGE),ROWS+1))-ROW()-1,MAX_SERIE)</f>
        <v>0</v>
      </c>
      <c r="J1121" s="11">
        <f t="shared" ca="1" si="119"/>
        <v>0</v>
      </c>
      <c r="K1121" s="12">
        <f t="array" aca="1" ref="K1121" ca="1">MIN(ROW()-MAX(IF(PREV_HIGH_RANGE&gt;=C1121,ROW(PREV_HIGH_RANGE),0))-1,MAX_SERIE,ROW()-2)</f>
        <v>0</v>
      </c>
      <c r="L1121" s="12">
        <f t="array" aca="1" ref="L1121" ca="1">MIN(MIN(IF(NEXT_HIGH_RANGE&gt;C1121,ROW(NEXT_HIGH_RANGE),ROWS+1))-ROW()-1,MAX_SERIE)</f>
        <v>1</v>
      </c>
      <c r="M1121" s="11">
        <f t="shared" ca="1" si="120"/>
        <v>0</v>
      </c>
      <c r="N1121" s="13">
        <f t="array" aca="1" ref="N1121" ca="1">MIN(ROW()-MAX(IF(PREV_CLOSE_RANGE&lt;=E1121,ROW(PREV_CLOSE_RANGE),0))-1,MAX_SERIE,ROW()-2)</f>
        <v>5</v>
      </c>
      <c r="O1121" s="13">
        <f t="array" aca="1" ref="O1121" ca="1">MIN(MIN(IF(NEXT_CLOSE_RANGE&lt;E1121,ROW(NEXT_CLOSE_RANGE),ROWS+1))-ROW()-1,MAX_SERIE)</f>
        <v>70</v>
      </c>
      <c r="P1121" s="11">
        <f t="shared" ca="1" si="121"/>
        <v>5.1967463705193628</v>
      </c>
      <c r="Q1121" s="13">
        <f t="array" aca="1" ref="Q1121" ca="1">MIN(ROW()-MAX(IF(PREV_LOW_RANGE&lt;=D1121,ROW(PREV_LOW_RANGE),0))-1,MAX_SERIE,ROW()-2)</f>
        <v>4</v>
      </c>
      <c r="R1121" s="13">
        <f t="array" aca="1" ref="R1121" ca="1">MIN(MIN(IF(NEXT_LOW_RANGE&lt;D1121,ROW(NEXT_LOW_RANGE),ROWS+1))-ROW()-1,MAX_SERIE)</f>
        <v>70</v>
      </c>
      <c r="S1121" s="11">
        <f t="shared" ca="1" si="122"/>
        <v>4.6481112585226425</v>
      </c>
      <c r="U1121" s="5">
        <f t="shared" si="125"/>
        <v>106</v>
      </c>
      <c r="X1121" s="5" t="str">
        <f t="shared" ca="1" si="123"/>
        <v>items.Add(new DataItem(1120, new DateTime(2012, 1, 30), 81.56, 81.74, 80.51, 80.88, 18216, 0, 0, 5.2, 4.65));</v>
      </c>
    </row>
    <row r="1122" spans="1:24" x14ac:dyDescent="0.25">
      <c r="A1122" s="9">
        <v>40939</v>
      </c>
      <c r="B1122" s="5">
        <v>80.89</v>
      </c>
      <c r="C1122" s="5">
        <v>81.53</v>
      </c>
      <c r="D1122" s="5">
        <v>80.69</v>
      </c>
      <c r="E1122" s="6">
        <v>81</v>
      </c>
      <c r="F1122" s="5">
        <v>19577</v>
      </c>
      <c r="G1122" s="10">
        <f t="shared" si="124"/>
        <v>1121</v>
      </c>
      <c r="H1122" s="12">
        <f t="array" aca="1" ref="H1122" ca="1">MIN(ROW()-MAX(IF(PREV_CLOSE_RANGE&gt;=E1122,ROW(PREV_CLOSE_RANGE),0))-1,MAX_SERIE,ROW()-2)</f>
        <v>1</v>
      </c>
      <c r="I1122" s="12">
        <f t="array" aca="1" ref="I1122" ca="1">MIN(MIN(IF(NEXT_CLOSE_RANGE&gt;E1122,ROW(NEXT_CLOSE_RANGE),ROWS+1))-ROW()-1,MAX_SERIE)</f>
        <v>0</v>
      </c>
      <c r="J1122" s="11">
        <f t="shared" ca="1" si="119"/>
        <v>0</v>
      </c>
      <c r="K1122" s="12">
        <f t="array" aca="1" ref="K1122" ca="1">MIN(ROW()-MAX(IF(PREV_HIGH_RANGE&gt;=C1122,ROW(PREV_HIGH_RANGE),0))-1,MAX_SERIE,ROW()-2)</f>
        <v>0</v>
      </c>
      <c r="L1122" s="12">
        <f t="array" aca="1" ref="L1122" ca="1">MIN(MIN(IF(NEXT_HIGH_RANGE&gt;C1122,ROW(NEXT_HIGH_RANGE),ROWS+1))-ROW()-1,MAX_SERIE)</f>
        <v>0</v>
      </c>
      <c r="M1122" s="11">
        <f t="shared" ca="1" si="120"/>
        <v>0</v>
      </c>
      <c r="N1122" s="13">
        <f t="array" aca="1" ref="N1122" ca="1">MIN(ROW()-MAX(IF(PREV_CLOSE_RANGE&lt;=E1122,ROW(PREV_CLOSE_RANGE),0))-1,MAX_SERIE,ROW()-2)</f>
        <v>0</v>
      </c>
      <c r="O1122" s="13">
        <f t="array" aca="1" ref="O1122" ca="1">MIN(MIN(IF(NEXT_CLOSE_RANGE&lt;E1122,ROW(NEXT_CLOSE_RANGE),ROWS+1))-ROW()-1,MAX_SERIE)</f>
        <v>69</v>
      </c>
      <c r="P1122" s="11">
        <f t="shared" ca="1" si="121"/>
        <v>0</v>
      </c>
      <c r="Q1122" s="13">
        <f t="array" aca="1" ref="Q1122" ca="1">MIN(ROW()-MAX(IF(PREV_LOW_RANGE&lt;=D1122,ROW(PREV_LOW_RANGE),0))-1,MAX_SERIE,ROW()-2)</f>
        <v>0</v>
      </c>
      <c r="R1122" s="13">
        <f t="array" aca="1" ref="R1122" ca="1">MIN(MIN(IF(NEXT_LOW_RANGE&lt;D1122,ROW(NEXT_LOW_RANGE),ROWS+1))-ROW()-1,MAX_SERIE)</f>
        <v>0</v>
      </c>
      <c r="S1122" s="11">
        <f t="shared" ca="1" si="122"/>
        <v>0</v>
      </c>
      <c r="U1122" s="5">
        <f t="shared" si="125"/>
        <v>106</v>
      </c>
      <c r="X1122" s="5" t="str">
        <f t="shared" ca="1" si="123"/>
        <v>items.Add(new DataItem(1121, new DateTime(2012, 1, 31), 80.89, 81.53, 80.69, 81, 19577, 0, 0, 0, 0));</v>
      </c>
    </row>
    <row r="1123" spans="1:24" x14ac:dyDescent="0.25">
      <c r="A1123" s="9">
        <v>40940</v>
      </c>
      <c r="B1123" s="5">
        <v>80.98</v>
      </c>
      <c r="C1123" s="5">
        <v>81.87</v>
      </c>
      <c r="D1123" s="5">
        <v>80.55</v>
      </c>
      <c r="E1123" s="6">
        <v>81.55</v>
      </c>
      <c r="F1123" s="5">
        <v>17233</v>
      </c>
      <c r="G1123" s="10">
        <f t="shared" si="124"/>
        <v>1122</v>
      </c>
      <c r="H1123" s="12">
        <f t="array" aca="1" ref="H1123" ca="1">MIN(ROW()-MAX(IF(PREV_CLOSE_RANGE&gt;=E1123,ROW(PREV_CLOSE_RANGE),0))-1,MAX_SERIE,ROW()-2)</f>
        <v>2</v>
      </c>
      <c r="I1123" s="12">
        <f t="array" aca="1" ref="I1123" ca="1">MIN(MIN(IF(NEXT_CLOSE_RANGE&gt;E1123,ROW(NEXT_CLOSE_RANGE),ROWS+1))-ROW()-1,MAX_SERIE)</f>
        <v>0</v>
      </c>
      <c r="J1123" s="11">
        <f t="shared" ca="1" si="119"/>
        <v>0</v>
      </c>
      <c r="K1123" s="12">
        <f t="array" aca="1" ref="K1123" ca="1">MIN(ROW()-MAX(IF(PREV_HIGH_RANGE&gt;=C1123,ROW(PREV_HIGH_RANGE),0))-1,MAX_SERIE,ROW()-2)</f>
        <v>2</v>
      </c>
      <c r="L1123" s="12">
        <f t="array" aca="1" ref="L1123" ca="1">MIN(MIN(IF(NEXT_HIGH_RANGE&gt;C1123,ROW(NEXT_HIGH_RANGE),ROWS+1))-ROW()-1,MAX_SERIE)</f>
        <v>1</v>
      </c>
      <c r="M1123" s="11">
        <f t="shared" ca="1" si="120"/>
        <v>0</v>
      </c>
      <c r="N1123" s="13">
        <f t="array" aca="1" ref="N1123" ca="1">MIN(ROW()-MAX(IF(PREV_CLOSE_RANGE&lt;=E1123,ROW(PREV_CLOSE_RANGE),0))-1,MAX_SERIE,ROW()-2)</f>
        <v>0</v>
      </c>
      <c r="O1123" s="13">
        <f t="array" aca="1" ref="O1123" ca="1">MIN(MIN(IF(NEXT_CLOSE_RANGE&lt;E1123,ROW(NEXT_CLOSE_RANGE),ROWS+1))-ROW()-1,MAX_SERIE)</f>
        <v>66</v>
      </c>
      <c r="P1123" s="11">
        <f t="shared" ca="1" si="121"/>
        <v>0</v>
      </c>
      <c r="Q1123" s="13">
        <f t="array" aca="1" ref="Q1123" ca="1">MIN(ROW()-MAX(IF(PREV_LOW_RANGE&lt;=D1123,ROW(PREV_LOW_RANGE),0))-1,MAX_SERIE,ROW()-2)</f>
        <v>1</v>
      </c>
      <c r="R1123" s="13">
        <f t="array" aca="1" ref="R1123" ca="1">MIN(MIN(IF(NEXT_LOW_RANGE&lt;D1123,ROW(NEXT_LOW_RANGE),ROWS+1))-ROW()-1,MAX_SERIE)</f>
        <v>68</v>
      </c>
      <c r="S1123" s="11">
        <f t="shared" ca="1" si="122"/>
        <v>0</v>
      </c>
      <c r="U1123" s="5">
        <f t="shared" si="125"/>
        <v>106</v>
      </c>
      <c r="X1123" s="5" t="str">
        <f t="shared" ca="1" si="123"/>
        <v>items.Add(new DataItem(1122, new DateTime(2012, 2, 1), 80.98, 81.87, 80.55, 81.55, 17233, 0, 0, 0, 0));</v>
      </c>
    </row>
    <row r="1124" spans="1:24" x14ac:dyDescent="0.25">
      <c r="A1124" s="9">
        <v>40941</v>
      </c>
      <c r="B1124" s="5">
        <v>81.56</v>
      </c>
      <c r="C1124" s="5">
        <v>81.87</v>
      </c>
      <c r="D1124" s="5">
        <v>81.31</v>
      </c>
      <c r="E1124" s="6">
        <v>81.63</v>
      </c>
      <c r="F1124" s="5">
        <v>11742</v>
      </c>
      <c r="G1124" s="10">
        <f t="shared" si="124"/>
        <v>1123</v>
      </c>
      <c r="H1124" s="12">
        <f t="array" aca="1" ref="H1124" ca="1">MIN(ROW()-MAX(IF(PREV_CLOSE_RANGE&gt;=E1124,ROW(PREV_CLOSE_RANGE),0))-1,MAX_SERIE,ROW()-2)</f>
        <v>3</v>
      </c>
      <c r="I1124" s="12">
        <f t="array" aca="1" ref="I1124" ca="1">MIN(MIN(IF(NEXT_CLOSE_RANGE&gt;E1124,ROW(NEXT_CLOSE_RANGE),ROWS+1))-ROW()-1,MAX_SERIE)</f>
        <v>0</v>
      </c>
      <c r="J1124" s="11">
        <f t="shared" ca="1" si="119"/>
        <v>0</v>
      </c>
      <c r="K1124" s="12">
        <f t="array" aca="1" ref="K1124" ca="1">MIN(ROW()-MAX(IF(PREV_HIGH_RANGE&gt;=C1124,ROW(PREV_HIGH_RANGE),0))-1,MAX_SERIE,ROW()-2)</f>
        <v>0</v>
      </c>
      <c r="L1124" s="12">
        <f t="array" aca="1" ref="L1124" ca="1">MIN(MIN(IF(NEXT_HIGH_RANGE&gt;C1124,ROW(NEXT_HIGH_RANGE),ROWS+1))-ROW()-1,MAX_SERIE)</f>
        <v>0</v>
      </c>
      <c r="M1124" s="11">
        <f t="shared" ca="1" si="120"/>
        <v>0</v>
      </c>
      <c r="N1124" s="13">
        <f t="array" aca="1" ref="N1124" ca="1">MIN(ROW()-MAX(IF(PREV_CLOSE_RANGE&lt;=E1124,ROW(PREV_CLOSE_RANGE),0))-1,MAX_SERIE,ROW()-2)</f>
        <v>0</v>
      </c>
      <c r="O1124" s="13">
        <f t="array" aca="1" ref="O1124" ca="1">MIN(MIN(IF(NEXT_CLOSE_RANGE&lt;E1124,ROW(NEXT_CLOSE_RANGE),ROWS+1))-ROW()-1,MAX_SERIE)</f>
        <v>65</v>
      </c>
      <c r="P1124" s="11">
        <f t="shared" ca="1" si="121"/>
        <v>0</v>
      </c>
      <c r="Q1124" s="13">
        <f t="array" aca="1" ref="Q1124" ca="1">MIN(ROW()-MAX(IF(PREV_LOW_RANGE&lt;=D1124,ROW(PREV_LOW_RANGE),0))-1,MAX_SERIE,ROW()-2)</f>
        <v>0</v>
      </c>
      <c r="R1124" s="13">
        <f t="array" aca="1" ref="R1124" ca="1">MIN(MIN(IF(NEXT_LOW_RANGE&lt;D1124,ROW(NEXT_LOW_RANGE),ROWS+1))-ROW()-1,MAX_SERIE)</f>
        <v>0</v>
      </c>
      <c r="S1124" s="11">
        <f t="shared" ca="1" si="122"/>
        <v>0</v>
      </c>
      <c r="U1124" s="5">
        <f t="shared" si="125"/>
        <v>106</v>
      </c>
      <c r="X1124" s="5" t="str">
        <f t="shared" ca="1" si="123"/>
        <v>items.Add(new DataItem(1123, new DateTime(2012, 2, 2), 81.56, 81.87, 81.31, 81.63, 11742, 0, 0, 0, 0));</v>
      </c>
    </row>
    <row r="1125" spans="1:24" x14ac:dyDescent="0.25">
      <c r="A1125" s="9">
        <v>40942</v>
      </c>
      <c r="B1125" s="5">
        <v>81.62</v>
      </c>
      <c r="C1125" s="5">
        <v>82.61</v>
      </c>
      <c r="D1125" s="5">
        <v>81.290000000000006</v>
      </c>
      <c r="E1125" s="6">
        <v>82.47</v>
      </c>
      <c r="F1125" s="5">
        <v>12926</v>
      </c>
      <c r="G1125" s="10">
        <f t="shared" si="124"/>
        <v>1124</v>
      </c>
      <c r="H1125" s="12">
        <f t="array" aca="1" ref="H1125" ca="1">MIN(ROW()-MAX(IF(PREV_CLOSE_RANGE&gt;=E1125,ROW(PREV_CLOSE_RANGE),0))-1,MAX_SERIE,ROW()-2)</f>
        <v>130</v>
      </c>
      <c r="I1125" s="12">
        <f t="array" aca="1" ref="I1125" ca="1">MIN(MIN(IF(NEXT_CLOSE_RANGE&gt;E1125,ROW(NEXT_CLOSE_RANGE),ROWS+1))-ROW()-1,MAX_SERIE)</f>
        <v>1</v>
      </c>
      <c r="J1125" s="11">
        <f t="shared" ca="1" si="119"/>
        <v>0</v>
      </c>
      <c r="K1125" s="12">
        <f t="array" aca="1" ref="K1125" ca="1">MIN(ROW()-MAX(IF(PREV_HIGH_RANGE&gt;=C1125,ROW(PREV_HIGH_RANGE),0))-1,MAX_SERIE,ROW()-2)</f>
        <v>5</v>
      </c>
      <c r="L1125" s="12">
        <f t="array" aca="1" ref="L1125" ca="1">MIN(MIN(IF(NEXT_HIGH_RANGE&gt;C1125,ROW(NEXT_HIGH_RANGE),ROWS+1))-ROW()-1,MAX_SERIE)</f>
        <v>1</v>
      </c>
      <c r="M1125" s="11">
        <f t="shared" ca="1" si="120"/>
        <v>0</v>
      </c>
      <c r="N1125" s="13">
        <f t="array" aca="1" ref="N1125" ca="1">MIN(ROW()-MAX(IF(PREV_CLOSE_RANGE&lt;=E1125,ROW(PREV_CLOSE_RANGE),0))-1,MAX_SERIE,ROW()-2)</f>
        <v>0</v>
      </c>
      <c r="O1125" s="13">
        <f t="array" aca="1" ref="O1125" ca="1">MIN(MIN(IF(NEXT_CLOSE_RANGE&lt;E1125,ROW(NEXT_CLOSE_RANGE),ROWS+1))-ROW()-1,MAX_SERIE)</f>
        <v>0</v>
      </c>
      <c r="P1125" s="11">
        <f t="shared" ca="1" si="121"/>
        <v>0</v>
      </c>
      <c r="Q1125" s="13">
        <f t="array" aca="1" ref="Q1125" ca="1">MIN(ROW()-MAX(IF(PREV_LOW_RANGE&lt;=D1125,ROW(PREV_LOW_RANGE),0))-1,MAX_SERIE,ROW()-2)</f>
        <v>1</v>
      </c>
      <c r="R1125" s="13">
        <f t="array" aca="1" ref="R1125" ca="1">MIN(MIN(IF(NEXT_LOW_RANGE&lt;D1125,ROW(NEXT_LOW_RANGE),ROWS+1))-ROW()-1,MAX_SERIE)</f>
        <v>64</v>
      </c>
      <c r="S1125" s="11">
        <f t="shared" ca="1" si="122"/>
        <v>0</v>
      </c>
      <c r="U1125" s="5">
        <f t="shared" si="125"/>
        <v>106</v>
      </c>
      <c r="X1125" s="5" t="str">
        <f t="shared" ca="1" si="123"/>
        <v>items.Add(new DataItem(1124, new DateTime(2012, 2, 3), 81.62, 82.61, 81.29, 82.47, 12926, 0, 0, 0, 0));</v>
      </c>
    </row>
    <row r="1126" spans="1:24" x14ac:dyDescent="0.25">
      <c r="A1126" s="9">
        <v>40945</v>
      </c>
      <c r="B1126" s="5">
        <v>82.38</v>
      </c>
      <c r="C1126" s="5">
        <v>82.47</v>
      </c>
      <c r="D1126" s="5">
        <v>81.87</v>
      </c>
      <c r="E1126" s="6">
        <v>82.09</v>
      </c>
      <c r="F1126" s="5">
        <v>12726</v>
      </c>
      <c r="G1126" s="10">
        <f t="shared" si="124"/>
        <v>1125</v>
      </c>
      <c r="H1126" s="12">
        <f t="array" aca="1" ref="H1126" ca="1">MIN(ROW()-MAX(IF(PREV_CLOSE_RANGE&gt;=E1126,ROW(PREV_CLOSE_RANGE),0))-1,MAX_SERIE,ROW()-2)</f>
        <v>0</v>
      </c>
      <c r="I1126" s="12">
        <f t="array" aca="1" ref="I1126" ca="1">MIN(MIN(IF(NEXT_CLOSE_RANGE&gt;E1126,ROW(NEXT_CLOSE_RANGE),ROWS+1))-ROW()-1,MAX_SERIE)</f>
        <v>0</v>
      </c>
      <c r="J1126" s="11">
        <f t="shared" ca="1" si="119"/>
        <v>0</v>
      </c>
      <c r="K1126" s="12">
        <f t="array" aca="1" ref="K1126" ca="1">MIN(ROW()-MAX(IF(PREV_HIGH_RANGE&gt;=C1126,ROW(PREV_HIGH_RANGE),0))-1,MAX_SERIE,ROW()-2)</f>
        <v>0</v>
      </c>
      <c r="L1126" s="12">
        <f t="array" aca="1" ref="L1126" ca="1">MIN(MIN(IF(NEXT_HIGH_RANGE&gt;C1126,ROW(NEXT_HIGH_RANGE),ROWS+1))-ROW()-1,MAX_SERIE)</f>
        <v>0</v>
      </c>
      <c r="M1126" s="11">
        <f t="shared" ca="1" si="120"/>
        <v>0</v>
      </c>
      <c r="N1126" s="13">
        <f t="array" aca="1" ref="N1126" ca="1">MIN(ROW()-MAX(IF(PREV_CLOSE_RANGE&lt;=E1126,ROW(PREV_CLOSE_RANGE),0))-1,MAX_SERIE,ROW()-2)</f>
        <v>1</v>
      </c>
      <c r="O1126" s="13">
        <f t="array" aca="1" ref="O1126" ca="1">MIN(MIN(IF(NEXT_CLOSE_RANGE&lt;E1126,ROW(NEXT_CLOSE_RANGE),ROWS+1))-ROW()-1,MAX_SERIE)</f>
        <v>63</v>
      </c>
      <c r="P1126" s="11">
        <f t="shared" ca="1" si="121"/>
        <v>0</v>
      </c>
      <c r="Q1126" s="13">
        <f t="array" aca="1" ref="Q1126" ca="1">MIN(ROW()-MAX(IF(PREV_LOW_RANGE&lt;=D1126,ROW(PREV_LOW_RANGE),0))-1,MAX_SERIE,ROW()-2)</f>
        <v>0</v>
      </c>
      <c r="R1126" s="13">
        <f t="array" aca="1" ref="R1126" ca="1">MIN(MIN(IF(NEXT_LOW_RANGE&lt;D1126,ROW(NEXT_LOW_RANGE),ROWS+1))-ROW()-1,MAX_SERIE)</f>
        <v>63</v>
      </c>
      <c r="S1126" s="11">
        <f t="shared" ca="1" si="122"/>
        <v>0</v>
      </c>
      <c r="U1126" s="5">
        <f t="shared" si="125"/>
        <v>106</v>
      </c>
      <c r="X1126" s="5" t="str">
        <f t="shared" ca="1" si="123"/>
        <v>items.Add(new DataItem(1125, new DateTime(2012, 2, 6), 82.38, 82.47, 81.87, 82.09, 12726, 0, 0, 0, 0));</v>
      </c>
    </row>
    <row r="1127" spans="1:24" x14ac:dyDescent="0.25">
      <c r="A1127" s="9">
        <v>40946</v>
      </c>
      <c r="B1127" s="5">
        <v>82.07</v>
      </c>
      <c r="C1127" s="5">
        <v>83.19</v>
      </c>
      <c r="D1127" s="5">
        <v>82</v>
      </c>
      <c r="E1127" s="6">
        <v>82.95</v>
      </c>
      <c r="F1127" s="5">
        <v>15331</v>
      </c>
      <c r="G1127" s="10">
        <f t="shared" si="124"/>
        <v>1126</v>
      </c>
      <c r="H1127" s="12">
        <f t="array" aca="1" ref="H1127" ca="1">MIN(ROW()-MAX(IF(PREV_CLOSE_RANGE&gt;=E1127,ROW(PREV_CLOSE_RANGE),0))-1,MAX_SERIE,ROW()-2)</f>
        <v>134</v>
      </c>
      <c r="I1127" s="12">
        <f t="array" aca="1" ref="I1127" ca="1">MIN(MIN(IF(NEXT_CLOSE_RANGE&gt;E1127,ROW(NEXT_CLOSE_RANGE),ROWS+1))-ROW()-1,MAX_SERIE)</f>
        <v>0</v>
      </c>
      <c r="J1127" s="11">
        <f t="shared" ca="1" si="119"/>
        <v>0</v>
      </c>
      <c r="K1127" s="12">
        <f t="array" aca="1" ref="K1127" ca="1">MIN(ROW()-MAX(IF(PREV_HIGH_RANGE&gt;=C1127,ROW(PREV_HIGH_RANGE),0))-1,MAX_SERIE,ROW()-2)</f>
        <v>70</v>
      </c>
      <c r="L1127" s="12">
        <f t="array" aca="1" ref="L1127" ca="1">MIN(MIN(IF(NEXT_HIGH_RANGE&gt;C1127,ROW(NEXT_HIGH_RANGE),ROWS+1))-ROW()-1,MAX_SERIE)</f>
        <v>0</v>
      </c>
      <c r="M1127" s="11">
        <f t="shared" ca="1" si="120"/>
        <v>0</v>
      </c>
      <c r="N1127" s="13">
        <f t="array" aca="1" ref="N1127" ca="1">MIN(ROW()-MAX(IF(PREV_CLOSE_RANGE&lt;=E1127,ROW(PREV_CLOSE_RANGE),0))-1,MAX_SERIE,ROW()-2)</f>
        <v>0</v>
      </c>
      <c r="O1127" s="13">
        <f t="array" aca="1" ref="O1127" ca="1">MIN(MIN(IF(NEXT_CLOSE_RANGE&lt;E1127,ROW(NEXT_CLOSE_RANGE),ROWS+1))-ROW()-1,MAX_SERIE)</f>
        <v>2</v>
      </c>
      <c r="P1127" s="11">
        <f t="shared" ca="1" si="121"/>
        <v>0</v>
      </c>
      <c r="Q1127" s="13">
        <f t="array" aca="1" ref="Q1127" ca="1">MIN(ROW()-MAX(IF(PREV_LOW_RANGE&lt;=D1127,ROW(PREV_LOW_RANGE),0))-1,MAX_SERIE,ROW()-2)</f>
        <v>0</v>
      </c>
      <c r="R1127" s="13">
        <f t="array" aca="1" ref="R1127" ca="1">MIN(MIN(IF(NEXT_LOW_RANGE&lt;D1127,ROW(NEXT_LOW_RANGE),ROWS+1))-ROW()-1,MAX_SERIE)</f>
        <v>62</v>
      </c>
      <c r="S1127" s="11">
        <f t="shared" ca="1" si="122"/>
        <v>0</v>
      </c>
      <c r="U1127" s="5">
        <f t="shared" si="125"/>
        <v>106</v>
      </c>
      <c r="X1127" s="5" t="str">
        <f t="shared" ca="1" si="123"/>
        <v>items.Add(new DataItem(1126, new DateTime(2012, 2, 7), 82.07, 83.19, 82, 82.95, 15331, 0, 0, 0, 0));</v>
      </c>
    </row>
    <row r="1128" spans="1:24" x14ac:dyDescent="0.25">
      <c r="A1128" s="9">
        <v>40947</v>
      </c>
      <c r="B1128" s="5">
        <v>82.94</v>
      </c>
      <c r="C1128" s="5">
        <v>83.61</v>
      </c>
      <c r="D1128" s="5">
        <v>82.78</v>
      </c>
      <c r="E1128" s="6">
        <v>83.18</v>
      </c>
      <c r="F1128" s="5">
        <v>14061</v>
      </c>
      <c r="G1128" s="10">
        <f t="shared" si="124"/>
        <v>1127</v>
      </c>
      <c r="H1128" s="12">
        <f t="array" aca="1" ref="H1128" ca="1">MIN(ROW()-MAX(IF(PREV_CLOSE_RANGE&gt;=E1128,ROW(PREV_CLOSE_RANGE),0))-1,MAX_SERIE,ROW()-2)</f>
        <v>136</v>
      </c>
      <c r="I1128" s="12">
        <f t="array" aca="1" ref="I1128" ca="1">MIN(MIN(IF(NEXT_CLOSE_RANGE&gt;E1128,ROW(NEXT_CLOSE_RANGE),ROWS+1))-ROW()-1,MAX_SERIE)</f>
        <v>0</v>
      </c>
      <c r="J1128" s="11">
        <f t="shared" ca="1" si="119"/>
        <v>0</v>
      </c>
      <c r="K1128" s="12">
        <f t="array" aca="1" ref="K1128" ca="1">MIN(ROW()-MAX(IF(PREV_HIGH_RANGE&gt;=C1128,ROW(PREV_HIGH_RANGE),0))-1,MAX_SERIE,ROW()-2)</f>
        <v>71</v>
      </c>
      <c r="L1128" s="12">
        <f t="array" aca="1" ref="L1128" ca="1">MIN(MIN(IF(NEXT_HIGH_RANGE&gt;C1128,ROW(NEXT_HIGH_RANGE),ROWS+1))-ROW()-1,MAX_SERIE)</f>
        <v>0</v>
      </c>
      <c r="M1128" s="11">
        <f t="shared" ca="1" si="120"/>
        <v>0</v>
      </c>
      <c r="N1128" s="13">
        <f t="array" aca="1" ref="N1128" ca="1">MIN(ROW()-MAX(IF(PREV_CLOSE_RANGE&lt;=E1128,ROW(PREV_CLOSE_RANGE),0))-1,MAX_SERIE,ROW()-2)</f>
        <v>0</v>
      </c>
      <c r="O1128" s="13">
        <f t="array" aca="1" ref="O1128" ca="1">MIN(MIN(IF(NEXT_CLOSE_RANGE&lt;E1128,ROW(NEXT_CLOSE_RANGE),ROWS+1))-ROW()-1,MAX_SERIE)</f>
        <v>1</v>
      </c>
      <c r="P1128" s="11">
        <f t="shared" ca="1" si="121"/>
        <v>0</v>
      </c>
      <c r="Q1128" s="13">
        <f t="array" aca="1" ref="Q1128" ca="1">MIN(ROW()-MAX(IF(PREV_LOW_RANGE&lt;=D1128,ROW(PREV_LOW_RANGE),0))-1,MAX_SERIE,ROW()-2)</f>
        <v>0</v>
      </c>
      <c r="R1128" s="13">
        <f t="array" aca="1" ref="R1128" ca="1">MIN(MIN(IF(NEXT_LOW_RANGE&lt;D1128,ROW(NEXT_LOW_RANGE),ROWS+1))-ROW()-1,MAX_SERIE)</f>
        <v>1</v>
      </c>
      <c r="S1128" s="11">
        <f t="shared" ca="1" si="122"/>
        <v>0</v>
      </c>
      <c r="U1128" s="5">
        <f t="shared" si="125"/>
        <v>106</v>
      </c>
      <c r="X1128" s="5" t="str">
        <f t="shared" ca="1" si="123"/>
        <v>items.Add(new DataItem(1127, new DateTime(2012, 2, 8), 82.94, 83.61, 82.78, 83.18, 14061, 0, 0, 0, 0));</v>
      </c>
    </row>
    <row r="1129" spans="1:24" x14ac:dyDescent="0.25">
      <c r="A1129" s="9">
        <v>40948</v>
      </c>
      <c r="B1129" s="5">
        <v>83.17</v>
      </c>
      <c r="C1129" s="5">
        <v>83.85</v>
      </c>
      <c r="D1129" s="5">
        <v>82.84</v>
      </c>
      <c r="E1129" s="6">
        <v>83.75</v>
      </c>
      <c r="F1129" s="5">
        <v>15870</v>
      </c>
      <c r="G1129" s="10">
        <f t="shared" si="124"/>
        <v>1128</v>
      </c>
      <c r="H1129" s="12">
        <f t="array" aca="1" ref="H1129" ca="1">MIN(ROW()-MAX(IF(PREV_CLOSE_RANGE&gt;=E1129,ROW(PREV_CLOSE_RANGE),0))-1,MAX_SERIE,ROW()-2)</f>
        <v>137</v>
      </c>
      <c r="I1129" s="12">
        <f t="array" aca="1" ref="I1129" ca="1">MIN(MIN(IF(NEXT_CLOSE_RANGE&gt;E1129,ROW(NEXT_CLOSE_RANGE),ROWS+1))-ROW()-1,MAX_SERIE)</f>
        <v>2</v>
      </c>
      <c r="J1129" s="11">
        <f t="shared" ca="1" si="119"/>
        <v>0</v>
      </c>
      <c r="K1129" s="12">
        <f t="array" aca="1" ref="K1129" ca="1">MIN(ROW()-MAX(IF(PREV_HIGH_RANGE&gt;=C1129,ROW(PREV_HIGH_RANGE),0))-1,MAX_SERIE,ROW()-2)</f>
        <v>72</v>
      </c>
      <c r="L1129" s="12">
        <f t="array" aca="1" ref="L1129" ca="1">MIN(MIN(IF(NEXT_HIGH_RANGE&gt;C1129,ROW(NEXT_HIGH_RANGE),ROWS+1))-ROW()-1,MAX_SERIE)</f>
        <v>2</v>
      </c>
      <c r="M1129" s="11">
        <f t="shared" ca="1" si="120"/>
        <v>0</v>
      </c>
      <c r="N1129" s="13">
        <f t="array" aca="1" ref="N1129" ca="1">MIN(ROW()-MAX(IF(PREV_CLOSE_RANGE&lt;=E1129,ROW(PREV_CLOSE_RANGE),0))-1,MAX_SERIE,ROW()-2)</f>
        <v>0</v>
      </c>
      <c r="O1129" s="13">
        <f t="array" aca="1" ref="O1129" ca="1">MIN(MIN(IF(NEXT_CLOSE_RANGE&lt;E1129,ROW(NEXT_CLOSE_RANGE),ROWS+1))-ROW()-1,MAX_SERIE)</f>
        <v>0</v>
      </c>
      <c r="P1129" s="11">
        <f t="shared" ca="1" si="121"/>
        <v>0</v>
      </c>
      <c r="Q1129" s="13">
        <f t="array" aca="1" ref="Q1129" ca="1">MIN(ROW()-MAX(IF(PREV_LOW_RANGE&lt;=D1129,ROW(PREV_LOW_RANGE),0))-1,MAX_SERIE,ROW()-2)</f>
        <v>0</v>
      </c>
      <c r="R1129" s="13">
        <f t="array" aca="1" ref="R1129" ca="1">MIN(MIN(IF(NEXT_LOW_RANGE&lt;D1129,ROW(NEXT_LOW_RANGE),ROWS+1))-ROW()-1,MAX_SERIE)</f>
        <v>0</v>
      </c>
      <c r="S1129" s="11">
        <f t="shared" ca="1" si="122"/>
        <v>0</v>
      </c>
      <c r="U1129" s="5">
        <f t="shared" si="125"/>
        <v>106</v>
      </c>
      <c r="X1129" s="5" t="str">
        <f t="shared" ca="1" si="123"/>
        <v>items.Add(new DataItem(1128, new DateTime(2012, 2, 9), 83.17, 83.85, 82.84, 83.75, 15870, 0, 0, 0, 0));</v>
      </c>
    </row>
    <row r="1130" spans="1:24" x14ac:dyDescent="0.25">
      <c r="A1130" s="9">
        <v>40949</v>
      </c>
      <c r="B1130" s="5">
        <v>83.74</v>
      </c>
      <c r="C1130" s="5">
        <v>83.81</v>
      </c>
      <c r="D1130" s="5">
        <v>82.65</v>
      </c>
      <c r="E1130" s="6">
        <v>82.84</v>
      </c>
      <c r="F1130" s="5">
        <v>15355</v>
      </c>
      <c r="G1130" s="10">
        <f t="shared" si="124"/>
        <v>1129</v>
      </c>
      <c r="H1130" s="12">
        <f t="array" aca="1" ref="H1130" ca="1">MIN(ROW()-MAX(IF(PREV_CLOSE_RANGE&gt;=E1130,ROW(PREV_CLOSE_RANGE),0))-1,MAX_SERIE,ROW()-2)</f>
        <v>0</v>
      </c>
      <c r="I1130" s="12">
        <f t="array" aca="1" ref="I1130" ca="1">MIN(MIN(IF(NEXT_CLOSE_RANGE&gt;E1130,ROW(NEXT_CLOSE_RANGE),ROWS+1))-ROW()-1,MAX_SERIE)</f>
        <v>0</v>
      </c>
      <c r="J1130" s="11">
        <f t="shared" ca="1" si="119"/>
        <v>0</v>
      </c>
      <c r="K1130" s="12">
        <f t="array" aca="1" ref="K1130" ca="1">MIN(ROW()-MAX(IF(PREV_HIGH_RANGE&gt;=C1130,ROW(PREV_HIGH_RANGE),0))-1,MAX_SERIE,ROW()-2)</f>
        <v>0</v>
      </c>
      <c r="L1130" s="12">
        <f t="array" aca="1" ref="L1130" ca="1">MIN(MIN(IF(NEXT_HIGH_RANGE&gt;C1130,ROW(NEXT_HIGH_RANGE),ROWS+1))-ROW()-1,MAX_SERIE)</f>
        <v>1</v>
      </c>
      <c r="M1130" s="11">
        <f t="shared" ca="1" si="120"/>
        <v>0</v>
      </c>
      <c r="N1130" s="13">
        <f t="array" aca="1" ref="N1130" ca="1">MIN(ROW()-MAX(IF(PREV_CLOSE_RANGE&lt;=E1130,ROW(PREV_CLOSE_RANGE),0))-1,MAX_SERIE,ROW()-2)</f>
        <v>3</v>
      </c>
      <c r="O1130" s="13">
        <f t="array" aca="1" ref="O1130" ca="1">MIN(MIN(IF(NEXT_CLOSE_RANGE&lt;E1130,ROW(NEXT_CLOSE_RANGE),ROWS+1))-ROW()-1,MAX_SERIE)</f>
        <v>41</v>
      </c>
      <c r="P1130" s="11">
        <f t="shared" ca="1" si="121"/>
        <v>3.0807045851137271</v>
      </c>
      <c r="Q1130" s="13">
        <f t="array" aca="1" ref="Q1130" ca="1">MIN(ROW()-MAX(IF(PREV_LOW_RANGE&lt;=D1130,ROW(PREV_LOW_RANGE),0))-1,MAX_SERIE,ROW()-2)</f>
        <v>2</v>
      </c>
      <c r="R1130" s="13">
        <f t="array" aca="1" ref="R1130" ca="1">MIN(MIN(IF(NEXT_LOW_RANGE&lt;D1130,ROW(NEXT_LOW_RANGE),ROWS+1))-ROW()-1,MAX_SERIE)</f>
        <v>42</v>
      </c>
      <c r="S1130" s="11">
        <f t="shared" ca="1" si="122"/>
        <v>0</v>
      </c>
      <c r="U1130" s="5">
        <f t="shared" si="125"/>
        <v>106</v>
      </c>
      <c r="X1130" s="5" t="str">
        <f t="shared" ca="1" si="123"/>
        <v>items.Add(new DataItem(1129, new DateTime(2012, 2, 10), 83.74, 83.81, 82.65, 82.84, 15355, 0, 0, 3.08, 0));</v>
      </c>
    </row>
    <row r="1131" spans="1:24" x14ac:dyDescent="0.25">
      <c r="A1131" s="9">
        <v>40952</v>
      </c>
      <c r="B1131" s="5">
        <v>82.89</v>
      </c>
      <c r="C1131" s="5">
        <v>83.69</v>
      </c>
      <c r="D1131" s="5">
        <v>82.84</v>
      </c>
      <c r="E1131" s="6">
        <v>83.23</v>
      </c>
      <c r="F1131" s="5">
        <v>13823</v>
      </c>
      <c r="G1131" s="10">
        <f t="shared" si="124"/>
        <v>1130</v>
      </c>
      <c r="H1131" s="12">
        <f t="array" aca="1" ref="H1131" ca="1">MIN(ROW()-MAX(IF(PREV_CLOSE_RANGE&gt;=E1131,ROW(PREV_CLOSE_RANGE),0))-1,MAX_SERIE,ROW()-2)</f>
        <v>1</v>
      </c>
      <c r="I1131" s="12">
        <f t="array" aca="1" ref="I1131" ca="1">MIN(MIN(IF(NEXT_CLOSE_RANGE&gt;E1131,ROW(NEXT_CLOSE_RANGE),ROWS+1))-ROW()-1,MAX_SERIE)</f>
        <v>0</v>
      </c>
      <c r="J1131" s="11">
        <f t="shared" ca="1" si="119"/>
        <v>0</v>
      </c>
      <c r="K1131" s="12">
        <f t="array" aca="1" ref="K1131" ca="1">MIN(ROW()-MAX(IF(PREV_HIGH_RANGE&gt;=C1131,ROW(PREV_HIGH_RANGE),0))-1,MAX_SERIE,ROW()-2)</f>
        <v>0</v>
      </c>
      <c r="L1131" s="12">
        <f t="array" aca="1" ref="L1131" ca="1">MIN(MIN(IF(NEXT_HIGH_RANGE&gt;C1131,ROW(NEXT_HIGH_RANGE),ROWS+1))-ROW()-1,MAX_SERIE)</f>
        <v>0</v>
      </c>
      <c r="M1131" s="11">
        <f t="shared" ca="1" si="120"/>
        <v>0</v>
      </c>
      <c r="N1131" s="13">
        <f t="array" aca="1" ref="N1131" ca="1">MIN(ROW()-MAX(IF(PREV_CLOSE_RANGE&lt;=E1131,ROW(PREV_CLOSE_RANGE),0))-1,MAX_SERIE,ROW()-2)</f>
        <v>0</v>
      </c>
      <c r="O1131" s="13">
        <f t="array" aca="1" ref="O1131" ca="1">MIN(MIN(IF(NEXT_CLOSE_RANGE&lt;E1131,ROW(NEXT_CLOSE_RANGE),ROWS+1))-ROW()-1,MAX_SERIE)</f>
        <v>40</v>
      </c>
      <c r="P1131" s="11">
        <f t="shared" ca="1" si="121"/>
        <v>0</v>
      </c>
      <c r="Q1131" s="13">
        <f t="array" aca="1" ref="Q1131" ca="1">MIN(ROW()-MAX(IF(PREV_LOW_RANGE&lt;=D1131,ROW(PREV_LOW_RANGE),0))-1,MAX_SERIE,ROW()-2)</f>
        <v>0</v>
      </c>
      <c r="R1131" s="13">
        <f t="array" aca="1" ref="R1131" ca="1">MIN(MIN(IF(NEXT_LOW_RANGE&lt;D1131,ROW(NEXT_LOW_RANGE),ROWS+1))-ROW()-1,MAX_SERIE)</f>
        <v>0</v>
      </c>
      <c r="S1131" s="11">
        <f t="shared" ca="1" si="122"/>
        <v>0</v>
      </c>
      <c r="U1131" s="5">
        <f t="shared" si="125"/>
        <v>106</v>
      </c>
      <c r="X1131" s="5" t="str">
        <f t="shared" ca="1" si="123"/>
        <v>items.Add(new DataItem(1130, new DateTime(2012, 2, 13), 82.89, 83.69, 82.84, 83.23, 13823, 0, 0, 0, 0));</v>
      </c>
    </row>
    <row r="1132" spans="1:24" x14ac:dyDescent="0.25">
      <c r="A1132" s="9">
        <v>40953</v>
      </c>
      <c r="B1132" s="5">
        <v>83.24</v>
      </c>
      <c r="C1132" s="5">
        <v>83.89</v>
      </c>
      <c r="D1132" s="5">
        <v>82.75</v>
      </c>
      <c r="E1132" s="6">
        <v>83.85</v>
      </c>
      <c r="F1132" s="5">
        <v>17426</v>
      </c>
      <c r="G1132" s="10">
        <f t="shared" si="124"/>
        <v>1131</v>
      </c>
      <c r="H1132" s="12">
        <f t="array" aca="1" ref="H1132" ca="1">MIN(ROW()-MAX(IF(PREV_CLOSE_RANGE&gt;=E1132,ROW(PREV_CLOSE_RANGE),0))-1,MAX_SERIE,ROW()-2)</f>
        <v>140</v>
      </c>
      <c r="I1132" s="12">
        <f t="array" aca="1" ref="I1132" ca="1">MIN(MIN(IF(NEXT_CLOSE_RANGE&gt;E1132,ROW(NEXT_CLOSE_RANGE),ROWS+1))-ROW()-1,MAX_SERIE)</f>
        <v>0</v>
      </c>
      <c r="J1132" s="11">
        <f t="shared" ca="1" si="119"/>
        <v>0</v>
      </c>
      <c r="K1132" s="12">
        <f t="array" aca="1" ref="K1132" ca="1">MIN(ROW()-MAX(IF(PREV_HIGH_RANGE&gt;=C1132,ROW(PREV_HIGH_RANGE),0))-1,MAX_SERIE,ROW()-2)</f>
        <v>75</v>
      </c>
      <c r="L1132" s="12">
        <f t="array" aca="1" ref="L1132" ca="1">MIN(MIN(IF(NEXT_HIGH_RANGE&gt;C1132,ROW(NEXT_HIGH_RANGE),ROWS+1))-ROW()-1,MAX_SERIE)</f>
        <v>0</v>
      </c>
      <c r="M1132" s="11">
        <f t="shared" ca="1" si="120"/>
        <v>0</v>
      </c>
      <c r="N1132" s="13">
        <f t="array" aca="1" ref="N1132" ca="1">MIN(ROW()-MAX(IF(PREV_CLOSE_RANGE&lt;=E1132,ROW(PREV_CLOSE_RANGE),0))-1,MAX_SERIE,ROW()-2)</f>
        <v>0</v>
      </c>
      <c r="O1132" s="13">
        <f t="array" aca="1" ref="O1132" ca="1">MIN(MIN(IF(NEXT_CLOSE_RANGE&lt;E1132,ROW(NEXT_CLOSE_RANGE),ROWS+1))-ROW()-1,MAX_SERIE)</f>
        <v>39</v>
      </c>
      <c r="P1132" s="11">
        <f t="shared" ca="1" si="121"/>
        <v>0</v>
      </c>
      <c r="Q1132" s="13">
        <f t="array" aca="1" ref="Q1132" ca="1">MIN(ROW()-MAX(IF(PREV_LOW_RANGE&lt;=D1132,ROW(PREV_LOW_RANGE),0))-1,MAX_SERIE,ROW()-2)</f>
        <v>1</v>
      </c>
      <c r="R1132" s="13">
        <f t="array" aca="1" ref="R1132" ca="1">MIN(MIN(IF(NEXT_LOW_RANGE&lt;D1132,ROW(NEXT_LOW_RANGE),ROWS+1))-ROW()-1,MAX_SERIE)</f>
        <v>39</v>
      </c>
      <c r="S1132" s="11">
        <f t="shared" ca="1" si="122"/>
        <v>0</v>
      </c>
      <c r="U1132" s="5">
        <f t="shared" si="125"/>
        <v>106</v>
      </c>
      <c r="X1132" s="5" t="str">
        <f t="shared" ca="1" si="123"/>
        <v>items.Add(new DataItem(1131, new DateTime(2012, 2, 14), 83.24, 83.89, 82.75, 83.85, 17426, 0, 0, 0, 0));</v>
      </c>
    </row>
    <row r="1133" spans="1:24" x14ac:dyDescent="0.25">
      <c r="A1133" s="9">
        <v>40954</v>
      </c>
      <c r="B1133" s="5">
        <v>83.83</v>
      </c>
      <c r="C1133" s="5">
        <v>84.6</v>
      </c>
      <c r="D1133" s="5">
        <v>83.67</v>
      </c>
      <c r="E1133" s="6">
        <v>83.88</v>
      </c>
      <c r="F1133" s="5">
        <v>17673</v>
      </c>
      <c r="G1133" s="10">
        <f t="shared" si="124"/>
        <v>1132</v>
      </c>
      <c r="H1133" s="12">
        <f t="array" aca="1" ref="H1133" ca="1">MIN(ROW()-MAX(IF(PREV_CLOSE_RANGE&gt;=E1133,ROW(PREV_CLOSE_RANGE),0))-1,MAX_SERIE,ROW()-2)</f>
        <v>141</v>
      </c>
      <c r="I1133" s="12">
        <f t="array" aca="1" ref="I1133" ca="1">MIN(MIN(IF(NEXT_CLOSE_RANGE&gt;E1133,ROW(NEXT_CLOSE_RANGE),ROWS+1))-ROW()-1,MAX_SERIE)</f>
        <v>0</v>
      </c>
      <c r="J1133" s="11">
        <f t="shared" ca="1" si="119"/>
        <v>0</v>
      </c>
      <c r="K1133" s="12">
        <f t="array" aca="1" ref="K1133" ca="1">MIN(ROW()-MAX(IF(PREV_HIGH_RANGE&gt;=C1133,ROW(PREV_HIGH_RANGE),0))-1,MAX_SERIE,ROW()-2)</f>
        <v>138</v>
      </c>
      <c r="L1133" s="12">
        <f t="array" aca="1" ref="L1133" ca="1">MIN(MIN(IF(NEXT_HIGH_RANGE&gt;C1133,ROW(NEXT_HIGH_RANGE),ROWS+1))-ROW()-1,MAX_SERIE)</f>
        <v>0</v>
      </c>
      <c r="M1133" s="11">
        <f t="shared" ca="1" si="120"/>
        <v>0</v>
      </c>
      <c r="N1133" s="13">
        <f t="array" aca="1" ref="N1133" ca="1">MIN(ROW()-MAX(IF(PREV_CLOSE_RANGE&lt;=E1133,ROW(PREV_CLOSE_RANGE),0))-1,MAX_SERIE,ROW()-2)</f>
        <v>0</v>
      </c>
      <c r="O1133" s="13">
        <f t="array" aca="1" ref="O1133" ca="1">MIN(MIN(IF(NEXT_CLOSE_RANGE&lt;E1133,ROW(NEXT_CLOSE_RANGE),ROWS+1))-ROW()-1,MAX_SERIE)</f>
        <v>38</v>
      </c>
      <c r="P1133" s="11">
        <f t="shared" ca="1" si="121"/>
        <v>0</v>
      </c>
      <c r="Q1133" s="13">
        <f t="array" aca="1" ref="Q1133" ca="1">MIN(ROW()-MAX(IF(PREV_LOW_RANGE&lt;=D1133,ROW(PREV_LOW_RANGE),0))-1,MAX_SERIE,ROW()-2)</f>
        <v>0</v>
      </c>
      <c r="R1133" s="13">
        <f t="array" aca="1" ref="R1133" ca="1">MIN(MIN(IF(NEXT_LOW_RANGE&lt;D1133,ROW(NEXT_LOW_RANGE),ROWS+1))-ROW()-1,MAX_SERIE)</f>
        <v>0</v>
      </c>
      <c r="S1133" s="11">
        <f t="shared" ca="1" si="122"/>
        <v>0</v>
      </c>
      <c r="U1133" s="5">
        <f t="shared" si="125"/>
        <v>106</v>
      </c>
      <c r="X1133" s="5" t="str">
        <f t="shared" ca="1" si="123"/>
        <v>items.Add(new DataItem(1132, new DateTime(2012, 2, 15), 83.83, 84.6, 83.67, 83.88, 17673, 0, 0, 0, 0));</v>
      </c>
    </row>
    <row r="1134" spans="1:24" x14ac:dyDescent="0.25">
      <c r="A1134" s="9">
        <v>40955</v>
      </c>
      <c r="B1134" s="5">
        <v>83.89</v>
      </c>
      <c r="C1134" s="5">
        <v>84.99</v>
      </c>
      <c r="D1134" s="5">
        <v>83.53</v>
      </c>
      <c r="E1134" s="6">
        <v>84.87</v>
      </c>
      <c r="F1134" s="5">
        <v>17434</v>
      </c>
      <c r="G1134" s="10">
        <f t="shared" si="124"/>
        <v>1133</v>
      </c>
      <c r="H1134" s="12">
        <f t="array" aca="1" ref="H1134" ca="1">MIN(ROW()-MAX(IF(PREV_CLOSE_RANGE&gt;=E1134,ROW(PREV_CLOSE_RANGE),0))-1,MAX_SERIE,ROW()-2)</f>
        <v>144</v>
      </c>
      <c r="I1134" s="12">
        <f t="array" aca="1" ref="I1134" ca="1">MIN(MIN(IF(NEXT_CLOSE_RANGE&gt;E1134,ROW(NEXT_CLOSE_RANGE),ROWS+1))-ROW()-1,MAX_SERIE)</f>
        <v>0</v>
      </c>
      <c r="J1134" s="11">
        <f t="shared" ca="1" si="119"/>
        <v>0</v>
      </c>
      <c r="K1134" s="12">
        <f t="array" aca="1" ref="K1134" ca="1">MIN(ROW()-MAX(IF(PREV_HIGH_RANGE&gt;=C1134,ROW(PREV_HIGH_RANGE),0))-1,MAX_SERIE,ROW()-2)</f>
        <v>139</v>
      </c>
      <c r="L1134" s="12">
        <f t="array" aca="1" ref="L1134" ca="1">MIN(MIN(IF(NEXT_HIGH_RANGE&gt;C1134,ROW(NEXT_HIGH_RANGE),ROWS+1))-ROW()-1,MAX_SERIE)</f>
        <v>0</v>
      </c>
      <c r="M1134" s="11">
        <f t="shared" ca="1" si="120"/>
        <v>0</v>
      </c>
      <c r="N1134" s="13">
        <f t="array" aca="1" ref="N1134" ca="1">MIN(ROW()-MAX(IF(PREV_CLOSE_RANGE&lt;=E1134,ROW(PREV_CLOSE_RANGE),0))-1,MAX_SERIE,ROW()-2)</f>
        <v>0</v>
      </c>
      <c r="O1134" s="13">
        <f t="array" aca="1" ref="O1134" ca="1">MIN(MIN(IF(NEXT_CLOSE_RANGE&lt;E1134,ROW(NEXT_CLOSE_RANGE),ROWS+1))-ROW()-1,MAX_SERIE)</f>
        <v>33</v>
      </c>
      <c r="P1134" s="11">
        <f t="shared" ca="1" si="121"/>
        <v>0</v>
      </c>
      <c r="Q1134" s="13">
        <f t="array" aca="1" ref="Q1134" ca="1">MIN(ROW()-MAX(IF(PREV_LOW_RANGE&lt;=D1134,ROW(PREV_LOW_RANGE),0))-1,MAX_SERIE,ROW()-2)</f>
        <v>1</v>
      </c>
      <c r="R1134" s="13">
        <f t="array" aca="1" ref="R1134" ca="1">MIN(MIN(IF(NEXT_LOW_RANGE&lt;D1134,ROW(NEXT_LOW_RANGE),ROWS+1))-ROW()-1,MAX_SERIE)</f>
        <v>36</v>
      </c>
      <c r="S1134" s="11">
        <f t="shared" ca="1" si="122"/>
        <v>0</v>
      </c>
      <c r="U1134" s="5">
        <f t="shared" si="125"/>
        <v>106</v>
      </c>
      <c r="X1134" s="5" t="str">
        <f t="shared" ca="1" si="123"/>
        <v>items.Add(new DataItem(1133, new DateTime(2012, 2, 16), 83.89, 84.99, 83.53, 84.87, 17434, 0, 0, 0, 0));</v>
      </c>
    </row>
    <row r="1135" spans="1:24" x14ac:dyDescent="0.25">
      <c r="A1135" s="9">
        <v>40956</v>
      </c>
      <c r="B1135" s="5">
        <v>84.85</v>
      </c>
      <c r="C1135" s="5">
        <v>85.48</v>
      </c>
      <c r="D1135" s="5">
        <v>84.66</v>
      </c>
      <c r="E1135" s="6">
        <v>85.15</v>
      </c>
      <c r="F1135" s="5">
        <v>15165</v>
      </c>
      <c r="G1135" s="10">
        <f t="shared" si="124"/>
        <v>1134</v>
      </c>
      <c r="H1135" s="12">
        <f t="array" aca="1" ref="H1135" ca="1">MIN(ROW()-MAX(IF(PREV_CLOSE_RANGE&gt;=E1135,ROW(PREV_CLOSE_RANGE),0))-1,MAX_SERIE,ROW()-2)</f>
        <v>145</v>
      </c>
      <c r="I1135" s="12">
        <f t="array" aca="1" ref="I1135" ca="1">MIN(MIN(IF(NEXT_CLOSE_RANGE&gt;E1135,ROW(NEXT_CLOSE_RANGE),ROWS+1))-ROW()-1,MAX_SERIE)</f>
        <v>0</v>
      </c>
      <c r="J1135" s="11">
        <f t="shared" ca="1" si="119"/>
        <v>0</v>
      </c>
      <c r="K1135" s="12">
        <f t="array" aca="1" ref="K1135" ca="1">MIN(ROW()-MAX(IF(PREV_HIGH_RANGE&gt;=C1135,ROW(PREV_HIGH_RANGE),0))-1,MAX_SERIE,ROW()-2)</f>
        <v>142</v>
      </c>
      <c r="L1135" s="12">
        <f t="array" aca="1" ref="L1135" ca="1">MIN(MIN(IF(NEXT_HIGH_RANGE&gt;C1135,ROW(NEXT_HIGH_RANGE),ROWS+1))-ROW()-1,MAX_SERIE)</f>
        <v>0</v>
      </c>
      <c r="M1135" s="11">
        <f t="shared" ca="1" si="120"/>
        <v>0</v>
      </c>
      <c r="N1135" s="13">
        <f t="array" aca="1" ref="N1135" ca="1">MIN(ROW()-MAX(IF(PREV_CLOSE_RANGE&lt;=E1135,ROW(PREV_CLOSE_RANGE),0))-1,MAX_SERIE,ROW()-2)</f>
        <v>0</v>
      </c>
      <c r="O1135" s="13">
        <f t="array" aca="1" ref="O1135" ca="1">MIN(MIN(IF(NEXT_CLOSE_RANGE&lt;E1135,ROW(NEXT_CLOSE_RANGE),ROWS+1))-ROW()-1,MAX_SERIE)</f>
        <v>1</v>
      </c>
      <c r="P1135" s="11">
        <f t="shared" ca="1" si="121"/>
        <v>0</v>
      </c>
      <c r="Q1135" s="13">
        <f t="array" aca="1" ref="Q1135" ca="1">MIN(ROW()-MAX(IF(PREV_LOW_RANGE&lt;=D1135,ROW(PREV_LOW_RANGE),0))-1,MAX_SERIE,ROW()-2)</f>
        <v>0</v>
      </c>
      <c r="R1135" s="13">
        <f t="array" aca="1" ref="R1135" ca="1">MIN(MIN(IF(NEXT_LOW_RANGE&lt;D1135,ROW(NEXT_LOW_RANGE),ROWS+1))-ROW()-1,MAX_SERIE)</f>
        <v>28</v>
      </c>
      <c r="S1135" s="11">
        <f t="shared" ca="1" si="122"/>
        <v>0</v>
      </c>
      <c r="U1135" s="5">
        <f t="shared" si="125"/>
        <v>106</v>
      </c>
      <c r="X1135" s="5" t="str">
        <f t="shared" ca="1" si="123"/>
        <v>items.Add(new DataItem(1134, new DateTime(2012, 2, 17), 84.85, 85.48, 84.66, 85.15, 15165, 0, 0, 0, 0));</v>
      </c>
    </row>
    <row r="1136" spans="1:24" x14ac:dyDescent="0.25">
      <c r="A1136" s="9">
        <v>40959</v>
      </c>
      <c r="B1136" s="5">
        <v>85.72</v>
      </c>
      <c r="C1136" s="5">
        <v>86.34</v>
      </c>
      <c r="D1136" s="5">
        <v>85.3</v>
      </c>
      <c r="E1136" s="6">
        <v>85.63</v>
      </c>
      <c r="F1136" s="5">
        <v>11458</v>
      </c>
      <c r="G1136" s="10">
        <f t="shared" si="124"/>
        <v>1135</v>
      </c>
      <c r="H1136" s="12">
        <f t="array" aca="1" ref="H1136" ca="1">MIN(ROW()-MAX(IF(PREV_CLOSE_RANGE&gt;=E1136,ROW(PREV_CLOSE_RANGE),0))-1,MAX_SERIE,ROW()-2)</f>
        <v>147</v>
      </c>
      <c r="I1136" s="12">
        <f t="array" aca="1" ref="I1136" ca="1">MIN(MIN(IF(NEXT_CLOSE_RANGE&gt;E1136,ROW(NEXT_CLOSE_RANGE),ROWS+1))-ROW()-1,MAX_SERIE)</f>
        <v>2</v>
      </c>
      <c r="J1136" s="11">
        <f t="shared" ca="1" si="119"/>
        <v>0</v>
      </c>
      <c r="K1136" s="12">
        <f t="array" aca="1" ref="K1136" ca="1">MIN(ROW()-MAX(IF(PREV_HIGH_RANGE&gt;=C1136,ROW(PREV_HIGH_RANGE),0))-1,MAX_SERIE,ROW()-2)</f>
        <v>159</v>
      </c>
      <c r="L1136" s="12">
        <f t="array" aca="1" ref="L1136" ca="1">MIN(MIN(IF(NEXT_HIGH_RANGE&gt;C1136,ROW(NEXT_HIGH_RANGE),ROWS+1))-ROW()-1,MAX_SERIE)</f>
        <v>3</v>
      </c>
      <c r="M1136" s="11">
        <f t="shared" ca="1" si="120"/>
        <v>6.0667582410670979</v>
      </c>
      <c r="N1136" s="13">
        <f t="array" aca="1" ref="N1136" ca="1">MIN(ROW()-MAX(IF(PREV_CLOSE_RANGE&lt;=E1136,ROW(PREV_CLOSE_RANGE),0))-1,MAX_SERIE,ROW()-2)</f>
        <v>0</v>
      </c>
      <c r="O1136" s="13">
        <f t="array" aca="1" ref="O1136" ca="1">MIN(MIN(IF(NEXT_CLOSE_RANGE&lt;E1136,ROW(NEXT_CLOSE_RANGE),ROWS+1))-ROW()-1,MAX_SERIE)</f>
        <v>0</v>
      </c>
      <c r="P1136" s="11">
        <f t="shared" ca="1" si="121"/>
        <v>0</v>
      </c>
      <c r="Q1136" s="13">
        <f t="array" aca="1" ref="Q1136" ca="1">MIN(ROW()-MAX(IF(PREV_LOW_RANGE&lt;=D1136,ROW(PREV_LOW_RANGE),0))-1,MAX_SERIE,ROW()-2)</f>
        <v>0</v>
      </c>
      <c r="R1136" s="13">
        <f t="array" aca="1" ref="R1136" ca="1">MIN(MIN(IF(NEXT_LOW_RANGE&lt;D1136,ROW(NEXT_LOW_RANGE),ROWS+1))-ROW()-1,MAX_SERIE)</f>
        <v>0</v>
      </c>
      <c r="S1136" s="11">
        <f t="shared" ca="1" si="122"/>
        <v>0</v>
      </c>
      <c r="U1136" s="5">
        <f t="shared" si="125"/>
        <v>106</v>
      </c>
      <c r="X1136" s="5" t="str">
        <f t="shared" ca="1" si="123"/>
        <v>items.Add(new DataItem(1135, new DateTime(2012, 2, 20), 85.72, 86.34, 85.3, 85.63, 11458, 0, 6.07, 0, 0));</v>
      </c>
    </row>
    <row r="1137" spans="1:24" x14ac:dyDescent="0.25">
      <c r="A1137" s="9">
        <v>40960</v>
      </c>
      <c r="B1137" s="5">
        <v>85.62</v>
      </c>
      <c r="C1137" s="5">
        <v>85.74</v>
      </c>
      <c r="D1137" s="5">
        <v>84.86</v>
      </c>
      <c r="E1137" s="6">
        <v>85.01</v>
      </c>
      <c r="F1137" s="5">
        <v>16935</v>
      </c>
      <c r="G1137" s="10">
        <f t="shared" si="124"/>
        <v>1136</v>
      </c>
      <c r="H1137" s="12">
        <f t="array" aca="1" ref="H1137" ca="1">MIN(ROW()-MAX(IF(PREV_CLOSE_RANGE&gt;=E1137,ROW(PREV_CLOSE_RANGE),0))-1,MAX_SERIE,ROW()-2)</f>
        <v>0</v>
      </c>
      <c r="I1137" s="12">
        <f t="array" aca="1" ref="I1137" ca="1">MIN(MIN(IF(NEXT_CLOSE_RANGE&gt;E1137,ROW(NEXT_CLOSE_RANGE),ROWS+1))-ROW()-1,MAX_SERIE)</f>
        <v>0</v>
      </c>
      <c r="J1137" s="11">
        <f t="shared" ca="1" si="119"/>
        <v>0</v>
      </c>
      <c r="K1137" s="12">
        <f t="array" aca="1" ref="K1137" ca="1">MIN(ROW()-MAX(IF(PREV_HIGH_RANGE&gt;=C1137,ROW(PREV_HIGH_RANGE),0))-1,MAX_SERIE,ROW()-2)</f>
        <v>0</v>
      </c>
      <c r="L1137" s="12">
        <f t="array" aca="1" ref="L1137" ca="1">MIN(MIN(IF(NEXT_HIGH_RANGE&gt;C1137,ROW(NEXT_HIGH_RANGE),ROWS+1))-ROW()-1,MAX_SERIE)</f>
        <v>1</v>
      </c>
      <c r="M1137" s="11">
        <f t="shared" ca="1" si="120"/>
        <v>0</v>
      </c>
      <c r="N1137" s="13">
        <f t="array" aca="1" ref="N1137" ca="1">MIN(ROW()-MAX(IF(PREV_CLOSE_RANGE&lt;=E1137,ROW(PREV_CLOSE_RANGE),0))-1,MAX_SERIE,ROW()-2)</f>
        <v>2</v>
      </c>
      <c r="O1137" s="13">
        <f t="array" aca="1" ref="O1137" ca="1">MIN(MIN(IF(NEXT_CLOSE_RANGE&lt;E1137,ROW(NEXT_CLOSE_RANGE),ROWS+1))-ROW()-1,MAX_SERIE)</f>
        <v>30</v>
      </c>
      <c r="P1137" s="11">
        <f t="shared" ca="1" si="121"/>
        <v>0</v>
      </c>
      <c r="Q1137" s="13">
        <f t="array" aca="1" ref="Q1137" ca="1">MIN(ROW()-MAX(IF(PREV_LOW_RANGE&lt;=D1137,ROW(PREV_LOW_RANGE),0))-1,MAX_SERIE,ROW()-2)</f>
        <v>1</v>
      </c>
      <c r="R1137" s="13">
        <f t="array" aca="1" ref="R1137" ca="1">MIN(MIN(IF(NEXT_LOW_RANGE&lt;D1137,ROW(NEXT_LOW_RANGE),ROWS+1))-ROW()-1,MAX_SERIE)</f>
        <v>0</v>
      </c>
      <c r="S1137" s="11">
        <f t="shared" ca="1" si="122"/>
        <v>0</v>
      </c>
      <c r="U1137" s="5">
        <f t="shared" si="125"/>
        <v>106</v>
      </c>
      <c r="X1137" s="5" t="str">
        <f t="shared" ca="1" si="123"/>
        <v>items.Add(new DataItem(1136, new DateTime(2012, 2, 21), 85.62, 85.74, 84.86, 85.01, 16935, 0, 0, 0, 0));</v>
      </c>
    </row>
    <row r="1138" spans="1:24" x14ac:dyDescent="0.25">
      <c r="A1138" s="9">
        <v>40961</v>
      </c>
      <c r="B1138" s="5">
        <v>84.99</v>
      </c>
      <c r="C1138" s="5">
        <v>85.59</v>
      </c>
      <c r="D1138" s="5">
        <v>84.7</v>
      </c>
      <c r="E1138" s="6">
        <v>85.39</v>
      </c>
      <c r="F1138" s="5">
        <v>16317</v>
      </c>
      <c r="G1138" s="10">
        <f t="shared" si="124"/>
        <v>1137</v>
      </c>
      <c r="H1138" s="12">
        <f t="array" aca="1" ref="H1138" ca="1">MIN(ROW()-MAX(IF(PREV_CLOSE_RANGE&gt;=E1138,ROW(PREV_CLOSE_RANGE),0))-1,MAX_SERIE,ROW()-2)</f>
        <v>1</v>
      </c>
      <c r="I1138" s="12">
        <f t="array" aca="1" ref="I1138" ca="1">MIN(MIN(IF(NEXT_CLOSE_RANGE&gt;E1138,ROW(NEXT_CLOSE_RANGE),ROWS+1))-ROW()-1,MAX_SERIE)</f>
        <v>0</v>
      </c>
      <c r="J1138" s="11">
        <f t="shared" ca="1" si="119"/>
        <v>0</v>
      </c>
      <c r="K1138" s="12">
        <f t="array" aca="1" ref="K1138" ca="1">MIN(ROW()-MAX(IF(PREV_HIGH_RANGE&gt;=C1138,ROW(PREV_HIGH_RANGE),0))-1,MAX_SERIE,ROW()-2)</f>
        <v>0</v>
      </c>
      <c r="L1138" s="12">
        <f t="array" aca="1" ref="L1138" ca="1">MIN(MIN(IF(NEXT_HIGH_RANGE&gt;C1138,ROW(NEXT_HIGH_RANGE),ROWS+1))-ROW()-1,MAX_SERIE)</f>
        <v>0</v>
      </c>
      <c r="M1138" s="11">
        <f t="shared" ca="1" si="120"/>
        <v>0</v>
      </c>
      <c r="N1138" s="13">
        <f t="array" aca="1" ref="N1138" ca="1">MIN(ROW()-MAX(IF(PREV_CLOSE_RANGE&lt;=E1138,ROW(PREV_CLOSE_RANGE),0))-1,MAX_SERIE,ROW()-2)</f>
        <v>0</v>
      </c>
      <c r="O1138" s="13">
        <f t="array" aca="1" ref="O1138" ca="1">MIN(MIN(IF(NEXT_CLOSE_RANGE&lt;E1138,ROW(NEXT_CLOSE_RANGE),ROWS+1))-ROW()-1,MAX_SERIE)</f>
        <v>8</v>
      </c>
      <c r="P1138" s="11">
        <f t="shared" ca="1" si="121"/>
        <v>0</v>
      </c>
      <c r="Q1138" s="13">
        <f t="array" aca="1" ref="Q1138" ca="1">MIN(ROW()-MAX(IF(PREV_LOW_RANGE&lt;=D1138,ROW(PREV_LOW_RANGE),0))-1,MAX_SERIE,ROW()-2)</f>
        <v>2</v>
      </c>
      <c r="R1138" s="13">
        <f t="array" aca="1" ref="R1138" ca="1">MIN(MIN(IF(NEXT_LOW_RANGE&lt;D1138,ROW(NEXT_LOW_RANGE),ROWS+1))-ROW()-1,MAX_SERIE)</f>
        <v>25</v>
      </c>
      <c r="S1138" s="11">
        <f t="shared" ca="1" si="122"/>
        <v>0</v>
      </c>
      <c r="U1138" s="5">
        <f t="shared" si="125"/>
        <v>106</v>
      </c>
      <c r="X1138" s="5" t="str">
        <f t="shared" ca="1" si="123"/>
        <v>items.Add(new DataItem(1137, new DateTime(2012, 2, 22), 84.99, 85.59, 84.7, 85.39, 16317, 0, 0, 0, 0));</v>
      </c>
    </row>
    <row r="1139" spans="1:24" x14ac:dyDescent="0.25">
      <c r="A1139" s="9">
        <v>40962</v>
      </c>
      <c r="B1139" s="5">
        <v>85.4</v>
      </c>
      <c r="C1139" s="5">
        <v>85.95</v>
      </c>
      <c r="D1139" s="5">
        <v>85.02</v>
      </c>
      <c r="E1139" s="6">
        <v>85.72</v>
      </c>
      <c r="F1139" s="5">
        <v>14369</v>
      </c>
      <c r="G1139" s="10">
        <f t="shared" si="124"/>
        <v>1138</v>
      </c>
      <c r="H1139" s="12">
        <f t="array" aca="1" ref="H1139" ca="1">MIN(ROW()-MAX(IF(PREV_CLOSE_RANGE&gt;=E1139,ROW(PREV_CLOSE_RANGE),0))-1,MAX_SERIE,ROW()-2)</f>
        <v>150</v>
      </c>
      <c r="I1139" s="12">
        <f t="array" aca="1" ref="I1139" ca="1">MIN(MIN(IF(NEXT_CLOSE_RANGE&gt;E1139,ROW(NEXT_CLOSE_RANGE),ROWS+1))-ROW()-1,MAX_SERIE)</f>
        <v>0</v>
      </c>
      <c r="J1139" s="11">
        <f t="shared" ca="1" si="119"/>
        <v>0</v>
      </c>
      <c r="K1139" s="12">
        <f t="array" aca="1" ref="K1139" ca="1">MIN(ROW()-MAX(IF(PREV_HIGH_RANGE&gt;=C1139,ROW(PREV_HIGH_RANGE),0))-1,MAX_SERIE,ROW()-2)</f>
        <v>2</v>
      </c>
      <c r="L1139" s="12">
        <f t="array" aca="1" ref="L1139" ca="1">MIN(MIN(IF(NEXT_HIGH_RANGE&gt;C1139,ROW(NEXT_HIGH_RANGE),ROWS+1))-ROW()-1,MAX_SERIE)</f>
        <v>0</v>
      </c>
      <c r="M1139" s="11">
        <f t="shared" ca="1" si="120"/>
        <v>0</v>
      </c>
      <c r="N1139" s="13">
        <f t="array" aca="1" ref="N1139" ca="1">MIN(ROW()-MAX(IF(PREV_CLOSE_RANGE&lt;=E1139,ROW(PREV_CLOSE_RANGE),0))-1,MAX_SERIE,ROW()-2)</f>
        <v>0</v>
      </c>
      <c r="O1139" s="13">
        <f t="array" aca="1" ref="O1139" ca="1">MIN(MIN(IF(NEXT_CLOSE_RANGE&lt;E1139,ROW(NEXT_CLOSE_RANGE),ROWS+1))-ROW()-1,MAX_SERIE)</f>
        <v>7</v>
      </c>
      <c r="P1139" s="11">
        <f t="shared" ca="1" si="121"/>
        <v>0</v>
      </c>
      <c r="Q1139" s="13">
        <f t="array" aca="1" ref="Q1139" ca="1">MIN(ROW()-MAX(IF(PREV_LOW_RANGE&lt;=D1139,ROW(PREV_LOW_RANGE),0))-1,MAX_SERIE,ROW()-2)</f>
        <v>0</v>
      </c>
      <c r="R1139" s="13">
        <f t="array" aca="1" ref="R1139" ca="1">MIN(MIN(IF(NEXT_LOW_RANGE&lt;D1139,ROW(NEXT_LOW_RANGE),ROWS+1))-ROW()-1,MAX_SERIE)</f>
        <v>7</v>
      </c>
      <c r="S1139" s="11">
        <f t="shared" ca="1" si="122"/>
        <v>0</v>
      </c>
      <c r="U1139" s="5">
        <f t="shared" si="125"/>
        <v>106</v>
      </c>
      <c r="X1139" s="5" t="str">
        <f t="shared" ca="1" si="123"/>
        <v>items.Add(new DataItem(1138, new DateTime(2012, 2, 23), 85.4, 85.95, 85.02, 85.72, 14369, 0, 0, 0, 0));</v>
      </c>
    </row>
    <row r="1140" spans="1:24" x14ac:dyDescent="0.25">
      <c r="A1140" s="9">
        <v>40963</v>
      </c>
      <c r="B1140" s="5">
        <v>85.71</v>
      </c>
      <c r="C1140" s="5">
        <v>86.84</v>
      </c>
      <c r="D1140" s="5">
        <v>85.66</v>
      </c>
      <c r="E1140" s="6">
        <v>86.82</v>
      </c>
      <c r="F1140" s="5">
        <v>14412</v>
      </c>
      <c r="G1140" s="10">
        <f t="shared" si="124"/>
        <v>1139</v>
      </c>
      <c r="H1140" s="12">
        <f t="array" aca="1" ref="H1140" ca="1">MIN(ROW()-MAX(IF(PREV_CLOSE_RANGE&gt;=E1140,ROW(PREV_CLOSE_RANGE),0))-1,MAX_SERIE,ROW()-2)</f>
        <v>165</v>
      </c>
      <c r="I1140" s="12">
        <f t="array" aca="1" ref="I1140" ca="1">MIN(MIN(IF(NEXT_CLOSE_RANGE&gt;E1140,ROW(NEXT_CLOSE_RANGE),ROWS+1))-ROW()-1,MAX_SERIE)</f>
        <v>2</v>
      </c>
      <c r="J1140" s="11">
        <f t="shared" ca="1" si="119"/>
        <v>0</v>
      </c>
      <c r="K1140" s="12">
        <f t="array" aca="1" ref="K1140" ca="1">MIN(ROW()-MAX(IF(PREV_HIGH_RANGE&gt;=C1140,ROW(PREV_HIGH_RANGE),0))-1,MAX_SERIE,ROW()-2)</f>
        <v>164</v>
      </c>
      <c r="L1140" s="12">
        <f t="array" aca="1" ref="L1140" ca="1">MIN(MIN(IF(NEXT_HIGH_RANGE&gt;C1140,ROW(NEXT_HIGH_RANGE),ROWS+1))-ROW()-1,MAX_SERIE)</f>
        <v>0</v>
      </c>
      <c r="M1140" s="11">
        <f t="shared" ca="1" si="120"/>
        <v>0</v>
      </c>
      <c r="N1140" s="13">
        <f t="array" aca="1" ref="N1140" ca="1">MIN(ROW()-MAX(IF(PREV_CLOSE_RANGE&lt;=E1140,ROW(PREV_CLOSE_RANGE),0))-1,MAX_SERIE,ROW()-2)</f>
        <v>0</v>
      </c>
      <c r="O1140" s="13">
        <f t="array" aca="1" ref="O1140" ca="1">MIN(MIN(IF(NEXT_CLOSE_RANGE&lt;E1140,ROW(NEXT_CLOSE_RANGE),ROWS+1))-ROW()-1,MAX_SERIE)</f>
        <v>0</v>
      </c>
      <c r="P1140" s="11">
        <f t="shared" ca="1" si="121"/>
        <v>0</v>
      </c>
      <c r="Q1140" s="13">
        <f t="array" aca="1" ref="Q1140" ca="1">MIN(ROW()-MAX(IF(PREV_LOW_RANGE&lt;=D1140,ROW(PREV_LOW_RANGE),0))-1,MAX_SERIE,ROW()-2)</f>
        <v>0</v>
      </c>
      <c r="R1140" s="13">
        <f t="array" aca="1" ref="R1140" ca="1">MIN(MIN(IF(NEXT_LOW_RANGE&lt;D1140,ROW(NEXT_LOW_RANGE),ROWS+1))-ROW()-1,MAX_SERIE)</f>
        <v>0</v>
      </c>
      <c r="S1140" s="11">
        <f t="shared" ca="1" si="122"/>
        <v>0</v>
      </c>
      <c r="U1140" s="5">
        <f t="shared" si="125"/>
        <v>106</v>
      </c>
      <c r="X1140" s="5" t="str">
        <f t="shared" ca="1" si="123"/>
        <v>items.Add(new DataItem(1139, new DateTime(2012, 2, 24), 85.71, 86.84, 85.66, 86.82, 14412, 0, 0, 0, 0));</v>
      </c>
    </row>
    <row r="1141" spans="1:24" x14ac:dyDescent="0.25">
      <c r="A1141" s="9">
        <v>40966</v>
      </c>
      <c r="B1141" s="5">
        <v>86.97</v>
      </c>
      <c r="C1141" s="5">
        <v>87.47</v>
      </c>
      <c r="D1141" s="5">
        <v>85.61</v>
      </c>
      <c r="E1141" s="6">
        <v>86.7</v>
      </c>
      <c r="F1141" s="5">
        <v>16041</v>
      </c>
      <c r="G1141" s="10">
        <f t="shared" si="124"/>
        <v>1140</v>
      </c>
      <c r="H1141" s="12">
        <f t="array" aca="1" ref="H1141" ca="1">MIN(ROW()-MAX(IF(PREV_CLOSE_RANGE&gt;=E1141,ROW(PREV_CLOSE_RANGE),0))-1,MAX_SERIE,ROW()-2)</f>
        <v>0</v>
      </c>
      <c r="I1141" s="12">
        <f t="array" aca="1" ref="I1141" ca="1">MIN(MIN(IF(NEXT_CLOSE_RANGE&gt;E1141,ROW(NEXT_CLOSE_RANGE),ROWS+1))-ROW()-1,MAX_SERIE)</f>
        <v>1</v>
      </c>
      <c r="J1141" s="11">
        <f t="shared" ca="1" si="119"/>
        <v>0</v>
      </c>
      <c r="K1141" s="12">
        <f t="array" aca="1" ref="K1141" ca="1">MIN(ROW()-MAX(IF(PREV_HIGH_RANGE&gt;=C1141,ROW(PREV_HIGH_RANGE),0))-1,MAX_SERIE,ROW()-2)</f>
        <v>165</v>
      </c>
      <c r="L1141" s="12">
        <f t="array" aca="1" ref="L1141" ca="1">MIN(MIN(IF(NEXT_HIGH_RANGE&gt;C1141,ROW(NEXT_HIGH_RANGE),ROWS+1))-ROW()-1,MAX_SERIE)</f>
        <v>1</v>
      </c>
      <c r="M1141" s="11">
        <f t="shared" ca="1" si="120"/>
        <v>0</v>
      </c>
      <c r="N1141" s="13">
        <f t="array" aca="1" ref="N1141" ca="1">MIN(ROW()-MAX(IF(PREV_CLOSE_RANGE&lt;=E1141,ROW(PREV_CLOSE_RANGE),0))-1,MAX_SERIE,ROW()-2)</f>
        <v>1</v>
      </c>
      <c r="O1141" s="13">
        <f t="array" aca="1" ref="O1141" ca="1">MIN(MIN(IF(NEXT_CLOSE_RANGE&lt;E1141,ROW(NEXT_CLOSE_RANGE),ROWS+1))-ROW()-1,MAX_SERIE)</f>
        <v>0</v>
      </c>
      <c r="P1141" s="11">
        <f t="shared" ca="1" si="121"/>
        <v>0</v>
      </c>
      <c r="Q1141" s="13">
        <f t="array" aca="1" ref="Q1141" ca="1">MIN(ROW()-MAX(IF(PREV_LOW_RANGE&lt;=D1141,ROW(PREV_LOW_RANGE),0))-1,MAX_SERIE,ROW()-2)</f>
        <v>1</v>
      </c>
      <c r="R1141" s="13">
        <f t="array" aca="1" ref="R1141" ca="1">MIN(MIN(IF(NEXT_LOW_RANGE&lt;D1141,ROW(NEXT_LOW_RANGE),ROWS+1))-ROW()-1,MAX_SERIE)</f>
        <v>5</v>
      </c>
      <c r="S1141" s="11">
        <f t="shared" ca="1" si="122"/>
        <v>0</v>
      </c>
      <c r="U1141" s="5">
        <f t="shared" si="125"/>
        <v>106</v>
      </c>
      <c r="X1141" s="5" t="str">
        <f t="shared" ca="1" si="123"/>
        <v>items.Add(new DataItem(1140, new DateTime(2012, 2, 27), 86.97, 87.47, 85.61, 86.7, 16041, 0, 0, 0, 0));</v>
      </c>
    </row>
    <row r="1142" spans="1:24" x14ac:dyDescent="0.25">
      <c r="A1142" s="9">
        <v>40967</v>
      </c>
      <c r="B1142" s="5">
        <v>86.71</v>
      </c>
      <c r="C1142" s="5">
        <v>87.12</v>
      </c>
      <c r="D1142" s="5">
        <v>86.1</v>
      </c>
      <c r="E1142" s="6">
        <v>86.61</v>
      </c>
      <c r="F1142" s="5">
        <v>14859</v>
      </c>
      <c r="G1142" s="10">
        <f t="shared" si="124"/>
        <v>1141</v>
      </c>
      <c r="H1142" s="12">
        <f t="array" aca="1" ref="H1142" ca="1">MIN(ROW()-MAX(IF(PREV_CLOSE_RANGE&gt;=E1142,ROW(PREV_CLOSE_RANGE),0))-1,MAX_SERIE,ROW()-2)</f>
        <v>0</v>
      </c>
      <c r="I1142" s="12">
        <f t="array" aca="1" ref="I1142" ca="1">MIN(MIN(IF(NEXT_CLOSE_RANGE&gt;E1142,ROW(NEXT_CLOSE_RANGE),ROWS+1))-ROW()-1,MAX_SERIE)</f>
        <v>0</v>
      </c>
      <c r="J1142" s="11">
        <f t="shared" ca="1" si="119"/>
        <v>0</v>
      </c>
      <c r="K1142" s="12">
        <f t="array" aca="1" ref="K1142" ca="1">MIN(ROW()-MAX(IF(PREV_HIGH_RANGE&gt;=C1142,ROW(PREV_HIGH_RANGE),0))-1,MAX_SERIE,ROW()-2)</f>
        <v>0</v>
      </c>
      <c r="L1142" s="12">
        <f t="array" aca="1" ref="L1142" ca="1">MIN(MIN(IF(NEXT_HIGH_RANGE&gt;C1142,ROW(NEXT_HIGH_RANGE),ROWS+1))-ROW()-1,MAX_SERIE)</f>
        <v>0</v>
      </c>
      <c r="M1142" s="11">
        <f t="shared" ca="1" si="120"/>
        <v>0</v>
      </c>
      <c r="N1142" s="13">
        <f t="array" aca="1" ref="N1142" ca="1">MIN(ROW()-MAX(IF(PREV_CLOSE_RANGE&lt;=E1142,ROW(PREV_CLOSE_RANGE),0))-1,MAX_SERIE,ROW()-2)</f>
        <v>2</v>
      </c>
      <c r="O1142" s="13">
        <f t="array" aca="1" ref="O1142" ca="1">MIN(MIN(IF(NEXT_CLOSE_RANGE&lt;E1142,ROW(NEXT_CLOSE_RANGE),ROWS+1))-ROW()-1,MAX_SERIE)</f>
        <v>4</v>
      </c>
      <c r="P1142" s="11">
        <f t="shared" ca="1" si="121"/>
        <v>0</v>
      </c>
      <c r="Q1142" s="13">
        <f t="array" aca="1" ref="Q1142" ca="1">MIN(ROW()-MAX(IF(PREV_LOW_RANGE&lt;=D1142,ROW(PREV_LOW_RANGE),0))-1,MAX_SERIE,ROW()-2)</f>
        <v>0</v>
      </c>
      <c r="R1142" s="13">
        <f t="array" aca="1" ref="R1142" ca="1">MIN(MIN(IF(NEXT_LOW_RANGE&lt;D1142,ROW(NEXT_LOW_RANGE),ROWS+1))-ROW()-1,MAX_SERIE)</f>
        <v>4</v>
      </c>
      <c r="S1142" s="11">
        <f t="shared" ca="1" si="122"/>
        <v>0</v>
      </c>
      <c r="U1142" s="5">
        <f t="shared" si="125"/>
        <v>106</v>
      </c>
      <c r="X1142" s="5" t="str">
        <f t="shared" ca="1" si="123"/>
        <v>items.Add(new DataItem(1141, new DateTime(2012, 2, 28), 86.71, 87.12, 86.1, 86.61, 14859, 0, 0, 0, 0));</v>
      </c>
    </row>
    <row r="1143" spans="1:24" x14ac:dyDescent="0.25">
      <c r="A1143" s="9">
        <v>40968</v>
      </c>
      <c r="B1143" s="5">
        <v>86.59</v>
      </c>
      <c r="C1143" s="5">
        <v>87.53</v>
      </c>
      <c r="D1143" s="5">
        <v>86.59</v>
      </c>
      <c r="E1143" s="6">
        <v>87.07</v>
      </c>
      <c r="F1143" s="5">
        <v>18837</v>
      </c>
      <c r="G1143" s="10">
        <f t="shared" si="124"/>
        <v>1142</v>
      </c>
      <c r="H1143" s="12">
        <f t="array" aca="1" ref="H1143" ca="1">MIN(ROW()-MAX(IF(PREV_CLOSE_RANGE&gt;=E1143,ROW(PREV_CLOSE_RANGE),0))-1,MAX_SERIE,ROW()-2)</f>
        <v>168</v>
      </c>
      <c r="I1143" s="12">
        <f t="array" aca="1" ref="I1143" ca="1">MIN(MIN(IF(NEXT_CLOSE_RANGE&gt;E1143,ROW(NEXT_CLOSE_RANGE),ROWS+1))-ROW()-1,MAX_SERIE)</f>
        <v>0</v>
      </c>
      <c r="J1143" s="11">
        <f t="shared" ca="1" si="119"/>
        <v>0</v>
      </c>
      <c r="K1143" s="12">
        <f t="array" aca="1" ref="K1143" ca="1">MIN(ROW()-MAX(IF(PREV_HIGH_RANGE&gt;=C1143,ROW(PREV_HIGH_RANGE),0))-1,MAX_SERIE,ROW()-2)</f>
        <v>167</v>
      </c>
      <c r="L1143" s="12">
        <f t="array" aca="1" ref="L1143" ca="1">MIN(MIN(IF(NEXT_HIGH_RANGE&gt;C1143,ROW(NEXT_HIGH_RANGE),ROWS+1))-ROW()-1,MAX_SERIE)</f>
        <v>0</v>
      </c>
      <c r="M1143" s="11">
        <f t="shared" ca="1" si="120"/>
        <v>0</v>
      </c>
      <c r="N1143" s="13">
        <f t="array" aca="1" ref="N1143" ca="1">MIN(ROW()-MAX(IF(PREV_CLOSE_RANGE&lt;=E1143,ROW(PREV_CLOSE_RANGE),0))-1,MAX_SERIE,ROW()-2)</f>
        <v>0</v>
      </c>
      <c r="O1143" s="13">
        <f t="array" aca="1" ref="O1143" ca="1">MIN(MIN(IF(NEXT_CLOSE_RANGE&lt;E1143,ROW(NEXT_CLOSE_RANGE),ROWS+1))-ROW()-1,MAX_SERIE)</f>
        <v>2</v>
      </c>
      <c r="P1143" s="11">
        <f t="shared" ca="1" si="121"/>
        <v>0</v>
      </c>
      <c r="Q1143" s="13">
        <f t="array" aca="1" ref="Q1143" ca="1">MIN(ROW()-MAX(IF(PREV_LOW_RANGE&lt;=D1143,ROW(PREV_LOW_RANGE),0))-1,MAX_SERIE,ROW()-2)</f>
        <v>0</v>
      </c>
      <c r="R1143" s="13">
        <f t="array" aca="1" ref="R1143" ca="1">MIN(MIN(IF(NEXT_LOW_RANGE&lt;D1143,ROW(NEXT_LOW_RANGE),ROWS+1))-ROW()-1,MAX_SERIE)</f>
        <v>3</v>
      </c>
      <c r="S1143" s="11">
        <f t="shared" ca="1" si="122"/>
        <v>0</v>
      </c>
      <c r="U1143" s="5">
        <f t="shared" si="125"/>
        <v>106</v>
      </c>
      <c r="X1143" s="5" t="str">
        <f t="shared" ca="1" si="123"/>
        <v>items.Add(new DataItem(1142, new DateTime(2012, 2, 29), 86.59, 87.53, 86.59, 87.07, 18837, 0, 0, 0, 0));</v>
      </c>
    </row>
    <row r="1144" spans="1:24" x14ac:dyDescent="0.25">
      <c r="A1144" s="9">
        <v>40969</v>
      </c>
      <c r="B1144" s="5">
        <v>87.08</v>
      </c>
      <c r="C1144" s="5">
        <v>87.71</v>
      </c>
      <c r="D1144" s="5">
        <v>86.85</v>
      </c>
      <c r="E1144" s="6">
        <v>87.66</v>
      </c>
      <c r="F1144" s="5">
        <v>17121</v>
      </c>
      <c r="G1144" s="10">
        <f t="shared" si="124"/>
        <v>1143</v>
      </c>
      <c r="H1144" s="12">
        <f t="array" aca="1" ref="H1144" ca="1">MIN(ROW()-MAX(IF(PREV_CLOSE_RANGE&gt;=E1144,ROW(PREV_CLOSE_RANGE),0))-1,MAX_SERIE,ROW()-2)</f>
        <v>216</v>
      </c>
      <c r="I1144" s="12">
        <f t="array" aca="1" ref="I1144" ca="1">MIN(MIN(IF(NEXT_CLOSE_RANGE&gt;E1144,ROW(NEXT_CLOSE_RANGE),ROWS+1))-ROW()-1,MAX_SERIE)</f>
        <v>0</v>
      </c>
      <c r="J1144" s="11">
        <f t="shared" ca="1" si="119"/>
        <v>0</v>
      </c>
      <c r="K1144" s="12">
        <f t="array" aca="1" ref="K1144" ca="1">MIN(ROW()-MAX(IF(PREV_HIGH_RANGE&gt;=C1144,ROW(PREV_HIGH_RANGE),0))-1,MAX_SERIE,ROW()-2)</f>
        <v>168</v>
      </c>
      <c r="L1144" s="12">
        <f t="array" aca="1" ref="L1144" ca="1">MIN(MIN(IF(NEXT_HIGH_RANGE&gt;C1144,ROW(NEXT_HIGH_RANGE),ROWS+1))-ROW()-1,MAX_SERIE)</f>
        <v>0</v>
      </c>
      <c r="M1144" s="11">
        <f t="shared" ca="1" si="120"/>
        <v>0</v>
      </c>
      <c r="N1144" s="13">
        <f t="array" aca="1" ref="N1144" ca="1">MIN(ROW()-MAX(IF(PREV_CLOSE_RANGE&lt;=E1144,ROW(PREV_CLOSE_RANGE),0))-1,MAX_SERIE,ROW()-2)</f>
        <v>0</v>
      </c>
      <c r="O1144" s="13">
        <f t="array" aca="1" ref="O1144" ca="1">MIN(MIN(IF(NEXT_CLOSE_RANGE&lt;E1144,ROW(NEXT_CLOSE_RANGE),ROWS+1))-ROW()-1,MAX_SERIE)</f>
        <v>1</v>
      </c>
      <c r="P1144" s="11">
        <f t="shared" ca="1" si="121"/>
        <v>0</v>
      </c>
      <c r="Q1144" s="13">
        <f t="array" aca="1" ref="Q1144" ca="1">MIN(ROW()-MAX(IF(PREV_LOW_RANGE&lt;=D1144,ROW(PREV_LOW_RANGE),0))-1,MAX_SERIE,ROW()-2)</f>
        <v>0</v>
      </c>
      <c r="R1144" s="13">
        <f t="array" aca="1" ref="R1144" ca="1">MIN(MIN(IF(NEXT_LOW_RANGE&lt;D1144,ROW(NEXT_LOW_RANGE),ROWS+1))-ROW()-1,MAX_SERIE)</f>
        <v>1</v>
      </c>
      <c r="S1144" s="11">
        <f t="shared" ca="1" si="122"/>
        <v>0</v>
      </c>
      <c r="U1144" s="5">
        <f t="shared" si="125"/>
        <v>106</v>
      </c>
      <c r="X1144" s="5" t="str">
        <f t="shared" ca="1" si="123"/>
        <v>items.Add(new DataItem(1143, new DateTime(2012, 3, 1), 87.08, 87.71, 86.85, 87.66, 17121, 0, 0, 0, 0));</v>
      </c>
    </row>
    <row r="1145" spans="1:24" x14ac:dyDescent="0.25">
      <c r="A1145" s="9">
        <v>40970</v>
      </c>
      <c r="B1145" s="5">
        <v>87.65</v>
      </c>
      <c r="C1145" s="5">
        <v>87.99</v>
      </c>
      <c r="D1145" s="5">
        <v>87.54</v>
      </c>
      <c r="E1145" s="6">
        <v>87.77</v>
      </c>
      <c r="F1145" s="5">
        <v>15278</v>
      </c>
      <c r="G1145" s="10">
        <f t="shared" si="124"/>
        <v>1144</v>
      </c>
      <c r="H1145" s="12">
        <f t="array" aca="1" ref="H1145" ca="1">MIN(ROW()-MAX(IF(PREV_CLOSE_RANGE&gt;=E1145,ROW(PREV_CLOSE_RANGE),0))-1,MAX_SERIE,ROW()-2)</f>
        <v>218</v>
      </c>
      <c r="I1145" s="12">
        <f t="array" aca="1" ref="I1145" ca="1">MIN(MIN(IF(NEXT_CLOSE_RANGE&gt;E1145,ROW(NEXT_CLOSE_RANGE),ROWS+1))-ROW()-1,MAX_SERIE)</f>
        <v>8</v>
      </c>
      <c r="J1145" s="11">
        <f t="shared" ca="1" si="119"/>
        <v>11.600340565456166</v>
      </c>
      <c r="K1145" s="12">
        <f t="array" aca="1" ref="K1145" ca="1">MIN(ROW()-MAX(IF(PREV_HIGH_RANGE&gt;=C1145,ROW(PREV_HIGH_RANGE),0))-1,MAX_SERIE,ROW()-2)</f>
        <v>211</v>
      </c>
      <c r="L1145" s="12">
        <f t="array" aca="1" ref="L1145" ca="1">MIN(MIN(IF(NEXT_HIGH_RANGE&gt;C1145,ROW(NEXT_HIGH_RANGE),ROWS+1))-ROW()-1,MAX_SERIE)</f>
        <v>8</v>
      </c>
      <c r="M1145" s="11">
        <f t="shared" ca="1" si="120"/>
        <v>11.412576991207855</v>
      </c>
      <c r="N1145" s="13">
        <f t="array" aca="1" ref="N1145" ca="1">MIN(ROW()-MAX(IF(PREV_CLOSE_RANGE&lt;=E1145,ROW(PREV_CLOSE_RANGE),0))-1,MAX_SERIE,ROW()-2)</f>
        <v>0</v>
      </c>
      <c r="O1145" s="13">
        <f t="array" aca="1" ref="O1145" ca="1">MIN(MIN(IF(NEXT_CLOSE_RANGE&lt;E1145,ROW(NEXT_CLOSE_RANGE),ROWS+1))-ROW()-1,MAX_SERIE)</f>
        <v>0</v>
      </c>
      <c r="P1145" s="11">
        <f t="shared" ca="1" si="121"/>
        <v>0</v>
      </c>
      <c r="Q1145" s="13">
        <f t="array" aca="1" ref="Q1145" ca="1">MIN(ROW()-MAX(IF(PREV_LOW_RANGE&lt;=D1145,ROW(PREV_LOW_RANGE),0))-1,MAX_SERIE,ROW()-2)</f>
        <v>0</v>
      </c>
      <c r="R1145" s="13">
        <f t="array" aca="1" ref="R1145" ca="1">MIN(MIN(IF(NEXT_LOW_RANGE&lt;D1145,ROW(NEXT_LOW_RANGE),ROWS+1))-ROW()-1,MAX_SERIE)</f>
        <v>0</v>
      </c>
      <c r="S1145" s="11">
        <f t="shared" ca="1" si="122"/>
        <v>0</v>
      </c>
      <c r="U1145" s="5">
        <f t="shared" si="125"/>
        <v>106</v>
      </c>
      <c r="X1145" s="5" t="str">
        <f t="shared" ca="1" si="123"/>
        <v>items.Add(new DataItem(1144, new DateTime(2012, 3, 2), 87.65, 87.99, 87.54, 87.77, 15278, 11.6, 11.41, 0, 0));</v>
      </c>
    </row>
    <row r="1146" spans="1:24" x14ac:dyDescent="0.25">
      <c r="A1146" s="9">
        <v>40973</v>
      </c>
      <c r="B1146" s="5">
        <v>87.76</v>
      </c>
      <c r="C1146" s="5">
        <v>87.92</v>
      </c>
      <c r="D1146" s="5">
        <v>86.65</v>
      </c>
      <c r="E1146" s="6">
        <v>87.01</v>
      </c>
      <c r="F1146" s="5">
        <v>14689</v>
      </c>
      <c r="G1146" s="10">
        <f t="shared" si="124"/>
        <v>1145</v>
      </c>
      <c r="H1146" s="12">
        <f t="array" aca="1" ref="H1146" ca="1">MIN(ROW()-MAX(IF(PREV_CLOSE_RANGE&gt;=E1146,ROW(PREV_CLOSE_RANGE),0))-1,MAX_SERIE,ROW()-2)</f>
        <v>0</v>
      </c>
      <c r="I1146" s="12">
        <f t="array" aca="1" ref="I1146" ca="1">MIN(MIN(IF(NEXT_CLOSE_RANGE&gt;E1146,ROW(NEXT_CLOSE_RANGE),ROWS+1))-ROW()-1,MAX_SERIE)</f>
        <v>3</v>
      </c>
      <c r="J1146" s="11">
        <f t="shared" ca="1" si="119"/>
        <v>0</v>
      </c>
      <c r="K1146" s="12">
        <f t="array" aca="1" ref="K1146" ca="1">MIN(ROW()-MAX(IF(PREV_HIGH_RANGE&gt;=C1146,ROW(PREV_HIGH_RANGE),0))-1,MAX_SERIE,ROW()-2)</f>
        <v>0</v>
      </c>
      <c r="L1146" s="12">
        <f t="array" aca="1" ref="L1146" ca="1">MIN(MIN(IF(NEXT_HIGH_RANGE&gt;C1146,ROW(NEXT_HIGH_RANGE),ROWS+1))-ROW()-1,MAX_SERIE)</f>
        <v>7</v>
      </c>
      <c r="M1146" s="11">
        <f t="shared" ca="1" si="120"/>
        <v>0</v>
      </c>
      <c r="N1146" s="13">
        <f t="array" aca="1" ref="N1146" ca="1">MIN(ROW()-MAX(IF(PREV_CLOSE_RANGE&lt;=E1146,ROW(PREV_CLOSE_RANGE),0))-1,MAX_SERIE,ROW()-2)</f>
        <v>3</v>
      </c>
      <c r="O1146" s="13">
        <f t="array" aca="1" ref="O1146" ca="1">MIN(MIN(IF(NEXT_CLOSE_RANGE&lt;E1146,ROW(NEXT_CLOSE_RANGE),ROWS+1))-ROW()-1,MAX_SERIE)</f>
        <v>0</v>
      </c>
      <c r="P1146" s="11">
        <f t="shared" ca="1" si="121"/>
        <v>0</v>
      </c>
      <c r="Q1146" s="13">
        <f t="array" aca="1" ref="Q1146" ca="1">MIN(ROW()-MAX(IF(PREV_LOW_RANGE&lt;=D1146,ROW(PREV_LOW_RANGE),0))-1,MAX_SERIE,ROW()-2)</f>
        <v>2</v>
      </c>
      <c r="R1146" s="13">
        <f t="array" aca="1" ref="R1146" ca="1">MIN(MIN(IF(NEXT_LOW_RANGE&lt;D1146,ROW(NEXT_LOW_RANGE),ROWS+1))-ROW()-1,MAX_SERIE)</f>
        <v>0</v>
      </c>
      <c r="S1146" s="11">
        <f t="shared" ca="1" si="122"/>
        <v>0</v>
      </c>
      <c r="U1146" s="5">
        <f t="shared" si="125"/>
        <v>106</v>
      </c>
      <c r="X1146" s="5" t="str">
        <f t="shared" ca="1" si="123"/>
        <v>items.Add(new DataItem(1145, new DateTime(2012, 3, 5), 87.76, 87.92, 86.65, 87.01, 14689, 0, 0, 0, 0));</v>
      </c>
    </row>
    <row r="1147" spans="1:24" x14ac:dyDescent="0.25">
      <c r="A1147" s="9">
        <v>40974</v>
      </c>
      <c r="B1147" s="5">
        <v>87</v>
      </c>
      <c r="C1147" s="5">
        <v>87.11</v>
      </c>
      <c r="D1147" s="5">
        <v>84.85</v>
      </c>
      <c r="E1147" s="6">
        <v>85.35</v>
      </c>
      <c r="F1147" s="5">
        <v>18652</v>
      </c>
      <c r="G1147" s="10">
        <f t="shared" si="124"/>
        <v>1146</v>
      </c>
      <c r="H1147" s="12">
        <f t="array" aca="1" ref="H1147" ca="1">MIN(ROW()-MAX(IF(PREV_CLOSE_RANGE&gt;=E1147,ROW(PREV_CLOSE_RANGE),0))-1,MAX_SERIE,ROW()-2)</f>
        <v>0</v>
      </c>
      <c r="I1147" s="12">
        <f t="array" aca="1" ref="I1147" ca="1">MIN(MIN(IF(NEXT_CLOSE_RANGE&gt;E1147,ROW(NEXT_CLOSE_RANGE),ROWS+1))-ROW()-1,MAX_SERIE)</f>
        <v>0</v>
      </c>
      <c r="J1147" s="11">
        <f t="shared" ca="1" si="119"/>
        <v>0</v>
      </c>
      <c r="K1147" s="12">
        <f t="array" aca="1" ref="K1147" ca="1">MIN(ROW()-MAX(IF(PREV_HIGH_RANGE&gt;=C1147,ROW(PREV_HIGH_RANGE),0))-1,MAX_SERIE,ROW()-2)</f>
        <v>0</v>
      </c>
      <c r="L1147" s="12">
        <f t="array" aca="1" ref="L1147" ca="1">MIN(MIN(IF(NEXT_HIGH_RANGE&gt;C1147,ROW(NEXT_HIGH_RANGE),ROWS+1))-ROW()-1,MAX_SERIE)</f>
        <v>2</v>
      </c>
      <c r="M1147" s="11">
        <f t="shared" ca="1" si="120"/>
        <v>0</v>
      </c>
      <c r="N1147" s="13">
        <f t="array" aca="1" ref="N1147" ca="1">MIN(ROW()-MAX(IF(PREV_CLOSE_RANGE&lt;=E1147,ROW(PREV_CLOSE_RANGE),0))-1,MAX_SERIE,ROW()-2)</f>
        <v>9</v>
      </c>
      <c r="O1147" s="13">
        <f t="array" aca="1" ref="O1147" ca="1">MIN(MIN(IF(NEXT_CLOSE_RANGE&lt;E1147,ROW(NEXT_CLOSE_RANGE),ROWS+1))-ROW()-1,MAX_SERIE)</f>
        <v>20</v>
      </c>
      <c r="P1147" s="11">
        <f t="shared" ca="1" si="121"/>
        <v>3.7267799624996498</v>
      </c>
      <c r="Q1147" s="13">
        <f t="array" aca="1" ref="Q1147" ca="1">MIN(ROW()-MAX(IF(PREV_LOW_RANGE&lt;=D1147,ROW(PREV_LOW_RANGE),0))-1,MAX_SERIE,ROW()-2)</f>
        <v>8</v>
      </c>
      <c r="R1147" s="13">
        <f t="array" aca="1" ref="R1147" ca="1">MIN(MIN(IF(NEXT_LOW_RANGE&lt;D1147,ROW(NEXT_LOW_RANGE),ROWS+1))-ROW()-1,MAX_SERIE)</f>
        <v>0</v>
      </c>
      <c r="S1147" s="11">
        <f t="shared" ca="1" si="122"/>
        <v>0</v>
      </c>
      <c r="U1147" s="5">
        <f t="shared" si="125"/>
        <v>106</v>
      </c>
      <c r="X1147" s="5" t="str">
        <f t="shared" ca="1" si="123"/>
        <v>items.Add(new DataItem(1146, new DateTime(2012, 3, 6), 87, 87.11, 84.85, 85.35, 18652, 0, 0, 3.73, 0));</v>
      </c>
    </row>
    <row r="1148" spans="1:24" x14ac:dyDescent="0.25">
      <c r="A1148" s="9">
        <v>40975</v>
      </c>
      <c r="B1148" s="5">
        <v>85.34</v>
      </c>
      <c r="C1148" s="5">
        <v>86.01</v>
      </c>
      <c r="D1148" s="5">
        <v>84.8</v>
      </c>
      <c r="E1148" s="6">
        <v>85.8</v>
      </c>
      <c r="F1148" s="5">
        <v>16035</v>
      </c>
      <c r="G1148" s="10">
        <f t="shared" si="124"/>
        <v>1147</v>
      </c>
      <c r="H1148" s="12">
        <f t="array" aca="1" ref="H1148" ca="1">MIN(ROW()-MAX(IF(PREV_CLOSE_RANGE&gt;=E1148,ROW(PREV_CLOSE_RANGE),0))-1,MAX_SERIE,ROW()-2)</f>
        <v>1</v>
      </c>
      <c r="I1148" s="12">
        <f t="array" aca="1" ref="I1148" ca="1">MIN(MIN(IF(NEXT_CLOSE_RANGE&gt;E1148,ROW(NEXT_CLOSE_RANGE),ROWS+1))-ROW()-1,MAX_SERIE)</f>
        <v>0</v>
      </c>
      <c r="J1148" s="11">
        <f t="shared" ca="1" si="119"/>
        <v>0</v>
      </c>
      <c r="K1148" s="12">
        <f t="array" aca="1" ref="K1148" ca="1">MIN(ROW()-MAX(IF(PREV_HIGH_RANGE&gt;=C1148,ROW(PREV_HIGH_RANGE),0))-1,MAX_SERIE,ROW()-2)</f>
        <v>0</v>
      </c>
      <c r="L1148" s="12">
        <f t="array" aca="1" ref="L1148" ca="1">MIN(MIN(IF(NEXT_HIGH_RANGE&gt;C1148,ROW(NEXT_HIGH_RANGE),ROWS+1))-ROW()-1,MAX_SERIE)</f>
        <v>0</v>
      </c>
      <c r="M1148" s="11">
        <f t="shared" ca="1" si="120"/>
        <v>0</v>
      </c>
      <c r="N1148" s="13">
        <f t="array" aca="1" ref="N1148" ca="1">MIN(ROW()-MAX(IF(PREV_CLOSE_RANGE&lt;=E1148,ROW(PREV_CLOSE_RANGE),0))-1,MAX_SERIE,ROW()-2)</f>
        <v>0</v>
      </c>
      <c r="O1148" s="13">
        <f t="array" aca="1" ref="O1148" ca="1">MIN(MIN(IF(NEXT_CLOSE_RANGE&lt;E1148,ROW(NEXT_CLOSE_RANGE),ROWS+1))-ROW()-1,MAX_SERIE)</f>
        <v>15</v>
      </c>
      <c r="P1148" s="11">
        <f t="shared" ca="1" si="121"/>
        <v>0</v>
      </c>
      <c r="Q1148" s="13">
        <f t="array" aca="1" ref="Q1148" ca="1">MIN(ROW()-MAX(IF(PREV_LOW_RANGE&lt;=D1148,ROW(PREV_LOW_RANGE),0))-1,MAX_SERIE,ROW()-2)</f>
        <v>9</v>
      </c>
      <c r="R1148" s="13">
        <f t="array" aca="1" ref="R1148" ca="1">MIN(MIN(IF(NEXT_LOW_RANGE&lt;D1148,ROW(NEXT_LOW_RANGE),ROWS+1))-ROW()-1,MAX_SERIE)</f>
        <v>15</v>
      </c>
      <c r="S1148" s="11">
        <f t="shared" ca="1" si="122"/>
        <v>3.2274861218395139</v>
      </c>
      <c r="U1148" s="5">
        <f t="shared" si="125"/>
        <v>106</v>
      </c>
      <c r="X1148" s="5" t="str">
        <f t="shared" ca="1" si="123"/>
        <v>items.Add(new DataItem(1147, new DateTime(2012, 3, 7), 85.34, 86.01, 84.8, 85.8, 16035, 0, 0, 0, 3.23));</v>
      </c>
    </row>
    <row r="1149" spans="1:24" x14ac:dyDescent="0.25">
      <c r="A1149" s="9">
        <v>40976</v>
      </c>
      <c r="B1149" s="5">
        <v>85.8</v>
      </c>
      <c r="C1149" s="5">
        <v>87.1</v>
      </c>
      <c r="D1149" s="5">
        <v>85.53</v>
      </c>
      <c r="E1149" s="6">
        <v>86.77</v>
      </c>
      <c r="F1149" s="5">
        <v>17630</v>
      </c>
      <c r="G1149" s="10">
        <f t="shared" si="124"/>
        <v>1148</v>
      </c>
      <c r="H1149" s="12">
        <f t="array" aca="1" ref="H1149" ca="1">MIN(ROW()-MAX(IF(PREV_CLOSE_RANGE&gt;=E1149,ROW(PREV_CLOSE_RANGE),0))-1,MAX_SERIE,ROW()-2)</f>
        <v>2</v>
      </c>
      <c r="I1149" s="12">
        <f t="array" aca="1" ref="I1149" ca="1">MIN(MIN(IF(NEXT_CLOSE_RANGE&gt;E1149,ROW(NEXT_CLOSE_RANGE),ROWS+1))-ROW()-1,MAX_SERIE)</f>
        <v>0</v>
      </c>
      <c r="J1149" s="11">
        <f t="shared" ca="1" si="119"/>
        <v>0</v>
      </c>
      <c r="K1149" s="12">
        <f t="array" aca="1" ref="K1149" ca="1">MIN(ROW()-MAX(IF(PREV_HIGH_RANGE&gt;=C1149,ROW(PREV_HIGH_RANGE),0))-1,MAX_SERIE,ROW()-2)</f>
        <v>1</v>
      </c>
      <c r="L1149" s="12">
        <f t="array" aca="1" ref="L1149" ca="1">MIN(MIN(IF(NEXT_HIGH_RANGE&gt;C1149,ROW(NEXT_HIGH_RANGE),ROWS+1))-ROW()-1,MAX_SERIE)</f>
        <v>0</v>
      </c>
      <c r="M1149" s="11">
        <f t="shared" ca="1" si="120"/>
        <v>0</v>
      </c>
      <c r="N1149" s="13">
        <f t="array" aca="1" ref="N1149" ca="1">MIN(ROW()-MAX(IF(PREV_CLOSE_RANGE&lt;=E1149,ROW(PREV_CLOSE_RANGE),0))-1,MAX_SERIE,ROW()-2)</f>
        <v>0</v>
      </c>
      <c r="O1149" s="13">
        <f t="array" aca="1" ref="O1149" ca="1">MIN(MIN(IF(NEXT_CLOSE_RANGE&lt;E1149,ROW(NEXT_CLOSE_RANGE),ROWS+1))-ROW()-1,MAX_SERIE)</f>
        <v>1</v>
      </c>
      <c r="P1149" s="11">
        <f t="shared" ca="1" si="121"/>
        <v>0</v>
      </c>
      <c r="Q1149" s="13">
        <f t="array" aca="1" ref="Q1149" ca="1">MIN(ROW()-MAX(IF(PREV_LOW_RANGE&lt;=D1149,ROW(PREV_LOW_RANGE),0))-1,MAX_SERIE,ROW()-2)</f>
        <v>0</v>
      </c>
      <c r="R1149" s="13">
        <f t="array" aca="1" ref="R1149" ca="1">MIN(MIN(IF(NEXT_LOW_RANGE&lt;D1149,ROW(NEXT_LOW_RANGE),ROWS+1))-ROW()-1,MAX_SERIE)</f>
        <v>9</v>
      </c>
      <c r="S1149" s="11">
        <f t="shared" ca="1" si="122"/>
        <v>0</v>
      </c>
      <c r="U1149" s="5">
        <f t="shared" si="125"/>
        <v>106</v>
      </c>
      <c r="X1149" s="5" t="str">
        <f t="shared" ca="1" si="123"/>
        <v>items.Add(new DataItem(1148, new DateTime(2012, 3, 8), 85.8, 87.1, 85.53, 86.77, 17630, 0, 0, 0, 0));</v>
      </c>
    </row>
    <row r="1150" spans="1:24" x14ac:dyDescent="0.25">
      <c r="A1150" s="9">
        <v>40977</v>
      </c>
      <c r="B1150" s="5">
        <v>86.76</v>
      </c>
      <c r="C1150" s="5">
        <v>87.59</v>
      </c>
      <c r="D1150" s="5">
        <v>86.53</v>
      </c>
      <c r="E1150" s="6">
        <v>87.19</v>
      </c>
      <c r="F1150" s="5">
        <v>16885</v>
      </c>
      <c r="G1150" s="10">
        <f t="shared" si="124"/>
        <v>1149</v>
      </c>
      <c r="H1150" s="12">
        <f t="array" aca="1" ref="H1150" ca="1">MIN(ROW()-MAX(IF(PREV_CLOSE_RANGE&gt;=E1150,ROW(PREV_CLOSE_RANGE),0))-1,MAX_SERIE,ROW()-2)</f>
        <v>4</v>
      </c>
      <c r="I1150" s="12">
        <f t="array" aca="1" ref="I1150" ca="1">MIN(MIN(IF(NEXT_CLOSE_RANGE&gt;E1150,ROW(NEXT_CLOSE_RANGE),ROWS+1))-ROW()-1,MAX_SERIE)</f>
        <v>1</v>
      </c>
      <c r="J1150" s="11">
        <f t="shared" ca="1" si="119"/>
        <v>0</v>
      </c>
      <c r="K1150" s="12">
        <f t="array" aca="1" ref="K1150" ca="1">MIN(ROW()-MAX(IF(PREV_HIGH_RANGE&gt;=C1150,ROW(PREV_HIGH_RANGE),0))-1,MAX_SERIE,ROW()-2)</f>
        <v>3</v>
      </c>
      <c r="L1150" s="12">
        <f t="array" aca="1" ref="L1150" ca="1">MIN(MIN(IF(NEXT_HIGH_RANGE&gt;C1150,ROW(NEXT_HIGH_RANGE),ROWS+1))-ROW()-1,MAX_SERIE)</f>
        <v>2</v>
      </c>
      <c r="M1150" s="11">
        <f t="shared" ca="1" si="120"/>
        <v>0</v>
      </c>
      <c r="N1150" s="13">
        <f t="array" aca="1" ref="N1150" ca="1">MIN(ROW()-MAX(IF(PREV_CLOSE_RANGE&lt;=E1150,ROW(PREV_CLOSE_RANGE),0))-1,MAX_SERIE,ROW()-2)</f>
        <v>0</v>
      </c>
      <c r="O1150" s="13">
        <f t="array" aca="1" ref="O1150" ca="1">MIN(MIN(IF(NEXT_CLOSE_RANGE&lt;E1150,ROW(NEXT_CLOSE_RANGE),ROWS+1))-ROW()-1,MAX_SERIE)</f>
        <v>0</v>
      </c>
      <c r="P1150" s="11">
        <f t="shared" ca="1" si="121"/>
        <v>0</v>
      </c>
      <c r="Q1150" s="13">
        <f t="array" aca="1" ref="Q1150" ca="1">MIN(ROW()-MAX(IF(PREV_LOW_RANGE&lt;=D1150,ROW(PREV_LOW_RANGE),0))-1,MAX_SERIE,ROW()-2)</f>
        <v>0</v>
      </c>
      <c r="R1150" s="13">
        <f t="array" aca="1" ref="R1150" ca="1">MIN(MIN(IF(NEXT_LOW_RANGE&lt;D1150,ROW(NEXT_LOW_RANGE),ROWS+1))-ROW()-1,MAX_SERIE)</f>
        <v>0</v>
      </c>
      <c r="S1150" s="11">
        <f t="shared" ca="1" si="122"/>
        <v>0</v>
      </c>
      <c r="U1150" s="5">
        <f t="shared" si="125"/>
        <v>106</v>
      </c>
      <c r="X1150" s="5" t="str">
        <f t="shared" ca="1" si="123"/>
        <v>items.Add(new DataItem(1149, new DateTime(2012, 3, 9), 86.76, 87.59, 86.53, 87.19, 16885, 0, 0, 0, 0));</v>
      </c>
    </row>
    <row r="1151" spans="1:24" x14ac:dyDescent="0.25">
      <c r="A1151" s="9">
        <v>40980</v>
      </c>
      <c r="B1151" s="5">
        <v>87.18</v>
      </c>
      <c r="C1151" s="5">
        <v>87.25</v>
      </c>
      <c r="D1151" s="5">
        <v>86.08</v>
      </c>
      <c r="E1151" s="6">
        <v>86.52</v>
      </c>
      <c r="F1151" s="5">
        <v>14016</v>
      </c>
      <c r="G1151" s="10">
        <f t="shared" si="124"/>
        <v>1150</v>
      </c>
      <c r="H1151" s="12">
        <f t="array" aca="1" ref="H1151" ca="1">MIN(ROW()-MAX(IF(PREV_CLOSE_RANGE&gt;=E1151,ROW(PREV_CLOSE_RANGE),0))-1,MAX_SERIE,ROW()-2)</f>
        <v>0</v>
      </c>
      <c r="I1151" s="12">
        <f t="array" aca="1" ref="I1151" ca="1">MIN(MIN(IF(NEXT_CLOSE_RANGE&gt;E1151,ROW(NEXT_CLOSE_RANGE),ROWS+1))-ROW()-1,MAX_SERIE)</f>
        <v>0</v>
      </c>
      <c r="J1151" s="11">
        <f t="shared" ca="1" si="119"/>
        <v>0</v>
      </c>
      <c r="K1151" s="12">
        <f t="array" aca="1" ref="K1151" ca="1">MIN(ROW()-MAX(IF(PREV_HIGH_RANGE&gt;=C1151,ROW(PREV_HIGH_RANGE),0))-1,MAX_SERIE,ROW()-2)</f>
        <v>0</v>
      </c>
      <c r="L1151" s="12">
        <f t="array" aca="1" ref="L1151" ca="1">MIN(MIN(IF(NEXT_HIGH_RANGE&gt;C1151,ROW(NEXT_HIGH_RANGE),ROWS+1))-ROW()-1,MAX_SERIE)</f>
        <v>0</v>
      </c>
      <c r="M1151" s="11">
        <f t="shared" ca="1" si="120"/>
        <v>0</v>
      </c>
      <c r="N1151" s="13">
        <f t="array" aca="1" ref="N1151" ca="1">MIN(ROW()-MAX(IF(PREV_CLOSE_RANGE&lt;=E1151,ROW(PREV_CLOSE_RANGE),0))-1,MAX_SERIE,ROW()-2)</f>
        <v>2</v>
      </c>
      <c r="O1151" s="13">
        <f t="array" aca="1" ref="O1151" ca="1">MIN(MIN(IF(NEXT_CLOSE_RANGE&lt;E1151,ROW(NEXT_CLOSE_RANGE),ROWS+1))-ROW()-1,MAX_SERIE)</f>
        <v>7</v>
      </c>
      <c r="P1151" s="11">
        <f t="shared" ca="1" si="121"/>
        <v>0</v>
      </c>
      <c r="Q1151" s="13">
        <f t="array" aca="1" ref="Q1151" ca="1">MIN(ROW()-MAX(IF(PREV_LOW_RANGE&lt;=D1151,ROW(PREV_LOW_RANGE),0))-1,MAX_SERIE,ROW()-2)</f>
        <v>1</v>
      </c>
      <c r="R1151" s="13">
        <f t="array" aca="1" ref="R1151" ca="1">MIN(MIN(IF(NEXT_LOW_RANGE&lt;D1151,ROW(NEXT_LOW_RANGE),ROWS+1))-ROW()-1,MAX_SERIE)</f>
        <v>7</v>
      </c>
      <c r="S1151" s="11">
        <f t="shared" ca="1" si="122"/>
        <v>0</v>
      </c>
      <c r="U1151" s="5">
        <f t="shared" si="125"/>
        <v>106</v>
      </c>
      <c r="X1151" s="5" t="str">
        <f t="shared" ca="1" si="123"/>
        <v>items.Add(new DataItem(1150, new DateTime(2012, 3, 12), 87.18, 87.25, 86.08, 86.52, 14016, 0, 0, 0, 0));</v>
      </c>
    </row>
    <row r="1152" spans="1:24" x14ac:dyDescent="0.25">
      <c r="A1152" s="9">
        <v>40981</v>
      </c>
      <c r="B1152" s="5">
        <v>86.51</v>
      </c>
      <c r="C1152" s="5">
        <v>87.53</v>
      </c>
      <c r="D1152" s="5">
        <v>86.4</v>
      </c>
      <c r="E1152" s="6">
        <v>87.33</v>
      </c>
      <c r="F1152" s="5">
        <v>17788</v>
      </c>
      <c r="G1152" s="10">
        <f t="shared" si="124"/>
        <v>1151</v>
      </c>
      <c r="H1152" s="12">
        <f t="array" aca="1" ref="H1152" ca="1">MIN(ROW()-MAX(IF(PREV_CLOSE_RANGE&gt;=E1152,ROW(PREV_CLOSE_RANGE),0))-1,MAX_SERIE,ROW()-2)</f>
        <v>6</v>
      </c>
      <c r="I1152" s="12">
        <f t="array" aca="1" ref="I1152" ca="1">MIN(MIN(IF(NEXT_CLOSE_RANGE&gt;E1152,ROW(NEXT_CLOSE_RANGE),ROWS+1))-ROW()-1,MAX_SERIE)</f>
        <v>0</v>
      </c>
      <c r="J1152" s="11">
        <f t="shared" ca="1" si="119"/>
        <v>0</v>
      </c>
      <c r="K1152" s="12">
        <f t="array" aca="1" ref="K1152" ca="1">MIN(ROW()-MAX(IF(PREV_HIGH_RANGE&gt;=C1152,ROW(PREV_HIGH_RANGE),0))-1,MAX_SERIE,ROW()-2)</f>
        <v>1</v>
      </c>
      <c r="L1152" s="12">
        <f t="array" aca="1" ref="L1152" ca="1">MIN(MIN(IF(NEXT_HIGH_RANGE&gt;C1152,ROW(NEXT_HIGH_RANGE),ROWS+1))-ROW()-1,MAX_SERIE)</f>
        <v>0</v>
      </c>
      <c r="M1152" s="11">
        <f t="shared" ca="1" si="120"/>
        <v>0</v>
      </c>
      <c r="N1152" s="13">
        <f t="array" aca="1" ref="N1152" ca="1">MIN(ROW()-MAX(IF(PREV_CLOSE_RANGE&lt;=E1152,ROW(PREV_CLOSE_RANGE),0))-1,MAX_SERIE,ROW()-2)</f>
        <v>0</v>
      </c>
      <c r="O1152" s="13">
        <f t="array" aca="1" ref="O1152" ca="1">MIN(MIN(IF(NEXT_CLOSE_RANGE&lt;E1152,ROW(NEXT_CLOSE_RANGE),ROWS+1))-ROW()-1,MAX_SERIE)</f>
        <v>5</v>
      </c>
      <c r="P1152" s="11">
        <f t="shared" ca="1" si="121"/>
        <v>0</v>
      </c>
      <c r="Q1152" s="13">
        <f t="array" aca="1" ref="Q1152" ca="1">MIN(ROW()-MAX(IF(PREV_LOW_RANGE&lt;=D1152,ROW(PREV_LOW_RANGE),0))-1,MAX_SERIE,ROW()-2)</f>
        <v>0</v>
      </c>
      <c r="R1152" s="13">
        <f t="array" aca="1" ref="R1152" ca="1">MIN(MIN(IF(NEXT_LOW_RANGE&lt;D1152,ROW(NEXT_LOW_RANGE),ROWS+1))-ROW()-1,MAX_SERIE)</f>
        <v>6</v>
      </c>
      <c r="S1152" s="11">
        <f t="shared" ca="1" si="122"/>
        <v>0</v>
      </c>
      <c r="U1152" s="5">
        <f t="shared" si="125"/>
        <v>106</v>
      </c>
      <c r="X1152" s="5" t="str">
        <f t="shared" ca="1" si="123"/>
        <v>items.Add(new DataItem(1151, new DateTime(2012, 3, 13), 86.51, 87.53, 86.4, 87.33, 17788, 0, 0, 0, 0));</v>
      </c>
    </row>
    <row r="1153" spans="1:24" x14ac:dyDescent="0.25">
      <c r="A1153" s="9">
        <v>40982</v>
      </c>
      <c r="B1153" s="5">
        <v>87.34</v>
      </c>
      <c r="C1153" s="5">
        <v>87.78</v>
      </c>
      <c r="D1153" s="5">
        <v>87.19</v>
      </c>
      <c r="E1153" s="6">
        <v>87.44</v>
      </c>
      <c r="F1153" s="5">
        <v>16272</v>
      </c>
      <c r="G1153" s="10">
        <f t="shared" si="124"/>
        <v>1152</v>
      </c>
      <c r="H1153" s="12">
        <f t="array" aca="1" ref="H1153" ca="1">MIN(ROW()-MAX(IF(PREV_CLOSE_RANGE&gt;=E1153,ROW(PREV_CLOSE_RANGE),0))-1,MAX_SERIE,ROW()-2)</f>
        <v>7</v>
      </c>
      <c r="I1153" s="12">
        <f t="array" aca="1" ref="I1153" ca="1">MIN(MIN(IF(NEXT_CLOSE_RANGE&gt;E1153,ROW(NEXT_CLOSE_RANGE),ROWS+1))-ROW()-1,MAX_SERIE)</f>
        <v>0</v>
      </c>
      <c r="J1153" s="11">
        <f t="shared" ca="1" si="119"/>
        <v>0</v>
      </c>
      <c r="K1153" s="12">
        <f t="array" aca="1" ref="K1153" ca="1">MIN(ROW()-MAX(IF(PREV_HIGH_RANGE&gt;=C1153,ROW(PREV_HIGH_RANGE),0))-1,MAX_SERIE,ROW()-2)</f>
        <v>6</v>
      </c>
      <c r="L1153" s="12">
        <f t="array" aca="1" ref="L1153" ca="1">MIN(MIN(IF(NEXT_HIGH_RANGE&gt;C1153,ROW(NEXT_HIGH_RANGE),ROWS+1))-ROW()-1,MAX_SERIE)</f>
        <v>0</v>
      </c>
      <c r="M1153" s="11">
        <f t="shared" ca="1" si="120"/>
        <v>0</v>
      </c>
      <c r="N1153" s="13">
        <f t="array" aca="1" ref="N1153" ca="1">MIN(ROW()-MAX(IF(PREV_CLOSE_RANGE&lt;=E1153,ROW(PREV_CLOSE_RANGE),0))-1,MAX_SERIE,ROW()-2)</f>
        <v>0</v>
      </c>
      <c r="O1153" s="13">
        <f t="array" aca="1" ref="O1153" ca="1">MIN(MIN(IF(NEXT_CLOSE_RANGE&lt;E1153,ROW(NEXT_CLOSE_RANGE),ROWS+1))-ROW()-1,MAX_SERIE)</f>
        <v>4</v>
      </c>
      <c r="P1153" s="11">
        <f t="shared" ca="1" si="121"/>
        <v>0</v>
      </c>
      <c r="Q1153" s="13">
        <f t="array" aca="1" ref="Q1153" ca="1">MIN(ROW()-MAX(IF(PREV_LOW_RANGE&lt;=D1153,ROW(PREV_LOW_RANGE),0))-1,MAX_SERIE,ROW()-2)</f>
        <v>0</v>
      </c>
      <c r="R1153" s="13">
        <f t="array" aca="1" ref="R1153" ca="1">MIN(MIN(IF(NEXT_LOW_RANGE&lt;D1153,ROW(NEXT_LOW_RANGE),ROWS+1))-ROW()-1,MAX_SERIE)</f>
        <v>4</v>
      </c>
      <c r="S1153" s="11">
        <f t="shared" ca="1" si="122"/>
        <v>0</v>
      </c>
      <c r="U1153" s="5">
        <f t="shared" si="125"/>
        <v>106</v>
      </c>
      <c r="X1153" s="5" t="str">
        <f t="shared" ca="1" si="123"/>
        <v>items.Add(new DataItem(1152, new DateTime(2012, 3, 14), 87.34, 87.78, 87.19, 87.44, 16272, 0, 0, 0, 0));</v>
      </c>
    </row>
    <row r="1154" spans="1:24" x14ac:dyDescent="0.25">
      <c r="A1154" s="9">
        <v>40983</v>
      </c>
      <c r="B1154" s="5">
        <v>87.43</v>
      </c>
      <c r="C1154" s="5">
        <v>88.02</v>
      </c>
      <c r="D1154" s="5">
        <v>87.37</v>
      </c>
      <c r="E1154" s="6">
        <v>87.95</v>
      </c>
      <c r="F1154" s="5">
        <v>18086</v>
      </c>
      <c r="G1154" s="10">
        <f t="shared" si="124"/>
        <v>1153</v>
      </c>
      <c r="H1154" s="12">
        <f t="array" aca="1" ref="H1154" ca="1">MIN(ROW()-MAX(IF(PREV_CLOSE_RANGE&gt;=E1154,ROW(PREV_CLOSE_RANGE),0))-1,MAX_SERIE,ROW()-2)</f>
        <v>227</v>
      </c>
      <c r="I1154" s="12">
        <f t="array" aca="1" ref="I1154" ca="1">MIN(MIN(IF(NEXT_CLOSE_RANGE&gt;E1154,ROW(NEXT_CLOSE_RANGE),ROWS+1))-ROW()-1,MAX_SERIE)</f>
        <v>0</v>
      </c>
      <c r="J1154" s="11">
        <f t="shared" ca="1" si="119"/>
        <v>0</v>
      </c>
      <c r="K1154" s="12">
        <f t="array" aca="1" ref="K1154" ca="1">MIN(ROW()-MAX(IF(PREV_HIGH_RANGE&gt;=C1154,ROW(PREV_HIGH_RANGE),0))-1,MAX_SERIE,ROW()-2)</f>
        <v>220</v>
      </c>
      <c r="L1154" s="12">
        <f t="array" aca="1" ref="L1154" ca="1">MIN(MIN(IF(NEXT_HIGH_RANGE&gt;C1154,ROW(NEXT_HIGH_RANGE),ROWS+1))-ROW()-1,MAX_SERIE)</f>
        <v>0</v>
      </c>
      <c r="M1154" s="11">
        <f t="shared" ca="1" si="120"/>
        <v>0</v>
      </c>
      <c r="N1154" s="13">
        <f t="array" aca="1" ref="N1154" ca="1">MIN(ROW()-MAX(IF(PREV_CLOSE_RANGE&lt;=E1154,ROW(PREV_CLOSE_RANGE),0))-1,MAX_SERIE,ROW()-2)</f>
        <v>0</v>
      </c>
      <c r="O1154" s="13">
        <f t="array" aca="1" ref="O1154" ca="1">MIN(MIN(IF(NEXT_CLOSE_RANGE&lt;E1154,ROW(NEXT_CLOSE_RANGE),ROWS+1))-ROW()-1,MAX_SERIE)</f>
        <v>2</v>
      </c>
      <c r="P1154" s="11">
        <f t="shared" ca="1" si="121"/>
        <v>0</v>
      </c>
      <c r="Q1154" s="13">
        <f t="array" aca="1" ref="Q1154" ca="1">MIN(ROW()-MAX(IF(PREV_LOW_RANGE&lt;=D1154,ROW(PREV_LOW_RANGE),0))-1,MAX_SERIE,ROW()-2)</f>
        <v>0</v>
      </c>
      <c r="R1154" s="13">
        <f t="array" aca="1" ref="R1154" ca="1">MIN(MIN(IF(NEXT_LOW_RANGE&lt;D1154,ROW(NEXT_LOW_RANGE),ROWS+1))-ROW()-1,MAX_SERIE)</f>
        <v>2</v>
      </c>
      <c r="S1154" s="11">
        <f t="shared" ca="1" si="122"/>
        <v>0</v>
      </c>
      <c r="U1154" s="5">
        <f t="shared" si="125"/>
        <v>106</v>
      </c>
      <c r="X1154" s="5" t="str">
        <f t="shared" ca="1" si="123"/>
        <v>items.Add(new DataItem(1153, new DateTime(2012, 3, 15), 87.43, 88.02, 87.37, 87.95, 18086, 0, 0, 0, 0));</v>
      </c>
    </row>
    <row r="1155" spans="1:24" x14ac:dyDescent="0.25">
      <c r="A1155" s="9">
        <v>40984</v>
      </c>
      <c r="B1155" s="5">
        <v>87.94</v>
      </c>
      <c r="C1155" s="5">
        <v>88.58</v>
      </c>
      <c r="D1155" s="5">
        <v>87.65</v>
      </c>
      <c r="E1155" s="6">
        <v>88.34</v>
      </c>
      <c r="F1155" s="5">
        <v>15050</v>
      </c>
      <c r="G1155" s="10">
        <f t="shared" si="124"/>
        <v>1154</v>
      </c>
      <c r="H1155" s="12">
        <f t="array" aca="1" ref="H1155" ca="1">MIN(ROW()-MAX(IF(PREV_CLOSE_RANGE&gt;=E1155,ROW(PREV_CLOSE_RANGE),0))-1,MAX_SERIE,ROW()-2)</f>
        <v>228</v>
      </c>
      <c r="I1155" s="12">
        <f t="array" aca="1" ref="I1155" ca="1">MIN(MIN(IF(NEXT_CLOSE_RANGE&gt;E1155,ROW(NEXT_CLOSE_RANGE),ROWS+1))-ROW()-1,MAX_SERIE)</f>
        <v>0</v>
      </c>
      <c r="J1155" s="11">
        <f t="shared" ref="J1155:J1218" ca="1" si="126">SQRT((IF(H1155&lt;MIN_FOR_EXT,0,H1155)/360)*(IF(I1155&lt;MIN_FOR_EXT,0,I1155)/360))*100</f>
        <v>0</v>
      </c>
      <c r="K1155" s="12">
        <f t="array" aca="1" ref="K1155" ca="1">MIN(ROW()-MAX(IF(PREV_HIGH_RANGE&gt;=C1155,ROW(PREV_HIGH_RANGE),0))-1,MAX_SERIE,ROW()-2)</f>
        <v>227</v>
      </c>
      <c r="L1155" s="12">
        <f t="array" aca="1" ref="L1155" ca="1">MIN(MIN(IF(NEXT_HIGH_RANGE&gt;C1155,ROW(NEXT_HIGH_RANGE),ROWS+1))-ROW()-1,MAX_SERIE)</f>
        <v>0</v>
      </c>
      <c r="M1155" s="11">
        <f t="shared" ref="M1155:M1218" ca="1" si="127">SQRT((IF(K1155&lt;MIN_FOR_EXT,0,K1155)/360)*(IF(L1155&lt;MIN_FOR_EXT,0,L1155)/360))*100</f>
        <v>0</v>
      </c>
      <c r="N1155" s="13">
        <f t="array" aca="1" ref="N1155" ca="1">MIN(ROW()-MAX(IF(PREV_CLOSE_RANGE&lt;=E1155,ROW(PREV_CLOSE_RANGE),0))-1,MAX_SERIE,ROW()-2)</f>
        <v>0</v>
      </c>
      <c r="O1155" s="13">
        <f t="array" aca="1" ref="O1155" ca="1">MIN(MIN(IF(NEXT_CLOSE_RANGE&lt;E1155,ROW(NEXT_CLOSE_RANGE),ROWS+1))-ROW()-1,MAX_SERIE)</f>
        <v>1</v>
      </c>
      <c r="P1155" s="11">
        <f t="shared" ref="P1155:P1218" ca="1" si="128">SQRT((IF(N1155&lt;MIN_FOR_EXT,0,N1155)/360)*(IF(O1155&lt;MIN_FOR_EXT,0,O1155)/360))*100</f>
        <v>0</v>
      </c>
      <c r="Q1155" s="13">
        <f t="array" aca="1" ref="Q1155" ca="1">MIN(ROW()-MAX(IF(PREV_LOW_RANGE&lt;=D1155,ROW(PREV_LOW_RANGE),0))-1,MAX_SERIE,ROW()-2)</f>
        <v>0</v>
      </c>
      <c r="R1155" s="13">
        <f t="array" aca="1" ref="R1155" ca="1">MIN(MIN(IF(NEXT_LOW_RANGE&lt;D1155,ROW(NEXT_LOW_RANGE),ROWS+1))-ROW()-1,MAX_SERIE)</f>
        <v>1</v>
      </c>
      <c r="S1155" s="11">
        <f t="shared" ref="S1155:S1218" ca="1" si="129">SQRT((IF(Q1155&lt;MIN_FOR_EXT,0,Q1155)/360)*(IF(R1155&lt;MIN_FOR_EXT,0,R1155)/360))*100</f>
        <v>0</v>
      </c>
      <c r="U1155" s="5">
        <f t="shared" si="125"/>
        <v>106</v>
      </c>
      <c r="X1155" s="5" t="str">
        <f t="shared" ref="X1155:X1218" ca="1" si="130">"items.Add(new DataItem("&amp;G1155&amp;", new DateTime("&amp;YEAR(A1155)&amp;", "&amp;MONTH(A1155)&amp;", "&amp;DAY(A1155)&amp;"), "&amp;SUBSTITUTE(B1155,",", ".")&amp;", "&amp;SUBSTITUTE(C1155,",", ".")&amp;", "&amp;SUBSTITUTE(D1155,",", ".")&amp;", "&amp;SUBSTITUTE(E1155,",", ".")&amp;", "&amp;F1155&amp;", "&amp;SUBSTITUTE(ROUND(J1155,2),",",".")&amp;", "&amp;SUBSTITUTE(ROUND(M1155,2),",",".")&amp;", "&amp;SUBSTITUTE(ROUND(P1155,2),",",".")&amp;", "&amp;SUBSTITUTE(ROUND(S1155,2),",",".")&amp;"));"</f>
        <v>items.Add(new DataItem(1154, new DateTime(2012, 3, 16), 87.94, 88.58, 87.65, 88.34, 15050, 0, 0, 0, 0));</v>
      </c>
    </row>
    <row r="1156" spans="1:24" x14ac:dyDescent="0.25">
      <c r="A1156" s="9">
        <v>40987</v>
      </c>
      <c r="B1156" s="5">
        <v>88.31</v>
      </c>
      <c r="C1156" s="5">
        <v>88.62</v>
      </c>
      <c r="D1156" s="5">
        <v>87.85</v>
      </c>
      <c r="E1156" s="6">
        <v>88.49</v>
      </c>
      <c r="F1156" s="5">
        <v>14270</v>
      </c>
      <c r="G1156" s="10">
        <f t="shared" ref="G1156:G1219" si="131">G1155+1</f>
        <v>1155</v>
      </c>
      <c r="H1156" s="12">
        <f t="array" aca="1" ref="H1156" ca="1">MIN(ROW()-MAX(IF(PREV_CLOSE_RANGE&gt;=E1156,ROW(PREV_CLOSE_RANGE),0))-1,MAX_SERIE,ROW()-2)</f>
        <v>229</v>
      </c>
      <c r="I1156" s="12">
        <f t="array" aca="1" ref="I1156" ca="1">MIN(MIN(IF(NEXT_CLOSE_RANGE&gt;E1156,ROW(NEXT_CLOSE_RANGE),ROWS+1))-ROW()-1,MAX_SERIE)</f>
        <v>194</v>
      </c>
      <c r="J1156" s="11">
        <f t="shared" ca="1" si="126"/>
        <v>58.548544804849179</v>
      </c>
      <c r="K1156" s="12">
        <f t="array" aca="1" ref="K1156" ca="1">MIN(ROW()-MAX(IF(PREV_HIGH_RANGE&gt;=C1156,ROW(PREV_HIGH_RANGE),0))-1,MAX_SERIE,ROW()-2)</f>
        <v>228</v>
      </c>
      <c r="L1156" s="12">
        <f t="array" aca="1" ref="L1156" ca="1">MIN(MIN(IF(NEXT_HIGH_RANGE&gt;C1156,ROW(NEXT_HIGH_RANGE),ROWS+1))-ROW()-1,MAX_SERIE)</f>
        <v>194</v>
      </c>
      <c r="M1156" s="11">
        <f t="shared" ca="1" si="127"/>
        <v>58.420569690503385</v>
      </c>
      <c r="N1156" s="13">
        <f t="array" aca="1" ref="N1156" ca="1">MIN(ROW()-MAX(IF(PREV_CLOSE_RANGE&lt;=E1156,ROW(PREV_CLOSE_RANGE),0))-1,MAX_SERIE,ROW()-2)</f>
        <v>0</v>
      </c>
      <c r="O1156" s="13">
        <f t="array" aca="1" ref="O1156" ca="1">MIN(MIN(IF(NEXT_CLOSE_RANGE&lt;E1156,ROW(NEXT_CLOSE_RANGE),ROWS+1))-ROW()-1,MAX_SERIE)</f>
        <v>0</v>
      </c>
      <c r="P1156" s="11">
        <f t="shared" ca="1" si="128"/>
        <v>0</v>
      </c>
      <c r="Q1156" s="13">
        <f t="array" aca="1" ref="Q1156" ca="1">MIN(ROW()-MAX(IF(PREV_LOW_RANGE&lt;=D1156,ROW(PREV_LOW_RANGE),0))-1,MAX_SERIE,ROW()-2)</f>
        <v>0</v>
      </c>
      <c r="R1156" s="13">
        <f t="array" aca="1" ref="R1156" ca="1">MIN(MIN(IF(NEXT_LOW_RANGE&lt;D1156,ROW(NEXT_LOW_RANGE),ROWS+1))-ROW()-1,MAX_SERIE)</f>
        <v>0</v>
      </c>
      <c r="S1156" s="11">
        <f t="shared" ca="1" si="129"/>
        <v>0</v>
      </c>
      <c r="U1156" s="5">
        <f t="shared" ref="U1156:U1219" si="132">U1155+V1154</f>
        <v>106</v>
      </c>
      <c r="X1156" s="5" t="str">
        <f t="shared" ca="1" si="130"/>
        <v>items.Add(new DataItem(1155, new DateTime(2012, 3, 19), 88.31, 88.62, 87.85, 88.49, 14270, 58.55, 58.42, 0, 0));</v>
      </c>
    </row>
    <row r="1157" spans="1:24" x14ac:dyDescent="0.25">
      <c r="A1157" s="9">
        <v>40988</v>
      </c>
      <c r="B1157" s="5">
        <v>88.48</v>
      </c>
      <c r="C1157" s="5">
        <v>88.55</v>
      </c>
      <c r="D1157" s="5">
        <v>87.34</v>
      </c>
      <c r="E1157" s="6">
        <v>87.7</v>
      </c>
      <c r="F1157" s="5">
        <v>14390</v>
      </c>
      <c r="G1157" s="10">
        <f t="shared" si="131"/>
        <v>1156</v>
      </c>
      <c r="H1157" s="12">
        <f t="array" aca="1" ref="H1157" ca="1">MIN(ROW()-MAX(IF(PREV_CLOSE_RANGE&gt;=E1157,ROW(PREV_CLOSE_RANGE),0))-1,MAX_SERIE,ROW()-2)</f>
        <v>0</v>
      </c>
      <c r="I1157" s="12">
        <f t="array" aca="1" ref="I1157" ca="1">MIN(MIN(IF(NEXT_CLOSE_RANGE&gt;E1157,ROW(NEXT_CLOSE_RANGE),ROWS+1))-ROW()-1,MAX_SERIE)</f>
        <v>190</v>
      </c>
      <c r="J1157" s="11">
        <f t="shared" ca="1" si="126"/>
        <v>0</v>
      </c>
      <c r="K1157" s="12">
        <f t="array" aca="1" ref="K1157" ca="1">MIN(ROW()-MAX(IF(PREV_HIGH_RANGE&gt;=C1157,ROW(PREV_HIGH_RANGE),0))-1,MAX_SERIE,ROW()-2)</f>
        <v>0</v>
      </c>
      <c r="L1157" s="12">
        <f t="array" aca="1" ref="L1157" ca="1">MIN(MIN(IF(NEXT_HIGH_RANGE&gt;C1157,ROW(NEXT_HIGH_RANGE),ROWS+1))-ROW()-1,MAX_SERIE)</f>
        <v>193</v>
      </c>
      <c r="M1157" s="11">
        <f t="shared" ca="1" si="127"/>
        <v>0</v>
      </c>
      <c r="N1157" s="13">
        <f t="array" aca="1" ref="N1157" ca="1">MIN(ROW()-MAX(IF(PREV_CLOSE_RANGE&lt;=E1157,ROW(PREV_CLOSE_RANGE),0))-1,MAX_SERIE,ROW()-2)</f>
        <v>3</v>
      </c>
      <c r="O1157" s="13">
        <f t="array" aca="1" ref="O1157" ca="1">MIN(MIN(IF(NEXT_CLOSE_RANGE&lt;E1157,ROW(NEXT_CLOSE_RANGE),ROWS+1))-ROW()-1,MAX_SERIE)</f>
        <v>0</v>
      </c>
      <c r="P1157" s="11">
        <f t="shared" ca="1" si="128"/>
        <v>0</v>
      </c>
      <c r="Q1157" s="13">
        <f t="array" aca="1" ref="Q1157" ca="1">MIN(ROW()-MAX(IF(PREV_LOW_RANGE&lt;=D1157,ROW(PREV_LOW_RANGE),0))-1,MAX_SERIE,ROW()-2)</f>
        <v>3</v>
      </c>
      <c r="R1157" s="13">
        <f t="array" aca="1" ref="R1157" ca="1">MIN(MIN(IF(NEXT_LOW_RANGE&lt;D1157,ROW(NEXT_LOW_RANGE),ROWS+1))-ROW()-1,MAX_SERIE)</f>
        <v>0</v>
      </c>
      <c r="S1157" s="11">
        <f t="shared" ca="1" si="129"/>
        <v>0</v>
      </c>
      <c r="U1157" s="5">
        <f t="shared" si="132"/>
        <v>106</v>
      </c>
      <c r="X1157" s="5" t="str">
        <f t="shared" ca="1" si="130"/>
        <v>items.Add(new DataItem(1156, new DateTime(2012, 3, 20), 88.48, 88.55, 87.34, 87.7, 14390, 0, 0, 0, 0));</v>
      </c>
    </row>
    <row r="1158" spans="1:24" x14ac:dyDescent="0.25">
      <c r="A1158" s="9">
        <v>40989</v>
      </c>
      <c r="B1158" s="5">
        <v>87.69</v>
      </c>
      <c r="C1158" s="5">
        <v>88.13</v>
      </c>
      <c r="D1158" s="5">
        <v>86.99</v>
      </c>
      <c r="E1158" s="6">
        <v>87.13</v>
      </c>
      <c r="F1158" s="5">
        <v>16950</v>
      </c>
      <c r="G1158" s="10">
        <f t="shared" si="131"/>
        <v>1157</v>
      </c>
      <c r="H1158" s="12">
        <f t="array" aca="1" ref="H1158" ca="1">MIN(ROW()-MAX(IF(PREV_CLOSE_RANGE&gt;=E1158,ROW(PREV_CLOSE_RANGE),0))-1,MAX_SERIE,ROW()-2)</f>
        <v>0</v>
      </c>
      <c r="I1158" s="12">
        <f t="array" aca="1" ref="I1158" ca="1">MIN(MIN(IF(NEXT_CLOSE_RANGE&gt;E1158,ROW(NEXT_CLOSE_RANGE),ROWS+1))-ROW()-1,MAX_SERIE)</f>
        <v>2</v>
      </c>
      <c r="J1158" s="11">
        <f t="shared" ca="1" si="126"/>
        <v>0</v>
      </c>
      <c r="K1158" s="12">
        <f t="array" aca="1" ref="K1158" ca="1">MIN(ROW()-MAX(IF(PREV_HIGH_RANGE&gt;=C1158,ROW(PREV_HIGH_RANGE),0))-1,MAX_SERIE,ROW()-2)</f>
        <v>0</v>
      </c>
      <c r="L1158" s="12">
        <f t="array" aca="1" ref="L1158" ca="1">MIN(MIN(IF(NEXT_HIGH_RANGE&gt;C1158,ROW(NEXT_HIGH_RANGE),ROWS+1))-ROW()-1,MAX_SERIE)</f>
        <v>190</v>
      </c>
      <c r="M1158" s="11">
        <f t="shared" ca="1" si="127"/>
        <v>0</v>
      </c>
      <c r="N1158" s="13">
        <f t="array" aca="1" ref="N1158" ca="1">MIN(ROW()-MAX(IF(PREV_CLOSE_RANGE&lt;=E1158,ROW(PREV_CLOSE_RANGE),0))-1,MAX_SERIE,ROW()-2)</f>
        <v>6</v>
      </c>
      <c r="O1158" s="13">
        <f t="array" aca="1" ref="O1158" ca="1">MIN(MIN(IF(NEXT_CLOSE_RANGE&lt;E1158,ROW(NEXT_CLOSE_RANGE),ROWS+1))-ROW()-1,MAX_SERIE)</f>
        <v>0</v>
      </c>
      <c r="P1158" s="11">
        <f t="shared" ca="1" si="128"/>
        <v>0</v>
      </c>
      <c r="Q1158" s="13">
        <f t="array" aca="1" ref="Q1158" ca="1">MIN(ROW()-MAX(IF(PREV_LOW_RANGE&lt;=D1158,ROW(PREV_LOW_RANGE),0))-1,MAX_SERIE,ROW()-2)</f>
        <v>5</v>
      </c>
      <c r="R1158" s="13">
        <f t="array" aca="1" ref="R1158" ca="1">MIN(MIN(IF(NEXT_LOW_RANGE&lt;D1158,ROW(NEXT_LOW_RANGE),ROWS+1))-ROW()-1,MAX_SERIE)</f>
        <v>0</v>
      </c>
      <c r="S1158" s="11">
        <f t="shared" ca="1" si="129"/>
        <v>0</v>
      </c>
      <c r="U1158" s="5">
        <f t="shared" si="132"/>
        <v>106</v>
      </c>
      <c r="X1158" s="5" t="str">
        <f t="shared" ca="1" si="130"/>
        <v>items.Add(new DataItem(1157, new DateTime(2012, 3, 21), 87.69, 88.13, 86.99, 87.13, 16950, 0, 0, 0, 0));</v>
      </c>
    </row>
    <row r="1159" spans="1:24" x14ac:dyDescent="0.25">
      <c r="A1159" s="9">
        <v>40990</v>
      </c>
      <c r="B1159" s="5">
        <v>87.14</v>
      </c>
      <c r="C1159" s="5">
        <v>87.38</v>
      </c>
      <c r="D1159" s="5">
        <v>85.37</v>
      </c>
      <c r="E1159" s="6">
        <v>85.82</v>
      </c>
      <c r="F1159" s="5">
        <v>22102</v>
      </c>
      <c r="G1159" s="10">
        <f t="shared" si="131"/>
        <v>1158</v>
      </c>
      <c r="H1159" s="12">
        <f t="array" aca="1" ref="H1159" ca="1">MIN(ROW()-MAX(IF(PREV_CLOSE_RANGE&gt;=E1159,ROW(PREV_CLOSE_RANGE),0))-1,MAX_SERIE,ROW()-2)</f>
        <v>0</v>
      </c>
      <c r="I1159" s="12">
        <f t="array" aca="1" ref="I1159" ca="1">MIN(MIN(IF(NEXT_CLOSE_RANGE&gt;E1159,ROW(NEXT_CLOSE_RANGE),ROWS+1))-ROW()-1,MAX_SERIE)</f>
        <v>0</v>
      </c>
      <c r="J1159" s="11">
        <f t="shared" ca="1" si="126"/>
        <v>0</v>
      </c>
      <c r="K1159" s="12">
        <f t="array" aca="1" ref="K1159" ca="1">MIN(ROW()-MAX(IF(PREV_HIGH_RANGE&gt;=C1159,ROW(PREV_HIGH_RANGE),0))-1,MAX_SERIE,ROW()-2)</f>
        <v>0</v>
      </c>
      <c r="L1159" s="12">
        <f t="array" aca="1" ref="L1159" ca="1">MIN(MIN(IF(NEXT_HIGH_RANGE&gt;C1159,ROW(NEXT_HIGH_RANGE),ROWS+1))-ROW()-1,MAX_SERIE)</f>
        <v>2</v>
      </c>
      <c r="M1159" s="11">
        <f t="shared" ca="1" si="127"/>
        <v>0</v>
      </c>
      <c r="N1159" s="13">
        <f t="array" aca="1" ref="N1159" ca="1">MIN(ROW()-MAX(IF(PREV_CLOSE_RANGE&lt;=E1159,ROW(PREV_CLOSE_RANGE),0))-1,MAX_SERIE,ROW()-2)</f>
        <v>10</v>
      </c>
      <c r="O1159" s="13">
        <f t="array" aca="1" ref="O1159" ca="1">MIN(MIN(IF(NEXT_CLOSE_RANGE&lt;E1159,ROW(NEXT_CLOSE_RANGE),ROWS+1))-ROW()-1,MAX_SERIE)</f>
        <v>4</v>
      </c>
      <c r="P1159" s="11">
        <f t="shared" ca="1" si="128"/>
        <v>1.7568209223157665</v>
      </c>
      <c r="Q1159" s="13">
        <f t="array" aca="1" ref="Q1159" ca="1">MIN(ROW()-MAX(IF(PREV_LOW_RANGE&lt;=D1159,ROW(PREV_LOW_RANGE),0))-1,MAX_SERIE,ROW()-2)</f>
        <v>10</v>
      </c>
      <c r="R1159" s="13">
        <f t="array" aca="1" ref="R1159" ca="1">MIN(MIN(IF(NEXT_LOW_RANGE&lt;D1159,ROW(NEXT_LOW_RANGE),ROWS+1))-ROW()-1,MAX_SERIE)</f>
        <v>0</v>
      </c>
      <c r="S1159" s="11">
        <f t="shared" ca="1" si="129"/>
        <v>0</v>
      </c>
      <c r="U1159" s="5">
        <f t="shared" si="132"/>
        <v>106</v>
      </c>
      <c r="X1159" s="5" t="str">
        <f t="shared" ca="1" si="130"/>
        <v>items.Add(new DataItem(1158, new DateTime(2012, 3, 22), 87.14, 87.38, 85.37, 85.82, 22102, 0, 0, 1.76, 0));</v>
      </c>
    </row>
    <row r="1160" spans="1:24" x14ac:dyDescent="0.25">
      <c r="A1160" s="9">
        <v>40991</v>
      </c>
      <c r="B1160" s="5">
        <v>85.81</v>
      </c>
      <c r="C1160" s="5">
        <v>86.44</v>
      </c>
      <c r="D1160" s="5">
        <v>85.17</v>
      </c>
      <c r="E1160" s="6">
        <v>86.1</v>
      </c>
      <c r="F1160" s="5">
        <v>18735</v>
      </c>
      <c r="G1160" s="10">
        <f t="shared" si="131"/>
        <v>1159</v>
      </c>
      <c r="H1160" s="12">
        <f t="array" aca="1" ref="H1160" ca="1">MIN(ROW()-MAX(IF(PREV_CLOSE_RANGE&gt;=E1160,ROW(PREV_CLOSE_RANGE),0))-1,MAX_SERIE,ROW()-2)</f>
        <v>1</v>
      </c>
      <c r="I1160" s="12">
        <f t="array" aca="1" ref="I1160" ca="1">MIN(MIN(IF(NEXT_CLOSE_RANGE&gt;E1160,ROW(NEXT_CLOSE_RANGE),ROWS+1))-ROW()-1,MAX_SERIE)</f>
        <v>0</v>
      </c>
      <c r="J1160" s="11">
        <f t="shared" ca="1" si="126"/>
        <v>0</v>
      </c>
      <c r="K1160" s="12">
        <f t="array" aca="1" ref="K1160" ca="1">MIN(ROW()-MAX(IF(PREV_HIGH_RANGE&gt;=C1160,ROW(PREV_HIGH_RANGE),0))-1,MAX_SERIE,ROW()-2)</f>
        <v>0</v>
      </c>
      <c r="L1160" s="12">
        <f t="array" aca="1" ref="L1160" ca="1">MIN(MIN(IF(NEXT_HIGH_RANGE&gt;C1160,ROW(NEXT_HIGH_RANGE),ROWS+1))-ROW()-1,MAX_SERIE)</f>
        <v>0</v>
      </c>
      <c r="M1160" s="11">
        <f t="shared" ca="1" si="127"/>
        <v>0</v>
      </c>
      <c r="N1160" s="13">
        <f t="array" aca="1" ref="N1160" ca="1">MIN(ROW()-MAX(IF(PREV_CLOSE_RANGE&lt;=E1160,ROW(PREV_CLOSE_RANGE),0))-1,MAX_SERIE,ROW()-2)</f>
        <v>0</v>
      </c>
      <c r="O1160" s="13">
        <f t="array" aca="1" ref="O1160" ca="1">MIN(MIN(IF(NEXT_CLOSE_RANGE&lt;E1160,ROW(NEXT_CLOSE_RANGE),ROWS+1))-ROW()-1,MAX_SERIE)</f>
        <v>3</v>
      </c>
      <c r="P1160" s="11">
        <f t="shared" ca="1" si="128"/>
        <v>0</v>
      </c>
      <c r="Q1160" s="13">
        <f t="array" aca="1" ref="Q1160" ca="1">MIN(ROW()-MAX(IF(PREV_LOW_RANGE&lt;=D1160,ROW(PREV_LOW_RANGE),0))-1,MAX_SERIE,ROW()-2)</f>
        <v>11</v>
      </c>
      <c r="R1160" s="13">
        <f t="array" aca="1" ref="R1160" ca="1">MIN(MIN(IF(NEXT_LOW_RANGE&lt;D1160,ROW(NEXT_LOW_RANGE),ROWS+1))-ROW()-1,MAX_SERIE)</f>
        <v>3</v>
      </c>
      <c r="S1160" s="11">
        <f t="shared" ca="1" si="129"/>
        <v>1.5957118462605633</v>
      </c>
      <c r="U1160" s="5">
        <f t="shared" si="132"/>
        <v>106</v>
      </c>
      <c r="X1160" s="5" t="str">
        <f t="shared" ca="1" si="130"/>
        <v>items.Add(new DataItem(1159, new DateTime(2012, 3, 23), 85.81, 86.44, 85.17, 86.1, 18735, 0, 0, 0, 1.6));</v>
      </c>
    </row>
    <row r="1161" spans="1:24" x14ac:dyDescent="0.25">
      <c r="A1161" s="9">
        <v>40994</v>
      </c>
      <c r="B1161" s="5">
        <v>86.21</v>
      </c>
      <c r="C1161" s="5">
        <v>87.37</v>
      </c>
      <c r="D1161" s="5">
        <v>86.14</v>
      </c>
      <c r="E1161" s="6">
        <v>87.24</v>
      </c>
      <c r="F1161" s="5">
        <v>16438</v>
      </c>
      <c r="G1161" s="10">
        <f t="shared" si="131"/>
        <v>1160</v>
      </c>
      <c r="H1161" s="12">
        <f t="array" aca="1" ref="H1161" ca="1">MIN(ROW()-MAX(IF(PREV_CLOSE_RANGE&gt;=E1161,ROW(PREV_CLOSE_RANGE),0))-1,MAX_SERIE,ROW()-2)</f>
        <v>3</v>
      </c>
      <c r="I1161" s="12">
        <f t="array" aca="1" ref="I1161" ca="1">MIN(MIN(IF(NEXT_CLOSE_RANGE&gt;E1161,ROW(NEXT_CLOSE_RANGE),ROWS+1))-ROW()-1,MAX_SERIE)</f>
        <v>186</v>
      </c>
      <c r="J1161" s="11">
        <f t="shared" ca="1" si="126"/>
        <v>6.5616732283431762</v>
      </c>
      <c r="K1161" s="12">
        <f t="array" aca="1" ref="K1161" ca="1">MIN(ROW()-MAX(IF(PREV_HIGH_RANGE&gt;=C1161,ROW(PREV_HIGH_RANGE),0))-1,MAX_SERIE,ROW()-2)</f>
        <v>1</v>
      </c>
      <c r="L1161" s="12">
        <f t="array" aca="1" ref="L1161" ca="1">MIN(MIN(IF(NEXT_HIGH_RANGE&gt;C1161,ROW(NEXT_HIGH_RANGE),ROWS+1))-ROW()-1,MAX_SERIE)</f>
        <v>0</v>
      </c>
      <c r="M1161" s="11">
        <f t="shared" ca="1" si="127"/>
        <v>0</v>
      </c>
      <c r="N1161" s="13">
        <f t="array" aca="1" ref="N1161" ca="1">MIN(ROW()-MAX(IF(PREV_CLOSE_RANGE&lt;=E1161,ROW(PREV_CLOSE_RANGE),0))-1,MAX_SERIE,ROW()-2)</f>
        <v>0</v>
      </c>
      <c r="O1161" s="13">
        <f t="array" aca="1" ref="O1161" ca="1">MIN(MIN(IF(NEXT_CLOSE_RANGE&lt;E1161,ROW(NEXT_CLOSE_RANGE),ROWS+1))-ROW()-1,MAX_SERIE)</f>
        <v>0</v>
      </c>
      <c r="P1161" s="11">
        <f t="shared" ca="1" si="128"/>
        <v>0</v>
      </c>
      <c r="Q1161" s="13">
        <f t="array" aca="1" ref="Q1161" ca="1">MIN(ROW()-MAX(IF(PREV_LOW_RANGE&lt;=D1161,ROW(PREV_LOW_RANGE),0))-1,MAX_SERIE,ROW()-2)</f>
        <v>0</v>
      </c>
      <c r="R1161" s="13">
        <f t="array" aca="1" ref="R1161" ca="1">MIN(MIN(IF(NEXT_LOW_RANGE&lt;D1161,ROW(NEXT_LOW_RANGE),ROWS+1))-ROW()-1,MAX_SERIE)</f>
        <v>1</v>
      </c>
      <c r="S1161" s="11">
        <f t="shared" ca="1" si="129"/>
        <v>0</v>
      </c>
      <c r="U1161" s="5">
        <f t="shared" si="132"/>
        <v>106</v>
      </c>
      <c r="X1161" s="5" t="str">
        <f t="shared" ca="1" si="130"/>
        <v>items.Add(new DataItem(1160, new DateTime(2012, 3, 26), 86.21, 87.37, 86.14, 87.24, 16438, 6.56, 0, 0, 0));</v>
      </c>
    </row>
    <row r="1162" spans="1:24" x14ac:dyDescent="0.25">
      <c r="A1162" s="9">
        <v>40995</v>
      </c>
      <c r="B1162" s="5">
        <v>87.23</v>
      </c>
      <c r="C1162" s="5">
        <v>87.57</v>
      </c>
      <c r="D1162" s="5">
        <v>86.88</v>
      </c>
      <c r="E1162" s="6">
        <v>86.99</v>
      </c>
      <c r="F1162" s="5">
        <v>15728</v>
      </c>
      <c r="G1162" s="10">
        <f t="shared" si="131"/>
        <v>1161</v>
      </c>
      <c r="H1162" s="12">
        <f t="array" aca="1" ref="H1162" ca="1">MIN(ROW()-MAX(IF(PREV_CLOSE_RANGE&gt;=E1162,ROW(PREV_CLOSE_RANGE),0))-1,MAX_SERIE,ROW()-2)</f>
        <v>0</v>
      </c>
      <c r="I1162" s="12">
        <f t="array" aca="1" ref="I1162" ca="1">MIN(MIN(IF(NEXT_CLOSE_RANGE&gt;E1162,ROW(NEXT_CLOSE_RANGE),ROWS+1))-ROW()-1,MAX_SERIE)</f>
        <v>185</v>
      </c>
      <c r="J1162" s="11">
        <f t="shared" ca="1" si="126"/>
        <v>0</v>
      </c>
      <c r="K1162" s="12">
        <f t="array" aca="1" ref="K1162" ca="1">MIN(ROW()-MAX(IF(PREV_HIGH_RANGE&gt;=C1162,ROW(PREV_HIGH_RANGE),0))-1,MAX_SERIE,ROW()-2)</f>
        <v>3</v>
      </c>
      <c r="L1162" s="12">
        <f t="array" aca="1" ref="L1162" ca="1">MIN(MIN(IF(NEXT_HIGH_RANGE&gt;C1162,ROW(NEXT_HIGH_RANGE),ROWS+1))-ROW()-1,MAX_SERIE)</f>
        <v>185</v>
      </c>
      <c r="M1162" s="11">
        <f t="shared" ca="1" si="127"/>
        <v>6.5440105496609693</v>
      </c>
      <c r="N1162" s="13">
        <f t="array" aca="1" ref="N1162" ca="1">MIN(ROW()-MAX(IF(PREV_CLOSE_RANGE&lt;=E1162,ROW(PREV_CLOSE_RANGE),0))-1,MAX_SERIE,ROW()-2)</f>
        <v>1</v>
      </c>
      <c r="O1162" s="13">
        <f t="array" aca="1" ref="O1162" ca="1">MIN(MIN(IF(NEXT_CLOSE_RANGE&lt;E1162,ROW(NEXT_CLOSE_RANGE),ROWS+1))-ROW()-1,MAX_SERIE)</f>
        <v>0</v>
      </c>
      <c r="P1162" s="11">
        <f t="shared" ca="1" si="128"/>
        <v>0</v>
      </c>
      <c r="Q1162" s="13">
        <f t="array" aca="1" ref="Q1162" ca="1">MIN(ROW()-MAX(IF(PREV_LOW_RANGE&lt;=D1162,ROW(PREV_LOW_RANGE),0))-1,MAX_SERIE,ROW()-2)</f>
        <v>0</v>
      </c>
      <c r="R1162" s="13">
        <f t="array" aca="1" ref="R1162" ca="1">MIN(MIN(IF(NEXT_LOW_RANGE&lt;D1162,ROW(NEXT_LOW_RANGE),ROWS+1))-ROW()-1,MAX_SERIE)</f>
        <v>0</v>
      </c>
      <c r="S1162" s="11">
        <f t="shared" ca="1" si="129"/>
        <v>0</v>
      </c>
      <c r="U1162" s="5">
        <f t="shared" si="132"/>
        <v>106</v>
      </c>
      <c r="X1162" s="5" t="str">
        <f t="shared" ca="1" si="130"/>
        <v>items.Add(new DataItem(1161, new DateTime(2012, 3, 27), 87.23, 87.57, 86.88, 86.99, 15728, 0, 6.54, 0, 0));</v>
      </c>
    </row>
    <row r="1163" spans="1:24" x14ac:dyDescent="0.25">
      <c r="A1163" s="9">
        <v>40996</v>
      </c>
      <c r="B1163" s="5">
        <v>86.92</v>
      </c>
      <c r="C1163" s="5">
        <v>87.04</v>
      </c>
      <c r="D1163" s="5">
        <v>85.63</v>
      </c>
      <c r="E1163" s="6">
        <v>86.1</v>
      </c>
      <c r="F1163" s="5">
        <v>19505</v>
      </c>
      <c r="G1163" s="10">
        <f t="shared" si="131"/>
        <v>1162</v>
      </c>
      <c r="H1163" s="12">
        <f t="array" aca="1" ref="H1163" ca="1">MIN(ROW()-MAX(IF(PREV_CLOSE_RANGE&gt;=E1163,ROW(PREV_CLOSE_RANGE),0))-1,MAX_SERIE,ROW()-2)</f>
        <v>0</v>
      </c>
      <c r="I1163" s="12">
        <f t="array" aca="1" ref="I1163" ca="1">MIN(MIN(IF(NEXT_CLOSE_RANGE&gt;E1163,ROW(NEXT_CLOSE_RANGE),ROWS+1))-ROW()-1,MAX_SERIE)</f>
        <v>171</v>
      </c>
      <c r="J1163" s="11">
        <f t="shared" ca="1" si="126"/>
        <v>0</v>
      </c>
      <c r="K1163" s="12">
        <f t="array" aca="1" ref="K1163" ca="1">MIN(ROW()-MAX(IF(PREV_HIGH_RANGE&gt;=C1163,ROW(PREV_HIGH_RANGE),0))-1,MAX_SERIE,ROW()-2)</f>
        <v>0</v>
      </c>
      <c r="L1163" s="12">
        <f t="array" aca="1" ref="L1163" ca="1">MIN(MIN(IF(NEXT_HIGH_RANGE&gt;C1163,ROW(NEXT_HIGH_RANGE),ROWS+1))-ROW()-1,MAX_SERIE)</f>
        <v>184</v>
      </c>
      <c r="M1163" s="11">
        <f t="shared" ca="1" si="127"/>
        <v>0</v>
      </c>
      <c r="N1163" s="13">
        <f t="array" aca="1" ref="N1163" ca="1">MIN(ROW()-MAX(IF(PREV_CLOSE_RANGE&lt;=E1163,ROW(PREV_CLOSE_RANGE),0))-1,MAX_SERIE,ROW()-2)</f>
        <v>2</v>
      </c>
      <c r="O1163" s="13">
        <f t="array" aca="1" ref="O1163" ca="1">MIN(MIN(IF(NEXT_CLOSE_RANGE&lt;E1163,ROW(NEXT_CLOSE_RANGE),ROWS+1))-ROW()-1,MAX_SERIE)</f>
        <v>0</v>
      </c>
      <c r="P1163" s="11">
        <f t="shared" ca="1" si="128"/>
        <v>0</v>
      </c>
      <c r="Q1163" s="13">
        <f t="array" aca="1" ref="Q1163" ca="1">MIN(ROW()-MAX(IF(PREV_LOW_RANGE&lt;=D1163,ROW(PREV_LOW_RANGE),0))-1,MAX_SERIE,ROW()-2)</f>
        <v>2</v>
      </c>
      <c r="R1163" s="13">
        <f t="array" aca="1" ref="R1163" ca="1">MIN(MIN(IF(NEXT_LOW_RANGE&lt;D1163,ROW(NEXT_LOW_RANGE),ROWS+1))-ROW()-1,MAX_SERIE)</f>
        <v>0</v>
      </c>
      <c r="S1163" s="11">
        <f t="shared" ca="1" si="129"/>
        <v>0</v>
      </c>
      <c r="U1163" s="5">
        <f t="shared" si="132"/>
        <v>106</v>
      </c>
      <c r="X1163" s="5" t="str">
        <f t="shared" ca="1" si="130"/>
        <v>items.Add(new DataItem(1162, new DateTime(2012, 3, 28), 86.92, 87.04, 85.63, 86.1, 19505, 0, 0, 0, 0));</v>
      </c>
    </row>
    <row r="1164" spans="1:24" x14ac:dyDescent="0.25">
      <c r="A1164" s="9">
        <v>40997</v>
      </c>
      <c r="B1164" s="5">
        <v>86.11</v>
      </c>
      <c r="C1164" s="5">
        <v>86.26</v>
      </c>
      <c r="D1164" s="5">
        <v>84.6</v>
      </c>
      <c r="E1164" s="6">
        <v>85.61</v>
      </c>
      <c r="F1164" s="5">
        <v>19733</v>
      </c>
      <c r="G1164" s="10">
        <f t="shared" si="131"/>
        <v>1163</v>
      </c>
      <c r="H1164" s="12">
        <f t="array" aca="1" ref="H1164" ca="1">MIN(ROW()-MAX(IF(PREV_CLOSE_RANGE&gt;=E1164,ROW(PREV_CLOSE_RANGE),0))-1,MAX_SERIE,ROW()-2)</f>
        <v>0</v>
      </c>
      <c r="I1164" s="12">
        <f t="array" aca="1" ref="I1164" ca="1">MIN(MIN(IF(NEXT_CLOSE_RANGE&gt;E1164,ROW(NEXT_CLOSE_RANGE),ROWS+1))-ROW()-1,MAX_SERIE)</f>
        <v>0</v>
      </c>
      <c r="J1164" s="11">
        <f t="shared" ca="1" si="126"/>
        <v>0</v>
      </c>
      <c r="K1164" s="12">
        <f t="array" aca="1" ref="K1164" ca="1">MIN(ROW()-MAX(IF(PREV_HIGH_RANGE&gt;=C1164,ROW(PREV_HIGH_RANGE),0))-1,MAX_SERIE,ROW()-2)</f>
        <v>0</v>
      </c>
      <c r="L1164" s="12">
        <f t="array" aca="1" ref="L1164" ca="1">MIN(MIN(IF(NEXT_HIGH_RANGE&gt;C1164,ROW(NEXT_HIGH_RANGE),ROWS+1))-ROW()-1,MAX_SERIE)</f>
        <v>1</v>
      </c>
      <c r="M1164" s="11">
        <f t="shared" ca="1" si="127"/>
        <v>0</v>
      </c>
      <c r="N1164" s="13">
        <f t="array" aca="1" ref="N1164" ca="1">MIN(ROW()-MAX(IF(PREV_CLOSE_RANGE&lt;=E1164,ROW(PREV_CLOSE_RANGE),0))-1,MAX_SERIE,ROW()-2)</f>
        <v>16</v>
      </c>
      <c r="O1164" s="13">
        <f t="array" aca="1" ref="O1164" ca="1">MIN(MIN(IF(NEXT_CLOSE_RANGE&lt;E1164,ROW(NEXT_CLOSE_RANGE),ROWS+1))-ROW()-1,MAX_SERIE)</f>
        <v>1</v>
      </c>
      <c r="P1164" s="11">
        <f t="shared" ca="1" si="128"/>
        <v>0</v>
      </c>
      <c r="Q1164" s="13">
        <f t="array" aca="1" ref="Q1164" ca="1">MIN(ROW()-MAX(IF(PREV_LOW_RANGE&lt;=D1164,ROW(PREV_LOW_RANGE),0))-1,MAX_SERIE,ROW()-2)</f>
        <v>29</v>
      </c>
      <c r="R1164" s="13">
        <f t="array" aca="1" ref="R1164" ca="1">MIN(MIN(IF(NEXT_LOW_RANGE&lt;D1164,ROW(NEXT_LOW_RANGE),ROWS+1))-ROW()-1,MAX_SERIE)</f>
        <v>3</v>
      </c>
      <c r="S1164" s="11">
        <f t="shared" ca="1" si="129"/>
        <v>2.5909386258580041</v>
      </c>
      <c r="U1164" s="5">
        <f t="shared" si="132"/>
        <v>106</v>
      </c>
      <c r="X1164" s="5" t="str">
        <f t="shared" ca="1" si="130"/>
        <v>items.Add(new DataItem(1163, new DateTime(2012, 3, 29), 86.11, 86.26, 84.6, 85.61, 19733, 0, 0, 0, 2.59));</v>
      </c>
    </row>
    <row r="1165" spans="1:24" x14ac:dyDescent="0.25">
      <c r="A1165" s="9">
        <v>40998</v>
      </c>
      <c r="B1165" s="5">
        <v>85.62</v>
      </c>
      <c r="C1165" s="5">
        <v>85.9</v>
      </c>
      <c r="D1165" s="5">
        <v>84.87</v>
      </c>
      <c r="E1165" s="6">
        <v>85.72</v>
      </c>
      <c r="F1165" s="5">
        <v>19066</v>
      </c>
      <c r="G1165" s="10">
        <f t="shared" si="131"/>
        <v>1164</v>
      </c>
      <c r="H1165" s="12">
        <f t="array" aca="1" ref="H1165" ca="1">MIN(ROW()-MAX(IF(PREV_CLOSE_RANGE&gt;=E1165,ROW(PREV_CLOSE_RANGE),0))-1,MAX_SERIE,ROW()-2)</f>
        <v>1</v>
      </c>
      <c r="I1165" s="12">
        <f t="array" aca="1" ref="I1165" ca="1">MIN(MIN(IF(NEXT_CLOSE_RANGE&gt;E1165,ROW(NEXT_CLOSE_RANGE),ROWS+1))-ROW()-1,MAX_SERIE)</f>
        <v>169</v>
      </c>
      <c r="J1165" s="11">
        <f t="shared" ca="1" si="126"/>
        <v>0</v>
      </c>
      <c r="K1165" s="12">
        <f t="array" aca="1" ref="K1165" ca="1">MIN(ROW()-MAX(IF(PREV_HIGH_RANGE&gt;=C1165,ROW(PREV_HIGH_RANGE),0))-1,MAX_SERIE,ROW()-2)</f>
        <v>0</v>
      </c>
      <c r="L1165" s="12">
        <f t="array" aca="1" ref="L1165" ca="1">MIN(MIN(IF(NEXT_HIGH_RANGE&gt;C1165,ROW(NEXT_HIGH_RANGE),ROWS+1))-ROW()-1,MAX_SERIE)</f>
        <v>0</v>
      </c>
      <c r="M1165" s="11">
        <f t="shared" ca="1" si="127"/>
        <v>0</v>
      </c>
      <c r="N1165" s="13">
        <f t="array" aca="1" ref="N1165" ca="1">MIN(ROW()-MAX(IF(PREV_CLOSE_RANGE&lt;=E1165,ROW(PREV_CLOSE_RANGE),0))-1,MAX_SERIE,ROW()-2)</f>
        <v>0</v>
      </c>
      <c r="O1165" s="13">
        <f t="array" aca="1" ref="O1165" ca="1">MIN(MIN(IF(NEXT_CLOSE_RANGE&lt;E1165,ROW(NEXT_CLOSE_RANGE),ROWS+1))-ROW()-1,MAX_SERIE)</f>
        <v>0</v>
      </c>
      <c r="P1165" s="11">
        <f t="shared" ca="1" si="128"/>
        <v>0</v>
      </c>
      <c r="Q1165" s="13">
        <f t="array" aca="1" ref="Q1165" ca="1">MIN(ROW()-MAX(IF(PREV_LOW_RANGE&lt;=D1165,ROW(PREV_LOW_RANGE),0))-1,MAX_SERIE,ROW()-2)</f>
        <v>0</v>
      </c>
      <c r="R1165" s="13">
        <f t="array" aca="1" ref="R1165" ca="1">MIN(MIN(IF(NEXT_LOW_RANGE&lt;D1165,ROW(NEXT_LOW_RANGE),ROWS+1))-ROW()-1,MAX_SERIE)</f>
        <v>2</v>
      </c>
      <c r="S1165" s="11">
        <f t="shared" ca="1" si="129"/>
        <v>0</v>
      </c>
      <c r="U1165" s="5">
        <f t="shared" si="132"/>
        <v>106</v>
      </c>
      <c r="X1165" s="5" t="str">
        <f t="shared" ca="1" si="130"/>
        <v>items.Add(new DataItem(1164, new DateTime(2012, 3, 30), 85.62, 85.9, 84.87, 85.72, 19066, 0, 0, 0, 0));</v>
      </c>
    </row>
    <row r="1166" spans="1:24" x14ac:dyDescent="0.25">
      <c r="A1166" s="9">
        <v>41001</v>
      </c>
      <c r="B1166" s="5">
        <v>86.74</v>
      </c>
      <c r="C1166" s="5">
        <v>86.81</v>
      </c>
      <c r="D1166" s="5">
        <v>85.23</v>
      </c>
      <c r="E1166" s="6">
        <v>85.5</v>
      </c>
      <c r="F1166" s="5">
        <v>18727</v>
      </c>
      <c r="G1166" s="10">
        <f t="shared" si="131"/>
        <v>1165</v>
      </c>
      <c r="H1166" s="12">
        <f t="array" aca="1" ref="H1166" ca="1">MIN(ROW()-MAX(IF(PREV_CLOSE_RANGE&gt;=E1166,ROW(PREV_CLOSE_RANGE),0))-1,MAX_SERIE,ROW()-2)</f>
        <v>0</v>
      </c>
      <c r="I1166" s="12">
        <f t="array" aca="1" ref="I1166" ca="1">MIN(MIN(IF(NEXT_CLOSE_RANGE&gt;E1166,ROW(NEXT_CLOSE_RANGE),ROWS+1))-ROW()-1,MAX_SERIE)</f>
        <v>0</v>
      </c>
      <c r="J1166" s="11">
        <f t="shared" ca="1" si="126"/>
        <v>0</v>
      </c>
      <c r="K1166" s="12">
        <f t="array" aca="1" ref="K1166" ca="1">MIN(ROW()-MAX(IF(PREV_HIGH_RANGE&gt;=C1166,ROW(PREV_HIGH_RANGE),0))-1,MAX_SERIE,ROW()-2)</f>
        <v>2</v>
      </c>
      <c r="L1166" s="12">
        <f t="array" aca="1" ref="L1166" ca="1">MIN(MIN(IF(NEXT_HIGH_RANGE&gt;C1166,ROW(NEXT_HIGH_RANGE),ROWS+1))-ROW()-1,MAX_SERIE)</f>
        <v>180</v>
      </c>
      <c r="M1166" s="11">
        <f t="shared" ca="1" si="127"/>
        <v>0</v>
      </c>
      <c r="N1166" s="13">
        <f t="array" aca="1" ref="N1166" ca="1">MIN(ROW()-MAX(IF(PREV_CLOSE_RANGE&lt;=E1166,ROW(PREV_CLOSE_RANGE),0))-1,MAX_SERIE,ROW()-2)</f>
        <v>18</v>
      </c>
      <c r="O1166" s="13">
        <f t="array" aca="1" ref="O1166" ca="1">MIN(MIN(IF(NEXT_CLOSE_RANGE&lt;E1166,ROW(NEXT_CLOSE_RANGE),ROWS+1))-ROW()-1,MAX_SERIE)</f>
        <v>1</v>
      </c>
      <c r="P1166" s="11">
        <f t="shared" ca="1" si="128"/>
        <v>0</v>
      </c>
      <c r="Q1166" s="13">
        <f t="array" aca="1" ref="Q1166" ca="1">MIN(ROW()-MAX(IF(PREV_LOW_RANGE&lt;=D1166,ROW(PREV_LOW_RANGE),0))-1,MAX_SERIE,ROW()-2)</f>
        <v>0</v>
      </c>
      <c r="R1166" s="13">
        <f t="array" aca="1" ref="R1166" ca="1">MIN(MIN(IF(NEXT_LOW_RANGE&lt;D1166,ROW(NEXT_LOW_RANGE),ROWS+1))-ROW()-1,MAX_SERIE)</f>
        <v>0</v>
      </c>
      <c r="S1166" s="11">
        <f t="shared" ca="1" si="129"/>
        <v>0</v>
      </c>
      <c r="U1166" s="5">
        <f t="shared" si="132"/>
        <v>106</v>
      </c>
      <c r="X1166" s="5" t="str">
        <f t="shared" ca="1" si="130"/>
        <v>items.Add(new DataItem(1165, new DateTime(2012, 4, 2), 86.74, 86.81, 85.23, 85.5, 18727, 0, 0, 0, 0));</v>
      </c>
    </row>
    <row r="1167" spans="1:24" x14ac:dyDescent="0.25">
      <c r="A1167" s="9">
        <v>41002</v>
      </c>
      <c r="B1167" s="5">
        <v>85.5</v>
      </c>
      <c r="C1167" s="5">
        <v>85.79</v>
      </c>
      <c r="D1167" s="5">
        <v>84.97</v>
      </c>
      <c r="E1167" s="6">
        <v>85.53</v>
      </c>
      <c r="F1167" s="5">
        <v>19060</v>
      </c>
      <c r="G1167" s="10">
        <f t="shared" si="131"/>
        <v>1166</v>
      </c>
      <c r="H1167" s="12">
        <f t="array" aca="1" ref="H1167" ca="1">MIN(ROW()-MAX(IF(PREV_CLOSE_RANGE&gt;=E1167,ROW(PREV_CLOSE_RANGE),0))-1,MAX_SERIE,ROW()-2)</f>
        <v>1</v>
      </c>
      <c r="I1167" s="12">
        <f t="array" aca="1" ref="I1167" ca="1">MIN(MIN(IF(NEXT_CLOSE_RANGE&gt;E1167,ROW(NEXT_CLOSE_RANGE),ROWS+1))-ROW()-1,MAX_SERIE)</f>
        <v>166</v>
      </c>
      <c r="J1167" s="11">
        <f t="shared" ca="1" si="126"/>
        <v>0</v>
      </c>
      <c r="K1167" s="12">
        <f t="array" aca="1" ref="K1167" ca="1">MIN(ROW()-MAX(IF(PREV_HIGH_RANGE&gt;=C1167,ROW(PREV_HIGH_RANGE),0))-1,MAX_SERIE,ROW()-2)</f>
        <v>0</v>
      </c>
      <c r="L1167" s="12">
        <f t="array" aca="1" ref="L1167" ca="1">MIN(MIN(IF(NEXT_HIGH_RANGE&gt;C1167,ROW(NEXT_HIGH_RANGE),ROWS+1))-ROW()-1,MAX_SERIE)</f>
        <v>166</v>
      </c>
      <c r="M1167" s="11">
        <f t="shared" ca="1" si="127"/>
        <v>0</v>
      </c>
      <c r="N1167" s="13">
        <f t="array" aca="1" ref="N1167" ca="1">MIN(ROW()-MAX(IF(PREV_CLOSE_RANGE&lt;=E1167,ROW(PREV_CLOSE_RANGE),0))-1,MAX_SERIE,ROW()-2)</f>
        <v>0</v>
      </c>
      <c r="O1167" s="13">
        <f t="array" aca="1" ref="O1167" ca="1">MIN(MIN(IF(NEXT_CLOSE_RANGE&lt;E1167,ROW(NEXT_CLOSE_RANGE),ROWS+1))-ROW()-1,MAX_SERIE)</f>
        <v>0</v>
      </c>
      <c r="P1167" s="11">
        <f t="shared" ca="1" si="128"/>
        <v>0</v>
      </c>
      <c r="Q1167" s="13">
        <f t="array" aca="1" ref="Q1167" ca="1">MIN(ROW()-MAX(IF(PREV_LOW_RANGE&lt;=D1167,ROW(PREV_LOW_RANGE),0))-1,MAX_SERIE,ROW()-2)</f>
        <v>1</v>
      </c>
      <c r="R1167" s="13">
        <f t="array" aca="1" ref="R1167" ca="1">MIN(MIN(IF(NEXT_LOW_RANGE&lt;D1167,ROW(NEXT_LOW_RANGE),ROWS+1))-ROW()-1,MAX_SERIE)</f>
        <v>0</v>
      </c>
      <c r="S1167" s="11">
        <f t="shared" ca="1" si="129"/>
        <v>0</v>
      </c>
      <c r="U1167" s="5">
        <f t="shared" si="132"/>
        <v>106</v>
      </c>
      <c r="X1167" s="5" t="str">
        <f t="shared" ca="1" si="130"/>
        <v>items.Add(new DataItem(1166, new DateTime(2012, 4, 3), 85.5, 85.79, 84.97, 85.53, 19060, 0, 0, 0, 0));</v>
      </c>
    </row>
    <row r="1168" spans="1:24" x14ac:dyDescent="0.25">
      <c r="A1168" s="9">
        <v>41003</v>
      </c>
      <c r="B1168" s="5">
        <v>85.5</v>
      </c>
      <c r="C1168" s="5">
        <v>85.63</v>
      </c>
      <c r="D1168" s="5">
        <v>84.21</v>
      </c>
      <c r="E1168" s="6">
        <v>84.66</v>
      </c>
      <c r="F1168" s="5">
        <v>18797</v>
      </c>
      <c r="G1168" s="10">
        <f t="shared" si="131"/>
        <v>1167</v>
      </c>
      <c r="H1168" s="12">
        <f t="array" aca="1" ref="H1168" ca="1">MIN(ROW()-MAX(IF(PREV_CLOSE_RANGE&gt;=E1168,ROW(PREV_CLOSE_RANGE),0))-1,MAX_SERIE,ROW()-2)</f>
        <v>0</v>
      </c>
      <c r="I1168" s="12">
        <f t="array" aca="1" ref="I1168" ca="1">MIN(MIN(IF(NEXT_CLOSE_RANGE&gt;E1168,ROW(NEXT_CLOSE_RANGE),ROWS+1))-ROW()-1,MAX_SERIE)</f>
        <v>0</v>
      </c>
      <c r="J1168" s="11">
        <f t="shared" ca="1" si="126"/>
        <v>0</v>
      </c>
      <c r="K1168" s="12">
        <f t="array" aca="1" ref="K1168" ca="1">MIN(ROW()-MAX(IF(PREV_HIGH_RANGE&gt;=C1168,ROW(PREV_HIGH_RANGE),0))-1,MAX_SERIE,ROW()-2)</f>
        <v>0</v>
      </c>
      <c r="L1168" s="12">
        <f t="array" aca="1" ref="L1168" ca="1">MIN(MIN(IF(NEXT_HIGH_RANGE&gt;C1168,ROW(NEXT_HIGH_RANGE),ROWS+1))-ROW()-1,MAX_SERIE)</f>
        <v>165</v>
      </c>
      <c r="M1168" s="11">
        <f t="shared" ca="1" si="127"/>
        <v>0</v>
      </c>
      <c r="N1168" s="13">
        <f t="array" aca="1" ref="N1168" ca="1">MIN(ROW()-MAX(IF(PREV_CLOSE_RANGE&lt;=E1168,ROW(PREV_CLOSE_RANGE),0))-1,MAX_SERIE,ROW()-2)</f>
        <v>34</v>
      </c>
      <c r="O1168" s="13">
        <f t="array" aca="1" ref="O1168" ca="1">MIN(MIN(IF(NEXT_CLOSE_RANGE&lt;E1168,ROW(NEXT_CLOSE_RANGE),ROWS+1))-ROW()-1,MAX_SERIE)</f>
        <v>1</v>
      </c>
      <c r="P1168" s="11">
        <f t="shared" ca="1" si="128"/>
        <v>0</v>
      </c>
      <c r="Q1168" s="13">
        <f t="array" aca="1" ref="Q1168" ca="1">MIN(ROW()-MAX(IF(PREV_LOW_RANGE&lt;=D1168,ROW(PREV_LOW_RANGE),0))-1,MAX_SERIE,ROW()-2)</f>
        <v>33</v>
      </c>
      <c r="R1168" s="13">
        <f t="array" aca="1" ref="R1168" ca="1">MIN(MIN(IF(NEXT_LOW_RANGE&lt;D1168,ROW(NEXT_LOW_RANGE),ROWS+1))-ROW()-1,MAX_SERIE)</f>
        <v>0</v>
      </c>
      <c r="S1168" s="11">
        <f t="shared" ca="1" si="129"/>
        <v>0</v>
      </c>
      <c r="U1168" s="5">
        <f t="shared" si="132"/>
        <v>106</v>
      </c>
      <c r="X1168" s="5" t="str">
        <f t="shared" ca="1" si="130"/>
        <v>items.Add(new DataItem(1167, new DateTime(2012, 4, 4), 85.5, 85.63, 84.21, 84.66, 18797, 0, 0, 0, 0));</v>
      </c>
    </row>
    <row r="1169" spans="1:24" x14ac:dyDescent="0.25">
      <c r="A1169" s="9">
        <v>41004</v>
      </c>
      <c r="B1169" s="5">
        <v>84.65</v>
      </c>
      <c r="C1169" s="5">
        <v>84.96</v>
      </c>
      <c r="D1169" s="5">
        <v>83.97</v>
      </c>
      <c r="E1169" s="6">
        <v>84.81</v>
      </c>
      <c r="F1169" s="5">
        <v>16535</v>
      </c>
      <c r="G1169" s="10">
        <f t="shared" si="131"/>
        <v>1168</v>
      </c>
      <c r="H1169" s="12">
        <f t="array" aca="1" ref="H1169" ca="1">MIN(ROW()-MAX(IF(PREV_CLOSE_RANGE&gt;=E1169,ROW(PREV_CLOSE_RANGE),0))-1,MAX_SERIE,ROW()-2)</f>
        <v>1</v>
      </c>
      <c r="I1169" s="12">
        <f t="array" aca="1" ref="I1169" ca="1">MIN(MIN(IF(NEXT_CLOSE_RANGE&gt;E1169,ROW(NEXT_CLOSE_RANGE),ROWS+1))-ROW()-1,MAX_SERIE)</f>
        <v>162</v>
      </c>
      <c r="J1169" s="11">
        <f t="shared" ca="1" si="126"/>
        <v>0</v>
      </c>
      <c r="K1169" s="12">
        <f t="array" aca="1" ref="K1169" ca="1">MIN(ROW()-MAX(IF(PREV_HIGH_RANGE&gt;=C1169,ROW(PREV_HIGH_RANGE),0))-1,MAX_SERIE,ROW()-2)</f>
        <v>0</v>
      </c>
      <c r="L1169" s="12">
        <f t="array" aca="1" ref="L1169" ca="1">MIN(MIN(IF(NEXT_HIGH_RANGE&gt;C1169,ROW(NEXT_HIGH_RANGE),ROWS+1))-ROW()-1,MAX_SERIE)</f>
        <v>0</v>
      </c>
      <c r="M1169" s="11">
        <f t="shared" ca="1" si="127"/>
        <v>0</v>
      </c>
      <c r="N1169" s="13">
        <f t="array" aca="1" ref="N1169" ca="1">MIN(ROW()-MAX(IF(PREV_CLOSE_RANGE&lt;=E1169,ROW(PREV_CLOSE_RANGE),0))-1,MAX_SERIE,ROW()-2)</f>
        <v>0</v>
      </c>
      <c r="O1169" s="13">
        <f t="array" aca="1" ref="O1169" ca="1">MIN(MIN(IF(NEXT_CLOSE_RANGE&lt;E1169,ROW(NEXT_CLOSE_RANGE),ROWS+1))-ROW()-1,MAX_SERIE)</f>
        <v>0</v>
      </c>
      <c r="P1169" s="11">
        <f t="shared" ca="1" si="128"/>
        <v>0</v>
      </c>
      <c r="Q1169" s="13">
        <f t="array" aca="1" ref="Q1169" ca="1">MIN(ROW()-MAX(IF(PREV_LOW_RANGE&lt;=D1169,ROW(PREV_LOW_RANGE),0))-1,MAX_SERIE,ROW()-2)</f>
        <v>34</v>
      </c>
      <c r="R1169" s="13">
        <f t="array" aca="1" ref="R1169" ca="1">MIN(MIN(IF(NEXT_LOW_RANGE&lt;D1169,ROW(NEXT_LOW_RANGE),ROWS+1))-ROW()-1,MAX_SERIE)</f>
        <v>0</v>
      </c>
      <c r="S1169" s="11">
        <f t="shared" ca="1" si="129"/>
        <v>0</v>
      </c>
      <c r="U1169" s="5">
        <f t="shared" si="132"/>
        <v>106</v>
      </c>
      <c r="X1169" s="5" t="str">
        <f t="shared" ca="1" si="130"/>
        <v>items.Add(new DataItem(1168, new DateTime(2012, 4, 5), 84.65, 84.96, 83.97, 84.81, 16535, 0, 0, 0, 0));</v>
      </c>
    </row>
    <row r="1170" spans="1:24" x14ac:dyDescent="0.25">
      <c r="A1170" s="9">
        <v>41005</v>
      </c>
      <c r="B1170" s="5">
        <v>84.81</v>
      </c>
      <c r="C1170" s="5">
        <v>85.17</v>
      </c>
      <c r="D1170" s="5">
        <v>83.66</v>
      </c>
      <c r="E1170" s="6">
        <v>84.07</v>
      </c>
      <c r="F1170" s="5">
        <v>11171</v>
      </c>
      <c r="G1170" s="10">
        <f t="shared" si="131"/>
        <v>1169</v>
      </c>
      <c r="H1170" s="12">
        <f t="array" aca="1" ref="H1170" ca="1">MIN(ROW()-MAX(IF(PREV_CLOSE_RANGE&gt;=E1170,ROW(PREV_CLOSE_RANGE),0))-1,MAX_SERIE,ROW()-2)</f>
        <v>0</v>
      </c>
      <c r="I1170" s="12">
        <f t="array" aca="1" ref="I1170" ca="1">MIN(MIN(IF(NEXT_CLOSE_RANGE&gt;E1170,ROW(NEXT_CLOSE_RANGE),ROWS+1))-ROW()-1,MAX_SERIE)</f>
        <v>3</v>
      </c>
      <c r="J1170" s="11">
        <f t="shared" ca="1" si="126"/>
        <v>0</v>
      </c>
      <c r="K1170" s="12">
        <f t="array" aca="1" ref="K1170" ca="1">MIN(ROW()-MAX(IF(PREV_HIGH_RANGE&gt;=C1170,ROW(PREV_HIGH_RANGE),0))-1,MAX_SERIE,ROW()-2)</f>
        <v>1</v>
      </c>
      <c r="L1170" s="12">
        <f t="array" aca="1" ref="L1170" ca="1">MIN(MIN(IF(NEXT_HIGH_RANGE&gt;C1170,ROW(NEXT_HIGH_RANGE),ROWS+1))-ROW()-1,MAX_SERIE)</f>
        <v>162</v>
      </c>
      <c r="M1170" s="11">
        <f t="shared" ca="1" si="127"/>
        <v>0</v>
      </c>
      <c r="N1170" s="13">
        <f t="array" aca="1" ref="N1170" ca="1">MIN(ROW()-MAX(IF(PREV_CLOSE_RANGE&lt;=E1170,ROW(PREV_CLOSE_RANGE),0))-1,MAX_SERIE,ROW()-2)</f>
        <v>36</v>
      </c>
      <c r="O1170" s="13">
        <f t="array" aca="1" ref="O1170" ca="1">MIN(MIN(IF(NEXT_CLOSE_RANGE&lt;E1170,ROW(NEXT_CLOSE_RANGE),ROWS+1))-ROW()-1,MAX_SERIE)</f>
        <v>0</v>
      </c>
      <c r="P1170" s="11">
        <f t="shared" ca="1" si="128"/>
        <v>0</v>
      </c>
      <c r="Q1170" s="13">
        <f t="array" aca="1" ref="Q1170" ca="1">MIN(ROW()-MAX(IF(PREV_LOW_RANGE&lt;=D1170,ROW(PREV_LOW_RANGE),0))-1,MAX_SERIE,ROW()-2)</f>
        <v>35</v>
      </c>
      <c r="R1170" s="13">
        <f t="array" aca="1" ref="R1170" ca="1">MIN(MIN(IF(NEXT_LOW_RANGE&lt;D1170,ROW(NEXT_LOW_RANGE),ROWS+1))-ROW()-1,MAX_SERIE)</f>
        <v>0</v>
      </c>
      <c r="S1170" s="11">
        <f t="shared" ca="1" si="129"/>
        <v>0</v>
      </c>
      <c r="U1170" s="5">
        <f t="shared" si="132"/>
        <v>106</v>
      </c>
      <c r="X1170" s="5" t="str">
        <f t="shared" ca="1" si="130"/>
        <v>items.Add(new DataItem(1169, new DateTime(2012, 4, 6), 84.81, 85.17, 83.66, 84.07, 11171, 0, 0, 0, 0));</v>
      </c>
    </row>
    <row r="1171" spans="1:24" x14ac:dyDescent="0.25">
      <c r="A1171" s="9">
        <v>41008</v>
      </c>
      <c r="B1171" s="5">
        <v>83.91</v>
      </c>
      <c r="C1171" s="5">
        <v>84.34</v>
      </c>
      <c r="D1171" s="5">
        <v>83.47</v>
      </c>
      <c r="E1171" s="6">
        <v>84.02</v>
      </c>
      <c r="F1171" s="5">
        <v>10163</v>
      </c>
      <c r="G1171" s="10">
        <f t="shared" si="131"/>
        <v>1170</v>
      </c>
      <c r="H1171" s="12">
        <f t="array" aca="1" ref="H1171" ca="1">MIN(ROW()-MAX(IF(PREV_CLOSE_RANGE&gt;=E1171,ROW(PREV_CLOSE_RANGE),0))-1,MAX_SERIE,ROW()-2)</f>
        <v>0</v>
      </c>
      <c r="I1171" s="12">
        <f t="array" aca="1" ref="I1171" ca="1">MIN(MIN(IF(NEXT_CLOSE_RANGE&gt;E1171,ROW(NEXT_CLOSE_RANGE),ROWS+1))-ROW()-1,MAX_SERIE)</f>
        <v>2</v>
      </c>
      <c r="J1171" s="11">
        <f t="shared" ca="1" si="126"/>
        <v>0</v>
      </c>
      <c r="K1171" s="12">
        <f t="array" aca="1" ref="K1171" ca="1">MIN(ROW()-MAX(IF(PREV_HIGH_RANGE&gt;=C1171,ROW(PREV_HIGH_RANGE),0))-1,MAX_SERIE,ROW()-2)</f>
        <v>0</v>
      </c>
      <c r="L1171" s="12">
        <f t="array" aca="1" ref="L1171" ca="1">MIN(MIN(IF(NEXT_HIGH_RANGE&gt;C1171,ROW(NEXT_HIGH_RANGE),ROWS+1))-ROW()-1,MAX_SERIE)</f>
        <v>0</v>
      </c>
      <c r="M1171" s="11">
        <f t="shared" ca="1" si="127"/>
        <v>0</v>
      </c>
      <c r="N1171" s="13">
        <f t="array" aca="1" ref="N1171" ca="1">MIN(ROW()-MAX(IF(PREV_CLOSE_RANGE&lt;=E1171,ROW(PREV_CLOSE_RANGE),0))-1,MAX_SERIE,ROW()-2)</f>
        <v>37</v>
      </c>
      <c r="O1171" s="13">
        <f t="array" aca="1" ref="O1171" ca="1">MIN(MIN(IF(NEXT_CLOSE_RANGE&lt;E1171,ROW(NEXT_CLOSE_RANGE),ROWS+1))-ROW()-1,MAX_SERIE)</f>
        <v>0</v>
      </c>
      <c r="P1171" s="11">
        <f t="shared" ca="1" si="128"/>
        <v>0</v>
      </c>
      <c r="Q1171" s="13">
        <f t="array" aca="1" ref="Q1171" ca="1">MIN(ROW()-MAX(IF(PREV_LOW_RANGE&lt;=D1171,ROW(PREV_LOW_RANGE),0))-1,MAX_SERIE,ROW()-2)</f>
        <v>38</v>
      </c>
      <c r="R1171" s="13">
        <f t="array" aca="1" ref="R1171" ca="1">MIN(MIN(IF(NEXT_LOW_RANGE&lt;D1171,ROW(NEXT_LOW_RANGE),ROWS+1))-ROW()-1,MAX_SERIE)</f>
        <v>0</v>
      </c>
      <c r="S1171" s="11">
        <f t="shared" ca="1" si="129"/>
        <v>0</v>
      </c>
      <c r="U1171" s="5">
        <f t="shared" si="132"/>
        <v>106</v>
      </c>
      <c r="X1171" s="5" t="str">
        <f t="shared" ca="1" si="130"/>
        <v>items.Add(new DataItem(1170, new DateTime(2012, 4, 9), 83.91, 84.34, 83.47, 84.02, 10163, 0, 0, 0, 0));</v>
      </c>
    </row>
    <row r="1172" spans="1:24" x14ac:dyDescent="0.25">
      <c r="A1172" s="9">
        <v>41009</v>
      </c>
      <c r="B1172" s="5">
        <v>84.05</v>
      </c>
      <c r="C1172" s="5">
        <v>84.62</v>
      </c>
      <c r="D1172" s="5">
        <v>82.65</v>
      </c>
      <c r="E1172" s="6">
        <v>82.69</v>
      </c>
      <c r="F1172" s="5">
        <v>18892</v>
      </c>
      <c r="G1172" s="10">
        <f t="shared" si="131"/>
        <v>1171</v>
      </c>
      <c r="H1172" s="12">
        <f t="array" aca="1" ref="H1172" ca="1">MIN(ROW()-MAX(IF(PREV_CLOSE_RANGE&gt;=E1172,ROW(PREV_CLOSE_RANGE),0))-1,MAX_SERIE,ROW()-2)</f>
        <v>0</v>
      </c>
      <c r="I1172" s="12">
        <f t="array" aca="1" ref="I1172" ca="1">MIN(MIN(IF(NEXT_CLOSE_RANGE&gt;E1172,ROW(NEXT_CLOSE_RANGE),ROWS+1))-ROW()-1,MAX_SERIE)</f>
        <v>0</v>
      </c>
      <c r="J1172" s="11">
        <f t="shared" ca="1" si="126"/>
        <v>0</v>
      </c>
      <c r="K1172" s="12">
        <f t="array" aca="1" ref="K1172" ca="1">MIN(ROW()-MAX(IF(PREV_HIGH_RANGE&gt;=C1172,ROW(PREV_HIGH_RANGE),0))-1,MAX_SERIE,ROW()-2)</f>
        <v>1</v>
      </c>
      <c r="L1172" s="12">
        <f t="array" aca="1" ref="L1172" ca="1">MIN(MIN(IF(NEXT_HIGH_RANGE&gt;C1172,ROW(NEXT_HIGH_RANGE),ROWS+1))-ROW()-1,MAX_SERIE)</f>
        <v>2</v>
      </c>
      <c r="M1172" s="11">
        <f t="shared" ca="1" si="127"/>
        <v>0</v>
      </c>
      <c r="N1172" s="13">
        <f t="array" aca="1" ref="N1172" ca="1">MIN(ROW()-MAX(IF(PREV_CLOSE_RANGE&lt;=E1172,ROW(PREV_CLOSE_RANGE),0))-1,MAX_SERIE,ROW()-2)</f>
        <v>45</v>
      </c>
      <c r="O1172" s="13">
        <f t="array" aca="1" ref="O1172" ca="1">MIN(MIN(IF(NEXT_CLOSE_RANGE&lt;E1172,ROW(NEXT_CLOSE_RANGE),ROWS+1))-ROW()-1,MAX_SERIE)</f>
        <v>16</v>
      </c>
      <c r="P1172" s="11">
        <f t="shared" ca="1" si="128"/>
        <v>7.4535599249992996</v>
      </c>
      <c r="Q1172" s="13">
        <f t="array" aca="1" ref="Q1172" ca="1">MIN(ROW()-MAX(IF(PREV_LOW_RANGE&lt;=D1172,ROW(PREV_LOW_RANGE),0))-1,MAX_SERIE,ROW()-2)</f>
        <v>41</v>
      </c>
      <c r="R1172" s="13">
        <f t="array" aca="1" ref="R1172" ca="1">MIN(MIN(IF(NEXT_LOW_RANGE&lt;D1172,ROW(NEXT_LOW_RANGE),ROWS+1))-ROW()-1,MAX_SERIE)</f>
        <v>0</v>
      </c>
      <c r="S1172" s="11">
        <f t="shared" ca="1" si="129"/>
        <v>0</v>
      </c>
      <c r="U1172" s="5">
        <f t="shared" si="132"/>
        <v>106</v>
      </c>
      <c r="X1172" s="5" t="str">
        <f t="shared" ca="1" si="130"/>
        <v>items.Add(new DataItem(1171, new DateTime(2012, 4, 10), 84.05, 84.62, 82.65, 82.69, 18892, 0, 0, 7.45, 0));</v>
      </c>
    </row>
    <row r="1173" spans="1:24" x14ac:dyDescent="0.25">
      <c r="A1173" s="9">
        <v>41010</v>
      </c>
      <c r="B1173" s="5">
        <v>82.68</v>
      </c>
      <c r="C1173" s="5">
        <v>83.78</v>
      </c>
      <c r="D1173" s="5">
        <v>82.48</v>
      </c>
      <c r="E1173" s="6">
        <v>83.27</v>
      </c>
      <c r="F1173" s="5">
        <v>17156</v>
      </c>
      <c r="G1173" s="10">
        <f t="shared" si="131"/>
        <v>1172</v>
      </c>
      <c r="H1173" s="12">
        <f t="array" aca="1" ref="H1173" ca="1">MIN(ROW()-MAX(IF(PREV_CLOSE_RANGE&gt;=E1173,ROW(PREV_CLOSE_RANGE),0))-1,MAX_SERIE,ROW()-2)</f>
        <v>1</v>
      </c>
      <c r="I1173" s="12">
        <f t="array" aca="1" ref="I1173" ca="1">MIN(MIN(IF(NEXT_CLOSE_RANGE&gt;E1173,ROW(NEXT_CLOSE_RANGE),ROWS+1))-ROW()-1,MAX_SERIE)</f>
        <v>0</v>
      </c>
      <c r="J1173" s="11">
        <f t="shared" ca="1" si="126"/>
        <v>0</v>
      </c>
      <c r="K1173" s="12">
        <f t="array" aca="1" ref="K1173" ca="1">MIN(ROW()-MAX(IF(PREV_HIGH_RANGE&gt;=C1173,ROW(PREV_HIGH_RANGE),0))-1,MAX_SERIE,ROW()-2)</f>
        <v>0</v>
      </c>
      <c r="L1173" s="12">
        <f t="array" aca="1" ref="L1173" ca="1">MIN(MIN(IF(NEXT_HIGH_RANGE&gt;C1173,ROW(NEXT_HIGH_RANGE),ROWS+1))-ROW()-1,MAX_SERIE)</f>
        <v>0</v>
      </c>
      <c r="M1173" s="11">
        <f t="shared" ca="1" si="127"/>
        <v>0</v>
      </c>
      <c r="N1173" s="13">
        <f t="array" aca="1" ref="N1173" ca="1">MIN(ROW()-MAX(IF(PREV_CLOSE_RANGE&lt;=E1173,ROW(PREV_CLOSE_RANGE),0))-1,MAX_SERIE,ROW()-2)</f>
        <v>0</v>
      </c>
      <c r="O1173" s="13">
        <f t="array" aca="1" ref="O1173" ca="1">MIN(MIN(IF(NEXT_CLOSE_RANGE&lt;E1173,ROW(NEXT_CLOSE_RANGE),ROWS+1))-ROW()-1,MAX_SERIE)</f>
        <v>2</v>
      </c>
      <c r="P1173" s="11">
        <f t="shared" ca="1" si="128"/>
        <v>0</v>
      </c>
      <c r="Q1173" s="13">
        <f t="array" aca="1" ref="Q1173" ca="1">MIN(ROW()-MAX(IF(PREV_LOW_RANGE&lt;=D1173,ROW(PREV_LOW_RANGE),0))-1,MAX_SERIE,ROW()-2)</f>
        <v>45</v>
      </c>
      <c r="R1173" s="13">
        <f t="array" aca="1" ref="R1173" ca="1">MIN(MIN(IF(NEXT_LOW_RANGE&lt;D1173,ROW(NEXT_LOW_RANGE),ROWS+1))-ROW()-1,MAX_SERIE)</f>
        <v>13</v>
      </c>
      <c r="S1173" s="11">
        <f t="shared" ca="1" si="129"/>
        <v>6.7185481235821243</v>
      </c>
      <c r="U1173" s="5">
        <f t="shared" si="132"/>
        <v>106</v>
      </c>
      <c r="X1173" s="5" t="str">
        <f t="shared" ca="1" si="130"/>
        <v>items.Add(new DataItem(1172, new DateTime(2012, 4, 11), 82.68, 83.78, 82.48, 83.27, 17156, 0, 0, 0, 6.72));</v>
      </c>
    </row>
    <row r="1174" spans="1:24" x14ac:dyDescent="0.25">
      <c r="A1174" s="9">
        <v>41011</v>
      </c>
      <c r="B1174" s="5">
        <v>83.27</v>
      </c>
      <c r="C1174" s="5">
        <v>84.57</v>
      </c>
      <c r="D1174" s="5">
        <v>83.26</v>
      </c>
      <c r="E1174" s="6">
        <v>84.43</v>
      </c>
      <c r="F1174" s="5">
        <v>16966</v>
      </c>
      <c r="G1174" s="10">
        <f t="shared" si="131"/>
        <v>1173</v>
      </c>
      <c r="H1174" s="12">
        <f t="array" aca="1" ref="H1174" ca="1">MIN(ROW()-MAX(IF(PREV_CLOSE_RANGE&gt;=E1174,ROW(PREV_CLOSE_RANGE),0))-1,MAX_SERIE,ROW()-2)</f>
        <v>4</v>
      </c>
      <c r="I1174" s="12">
        <f t="array" aca="1" ref="I1174" ca="1">MIN(MIN(IF(NEXT_CLOSE_RANGE&gt;E1174,ROW(NEXT_CLOSE_RANGE),ROWS+1))-ROW()-1,MAX_SERIE)</f>
        <v>5</v>
      </c>
      <c r="J1174" s="11">
        <f t="shared" ca="1" si="126"/>
        <v>1.2422599874998832</v>
      </c>
      <c r="K1174" s="12">
        <f t="array" aca="1" ref="K1174" ca="1">MIN(ROW()-MAX(IF(PREV_HIGH_RANGE&gt;=C1174,ROW(PREV_HIGH_RANGE),0))-1,MAX_SERIE,ROW()-2)</f>
        <v>1</v>
      </c>
      <c r="L1174" s="12">
        <f t="array" aca="1" ref="L1174" ca="1">MIN(MIN(IF(NEXT_HIGH_RANGE&gt;C1174,ROW(NEXT_HIGH_RANGE),ROWS+1))-ROW()-1,MAX_SERIE)</f>
        <v>0</v>
      </c>
      <c r="M1174" s="11">
        <f t="shared" ca="1" si="127"/>
        <v>0</v>
      </c>
      <c r="N1174" s="13">
        <f t="array" aca="1" ref="N1174" ca="1">MIN(ROW()-MAX(IF(PREV_CLOSE_RANGE&lt;=E1174,ROW(PREV_CLOSE_RANGE),0))-1,MAX_SERIE,ROW()-2)</f>
        <v>0</v>
      </c>
      <c r="O1174" s="13">
        <f t="array" aca="1" ref="O1174" ca="1">MIN(MIN(IF(NEXT_CLOSE_RANGE&lt;E1174,ROW(NEXT_CLOSE_RANGE),ROWS+1))-ROW()-1,MAX_SERIE)</f>
        <v>0</v>
      </c>
      <c r="P1174" s="11">
        <f t="shared" ca="1" si="128"/>
        <v>0</v>
      </c>
      <c r="Q1174" s="13">
        <f t="array" aca="1" ref="Q1174" ca="1">MIN(ROW()-MAX(IF(PREV_LOW_RANGE&lt;=D1174,ROW(PREV_LOW_RANGE),0))-1,MAX_SERIE,ROW()-2)</f>
        <v>0</v>
      </c>
      <c r="R1174" s="13">
        <f t="array" aca="1" ref="R1174" ca="1">MIN(MIN(IF(NEXT_LOW_RANGE&lt;D1174,ROW(NEXT_LOW_RANGE),ROWS+1))-ROW()-1,MAX_SERIE)</f>
        <v>1</v>
      </c>
      <c r="S1174" s="11">
        <f t="shared" ca="1" si="129"/>
        <v>0</v>
      </c>
      <c r="U1174" s="5">
        <f t="shared" si="132"/>
        <v>106</v>
      </c>
      <c r="X1174" s="5" t="str">
        <f t="shared" ca="1" si="130"/>
        <v>items.Add(new DataItem(1173, new DateTime(2012, 4, 12), 83.27, 84.57, 83.26, 84.43, 16966, 1.24, 0, 0, 0));</v>
      </c>
    </row>
    <row r="1175" spans="1:24" x14ac:dyDescent="0.25">
      <c r="A1175" s="9">
        <v>41012</v>
      </c>
      <c r="B1175" s="5">
        <v>84.42</v>
      </c>
      <c r="C1175" s="5">
        <v>84.8</v>
      </c>
      <c r="D1175" s="5">
        <v>83.77</v>
      </c>
      <c r="E1175" s="6">
        <v>83.88</v>
      </c>
      <c r="F1175" s="5">
        <v>15784</v>
      </c>
      <c r="G1175" s="10">
        <f t="shared" si="131"/>
        <v>1174</v>
      </c>
      <c r="H1175" s="12">
        <f t="array" aca="1" ref="H1175" ca="1">MIN(ROW()-MAX(IF(PREV_CLOSE_RANGE&gt;=E1175,ROW(PREV_CLOSE_RANGE),0))-1,MAX_SERIE,ROW()-2)</f>
        <v>0</v>
      </c>
      <c r="I1175" s="12">
        <f t="array" aca="1" ref="I1175" ca="1">MIN(MIN(IF(NEXT_CLOSE_RANGE&gt;E1175,ROW(NEXT_CLOSE_RANGE),ROWS+1))-ROW()-1,MAX_SERIE)</f>
        <v>1</v>
      </c>
      <c r="J1175" s="11">
        <f t="shared" ca="1" si="126"/>
        <v>0</v>
      </c>
      <c r="K1175" s="12">
        <f t="array" aca="1" ref="K1175" ca="1">MIN(ROW()-MAX(IF(PREV_HIGH_RANGE&gt;=C1175,ROW(PREV_HIGH_RANGE),0))-1,MAX_SERIE,ROW()-2)</f>
        <v>4</v>
      </c>
      <c r="L1175" s="12">
        <f t="array" aca="1" ref="L1175" ca="1">MIN(MIN(IF(NEXT_HIGH_RANGE&gt;C1175,ROW(NEXT_HIGH_RANGE),ROWS+1))-ROW()-1,MAX_SERIE)</f>
        <v>156</v>
      </c>
      <c r="M1175" s="11">
        <f t="shared" ca="1" si="127"/>
        <v>6.938886664887109</v>
      </c>
      <c r="N1175" s="13">
        <f t="array" aca="1" ref="N1175" ca="1">MIN(ROW()-MAX(IF(PREV_CLOSE_RANGE&lt;=E1175,ROW(PREV_CLOSE_RANGE),0))-1,MAX_SERIE,ROW()-2)</f>
        <v>1</v>
      </c>
      <c r="O1175" s="13">
        <f t="array" aca="1" ref="O1175" ca="1">MIN(MIN(IF(NEXT_CLOSE_RANGE&lt;E1175,ROW(NEXT_CLOSE_RANGE),ROWS+1))-ROW()-1,MAX_SERIE)</f>
        <v>0</v>
      </c>
      <c r="P1175" s="11">
        <f t="shared" ca="1" si="128"/>
        <v>0</v>
      </c>
      <c r="Q1175" s="13">
        <f t="array" aca="1" ref="Q1175" ca="1">MIN(ROW()-MAX(IF(PREV_LOW_RANGE&lt;=D1175,ROW(PREV_LOW_RANGE),0))-1,MAX_SERIE,ROW()-2)</f>
        <v>0</v>
      </c>
      <c r="R1175" s="13">
        <f t="array" aca="1" ref="R1175" ca="1">MIN(MIN(IF(NEXT_LOW_RANGE&lt;D1175,ROW(NEXT_LOW_RANGE),ROWS+1))-ROW()-1,MAX_SERIE)</f>
        <v>0</v>
      </c>
      <c r="S1175" s="11">
        <f t="shared" ca="1" si="129"/>
        <v>0</v>
      </c>
      <c r="U1175" s="5">
        <f t="shared" si="132"/>
        <v>106</v>
      </c>
      <c r="X1175" s="5" t="str">
        <f t="shared" ca="1" si="130"/>
        <v>items.Add(new DataItem(1174, new DateTime(2012, 4, 13), 84.42, 84.8, 83.77, 83.88, 15784, 0, 6.94, 0, 0));</v>
      </c>
    </row>
    <row r="1176" spans="1:24" x14ac:dyDescent="0.25">
      <c r="A1176" s="9">
        <v>41015</v>
      </c>
      <c r="B1176" s="5">
        <v>83.85</v>
      </c>
      <c r="C1176" s="5">
        <v>83.99</v>
      </c>
      <c r="D1176" s="5">
        <v>83.01</v>
      </c>
      <c r="E1176" s="6">
        <v>83.26</v>
      </c>
      <c r="F1176" s="5">
        <v>16383</v>
      </c>
      <c r="G1176" s="10">
        <f t="shared" si="131"/>
        <v>1175</v>
      </c>
      <c r="H1176" s="12">
        <f t="array" aca="1" ref="H1176" ca="1">MIN(ROW()-MAX(IF(PREV_CLOSE_RANGE&gt;=E1176,ROW(PREV_CLOSE_RANGE),0))-1,MAX_SERIE,ROW()-2)</f>
        <v>0</v>
      </c>
      <c r="I1176" s="12">
        <f t="array" aca="1" ref="I1176" ca="1">MIN(MIN(IF(NEXT_CLOSE_RANGE&gt;E1176,ROW(NEXT_CLOSE_RANGE),ROWS+1))-ROW()-1,MAX_SERIE)</f>
        <v>0</v>
      </c>
      <c r="J1176" s="11">
        <f t="shared" ca="1" si="126"/>
        <v>0</v>
      </c>
      <c r="K1176" s="12">
        <f t="array" aca="1" ref="K1176" ca="1">MIN(ROW()-MAX(IF(PREV_HIGH_RANGE&gt;=C1176,ROW(PREV_HIGH_RANGE),0))-1,MAX_SERIE,ROW()-2)</f>
        <v>0</v>
      </c>
      <c r="L1176" s="12">
        <f t="array" aca="1" ref="L1176" ca="1">MIN(MIN(IF(NEXT_HIGH_RANGE&gt;C1176,ROW(NEXT_HIGH_RANGE),ROWS+1))-ROW()-1,MAX_SERIE)</f>
        <v>0</v>
      </c>
      <c r="M1176" s="11">
        <f t="shared" ca="1" si="127"/>
        <v>0</v>
      </c>
      <c r="N1176" s="13">
        <f t="array" aca="1" ref="N1176" ca="1">MIN(ROW()-MAX(IF(PREV_CLOSE_RANGE&lt;=E1176,ROW(PREV_CLOSE_RANGE),0))-1,MAX_SERIE,ROW()-2)</f>
        <v>3</v>
      </c>
      <c r="O1176" s="13">
        <f t="array" aca="1" ref="O1176" ca="1">MIN(MIN(IF(NEXT_CLOSE_RANGE&lt;E1176,ROW(NEXT_CLOSE_RANGE),ROWS+1))-ROW()-1,MAX_SERIE)</f>
        <v>9</v>
      </c>
      <c r="P1176" s="11">
        <f t="shared" ca="1" si="128"/>
        <v>1.4433756729740645</v>
      </c>
      <c r="Q1176" s="13">
        <f t="array" aca="1" ref="Q1176" ca="1">MIN(ROW()-MAX(IF(PREV_LOW_RANGE&lt;=D1176,ROW(PREV_LOW_RANGE),0))-1,MAX_SERIE,ROW()-2)</f>
        <v>2</v>
      </c>
      <c r="R1176" s="13">
        <f t="array" aca="1" ref="R1176" ca="1">MIN(MIN(IF(NEXT_LOW_RANGE&lt;D1176,ROW(NEXT_LOW_RANGE),ROWS+1))-ROW()-1,MAX_SERIE)</f>
        <v>0</v>
      </c>
      <c r="S1176" s="11">
        <f t="shared" ca="1" si="129"/>
        <v>0</v>
      </c>
      <c r="U1176" s="5">
        <f t="shared" si="132"/>
        <v>106</v>
      </c>
      <c r="X1176" s="5" t="str">
        <f t="shared" ca="1" si="130"/>
        <v>items.Add(new DataItem(1175, new DateTime(2012, 4, 16), 83.85, 83.99, 83.01, 83.26, 16383, 0, 0, 1.44, 0));</v>
      </c>
    </row>
    <row r="1177" spans="1:24" x14ac:dyDescent="0.25">
      <c r="A1177" s="9">
        <v>41016</v>
      </c>
      <c r="B1177" s="5">
        <v>83.25</v>
      </c>
      <c r="C1177" s="5">
        <v>84.17</v>
      </c>
      <c r="D1177" s="5">
        <v>82.87</v>
      </c>
      <c r="E1177" s="6">
        <v>83.98</v>
      </c>
      <c r="F1177" s="5">
        <v>14577</v>
      </c>
      <c r="G1177" s="10">
        <f t="shared" si="131"/>
        <v>1176</v>
      </c>
      <c r="H1177" s="12">
        <f t="array" aca="1" ref="H1177" ca="1">MIN(ROW()-MAX(IF(PREV_CLOSE_RANGE&gt;=E1177,ROW(PREV_CLOSE_RANGE),0))-1,MAX_SERIE,ROW()-2)</f>
        <v>2</v>
      </c>
      <c r="I1177" s="12">
        <f t="array" aca="1" ref="I1177" ca="1">MIN(MIN(IF(NEXT_CLOSE_RANGE&gt;E1177,ROW(NEXT_CLOSE_RANGE),ROWS+1))-ROW()-1,MAX_SERIE)</f>
        <v>0</v>
      </c>
      <c r="J1177" s="11">
        <f t="shared" ca="1" si="126"/>
        <v>0</v>
      </c>
      <c r="K1177" s="12">
        <f t="array" aca="1" ref="K1177" ca="1">MIN(ROW()-MAX(IF(PREV_HIGH_RANGE&gt;=C1177,ROW(PREV_HIGH_RANGE),0))-1,MAX_SERIE,ROW()-2)</f>
        <v>1</v>
      </c>
      <c r="L1177" s="12">
        <f t="array" aca="1" ref="L1177" ca="1">MIN(MIN(IF(NEXT_HIGH_RANGE&gt;C1177,ROW(NEXT_HIGH_RANGE),ROWS+1))-ROW()-1,MAX_SERIE)</f>
        <v>0</v>
      </c>
      <c r="M1177" s="11">
        <f t="shared" ca="1" si="127"/>
        <v>0</v>
      </c>
      <c r="N1177" s="13">
        <f t="array" aca="1" ref="N1177" ca="1">MIN(ROW()-MAX(IF(PREV_CLOSE_RANGE&lt;=E1177,ROW(PREV_CLOSE_RANGE),0))-1,MAX_SERIE,ROW()-2)</f>
        <v>0</v>
      </c>
      <c r="O1177" s="13">
        <f t="array" aca="1" ref="O1177" ca="1">MIN(MIN(IF(NEXT_CLOSE_RANGE&lt;E1177,ROW(NEXT_CLOSE_RANGE),ROWS+1))-ROW()-1,MAX_SERIE)</f>
        <v>3</v>
      </c>
      <c r="P1177" s="11">
        <f t="shared" ca="1" si="128"/>
        <v>0</v>
      </c>
      <c r="Q1177" s="13">
        <f t="array" aca="1" ref="Q1177" ca="1">MIN(ROW()-MAX(IF(PREV_LOW_RANGE&lt;=D1177,ROW(PREV_LOW_RANGE),0))-1,MAX_SERIE,ROW()-2)</f>
        <v>3</v>
      </c>
      <c r="R1177" s="13">
        <f t="array" aca="1" ref="R1177" ca="1">MIN(MIN(IF(NEXT_LOW_RANGE&lt;D1177,ROW(NEXT_LOW_RANGE),ROWS+1))-ROW()-1,MAX_SERIE)</f>
        <v>4</v>
      </c>
      <c r="S1177" s="11">
        <f t="shared" ca="1" si="129"/>
        <v>0.96225044864937626</v>
      </c>
      <c r="U1177" s="5">
        <f t="shared" si="132"/>
        <v>106</v>
      </c>
      <c r="X1177" s="5" t="str">
        <f t="shared" ca="1" si="130"/>
        <v>items.Add(new DataItem(1176, new DateTime(2012, 4, 17), 83.25, 84.17, 82.87, 83.98, 14577, 0, 0, 0, 0.96));</v>
      </c>
    </row>
    <row r="1178" spans="1:24" x14ac:dyDescent="0.25">
      <c r="A1178" s="9">
        <v>41017</v>
      </c>
      <c r="B1178" s="5">
        <v>83.99</v>
      </c>
      <c r="C1178" s="5">
        <v>84.72</v>
      </c>
      <c r="D1178" s="5">
        <v>83.96</v>
      </c>
      <c r="E1178" s="6">
        <v>84.15</v>
      </c>
      <c r="F1178" s="5">
        <v>15120</v>
      </c>
      <c r="G1178" s="10">
        <f t="shared" si="131"/>
        <v>1177</v>
      </c>
      <c r="H1178" s="12">
        <f t="array" aca="1" ref="H1178" ca="1">MIN(ROW()-MAX(IF(PREV_CLOSE_RANGE&gt;=E1178,ROW(PREV_CLOSE_RANGE),0))-1,MAX_SERIE,ROW()-2)</f>
        <v>3</v>
      </c>
      <c r="I1178" s="12">
        <f t="array" aca="1" ref="I1178" ca="1">MIN(MIN(IF(NEXT_CLOSE_RANGE&gt;E1178,ROW(NEXT_CLOSE_RANGE),ROWS+1))-ROW()-1,MAX_SERIE)</f>
        <v>0</v>
      </c>
      <c r="J1178" s="11">
        <f t="shared" ca="1" si="126"/>
        <v>0</v>
      </c>
      <c r="K1178" s="12">
        <f t="array" aca="1" ref="K1178" ca="1">MIN(ROW()-MAX(IF(PREV_HIGH_RANGE&gt;=C1178,ROW(PREV_HIGH_RANGE),0))-1,MAX_SERIE,ROW()-2)</f>
        <v>2</v>
      </c>
      <c r="L1178" s="12">
        <f t="array" aca="1" ref="L1178" ca="1">MIN(MIN(IF(NEXT_HIGH_RANGE&gt;C1178,ROW(NEXT_HIGH_RANGE),ROWS+1))-ROW()-1,MAX_SERIE)</f>
        <v>0</v>
      </c>
      <c r="M1178" s="11">
        <f t="shared" ca="1" si="127"/>
        <v>0</v>
      </c>
      <c r="N1178" s="13">
        <f t="array" aca="1" ref="N1178" ca="1">MIN(ROW()-MAX(IF(PREV_CLOSE_RANGE&lt;=E1178,ROW(PREV_CLOSE_RANGE),0))-1,MAX_SERIE,ROW()-2)</f>
        <v>0</v>
      </c>
      <c r="O1178" s="13">
        <f t="array" aca="1" ref="O1178" ca="1">MIN(MIN(IF(NEXT_CLOSE_RANGE&lt;E1178,ROW(NEXT_CLOSE_RANGE),ROWS+1))-ROW()-1,MAX_SERIE)</f>
        <v>2</v>
      </c>
      <c r="P1178" s="11">
        <f t="shared" ca="1" si="128"/>
        <v>0</v>
      </c>
      <c r="Q1178" s="13">
        <f t="array" aca="1" ref="Q1178" ca="1">MIN(ROW()-MAX(IF(PREV_LOW_RANGE&lt;=D1178,ROW(PREV_LOW_RANGE),0))-1,MAX_SERIE,ROW()-2)</f>
        <v>0</v>
      </c>
      <c r="R1178" s="13">
        <f t="array" aca="1" ref="R1178" ca="1">MIN(MIN(IF(NEXT_LOW_RANGE&lt;D1178,ROW(NEXT_LOW_RANGE),ROWS+1))-ROW()-1,MAX_SERIE)</f>
        <v>0</v>
      </c>
      <c r="S1178" s="11">
        <f t="shared" ca="1" si="129"/>
        <v>0</v>
      </c>
      <c r="U1178" s="5">
        <f t="shared" si="132"/>
        <v>106</v>
      </c>
      <c r="X1178" s="5" t="str">
        <f t="shared" ca="1" si="130"/>
        <v>items.Add(new DataItem(1177, new DateTime(2012, 4, 18), 83.99, 84.72, 83.96, 84.15, 15120, 0, 0, 0, 0));</v>
      </c>
    </row>
    <row r="1179" spans="1:24" x14ac:dyDescent="0.25">
      <c r="A1179" s="9">
        <v>41018</v>
      </c>
      <c r="B1179" s="5">
        <v>84.14</v>
      </c>
      <c r="C1179" s="5">
        <v>84.74</v>
      </c>
      <c r="D1179" s="5">
        <v>83.95</v>
      </c>
      <c r="E1179" s="6">
        <v>84.29</v>
      </c>
      <c r="F1179" s="5">
        <v>17182</v>
      </c>
      <c r="G1179" s="10">
        <f t="shared" si="131"/>
        <v>1178</v>
      </c>
      <c r="H1179" s="12">
        <f t="array" aca="1" ref="H1179" ca="1">MIN(ROW()-MAX(IF(PREV_CLOSE_RANGE&gt;=E1179,ROW(PREV_CLOSE_RANGE),0))-1,MAX_SERIE,ROW()-2)</f>
        <v>4</v>
      </c>
      <c r="I1179" s="12">
        <f t="array" aca="1" ref="I1179" ca="1">MIN(MIN(IF(NEXT_CLOSE_RANGE&gt;E1179,ROW(NEXT_CLOSE_RANGE),ROWS+1))-ROW()-1,MAX_SERIE)</f>
        <v>0</v>
      </c>
      <c r="J1179" s="11">
        <f t="shared" ca="1" si="126"/>
        <v>0</v>
      </c>
      <c r="K1179" s="12">
        <f t="array" aca="1" ref="K1179" ca="1">MIN(ROW()-MAX(IF(PREV_HIGH_RANGE&gt;=C1179,ROW(PREV_HIGH_RANGE),0))-1,MAX_SERIE,ROW()-2)</f>
        <v>3</v>
      </c>
      <c r="L1179" s="12">
        <f t="array" aca="1" ref="L1179" ca="1">MIN(MIN(IF(NEXT_HIGH_RANGE&gt;C1179,ROW(NEXT_HIGH_RANGE),ROWS+1))-ROW()-1,MAX_SERIE)</f>
        <v>0</v>
      </c>
      <c r="M1179" s="11">
        <f t="shared" ca="1" si="127"/>
        <v>0</v>
      </c>
      <c r="N1179" s="13">
        <f t="array" aca="1" ref="N1179" ca="1">MIN(ROW()-MAX(IF(PREV_CLOSE_RANGE&lt;=E1179,ROW(PREV_CLOSE_RANGE),0))-1,MAX_SERIE,ROW()-2)</f>
        <v>0</v>
      </c>
      <c r="O1179" s="13">
        <f t="array" aca="1" ref="O1179" ca="1">MIN(MIN(IF(NEXT_CLOSE_RANGE&lt;E1179,ROW(NEXT_CLOSE_RANGE),ROWS+1))-ROW()-1,MAX_SERIE)</f>
        <v>1</v>
      </c>
      <c r="P1179" s="11">
        <f t="shared" ca="1" si="128"/>
        <v>0</v>
      </c>
      <c r="Q1179" s="13">
        <f t="array" aca="1" ref="Q1179" ca="1">MIN(ROW()-MAX(IF(PREV_LOW_RANGE&lt;=D1179,ROW(PREV_LOW_RANGE),0))-1,MAX_SERIE,ROW()-2)</f>
        <v>1</v>
      </c>
      <c r="R1179" s="13">
        <f t="array" aca="1" ref="R1179" ca="1">MIN(MIN(IF(NEXT_LOW_RANGE&lt;D1179,ROW(NEXT_LOW_RANGE),ROWS+1))-ROW()-1,MAX_SERIE)</f>
        <v>1</v>
      </c>
      <c r="S1179" s="11">
        <f t="shared" ca="1" si="129"/>
        <v>0</v>
      </c>
      <c r="U1179" s="5">
        <f t="shared" si="132"/>
        <v>106</v>
      </c>
      <c r="X1179" s="5" t="str">
        <f t="shared" ca="1" si="130"/>
        <v>items.Add(new DataItem(1178, new DateTime(2012, 4, 19), 84.14, 84.74, 83.95, 84.29, 17182, 0, 0, 0, 0));</v>
      </c>
    </row>
    <row r="1180" spans="1:24" x14ac:dyDescent="0.25">
      <c r="A1180" s="9">
        <v>41019</v>
      </c>
      <c r="B1180" s="5">
        <v>84.28</v>
      </c>
      <c r="C1180" s="5">
        <v>84.75</v>
      </c>
      <c r="D1180" s="5">
        <v>84.14</v>
      </c>
      <c r="E1180" s="6">
        <v>84.57</v>
      </c>
      <c r="F1180" s="5">
        <v>13876</v>
      </c>
      <c r="G1180" s="10">
        <f t="shared" si="131"/>
        <v>1179</v>
      </c>
      <c r="H1180" s="12">
        <f t="array" aca="1" ref="H1180" ca="1">MIN(ROW()-MAX(IF(PREV_CLOSE_RANGE&gt;=E1180,ROW(PREV_CLOSE_RANGE),0))-1,MAX_SERIE,ROW()-2)</f>
        <v>10</v>
      </c>
      <c r="I1180" s="12">
        <f t="array" aca="1" ref="I1180" ca="1">MIN(MIN(IF(NEXT_CLOSE_RANGE&gt;E1180,ROW(NEXT_CLOSE_RANGE),ROWS+1))-ROW()-1,MAX_SERIE)</f>
        <v>150</v>
      </c>
      <c r="J1180" s="11">
        <f t="shared" ca="1" si="126"/>
        <v>10.75828707279838</v>
      </c>
      <c r="K1180" s="12">
        <f t="array" aca="1" ref="K1180" ca="1">MIN(ROW()-MAX(IF(PREV_HIGH_RANGE&gt;=C1180,ROW(PREV_HIGH_RANGE),0))-1,MAX_SERIE,ROW()-2)</f>
        <v>4</v>
      </c>
      <c r="L1180" s="12">
        <f t="array" aca="1" ref="L1180" ca="1">MIN(MIN(IF(NEXT_HIGH_RANGE&gt;C1180,ROW(NEXT_HIGH_RANGE),ROWS+1))-ROW()-1,MAX_SERIE)</f>
        <v>150</v>
      </c>
      <c r="M1180" s="11">
        <f t="shared" ca="1" si="127"/>
        <v>6.8041381743977167</v>
      </c>
      <c r="N1180" s="13">
        <f t="array" aca="1" ref="N1180" ca="1">MIN(ROW()-MAX(IF(PREV_CLOSE_RANGE&lt;=E1180,ROW(PREV_CLOSE_RANGE),0))-1,MAX_SERIE,ROW()-2)</f>
        <v>0</v>
      </c>
      <c r="O1180" s="13">
        <f t="array" aca="1" ref="O1180" ca="1">MIN(MIN(IF(NEXT_CLOSE_RANGE&lt;E1180,ROW(NEXT_CLOSE_RANGE),ROWS+1))-ROW()-1,MAX_SERIE)</f>
        <v>0</v>
      </c>
      <c r="P1180" s="11">
        <f t="shared" ca="1" si="128"/>
        <v>0</v>
      </c>
      <c r="Q1180" s="13">
        <f t="array" aca="1" ref="Q1180" ca="1">MIN(ROW()-MAX(IF(PREV_LOW_RANGE&lt;=D1180,ROW(PREV_LOW_RANGE),0))-1,MAX_SERIE,ROW()-2)</f>
        <v>0</v>
      </c>
      <c r="R1180" s="13">
        <f t="array" aca="1" ref="R1180" ca="1">MIN(MIN(IF(NEXT_LOW_RANGE&lt;D1180,ROW(NEXT_LOW_RANGE),ROWS+1))-ROW()-1,MAX_SERIE)</f>
        <v>0</v>
      </c>
      <c r="S1180" s="11">
        <f t="shared" ca="1" si="129"/>
        <v>0</v>
      </c>
      <c r="U1180" s="5">
        <f t="shared" si="132"/>
        <v>106</v>
      </c>
      <c r="X1180" s="5" t="str">
        <f t="shared" ca="1" si="130"/>
        <v>items.Add(new DataItem(1179, new DateTime(2012, 4, 20), 84.28, 84.75, 84.14, 84.57, 13876, 10.76, 6.8, 0, 0));</v>
      </c>
    </row>
    <row r="1181" spans="1:24" x14ac:dyDescent="0.25">
      <c r="A1181" s="9">
        <v>41022</v>
      </c>
      <c r="B1181" s="5">
        <v>84.51</v>
      </c>
      <c r="C1181" s="5">
        <v>84.73</v>
      </c>
      <c r="D1181" s="5">
        <v>83.29</v>
      </c>
      <c r="E1181" s="6">
        <v>83.75</v>
      </c>
      <c r="F1181" s="5">
        <v>13772</v>
      </c>
      <c r="G1181" s="10">
        <f t="shared" si="131"/>
        <v>1180</v>
      </c>
      <c r="H1181" s="12">
        <f t="array" aca="1" ref="H1181" ca="1">MIN(ROW()-MAX(IF(PREV_CLOSE_RANGE&gt;=E1181,ROW(PREV_CLOSE_RANGE),0))-1,MAX_SERIE,ROW()-2)</f>
        <v>0</v>
      </c>
      <c r="I1181" s="12">
        <f t="array" aca="1" ref="I1181" ca="1">MIN(MIN(IF(NEXT_CLOSE_RANGE&gt;E1181,ROW(NEXT_CLOSE_RANGE),ROWS+1))-ROW()-1,MAX_SERIE)</f>
        <v>0</v>
      </c>
      <c r="J1181" s="11">
        <f t="shared" ca="1" si="126"/>
        <v>0</v>
      </c>
      <c r="K1181" s="12">
        <f t="array" aca="1" ref="K1181" ca="1">MIN(ROW()-MAX(IF(PREV_HIGH_RANGE&gt;=C1181,ROW(PREV_HIGH_RANGE),0))-1,MAX_SERIE,ROW()-2)</f>
        <v>0</v>
      </c>
      <c r="L1181" s="12">
        <f t="array" aca="1" ref="L1181" ca="1">MIN(MIN(IF(NEXT_HIGH_RANGE&gt;C1181,ROW(NEXT_HIGH_RANGE),ROWS+1))-ROW()-1,MAX_SERIE)</f>
        <v>149</v>
      </c>
      <c r="M1181" s="11">
        <f t="shared" ca="1" si="127"/>
        <v>0</v>
      </c>
      <c r="N1181" s="13">
        <f t="array" aca="1" ref="N1181" ca="1">MIN(ROW()-MAX(IF(PREV_CLOSE_RANGE&lt;=E1181,ROW(PREV_CLOSE_RANGE),0))-1,MAX_SERIE,ROW()-2)</f>
        <v>4</v>
      </c>
      <c r="O1181" s="13">
        <f t="array" aca="1" ref="O1181" ca="1">MIN(MIN(IF(NEXT_CLOSE_RANGE&lt;E1181,ROW(NEXT_CLOSE_RANGE),ROWS+1))-ROW()-1,MAX_SERIE)</f>
        <v>4</v>
      </c>
      <c r="P1181" s="11">
        <f t="shared" ca="1" si="128"/>
        <v>1.1111111111111112</v>
      </c>
      <c r="Q1181" s="13">
        <f t="array" aca="1" ref="Q1181" ca="1">MIN(ROW()-MAX(IF(PREV_LOW_RANGE&lt;=D1181,ROW(PREV_LOW_RANGE),0))-1,MAX_SERIE,ROW()-2)</f>
        <v>3</v>
      </c>
      <c r="R1181" s="13">
        <f t="array" aca="1" ref="R1181" ca="1">MIN(MIN(IF(NEXT_LOW_RANGE&lt;D1181,ROW(NEXT_LOW_RANGE),ROWS+1))-ROW()-1,MAX_SERIE)</f>
        <v>0</v>
      </c>
      <c r="S1181" s="11">
        <f t="shared" ca="1" si="129"/>
        <v>0</v>
      </c>
      <c r="U1181" s="5">
        <f t="shared" si="132"/>
        <v>106</v>
      </c>
      <c r="X1181" s="5" t="str">
        <f t="shared" ca="1" si="130"/>
        <v>items.Add(new DataItem(1180, new DateTime(2012, 4, 23), 84.51, 84.73, 83.29, 83.75, 13772, 0, 0, 1.11, 0));</v>
      </c>
    </row>
    <row r="1182" spans="1:24" x14ac:dyDescent="0.25">
      <c r="A1182" s="9">
        <v>41023</v>
      </c>
      <c r="B1182" s="5">
        <v>83.76</v>
      </c>
      <c r="C1182" s="5">
        <v>83.93</v>
      </c>
      <c r="D1182" s="5">
        <v>82.86</v>
      </c>
      <c r="E1182" s="6">
        <v>83.86</v>
      </c>
      <c r="F1182" s="5">
        <v>14571</v>
      </c>
      <c r="G1182" s="10">
        <f t="shared" si="131"/>
        <v>1181</v>
      </c>
      <c r="H1182" s="12">
        <f t="array" aca="1" ref="H1182" ca="1">MIN(ROW()-MAX(IF(PREV_CLOSE_RANGE&gt;=E1182,ROW(PREV_CLOSE_RANGE),0))-1,MAX_SERIE,ROW()-2)</f>
        <v>1</v>
      </c>
      <c r="I1182" s="12">
        <f t="array" aca="1" ref="I1182" ca="1">MIN(MIN(IF(NEXT_CLOSE_RANGE&gt;E1182,ROW(NEXT_CLOSE_RANGE),ROWS+1))-ROW()-1,MAX_SERIE)</f>
        <v>0</v>
      </c>
      <c r="J1182" s="11">
        <f t="shared" ca="1" si="126"/>
        <v>0</v>
      </c>
      <c r="K1182" s="12">
        <f t="array" aca="1" ref="K1182" ca="1">MIN(ROW()-MAX(IF(PREV_HIGH_RANGE&gt;=C1182,ROW(PREV_HIGH_RANGE),0))-1,MAX_SERIE,ROW()-2)</f>
        <v>0</v>
      </c>
      <c r="L1182" s="12">
        <f t="array" aca="1" ref="L1182" ca="1">MIN(MIN(IF(NEXT_HIGH_RANGE&gt;C1182,ROW(NEXT_HIGH_RANGE),ROWS+1))-ROW()-1,MAX_SERIE)</f>
        <v>0</v>
      </c>
      <c r="M1182" s="11">
        <f t="shared" ca="1" si="127"/>
        <v>0</v>
      </c>
      <c r="N1182" s="13">
        <f t="array" aca="1" ref="N1182" ca="1">MIN(ROW()-MAX(IF(PREV_CLOSE_RANGE&lt;=E1182,ROW(PREV_CLOSE_RANGE),0))-1,MAX_SERIE,ROW()-2)</f>
        <v>0</v>
      </c>
      <c r="O1182" s="13">
        <f t="array" aca="1" ref="O1182" ca="1">MIN(MIN(IF(NEXT_CLOSE_RANGE&lt;E1182,ROW(NEXT_CLOSE_RANGE),ROWS+1))-ROW()-1,MAX_SERIE)</f>
        <v>3</v>
      </c>
      <c r="P1182" s="11">
        <f t="shared" ca="1" si="128"/>
        <v>0</v>
      </c>
      <c r="Q1182" s="13">
        <f t="array" aca="1" ref="Q1182" ca="1">MIN(ROW()-MAX(IF(PREV_LOW_RANGE&lt;=D1182,ROW(PREV_LOW_RANGE),0))-1,MAX_SERIE,ROW()-2)</f>
        <v>8</v>
      </c>
      <c r="R1182" s="13">
        <f t="array" aca="1" ref="R1182" ca="1">MIN(MIN(IF(NEXT_LOW_RANGE&lt;D1182,ROW(NEXT_LOW_RANGE),ROWS+1))-ROW()-1,MAX_SERIE)</f>
        <v>4</v>
      </c>
      <c r="S1182" s="11">
        <f t="shared" ca="1" si="129"/>
        <v>1.5713484026367723</v>
      </c>
      <c r="U1182" s="5">
        <f t="shared" si="132"/>
        <v>106</v>
      </c>
      <c r="X1182" s="5" t="str">
        <f t="shared" ca="1" si="130"/>
        <v>items.Add(new DataItem(1181, new DateTime(2012, 4, 24), 83.76, 83.93, 82.86, 83.86, 14571, 0, 0, 0, 1.57));</v>
      </c>
    </row>
    <row r="1183" spans="1:24" x14ac:dyDescent="0.25">
      <c r="A1183" s="9">
        <v>41024</v>
      </c>
      <c r="B1183" s="5">
        <v>83.87</v>
      </c>
      <c r="C1183" s="5">
        <v>84.31</v>
      </c>
      <c r="D1183" s="5">
        <v>83.78</v>
      </c>
      <c r="E1183" s="6">
        <v>84.2</v>
      </c>
      <c r="F1183" s="5">
        <v>15056</v>
      </c>
      <c r="G1183" s="10">
        <f t="shared" si="131"/>
        <v>1182</v>
      </c>
      <c r="H1183" s="12">
        <f t="array" aca="1" ref="H1183" ca="1">MIN(ROW()-MAX(IF(PREV_CLOSE_RANGE&gt;=E1183,ROW(PREV_CLOSE_RANGE),0))-1,MAX_SERIE,ROW()-2)</f>
        <v>2</v>
      </c>
      <c r="I1183" s="12">
        <f t="array" aca="1" ref="I1183" ca="1">MIN(MIN(IF(NEXT_CLOSE_RANGE&gt;E1183,ROW(NEXT_CLOSE_RANGE),ROWS+1))-ROW()-1,MAX_SERIE)</f>
        <v>147</v>
      </c>
      <c r="J1183" s="11">
        <f t="shared" ca="1" si="126"/>
        <v>0</v>
      </c>
      <c r="K1183" s="12">
        <f t="array" aca="1" ref="K1183" ca="1">MIN(ROW()-MAX(IF(PREV_HIGH_RANGE&gt;=C1183,ROW(PREV_HIGH_RANGE),0))-1,MAX_SERIE,ROW()-2)</f>
        <v>1</v>
      </c>
      <c r="L1183" s="12">
        <f t="array" aca="1" ref="L1183" ca="1">MIN(MIN(IF(NEXT_HIGH_RANGE&gt;C1183,ROW(NEXT_HIGH_RANGE),ROWS+1))-ROW()-1,MAX_SERIE)</f>
        <v>0</v>
      </c>
      <c r="M1183" s="11">
        <f t="shared" ca="1" si="127"/>
        <v>0</v>
      </c>
      <c r="N1183" s="13">
        <f t="array" aca="1" ref="N1183" ca="1">MIN(ROW()-MAX(IF(PREV_CLOSE_RANGE&lt;=E1183,ROW(PREV_CLOSE_RANGE),0))-1,MAX_SERIE,ROW()-2)</f>
        <v>0</v>
      </c>
      <c r="O1183" s="13">
        <f t="array" aca="1" ref="O1183" ca="1">MIN(MIN(IF(NEXT_CLOSE_RANGE&lt;E1183,ROW(NEXT_CLOSE_RANGE),ROWS+1))-ROW()-1,MAX_SERIE)</f>
        <v>0</v>
      </c>
      <c r="P1183" s="11">
        <f t="shared" ca="1" si="128"/>
        <v>0</v>
      </c>
      <c r="Q1183" s="13">
        <f t="array" aca="1" ref="Q1183" ca="1">MIN(ROW()-MAX(IF(PREV_LOW_RANGE&lt;=D1183,ROW(PREV_LOW_RANGE),0))-1,MAX_SERIE,ROW()-2)</f>
        <v>0</v>
      </c>
      <c r="R1183" s="13">
        <f t="array" aca="1" ref="R1183" ca="1">MIN(MIN(IF(NEXT_LOW_RANGE&lt;D1183,ROW(NEXT_LOW_RANGE),ROWS+1))-ROW()-1,MAX_SERIE)</f>
        <v>0</v>
      </c>
      <c r="S1183" s="11">
        <f t="shared" ca="1" si="129"/>
        <v>0</v>
      </c>
      <c r="U1183" s="5">
        <f t="shared" si="132"/>
        <v>106</v>
      </c>
      <c r="X1183" s="5" t="str">
        <f t="shared" ca="1" si="130"/>
        <v>items.Add(new DataItem(1182, new DateTime(2012, 4, 25), 83.87, 84.31, 83.78, 84.2, 15056, 0, 0, 0, 0));</v>
      </c>
    </row>
    <row r="1184" spans="1:24" x14ac:dyDescent="0.25">
      <c r="A1184" s="9">
        <v>41025</v>
      </c>
      <c r="B1184" s="5">
        <v>84.19</v>
      </c>
      <c r="C1184" s="5">
        <v>84.33</v>
      </c>
      <c r="D1184" s="5">
        <v>83.56</v>
      </c>
      <c r="E1184" s="6">
        <v>84.12</v>
      </c>
      <c r="F1184" s="5">
        <v>14772</v>
      </c>
      <c r="G1184" s="10">
        <f t="shared" si="131"/>
        <v>1183</v>
      </c>
      <c r="H1184" s="12">
        <f t="array" aca="1" ref="H1184" ca="1">MIN(ROW()-MAX(IF(PREV_CLOSE_RANGE&gt;=E1184,ROW(PREV_CLOSE_RANGE),0))-1,MAX_SERIE,ROW()-2)</f>
        <v>0</v>
      </c>
      <c r="I1184" s="12">
        <f t="array" aca="1" ref="I1184" ca="1">MIN(MIN(IF(NEXT_CLOSE_RANGE&gt;E1184,ROW(NEXT_CLOSE_RANGE),ROWS+1))-ROW()-1,MAX_SERIE)</f>
        <v>146</v>
      </c>
      <c r="J1184" s="11">
        <f t="shared" ca="1" si="126"/>
        <v>0</v>
      </c>
      <c r="K1184" s="12">
        <f t="array" aca="1" ref="K1184" ca="1">MIN(ROW()-MAX(IF(PREV_HIGH_RANGE&gt;=C1184,ROW(PREV_HIGH_RANGE),0))-1,MAX_SERIE,ROW()-2)</f>
        <v>2</v>
      </c>
      <c r="L1184" s="12">
        <f t="array" aca="1" ref="L1184" ca="1">MIN(MIN(IF(NEXT_HIGH_RANGE&gt;C1184,ROW(NEXT_HIGH_RANGE),ROWS+1))-ROW()-1,MAX_SERIE)</f>
        <v>0</v>
      </c>
      <c r="M1184" s="11">
        <f t="shared" ca="1" si="127"/>
        <v>0</v>
      </c>
      <c r="N1184" s="13">
        <f t="array" aca="1" ref="N1184" ca="1">MIN(ROW()-MAX(IF(PREV_CLOSE_RANGE&lt;=E1184,ROW(PREV_CLOSE_RANGE),0))-1,MAX_SERIE,ROW()-2)</f>
        <v>1</v>
      </c>
      <c r="O1184" s="13">
        <f t="array" aca="1" ref="O1184" ca="1">MIN(MIN(IF(NEXT_CLOSE_RANGE&lt;E1184,ROW(NEXT_CLOSE_RANGE),ROWS+1))-ROW()-1,MAX_SERIE)</f>
        <v>0</v>
      </c>
      <c r="P1184" s="11">
        <f t="shared" ca="1" si="128"/>
        <v>0</v>
      </c>
      <c r="Q1184" s="13">
        <f t="array" aca="1" ref="Q1184" ca="1">MIN(ROW()-MAX(IF(PREV_LOW_RANGE&lt;=D1184,ROW(PREV_LOW_RANGE),0))-1,MAX_SERIE,ROW()-2)</f>
        <v>1</v>
      </c>
      <c r="R1184" s="13">
        <f t="array" aca="1" ref="R1184" ca="1">MIN(MIN(IF(NEXT_LOW_RANGE&lt;D1184,ROW(NEXT_LOW_RANGE),ROWS+1))-ROW()-1,MAX_SERIE)</f>
        <v>0</v>
      </c>
      <c r="S1184" s="11">
        <f t="shared" ca="1" si="129"/>
        <v>0</v>
      </c>
      <c r="U1184" s="5">
        <f t="shared" si="132"/>
        <v>106</v>
      </c>
      <c r="X1184" s="5" t="str">
        <f t="shared" ca="1" si="130"/>
        <v>items.Add(new DataItem(1183, new DateTime(2012, 4, 26), 84.19, 84.33, 83.56, 84.12, 14772, 0, 0, 0, 0));</v>
      </c>
    </row>
    <row r="1185" spans="1:24" x14ac:dyDescent="0.25">
      <c r="A1185" s="9">
        <v>41026</v>
      </c>
      <c r="B1185" s="5">
        <v>84.12</v>
      </c>
      <c r="C1185" s="5">
        <v>84.49</v>
      </c>
      <c r="D1185" s="5">
        <v>83.51</v>
      </c>
      <c r="E1185" s="6">
        <v>84.03</v>
      </c>
      <c r="F1185" s="5">
        <v>17051</v>
      </c>
      <c r="G1185" s="10">
        <f t="shared" si="131"/>
        <v>1184</v>
      </c>
      <c r="H1185" s="12">
        <f t="array" aca="1" ref="H1185" ca="1">MIN(ROW()-MAX(IF(PREV_CLOSE_RANGE&gt;=E1185,ROW(PREV_CLOSE_RANGE),0))-1,MAX_SERIE,ROW()-2)</f>
        <v>0</v>
      </c>
      <c r="I1185" s="12">
        <f t="array" aca="1" ref="I1185" ca="1">MIN(MIN(IF(NEXT_CLOSE_RANGE&gt;E1185,ROW(NEXT_CLOSE_RANGE),ROWS+1))-ROW()-1,MAX_SERIE)</f>
        <v>144</v>
      </c>
      <c r="J1185" s="11">
        <f t="shared" ca="1" si="126"/>
        <v>0</v>
      </c>
      <c r="K1185" s="12">
        <f t="array" aca="1" ref="K1185" ca="1">MIN(ROW()-MAX(IF(PREV_HIGH_RANGE&gt;=C1185,ROW(PREV_HIGH_RANGE),0))-1,MAX_SERIE,ROW()-2)</f>
        <v>3</v>
      </c>
      <c r="L1185" s="12">
        <f t="array" aca="1" ref="L1185" ca="1">MIN(MIN(IF(NEXT_HIGH_RANGE&gt;C1185,ROW(NEXT_HIGH_RANGE),ROWS+1))-ROW()-1,MAX_SERIE)</f>
        <v>145</v>
      </c>
      <c r="M1185" s="11">
        <f t="shared" ca="1" si="127"/>
        <v>5.7935148929483917</v>
      </c>
      <c r="N1185" s="13">
        <f t="array" aca="1" ref="N1185" ca="1">MIN(ROW()-MAX(IF(PREV_CLOSE_RANGE&lt;=E1185,ROW(PREV_CLOSE_RANGE),0))-1,MAX_SERIE,ROW()-2)</f>
        <v>2</v>
      </c>
      <c r="O1185" s="13">
        <f t="array" aca="1" ref="O1185" ca="1">MIN(MIN(IF(NEXT_CLOSE_RANGE&lt;E1185,ROW(NEXT_CLOSE_RANGE),ROWS+1))-ROW()-1,MAX_SERIE)</f>
        <v>0</v>
      </c>
      <c r="P1185" s="11">
        <f t="shared" ca="1" si="128"/>
        <v>0</v>
      </c>
      <c r="Q1185" s="13">
        <f t="array" aca="1" ref="Q1185" ca="1">MIN(ROW()-MAX(IF(PREV_LOW_RANGE&lt;=D1185,ROW(PREV_LOW_RANGE),0))-1,MAX_SERIE,ROW()-2)</f>
        <v>2</v>
      </c>
      <c r="R1185" s="13">
        <f t="array" aca="1" ref="R1185" ca="1">MIN(MIN(IF(NEXT_LOW_RANGE&lt;D1185,ROW(NEXT_LOW_RANGE),ROWS+1))-ROW()-1,MAX_SERIE)</f>
        <v>0</v>
      </c>
      <c r="S1185" s="11">
        <f t="shared" ca="1" si="129"/>
        <v>0</v>
      </c>
      <c r="U1185" s="5">
        <f t="shared" si="132"/>
        <v>106</v>
      </c>
      <c r="X1185" s="5" t="str">
        <f t="shared" ca="1" si="130"/>
        <v>items.Add(new DataItem(1184, new DateTime(2012, 4, 27), 84.12, 84.49, 83.51, 84.03, 17051, 0, 5.79, 0, 0));</v>
      </c>
    </row>
    <row r="1186" spans="1:24" x14ac:dyDescent="0.25">
      <c r="A1186" s="9">
        <v>41029</v>
      </c>
      <c r="B1186" s="5">
        <v>83.93</v>
      </c>
      <c r="C1186" s="5">
        <v>84.13</v>
      </c>
      <c r="D1186" s="5">
        <v>82.98</v>
      </c>
      <c r="E1186" s="6">
        <v>83.23</v>
      </c>
      <c r="F1186" s="5">
        <v>11358</v>
      </c>
      <c r="G1186" s="10">
        <f t="shared" si="131"/>
        <v>1185</v>
      </c>
      <c r="H1186" s="12">
        <f t="array" aca="1" ref="H1186" ca="1">MIN(ROW()-MAX(IF(PREV_CLOSE_RANGE&gt;=E1186,ROW(PREV_CLOSE_RANGE),0))-1,MAX_SERIE,ROW()-2)</f>
        <v>0</v>
      </c>
      <c r="I1186" s="12">
        <f t="array" aca="1" ref="I1186" ca="1">MIN(MIN(IF(NEXT_CLOSE_RANGE&gt;E1186,ROW(NEXT_CLOSE_RANGE),ROWS+1))-ROW()-1,MAX_SERIE)</f>
        <v>77</v>
      </c>
      <c r="J1186" s="11">
        <f t="shared" ca="1" si="126"/>
        <v>0</v>
      </c>
      <c r="K1186" s="12">
        <f t="array" aca="1" ref="K1186" ca="1">MIN(ROW()-MAX(IF(PREV_HIGH_RANGE&gt;=C1186,ROW(PREV_HIGH_RANGE),0))-1,MAX_SERIE,ROW()-2)</f>
        <v>0</v>
      </c>
      <c r="L1186" s="12">
        <f t="array" aca="1" ref="L1186" ca="1">MIN(MIN(IF(NEXT_HIGH_RANGE&gt;C1186,ROW(NEXT_HIGH_RANGE),ROWS+1))-ROW()-1,MAX_SERIE)</f>
        <v>136</v>
      </c>
      <c r="M1186" s="11">
        <f t="shared" ca="1" si="127"/>
        <v>0</v>
      </c>
      <c r="N1186" s="13">
        <f t="array" aca="1" ref="N1186" ca="1">MIN(ROW()-MAX(IF(PREV_CLOSE_RANGE&lt;=E1186,ROW(PREV_CLOSE_RANGE),0))-1,MAX_SERIE,ROW()-2)</f>
        <v>13</v>
      </c>
      <c r="O1186" s="13">
        <f t="array" aca="1" ref="O1186" ca="1">MIN(MIN(IF(NEXT_CLOSE_RANGE&lt;E1186,ROW(NEXT_CLOSE_RANGE),ROWS+1))-ROW()-1,MAX_SERIE)</f>
        <v>0</v>
      </c>
      <c r="P1186" s="11">
        <f t="shared" ca="1" si="128"/>
        <v>0</v>
      </c>
      <c r="Q1186" s="13">
        <f t="array" aca="1" ref="Q1186" ca="1">MIN(ROW()-MAX(IF(PREV_LOW_RANGE&lt;=D1186,ROW(PREV_LOW_RANGE),0))-1,MAX_SERIE,ROW()-2)</f>
        <v>3</v>
      </c>
      <c r="R1186" s="13">
        <f t="array" aca="1" ref="R1186" ca="1">MIN(MIN(IF(NEXT_LOW_RANGE&lt;D1186,ROW(NEXT_LOW_RANGE),ROWS+1))-ROW()-1,MAX_SERIE)</f>
        <v>0</v>
      </c>
      <c r="S1186" s="11">
        <f t="shared" ca="1" si="129"/>
        <v>0</v>
      </c>
      <c r="U1186" s="5">
        <f t="shared" si="132"/>
        <v>106</v>
      </c>
      <c r="X1186" s="5" t="str">
        <f t="shared" ca="1" si="130"/>
        <v>items.Add(new DataItem(1185, new DateTime(2012, 4, 30), 83.93, 84.13, 82.98, 83.23, 11358, 0, 0, 0, 0));</v>
      </c>
    </row>
    <row r="1187" spans="1:24" x14ac:dyDescent="0.25">
      <c r="A1187" s="9">
        <v>41030</v>
      </c>
      <c r="B1187" s="5">
        <v>83.22</v>
      </c>
      <c r="C1187" s="5">
        <v>83.29</v>
      </c>
      <c r="D1187" s="5">
        <v>82.1</v>
      </c>
      <c r="E1187" s="6">
        <v>82.72</v>
      </c>
      <c r="F1187" s="5">
        <v>10044</v>
      </c>
      <c r="G1187" s="10">
        <f t="shared" si="131"/>
        <v>1186</v>
      </c>
      <c r="H1187" s="12">
        <f t="array" aca="1" ref="H1187" ca="1">MIN(ROW()-MAX(IF(PREV_CLOSE_RANGE&gt;=E1187,ROW(PREV_CLOSE_RANGE),0))-1,MAX_SERIE,ROW()-2)</f>
        <v>0</v>
      </c>
      <c r="I1187" s="12">
        <f t="array" aca="1" ref="I1187" ca="1">MIN(MIN(IF(NEXT_CLOSE_RANGE&gt;E1187,ROW(NEXT_CLOSE_RANGE),ROWS+1))-ROW()-1,MAX_SERIE)</f>
        <v>0</v>
      </c>
      <c r="J1187" s="11">
        <f t="shared" ca="1" si="126"/>
        <v>0</v>
      </c>
      <c r="K1187" s="12">
        <f t="array" aca="1" ref="K1187" ca="1">MIN(ROW()-MAX(IF(PREV_HIGH_RANGE&gt;=C1187,ROW(PREV_HIGH_RANGE),0))-1,MAX_SERIE,ROW()-2)</f>
        <v>0</v>
      </c>
      <c r="L1187" s="12">
        <f t="array" aca="1" ref="L1187" ca="1">MIN(MIN(IF(NEXT_HIGH_RANGE&gt;C1187,ROW(NEXT_HIGH_RANGE),ROWS+1))-ROW()-1,MAX_SERIE)</f>
        <v>71</v>
      </c>
      <c r="M1187" s="11">
        <f t="shared" ca="1" si="127"/>
        <v>0</v>
      </c>
      <c r="N1187" s="13">
        <f t="array" aca="1" ref="N1187" ca="1">MIN(ROW()-MAX(IF(PREV_CLOSE_RANGE&lt;=E1187,ROW(PREV_CLOSE_RANGE),0))-1,MAX_SERIE,ROW()-2)</f>
        <v>14</v>
      </c>
      <c r="O1187" s="13">
        <f t="array" aca="1" ref="O1187" ca="1">MIN(MIN(IF(NEXT_CLOSE_RANGE&lt;E1187,ROW(NEXT_CLOSE_RANGE),ROWS+1))-ROW()-1,MAX_SERIE)</f>
        <v>1</v>
      </c>
      <c r="P1187" s="11">
        <f t="shared" ca="1" si="128"/>
        <v>0</v>
      </c>
      <c r="Q1187" s="13">
        <f t="array" aca="1" ref="Q1187" ca="1">MIN(ROW()-MAX(IF(PREV_LOW_RANGE&lt;=D1187,ROW(PREV_LOW_RANGE),0))-1,MAX_SERIE,ROW()-2)</f>
        <v>59</v>
      </c>
      <c r="R1187" s="13">
        <f t="array" aca="1" ref="R1187" ca="1">MIN(MIN(IF(NEXT_LOW_RANGE&lt;D1187,ROW(NEXT_LOW_RANGE),ROWS+1))-ROW()-1,MAX_SERIE)</f>
        <v>2</v>
      </c>
      <c r="S1187" s="11">
        <f t="shared" ca="1" si="129"/>
        <v>0</v>
      </c>
      <c r="U1187" s="5">
        <f t="shared" si="132"/>
        <v>106</v>
      </c>
      <c r="X1187" s="5" t="str">
        <f t="shared" ca="1" si="130"/>
        <v>items.Add(new DataItem(1186, new DateTime(2012, 5, 1), 83.22, 83.29, 82.1, 82.72, 10044, 0, 0, 0, 0));</v>
      </c>
    </row>
    <row r="1188" spans="1:24" x14ac:dyDescent="0.25">
      <c r="A1188" s="9">
        <v>41031</v>
      </c>
      <c r="B1188" s="5">
        <v>82.71</v>
      </c>
      <c r="C1188" s="5">
        <v>83.28</v>
      </c>
      <c r="D1188" s="5">
        <v>82.36</v>
      </c>
      <c r="E1188" s="6">
        <v>82.76</v>
      </c>
      <c r="F1188" s="5">
        <v>12794</v>
      </c>
      <c r="G1188" s="10">
        <f t="shared" si="131"/>
        <v>1187</v>
      </c>
      <c r="H1188" s="12">
        <f t="array" aca="1" ref="H1188" ca="1">MIN(ROW()-MAX(IF(PREV_CLOSE_RANGE&gt;=E1188,ROW(PREV_CLOSE_RANGE),0))-1,MAX_SERIE,ROW()-2)</f>
        <v>1</v>
      </c>
      <c r="I1188" s="12">
        <f t="array" aca="1" ref="I1188" ca="1">MIN(MIN(IF(NEXT_CLOSE_RANGE&gt;E1188,ROW(NEXT_CLOSE_RANGE),ROWS+1))-ROW()-1,MAX_SERIE)</f>
        <v>66</v>
      </c>
      <c r="J1188" s="11">
        <f t="shared" ca="1" si="126"/>
        <v>0</v>
      </c>
      <c r="K1188" s="12">
        <f t="array" aca="1" ref="K1188" ca="1">MIN(ROW()-MAX(IF(PREV_HIGH_RANGE&gt;=C1188,ROW(PREV_HIGH_RANGE),0))-1,MAX_SERIE,ROW()-2)</f>
        <v>0</v>
      </c>
      <c r="L1188" s="12">
        <f t="array" aca="1" ref="L1188" ca="1">MIN(MIN(IF(NEXT_HIGH_RANGE&gt;C1188,ROW(NEXT_HIGH_RANGE),ROWS+1))-ROW()-1,MAX_SERIE)</f>
        <v>70</v>
      </c>
      <c r="M1188" s="11">
        <f t="shared" ca="1" si="127"/>
        <v>0</v>
      </c>
      <c r="N1188" s="13">
        <f t="array" aca="1" ref="N1188" ca="1">MIN(ROW()-MAX(IF(PREV_CLOSE_RANGE&lt;=E1188,ROW(PREV_CLOSE_RANGE),0))-1,MAX_SERIE,ROW()-2)</f>
        <v>0</v>
      </c>
      <c r="O1188" s="13">
        <f t="array" aca="1" ref="O1188" ca="1">MIN(MIN(IF(NEXT_CLOSE_RANGE&lt;E1188,ROW(NEXT_CLOSE_RANGE),ROWS+1))-ROW()-1,MAX_SERIE)</f>
        <v>0</v>
      </c>
      <c r="P1188" s="11">
        <f t="shared" ca="1" si="128"/>
        <v>0</v>
      </c>
      <c r="Q1188" s="13">
        <f t="array" aca="1" ref="Q1188" ca="1">MIN(ROW()-MAX(IF(PREV_LOW_RANGE&lt;=D1188,ROW(PREV_LOW_RANGE),0))-1,MAX_SERIE,ROW()-2)</f>
        <v>0</v>
      </c>
      <c r="R1188" s="13">
        <f t="array" aca="1" ref="R1188" ca="1">MIN(MIN(IF(NEXT_LOW_RANGE&lt;D1188,ROW(NEXT_LOW_RANGE),ROWS+1))-ROW()-1,MAX_SERIE)</f>
        <v>0</v>
      </c>
      <c r="S1188" s="11">
        <f t="shared" ca="1" si="129"/>
        <v>0</v>
      </c>
      <c r="U1188" s="5">
        <f t="shared" si="132"/>
        <v>106</v>
      </c>
      <c r="X1188" s="5" t="str">
        <f t="shared" ca="1" si="130"/>
        <v>items.Add(new DataItem(1187, new DateTime(2012, 5, 2), 82.71, 83.28, 82.36, 82.76, 12794, 0, 0, 0, 0));</v>
      </c>
    </row>
    <row r="1189" spans="1:24" x14ac:dyDescent="0.25">
      <c r="A1189" s="9">
        <v>41032</v>
      </c>
      <c r="B1189" s="5">
        <v>82.75</v>
      </c>
      <c r="C1189" s="5">
        <v>82.85</v>
      </c>
      <c r="D1189" s="5">
        <v>82.21</v>
      </c>
      <c r="E1189" s="6">
        <v>82.28</v>
      </c>
      <c r="F1189" s="5">
        <v>10758</v>
      </c>
      <c r="G1189" s="10">
        <f t="shared" si="131"/>
        <v>1188</v>
      </c>
      <c r="H1189" s="12">
        <f t="array" aca="1" ref="H1189" ca="1">MIN(ROW()-MAX(IF(PREV_CLOSE_RANGE&gt;=E1189,ROW(PREV_CLOSE_RANGE),0))-1,MAX_SERIE,ROW()-2)</f>
        <v>0</v>
      </c>
      <c r="I1189" s="12">
        <f t="array" aca="1" ref="I1189" ca="1">MIN(MIN(IF(NEXT_CLOSE_RANGE&gt;E1189,ROW(NEXT_CLOSE_RANGE),ROWS+1))-ROW()-1,MAX_SERIE)</f>
        <v>65</v>
      </c>
      <c r="J1189" s="11">
        <f t="shared" ca="1" si="126"/>
        <v>0</v>
      </c>
      <c r="K1189" s="12">
        <f t="array" aca="1" ref="K1189" ca="1">MIN(ROW()-MAX(IF(PREV_HIGH_RANGE&gt;=C1189,ROW(PREV_HIGH_RANGE),0))-1,MAX_SERIE,ROW()-2)</f>
        <v>0</v>
      </c>
      <c r="L1189" s="12">
        <f t="array" aca="1" ref="L1189" ca="1">MIN(MIN(IF(NEXT_HIGH_RANGE&gt;C1189,ROW(NEXT_HIGH_RANGE),ROWS+1))-ROW()-1,MAX_SERIE)</f>
        <v>65</v>
      </c>
      <c r="M1189" s="11">
        <f t="shared" ca="1" si="127"/>
        <v>0</v>
      </c>
      <c r="N1189" s="13">
        <f t="array" aca="1" ref="N1189" ca="1">MIN(ROW()-MAX(IF(PREV_CLOSE_RANGE&lt;=E1189,ROW(PREV_CLOSE_RANGE),0))-1,MAX_SERIE,ROW()-2)</f>
        <v>62</v>
      </c>
      <c r="O1189" s="13">
        <f t="array" aca="1" ref="O1189" ca="1">MIN(MIN(IF(NEXT_CLOSE_RANGE&lt;E1189,ROW(NEXT_CLOSE_RANGE),ROWS+1))-ROW()-1,MAX_SERIE)</f>
        <v>0</v>
      </c>
      <c r="P1189" s="11">
        <f t="shared" ca="1" si="128"/>
        <v>0</v>
      </c>
      <c r="Q1189" s="13">
        <f t="array" aca="1" ref="Q1189" ca="1">MIN(ROW()-MAX(IF(PREV_LOW_RANGE&lt;=D1189,ROW(PREV_LOW_RANGE),0))-1,MAX_SERIE,ROW()-2)</f>
        <v>1</v>
      </c>
      <c r="R1189" s="13">
        <f t="array" aca="1" ref="R1189" ca="1">MIN(MIN(IF(NEXT_LOW_RANGE&lt;D1189,ROW(NEXT_LOW_RANGE),ROWS+1))-ROW()-1,MAX_SERIE)</f>
        <v>0</v>
      </c>
      <c r="S1189" s="11">
        <f t="shared" ca="1" si="129"/>
        <v>0</v>
      </c>
      <c r="U1189" s="5">
        <f t="shared" si="132"/>
        <v>106</v>
      </c>
      <c r="X1189" s="5" t="str">
        <f t="shared" ca="1" si="130"/>
        <v>items.Add(new DataItem(1188, new DateTime(2012, 5, 3), 82.75, 82.85, 82.21, 82.28, 10758, 0, 0, 0, 0));</v>
      </c>
    </row>
    <row r="1190" spans="1:24" x14ac:dyDescent="0.25">
      <c r="A1190" s="9">
        <v>41033</v>
      </c>
      <c r="B1190" s="5">
        <v>82.29</v>
      </c>
      <c r="C1190" s="5">
        <v>82.39</v>
      </c>
      <c r="D1190" s="5">
        <v>81.17</v>
      </c>
      <c r="E1190" s="6">
        <v>81.27</v>
      </c>
      <c r="F1190" s="5">
        <v>12304</v>
      </c>
      <c r="G1190" s="10">
        <f t="shared" si="131"/>
        <v>1189</v>
      </c>
      <c r="H1190" s="12">
        <f t="array" aca="1" ref="H1190" ca="1">MIN(ROW()-MAX(IF(PREV_CLOSE_RANGE&gt;=E1190,ROW(PREV_CLOSE_RANGE),0))-1,MAX_SERIE,ROW()-2)</f>
        <v>0</v>
      </c>
      <c r="I1190" s="12">
        <f t="array" aca="1" ref="I1190" ca="1">MIN(MIN(IF(NEXT_CLOSE_RANGE&gt;E1190,ROW(NEXT_CLOSE_RANGE),ROWS+1))-ROW()-1,MAX_SERIE)</f>
        <v>0</v>
      </c>
      <c r="J1190" s="11">
        <f t="shared" ca="1" si="126"/>
        <v>0</v>
      </c>
      <c r="K1190" s="12">
        <f t="array" aca="1" ref="K1190" ca="1">MIN(ROW()-MAX(IF(PREV_HIGH_RANGE&gt;=C1190,ROW(PREV_HIGH_RANGE),0))-1,MAX_SERIE,ROW()-2)</f>
        <v>0</v>
      </c>
      <c r="L1190" s="12">
        <f t="array" aca="1" ref="L1190" ca="1">MIN(MIN(IF(NEXT_HIGH_RANGE&gt;C1190,ROW(NEXT_HIGH_RANGE),ROWS+1))-ROW()-1,MAX_SERIE)</f>
        <v>61</v>
      </c>
      <c r="M1190" s="11">
        <f t="shared" ca="1" si="127"/>
        <v>0</v>
      </c>
      <c r="N1190" s="13">
        <f t="array" aca="1" ref="N1190" ca="1">MIN(ROW()-MAX(IF(PREV_CLOSE_RANGE&lt;=E1190,ROW(PREV_CLOSE_RANGE),0))-1,MAX_SERIE,ROW()-2)</f>
        <v>67</v>
      </c>
      <c r="O1190" s="13">
        <f t="array" aca="1" ref="O1190" ca="1">MIN(MIN(IF(NEXT_CLOSE_RANGE&lt;E1190,ROW(NEXT_CLOSE_RANGE),ROWS+1))-ROW()-1,MAX_SERIE)</f>
        <v>1</v>
      </c>
      <c r="P1190" s="11">
        <f t="shared" ca="1" si="128"/>
        <v>0</v>
      </c>
      <c r="Q1190" s="13">
        <f t="array" aca="1" ref="Q1190" ca="1">MIN(ROW()-MAX(IF(PREV_LOW_RANGE&lt;=D1190,ROW(PREV_LOW_RANGE),0))-1,MAX_SERIE,ROW()-2)</f>
        <v>66</v>
      </c>
      <c r="R1190" s="13">
        <f t="array" aca="1" ref="R1190" ca="1">MIN(MIN(IF(NEXT_LOW_RANGE&lt;D1190,ROW(NEXT_LOW_RANGE),ROWS+1))-ROW()-1,MAX_SERIE)</f>
        <v>0</v>
      </c>
      <c r="S1190" s="11">
        <f t="shared" ca="1" si="129"/>
        <v>0</v>
      </c>
      <c r="U1190" s="5">
        <f t="shared" si="132"/>
        <v>106</v>
      </c>
      <c r="X1190" s="5" t="str">
        <f t="shared" ca="1" si="130"/>
        <v>items.Add(new DataItem(1189, new DateTime(2012, 5, 4), 82.29, 82.39, 81.17, 81.27, 12304, 0, 0, 0, 0));</v>
      </c>
    </row>
    <row r="1191" spans="1:24" x14ac:dyDescent="0.25">
      <c r="A1191" s="9">
        <v>41036</v>
      </c>
      <c r="B1191" s="5">
        <v>81.05</v>
      </c>
      <c r="C1191" s="5">
        <v>81.69</v>
      </c>
      <c r="D1191" s="5">
        <v>80.55</v>
      </c>
      <c r="E1191" s="6">
        <v>81.48</v>
      </c>
      <c r="F1191" s="5">
        <v>13069</v>
      </c>
      <c r="G1191" s="10">
        <f t="shared" si="131"/>
        <v>1190</v>
      </c>
      <c r="H1191" s="12">
        <f t="array" aca="1" ref="H1191" ca="1">MIN(ROW()-MAX(IF(PREV_CLOSE_RANGE&gt;=E1191,ROW(PREV_CLOSE_RANGE),0))-1,MAX_SERIE,ROW()-2)</f>
        <v>1</v>
      </c>
      <c r="I1191" s="12">
        <f t="array" aca="1" ref="I1191" ca="1">MIN(MIN(IF(NEXT_CLOSE_RANGE&gt;E1191,ROW(NEXT_CLOSE_RANGE),ROWS+1))-ROW()-1,MAX_SERIE)</f>
        <v>38</v>
      </c>
      <c r="J1191" s="11">
        <f t="shared" ca="1" si="126"/>
        <v>0</v>
      </c>
      <c r="K1191" s="12">
        <f t="array" aca="1" ref="K1191" ca="1">MIN(ROW()-MAX(IF(PREV_HIGH_RANGE&gt;=C1191,ROW(PREV_HIGH_RANGE),0))-1,MAX_SERIE,ROW()-2)</f>
        <v>0</v>
      </c>
      <c r="L1191" s="12">
        <f t="array" aca="1" ref="L1191" ca="1">MIN(MIN(IF(NEXT_HIGH_RANGE&gt;C1191,ROW(NEXT_HIGH_RANGE),ROWS+1))-ROW()-1,MAX_SERIE)</f>
        <v>38</v>
      </c>
      <c r="M1191" s="11">
        <f t="shared" ca="1" si="127"/>
        <v>0</v>
      </c>
      <c r="N1191" s="13">
        <f t="array" aca="1" ref="N1191" ca="1">MIN(ROW()-MAX(IF(PREV_CLOSE_RANGE&lt;=E1191,ROW(PREV_CLOSE_RANGE),0))-1,MAX_SERIE,ROW()-2)</f>
        <v>0</v>
      </c>
      <c r="O1191" s="13">
        <f t="array" aca="1" ref="O1191" ca="1">MIN(MIN(IF(NEXT_CLOSE_RANGE&lt;E1191,ROW(NEXT_CLOSE_RANGE),ROWS+1))-ROW()-1,MAX_SERIE)</f>
        <v>0</v>
      </c>
      <c r="P1191" s="11">
        <f t="shared" ca="1" si="128"/>
        <v>0</v>
      </c>
      <c r="Q1191" s="13">
        <f t="array" aca="1" ref="Q1191" ca="1">MIN(ROW()-MAX(IF(PREV_LOW_RANGE&lt;=D1191,ROW(PREV_LOW_RANGE),0))-1,MAX_SERIE,ROW()-2)</f>
        <v>67</v>
      </c>
      <c r="R1191" s="13">
        <f t="array" aca="1" ref="R1191" ca="1">MIN(MIN(IF(NEXT_LOW_RANGE&lt;D1191,ROW(NEXT_LOW_RANGE),ROWS+1))-ROW()-1,MAX_SERIE)</f>
        <v>0</v>
      </c>
      <c r="S1191" s="11">
        <f t="shared" ca="1" si="129"/>
        <v>0</v>
      </c>
      <c r="U1191" s="5">
        <f t="shared" si="132"/>
        <v>106</v>
      </c>
      <c r="X1191" s="5" t="str">
        <f t="shared" ca="1" si="130"/>
        <v>items.Add(new DataItem(1190, new DateTime(2012, 5, 7), 81.05, 81.69, 80.55, 81.48, 13069, 0, 0, 0, 0));</v>
      </c>
    </row>
    <row r="1192" spans="1:24" x14ac:dyDescent="0.25">
      <c r="A1192" s="9">
        <v>41037</v>
      </c>
      <c r="B1192" s="5">
        <v>81.47</v>
      </c>
      <c r="C1192" s="5">
        <v>81.650000000000006</v>
      </c>
      <c r="D1192" s="5">
        <v>80.44</v>
      </c>
      <c r="E1192" s="6">
        <v>80.819999999999993</v>
      </c>
      <c r="F1192" s="5">
        <v>12716</v>
      </c>
      <c r="G1192" s="10">
        <f t="shared" si="131"/>
        <v>1191</v>
      </c>
      <c r="H1192" s="12">
        <f t="array" aca="1" ref="H1192" ca="1">MIN(ROW()-MAX(IF(PREV_CLOSE_RANGE&gt;=E1192,ROW(PREV_CLOSE_RANGE),0))-1,MAX_SERIE,ROW()-2)</f>
        <v>0</v>
      </c>
      <c r="I1192" s="12">
        <f t="array" aca="1" ref="I1192" ca="1">MIN(MIN(IF(NEXT_CLOSE_RANGE&gt;E1192,ROW(NEXT_CLOSE_RANGE),ROWS+1))-ROW()-1,MAX_SERIE)</f>
        <v>30</v>
      </c>
      <c r="J1192" s="11">
        <f t="shared" ca="1" si="126"/>
        <v>0</v>
      </c>
      <c r="K1192" s="12">
        <f t="array" aca="1" ref="K1192" ca="1">MIN(ROW()-MAX(IF(PREV_HIGH_RANGE&gt;=C1192,ROW(PREV_HIGH_RANGE),0))-1,MAX_SERIE,ROW()-2)</f>
        <v>0</v>
      </c>
      <c r="L1192" s="12">
        <f t="array" aca="1" ref="L1192" ca="1">MIN(MIN(IF(NEXT_HIGH_RANGE&gt;C1192,ROW(NEXT_HIGH_RANGE),ROWS+1))-ROW()-1,MAX_SERIE)</f>
        <v>37</v>
      </c>
      <c r="M1192" s="11">
        <f t="shared" ca="1" si="127"/>
        <v>0</v>
      </c>
      <c r="N1192" s="13">
        <f t="array" aca="1" ref="N1192" ca="1">MIN(ROW()-MAX(IF(PREV_CLOSE_RANGE&lt;=E1192,ROW(PREV_CLOSE_RANGE),0))-1,MAX_SERIE,ROW()-2)</f>
        <v>76</v>
      </c>
      <c r="O1192" s="13">
        <f t="array" aca="1" ref="O1192" ca="1">MIN(MIN(IF(NEXT_CLOSE_RANGE&lt;E1192,ROW(NEXT_CLOSE_RANGE),ROWS+1))-ROW()-1,MAX_SERIE)</f>
        <v>0</v>
      </c>
      <c r="P1192" s="11">
        <f t="shared" ca="1" si="128"/>
        <v>0</v>
      </c>
      <c r="Q1192" s="13">
        <f t="array" aca="1" ref="Q1192" ca="1">MIN(ROW()-MAX(IF(PREV_LOW_RANGE&lt;=D1192,ROW(PREV_LOW_RANGE),0))-1,MAX_SERIE,ROW()-2)</f>
        <v>76</v>
      </c>
      <c r="R1192" s="13">
        <f t="array" aca="1" ref="R1192" ca="1">MIN(MIN(IF(NEXT_LOW_RANGE&lt;D1192,ROW(NEXT_LOW_RANGE),ROWS+1))-ROW()-1,MAX_SERIE)</f>
        <v>0</v>
      </c>
      <c r="S1192" s="11">
        <f t="shared" ca="1" si="129"/>
        <v>0</v>
      </c>
      <c r="U1192" s="5">
        <f t="shared" si="132"/>
        <v>106</v>
      </c>
      <c r="X1192" s="5" t="str">
        <f t="shared" ca="1" si="130"/>
        <v>items.Add(new DataItem(1191, new DateTime(2012, 5, 8), 81.47, 81.65, 80.44, 80.82, 12716, 0, 0, 0, 0));</v>
      </c>
    </row>
    <row r="1193" spans="1:24" x14ac:dyDescent="0.25">
      <c r="A1193" s="9">
        <v>41038</v>
      </c>
      <c r="B1193" s="5">
        <v>80.83</v>
      </c>
      <c r="C1193" s="5">
        <v>80.84</v>
      </c>
      <c r="D1193" s="5">
        <v>79.72</v>
      </c>
      <c r="E1193" s="6">
        <v>80.02</v>
      </c>
      <c r="F1193" s="5">
        <v>15650</v>
      </c>
      <c r="G1193" s="10">
        <f t="shared" si="131"/>
        <v>1192</v>
      </c>
      <c r="H1193" s="12">
        <f t="array" aca="1" ref="H1193" ca="1">MIN(ROW()-MAX(IF(PREV_CLOSE_RANGE&gt;=E1193,ROW(PREV_CLOSE_RANGE),0))-1,MAX_SERIE,ROW()-2)</f>
        <v>0</v>
      </c>
      <c r="I1193" s="12">
        <f t="array" aca="1" ref="I1193" ca="1">MIN(MIN(IF(NEXT_CLOSE_RANGE&gt;E1193,ROW(NEXT_CLOSE_RANGE),ROWS+1))-ROW()-1,MAX_SERIE)</f>
        <v>0</v>
      </c>
      <c r="J1193" s="11">
        <f t="shared" ca="1" si="126"/>
        <v>0</v>
      </c>
      <c r="K1193" s="12">
        <f t="array" aca="1" ref="K1193" ca="1">MIN(ROW()-MAX(IF(PREV_HIGH_RANGE&gt;=C1193,ROW(PREV_HIGH_RANGE),0))-1,MAX_SERIE,ROW()-2)</f>
        <v>0</v>
      </c>
      <c r="L1193" s="12">
        <f t="array" aca="1" ref="L1193" ca="1">MIN(MIN(IF(NEXT_HIGH_RANGE&gt;C1193,ROW(NEXT_HIGH_RANGE),ROWS+1))-ROW()-1,MAX_SERIE)</f>
        <v>0</v>
      </c>
      <c r="M1193" s="11">
        <f t="shared" ca="1" si="127"/>
        <v>0</v>
      </c>
      <c r="N1193" s="13">
        <f t="array" aca="1" ref="N1193" ca="1">MIN(ROW()-MAX(IF(PREV_CLOSE_RANGE&lt;=E1193,ROW(PREV_CLOSE_RANGE),0))-1,MAX_SERIE,ROW()-2)</f>
        <v>80</v>
      </c>
      <c r="O1193" s="13">
        <f t="array" aca="1" ref="O1193" ca="1">MIN(MIN(IF(NEXT_CLOSE_RANGE&lt;E1193,ROW(NEXT_CLOSE_RANGE),ROWS+1))-ROW()-1,MAX_SERIE)</f>
        <v>2</v>
      </c>
      <c r="P1193" s="11">
        <f t="shared" ca="1" si="128"/>
        <v>0</v>
      </c>
      <c r="Q1193" s="13">
        <f t="array" aca="1" ref="Q1193" ca="1">MIN(ROW()-MAX(IF(PREV_LOW_RANGE&lt;=D1193,ROW(PREV_LOW_RANGE),0))-1,MAX_SERIE,ROW()-2)</f>
        <v>78</v>
      </c>
      <c r="R1193" s="13">
        <f t="array" aca="1" ref="R1193" ca="1">MIN(MIN(IF(NEXT_LOW_RANGE&lt;D1193,ROW(NEXT_LOW_RANGE),ROWS+1))-ROW()-1,MAX_SERIE)</f>
        <v>2</v>
      </c>
      <c r="S1193" s="11">
        <f t="shared" ca="1" si="129"/>
        <v>0</v>
      </c>
      <c r="U1193" s="5">
        <f t="shared" si="132"/>
        <v>106</v>
      </c>
      <c r="X1193" s="5" t="str">
        <f t="shared" ca="1" si="130"/>
        <v>items.Add(new DataItem(1192, new DateTime(2012, 5, 9), 80.83, 80.84, 79.72, 80.02, 15650, 0, 0, 0, 0));</v>
      </c>
    </row>
    <row r="1194" spans="1:24" x14ac:dyDescent="0.25">
      <c r="A1194" s="9">
        <v>41039</v>
      </c>
      <c r="B1194" s="5">
        <v>80.02</v>
      </c>
      <c r="C1194" s="5">
        <v>81.040000000000006</v>
      </c>
      <c r="D1194" s="5">
        <v>79.900000000000006</v>
      </c>
      <c r="E1194" s="6">
        <v>80.56</v>
      </c>
      <c r="F1194" s="5">
        <v>14156</v>
      </c>
      <c r="G1194" s="10">
        <f t="shared" si="131"/>
        <v>1193</v>
      </c>
      <c r="H1194" s="12">
        <f t="array" aca="1" ref="H1194" ca="1">MIN(ROW()-MAX(IF(PREV_CLOSE_RANGE&gt;=E1194,ROW(PREV_CLOSE_RANGE),0))-1,MAX_SERIE,ROW()-2)</f>
        <v>1</v>
      </c>
      <c r="I1194" s="12">
        <f t="array" aca="1" ref="I1194" ca="1">MIN(MIN(IF(NEXT_CLOSE_RANGE&gt;E1194,ROW(NEXT_CLOSE_RANGE),ROWS+1))-ROW()-1,MAX_SERIE)</f>
        <v>28</v>
      </c>
      <c r="J1194" s="11">
        <f t="shared" ca="1" si="126"/>
        <v>0</v>
      </c>
      <c r="K1194" s="12">
        <f t="array" aca="1" ref="K1194" ca="1">MIN(ROW()-MAX(IF(PREV_HIGH_RANGE&gt;=C1194,ROW(PREV_HIGH_RANGE),0))-1,MAX_SERIE,ROW()-2)</f>
        <v>1</v>
      </c>
      <c r="L1194" s="12">
        <f t="array" aca="1" ref="L1194" ca="1">MIN(MIN(IF(NEXT_HIGH_RANGE&gt;C1194,ROW(NEXT_HIGH_RANGE),ROWS+1))-ROW()-1,MAX_SERIE)</f>
        <v>28</v>
      </c>
      <c r="M1194" s="11">
        <f t="shared" ca="1" si="127"/>
        <v>0</v>
      </c>
      <c r="N1194" s="13">
        <f t="array" aca="1" ref="N1194" ca="1">MIN(ROW()-MAX(IF(PREV_CLOSE_RANGE&lt;=E1194,ROW(PREV_CLOSE_RANGE),0))-1,MAX_SERIE,ROW()-2)</f>
        <v>0</v>
      </c>
      <c r="O1194" s="13">
        <f t="array" aca="1" ref="O1194" ca="1">MIN(MIN(IF(NEXT_CLOSE_RANGE&lt;E1194,ROW(NEXT_CLOSE_RANGE),ROWS+1))-ROW()-1,MAX_SERIE)</f>
        <v>0</v>
      </c>
      <c r="P1194" s="11">
        <f t="shared" ca="1" si="128"/>
        <v>0</v>
      </c>
      <c r="Q1194" s="13">
        <f t="array" aca="1" ref="Q1194" ca="1">MIN(ROW()-MAX(IF(PREV_LOW_RANGE&lt;=D1194,ROW(PREV_LOW_RANGE),0))-1,MAX_SERIE,ROW()-2)</f>
        <v>0</v>
      </c>
      <c r="R1194" s="13">
        <f t="array" aca="1" ref="R1194" ca="1">MIN(MIN(IF(NEXT_LOW_RANGE&lt;D1194,ROW(NEXT_LOW_RANGE),ROWS+1))-ROW()-1,MAX_SERIE)</f>
        <v>1</v>
      </c>
      <c r="S1194" s="11">
        <f t="shared" ca="1" si="129"/>
        <v>0</v>
      </c>
      <c r="U1194" s="5">
        <f t="shared" si="132"/>
        <v>106</v>
      </c>
      <c r="X1194" s="5" t="str">
        <f t="shared" ca="1" si="130"/>
        <v>items.Add(new DataItem(1193, new DateTime(2012, 5, 10), 80.02, 81.04, 79.9, 80.56, 14156, 0, 0, 0, 0));</v>
      </c>
    </row>
    <row r="1195" spans="1:24" x14ac:dyDescent="0.25">
      <c r="A1195" s="9">
        <v>41040</v>
      </c>
      <c r="B1195" s="5">
        <v>80.569999999999993</v>
      </c>
      <c r="C1195" s="5">
        <v>80.62</v>
      </c>
      <c r="D1195" s="5">
        <v>79.900000000000006</v>
      </c>
      <c r="E1195" s="6">
        <v>80.069999999999993</v>
      </c>
      <c r="F1195" s="5">
        <v>13957</v>
      </c>
      <c r="G1195" s="10">
        <f t="shared" si="131"/>
        <v>1194</v>
      </c>
      <c r="H1195" s="12">
        <f t="array" aca="1" ref="H1195" ca="1">MIN(ROW()-MAX(IF(PREV_CLOSE_RANGE&gt;=E1195,ROW(PREV_CLOSE_RANGE),0))-1,MAX_SERIE,ROW()-2)</f>
        <v>0</v>
      </c>
      <c r="I1195" s="12">
        <f t="array" aca="1" ref="I1195" ca="1">MIN(MIN(IF(NEXT_CLOSE_RANGE&gt;E1195,ROW(NEXT_CLOSE_RANGE),ROWS+1))-ROW()-1,MAX_SERIE)</f>
        <v>25</v>
      </c>
      <c r="J1195" s="11">
        <f t="shared" ca="1" si="126"/>
        <v>0</v>
      </c>
      <c r="K1195" s="12">
        <f t="array" aca="1" ref="K1195" ca="1">MIN(ROW()-MAX(IF(PREV_HIGH_RANGE&gt;=C1195,ROW(PREV_HIGH_RANGE),0))-1,MAX_SERIE,ROW()-2)</f>
        <v>0</v>
      </c>
      <c r="L1195" s="12">
        <f t="array" aca="1" ref="L1195" ca="1">MIN(MIN(IF(NEXT_HIGH_RANGE&gt;C1195,ROW(NEXT_HIGH_RANGE),ROWS+1))-ROW()-1,MAX_SERIE)</f>
        <v>26</v>
      </c>
      <c r="M1195" s="11">
        <f t="shared" ca="1" si="127"/>
        <v>0</v>
      </c>
      <c r="N1195" s="13">
        <f t="array" aca="1" ref="N1195" ca="1">MIN(ROW()-MAX(IF(PREV_CLOSE_RANGE&lt;=E1195,ROW(PREV_CLOSE_RANGE),0))-1,MAX_SERIE,ROW()-2)</f>
        <v>1</v>
      </c>
      <c r="O1195" s="13">
        <f t="array" aca="1" ref="O1195" ca="1">MIN(MIN(IF(NEXT_CLOSE_RANGE&lt;E1195,ROW(NEXT_CLOSE_RANGE),ROWS+1))-ROW()-1,MAX_SERIE)</f>
        <v>0</v>
      </c>
      <c r="P1195" s="11">
        <f t="shared" ca="1" si="128"/>
        <v>0</v>
      </c>
      <c r="Q1195" s="13">
        <f t="array" aca="1" ref="Q1195" ca="1">MIN(ROW()-MAX(IF(PREV_LOW_RANGE&lt;=D1195,ROW(PREV_LOW_RANGE),0))-1,MAX_SERIE,ROW()-2)</f>
        <v>0</v>
      </c>
      <c r="R1195" s="13">
        <f t="array" aca="1" ref="R1195" ca="1">MIN(MIN(IF(NEXT_LOW_RANGE&lt;D1195,ROW(NEXT_LOW_RANGE),ROWS+1))-ROW()-1,MAX_SERIE)</f>
        <v>0</v>
      </c>
      <c r="S1195" s="11">
        <f t="shared" ca="1" si="129"/>
        <v>0</v>
      </c>
      <c r="U1195" s="5">
        <f t="shared" si="132"/>
        <v>106</v>
      </c>
      <c r="X1195" s="5" t="str">
        <f t="shared" ca="1" si="130"/>
        <v>items.Add(new DataItem(1194, new DateTime(2012, 5, 11), 80.57, 80.62, 79.9, 80.07, 13957, 0, 0, 0, 0));</v>
      </c>
    </row>
    <row r="1196" spans="1:24" x14ac:dyDescent="0.25">
      <c r="A1196" s="9">
        <v>41043</v>
      </c>
      <c r="B1196" s="5">
        <v>80.08</v>
      </c>
      <c r="C1196" s="5">
        <v>80.37</v>
      </c>
      <c r="D1196" s="5">
        <v>79.39</v>
      </c>
      <c r="E1196" s="6">
        <v>79.5</v>
      </c>
      <c r="F1196" s="5">
        <v>13237</v>
      </c>
      <c r="G1196" s="10">
        <f t="shared" si="131"/>
        <v>1195</v>
      </c>
      <c r="H1196" s="12">
        <f t="array" aca="1" ref="H1196" ca="1">MIN(ROW()-MAX(IF(PREV_CLOSE_RANGE&gt;=E1196,ROW(PREV_CLOSE_RANGE),0))-1,MAX_SERIE,ROW()-2)</f>
        <v>0</v>
      </c>
      <c r="I1196" s="12">
        <f t="array" aca="1" ref="I1196" ca="1">MIN(MIN(IF(NEXT_CLOSE_RANGE&gt;E1196,ROW(NEXT_CLOSE_RANGE),ROWS+1))-ROW()-1,MAX_SERIE)</f>
        <v>0</v>
      </c>
      <c r="J1196" s="11">
        <f t="shared" ca="1" si="126"/>
        <v>0</v>
      </c>
      <c r="K1196" s="12">
        <f t="array" aca="1" ref="K1196" ca="1">MIN(ROW()-MAX(IF(PREV_HIGH_RANGE&gt;=C1196,ROW(PREV_HIGH_RANGE),0))-1,MAX_SERIE,ROW()-2)</f>
        <v>0</v>
      </c>
      <c r="L1196" s="12">
        <f t="array" aca="1" ref="L1196" ca="1">MIN(MIN(IF(NEXT_HIGH_RANGE&gt;C1196,ROW(NEXT_HIGH_RANGE),ROWS+1))-ROW()-1,MAX_SERIE)</f>
        <v>25</v>
      </c>
      <c r="M1196" s="11">
        <f t="shared" ca="1" si="127"/>
        <v>0</v>
      </c>
      <c r="N1196" s="13">
        <f t="array" aca="1" ref="N1196" ca="1">MIN(ROW()-MAX(IF(PREV_CLOSE_RANGE&lt;=E1196,ROW(PREV_CLOSE_RANGE),0))-1,MAX_SERIE,ROW()-2)</f>
        <v>84</v>
      </c>
      <c r="O1196" s="13">
        <f t="array" aca="1" ref="O1196" ca="1">MIN(MIN(IF(NEXT_CLOSE_RANGE&lt;E1196,ROW(NEXT_CLOSE_RANGE),ROWS+1))-ROW()-1,MAX_SERIE)</f>
        <v>2</v>
      </c>
      <c r="P1196" s="11">
        <f t="shared" ca="1" si="128"/>
        <v>0</v>
      </c>
      <c r="Q1196" s="13">
        <f t="array" aca="1" ref="Q1196" ca="1">MIN(ROW()-MAX(IF(PREV_LOW_RANGE&lt;=D1196,ROW(PREV_LOW_RANGE),0))-1,MAX_SERIE,ROW()-2)</f>
        <v>83</v>
      </c>
      <c r="R1196" s="13">
        <f t="array" aca="1" ref="R1196" ca="1">MIN(MIN(IF(NEXT_LOW_RANGE&lt;D1196,ROW(NEXT_LOW_RANGE),ROWS+1))-ROW()-1,MAX_SERIE)</f>
        <v>0</v>
      </c>
      <c r="S1196" s="11">
        <f t="shared" ca="1" si="129"/>
        <v>0</v>
      </c>
      <c r="U1196" s="5">
        <f t="shared" si="132"/>
        <v>106</v>
      </c>
      <c r="X1196" s="5" t="str">
        <f t="shared" ca="1" si="130"/>
        <v>items.Add(new DataItem(1195, new DateTime(2012, 5, 14), 80.08, 80.37, 79.39, 79.5, 13237, 0, 0, 0, 0));</v>
      </c>
    </row>
    <row r="1197" spans="1:24" x14ac:dyDescent="0.25">
      <c r="A1197" s="9">
        <v>41044</v>
      </c>
      <c r="B1197" s="5">
        <v>79.489999999999995</v>
      </c>
      <c r="C1197" s="5">
        <v>80.150000000000006</v>
      </c>
      <c r="D1197" s="5">
        <v>79.37</v>
      </c>
      <c r="E1197" s="6">
        <v>79.66</v>
      </c>
      <c r="F1197" s="5">
        <v>14114</v>
      </c>
      <c r="G1197" s="10">
        <f t="shared" si="131"/>
        <v>1196</v>
      </c>
      <c r="H1197" s="12">
        <f t="array" aca="1" ref="H1197" ca="1">MIN(ROW()-MAX(IF(PREV_CLOSE_RANGE&gt;=E1197,ROW(PREV_CLOSE_RANGE),0))-1,MAX_SERIE,ROW()-2)</f>
        <v>1</v>
      </c>
      <c r="I1197" s="12">
        <f t="array" aca="1" ref="I1197" ca="1">MIN(MIN(IF(NEXT_CLOSE_RANGE&gt;E1197,ROW(NEXT_CLOSE_RANGE),ROWS+1))-ROW()-1,MAX_SERIE)</f>
        <v>23</v>
      </c>
      <c r="J1197" s="11">
        <f t="shared" ca="1" si="126"/>
        <v>0</v>
      </c>
      <c r="K1197" s="12">
        <f t="array" aca="1" ref="K1197" ca="1">MIN(ROW()-MAX(IF(PREV_HIGH_RANGE&gt;=C1197,ROW(PREV_HIGH_RANGE),0))-1,MAX_SERIE,ROW()-2)</f>
        <v>0</v>
      </c>
      <c r="L1197" s="12">
        <f t="array" aca="1" ref="L1197" ca="1">MIN(MIN(IF(NEXT_HIGH_RANGE&gt;C1197,ROW(NEXT_HIGH_RANGE),ROWS+1))-ROW()-1,MAX_SERIE)</f>
        <v>0</v>
      </c>
      <c r="M1197" s="11">
        <f t="shared" ca="1" si="127"/>
        <v>0</v>
      </c>
      <c r="N1197" s="13">
        <f t="array" aca="1" ref="N1197" ca="1">MIN(ROW()-MAX(IF(PREV_CLOSE_RANGE&lt;=E1197,ROW(PREV_CLOSE_RANGE),0))-1,MAX_SERIE,ROW()-2)</f>
        <v>0</v>
      </c>
      <c r="O1197" s="13">
        <f t="array" aca="1" ref="O1197" ca="1">MIN(MIN(IF(NEXT_CLOSE_RANGE&lt;E1197,ROW(NEXT_CLOSE_RANGE),ROWS+1))-ROW()-1,MAX_SERIE)</f>
        <v>0</v>
      </c>
      <c r="P1197" s="11">
        <f t="shared" ca="1" si="128"/>
        <v>0</v>
      </c>
      <c r="Q1197" s="13">
        <f t="array" aca="1" ref="Q1197" ca="1">MIN(ROW()-MAX(IF(PREV_LOW_RANGE&lt;=D1197,ROW(PREV_LOW_RANGE),0))-1,MAX_SERIE,ROW()-2)</f>
        <v>84</v>
      </c>
      <c r="R1197" s="13">
        <f t="array" aca="1" ref="R1197" ca="1">MIN(MIN(IF(NEXT_LOW_RANGE&lt;D1197,ROW(NEXT_LOW_RANGE),ROWS+1))-ROW()-1,MAX_SERIE)</f>
        <v>0</v>
      </c>
      <c r="S1197" s="11">
        <f t="shared" ca="1" si="129"/>
        <v>0</v>
      </c>
      <c r="U1197" s="5">
        <f t="shared" si="132"/>
        <v>106</v>
      </c>
      <c r="X1197" s="5" t="str">
        <f t="shared" ca="1" si="130"/>
        <v>items.Add(new DataItem(1196, new DateTime(2012, 5, 15), 79.49, 80.15, 79.37, 79.66, 14114, 0, 0, 0, 0));</v>
      </c>
    </row>
    <row r="1198" spans="1:24" x14ac:dyDescent="0.25">
      <c r="A1198" s="9">
        <v>41045</v>
      </c>
      <c r="B1198" s="5">
        <v>79.650000000000006</v>
      </c>
      <c r="C1198" s="5">
        <v>80.17</v>
      </c>
      <c r="D1198" s="5">
        <v>79.31</v>
      </c>
      <c r="E1198" s="6">
        <v>79.62</v>
      </c>
      <c r="F1198" s="5">
        <v>15695</v>
      </c>
      <c r="G1198" s="10">
        <f t="shared" si="131"/>
        <v>1197</v>
      </c>
      <c r="H1198" s="12">
        <f t="array" aca="1" ref="H1198" ca="1">MIN(ROW()-MAX(IF(PREV_CLOSE_RANGE&gt;=E1198,ROW(PREV_CLOSE_RANGE),0))-1,MAX_SERIE,ROW()-2)</f>
        <v>0</v>
      </c>
      <c r="I1198" s="12">
        <f t="array" aca="1" ref="I1198" ca="1">MIN(MIN(IF(NEXT_CLOSE_RANGE&gt;E1198,ROW(NEXT_CLOSE_RANGE),ROWS+1))-ROW()-1,MAX_SERIE)</f>
        <v>22</v>
      </c>
      <c r="J1198" s="11">
        <f t="shared" ca="1" si="126"/>
        <v>0</v>
      </c>
      <c r="K1198" s="12">
        <f t="array" aca="1" ref="K1198" ca="1">MIN(ROW()-MAX(IF(PREV_HIGH_RANGE&gt;=C1198,ROW(PREV_HIGH_RANGE),0))-1,MAX_SERIE,ROW()-2)</f>
        <v>1</v>
      </c>
      <c r="L1198" s="12">
        <f t="array" aca="1" ref="L1198" ca="1">MIN(MIN(IF(NEXT_HIGH_RANGE&gt;C1198,ROW(NEXT_HIGH_RANGE),ROWS+1))-ROW()-1,MAX_SERIE)</f>
        <v>22</v>
      </c>
      <c r="M1198" s="11">
        <f t="shared" ca="1" si="127"/>
        <v>0</v>
      </c>
      <c r="N1198" s="13">
        <f t="array" aca="1" ref="N1198" ca="1">MIN(ROW()-MAX(IF(PREV_CLOSE_RANGE&lt;=E1198,ROW(PREV_CLOSE_RANGE),0))-1,MAX_SERIE,ROW()-2)</f>
        <v>1</v>
      </c>
      <c r="O1198" s="13">
        <f t="array" aca="1" ref="O1198" ca="1">MIN(MIN(IF(NEXT_CLOSE_RANGE&lt;E1198,ROW(NEXT_CLOSE_RANGE),ROWS+1))-ROW()-1,MAX_SERIE)</f>
        <v>0</v>
      </c>
      <c r="P1198" s="11">
        <f t="shared" ca="1" si="128"/>
        <v>0</v>
      </c>
      <c r="Q1198" s="13">
        <f t="array" aca="1" ref="Q1198" ca="1">MIN(ROW()-MAX(IF(PREV_LOW_RANGE&lt;=D1198,ROW(PREV_LOW_RANGE),0))-1,MAX_SERIE,ROW()-2)</f>
        <v>85</v>
      </c>
      <c r="R1198" s="13">
        <f t="array" aca="1" ref="R1198" ca="1">MIN(MIN(IF(NEXT_LOW_RANGE&lt;D1198,ROW(NEXT_LOW_RANGE),ROWS+1))-ROW()-1,MAX_SERIE)</f>
        <v>0</v>
      </c>
      <c r="S1198" s="11">
        <f t="shared" ca="1" si="129"/>
        <v>0</v>
      </c>
      <c r="U1198" s="5">
        <f t="shared" si="132"/>
        <v>106</v>
      </c>
      <c r="X1198" s="5" t="str">
        <f t="shared" ca="1" si="130"/>
        <v>items.Add(new DataItem(1197, new DateTime(2012, 5, 16), 79.65, 80.17, 79.31, 79.62, 15695, 0, 0, 0, 0));</v>
      </c>
    </row>
    <row r="1199" spans="1:24" x14ac:dyDescent="0.25">
      <c r="A1199" s="9">
        <v>41046</v>
      </c>
      <c r="B1199" s="5">
        <v>79.61</v>
      </c>
      <c r="C1199" s="5">
        <v>80</v>
      </c>
      <c r="D1199" s="5">
        <v>78.349999999999994</v>
      </c>
      <c r="E1199" s="6">
        <v>78.37</v>
      </c>
      <c r="F1199" s="5">
        <v>15893</v>
      </c>
      <c r="G1199" s="10">
        <f t="shared" si="131"/>
        <v>1198</v>
      </c>
      <c r="H1199" s="12">
        <f t="array" aca="1" ref="H1199" ca="1">MIN(ROW()-MAX(IF(PREV_CLOSE_RANGE&gt;=E1199,ROW(PREV_CLOSE_RANGE),0))-1,MAX_SERIE,ROW()-2)</f>
        <v>0</v>
      </c>
      <c r="I1199" s="12">
        <f t="array" aca="1" ref="I1199" ca="1">MIN(MIN(IF(NEXT_CLOSE_RANGE&gt;E1199,ROW(NEXT_CLOSE_RANGE),ROWS+1))-ROW()-1,MAX_SERIE)</f>
        <v>1</v>
      </c>
      <c r="J1199" s="11">
        <f t="shared" ca="1" si="126"/>
        <v>0</v>
      </c>
      <c r="K1199" s="12">
        <f t="array" aca="1" ref="K1199" ca="1">MIN(ROW()-MAX(IF(PREV_HIGH_RANGE&gt;=C1199,ROW(PREV_HIGH_RANGE),0))-1,MAX_SERIE,ROW()-2)</f>
        <v>0</v>
      </c>
      <c r="L1199" s="12">
        <f t="array" aca="1" ref="L1199" ca="1">MIN(MIN(IF(NEXT_HIGH_RANGE&gt;C1199,ROW(NEXT_HIGH_RANGE),ROWS+1))-ROW()-1,MAX_SERIE)</f>
        <v>21</v>
      </c>
      <c r="M1199" s="11">
        <f t="shared" ca="1" si="127"/>
        <v>0</v>
      </c>
      <c r="N1199" s="13">
        <f t="array" aca="1" ref="N1199" ca="1">MIN(ROW()-MAX(IF(PREV_CLOSE_RANGE&lt;=E1199,ROW(PREV_CLOSE_RANGE),0))-1,MAX_SERIE,ROW()-2)</f>
        <v>107</v>
      </c>
      <c r="O1199" s="13">
        <f t="array" aca="1" ref="O1199" ca="1">MIN(MIN(IF(NEXT_CLOSE_RANGE&lt;E1199,ROW(NEXT_CLOSE_RANGE),ROWS+1))-ROW()-1,MAX_SERIE)</f>
        <v>0</v>
      </c>
      <c r="P1199" s="11">
        <f t="shared" ca="1" si="128"/>
        <v>0</v>
      </c>
      <c r="Q1199" s="13">
        <f t="array" aca="1" ref="Q1199" ca="1">MIN(ROW()-MAX(IF(PREV_LOW_RANGE&lt;=D1199,ROW(PREV_LOW_RANGE),0))-1,MAX_SERIE,ROW()-2)</f>
        <v>92</v>
      </c>
      <c r="R1199" s="13">
        <f t="array" aca="1" ref="R1199" ca="1">MIN(MIN(IF(NEXT_LOW_RANGE&lt;D1199,ROW(NEXT_LOW_RANGE),ROWS+1))-ROW()-1,MAX_SERIE)</f>
        <v>0</v>
      </c>
      <c r="S1199" s="11">
        <f t="shared" ca="1" si="129"/>
        <v>0</v>
      </c>
      <c r="U1199" s="5">
        <f t="shared" si="132"/>
        <v>106</v>
      </c>
      <c r="X1199" s="5" t="str">
        <f t="shared" ca="1" si="130"/>
        <v>items.Add(new DataItem(1198, new DateTime(2012, 5, 17), 79.61, 80, 78.35, 78.37, 15893, 0, 0, 0, 0));</v>
      </c>
    </row>
    <row r="1200" spans="1:24" x14ac:dyDescent="0.25">
      <c r="A1200" s="9">
        <v>41047</v>
      </c>
      <c r="B1200" s="5">
        <v>78.36</v>
      </c>
      <c r="C1200" s="5">
        <v>78.62</v>
      </c>
      <c r="D1200" s="5">
        <v>77.540000000000006</v>
      </c>
      <c r="E1200" s="6">
        <v>77.760000000000005</v>
      </c>
      <c r="F1200" s="5">
        <v>17341</v>
      </c>
      <c r="G1200" s="10">
        <f t="shared" si="131"/>
        <v>1199</v>
      </c>
      <c r="H1200" s="12">
        <f t="array" aca="1" ref="H1200" ca="1">MIN(ROW()-MAX(IF(PREV_CLOSE_RANGE&gt;=E1200,ROW(PREV_CLOSE_RANGE),0))-1,MAX_SERIE,ROW()-2)</f>
        <v>0</v>
      </c>
      <c r="I1200" s="12">
        <f t="array" aca="1" ref="I1200" ca="1">MIN(MIN(IF(NEXT_CLOSE_RANGE&gt;E1200,ROW(NEXT_CLOSE_RANGE),ROWS+1))-ROW()-1,MAX_SERIE)</f>
        <v>0</v>
      </c>
      <c r="J1200" s="11">
        <f t="shared" ca="1" si="126"/>
        <v>0</v>
      </c>
      <c r="K1200" s="12">
        <f t="array" aca="1" ref="K1200" ca="1">MIN(ROW()-MAX(IF(PREV_HIGH_RANGE&gt;=C1200,ROW(PREV_HIGH_RANGE),0))-1,MAX_SERIE,ROW()-2)</f>
        <v>0</v>
      </c>
      <c r="L1200" s="12">
        <f t="array" aca="1" ref="L1200" ca="1">MIN(MIN(IF(NEXT_HIGH_RANGE&gt;C1200,ROW(NEXT_HIGH_RANGE),ROWS+1))-ROW()-1,MAX_SERIE)</f>
        <v>0</v>
      </c>
      <c r="M1200" s="11">
        <f t="shared" ca="1" si="127"/>
        <v>0</v>
      </c>
      <c r="N1200" s="13">
        <f t="array" aca="1" ref="N1200" ca="1">MIN(ROW()-MAX(IF(PREV_CLOSE_RANGE&lt;=E1200,ROW(PREV_CLOSE_RANGE),0))-1,MAX_SERIE,ROW()-2)</f>
        <v>108</v>
      </c>
      <c r="O1200" s="13">
        <f t="array" aca="1" ref="O1200" ca="1">MIN(MIN(IF(NEXT_CLOSE_RANGE&lt;E1200,ROW(NEXT_CLOSE_RANGE),ROWS+1))-ROW()-1,MAX_SERIE)</f>
        <v>2</v>
      </c>
      <c r="P1200" s="11">
        <f t="shared" ca="1" si="128"/>
        <v>0</v>
      </c>
      <c r="Q1200" s="13">
        <f t="array" aca="1" ref="Q1200" ca="1">MIN(ROW()-MAX(IF(PREV_LOW_RANGE&lt;=D1200,ROW(PREV_LOW_RANGE),0))-1,MAX_SERIE,ROW()-2)</f>
        <v>107</v>
      </c>
      <c r="R1200" s="13">
        <f t="array" aca="1" ref="R1200" ca="1">MIN(MIN(IF(NEXT_LOW_RANGE&lt;D1200,ROW(NEXT_LOW_RANGE),ROWS+1))-ROW()-1,MAX_SERIE)</f>
        <v>2</v>
      </c>
      <c r="S1200" s="11">
        <f t="shared" ca="1" si="129"/>
        <v>0</v>
      </c>
      <c r="U1200" s="5">
        <f t="shared" si="132"/>
        <v>106</v>
      </c>
      <c r="X1200" s="5" t="str">
        <f t="shared" ca="1" si="130"/>
        <v>items.Add(new DataItem(1199, new DateTime(2012, 5, 18), 78.36, 78.62, 77.54, 77.76, 17341, 0, 0, 0, 0));</v>
      </c>
    </row>
    <row r="1201" spans="1:24" x14ac:dyDescent="0.25">
      <c r="A1201" s="9">
        <v>41050</v>
      </c>
      <c r="B1201" s="5">
        <v>77.819999999999993</v>
      </c>
      <c r="C1201" s="5">
        <v>78.67</v>
      </c>
      <c r="D1201" s="5">
        <v>77.55</v>
      </c>
      <c r="E1201" s="6">
        <v>78.599999999999994</v>
      </c>
      <c r="F1201" s="5">
        <v>13164</v>
      </c>
      <c r="G1201" s="10">
        <f t="shared" si="131"/>
        <v>1200</v>
      </c>
      <c r="H1201" s="12">
        <f t="array" aca="1" ref="H1201" ca="1">MIN(ROW()-MAX(IF(PREV_CLOSE_RANGE&gt;=E1201,ROW(PREV_CLOSE_RANGE),0))-1,MAX_SERIE,ROW()-2)</f>
        <v>2</v>
      </c>
      <c r="I1201" s="12">
        <f t="array" aca="1" ref="I1201" ca="1">MIN(MIN(IF(NEXT_CLOSE_RANGE&gt;E1201,ROW(NEXT_CLOSE_RANGE),ROWS+1))-ROW()-1,MAX_SERIE)</f>
        <v>12</v>
      </c>
      <c r="J1201" s="11">
        <f t="shared" ca="1" si="126"/>
        <v>0</v>
      </c>
      <c r="K1201" s="12">
        <f t="array" aca="1" ref="K1201" ca="1">MIN(ROW()-MAX(IF(PREV_HIGH_RANGE&gt;=C1201,ROW(PREV_HIGH_RANGE),0))-1,MAX_SERIE,ROW()-2)</f>
        <v>1</v>
      </c>
      <c r="L1201" s="12">
        <f t="array" aca="1" ref="L1201" ca="1">MIN(MIN(IF(NEXT_HIGH_RANGE&gt;C1201,ROW(NEXT_HIGH_RANGE),ROWS+1))-ROW()-1,MAX_SERIE)</f>
        <v>0</v>
      </c>
      <c r="M1201" s="11">
        <f t="shared" ca="1" si="127"/>
        <v>0</v>
      </c>
      <c r="N1201" s="13">
        <f t="array" aca="1" ref="N1201" ca="1">MIN(ROW()-MAX(IF(PREV_CLOSE_RANGE&lt;=E1201,ROW(PREV_CLOSE_RANGE),0))-1,MAX_SERIE,ROW()-2)</f>
        <v>0</v>
      </c>
      <c r="O1201" s="13">
        <f t="array" aca="1" ref="O1201" ca="1">MIN(MIN(IF(NEXT_CLOSE_RANGE&lt;E1201,ROW(NEXT_CLOSE_RANGE),ROWS+1))-ROW()-1,MAX_SERIE)</f>
        <v>0</v>
      </c>
      <c r="P1201" s="11">
        <f t="shared" ca="1" si="128"/>
        <v>0</v>
      </c>
      <c r="Q1201" s="13">
        <f t="array" aca="1" ref="Q1201" ca="1">MIN(ROW()-MAX(IF(PREV_LOW_RANGE&lt;=D1201,ROW(PREV_LOW_RANGE),0))-1,MAX_SERIE,ROW()-2)</f>
        <v>0</v>
      </c>
      <c r="R1201" s="13">
        <f t="array" aca="1" ref="R1201" ca="1">MIN(MIN(IF(NEXT_LOW_RANGE&lt;D1201,ROW(NEXT_LOW_RANGE),ROWS+1))-ROW()-1,MAX_SERIE)</f>
        <v>1</v>
      </c>
      <c r="S1201" s="11">
        <f t="shared" ca="1" si="129"/>
        <v>0</v>
      </c>
      <c r="U1201" s="5">
        <f t="shared" si="132"/>
        <v>106</v>
      </c>
      <c r="X1201" s="5" t="str">
        <f t="shared" ca="1" si="130"/>
        <v>items.Add(new DataItem(1200, new DateTime(2012, 5, 21), 77.82, 78.67, 77.55, 78.6, 13164, 0, 0, 0, 0));</v>
      </c>
    </row>
    <row r="1202" spans="1:24" x14ac:dyDescent="0.25">
      <c r="A1202" s="9">
        <v>41051</v>
      </c>
      <c r="B1202" s="5">
        <v>78.61</v>
      </c>
      <c r="C1202" s="5">
        <v>79.14</v>
      </c>
      <c r="D1202" s="5">
        <v>78.17</v>
      </c>
      <c r="E1202" s="6">
        <v>78.42</v>
      </c>
      <c r="F1202" s="5">
        <v>78098</v>
      </c>
      <c r="G1202" s="10">
        <f t="shared" si="131"/>
        <v>1201</v>
      </c>
      <c r="H1202" s="12">
        <f t="array" aca="1" ref="H1202" ca="1">MIN(ROW()-MAX(IF(PREV_CLOSE_RANGE&gt;=E1202,ROW(PREV_CLOSE_RANGE),0))-1,MAX_SERIE,ROW()-2)</f>
        <v>0</v>
      </c>
      <c r="I1202" s="12">
        <f t="array" aca="1" ref="I1202" ca="1">MIN(MIN(IF(NEXT_CLOSE_RANGE&gt;E1202,ROW(NEXT_CLOSE_RANGE),ROWS+1))-ROW()-1,MAX_SERIE)</f>
        <v>10</v>
      </c>
      <c r="J1202" s="11">
        <f t="shared" ca="1" si="126"/>
        <v>0</v>
      </c>
      <c r="K1202" s="12">
        <f t="array" aca="1" ref="K1202" ca="1">MIN(ROW()-MAX(IF(PREV_HIGH_RANGE&gt;=C1202,ROW(PREV_HIGH_RANGE),0))-1,MAX_SERIE,ROW()-2)</f>
        <v>2</v>
      </c>
      <c r="L1202" s="12">
        <f t="array" aca="1" ref="L1202" ca="1">MIN(MIN(IF(NEXT_HIGH_RANGE&gt;C1202,ROW(NEXT_HIGH_RANGE),ROWS+1))-ROW()-1,MAX_SERIE)</f>
        <v>11</v>
      </c>
      <c r="M1202" s="11">
        <f t="shared" ca="1" si="127"/>
        <v>0</v>
      </c>
      <c r="N1202" s="13">
        <f t="array" aca="1" ref="N1202" ca="1">MIN(ROW()-MAX(IF(PREV_CLOSE_RANGE&lt;=E1202,ROW(PREV_CLOSE_RANGE),0))-1,MAX_SERIE,ROW()-2)</f>
        <v>1</v>
      </c>
      <c r="O1202" s="13">
        <f t="array" aca="1" ref="O1202" ca="1">MIN(MIN(IF(NEXT_CLOSE_RANGE&lt;E1202,ROW(NEXT_CLOSE_RANGE),ROWS+1))-ROW()-1,MAX_SERIE)</f>
        <v>0</v>
      </c>
      <c r="P1202" s="11">
        <f t="shared" ca="1" si="128"/>
        <v>0</v>
      </c>
      <c r="Q1202" s="13">
        <f t="array" aca="1" ref="Q1202" ca="1">MIN(ROW()-MAX(IF(PREV_LOW_RANGE&lt;=D1202,ROW(PREV_LOW_RANGE),0))-1,MAX_SERIE,ROW()-2)</f>
        <v>0</v>
      </c>
      <c r="R1202" s="13">
        <f t="array" aca="1" ref="R1202" ca="1">MIN(MIN(IF(NEXT_LOW_RANGE&lt;D1202,ROW(NEXT_LOW_RANGE),ROWS+1))-ROW()-1,MAX_SERIE)</f>
        <v>0</v>
      </c>
      <c r="S1202" s="11">
        <f t="shared" ca="1" si="129"/>
        <v>0</v>
      </c>
      <c r="U1202" s="5">
        <f t="shared" si="132"/>
        <v>106</v>
      </c>
      <c r="X1202" s="5" t="str">
        <f t="shared" ca="1" si="130"/>
        <v>items.Add(new DataItem(1201, new DateTime(2012, 5, 22), 78.61, 79.14, 78.17, 78.42, 78098, 0, 0, 0, 0));</v>
      </c>
    </row>
    <row r="1203" spans="1:24" x14ac:dyDescent="0.25">
      <c r="A1203" s="9">
        <v>41052</v>
      </c>
      <c r="B1203" s="5">
        <v>78.42</v>
      </c>
      <c r="C1203" s="5">
        <v>78.42</v>
      </c>
      <c r="D1203" s="5">
        <v>76.849999999999994</v>
      </c>
      <c r="E1203" s="6">
        <v>77.45</v>
      </c>
      <c r="F1203" s="5">
        <v>95964</v>
      </c>
      <c r="G1203" s="10">
        <f t="shared" si="131"/>
        <v>1202</v>
      </c>
      <c r="H1203" s="12">
        <f t="array" aca="1" ref="H1203" ca="1">MIN(ROW()-MAX(IF(PREV_CLOSE_RANGE&gt;=E1203,ROW(PREV_CLOSE_RANGE),0))-1,MAX_SERIE,ROW()-2)</f>
        <v>0</v>
      </c>
      <c r="I1203" s="12">
        <f t="array" aca="1" ref="I1203" ca="1">MIN(MIN(IF(NEXT_CLOSE_RANGE&gt;E1203,ROW(NEXT_CLOSE_RANGE),ROWS+1))-ROW()-1,MAX_SERIE)</f>
        <v>0</v>
      </c>
      <c r="J1203" s="11">
        <f t="shared" ca="1" si="126"/>
        <v>0</v>
      </c>
      <c r="K1203" s="12">
        <f t="array" aca="1" ref="K1203" ca="1">MIN(ROW()-MAX(IF(PREV_HIGH_RANGE&gt;=C1203,ROW(PREV_HIGH_RANGE),0))-1,MAX_SERIE,ROW()-2)</f>
        <v>0</v>
      </c>
      <c r="L1203" s="12">
        <f t="array" aca="1" ref="L1203" ca="1">MIN(MIN(IF(NEXT_HIGH_RANGE&gt;C1203,ROW(NEXT_HIGH_RANGE),ROWS+1))-ROW()-1,MAX_SERIE)</f>
        <v>2</v>
      </c>
      <c r="M1203" s="11">
        <f t="shared" ca="1" si="127"/>
        <v>0</v>
      </c>
      <c r="N1203" s="13">
        <f t="array" aca="1" ref="N1203" ca="1">MIN(ROW()-MAX(IF(PREV_CLOSE_RANGE&lt;=E1203,ROW(PREV_CLOSE_RANGE),0))-1,MAX_SERIE,ROW()-2)</f>
        <v>111</v>
      </c>
      <c r="O1203" s="13">
        <f t="array" aca="1" ref="O1203" ca="1">MIN(MIN(IF(NEXT_CLOSE_RANGE&lt;E1203,ROW(NEXT_CLOSE_RANGE),ROWS+1))-ROW()-1,MAX_SERIE)</f>
        <v>4</v>
      </c>
      <c r="P1203" s="11">
        <f t="shared" ca="1" si="128"/>
        <v>5.8531409738070774</v>
      </c>
      <c r="Q1203" s="13">
        <f t="array" aca="1" ref="Q1203" ca="1">MIN(ROW()-MAX(IF(PREV_LOW_RANGE&lt;=D1203,ROW(PREV_LOW_RANGE),0))-1,MAX_SERIE,ROW()-2)</f>
        <v>126</v>
      </c>
      <c r="R1203" s="13">
        <f t="array" aca="1" ref="R1203" ca="1">MIN(MIN(IF(NEXT_LOW_RANGE&lt;D1203,ROW(NEXT_LOW_RANGE),ROWS+1))-ROW()-1,MAX_SERIE)</f>
        <v>4</v>
      </c>
      <c r="S1203" s="11">
        <f t="shared" ca="1" si="129"/>
        <v>6.2360956446232363</v>
      </c>
      <c r="U1203" s="5">
        <f t="shared" si="132"/>
        <v>106</v>
      </c>
      <c r="X1203" s="5" t="str">
        <f t="shared" ca="1" si="130"/>
        <v>items.Add(new DataItem(1202, new DateTime(2012, 5, 23), 78.42, 78.42, 76.85, 77.45, 95964, 0, 0, 5.85, 6.24));</v>
      </c>
    </row>
    <row r="1204" spans="1:24" x14ac:dyDescent="0.25">
      <c r="A1204" s="9">
        <v>41053</v>
      </c>
      <c r="B1204" s="5">
        <v>77.44</v>
      </c>
      <c r="C1204" s="5">
        <v>77.95</v>
      </c>
      <c r="D1204" s="5">
        <v>77.08</v>
      </c>
      <c r="E1204" s="6">
        <v>77.7</v>
      </c>
      <c r="F1204" s="5">
        <v>16431</v>
      </c>
      <c r="G1204" s="10">
        <f t="shared" si="131"/>
        <v>1203</v>
      </c>
      <c r="H1204" s="12">
        <f t="array" aca="1" ref="H1204" ca="1">MIN(ROW()-MAX(IF(PREV_CLOSE_RANGE&gt;=E1204,ROW(PREV_CLOSE_RANGE),0))-1,MAX_SERIE,ROW()-2)</f>
        <v>1</v>
      </c>
      <c r="I1204" s="12">
        <f t="array" aca="1" ref="I1204" ca="1">MIN(MIN(IF(NEXT_CLOSE_RANGE&gt;E1204,ROW(NEXT_CLOSE_RANGE),ROWS+1))-ROW()-1,MAX_SERIE)</f>
        <v>0</v>
      </c>
      <c r="J1204" s="11">
        <f t="shared" ca="1" si="126"/>
        <v>0</v>
      </c>
      <c r="K1204" s="12">
        <f t="array" aca="1" ref="K1204" ca="1">MIN(ROW()-MAX(IF(PREV_HIGH_RANGE&gt;=C1204,ROW(PREV_HIGH_RANGE),0))-1,MAX_SERIE,ROW()-2)</f>
        <v>0</v>
      </c>
      <c r="L1204" s="12">
        <f t="array" aca="1" ref="L1204" ca="1">MIN(MIN(IF(NEXT_HIGH_RANGE&gt;C1204,ROW(NEXT_HIGH_RANGE),ROWS+1))-ROW()-1,MAX_SERIE)</f>
        <v>0</v>
      </c>
      <c r="M1204" s="11">
        <f t="shared" ca="1" si="127"/>
        <v>0</v>
      </c>
      <c r="N1204" s="13">
        <f t="array" aca="1" ref="N1204" ca="1">MIN(ROW()-MAX(IF(PREV_CLOSE_RANGE&lt;=E1204,ROW(PREV_CLOSE_RANGE),0))-1,MAX_SERIE,ROW()-2)</f>
        <v>0</v>
      </c>
      <c r="O1204" s="13">
        <f t="array" aca="1" ref="O1204" ca="1">MIN(MIN(IF(NEXT_CLOSE_RANGE&lt;E1204,ROW(NEXT_CLOSE_RANGE),ROWS+1))-ROW()-1,MAX_SERIE)</f>
        <v>3</v>
      </c>
      <c r="P1204" s="11">
        <f t="shared" ca="1" si="128"/>
        <v>0</v>
      </c>
      <c r="Q1204" s="13">
        <f t="array" aca="1" ref="Q1204" ca="1">MIN(ROW()-MAX(IF(PREV_LOW_RANGE&lt;=D1204,ROW(PREV_LOW_RANGE),0))-1,MAX_SERIE,ROW()-2)</f>
        <v>0</v>
      </c>
      <c r="R1204" s="13">
        <f t="array" aca="1" ref="R1204" ca="1">MIN(MIN(IF(NEXT_LOW_RANGE&lt;D1204,ROW(NEXT_LOW_RANGE),ROWS+1))-ROW()-1,MAX_SERIE)</f>
        <v>3</v>
      </c>
      <c r="S1204" s="11">
        <f t="shared" ca="1" si="129"/>
        <v>0</v>
      </c>
      <c r="U1204" s="5">
        <f t="shared" si="132"/>
        <v>106</v>
      </c>
      <c r="X1204" s="5" t="str">
        <f t="shared" ca="1" si="130"/>
        <v>items.Add(new DataItem(1203, new DateTime(2012, 5, 24), 77.44, 77.95, 77.08, 77.7, 16431, 0, 0, 0, 0));</v>
      </c>
    </row>
    <row r="1205" spans="1:24" x14ac:dyDescent="0.25">
      <c r="A1205" s="9">
        <v>41054</v>
      </c>
      <c r="B1205" s="5">
        <v>77.69</v>
      </c>
      <c r="C1205" s="5">
        <v>78.03</v>
      </c>
      <c r="D1205" s="5">
        <v>77.53</v>
      </c>
      <c r="E1205" s="6">
        <v>77.739999999999995</v>
      </c>
      <c r="F1205" s="5">
        <v>13529</v>
      </c>
      <c r="G1205" s="10">
        <f t="shared" si="131"/>
        <v>1204</v>
      </c>
      <c r="H1205" s="12">
        <f t="array" aca="1" ref="H1205" ca="1">MIN(ROW()-MAX(IF(PREV_CLOSE_RANGE&gt;=E1205,ROW(PREV_CLOSE_RANGE),0))-1,MAX_SERIE,ROW()-2)</f>
        <v>2</v>
      </c>
      <c r="I1205" s="12">
        <f t="array" aca="1" ref="I1205" ca="1">MIN(MIN(IF(NEXT_CLOSE_RANGE&gt;E1205,ROW(NEXT_CLOSE_RANGE),ROWS+1))-ROW()-1,MAX_SERIE)</f>
        <v>0</v>
      </c>
      <c r="J1205" s="11">
        <f t="shared" ca="1" si="126"/>
        <v>0</v>
      </c>
      <c r="K1205" s="12">
        <f t="array" aca="1" ref="K1205" ca="1">MIN(ROW()-MAX(IF(PREV_HIGH_RANGE&gt;=C1205,ROW(PREV_HIGH_RANGE),0))-1,MAX_SERIE,ROW()-2)</f>
        <v>1</v>
      </c>
      <c r="L1205" s="12">
        <f t="array" aca="1" ref="L1205" ca="1">MIN(MIN(IF(NEXT_HIGH_RANGE&gt;C1205,ROW(NEXT_HIGH_RANGE),ROWS+1))-ROW()-1,MAX_SERIE)</f>
        <v>0</v>
      </c>
      <c r="M1205" s="11">
        <f t="shared" ca="1" si="127"/>
        <v>0</v>
      </c>
      <c r="N1205" s="13">
        <f t="array" aca="1" ref="N1205" ca="1">MIN(ROW()-MAX(IF(PREV_CLOSE_RANGE&lt;=E1205,ROW(PREV_CLOSE_RANGE),0))-1,MAX_SERIE,ROW()-2)</f>
        <v>0</v>
      </c>
      <c r="O1205" s="13">
        <f t="array" aca="1" ref="O1205" ca="1">MIN(MIN(IF(NEXT_CLOSE_RANGE&lt;E1205,ROW(NEXT_CLOSE_RANGE),ROWS+1))-ROW()-1,MAX_SERIE)</f>
        <v>2</v>
      </c>
      <c r="P1205" s="11">
        <f t="shared" ca="1" si="128"/>
        <v>0</v>
      </c>
      <c r="Q1205" s="13">
        <f t="array" aca="1" ref="Q1205" ca="1">MIN(ROW()-MAX(IF(PREV_LOW_RANGE&lt;=D1205,ROW(PREV_LOW_RANGE),0))-1,MAX_SERIE,ROW()-2)</f>
        <v>0</v>
      </c>
      <c r="R1205" s="13">
        <f t="array" aca="1" ref="R1205" ca="1">MIN(MIN(IF(NEXT_LOW_RANGE&lt;D1205,ROW(NEXT_LOW_RANGE),ROWS+1))-ROW()-1,MAX_SERIE)</f>
        <v>2</v>
      </c>
      <c r="S1205" s="11">
        <f t="shared" ca="1" si="129"/>
        <v>0</v>
      </c>
      <c r="U1205" s="5">
        <f t="shared" si="132"/>
        <v>106</v>
      </c>
      <c r="X1205" s="5" t="str">
        <f t="shared" ca="1" si="130"/>
        <v>items.Add(new DataItem(1204, new DateTime(2012, 5, 25), 77.69, 78.03, 77.53, 77.74, 13529, 0, 0, 0, 0));</v>
      </c>
    </row>
    <row r="1206" spans="1:24" x14ac:dyDescent="0.25">
      <c r="A1206" s="9">
        <v>41057</v>
      </c>
      <c r="B1206" s="5">
        <v>78.209999999999994</v>
      </c>
      <c r="C1206" s="5">
        <v>78.47</v>
      </c>
      <c r="D1206" s="5">
        <v>77.92</v>
      </c>
      <c r="E1206" s="6">
        <v>78.28</v>
      </c>
      <c r="F1206" s="5">
        <v>9588</v>
      </c>
      <c r="G1206" s="10">
        <f t="shared" si="131"/>
        <v>1205</v>
      </c>
      <c r="H1206" s="12">
        <f t="array" aca="1" ref="H1206" ca="1">MIN(ROW()-MAX(IF(PREV_CLOSE_RANGE&gt;=E1206,ROW(PREV_CLOSE_RANGE),0))-1,MAX_SERIE,ROW()-2)</f>
        <v>3</v>
      </c>
      <c r="I1206" s="12">
        <f t="array" aca="1" ref="I1206" ca="1">MIN(MIN(IF(NEXT_CLOSE_RANGE&gt;E1206,ROW(NEXT_CLOSE_RANGE),ROWS+1))-ROW()-1,MAX_SERIE)</f>
        <v>6</v>
      </c>
      <c r="J1206" s="11">
        <f t="shared" ca="1" si="126"/>
        <v>1.1785113019775793</v>
      </c>
      <c r="K1206" s="12">
        <f t="array" aca="1" ref="K1206" ca="1">MIN(ROW()-MAX(IF(PREV_HIGH_RANGE&gt;=C1206,ROW(PREV_HIGH_RANGE),0))-1,MAX_SERIE,ROW()-2)</f>
        <v>3</v>
      </c>
      <c r="L1206" s="12">
        <f t="array" aca="1" ref="L1206" ca="1">MIN(MIN(IF(NEXT_HIGH_RANGE&gt;C1206,ROW(NEXT_HIGH_RANGE),ROWS+1))-ROW()-1,MAX_SERIE)</f>
        <v>0</v>
      </c>
      <c r="M1206" s="11">
        <f t="shared" ca="1" si="127"/>
        <v>0</v>
      </c>
      <c r="N1206" s="13">
        <f t="array" aca="1" ref="N1206" ca="1">MIN(ROW()-MAX(IF(PREV_CLOSE_RANGE&lt;=E1206,ROW(PREV_CLOSE_RANGE),0))-1,MAX_SERIE,ROW()-2)</f>
        <v>0</v>
      </c>
      <c r="O1206" s="13">
        <f t="array" aca="1" ref="O1206" ca="1">MIN(MIN(IF(NEXT_CLOSE_RANGE&lt;E1206,ROW(NEXT_CLOSE_RANGE),ROWS+1))-ROW()-1,MAX_SERIE)</f>
        <v>0</v>
      </c>
      <c r="P1206" s="11">
        <f t="shared" ca="1" si="128"/>
        <v>0</v>
      </c>
      <c r="Q1206" s="13">
        <f t="array" aca="1" ref="Q1206" ca="1">MIN(ROW()-MAX(IF(PREV_LOW_RANGE&lt;=D1206,ROW(PREV_LOW_RANGE),0))-1,MAX_SERIE,ROW()-2)</f>
        <v>0</v>
      </c>
      <c r="R1206" s="13">
        <f t="array" aca="1" ref="R1206" ca="1">MIN(MIN(IF(NEXT_LOW_RANGE&lt;D1206,ROW(NEXT_LOW_RANGE),ROWS+1))-ROW()-1,MAX_SERIE)</f>
        <v>0</v>
      </c>
      <c r="S1206" s="11">
        <f t="shared" ca="1" si="129"/>
        <v>0</v>
      </c>
      <c r="U1206" s="5">
        <f t="shared" si="132"/>
        <v>106</v>
      </c>
      <c r="X1206" s="5" t="str">
        <f t="shared" ca="1" si="130"/>
        <v>items.Add(new DataItem(1205, new DateTime(2012, 5, 28), 78.21, 78.47, 77.92, 78.28, 9588, 1.18, 0, 0, 0));</v>
      </c>
    </row>
    <row r="1207" spans="1:24" x14ac:dyDescent="0.25">
      <c r="A1207" s="9">
        <v>41058</v>
      </c>
      <c r="B1207" s="5">
        <v>78.28</v>
      </c>
      <c r="C1207" s="5">
        <v>78.650000000000006</v>
      </c>
      <c r="D1207" s="5">
        <v>77.790000000000006</v>
      </c>
      <c r="E1207" s="6">
        <v>78.27</v>
      </c>
      <c r="F1207" s="5">
        <v>13890</v>
      </c>
      <c r="G1207" s="10">
        <f t="shared" si="131"/>
        <v>1206</v>
      </c>
      <c r="H1207" s="12">
        <f t="array" aca="1" ref="H1207" ca="1">MIN(ROW()-MAX(IF(PREV_CLOSE_RANGE&gt;=E1207,ROW(PREV_CLOSE_RANGE),0))-1,MAX_SERIE,ROW()-2)</f>
        <v>0</v>
      </c>
      <c r="I1207" s="12">
        <f t="array" aca="1" ref="I1207" ca="1">MIN(MIN(IF(NEXT_CLOSE_RANGE&gt;E1207,ROW(NEXT_CLOSE_RANGE),ROWS+1))-ROW()-1,MAX_SERIE)</f>
        <v>5</v>
      </c>
      <c r="J1207" s="11">
        <f t="shared" ca="1" si="126"/>
        <v>0</v>
      </c>
      <c r="K1207" s="12">
        <f t="array" aca="1" ref="K1207" ca="1">MIN(ROW()-MAX(IF(PREV_HIGH_RANGE&gt;=C1207,ROW(PREV_HIGH_RANGE),0))-1,MAX_SERIE,ROW()-2)</f>
        <v>4</v>
      </c>
      <c r="L1207" s="12">
        <f t="array" aca="1" ref="L1207" ca="1">MIN(MIN(IF(NEXT_HIGH_RANGE&gt;C1207,ROW(NEXT_HIGH_RANGE),ROWS+1))-ROW()-1,MAX_SERIE)</f>
        <v>5</v>
      </c>
      <c r="M1207" s="11">
        <f t="shared" ca="1" si="127"/>
        <v>1.2422599874998832</v>
      </c>
      <c r="N1207" s="13">
        <f t="array" aca="1" ref="N1207" ca="1">MIN(ROW()-MAX(IF(PREV_CLOSE_RANGE&lt;=E1207,ROW(PREV_CLOSE_RANGE),0))-1,MAX_SERIE,ROW()-2)</f>
        <v>1</v>
      </c>
      <c r="O1207" s="13">
        <f t="array" aca="1" ref="O1207" ca="1">MIN(MIN(IF(NEXT_CLOSE_RANGE&lt;E1207,ROW(NEXT_CLOSE_RANGE),ROWS+1))-ROW()-1,MAX_SERIE)</f>
        <v>0</v>
      </c>
      <c r="P1207" s="11">
        <f t="shared" ca="1" si="128"/>
        <v>0</v>
      </c>
      <c r="Q1207" s="13">
        <f t="array" aca="1" ref="Q1207" ca="1">MIN(ROW()-MAX(IF(PREV_LOW_RANGE&lt;=D1207,ROW(PREV_LOW_RANGE),0))-1,MAX_SERIE,ROW()-2)</f>
        <v>1</v>
      </c>
      <c r="R1207" s="13">
        <f t="array" aca="1" ref="R1207" ca="1">MIN(MIN(IF(NEXT_LOW_RANGE&lt;D1207,ROW(NEXT_LOW_RANGE),ROWS+1))-ROW()-1,MAX_SERIE)</f>
        <v>0</v>
      </c>
      <c r="S1207" s="11">
        <f t="shared" ca="1" si="129"/>
        <v>0</v>
      </c>
      <c r="U1207" s="5">
        <f t="shared" si="132"/>
        <v>106</v>
      </c>
      <c r="X1207" s="5" t="str">
        <f t="shared" ca="1" si="130"/>
        <v>items.Add(new DataItem(1206, new DateTime(2012, 5, 29), 78.28, 78.65, 77.79, 78.27, 13890, 0, 1.24, 0, 0));</v>
      </c>
    </row>
    <row r="1208" spans="1:24" x14ac:dyDescent="0.25">
      <c r="A1208" s="9">
        <v>41059</v>
      </c>
      <c r="B1208" s="5">
        <v>78.28</v>
      </c>
      <c r="C1208" s="5">
        <v>78.34</v>
      </c>
      <c r="D1208" s="5">
        <v>76.69</v>
      </c>
      <c r="E1208" s="6">
        <v>76.72</v>
      </c>
      <c r="F1208" s="5">
        <v>15922</v>
      </c>
      <c r="G1208" s="10">
        <f t="shared" si="131"/>
        <v>1207</v>
      </c>
      <c r="H1208" s="12">
        <f t="array" aca="1" ref="H1208" ca="1">MIN(ROW()-MAX(IF(PREV_CLOSE_RANGE&gt;=E1208,ROW(PREV_CLOSE_RANGE),0))-1,MAX_SERIE,ROW()-2)</f>
        <v>0</v>
      </c>
      <c r="I1208" s="12">
        <f t="array" aca="1" ref="I1208" ca="1">MIN(MIN(IF(NEXT_CLOSE_RANGE&gt;E1208,ROW(NEXT_CLOSE_RANGE),ROWS+1))-ROW()-1,MAX_SERIE)</f>
        <v>4</v>
      </c>
      <c r="J1208" s="11">
        <f t="shared" ca="1" si="126"/>
        <v>0</v>
      </c>
      <c r="K1208" s="12">
        <f t="array" aca="1" ref="K1208" ca="1">MIN(ROW()-MAX(IF(PREV_HIGH_RANGE&gt;=C1208,ROW(PREV_HIGH_RANGE),0))-1,MAX_SERIE,ROW()-2)</f>
        <v>0</v>
      </c>
      <c r="L1208" s="12">
        <f t="array" aca="1" ref="L1208" ca="1">MIN(MIN(IF(NEXT_HIGH_RANGE&gt;C1208,ROW(NEXT_HIGH_RANGE),ROWS+1))-ROW()-1,MAX_SERIE)</f>
        <v>4</v>
      </c>
      <c r="M1208" s="11">
        <f t="shared" ca="1" si="127"/>
        <v>0</v>
      </c>
      <c r="N1208" s="13">
        <f t="array" aca="1" ref="N1208" ca="1">MIN(ROW()-MAX(IF(PREV_CLOSE_RANGE&lt;=E1208,ROW(PREV_CLOSE_RANGE),0))-1,MAX_SERIE,ROW()-2)</f>
        <v>132</v>
      </c>
      <c r="O1208" s="13">
        <f t="array" aca="1" ref="O1208" ca="1">MIN(MIN(IF(NEXT_CLOSE_RANGE&lt;E1208,ROW(NEXT_CLOSE_RANGE),ROWS+1))-ROW()-1,MAX_SERIE)</f>
        <v>0</v>
      </c>
      <c r="P1208" s="11">
        <f t="shared" ca="1" si="128"/>
        <v>0</v>
      </c>
      <c r="Q1208" s="13">
        <f t="array" aca="1" ref="Q1208" ca="1">MIN(ROW()-MAX(IF(PREV_LOW_RANGE&lt;=D1208,ROW(PREV_LOW_RANGE),0))-1,MAX_SERIE,ROW()-2)</f>
        <v>131</v>
      </c>
      <c r="R1208" s="13">
        <f t="array" aca="1" ref="R1208" ca="1">MIN(MIN(IF(NEXT_LOW_RANGE&lt;D1208,ROW(NEXT_LOW_RANGE),ROWS+1))-ROW()-1,MAX_SERIE)</f>
        <v>0</v>
      </c>
      <c r="S1208" s="11">
        <f t="shared" ca="1" si="129"/>
        <v>0</v>
      </c>
      <c r="U1208" s="5">
        <f t="shared" si="132"/>
        <v>106</v>
      </c>
      <c r="X1208" s="5" t="str">
        <f t="shared" ca="1" si="130"/>
        <v>items.Add(new DataItem(1207, new DateTime(2012, 5, 30), 78.28, 78.34, 76.69, 76.72, 15922, 0, 0, 0, 0));</v>
      </c>
    </row>
    <row r="1209" spans="1:24" x14ac:dyDescent="0.25">
      <c r="A1209" s="9">
        <v>41060</v>
      </c>
      <c r="B1209" s="5">
        <v>76.709999999999994</v>
      </c>
      <c r="C1209" s="5">
        <v>76.97</v>
      </c>
      <c r="D1209" s="5">
        <v>75.739999999999995</v>
      </c>
      <c r="E1209" s="6">
        <v>76.209999999999994</v>
      </c>
      <c r="F1209" s="5">
        <v>17209</v>
      </c>
      <c r="G1209" s="10">
        <f t="shared" si="131"/>
        <v>1208</v>
      </c>
      <c r="H1209" s="12">
        <f t="array" aca="1" ref="H1209" ca="1">MIN(ROW()-MAX(IF(PREV_CLOSE_RANGE&gt;=E1209,ROW(PREV_CLOSE_RANGE),0))-1,MAX_SERIE,ROW()-2)</f>
        <v>0</v>
      </c>
      <c r="I1209" s="12">
        <f t="array" aca="1" ref="I1209" ca="1">MIN(MIN(IF(NEXT_CLOSE_RANGE&gt;E1209,ROW(NEXT_CLOSE_RANGE),ROWS+1))-ROW()-1,MAX_SERIE)</f>
        <v>2</v>
      </c>
      <c r="J1209" s="11">
        <f t="shared" ca="1" si="126"/>
        <v>0</v>
      </c>
      <c r="K1209" s="12">
        <f t="array" aca="1" ref="K1209" ca="1">MIN(ROW()-MAX(IF(PREV_HIGH_RANGE&gt;=C1209,ROW(PREV_HIGH_RANGE),0))-1,MAX_SERIE,ROW()-2)</f>
        <v>0</v>
      </c>
      <c r="L1209" s="12">
        <f t="array" aca="1" ref="L1209" ca="1">MIN(MIN(IF(NEXT_HIGH_RANGE&gt;C1209,ROW(NEXT_HIGH_RANGE),ROWS+1))-ROW()-1,MAX_SERIE)</f>
        <v>3</v>
      </c>
      <c r="M1209" s="11">
        <f t="shared" ca="1" si="127"/>
        <v>0</v>
      </c>
      <c r="N1209" s="13">
        <f t="array" aca="1" ref="N1209" ca="1">MIN(ROW()-MAX(IF(PREV_CLOSE_RANGE&lt;=E1209,ROW(PREV_CLOSE_RANGE),0))-1,MAX_SERIE,ROW()-2)</f>
        <v>133</v>
      </c>
      <c r="O1209" s="13">
        <f t="array" aca="1" ref="O1209" ca="1">MIN(MIN(IF(NEXT_CLOSE_RANGE&lt;E1209,ROW(NEXT_CLOSE_RANGE),ROWS+1))-ROW()-1,MAX_SERIE)</f>
        <v>0</v>
      </c>
      <c r="P1209" s="11">
        <f t="shared" ca="1" si="128"/>
        <v>0</v>
      </c>
      <c r="Q1209" s="13">
        <f t="array" aca="1" ref="Q1209" ca="1">MIN(ROW()-MAX(IF(PREV_LOW_RANGE&lt;=D1209,ROW(PREV_LOW_RANGE),0))-1,MAX_SERIE,ROW()-2)</f>
        <v>133</v>
      </c>
      <c r="R1209" s="13">
        <f t="array" aca="1" ref="R1209" ca="1">MIN(MIN(IF(NEXT_LOW_RANGE&lt;D1209,ROW(NEXT_LOW_RANGE),ROWS+1))-ROW()-1,MAX_SERIE)</f>
        <v>0</v>
      </c>
      <c r="S1209" s="11">
        <f t="shared" ca="1" si="129"/>
        <v>0</v>
      </c>
      <c r="U1209" s="5">
        <f t="shared" si="132"/>
        <v>106</v>
      </c>
      <c r="X1209" s="5" t="str">
        <f t="shared" ca="1" si="130"/>
        <v>items.Add(new DataItem(1208, new DateTime(2012, 5, 31), 76.71, 76.97, 75.74, 76.21, 17209, 0, 0, 0, 0));</v>
      </c>
    </row>
    <row r="1210" spans="1:24" x14ac:dyDescent="0.25">
      <c r="A1210" s="9">
        <v>41061</v>
      </c>
      <c r="B1210" s="5">
        <v>76.22</v>
      </c>
      <c r="C1210" s="5">
        <v>76.349999999999994</v>
      </c>
      <c r="D1210" s="5">
        <v>74.489999999999995</v>
      </c>
      <c r="E1210" s="6">
        <v>75.62</v>
      </c>
      <c r="F1210" s="5">
        <v>19848</v>
      </c>
      <c r="G1210" s="10">
        <f t="shared" si="131"/>
        <v>1209</v>
      </c>
      <c r="H1210" s="12">
        <f t="array" aca="1" ref="H1210" ca="1">MIN(ROW()-MAX(IF(PREV_CLOSE_RANGE&gt;=E1210,ROW(PREV_CLOSE_RANGE),0))-1,MAX_SERIE,ROW()-2)</f>
        <v>0</v>
      </c>
      <c r="I1210" s="12">
        <f t="array" aca="1" ref="I1210" ca="1">MIN(MIN(IF(NEXT_CLOSE_RANGE&gt;E1210,ROW(NEXT_CLOSE_RANGE),ROWS+1))-ROW()-1,MAX_SERIE)</f>
        <v>0</v>
      </c>
      <c r="J1210" s="11">
        <f t="shared" ca="1" si="126"/>
        <v>0</v>
      </c>
      <c r="K1210" s="12">
        <f t="array" aca="1" ref="K1210" ca="1">MIN(ROW()-MAX(IF(PREV_HIGH_RANGE&gt;=C1210,ROW(PREV_HIGH_RANGE),0))-1,MAX_SERIE,ROW()-2)</f>
        <v>0</v>
      </c>
      <c r="L1210" s="12">
        <f t="array" aca="1" ref="L1210" ca="1">MIN(MIN(IF(NEXT_HIGH_RANGE&gt;C1210,ROW(NEXT_HIGH_RANGE),ROWS+1))-ROW()-1,MAX_SERIE)</f>
        <v>1</v>
      </c>
      <c r="M1210" s="11">
        <f t="shared" ca="1" si="127"/>
        <v>0</v>
      </c>
      <c r="N1210" s="13">
        <f t="array" aca="1" ref="N1210" ca="1">MIN(ROW()-MAX(IF(PREV_CLOSE_RANGE&lt;=E1210,ROW(PREV_CLOSE_RANGE),0))-1,MAX_SERIE,ROW()-2)</f>
        <v>134</v>
      </c>
      <c r="O1210" s="13">
        <f t="array" aca="1" ref="O1210" ca="1">MIN(MIN(IF(NEXT_CLOSE_RANGE&lt;E1210,ROW(NEXT_CLOSE_RANGE),ROWS+1))-ROW()-1,MAX_SERIE)</f>
        <v>360</v>
      </c>
      <c r="P1210" s="11">
        <f t="shared" ca="1" si="128"/>
        <v>61.010017392410418</v>
      </c>
      <c r="Q1210" s="13">
        <f t="array" aca="1" ref="Q1210" ca="1">MIN(ROW()-MAX(IF(PREV_LOW_RANGE&lt;=D1210,ROW(PREV_LOW_RANGE),0))-1,MAX_SERIE,ROW()-2)</f>
        <v>170</v>
      </c>
      <c r="R1210" s="13">
        <f t="array" aca="1" ref="R1210" ca="1">MIN(MIN(IF(NEXT_LOW_RANGE&lt;D1210,ROW(NEXT_LOW_RANGE),ROWS+1))-ROW()-1,MAX_SERIE)</f>
        <v>360</v>
      </c>
      <c r="S1210" s="11">
        <f t="shared" ca="1" si="129"/>
        <v>68.718427093627682</v>
      </c>
      <c r="U1210" s="5">
        <f t="shared" si="132"/>
        <v>106</v>
      </c>
      <c r="X1210" s="5" t="str">
        <f t="shared" ca="1" si="130"/>
        <v>items.Add(new DataItem(1209, new DateTime(2012, 6, 1), 76.22, 76.35, 74.49, 75.62, 19848, 0, 0, 61.01, 68.72));</v>
      </c>
    </row>
    <row r="1211" spans="1:24" x14ac:dyDescent="0.25">
      <c r="A1211" s="9">
        <v>41064</v>
      </c>
      <c r="B1211" s="5">
        <v>75.72</v>
      </c>
      <c r="C1211" s="5">
        <v>76.31</v>
      </c>
      <c r="D1211" s="5">
        <v>75.22</v>
      </c>
      <c r="E1211" s="6">
        <v>76.19</v>
      </c>
      <c r="F1211" s="5">
        <v>14247</v>
      </c>
      <c r="G1211" s="10">
        <f t="shared" si="131"/>
        <v>1210</v>
      </c>
      <c r="H1211" s="12">
        <f t="array" aca="1" ref="H1211" ca="1">MIN(ROW()-MAX(IF(PREV_CLOSE_RANGE&gt;=E1211,ROW(PREV_CLOSE_RANGE),0))-1,MAX_SERIE,ROW()-2)</f>
        <v>1</v>
      </c>
      <c r="I1211" s="12">
        <f t="array" aca="1" ref="I1211" ca="1">MIN(MIN(IF(NEXT_CLOSE_RANGE&gt;E1211,ROW(NEXT_CLOSE_RANGE),ROWS+1))-ROW()-1,MAX_SERIE)</f>
        <v>0</v>
      </c>
      <c r="J1211" s="11">
        <f t="shared" ca="1" si="126"/>
        <v>0</v>
      </c>
      <c r="K1211" s="12">
        <f t="array" aca="1" ref="K1211" ca="1">MIN(ROW()-MAX(IF(PREV_HIGH_RANGE&gt;=C1211,ROW(PREV_HIGH_RANGE),0))-1,MAX_SERIE,ROW()-2)</f>
        <v>0</v>
      </c>
      <c r="L1211" s="12">
        <f t="array" aca="1" ref="L1211" ca="1">MIN(MIN(IF(NEXT_HIGH_RANGE&gt;C1211,ROW(NEXT_HIGH_RANGE),ROWS+1))-ROW()-1,MAX_SERIE)</f>
        <v>0</v>
      </c>
      <c r="M1211" s="11">
        <f t="shared" ca="1" si="127"/>
        <v>0</v>
      </c>
      <c r="N1211" s="13">
        <f t="array" aca="1" ref="N1211" ca="1">MIN(ROW()-MAX(IF(PREV_CLOSE_RANGE&lt;=E1211,ROW(PREV_CLOSE_RANGE),0))-1,MAX_SERIE,ROW()-2)</f>
        <v>0</v>
      </c>
      <c r="O1211" s="13">
        <f t="array" aca="1" ref="O1211" ca="1">MIN(MIN(IF(NEXT_CLOSE_RANGE&lt;E1211,ROW(NEXT_CLOSE_RANGE),ROWS+1))-ROW()-1,MAX_SERIE)</f>
        <v>360</v>
      </c>
      <c r="P1211" s="11">
        <f t="shared" ca="1" si="128"/>
        <v>0</v>
      </c>
      <c r="Q1211" s="13">
        <f t="array" aca="1" ref="Q1211" ca="1">MIN(ROW()-MAX(IF(PREV_LOW_RANGE&lt;=D1211,ROW(PREV_LOW_RANGE),0))-1,MAX_SERIE,ROW()-2)</f>
        <v>0</v>
      </c>
      <c r="R1211" s="13">
        <f t="array" aca="1" ref="R1211" ca="1">MIN(MIN(IF(NEXT_LOW_RANGE&lt;D1211,ROW(NEXT_LOW_RANGE),ROWS+1))-ROW()-1,MAX_SERIE)</f>
        <v>360</v>
      </c>
      <c r="S1211" s="11">
        <f t="shared" ca="1" si="129"/>
        <v>0</v>
      </c>
      <c r="U1211" s="5">
        <f t="shared" si="132"/>
        <v>106</v>
      </c>
      <c r="X1211" s="5" t="str">
        <f t="shared" ca="1" si="130"/>
        <v>items.Add(new DataItem(1210, new DateTime(2012, 6, 4), 75.72, 76.31, 75.22, 76.19, 14247, 0, 0, 0, 0));</v>
      </c>
    </row>
    <row r="1212" spans="1:24" x14ac:dyDescent="0.25">
      <c r="A1212" s="9">
        <v>41065</v>
      </c>
      <c r="B1212" s="5">
        <v>76.180000000000007</v>
      </c>
      <c r="C1212" s="5">
        <v>76.900000000000006</v>
      </c>
      <c r="D1212" s="5">
        <v>75.94</v>
      </c>
      <c r="E1212" s="6">
        <v>76.709999999999994</v>
      </c>
      <c r="F1212" s="5">
        <v>16316</v>
      </c>
      <c r="G1212" s="10">
        <f t="shared" si="131"/>
        <v>1211</v>
      </c>
      <c r="H1212" s="12">
        <f t="array" aca="1" ref="H1212" ca="1">MIN(ROW()-MAX(IF(PREV_CLOSE_RANGE&gt;=E1212,ROW(PREV_CLOSE_RANGE),0))-1,MAX_SERIE,ROW()-2)</f>
        <v>3</v>
      </c>
      <c r="I1212" s="12">
        <f t="array" aca="1" ref="I1212" ca="1">MIN(MIN(IF(NEXT_CLOSE_RANGE&gt;E1212,ROW(NEXT_CLOSE_RANGE),ROWS+1))-ROW()-1,MAX_SERIE)</f>
        <v>0</v>
      </c>
      <c r="J1212" s="11">
        <f t="shared" ca="1" si="126"/>
        <v>0</v>
      </c>
      <c r="K1212" s="12">
        <f t="array" aca="1" ref="K1212" ca="1">MIN(ROW()-MAX(IF(PREV_HIGH_RANGE&gt;=C1212,ROW(PREV_HIGH_RANGE),0))-1,MAX_SERIE,ROW()-2)</f>
        <v>2</v>
      </c>
      <c r="L1212" s="12">
        <f t="array" aca="1" ref="L1212" ca="1">MIN(MIN(IF(NEXT_HIGH_RANGE&gt;C1212,ROW(NEXT_HIGH_RANGE),ROWS+1))-ROW()-1,MAX_SERIE)</f>
        <v>0</v>
      </c>
      <c r="M1212" s="11">
        <f t="shared" ca="1" si="127"/>
        <v>0</v>
      </c>
      <c r="N1212" s="13">
        <f t="array" aca="1" ref="N1212" ca="1">MIN(ROW()-MAX(IF(PREV_CLOSE_RANGE&lt;=E1212,ROW(PREV_CLOSE_RANGE),0))-1,MAX_SERIE,ROW()-2)</f>
        <v>0</v>
      </c>
      <c r="O1212" s="13">
        <f t="array" aca="1" ref="O1212" ca="1">MIN(MIN(IF(NEXT_CLOSE_RANGE&lt;E1212,ROW(NEXT_CLOSE_RANGE),ROWS+1))-ROW()-1,MAX_SERIE)</f>
        <v>360</v>
      </c>
      <c r="P1212" s="11">
        <f t="shared" ca="1" si="128"/>
        <v>0</v>
      </c>
      <c r="Q1212" s="13">
        <f t="array" aca="1" ref="Q1212" ca="1">MIN(ROW()-MAX(IF(PREV_LOW_RANGE&lt;=D1212,ROW(PREV_LOW_RANGE),0))-1,MAX_SERIE,ROW()-2)</f>
        <v>0</v>
      </c>
      <c r="R1212" s="13">
        <f t="array" aca="1" ref="R1212" ca="1">MIN(MIN(IF(NEXT_LOW_RANGE&lt;D1212,ROW(NEXT_LOW_RANGE),ROWS+1))-ROW()-1,MAX_SERIE)</f>
        <v>360</v>
      </c>
      <c r="S1212" s="11">
        <f t="shared" ca="1" si="129"/>
        <v>0</v>
      </c>
      <c r="U1212" s="5">
        <f t="shared" si="132"/>
        <v>106</v>
      </c>
      <c r="X1212" s="5" t="str">
        <f t="shared" ca="1" si="130"/>
        <v>items.Add(new DataItem(1211, new DateTime(2012, 6, 5), 76.18, 76.9, 75.94, 76.71, 16316, 0, 0, 0, 0));</v>
      </c>
    </row>
    <row r="1213" spans="1:24" x14ac:dyDescent="0.25">
      <c r="A1213" s="9">
        <v>41066</v>
      </c>
      <c r="B1213" s="5">
        <v>76.7</v>
      </c>
      <c r="C1213" s="5">
        <v>78.69</v>
      </c>
      <c r="D1213" s="5">
        <v>76.67</v>
      </c>
      <c r="E1213" s="6">
        <v>78.599999999999994</v>
      </c>
      <c r="F1213" s="5">
        <v>18051</v>
      </c>
      <c r="G1213" s="10">
        <f t="shared" si="131"/>
        <v>1212</v>
      </c>
      <c r="H1213" s="12">
        <f t="array" aca="1" ref="H1213" ca="1">MIN(ROW()-MAX(IF(PREV_CLOSE_RANGE&gt;=E1213,ROW(PREV_CLOSE_RANGE),0))-1,MAX_SERIE,ROW()-2)</f>
        <v>11</v>
      </c>
      <c r="I1213" s="12">
        <f t="array" aca="1" ref="I1213" ca="1">MIN(MIN(IF(NEXT_CLOSE_RANGE&gt;E1213,ROW(NEXT_CLOSE_RANGE),ROWS+1))-ROW()-1,MAX_SERIE)</f>
        <v>0</v>
      </c>
      <c r="J1213" s="11">
        <f t="shared" ca="1" si="126"/>
        <v>0</v>
      </c>
      <c r="K1213" s="12">
        <f t="array" aca="1" ref="K1213" ca="1">MIN(ROW()-MAX(IF(PREV_HIGH_RANGE&gt;=C1213,ROW(PREV_HIGH_RANGE),0))-1,MAX_SERIE,ROW()-2)</f>
        <v>10</v>
      </c>
      <c r="L1213" s="12">
        <f t="array" aca="1" ref="L1213" ca="1">MIN(MIN(IF(NEXT_HIGH_RANGE&gt;C1213,ROW(NEXT_HIGH_RANGE),ROWS+1))-ROW()-1,MAX_SERIE)</f>
        <v>0</v>
      </c>
      <c r="M1213" s="11">
        <f t="shared" ca="1" si="127"/>
        <v>0</v>
      </c>
      <c r="N1213" s="13">
        <f t="array" aca="1" ref="N1213" ca="1">MIN(ROW()-MAX(IF(PREV_CLOSE_RANGE&lt;=E1213,ROW(PREV_CLOSE_RANGE),0))-1,MAX_SERIE,ROW()-2)</f>
        <v>0</v>
      </c>
      <c r="O1213" s="13">
        <f t="array" aca="1" ref="O1213" ca="1">MIN(MIN(IF(NEXT_CLOSE_RANGE&lt;E1213,ROW(NEXT_CLOSE_RANGE),ROWS+1))-ROW()-1,MAX_SERIE)</f>
        <v>2</v>
      </c>
      <c r="P1213" s="11">
        <f t="shared" ca="1" si="128"/>
        <v>0</v>
      </c>
      <c r="Q1213" s="13">
        <f t="array" aca="1" ref="Q1213" ca="1">MIN(ROW()-MAX(IF(PREV_LOW_RANGE&lt;=D1213,ROW(PREV_LOW_RANGE),0))-1,MAX_SERIE,ROW()-2)</f>
        <v>0</v>
      </c>
      <c r="R1213" s="13">
        <f t="array" aca="1" ref="R1213" ca="1">MIN(MIN(IF(NEXT_LOW_RANGE&lt;D1213,ROW(NEXT_LOW_RANGE),ROWS+1))-ROW()-1,MAX_SERIE)</f>
        <v>360</v>
      </c>
      <c r="S1213" s="11">
        <f t="shared" ca="1" si="129"/>
        <v>0</v>
      </c>
      <c r="U1213" s="5">
        <f t="shared" si="132"/>
        <v>106</v>
      </c>
      <c r="X1213" s="5" t="str">
        <f t="shared" ca="1" si="130"/>
        <v>items.Add(new DataItem(1212, new DateTime(2012, 6, 6), 76.7, 78.69, 76.67, 78.6, 18051, 0, 0, 0, 0));</v>
      </c>
    </row>
    <row r="1214" spans="1:24" x14ac:dyDescent="0.25">
      <c r="A1214" s="9">
        <v>41067</v>
      </c>
      <c r="B1214" s="5">
        <v>78.59</v>
      </c>
      <c r="C1214" s="5">
        <v>79.709999999999994</v>
      </c>
      <c r="D1214" s="5">
        <v>78.34</v>
      </c>
      <c r="E1214" s="6">
        <v>78.77</v>
      </c>
      <c r="F1214" s="5">
        <v>18029</v>
      </c>
      <c r="G1214" s="10">
        <f t="shared" si="131"/>
        <v>1213</v>
      </c>
      <c r="H1214" s="12">
        <f t="array" aca="1" ref="H1214" ca="1">MIN(ROW()-MAX(IF(PREV_CLOSE_RANGE&gt;=E1214,ROW(PREV_CLOSE_RANGE),0))-1,MAX_SERIE,ROW()-2)</f>
        <v>15</v>
      </c>
      <c r="I1214" s="12">
        <f t="array" aca="1" ref="I1214" ca="1">MIN(MIN(IF(NEXT_CLOSE_RANGE&gt;E1214,ROW(NEXT_CLOSE_RANGE),ROWS+1))-ROW()-1,MAX_SERIE)</f>
        <v>2</v>
      </c>
      <c r="J1214" s="11">
        <f t="shared" ca="1" si="126"/>
        <v>0</v>
      </c>
      <c r="K1214" s="12">
        <f t="array" aca="1" ref="K1214" ca="1">MIN(ROW()-MAX(IF(PREV_HIGH_RANGE&gt;=C1214,ROW(PREV_HIGH_RANGE),0))-1,MAX_SERIE,ROW()-2)</f>
        <v>14</v>
      </c>
      <c r="L1214" s="12">
        <f t="array" aca="1" ref="L1214" ca="1">MIN(MIN(IF(NEXT_HIGH_RANGE&gt;C1214,ROW(NEXT_HIGH_RANGE),ROWS+1))-ROW()-1,MAX_SERIE)</f>
        <v>6</v>
      </c>
      <c r="M1214" s="11">
        <f t="shared" ca="1" si="127"/>
        <v>2.5458753860865779</v>
      </c>
      <c r="N1214" s="13">
        <f t="array" aca="1" ref="N1214" ca="1">MIN(ROW()-MAX(IF(PREV_CLOSE_RANGE&lt;=E1214,ROW(PREV_CLOSE_RANGE),0))-1,MAX_SERIE,ROW()-2)</f>
        <v>0</v>
      </c>
      <c r="O1214" s="13">
        <f t="array" aca="1" ref="O1214" ca="1">MIN(MIN(IF(NEXT_CLOSE_RANGE&lt;E1214,ROW(NEXT_CLOSE_RANGE),ROWS+1))-ROW()-1,MAX_SERIE)</f>
        <v>1</v>
      </c>
      <c r="P1214" s="11">
        <f t="shared" ca="1" si="128"/>
        <v>0</v>
      </c>
      <c r="Q1214" s="13">
        <f t="array" aca="1" ref="Q1214" ca="1">MIN(ROW()-MAX(IF(PREV_LOW_RANGE&lt;=D1214,ROW(PREV_LOW_RANGE),0))-1,MAX_SERIE,ROW()-2)</f>
        <v>0</v>
      </c>
      <c r="R1214" s="13">
        <f t="array" aca="1" ref="R1214" ca="1">MIN(MIN(IF(NEXT_LOW_RANGE&lt;D1214,ROW(NEXT_LOW_RANGE),ROWS+1))-ROW()-1,MAX_SERIE)</f>
        <v>0</v>
      </c>
      <c r="S1214" s="11">
        <f t="shared" ca="1" si="129"/>
        <v>0</v>
      </c>
      <c r="U1214" s="5">
        <f t="shared" si="132"/>
        <v>106</v>
      </c>
      <c r="X1214" s="5" t="str">
        <f t="shared" ca="1" si="130"/>
        <v>items.Add(new DataItem(1213, new DateTime(2012, 6, 7), 78.59, 79.71, 78.34, 78.77, 18029, 0, 2.55, 0, 0));</v>
      </c>
    </row>
    <row r="1215" spans="1:24" x14ac:dyDescent="0.25">
      <c r="A1215" s="9">
        <v>41068</v>
      </c>
      <c r="B1215" s="5">
        <v>78.760000000000005</v>
      </c>
      <c r="C1215" s="5">
        <v>79.08</v>
      </c>
      <c r="D1215" s="5">
        <v>77.67</v>
      </c>
      <c r="E1215" s="6">
        <v>78.77</v>
      </c>
      <c r="F1215" s="5">
        <v>18956</v>
      </c>
      <c r="G1215" s="10">
        <f t="shared" si="131"/>
        <v>1214</v>
      </c>
      <c r="H1215" s="12">
        <f t="array" aca="1" ref="H1215" ca="1">MIN(ROW()-MAX(IF(PREV_CLOSE_RANGE&gt;=E1215,ROW(PREV_CLOSE_RANGE),0))-1,MAX_SERIE,ROW()-2)</f>
        <v>0</v>
      </c>
      <c r="I1215" s="12">
        <f t="array" aca="1" ref="I1215" ca="1">MIN(MIN(IF(NEXT_CLOSE_RANGE&gt;E1215,ROW(NEXT_CLOSE_RANGE),ROWS+1))-ROW()-1,MAX_SERIE)</f>
        <v>1</v>
      </c>
      <c r="J1215" s="11">
        <f t="shared" ca="1" si="126"/>
        <v>0</v>
      </c>
      <c r="K1215" s="12">
        <f t="array" aca="1" ref="K1215" ca="1">MIN(ROW()-MAX(IF(PREV_HIGH_RANGE&gt;=C1215,ROW(PREV_HIGH_RANGE),0))-1,MAX_SERIE,ROW()-2)</f>
        <v>0</v>
      </c>
      <c r="L1215" s="12">
        <f t="array" aca="1" ref="L1215" ca="1">MIN(MIN(IF(NEXT_HIGH_RANGE&gt;C1215,ROW(NEXT_HIGH_RANGE),ROWS+1))-ROW()-1,MAX_SERIE)</f>
        <v>0</v>
      </c>
      <c r="M1215" s="11">
        <f t="shared" ca="1" si="127"/>
        <v>0</v>
      </c>
      <c r="N1215" s="13">
        <f t="array" aca="1" ref="N1215" ca="1">MIN(ROW()-MAX(IF(PREV_CLOSE_RANGE&lt;=E1215,ROW(PREV_CLOSE_RANGE),0))-1,MAX_SERIE,ROW()-2)</f>
        <v>0</v>
      </c>
      <c r="O1215" s="13">
        <f t="array" aca="1" ref="O1215" ca="1">MIN(MIN(IF(NEXT_CLOSE_RANGE&lt;E1215,ROW(NEXT_CLOSE_RANGE),ROWS+1))-ROW()-1,MAX_SERIE)</f>
        <v>0</v>
      </c>
      <c r="P1215" s="11">
        <f t="shared" ca="1" si="128"/>
        <v>0</v>
      </c>
      <c r="Q1215" s="13">
        <f t="array" aca="1" ref="Q1215" ca="1">MIN(ROW()-MAX(IF(PREV_LOW_RANGE&lt;=D1215,ROW(PREV_LOW_RANGE),0))-1,MAX_SERIE,ROW()-2)</f>
        <v>1</v>
      </c>
      <c r="R1215" s="13">
        <f t="array" aca="1" ref="R1215" ca="1">MIN(MIN(IF(NEXT_LOW_RANGE&lt;D1215,ROW(NEXT_LOW_RANGE),ROWS+1))-ROW()-1,MAX_SERIE)</f>
        <v>360</v>
      </c>
      <c r="S1215" s="11">
        <f t="shared" ca="1" si="129"/>
        <v>0</v>
      </c>
      <c r="U1215" s="5">
        <f t="shared" si="132"/>
        <v>106</v>
      </c>
      <c r="X1215" s="5" t="str">
        <f t="shared" ca="1" si="130"/>
        <v>items.Add(new DataItem(1214, new DateTime(2012, 6, 8), 78.76, 79.08, 77.67, 78.77, 18956, 0, 0, 0, 0));</v>
      </c>
    </row>
    <row r="1216" spans="1:24" x14ac:dyDescent="0.25">
      <c r="A1216" s="9">
        <v>41071</v>
      </c>
      <c r="B1216" s="5">
        <v>79.489999999999995</v>
      </c>
      <c r="C1216" s="5">
        <v>79.69</v>
      </c>
      <c r="D1216" s="5">
        <v>78.34</v>
      </c>
      <c r="E1216" s="6">
        <v>78.34</v>
      </c>
      <c r="F1216" s="5">
        <v>16413</v>
      </c>
      <c r="G1216" s="10">
        <f t="shared" si="131"/>
        <v>1215</v>
      </c>
      <c r="H1216" s="12">
        <f t="array" aca="1" ref="H1216" ca="1">MIN(ROW()-MAX(IF(PREV_CLOSE_RANGE&gt;=E1216,ROW(PREV_CLOSE_RANGE),0))-1,MAX_SERIE,ROW()-2)</f>
        <v>0</v>
      </c>
      <c r="I1216" s="12">
        <f t="array" aca="1" ref="I1216" ca="1">MIN(MIN(IF(NEXT_CLOSE_RANGE&gt;E1216,ROW(NEXT_CLOSE_RANGE),ROWS+1))-ROW()-1,MAX_SERIE)</f>
        <v>0</v>
      </c>
      <c r="J1216" s="11">
        <f t="shared" ca="1" si="126"/>
        <v>0</v>
      </c>
      <c r="K1216" s="12">
        <f t="array" aca="1" ref="K1216" ca="1">MIN(ROW()-MAX(IF(PREV_HIGH_RANGE&gt;=C1216,ROW(PREV_HIGH_RANGE),0))-1,MAX_SERIE,ROW()-2)</f>
        <v>1</v>
      </c>
      <c r="L1216" s="12">
        <f t="array" aca="1" ref="L1216" ca="1">MIN(MIN(IF(NEXT_HIGH_RANGE&gt;C1216,ROW(NEXT_HIGH_RANGE),ROWS+1))-ROW()-1,MAX_SERIE)</f>
        <v>4</v>
      </c>
      <c r="M1216" s="11">
        <f t="shared" ca="1" si="127"/>
        <v>0</v>
      </c>
      <c r="N1216" s="13">
        <f t="array" aca="1" ref="N1216" ca="1">MIN(ROW()-MAX(IF(PREV_CLOSE_RANGE&lt;=E1216,ROW(PREV_CLOSE_RANGE),0))-1,MAX_SERIE,ROW()-2)</f>
        <v>3</v>
      </c>
      <c r="O1216" s="13">
        <f t="array" aca="1" ref="O1216" ca="1">MIN(MIN(IF(NEXT_CLOSE_RANGE&lt;E1216,ROW(NEXT_CLOSE_RANGE),ROWS+1))-ROW()-1,MAX_SERIE)</f>
        <v>360</v>
      </c>
      <c r="P1216" s="11">
        <f t="shared" ca="1" si="128"/>
        <v>9.1287092917527684</v>
      </c>
      <c r="Q1216" s="13">
        <f t="array" aca="1" ref="Q1216" ca="1">MIN(ROW()-MAX(IF(PREV_LOW_RANGE&lt;=D1216,ROW(PREV_LOW_RANGE),0))-1,MAX_SERIE,ROW()-2)</f>
        <v>0</v>
      </c>
      <c r="R1216" s="13">
        <f t="array" aca="1" ref="R1216" ca="1">MIN(MIN(IF(NEXT_LOW_RANGE&lt;D1216,ROW(NEXT_LOW_RANGE),ROWS+1))-ROW()-1,MAX_SERIE)</f>
        <v>0</v>
      </c>
      <c r="S1216" s="11">
        <f t="shared" ca="1" si="129"/>
        <v>0</v>
      </c>
      <c r="U1216" s="5">
        <f t="shared" si="132"/>
        <v>106</v>
      </c>
      <c r="X1216" s="5" t="str">
        <f t="shared" ca="1" si="130"/>
        <v>items.Add(new DataItem(1215, new DateTime(2012, 6, 11), 79.49, 79.69, 78.34, 78.34, 16413, 0, 0, 9.13, 0));</v>
      </c>
    </row>
    <row r="1217" spans="1:24" x14ac:dyDescent="0.25">
      <c r="A1217" s="9">
        <v>41072</v>
      </c>
      <c r="B1217" s="5">
        <v>78.34</v>
      </c>
      <c r="C1217" s="5">
        <v>79.25</v>
      </c>
      <c r="D1217" s="5">
        <v>78.069999999999993</v>
      </c>
      <c r="E1217" s="6">
        <v>79.17</v>
      </c>
      <c r="F1217" s="5">
        <v>16584</v>
      </c>
      <c r="G1217" s="10">
        <f t="shared" si="131"/>
        <v>1216</v>
      </c>
      <c r="H1217" s="12">
        <f t="array" aca="1" ref="H1217" ca="1">MIN(ROW()-MAX(IF(PREV_CLOSE_RANGE&gt;=E1217,ROW(PREV_CLOSE_RANGE),0))-1,MAX_SERIE,ROW()-2)</f>
        <v>18</v>
      </c>
      <c r="I1217" s="12">
        <f t="array" aca="1" ref="I1217" ca="1">MIN(MIN(IF(NEXT_CLOSE_RANGE&gt;E1217,ROW(NEXT_CLOSE_RANGE),ROWS+1))-ROW()-1,MAX_SERIE)</f>
        <v>1</v>
      </c>
      <c r="J1217" s="11">
        <f t="shared" ca="1" si="126"/>
        <v>0</v>
      </c>
      <c r="K1217" s="12">
        <f t="array" aca="1" ref="K1217" ca="1">MIN(ROW()-MAX(IF(PREV_HIGH_RANGE&gt;=C1217,ROW(PREV_HIGH_RANGE),0))-1,MAX_SERIE,ROW()-2)</f>
        <v>0</v>
      </c>
      <c r="L1217" s="12">
        <f t="array" aca="1" ref="L1217" ca="1">MIN(MIN(IF(NEXT_HIGH_RANGE&gt;C1217,ROW(NEXT_HIGH_RANGE),ROWS+1))-ROW()-1,MAX_SERIE)</f>
        <v>0</v>
      </c>
      <c r="M1217" s="11">
        <f t="shared" ca="1" si="127"/>
        <v>0</v>
      </c>
      <c r="N1217" s="13">
        <f t="array" aca="1" ref="N1217" ca="1">MIN(ROW()-MAX(IF(PREV_CLOSE_RANGE&lt;=E1217,ROW(PREV_CLOSE_RANGE),0))-1,MAX_SERIE,ROW()-2)</f>
        <v>0</v>
      </c>
      <c r="O1217" s="13">
        <f t="array" aca="1" ref="O1217" ca="1">MIN(MIN(IF(NEXT_CLOSE_RANGE&lt;E1217,ROW(NEXT_CLOSE_RANGE),ROWS+1))-ROW()-1,MAX_SERIE)</f>
        <v>0</v>
      </c>
      <c r="P1217" s="11">
        <f t="shared" ca="1" si="128"/>
        <v>0</v>
      </c>
      <c r="Q1217" s="13">
        <f t="array" aca="1" ref="Q1217" ca="1">MIN(ROW()-MAX(IF(PREV_LOW_RANGE&lt;=D1217,ROW(PREV_LOW_RANGE),0))-1,MAX_SERIE,ROW()-2)</f>
        <v>1</v>
      </c>
      <c r="R1217" s="13">
        <f t="array" aca="1" ref="R1217" ca="1">MIN(MIN(IF(NEXT_LOW_RANGE&lt;D1217,ROW(NEXT_LOW_RANGE),ROWS+1))-ROW()-1,MAX_SERIE)</f>
        <v>360</v>
      </c>
      <c r="S1217" s="11">
        <f t="shared" ca="1" si="129"/>
        <v>0</v>
      </c>
      <c r="U1217" s="5">
        <f t="shared" si="132"/>
        <v>106</v>
      </c>
      <c r="X1217" s="5" t="str">
        <f t="shared" ca="1" si="130"/>
        <v>items.Add(new DataItem(1216, new DateTime(2012, 6, 12), 78.34, 79.25, 78.07, 79.17, 16584, 0, 0, 0, 0));</v>
      </c>
    </row>
    <row r="1218" spans="1:24" x14ac:dyDescent="0.25">
      <c r="A1218" s="9">
        <v>41073</v>
      </c>
      <c r="B1218" s="5">
        <v>79.180000000000007</v>
      </c>
      <c r="C1218" s="5">
        <v>79.55</v>
      </c>
      <c r="D1218" s="5">
        <v>78.819999999999993</v>
      </c>
      <c r="E1218" s="6">
        <v>78.94</v>
      </c>
      <c r="F1218" s="5">
        <v>15608</v>
      </c>
      <c r="G1218" s="10">
        <f t="shared" si="131"/>
        <v>1217</v>
      </c>
      <c r="H1218" s="12">
        <f t="array" aca="1" ref="H1218" ca="1">MIN(ROW()-MAX(IF(PREV_CLOSE_RANGE&gt;=E1218,ROW(PREV_CLOSE_RANGE),0))-1,MAX_SERIE,ROW()-2)</f>
        <v>0</v>
      </c>
      <c r="I1218" s="12">
        <f t="array" aca="1" ref="I1218" ca="1">MIN(MIN(IF(NEXT_CLOSE_RANGE&gt;E1218,ROW(NEXT_CLOSE_RANGE),ROWS+1))-ROW()-1,MAX_SERIE)</f>
        <v>0</v>
      </c>
      <c r="J1218" s="11">
        <f t="shared" ca="1" si="126"/>
        <v>0</v>
      </c>
      <c r="K1218" s="12">
        <f t="array" aca="1" ref="K1218" ca="1">MIN(ROW()-MAX(IF(PREV_HIGH_RANGE&gt;=C1218,ROW(PREV_HIGH_RANGE),0))-1,MAX_SERIE,ROW()-2)</f>
        <v>1</v>
      </c>
      <c r="L1218" s="12">
        <f t="array" aca="1" ref="L1218" ca="1">MIN(MIN(IF(NEXT_HIGH_RANGE&gt;C1218,ROW(NEXT_HIGH_RANGE),ROWS+1))-ROW()-1,MAX_SERIE)</f>
        <v>0</v>
      </c>
      <c r="M1218" s="11">
        <f t="shared" ca="1" si="127"/>
        <v>0</v>
      </c>
      <c r="N1218" s="13">
        <f t="array" aca="1" ref="N1218" ca="1">MIN(ROW()-MAX(IF(PREV_CLOSE_RANGE&lt;=E1218,ROW(PREV_CLOSE_RANGE),0))-1,MAX_SERIE,ROW()-2)</f>
        <v>1</v>
      </c>
      <c r="O1218" s="13">
        <f t="array" aca="1" ref="O1218" ca="1">MIN(MIN(IF(NEXT_CLOSE_RANGE&lt;E1218,ROW(NEXT_CLOSE_RANGE),ROWS+1))-ROW()-1,MAX_SERIE)</f>
        <v>1</v>
      </c>
      <c r="P1218" s="11">
        <f t="shared" ca="1" si="128"/>
        <v>0</v>
      </c>
      <c r="Q1218" s="13">
        <f t="array" aca="1" ref="Q1218" ca="1">MIN(ROW()-MAX(IF(PREV_LOW_RANGE&lt;=D1218,ROW(PREV_LOW_RANGE),0))-1,MAX_SERIE,ROW()-2)</f>
        <v>0</v>
      </c>
      <c r="R1218" s="13">
        <f t="array" aca="1" ref="R1218" ca="1">MIN(MIN(IF(NEXT_LOW_RANGE&lt;D1218,ROW(NEXT_LOW_RANGE),ROWS+1))-ROW()-1,MAX_SERIE)</f>
        <v>0</v>
      </c>
      <c r="S1218" s="11">
        <f t="shared" ca="1" si="129"/>
        <v>0</v>
      </c>
      <c r="U1218" s="5">
        <f t="shared" si="132"/>
        <v>106</v>
      </c>
      <c r="X1218" s="5" t="str">
        <f t="shared" ca="1" si="130"/>
        <v>items.Add(new DataItem(1217, new DateTime(2012, 6, 13), 79.18, 79.55, 78.82, 78.94, 15608, 0, 0, 0, 0));</v>
      </c>
    </row>
    <row r="1219" spans="1:24" x14ac:dyDescent="0.25">
      <c r="A1219" s="9">
        <v>41074</v>
      </c>
      <c r="B1219" s="5">
        <v>78.930000000000007</v>
      </c>
      <c r="C1219" s="5">
        <v>79.59</v>
      </c>
      <c r="D1219" s="5">
        <v>78.7</v>
      </c>
      <c r="E1219" s="6">
        <v>79.52</v>
      </c>
      <c r="F1219" s="5">
        <v>15040</v>
      </c>
      <c r="G1219" s="10">
        <f t="shared" si="131"/>
        <v>1218</v>
      </c>
      <c r="H1219" s="12">
        <f t="array" aca="1" ref="H1219" ca="1">MIN(ROW()-MAX(IF(PREV_CLOSE_RANGE&gt;=E1219,ROW(PREV_CLOSE_RANGE),0))-1,MAX_SERIE,ROW()-2)</f>
        <v>20</v>
      </c>
      <c r="I1219" s="12">
        <f t="array" aca="1" ref="I1219" ca="1">MIN(MIN(IF(NEXT_CLOSE_RANGE&gt;E1219,ROW(NEXT_CLOSE_RANGE),ROWS+1))-ROW()-1,MAX_SERIE)</f>
        <v>1</v>
      </c>
      <c r="J1219" s="11">
        <f t="shared" ref="J1219:J1282" ca="1" si="133">SQRT((IF(H1219&lt;MIN_FOR_EXT,0,H1219)/360)*(IF(I1219&lt;MIN_FOR_EXT,0,I1219)/360))*100</f>
        <v>0</v>
      </c>
      <c r="K1219" s="12">
        <f t="array" aca="1" ref="K1219" ca="1">MIN(ROW()-MAX(IF(PREV_HIGH_RANGE&gt;=C1219,ROW(PREV_HIGH_RANGE),0))-1,MAX_SERIE,ROW()-2)</f>
        <v>2</v>
      </c>
      <c r="L1219" s="12">
        <f t="array" aca="1" ref="L1219" ca="1">MIN(MIN(IF(NEXT_HIGH_RANGE&gt;C1219,ROW(NEXT_HIGH_RANGE),ROWS+1))-ROW()-1,MAX_SERIE)</f>
        <v>0</v>
      </c>
      <c r="M1219" s="11">
        <f t="shared" ref="M1219:M1282" ca="1" si="134">SQRT((IF(K1219&lt;MIN_FOR_EXT,0,K1219)/360)*(IF(L1219&lt;MIN_FOR_EXT,0,L1219)/360))*100</f>
        <v>0</v>
      </c>
      <c r="N1219" s="13">
        <f t="array" aca="1" ref="N1219" ca="1">MIN(ROW()-MAX(IF(PREV_CLOSE_RANGE&lt;=E1219,ROW(PREV_CLOSE_RANGE),0))-1,MAX_SERIE,ROW()-2)</f>
        <v>0</v>
      </c>
      <c r="O1219" s="13">
        <f t="array" aca="1" ref="O1219" ca="1">MIN(MIN(IF(NEXT_CLOSE_RANGE&lt;E1219,ROW(NEXT_CLOSE_RANGE),ROWS+1))-ROW()-1,MAX_SERIE)</f>
        <v>0</v>
      </c>
      <c r="P1219" s="11">
        <f t="shared" ref="P1219:P1282" ca="1" si="135">SQRT((IF(N1219&lt;MIN_FOR_EXT,0,N1219)/360)*(IF(O1219&lt;MIN_FOR_EXT,0,O1219)/360))*100</f>
        <v>0</v>
      </c>
      <c r="Q1219" s="13">
        <f t="array" aca="1" ref="Q1219" ca="1">MIN(ROW()-MAX(IF(PREV_LOW_RANGE&lt;=D1219,ROW(PREV_LOW_RANGE),0))-1,MAX_SERIE,ROW()-2)</f>
        <v>1</v>
      </c>
      <c r="R1219" s="13">
        <f t="array" aca="1" ref="R1219" ca="1">MIN(MIN(IF(NEXT_LOW_RANGE&lt;D1219,ROW(NEXT_LOW_RANGE),ROWS+1))-ROW()-1,MAX_SERIE)</f>
        <v>0</v>
      </c>
      <c r="S1219" s="11">
        <f t="shared" ref="S1219:S1282" ca="1" si="136">SQRT((IF(Q1219&lt;MIN_FOR_EXT,0,Q1219)/360)*(IF(R1219&lt;MIN_FOR_EXT,0,R1219)/360))*100</f>
        <v>0</v>
      </c>
      <c r="U1219" s="5">
        <f t="shared" si="132"/>
        <v>106</v>
      </c>
      <c r="X1219" s="5" t="str">
        <f t="shared" ref="X1219:X1282" ca="1" si="137">"items.Add(new DataItem("&amp;G1219&amp;", new DateTime("&amp;YEAR(A1219)&amp;", "&amp;MONTH(A1219)&amp;", "&amp;DAY(A1219)&amp;"), "&amp;SUBSTITUTE(B1219,",", ".")&amp;", "&amp;SUBSTITUTE(C1219,",", ".")&amp;", "&amp;SUBSTITUTE(D1219,",", ".")&amp;", "&amp;SUBSTITUTE(E1219,",", ".")&amp;", "&amp;F1219&amp;", "&amp;SUBSTITUTE(ROUND(J1219,2),",",".")&amp;", "&amp;SUBSTITUTE(ROUND(M1219,2),",",".")&amp;", "&amp;SUBSTITUTE(ROUND(P1219,2),",",".")&amp;", "&amp;SUBSTITUTE(ROUND(S1219,2),",",".")&amp;"));"</f>
        <v>items.Add(new DataItem(1218, new DateTime(2012, 6, 14), 78.93, 79.59, 78.7, 79.52, 15040, 0, 0, 0, 0));</v>
      </c>
    </row>
    <row r="1220" spans="1:24" x14ac:dyDescent="0.25">
      <c r="A1220" s="9">
        <v>41075</v>
      </c>
      <c r="B1220" s="5">
        <v>79.53</v>
      </c>
      <c r="C1220" s="5">
        <v>79.650000000000006</v>
      </c>
      <c r="D1220" s="5">
        <v>78.69</v>
      </c>
      <c r="E1220" s="6">
        <v>78.69</v>
      </c>
      <c r="F1220" s="5">
        <v>14931</v>
      </c>
      <c r="G1220" s="10">
        <f t="shared" ref="G1220:G1283" si="138">G1219+1</f>
        <v>1219</v>
      </c>
      <c r="H1220" s="12">
        <f t="array" aca="1" ref="H1220" ca="1">MIN(ROW()-MAX(IF(PREV_CLOSE_RANGE&gt;=E1220,ROW(PREV_CLOSE_RANGE),0))-1,MAX_SERIE,ROW()-2)</f>
        <v>0</v>
      </c>
      <c r="I1220" s="12">
        <f t="array" aca="1" ref="I1220" ca="1">MIN(MIN(IF(NEXT_CLOSE_RANGE&gt;E1220,ROW(NEXT_CLOSE_RANGE),ROWS+1))-ROW()-1,MAX_SERIE)</f>
        <v>0</v>
      </c>
      <c r="J1220" s="11">
        <f t="shared" ca="1" si="133"/>
        <v>0</v>
      </c>
      <c r="K1220" s="12">
        <f t="array" aca="1" ref="K1220" ca="1">MIN(ROW()-MAX(IF(PREV_HIGH_RANGE&gt;=C1220,ROW(PREV_HIGH_RANGE),0))-1,MAX_SERIE,ROW()-2)</f>
        <v>3</v>
      </c>
      <c r="L1220" s="12">
        <f t="array" aca="1" ref="L1220" ca="1">MIN(MIN(IF(NEXT_HIGH_RANGE&gt;C1220,ROW(NEXT_HIGH_RANGE),ROWS+1))-ROW()-1,MAX_SERIE)</f>
        <v>0</v>
      </c>
      <c r="M1220" s="11">
        <f t="shared" ca="1" si="134"/>
        <v>0</v>
      </c>
      <c r="N1220" s="13">
        <f t="array" aca="1" ref="N1220" ca="1">MIN(ROW()-MAX(IF(PREV_CLOSE_RANGE&lt;=E1220,ROW(PREV_CLOSE_RANGE),0))-1,MAX_SERIE,ROW()-2)</f>
        <v>3</v>
      </c>
      <c r="O1220" s="13">
        <f t="array" aca="1" ref="O1220" ca="1">MIN(MIN(IF(NEXT_CLOSE_RANGE&lt;E1220,ROW(NEXT_CLOSE_RANGE),ROWS+1))-ROW()-1,MAX_SERIE)</f>
        <v>360</v>
      </c>
      <c r="P1220" s="11">
        <f t="shared" ca="1" si="135"/>
        <v>9.1287092917527684</v>
      </c>
      <c r="Q1220" s="13">
        <f t="array" aca="1" ref="Q1220" ca="1">MIN(ROW()-MAX(IF(PREV_LOW_RANGE&lt;=D1220,ROW(PREV_LOW_RANGE),0))-1,MAX_SERIE,ROW()-2)</f>
        <v>2</v>
      </c>
      <c r="R1220" s="13">
        <f t="array" aca="1" ref="R1220" ca="1">MIN(MIN(IF(NEXT_LOW_RANGE&lt;D1220,ROW(NEXT_LOW_RANGE),ROWS+1))-ROW()-1,MAX_SERIE)</f>
        <v>360</v>
      </c>
      <c r="S1220" s="11">
        <f t="shared" ca="1" si="136"/>
        <v>0</v>
      </c>
      <c r="U1220" s="5">
        <f t="shared" ref="U1220:U1283" si="139">U1219+V1218</f>
        <v>106</v>
      </c>
      <c r="X1220" s="5" t="str">
        <f t="shared" ca="1" si="137"/>
        <v>items.Add(new DataItem(1219, new DateTime(2012, 6, 15), 79.53, 79.65, 78.69, 78.69, 14931, 0, 0, 9.13, 0));</v>
      </c>
    </row>
    <row r="1221" spans="1:24" x14ac:dyDescent="0.25">
      <c r="A1221" s="9">
        <v>41078</v>
      </c>
      <c r="B1221" s="5">
        <v>79.69</v>
      </c>
      <c r="C1221" s="5">
        <v>80.260000000000005</v>
      </c>
      <c r="D1221" s="5">
        <v>79.33</v>
      </c>
      <c r="E1221" s="6">
        <v>80.08</v>
      </c>
      <c r="F1221" s="5">
        <v>16272</v>
      </c>
      <c r="G1221" s="10">
        <f t="shared" si="138"/>
        <v>1220</v>
      </c>
      <c r="H1221" s="12">
        <f t="array" aca="1" ref="H1221" ca="1">MIN(ROW()-MAX(IF(PREV_CLOSE_RANGE&gt;=E1221,ROW(PREV_CLOSE_RANGE),0))-1,MAX_SERIE,ROW()-2)</f>
        <v>26</v>
      </c>
      <c r="I1221" s="12">
        <f t="array" aca="1" ref="I1221" ca="1">MIN(MIN(IF(NEXT_CLOSE_RANGE&gt;E1221,ROW(NEXT_CLOSE_RANGE),ROWS+1))-ROW()-1,MAX_SERIE)</f>
        <v>0</v>
      </c>
      <c r="J1221" s="11">
        <f t="shared" ca="1" si="133"/>
        <v>0</v>
      </c>
      <c r="K1221" s="12">
        <f t="array" aca="1" ref="K1221" ca="1">MIN(ROW()-MAX(IF(PREV_HIGH_RANGE&gt;=C1221,ROW(PREV_HIGH_RANGE),0))-1,MAX_SERIE,ROW()-2)</f>
        <v>24</v>
      </c>
      <c r="L1221" s="12">
        <f t="array" aca="1" ref="L1221" ca="1">MIN(MIN(IF(NEXT_HIGH_RANGE&gt;C1221,ROW(NEXT_HIGH_RANGE),ROWS+1))-ROW()-1,MAX_SERIE)</f>
        <v>0</v>
      </c>
      <c r="M1221" s="11">
        <f t="shared" ca="1" si="134"/>
        <v>0</v>
      </c>
      <c r="N1221" s="13">
        <f t="array" aca="1" ref="N1221" ca="1">MIN(ROW()-MAX(IF(PREV_CLOSE_RANGE&lt;=E1221,ROW(PREV_CLOSE_RANGE),0))-1,MAX_SERIE,ROW()-2)</f>
        <v>0</v>
      </c>
      <c r="O1221" s="13">
        <f t="array" aca="1" ref="O1221" ca="1">MIN(MIN(IF(NEXT_CLOSE_RANGE&lt;E1221,ROW(NEXT_CLOSE_RANGE),ROWS+1))-ROW()-1,MAX_SERIE)</f>
        <v>4</v>
      </c>
      <c r="P1221" s="11">
        <f t="shared" ca="1" si="135"/>
        <v>0</v>
      </c>
      <c r="Q1221" s="13">
        <f t="array" aca="1" ref="Q1221" ca="1">MIN(ROW()-MAX(IF(PREV_LOW_RANGE&lt;=D1221,ROW(PREV_LOW_RANGE),0))-1,MAX_SERIE,ROW()-2)</f>
        <v>0</v>
      </c>
      <c r="R1221" s="13">
        <f t="array" aca="1" ref="R1221" ca="1">MIN(MIN(IF(NEXT_LOW_RANGE&lt;D1221,ROW(NEXT_LOW_RANGE),ROWS+1))-ROW()-1,MAX_SERIE)</f>
        <v>4</v>
      </c>
      <c r="S1221" s="11">
        <f t="shared" ca="1" si="136"/>
        <v>0</v>
      </c>
      <c r="U1221" s="5">
        <f t="shared" si="139"/>
        <v>106</v>
      </c>
      <c r="X1221" s="5" t="str">
        <f t="shared" ca="1" si="137"/>
        <v>items.Add(new DataItem(1220, new DateTime(2012, 6, 18), 79.69, 80.26, 79.33, 80.08, 16272, 0, 0, 0, 0));</v>
      </c>
    </row>
    <row r="1222" spans="1:24" x14ac:dyDescent="0.25">
      <c r="A1222" s="9">
        <v>41079</v>
      </c>
      <c r="B1222" s="5">
        <v>80.069999999999993</v>
      </c>
      <c r="C1222" s="5">
        <v>80.63</v>
      </c>
      <c r="D1222" s="5">
        <v>79.75</v>
      </c>
      <c r="E1222" s="6">
        <v>80.42</v>
      </c>
      <c r="F1222" s="5">
        <v>13633</v>
      </c>
      <c r="G1222" s="10">
        <f t="shared" si="138"/>
        <v>1221</v>
      </c>
      <c r="H1222" s="12">
        <f t="array" aca="1" ref="H1222" ca="1">MIN(ROW()-MAX(IF(PREV_CLOSE_RANGE&gt;=E1222,ROW(PREV_CLOSE_RANGE),0))-1,MAX_SERIE,ROW()-2)</f>
        <v>27</v>
      </c>
      <c r="I1222" s="12">
        <f t="array" aca="1" ref="I1222" ca="1">MIN(MIN(IF(NEXT_CLOSE_RANGE&gt;E1222,ROW(NEXT_CLOSE_RANGE),ROWS+1))-ROW()-1,MAX_SERIE)</f>
        <v>0</v>
      </c>
      <c r="J1222" s="11">
        <f t="shared" ca="1" si="133"/>
        <v>0</v>
      </c>
      <c r="K1222" s="12">
        <f t="array" aca="1" ref="K1222" ca="1">MIN(ROW()-MAX(IF(PREV_HIGH_RANGE&gt;=C1222,ROW(PREV_HIGH_RANGE),0))-1,MAX_SERIE,ROW()-2)</f>
        <v>27</v>
      </c>
      <c r="L1222" s="12">
        <f t="array" aca="1" ref="L1222" ca="1">MIN(MIN(IF(NEXT_HIGH_RANGE&gt;C1222,ROW(NEXT_HIGH_RANGE),ROWS+1))-ROW()-1,MAX_SERIE)</f>
        <v>0</v>
      </c>
      <c r="M1222" s="11">
        <f t="shared" ca="1" si="134"/>
        <v>0</v>
      </c>
      <c r="N1222" s="13">
        <f t="array" aca="1" ref="N1222" ca="1">MIN(ROW()-MAX(IF(PREV_CLOSE_RANGE&lt;=E1222,ROW(PREV_CLOSE_RANGE),0))-1,MAX_SERIE,ROW()-2)</f>
        <v>0</v>
      </c>
      <c r="O1222" s="13">
        <f t="array" aca="1" ref="O1222" ca="1">MIN(MIN(IF(NEXT_CLOSE_RANGE&lt;E1222,ROW(NEXT_CLOSE_RANGE),ROWS+1))-ROW()-1,MAX_SERIE)</f>
        <v>3</v>
      </c>
      <c r="P1222" s="11">
        <f t="shared" ca="1" si="135"/>
        <v>0</v>
      </c>
      <c r="Q1222" s="13">
        <f t="array" aca="1" ref="Q1222" ca="1">MIN(ROW()-MAX(IF(PREV_LOW_RANGE&lt;=D1222,ROW(PREV_LOW_RANGE),0))-1,MAX_SERIE,ROW()-2)</f>
        <v>0</v>
      </c>
      <c r="R1222" s="13">
        <f t="array" aca="1" ref="R1222" ca="1">MIN(MIN(IF(NEXT_LOW_RANGE&lt;D1222,ROW(NEXT_LOW_RANGE),ROWS+1))-ROW()-1,MAX_SERIE)</f>
        <v>3</v>
      </c>
      <c r="S1222" s="11">
        <f t="shared" ca="1" si="136"/>
        <v>0</v>
      </c>
      <c r="U1222" s="5">
        <f t="shared" si="139"/>
        <v>106</v>
      </c>
      <c r="X1222" s="5" t="str">
        <f t="shared" ca="1" si="137"/>
        <v>items.Add(new DataItem(1221, new DateTime(2012, 6, 19), 80.07, 80.63, 79.75, 80.42, 13633, 0, 0, 0, 0));</v>
      </c>
    </row>
    <row r="1223" spans="1:24" x14ac:dyDescent="0.25">
      <c r="A1223" s="9">
        <v>41080</v>
      </c>
      <c r="B1223" s="5">
        <v>80.42</v>
      </c>
      <c r="C1223" s="5">
        <v>81.42</v>
      </c>
      <c r="D1223" s="5">
        <v>80.17</v>
      </c>
      <c r="E1223" s="6">
        <v>81.06</v>
      </c>
      <c r="F1223" s="5">
        <v>16357</v>
      </c>
      <c r="G1223" s="10">
        <f t="shared" si="138"/>
        <v>1222</v>
      </c>
      <c r="H1223" s="12">
        <f t="array" aca="1" ref="H1223" ca="1">MIN(ROW()-MAX(IF(PREV_CLOSE_RANGE&gt;=E1223,ROW(PREV_CLOSE_RANGE),0))-1,MAX_SERIE,ROW()-2)</f>
        <v>31</v>
      </c>
      <c r="I1223" s="12">
        <f t="array" aca="1" ref="I1223" ca="1">MIN(MIN(IF(NEXT_CLOSE_RANGE&gt;E1223,ROW(NEXT_CLOSE_RANGE),ROWS+1))-ROW()-1,MAX_SERIE)</f>
        <v>6</v>
      </c>
      <c r="J1223" s="11">
        <f t="shared" ca="1" si="133"/>
        <v>3.7883838047182934</v>
      </c>
      <c r="K1223" s="12">
        <f t="array" aca="1" ref="K1223" ca="1">MIN(ROW()-MAX(IF(PREV_HIGH_RANGE&gt;=C1223,ROW(PREV_HIGH_RANGE),0))-1,MAX_SERIE,ROW()-2)</f>
        <v>30</v>
      </c>
      <c r="L1223" s="12">
        <f t="array" aca="1" ref="L1223" ca="1">MIN(MIN(IF(NEXT_HIGH_RANGE&gt;C1223,ROW(NEXT_HIGH_RANGE),ROWS+1))-ROW()-1,MAX_SERIE)</f>
        <v>0</v>
      </c>
      <c r="M1223" s="11">
        <f t="shared" ca="1" si="134"/>
        <v>0</v>
      </c>
      <c r="N1223" s="13">
        <f t="array" aca="1" ref="N1223" ca="1">MIN(ROW()-MAX(IF(PREV_CLOSE_RANGE&lt;=E1223,ROW(PREV_CLOSE_RANGE),0))-1,MAX_SERIE,ROW()-2)</f>
        <v>0</v>
      </c>
      <c r="O1223" s="13">
        <f t="array" aca="1" ref="O1223" ca="1">MIN(MIN(IF(NEXT_CLOSE_RANGE&lt;E1223,ROW(NEXT_CLOSE_RANGE),ROWS+1))-ROW()-1,MAX_SERIE)</f>
        <v>0</v>
      </c>
      <c r="P1223" s="11">
        <f t="shared" ca="1" si="135"/>
        <v>0</v>
      </c>
      <c r="Q1223" s="13">
        <f t="array" aca="1" ref="Q1223" ca="1">MIN(ROW()-MAX(IF(PREV_LOW_RANGE&lt;=D1223,ROW(PREV_LOW_RANGE),0))-1,MAX_SERIE,ROW()-2)</f>
        <v>0</v>
      </c>
      <c r="R1223" s="13">
        <f t="array" aca="1" ref="R1223" ca="1">MIN(MIN(IF(NEXT_LOW_RANGE&lt;D1223,ROW(NEXT_LOW_RANGE),ROWS+1))-ROW()-1,MAX_SERIE)</f>
        <v>2</v>
      </c>
      <c r="S1223" s="11">
        <f t="shared" ca="1" si="136"/>
        <v>0</v>
      </c>
      <c r="U1223" s="5">
        <f t="shared" si="139"/>
        <v>106</v>
      </c>
      <c r="X1223" s="5" t="str">
        <f t="shared" ca="1" si="137"/>
        <v>items.Add(new DataItem(1222, new DateTime(2012, 6, 20), 80.42, 81.42, 80.17, 81.06, 16357, 3.79, 0, 0, 0));</v>
      </c>
    </row>
    <row r="1224" spans="1:24" x14ac:dyDescent="0.25">
      <c r="A1224" s="9">
        <v>41081</v>
      </c>
      <c r="B1224" s="5">
        <v>81.05</v>
      </c>
      <c r="C1224" s="5">
        <v>81.56</v>
      </c>
      <c r="D1224" s="5">
        <v>80.48</v>
      </c>
      <c r="E1224" s="6">
        <v>80.540000000000006</v>
      </c>
      <c r="F1224" s="5">
        <v>92659</v>
      </c>
      <c r="G1224" s="10">
        <f t="shared" si="138"/>
        <v>1223</v>
      </c>
      <c r="H1224" s="12">
        <f t="array" aca="1" ref="H1224" ca="1">MIN(ROW()-MAX(IF(PREV_CLOSE_RANGE&gt;=E1224,ROW(PREV_CLOSE_RANGE),0))-1,MAX_SERIE,ROW()-2)</f>
        <v>0</v>
      </c>
      <c r="I1224" s="12">
        <f t="array" aca="1" ref="I1224" ca="1">MIN(MIN(IF(NEXT_CLOSE_RANGE&gt;E1224,ROW(NEXT_CLOSE_RANGE),ROWS+1))-ROW()-1,MAX_SERIE)</f>
        <v>0</v>
      </c>
      <c r="J1224" s="11">
        <f t="shared" ca="1" si="133"/>
        <v>0</v>
      </c>
      <c r="K1224" s="12">
        <f t="array" aca="1" ref="K1224" ca="1">MIN(ROW()-MAX(IF(PREV_HIGH_RANGE&gt;=C1224,ROW(PREV_HIGH_RANGE),0))-1,MAX_SERIE,ROW()-2)</f>
        <v>31</v>
      </c>
      <c r="L1224" s="12">
        <f t="array" aca="1" ref="L1224" ca="1">MIN(MIN(IF(NEXT_HIGH_RANGE&gt;C1224,ROW(NEXT_HIGH_RANGE),ROWS+1))-ROW()-1,MAX_SERIE)</f>
        <v>5</v>
      </c>
      <c r="M1224" s="11">
        <f t="shared" ca="1" si="134"/>
        <v>3.458305443885759</v>
      </c>
      <c r="N1224" s="13">
        <f t="array" aca="1" ref="N1224" ca="1">MIN(ROW()-MAX(IF(PREV_CLOSE_RANGE&lt;=E1224,ROW(PREV_CLOSE_RANGE),0))-1,MAX_SERIE,ROW()-2)</f>
        <v>1</v>
      </c>
      <c r="O1224" s="13">
        <f t="array" aca="1" ref="O1224" ca="1">MIN(MIN(IF(NEXT_CLOSE_RANGE&lt;E1224,ROW(NEXT_CLOSE_RANGE),ROWS+1))-ROW()-1,MAX_SERIE)</f>
        <v>1</v>
      </c>
      <c r="P1224" s="11">
        <f t="shared" ca="1" si="135"/>
        <v>0</v>
      </c>
      <c r="Q1224" s="13">
        <f t="array" aca="1" ref="Q1224" ca="1">MIN(ROW()-MAX(IF(PREV_LOW_RANGE&lt;=D1224,ROW(PREV_LOW_RANGE),0))-1,MAX_SERIE,ROW()-2)</f>
        <v>0</v>
      </c>
      <c r="R1224" s="13">
        <f t="array" aca="1" ref="R1224" ca="1">MIN(MIN(IF(NEXT_LOW_RANGE&lt;D1224,ROW(NEXT_LOW_RANGE),ROWS+1))-ROW()-1,MAX_SERIE)</f>
        <v>0</v>
      </c>
      <c r="S1224" s="11">
        <f t="shared" ca="1" si="136"/>
        <v>0</v>
      </c>
      <c r="U1224" s="5">
        <f t="shared" si="139"/>
        <v>106</v>
      </c>
      <c r="X1224" s="5" t="str">
        <f t="shared" ca="1" si="137"/>
        <v>items.Add(new DataItem(1223, new DateTime(2012, 6, 21), 81.05, 81.56, 80.48, 80.54, 92659, 0, 3.46, 0, 0));</v>
      </c>
    </row>
    <row r="1225" spans="1:24" x14ac:dyDescent="0.25">
      <c r="A1225" s="9">
        <v>41082</v>
      </c>
      <c r="B1225" s="5">
        <v>80.510000000000005</v>
      </c>
      <c r="C1225" s="5">
        <v>81.06</v>
      </c>
      <c r="D1225" s="5">
        <v>80.33</v>
      </c>
      <c r="E1225" s="6">
        <v>80.900000000000006</v>
      </c>
      <c r="F1225" s="5">
        <v>14079</v>
      </c>
      <c r="G1225" s="10">
        <f t="shared" si="138"/>
        <v>1224</v>
      </c>
      <c r="H1225" s="12">
        <f t="array" aca="1" ref="H1225" ca="1">MIN(ROW()-MAX(IF(PREV_CLOSE_RANGE&gt;=E1225,ROW(PREV_CLOSE_RANGE),0))-1,MAX_SERIE,ROW()-2)</f>
        <v>1</v>
      </c>
      <c r="I1225" s="12">
        <f t="array" aca="1" ref="I1225" ca="1">MIN(MIN(IF(NEXT_CLOSE_RANGE&gt;E1225,ROW(NEXT_CLOSE_RANGE),ROWS+1))-ROW()-1,MAX_SERIE)</f>
        <v>4</v>
      </c>
      <c r="J1225" s="11">
        <f t="shared" ca="1" si="133"/>
        <v>0</v>
      </c>
      <c r="K1225" s="12">
        <f t="array" aca="1" ref="K1225" ca="1">MIN(ROW()-MAX(IF(PREV_HIGH_RANGE&gt;=C1225,ROW(PREV_HIGH_RANGE),0))-1,MAX_SERIE,ROW()-2)</f>
        <v>0</v>
      </c>
      <c r="L1225" s="12">
        <f t="array" aca="1" ref="L1225" ca="1">MIN(MIN(IF(NEXT_HIGH_RANGE&gt;C1225,ROW(NEXT_HIGH_RANGE),ROWS+1))-ROW()-1,MAX_SERIE)</f>
        <v>4</v>
      </c>
      <c r="M1225" s="11">
        <f t="shared" ca="1" si="134"/>
        <v>0</v>
      </c>
      <c r="N1225" s="13">
        <f t="array" aca="1" ref="N1225" ca="1">MIN(ROW()-MAX(IF(PREV_CLOSE_RANGE&lt;=E1225,ROW(PREV_CLOSE_RANGE),0))-1,MAX_SERIE,ROW()-2)</f>
        <v>0</v>
      </c>
      <c r="O1225" s="13">
        <f t="array" aca="1" ref="O1225" ca="1">MIN(MIN(IF(NEXT_CLOSE_RANGE&lt;E1225,ROW(NEXT_CLOSE_RANGE),ROWS+1))-ROW()-1,MAX_SERIE)</f>
        <v>0</v>
      </c>
      <c r="P1225" s="11">
        <f t="shared" ca="1" si="135"/>
        <v>0</v>
      </c>
      <c r="Q1225" s="13">
        <f t="array" aca="1" ref="Q1225" ca="1">MIN(ROW()-MAX(IF(PREV_LOW_RANGE&lt;=D1225,ROW(PREV_LOW_RANGE),0))-1,MAX_SERIE,ROW()-2)</f>
        <v>1</v>
      </c>
      <c r="R1225" s="13">
        <f t="array" aca="1" ref="R1225" ca="1">MIN(MIN(IF(NEXT_LOW_RANGE&lt;D1225,ROW(NEXT_LOW_RANGE),ROWS+1))-ROW()-1,MAX_SERIE)</f>
        <v>0</v>
      </c>
      <c r="S1225" s="11">
        <f t="shared" ca="1" si="136"/>
        <v>0</v>
      </c>
      <c r="U1225" s="5">
        <f t="shared" si="139"/>
        <v>106</v>
      </c>
      <c r="X1225" s="5" t="str">
        <f t="shared" ca="1" si="137"/>
        <v>items.Add(new DataItem(1224, new DateTime(2012, 6, 22), 80.51, 81.06, 80.33, 80.9, 14079, 0, 0, 0, 0));</v>
      </c>
    </row>
    <row r="1226" spans="1:24" x14ac:dyDescent="0.25">
      <c r="A1226" s="9">
        <v>41085</v>
      </c>
      <c r="B1226" s="5">
        <v>80.790000000000006</v>
      </c>
      <c r="C1226" s="5">
        <v>80.95</v>
      </c>
      <c r="D1226" s="5">
        <v>79.3</v>
      </c>
      <c r="E1226" s="6">
        <v>79.73</v>
      </c>
      <c r="F1226" s="5">
        <v>12602</v>
      </c>
      <c r="G1226" s="10">
        <f t="shared" si="138"/>
        <v>1225</v>
      </c>
      <c r="H1226" s="12">
        <f t="array" aca="1" ref="H1226" ca="1">MIN(ROW()-MAX(IF(PREV_CLOSE_RANGE&gt;=E1226,ROW(PREV_CLOSE_RANGE),0))-1,MAX_SERIE,ROW()-2)</f>
        <v>0</v>
      </c>
      <c r="I1226" s="12">
        <f t="array" aca="1" ref="I1226" ca="1">MIN(MIN(IF(NEXT_CLOSE_RANGE&gt;E1226,ROW(NEXT_CLOSE_RANGE),ROWS+1))-ROW()-1,MAX_SERIE)</f>
        <v>0</v>
      </c>
      <c r="J1226" s="11">
        <f t="shared" ca="1" si="133"/>
        <v>0</v>
      </c>
      <c r="K1226" s="12">
        <f t="array" aca="1" ref="K1226" ca="1">MIN(ROW()-MAX(IF(PREV_HIGH_RANGE&gt;=C1226,ROW(PREV_HIGH_RANGE),0))-1,MAX_SERIE,ROW()-2)</f>
        <v>0</v>
      </c>
      <c r="L1226" s="12">
        <f t="array" aca="1" ref="L1226" ca="1">MIN(MIN(IF(NEXT_HIGH_RANGE&gt;C1226,ROW(NEXT_HIGH_RANGE),ROWS+1))-ROW()-1,MAX_SERIE)</f>
        <v>3</v>
      </c>
      <c r="M1226" s="11">
        <f t="shared" ca="1" si="134"/>
        <v>0</v>
      </c>
      <c r="N1226" s="13">
        <f t="array" aca="1" ref="N1226" ca="1">MIN(ROW()-MAX(IF(PREV_CLOSE_RANGE&lt;=E1226,ROW(PREV_CLOSE_RANGE),0))-1,MAX_SERIE,ROW()-2)</f>
        <v>5</v>
      </c>
      <c r="O1226" s="13">
        <f t="array" aca="1" ref="O1226" ca="1">MIN(MIN(IF(NEXT_CLOSE_RANGE&lt;E1226,ROW(NEXT_CLOSE_RANGE),ROWS+1))-ROW()-1,MAX_SERIE)</f>
        <v>360</v>
      </c>
      <c r="P1226" s="11">
        <f t="shared" ca="1" si="135"/>
        <v>11.785113019775793</v>
      </c>
      <c r="Q1226" s="13">
        <f t="array" aca="1" ref="Q1226" ca="1">MIN(ROW()-MAX(IF(PREV_LOW_RANGE&lt;=D1226,ROW(PREV_LOW_RANGE),0))-1,MAX_SERIE,ROW()-2)</f>
        <v>5</v>
      </c>
      <c r="R1226" s="13">
        <f t="array" aca="1" ref="R1226" ca="1">MIN(MIN(IF(NEXT_LOW_RANGE&lt;D1226,ROW(NEXT_LOW_RANGE),ROWS+1))-ROW()-1,MAX_SERIE)</f>
        <v>360</v>
      </c>
      <c r="S1226" s="11">
        <f t="shared" ca="1" si="136"/>
        <v>11.785113019775793</v>
      </c>
      <c r="U1226" s="5">
        <f t="shared" si="139"/>
        <v>106</v>
      </c>
      <c r="X1226" s="5" t="str">
        <f t="shared" ca="1" si="137"/>
        <v>items.Add(new DataItem(1225, new DateTime(2012, 6, 25), 80.79, 80.95, 79.3, 79.73, 12602, 0, 0, 11.79, 11.79));</v>
      </c>
    </row>
    <row r="1227" spans="1:24" x14ac:dyDescent="0.25">
      <c r="A1227" s="9">
        <v>41086</v>
      </c>
      <c r="B1227" s="5">
        <v>79.739999999999995</v>
      </c>
      <c r="C1227" s="5">
        <v>80.16</v>
      </c>
      <c r="D1227" s="5">
        <v>79.45</v>
      </c>
      <c r="E1227" s="6">
        <v>80.010000000000005</v>
      </c>
      <c r="F1227" s="5">
        <v>13318</v>
      </c>
      <c r="G1227" s="10">
        <f t="shared" si="138"/>
        <v>1226</v>
      </c>
      <c r="H1227" s="12">
        <f t="array" aca="1" ref="H1227" ca="1">MIN(ROW()-MAX(IF(PREV_CLOSE_RANGE&gt;=E1227,ROW(PREV_CLOSE_RANGE),0))-1,MAX_SERIE,ROW()-2)</f>
        <v>1</v>
      </c>
      <c r="I1227" s="12">
        <f t="array" aca="1" ref="I1227" ca="1">MIN(MIN(IF(NEXT_CLOSE_RANGE&gt;E1227,ROW(NEXT_CLOSE_RANGE),ROWS+1))-ROW()-1,MAX_SERIE)</f>
        <v>0</v>
      </c>
      <c r="J1227" s="11">
        <f t="shared" ca="1" si="133"/>
        <v>0</v>
      </c>
      <c r="K1227" s="12">
        <f t="array" aca="1" ref="K1227" ca="1">MIN(ROW()-MAX(IF(PREV_HIGH_RANGE&gt;=C1227,ROW(PREV_HIGH_RANGE),0))-1,MAX_SERIE,ROW()-2)</f>
        <v>0</v>
      </c>
      <c r="L1227" s="12">
        <f t="array" aca="1" ref="L1227" ca="1">MIN(MIN(IF(NEXT_HIGH_RANGE&gt;C1227,ROW(NEXT_HIGH_RANGE),ROWS+1))-ROW()-1,MAX_SERIE)</f>
        <v>0</v>
      </c>
      <c r="M1227" s="11">
        <f t="shared" ca="1" si="134"/>
        <v>0</v>
      </c>
      <c r="N1227" s="13">
        <f t="array" aca="1" ref="N1227" ca="1">MIN(ROW()-MAX(IF(PREV_CLOSE_RANGE&lt;=E1227,ROW(PREV_CLOSE_RANGE),0))-1,MAX_SERIE,ROW()-2)</f>
        <v>0</v>
      </c>
      <c r="O1227" s="13">
        <f t="array" aca="1" ref="O1227" ca="1">MIN(MIN(IF(NEXT_CLOSE_RANGE&lt;E1227,ROW(NEXT_CLOSE_RANGE),ROWS+1))-ROW()-1,MAX_SERIE)</f>
        <v>1</v>
      </c>
      <c r="P1227" s="11">
        <f t="shared" ca="1" si="135"/>
        <v>0</v>
      </c>
      <c r="Q1227" s="13">
        <f t="array" aca="1" ref="Q1227" ca="1">MIN(ROW()-MAX(IF(PREV_LOW_RANGE&lt;=D1227,ROW(PREV_LOW_RANGE),0))-1,MAX_SERIE,ROW()-2)</f>
        <v>0</v>
      </c>
      <c r="R1227" s="13">
        <f t="array" aca="1" ref="R1227" ca="1">MIN(MIN(IF(NEXT_LOW_RANGE&lt;D1227,ROW(NEXT_LOW_RANGE),ROWS+1))-ROW()-1,MAX_SERIE)</f>
        <v>1</v>
      </c>
      <c r="S1227" s="11">
        <f t="shared" ca="1" si="136"/>
        <v>0</v>
      </c>
      <c r="U1227" s="5">
        <f t="shared" si="139"/>
        <v>106</v>
      </c>
      <c r="X1227" s="5" t="str">
        <f t="shared" ca="1" si="137"/>
        <v>items.Add(new DataItem(1226, new DateTime(2012, 6, 26), 79.74, 80.16, 79.45, 80.01, 13318, 0, 0, 0, 0));</v>
      </c>
    </row>
    <row r="1228" spans="1:24" x14ac:dyDescent="0.25">
      <c r="A1228" s="9">
        <v>41087</v>
      </c>
      <c r="B1228" s="5">
        <v>80.010000000000005</v>
      </c>
      <c r="C1228" s="5">
        <v>80.47</v>
      </c>
      <c r="D1228" s="5">
        <v>79.680000000000007</v>
      </c>
      <c r="E1228" s="6">
        <v>80.34</v>
      </c>
      <c r="F1228" s="5">
        <v>11522</v>
      </c>
      <c r="G1228" s="10">
        <f t="shared" si="138"/>
        <v>1227</v>
      </c>
      <c r="H1228" s="12">
        <f t="array" aca="1" ref="H1228" ca="1">MIN(ROW()-MAX(IF(PREV_CLOSE_RANGE&gt;=E1228,ROW(PREV_CLOSE_RANGE),0))-1,MAX_SERIE,ROW()-2)</f>
        <v>2</v>
      </c>
      <c r="I1228" s="12">
        <f t="array" aca="1" ref="I1228" ca="1">MIN(MIN(IF(NEXT_CLOSE_RANGE&gt;E1228,ROW(NEXT_CLOSE_RANGE),ROWS+1))-ROW()-1,MAX_SERIE)</f>
        <v>1</v>
      </c>
      <c r="J1228" s="11">
        <f t="shared" ca="1" si="133"/>
        <v>0</v>
      </c>
      <c r="K1228" s="12">
        <f t="array" aca="1" ref="K1228" ca="1">MIN(ROW()-MAX(IF(PREV_HIGH_RANGE&gt;=C1228,ROW(PREV_HIGH_RANGE),0))-1,MAX_SERIE,ROW()-2)</f>
        <v>1</v>
      </c>
      <c r="L1228" s="12">
        <f t="array" aca="1" ref="L1228" ca="1">MIN(MIN(IF(NEXT_HIGH_RANGE&gt;C1228,ROW(NEXT_HIGH_RANGE),ROWS+1))-ROW()-1,MAX_SERIE)</f>
        <v>0</v>
      </c>
      <c r="M1228" s="11">
        <f t="shared" ca="1" si="134"/>
        <v>0</v>
      </c>
      <c r="N1228" s="13">
        <f t="array" aca="1" ref="N1228" ca="1">MIN(ROW()-MAX(IF(PREV_CLOSE_RANGE&lt;=E1228,ROW(PREV_CLOSE_RANGE),0))-1,MAX_SERIE,ROW()-2)</f>
        <v>0</v>
      </c>
      <c r="O1228" s="13">
        <f t="array" aca="1" ref="O1228" ca="1">MIN(MIN(IF(NEXT_CLOSE_RANGE&lt;E1228,ROW(NEXT_CLOSE_RANGE),ROWS+1))-ROW()-1,MAX_SERIE)</f>
        <v>0</v>
      </c>
      <c r="P1228" s="11">
        <f t="shared" ca="1" si="135"/>
        <v>0</v>
      </c>
      <c r="Q1228" s="13">
        <f t="array" aca="1" ref="Q1228" ca="1">MIN(ROW()-MAX(IF(PREV_LOW_RANGE&lt;=D1228,ROW(PREV_LOW_RANGE),0))-1,MAX_SERIE,ROW()-2)</f>
        <v>0</v>
      </c>
      <c r="R1228" s="13">
        <f t="array" aca="1" ref="R1228" ca="1">MIN(MIN(IF(NEXT_LOW_RANGE&lt;D1228,ROW(NEXT_LOW_RANGE),ROWS+1))-ROW()-1,MAX_SERIE)</f>
        <v>0</v>
      </c>
      <c r="S1228" s="11">
        <f t="shared" ca="1" si="136"/>
        <v>0</v>
      </c>
      <c r="U1228" s="5">
        <f t="shared" si="139"/>
        <v>106</v>
      </c>
      <c r="X1228" s="5" t="str">
        <f t="shared" ca="1" si="137"/>
        <v>items.Add(new DataItem(1227, new DateTime(2012, 6, 27), 80.01, 80.47, 79.68, 80.34, 11522, 0, 0, 0, 0));</v>
      </c>
    </row>
    <row r="1229" spans="1:24" x14ac:dyDescent="0.25">
      <c r="A1229" s="9">
        <v>41088</v>
      </c>
      <c r="B1229" s="5">
        <v>80.34</v>
      </c>
      <c r="C1229" s="5">
        <v>80.55</v>
      </c>
      <c r="D1229" s="5">
        <v>79.36</v>
      </c>
      <c r="E1229" s="6">
        <v>79.760000000000005</v>
      </c>
      <c r="F1229" s="5">
        <v>14254</v>
      </c>
      <c r="G1229" s="10">
        <f t="shared" si="138"/>
        <v>1228</v>
      </c>
      <c r="H1229" s="12">
        <f t="array" aca="1" ref="H1229" ca="1">MIN(ROW()-MAX(IF(PREV_CLOSE_RANGE&gt;=E1229,ROW(PREV_CLOSE_RANGE),0))-1,MAX_SERIE,ROW()-2)</f>
        <v>0</v>
      </c>
      <c r="I1229" s="12">
        <f t="array" aca="1" ref="I1229" ca="1">MIN(MIN(IF(NEXT_CLOSE_RANGE&gt;E1229,ROW(NEXT_CLOSE_RANGE),ROWS+1))-ROW()-1,MAX_SERIE)</f>
        <v>0</v>
      </c>
      <c r="J1229" s="11">
        <f t="shared" ca="1" si="133"/>
        <v>0</v>
      </c>
      <c r="K1229" s="12">
        <f t="array" aca="1" ref="K1229" ca="1">MIN(ROW()-MAX(IF(PREV_HIGH_RANGE&gt;=C1229,ROW(PREV_HIGH_RANGE),0))-1,MAX_SERIE,ROW()-2)</f>
        <v>2</v>
      </c>
      <c r="L1229" s="12">
        <f t="array" aca="1" ref="L1229" ca="1">MIN(MIN(IF(NEXT_HIGH_RANGE&gt;C1229,ROW(NEXT_HIGH_RANGE),ROWS+1))-ROW()-1,MAX_SERIE)</f>
        <v>0</v>
      </c>
      <c r="M1229" s="11">
        <f t="shared" ca="1" si="134"/>
        <v>0</v>
      </c>
      <c r="N1229" s="13">
        <f t="array" aca="1" ref="N1229" ca="1">MIN(ROW()-MAX(IF(PREV_CLOSE_RANGE&lt;=E1229,ROW(PREV_CLOSE_RANGE),0))-1,MAX_SERIE,ROW()-2)</f>
        <v>2</v>
      </c>
      <c r="O1229" s="13">
        <f t="array" aca="1" ref="O1229" ca="1">MIN(MIN(IF(NEXT_CLOSE_RANGE&lt;E1229,ROW(NEXT_CLOSE_RANGE),ROWS+1))-ROW()-1,MAX_SERIE)</f>
        <v>360</v>
      </c>
      <c r="P1229" s="11">
        <f t="shared" ca="1" si="135"/>
        <v>0</v>
      </c>
      <c r="Q1229" s="13">
        <f t="array" aca="1" ref="Q1229" ca="1">MIN(ROW()-MAX(IF(PREV_LOW_RANGE&lt;=D1229,ROW(PREV_LOW_RANGE),0))-1,MAX_SERIE,ROW()-2)</f>
        <v>2</v>
      </c>
      <c r="R1229" s="13">
        <f t="array" aca="1" ref="R1229" ca="1">MIN(MIN(IF(NEXT_LOW_RANGE&lt;D1229,ROW(NEXT_LOW_RANGE),ROWS+1))-ROW()-1,MAX_SERIE)</f>
        <v>360</v>
      </c>
      <c r="S1229" s="11">
        <f t="shared" ca="1" si="136"/>
        <v>0</v>
      </c>
      <c r="U1229" s="5">
        <f t="shared" si="139"/>
        <v>106</v>
      </c>
      <c r="X1229" s="5" t="str">
        <f t="shared" ca="1" si="137"/>
        <v>items.Add(new DataItem(1228, new DateTime(2012, 6, 28), 80.34, 80.55, 79.36, 79.76, 14254, 0, 0, 0, 0));</v>
      </c>
    </row>
    <row r="1230" spans="1:24" x14ac:dyDescent="0.25">
      <c r="A1230" s="9">
        <v>41089</v>
      </c>
      <c r="B1230" s="5">
        <v>79.77</v>
      </c>
      <c r="C1230" s="5">
        <v>81.92</v>
      </c>
      <c r="D1230" s="5">
        <v>79.42</v>
      </c>
      <c r="E1230" s="6">
        <v>81.680000000000007</v>
      </c>
      <c r="F1230" s="5">
        <v>18820</v>
      </c>
      <c r="G1230" s="10">
        <f t="shared" si="138"/>
        <v>1229</v>
      </c>
      <c r="H1230" s="12">
        <f t="array" aca="1" ref="H1230" ca="1">MIN(ROW()-MAX(IF(PREV_CLOSE_RANGE&gt;=E1230,ROW(PREV_CLOSE_RANGE),0))-1,MAX_SERIE,ROW()-2)</f>
        <v>40</v>
      </c>
      <c r="I1230" s="12">
        <f t="array" aca="1" ref="I1230" ca="1">MIN(MIN(IF(NEXT_CLOSE_RANGE&gt;E1230,ROW(NEXT_CLOSE_RANGE),ROWS+1))-ROW()-1,MAX_SERIE)</f>
        <v>1</v>
      </c>
      <c r="J1230" s="11">
        <f t="shared" ca="1" si="133"/>
        <v>0</v>
      </c>
      <c r="K1230" s="12">
        <f t="array" aca="1" ref="K1230" ca="1">MIN(ROW()-MAX(IF(PREV_HIGH_RANGE&gt;=C1230,ROW(PREV_HIGH_RANGE),0))-1,MAX_SERIE,ROW()-2)</f>
        <v>39</v>
      </c>
      <c r="L1230" s="12">
        <f t="array" aca="1" ref="L1230" ca="1">MIN(MIN(IF(NEXT_HIGH_RANGE&gt;C1230,ROW(NEXT_HIGH_RANGE),ROWS+1))-ROW()-1,MAX_SERIE)</f>
        <v>0</v>
      </c>
      <c r="M1230" s="11">
        <f t="shared" ca="1" si="134"/>
        <v>0</v>
      </c>
      <c r="N1230" s="13">
        <f t="array" aca="1" ref="N1230" ca="1">MIN(ROW()-MAX(IF(PREV_CLOSE_RANGE&lt;=E1230,ROW(PREV_CLOSE_RANGE),0))-1,MAX_SERIE,ROW()-2)</f>
        <v>0</v>
      </c>
      <c r="O1230" s="13">
        <f t="array" aca="1" ref="O1230" ca="1">MIN(MIN(IF(NEXT_CLOSE_RANGE&lt;E1230,ROW(NEXT_CLOSE_RANGE),ROWS+1))-ROW()-1,MAX_SERIE)</f>
        <v>0</v>
      </c>
      <c r="P1230" s="11">
        <f t="shared" ca="1" si="135"/>
        <v>0</v>
      </c>
      <c r="Q1230" s="13">
        <f t="array" aca="1" ref="Q1230" ca="1">MIN(ROW()-MAX(IF(PREV_LOW_RANGE&lt;=D1230,ROW(PREV_LOW_RANGE),0))-1,MAX_SERIE,ROW()-2)</f>
        <v>0</v>
      </c>
      <c r="R1230" s="13">
        <f t="array" aca="1" ref="R1230" ca="1">MIN(MIN(IF(NEXT_LOW_RANGE&lt;D1230,ROW(NEXT_LOW_RANGE),ROWS+1))-ROW()-1,MAX_SERIE)</f>
        <v>70</v>
      </c>
      <c r="S1230" s="11">
        <f t="shared" ca="1" si="136"/>
        <v>0</v>
      </c>
      <c r="U1230" s="5">
        <f t="shared" si="139"/>
        <v>106</v>
      </c>
      <c r="X1230" s="5" t="str">
        <f t="shared" ca="1" si="137"/>
        <v>items.Add(new DataItem(1229, new DateTime(2012, 6, 29), 79.77, 81.92, 79.42, 81.68, 18820, 0, 0, 0, 0));</v>
      </c>
    </row>
    <row r="1231" spans="1:24" x14ac:dyDescent="0.25">
      <c r="A1231" s="9">
        <v>41092</v>
      </c>
      <c r="B1231" s="5">
        <v>81.96</v>
      </c>
      <c r="C1231" s="5">
        <v>82.03</v>
      </c>
      <c r="D1231" s="5">
        <v>81.13</v>
      </c>
      <c r="E1231" s="6">
        <v>81.44</v>
      </c>
      <c r="F1231" s="5">
        <v>13997</v>
      </c>
      <c r="G1231" s="10">
        <f t="shared" si="138"/>
        <v>1230</v>
      </c>
      <c r="H1231" s="12">
        <f t="array" aca="1" ref="H1231" ca="1">MIN(ROW()-MAX(IF(PREV_CLOSE_RANGE&gt;=E1231,ROW(PREV_CLOSE_RANGE),0))-1,MAX_SERIE,ROW()-2)</f>
        <v>0</v>
      </c>
      <c r="I1231" s="12">
        <f t="array" aca="1" ref="I1231" ca="1">MIN(MIN(IF(NEXT_CLOSE_RANGE&gt;E1231,ROW(NEXT_CLOSE_RANGE),ROWS+1))-ROW()-1,MAX_SERIE)</f>
        <v>0</v>
      </c>
      <c r="J1231" s="11">
        <f t="shared" ca="1" si="133"/>
        <v>0</v>
      </c>
      <c r="K1231" s="12">
        <f t="array" aca="1" ref="K1231" ca="1">MIN(ROW()-MAX(IF(PREV_HIGH_RANGE&gt;=C1231,ROW(PREV_HIGH_RANGE),0))-1,MAX_SERIE,ROW()-2)</f>
        <v>40</v>
      </c>
      <c r="L1231" s="12">
        <f t="array" aca="1" ref="L1231" ca="1">MIN(MIN(IF(NEXT_HIGH_RANGE&gt;C1231,ROW(NEXT_HIGH_RANGE),ROWS+1))-ROW()-1,MAX_SERIE)</f>
        <v>0</v>
      </c>
      <c r="M1231" s="11">
        <f t="shared" ca="1" si="134"/>
        <v>0</v>
      </c>
      <c r="N1231" s="13">
        <f t="array" aca="1" ref="N1231" ca="1">MIN(ROW()-MAX(IF(PREV_CLOSE_RANGE&lt;=E1231,ROW(PREV_CLOSE_RANGE),0))-1,MAX_SERIE,ROW()-2)</f>
        <v>1</v>
      </c>
      <c r="O1231" s="13">
        <f t="array" aca="1" ref="O1231" ca="1">MIN(MIN(IF(NEXT_CLOSE_RANGE&lt;E1231,ROW(NEXT_CLOSE_RANGE),ROWS+1))-ROW()-1,MAX_SERIE)</f>
        <v>3</v>
      </c>
      <c r="P1231" s="11">
        <f t="shared" ca="1" si="135"/>
        <v>0</v>
      </c>
      <c r="Q1231" s="13">
        <f t="array" aca="1" ref="Q1231" ca="1">MIN(ROW()-MAX(IF(PREV_LOW_RANGE&lt;=D1231,ROW(PREV_LOW_RANGE),0))-1,MAX_SERIE,ROW()-2)</f>
        <v>0</v>
      </c>
      <c r="R1231" s="13">
        <f t="array" aca="1" ref="R1231" ca="1">MIN(MIN(IF(NEXT_LOW_RANGE&lt;D1231,ROW(NEXT_LOW_RANGE),ROWS+1))-ROW()-1,MAX_SERIE)</f>
        <v>3</v>
      </c>
      <c r="S1231" s="11">
        <f t="shared" ca="1" si="136"/>
        <v>0</v>
      </c>
      <c r="U1231" s="5">
        <f t="shared" si="139"/>
        <v>106</v>
      </c>
      <c r="X1231" s="5" t="str">
        <f t="shared" ca="1" si="137"/>
        <v>items.Add(new DataItem(1230, new DateTime(2012, 7, 2), 81.96, 82.03, 81.13, 81.44, 13997, 0, 0, 0, 0));</v>
      </c>
    </row>
    <row r="1232" spans="1:24" x14ac:dyDescent="0.25">
      <c r="A1232" s="9">
        <v>41093</v>
      </c>
      <c r="B1232" s="5">
        <v>81.45</v>
      </c>
      <c r="C1232" s="5">
        <v>82.17</v>
      </c>
      <c r="D1232" s="5">
        <v>81.25</v>
      </c>
      <c r="E1232" s="6">
        <v>81.99</v>
      </c>
      <c r="F1232" s="5">
        <v>11548</v>
      </c>
      <c r="G1232" s="10">
        <f t="shared" si="138"/>
        <v>1231</v>
      </c>
      <c r="H1232" s="12">
        <f t="array" aca="1" ref="H1232" ca="1">MIN(ROW()-MAX(IF(PREV_CLOSE_RANGE&gt;=E1232,ROW(PREV_CLOSE_RANGE),0))-1,MAX_SERIE,ROW()-2)</f>
        <v>42</v>
      </c>
      <c r="I1232" s="12">
        <f t="array" aca="1" ref="I1232" ca="1">MIN(MIN(IF(NEXT_CLOSE_RANGE&gt;E1232,ROW(NEXT_CLOSE_RANGE),ROWS+1))-ROW()-1,MAX_SERIE)</f>
        <v>0</v>
      </c>
      <c r="J1232" s="11">
        <f t="shared" ca="1" si="133"/>
        <v>0</v>
      </c>
      <c r="K1232" s="12">
        <f t="array" aca="1" ref="K1232" ca="1">MIN(ROW()-MAX(IF(PREV_HIGH_RANGE&gt;=C1232,ROW(PREV_HIGH_RANGE),0))-1,MAX_SERIE,ROW()-2)</f>
        <v>41</v>
      </c>
      <c r="L1232" s="12">
        <f t="array" aca="1" ref="L1232" ca="1">MIN(MIN(IF(NEXT_HIGH_RANGE&gt;C1232,ROW(NEXT_HIGH_RANGE),ROWS+1))-ROW()-1,MAX_SERIE)</f>
        <v>0</v>
      </c>
      <c r="M1232" s="11">
        <f t="shared" ca="1" si="134"/>
        <v>0</v>
      </c>
      <c r="N1232" s="13">
        <f t="array" aca="1" ref="N1232" ca="1">MIN(ROW()-MAX(IF(PREV_CLOSE_RANGE&lt;=E1232,ROW(PREV_CLOSE_RANGE),0))-1,MAX_SERIE,ROW()-2)</f>
        <v>0</v>
      </c>
      <c r="O1232" s="13">
        <f t="array" aca="1" ref="O1232" ca="1">MIN(MIN(IF(NEXT_CLOSE_RANGE&lt;E1232,ROW(NEXT_CLOSE_RANGE),ROWS+1))-ROW()-1,MAX_SERIE)</f>
        <v>2</v>
      </c>
      <c r="P1232" s="11">
        <f t="shared" ca="1" si="135"/>
        <v>0</v>
      </c>
      <c r="Q1232" s="13">
        <f t="array" aca="1" ref="Q1232" ca="1">MIN(ROW()-MAX(IF(PREV_LOW_RANGE&lt;=D1232,ROW(PREV_LOW_RANGE),0))-1,MAX_SERIE,ROW()-2)</f>
        <v>0</v>
      </c>
      <c r="R1232" s="13">
        <f t="array" aca="1" ref="R1232" ca="1">MIN(MIN(IF(NEXT_LOW_RANGE&lt;D1232,ROW(NEXT_LOW_RANGE),ROWS+1))-ROW()-1,MAX_SERIE)</f>
        <v>2</v>
      </c>
      <c r="S1232" s="11">
        <f t="shared" ca="1" si="136"/>
        <v>0</v>
      </c>
      <c r="U1232" s="5">
        <f t="shared" si="139"/>
        <v>106</v>
      </c>
      <c r="X1232" s="5" t="str">
        <f t="shared" ca="1" si="137"/>
        <v>items.Add(new DataItem(1231, new DateTime(2012, 7, 3), 81.45, 82.17, 81.25, 81.99, 11548, 0, 0, 0, 0));</v>
      </c>
    </row>
    <row r="1233" spans="1:24" x14ac:dyDescent="0.25">
      <c r="A1233" s="9">
        <v>41094</v>
      </c>
      <c r="B1233" s="5">
        <v>82</v>
      </c>
      <c r="C1233" s="5">
        <v>82.21</v>
      </c>
      <c r="D1233" s="5">
        <v>81.84</v>
      </c>
      <c r="E1233" s="6">
        <v>82.01</v>
      </c>
      <c r="F1233" s="5">
        <v>9265</v>
      </c>
      <c r="G1233" s="10">
        <f t="shared" si="138"/>
        <v>1232</v>
      </c>
      <c r="H1233" s="12">
        <f t="array" aca="1" ref="H1233" ca="1">MIN(ROW()-MAX(IF(PREV_CLOSE_RANGE&gt;=E1233,ROW(PREV_CLOSE_RANGE),0))-1,MAX_SERIE,ROW()-2)</f>
        <v>43</v>
      </c>
      <c r="I1233" s="12">
        <f t="array" aca="1" ref="I1233" ca="1">MIN(MIN(IF(NEXT_CLOSE_RANGE&gt;E1233,ROW(NEXT_CLOSE_RANGE),ROWS+1))-ROW()-1,MAX_SERIE)</f>
        <v>0</v>
      </c>
      <c r="J1233" s="11">
        <f t="shared" ca="1" si="133"/>
        <v>0</v>
      </c>
      <c r="K1233" s="12">
        <f t="array" aca="1" ref="K1233" ca="1">MIN(ROW()-MAX(IF(PREV_HIGH_RANGE&gt;=C1233,ROW(PREV_HIGH_RANGE),0))-1,MAX_SERIE,ROW()-2)</f>
        <v>42</v>
      </c>
      <c r="L1233" s="12">
        <f t="array" aca="1" ref="L1233" ca="1">MIN(MIN(IF(NEXT_HIGH_RANGE&gt;C1233,ROW(NEXT_HIGH_RANGE),ROWS+1))-ROW()-1,MAX_SERIE)</f>
        <v>0</v>
      </c>
      <c r="M1233" s="11">
        <f t="shared" ca="1" si="134"/>
        <v>0</v>
      </c>
      <c r="N1233" s="13">
        <f t="array" aca="1" ref="N1233" ca="1">MIN(ROW()-MAX(IF(PREV_CLOSE_RANGE&lt;=E1233,ROW(PREV_CLOSE_RANGE),0))-1,MAX_SERIE,ROW()-2)</f>
        <v>0</v>
      </c>
      <c r="O1233" s="13">
        <f t="array" aca="1" ref="O1233" ca="1">MIN(MIN(IF(NEXT_CLOSE_RANGE&lt;E1233,ROW(NEXT_CLOSE_RANGE),ROWS+1))-ROW()-1,MAX_SERIE)</f>
        <v>1</v>
      </c>
      <c r="P1233" s="11">
        <f t="shared" ca="1" si="135"/>
        <v>0</v>
      </c>
      <c r="Q1233" s="13">
        <f t="array" aca="1" ref="Q1233" ca="1">MIN(ROW()-MAX(IF(PREV_LOW_RANGE&lt;=D1233,ROW(PREV_LOW_RANGE),0))-1,MAX_SERIE,ROW()-2)</f>
        <v>0</v>
      </c>
      <c r="R1233" s="13">
        <f t="array" aca="1" ref="R1233" ca="1">MIN(MIN(IF(NEXT_LOW_RANGE&lt;D1233,ROW(NEXT_LOW_RANGE),ROWS+1))-ROW()-1,MAX_SERIE)</f>
        <v>0</v>
      </c>
      <c r="S1233" s="11">
        <f t="shared" ca="1" si="136"/>
        <v>0</v>
      </c>
      <c r="U1233" s="5">
        <f t="shared" si="139"/>
        <v>106</v>
      </c>
      <c r="X1233" s="5" t="str">
        <f t="shared" ca="1" si="137"/>
        <v>items.Add(new DataItem(1232, new DateTime(2012, 7, 4), 82, 82.21, 81.84, 82.01, 9265, 0, 0, 0, 0));</v>
      </c>
    </row>
    <row r="1234" spans="1:24" x14ac:dyDescent="0.25">
      <c r="A1234" s="9">
        <v>41095</v>
      </c>
      <c r="B1234" s="5">
        <v>82</v>
      </c>
      <c r="C1234" s="5">
        <v>82.34</v>
      </c>
      <c r="D1234" s="5">
        <v>81.599999999999994</v>
      </c>
      <c r="E1234" s="6">
        <v>82.16</v>
      </c>
      <c r="F1234" s="5">
        <v>13803</v>
      </c>
      <c r="G1234" s="10">
        <f t="shared" si="138"/>
        <v>1233</v>
      </c>
      <c r="H1234" s="12">
        <f t="array" aca="1" ref="H1234" ca="1">MIN(ROW()-MAX(IF(PREV_CLOSE_RANGE&gt;=E1234,ROW(PREV_CLOSE_RANGE),0))-1,MAX_SERIE,ROW()-2)</f>
        <v>44</v>
      </c>
      <c r="I1234" s="12">
        <f t="array" aca="1" ref="I1234" ca="1">MIN(MIN(IF(NEXT_CLOSE_RANGE&gt;E1234,ROW(NEXT_CLOSE_RANGE),ROWS+1))-ROW()-1,MAX_SERIE)</f>
        <v>15</v>
      </c>
      <c r="J1234" s="11">
        <f t="shared" ca="1" si="133"/>
        <v>7.1362403214806278</v>
      </c>
      <c r="K1234" s="12">
        <f t="array" aca="1" ref="K1234" ca="1">MIN(ROW()-MAX(IF(PREV_HIGH_RANGE&gt;=C1234,ROW(PREV_HIGH_RANGE),0))-1,MAX_SERIE,ROW()-2)</f>
        <v>43</v>
      </c>
      <c r="L1234" s="12">
        <f t="array" aca="1" ref="L1234" ca="1">MIN(MIN(IF(NEXT_HIGH_RANGE&gt;C1234,ROW(NEXT_HIGH_RANGE),ROWS+1))-ROW()-1,MAX_SERIE)</f>
        <v>15</v>
      </c>
      <c r="M1234" s="11">
        <f t="shared" ca="1" si="134"/>
        <v>7.0546806106668303</v>
      </c>
      <c r="N1234" s="13">
        <f t="array" aca="1" ref="N1234" ca="1">MIN(ROW()-MAX(IF(PREV_CLOSE_RANGE&lt;=E1234,ROW(PREV_CLOSE_RANGE),0))-1,MAX_SERIE,ROW()-2)</f>
        <v>0</v>
      </c>
      <c r="O1234" s="13">
        <f t="array" aca="1" ref="O1234" ca="1">MIN(MIN(IF(NEXT_CLOSE_RANGE&lt;E1234,ROW(NEXT_CLOSE_RANGE),ROWS+1))-ROW()-1,MAX_SERIE)</f>
        <v>0</v>
      </c>
      <c r="P1234" s="11">
        <f t="shared" ca="1" si="135"/>
        <v>0</v>
      </c>
      <c r="Q1234" s="13">
        <f t="array" aca="1" ref="Q1234" ca="1">MIN(ROW()-MAX(IF(PREV_LOW_RANGE&lt;=D1234,ROW(PREV_LOW_RANGE),0))-1,MAX_SERIE,ROW()-2)</f>
        <v>1</v>
      </c>
      <c r="R1234" s="13">
        <f t="array" aca="1" ref="R1234" ca="1">MIN(MIN(IF(NEXT_LOW_RANGE&lt;D1234,ROW(NEXT_LOW_RANGE),ROWS+1))-ROW()-1,MAX_SERIE)</f>
        <v>0</v>
      </c>
      <c r="S1234" s="11">
        <f t="shared" ca="1" si="136"/>
        <v>0</v>
      </c>
      <c r="U1234" s="5">
        <f t="shared" si="139"/>
        <v>106</v>
      </c>
      <c r="X1234" s="5" t="str">
        <f t="shared" ca="1" si="137"/>
        <v>items.Add(new DataItem(1233, new DateTime(2012, 7, 5), 82, 82.34, 81.6, 82.16, 13803, 7.14, 7.05, 0, 0));</v>
      </c>
    </row>
    <row r="1235" spans="1:24" x14ac:dyDescent="0.25">
      <c r="A1235" s="9">
        <v>41096</v>
      </c>
      <c r="B1235" s="5">
        <v>82.18</v>
      </c>
      <c r="C1235" s="5">
        <v>82.24</v>
      </c>
      <c r="D1235" s="5">
        <v>81.02</v>
      </c>
      <c r="E1235" s="6">
        <v>81.28</v>
      </c>
      <c r="F1235" s="5">
        <v>13272</v>
      </c>
      <c r="G1235" s="10">
        <f t="shared" si="138"/>
        <v>1234</v>
      </c>
      <c r="H1235" s="12">
        <f t="array" aca="1" ref="H1235" ca="1">MIN(ROW()-MAX(IF(PREV_CLOSE_RANGE&gt;=E1235,ROW(PREV_CLOSE_RANGE),0))-1,MAX_SERIE,ROW()-2)</f>
        <v>0</v>
      </c>
      <c r="I1235" s="12">
        <f t="array" aca="1" ref="I1235" ca="1">MIN(MIN(IF(NEXT_CLOSE_RANGE&gt;E1235,ROW(NEXT_CLOSE_RANGE),ROWS+1))-ROW()-1,MAX_SERIE)</f>
        <v>2</v>
      </c>
      <c r="J1235" s="11">
        <f t="shared" ca="1" si="133"/>
        <v>0</v>
      </c>
      <c r="K1235" s="12">
        <f t="array" aca="1" ref="K1235" ca="1">MIN(ROW()-MAX(IF(PREV_HIGH_RANGE&gt;=C1235,ROW(PREV_HIGH_RANGE),0))-1,MAX_SERIE,ROW()-2)</f>
        <v>0</v>
      </c>
      <c r="L1235" s="12">
        <f t="array" aca="1" ref="L1235" ca="1">MIN(MIN(IF(NEXT_HIGH_RANGE&gt;C1235,ROW(NEXT_HIGH_RANGE),ROWS+1))-ROW()-1,MAX_SERIE)</f>
        <v>14</v>
      </c>
      <c r="M1235" s="11">
        <f t="shared" ca="1" si="134"/>
        <v>0</v>
      </c>
      <c r="N1235" s="13">
        <f t="array" aca="1" ref="N1235" ca="1">MIN(ROW()-MAX(IF(PREV_CLOSE_RANGE&lt;=E1235,ROW(PREV_CLOSE_RANGE),0))-1,MAX_SERIE,ROW()-2)</f>
        <v>5</v>
      </c>
      <c r="O1235" s="13">
        <f t="array" aca="1" ref="O1235" ca="1">MIN(MIN(IF(NEXT_CLOSE_RANGE&lt;E1235,ROW(NEXT_CLOSE_RANGE),ROWS+1))-ROW()-1,MAX_SERIE)</f>
        <v>0</v>
      </c>
      <c r="P1235" s="11">
        <f t="shared" ca="1" si="135"/>
        <v>0</v>
      </c>
      <c r="Q1235" s="13">
        <f t="array" aca="1" ref="Q1235" ca="1">MIN(ROW()-MAX(IF(PREV_LOW_RANGE&lt;=D1235,ROW(PREV_LOW_RANGE),0))-1,MAX_SERIE,ROW()-2)</f>
        <v>4</v>
      </c>
      <c r="R1235" s="13">
        <f t="array" aca="1" ref="R1235" ca="1">MIN(MIN(IF(NEXT_LOW_RANGE&lt;D1235,ROW(NEXT_LOW_RANGE),ROWS+1))-ROW()-1,MAX_SERIE)</f>
        <v>0</v>
      </c>
      <c r="S1235" s="11">
        <f t="shared" ca="1" si="136"/>
        <v>0</v>
      </c>
      <c r="U1235" s="5">
        <f t="shared" si="139"/>
        <v>106</v>
      </c>
      <c r="X1235" s="5" t="str">
        <f t="shared" ca="1" si="137"/>
        <v>items.Add(new DataItem(1234, new DateTime(2012, 7, 6), 82.18, 82.24, 81.02, 81.28, 13272, 0, 0, 0, 0));</v>
      </c>
    </row>
    <row r="1236" spans="1:24" x14ac:dyDescent="0.25">
      <c r="A1236" s="9">
        <v>41099</v>
      </c>
      <c r="B1236" s="5">
        <v>81.17</v>
      </c>
      <c r="C1236" s="5">
        <v>81.36</v>
      </c>
      <c r="D1236" s="5">
        <v>80.84</v>
      </c>
      <c r="E1236" s="6">
        <v>81.17</v>
      </c>
      <c r="F1236" s="5">
        <v>11230</v>
      </c>
      <c r="G1236" s="10">
        <f t="shared" si="138"/>
        <v>1235</v>
      </c>
      <c r="H1236" s="12">
        <f t="array" aca="1" ref="H1236" ca="1">MIN(ROW()-MAX(IF(PREV_CLOSE_RANGE&gt;=E1236,ROW(PREV_CLOSE_RANGE),0))-1,MAX_SERIE,ROW()-2)</f>
        <v>0</v>
      </c>
      <c r="I1236" s="12">
        <f t="array" aca="1" ref="I1236" ca="1">MIN(MIN(IF(NEXT_CLOSE_RANGE&gt;E1236,ROW(NEXT_CLOSE_RANGE),ROWS+1))-ROW()-1,MAX_SERIE)</f>
        <v>1</v>
      </c>
      <c r="J1236" s="11">
        <f t="shared" ca="1" si="133"/>
        <v>0</v>
      </c>
      <c r="K1236" s="12">
        <f t="array" aca="1" ref="K1236" ca="1">MIN(ROW()-MAX(IF(PREV_HIGH_RANGE&gt;=C1236,ROW(PREV_HIGH_RANGE),0))-1,MAX_SERIE,ROW()-2)</f>
        <v>0</v>
      </c>
      <c r="L1236" s="12">
        <f t="array" aca="1" ref="L1236" ca="1">MIN(MIN(IF(NEXT_HIGH_RANGE&gt;C1236,ROW(NEXT_HIGH_RANGE),ROWS+1))-ROW()-1,MAX_SERIE)</f>
        <v>0</v>
      </c>
      <c r="M1236" s="11">
        <f t="shared" ca="1" si="134"/>
        <v>0</v>
      </c>
      <c r="N1236" s="13">
        <f t="array" aca="1" ref="N1236" ca="1">MIN(ROW()-MAX(IF(PREV_CLOSE_RANGE&lt;=E1236,ROW(PREV_CLOSE_RANGE),0))-1,MAX_SERIE,ROW()-2)</f>
        <v>6</v>
      </c>
      <c r="O1236" s="13">
        <f t="array" aca="1" ref="O1236" ca="1">MIN(MIN(IF(NEXT_CLOSE_RANGE&lt;E1236,ROW(NEXT_CLOSE_RANGE),ROWS+1))-ROW()-1,MAX_SERIE)</f>
        <v>0</v>
      </c>
      <c r="P1236" s="11">
        <f t="shared" ca="1" si="135"/>
        <v>0</v>
      </c>
      <c r="Q1236" s="13">
        <f t="array" aca="1" ref="Q1236" ca="1">MIN(ROW()-MAX(IF(PREV_LOW_RANGE&lt;=D1236,ROW(PREV_LOW_RANGE),0))-1,MAX_SERIE,ROW()-2)</f>
        <v>5</v>
      </c>
      <c r="R1236" s="13">
        <f t="array" aca="1" ref="R1236" ca="1">MIN(MIN(IF(NEXT_LOW_RANGE&lt;D1236,ROW(NEXT_LOW_RANGE),ROWS+1))-ROW()-1,MAX_SERIE)</f>
        <v>0</v>
      </c>
      <c r="S1236" s="11">
        <f t="shared" ca="1" si="136"/>
        <v>0</v>
      </c>
      <c r="U1236" s="5">
        <f t="shared" si="139"/>
        <v>106</v>
      </c>
      <c r="X1236" s="5" t="str">
        <f t="shared" ca="1" si="137"/>
        <v>items.Add(new DataItem(1235, new DateTime(2012, 7, 9), 81.17, 81.36, 80.84, 81.17, 11230, 0, 0, 0, 0));</v>
      </c>
    </row>
    <row r="1237" spans="1:24" x14ac:dyDescent="0.25">
      <c r="A1237" s="9">
        <v>41100</v>
      </c>
      <c r="B1237" s="5">
        <v>81.180000000000007</v>
      </c>
      <c r="C1237" s="5">
        <v>81.38</v>
      </c>
      <c r="D1237" s="5">
        <v>80.650000000000006</v>
      </c>
      <c r="E1237" s="6">
        <v>80.900000000000006</v>
      </c>
      <c r="F1237" s="5">
        <v>11906</v>
      </c>
      <c r="G1237" s="10">
        <f t="shared" si="138"/>
        <v>1236</v>
      </c>
      <c r="H1237" s="12">
        <f t="array" aca="1" ref="H1237" ca="1">MIN(ROW()-MAX(IF(PREV_CLOSE_RANGE&gt;=E1237,ROW(PREV_CLOSE_RANGE),0))-1,MAX_SERIE,ROW()-2)</f>
        <v>0</v>
      </c>
      <c r="I1237" s="12">
        <f t="array" aca="1" ref="I1237" ca="1">MIN(MIN(IF(NEXT_CLOSE_RANGE&gt;E1237,ROW(NEXT_CLOSE_RANGE),ROWS+1))-ROW()-1,MAX_SERIE)</f>
        <v>0</v>
      </c>
      <c r="J1237" s="11">
        <f t="shared" ca="1" si="133"/>
        <v>0</v>
      </c>
      <c r="K1237" s="12">
        <f t="array" aca="1" ref="K1237" ca="1">MIN(ROW()-MAX(IF(PREV_HIGH_RANGE&gt;=C1237,ROW(PREV_HIGH_RANGE),0))-1,MAX_SERIE,ROW()-2)</f>
        <v>1</v>
      </c>
      <c r="L1237" s="12">
        <f t="array" aca="1" ref="L1237" ca="1">MIN(MIN(IF(NEXT_HIGH_RANGE&gt;C1237,ROW(NEXT_HIGH_RANGE),ROWS+1))-ROW()-1,MAX_SERIE)</f>
        <v>0</v>
      </c>
      <c r="M1237" s="11">
        <f t="shared" ca="1" si="134"/>
        <v>0</v>
      </c>
      <c r="N1237" s="13">
        <f t="array" aca="1" ref="N1237" ca="1">MIN(ROW()-MAX(IF(PREV_CLOSE_RANGE&lt;=E1237,ROW(PREV_CLOSE_RANGE),0))-1,MAX_SERIE,ROW()-2)</f>
        <v>7</v>
      </c>
      <c r="O1237" s="13">
        <f t="array" aca="1" ref="O1237" ca="1">MIN(MIN(IF(NEXT_CLOSE_RANGE&lt;E1237,ROW(NEXT_CLOSE_RANGE),ROWS+1))-ROW()-1,MAX_SERIE)</f>
        <v>1</v>
      </c>
      <c r="P1237" s="11">
        <f t="shared" ca="1" si="135"/>
        <v>0</v>
      </c>
      <c r="Q1237" s="13">
        <f t="array" aca="1" ref="Q1237" ca="1">MIN(ROW()-MAX(IF(PREV_LOW_RANGE&lt;=D1237,ROW(PREV_LOW_RANGE),0))-1,MAX_SERIE,ROW()-2)</f>
        <v>6</v>
      </c>
      <c r="R1237" s="13">
        <f t="array" aca="1" ref="R1237" ca="1">MIN(MIN(IF(NEXT_LOW_RANGE&lt;D1237,ROW(NEXT_LOW_RANGE),ROWS+1))-ROW()-1,MAX_SERIE)</f>
        <v>1</v>
      </c>
      <c r="S1237" s="11">
        <f t="shared" ca="1" si="136"/>
        <v>0</v>
      </c>
      <c r="U1237" s="5">
        <f t="shared" si="139"/>
        <v>106</v>
      </c>
      <c r="X1237" s="5" t="str">
        <f t="shared" ca="1" si="137"/>
        <v>items.Add(new DataItem(1236, new DateTime(2012, 7, 10), 81.18, 81.38, 80.65, 80.9, 11906, 0, 0, 0, 0));</v>
      </c>
    </row>
    <row r="1238" spans="1:24" x14ac:dyDescent="0.25">
      <c r="A1238" s="9">
        <v>41101</v>
      </c>
      <c r="B1238" s="5">
        <v>80.900000000000006</v>
      </c>
      <c r="C1238" s="5">
        <v>81.78</v>
      </c>
      <c r="D1238" s="5">
        <v>80.680000000000007</v>
      </c>
      <c r="E1238" s="6">
        <v>81.7</v>
      </c>
      <c r="F1238" s="5">
        <v>12476</v>
      </c>
      <c r="G1238" s="10">
        <f t="shared" si="138"/>
        <v>1237</v>
      </c>
      <c r="H1238" s="12">
        <f t="array" aca="1" ref="H1238" ca="1">MIN(ROW()-MAX(IF(PREV_CLOSE_RANGE&gt;=E1238,ROW(PREV_CLOSE_RANGE),0))-1,MAX_SERIE,ROW()-2)</f>
        <v>3</v>
      </c>
      <c r="I1238" s="12">
        <f t="array" aca="1" ref="I1238" ca="1">MIN(MIN(IF(NEXT_CLOSE_RANGE&gt;E1238,ROW(NEXT_CLOSE_RANGE),ROWS+1))-ROW()-1,MAX_SERIE)</f>
        <v>5</v>
      </c>
      <c r="J1238" s="11">
        <f t="shared" ca="1" si="133"/>
        <v>1.075828707279838</v>
      </c>
      <c r="K1238" s="12">
        <f t="array" aca="1" ref="K1238" ca="1">MIN(ROW()-MAX(IF(PREV_HIGH_RANGE&gt;=C1238,ROW(PREV_HIGH_RANGE),0))-1,MAX_SERIE,ROW()-2)</f>
        <v>2</v>
      </c>
      <c r="L1238" s="12">
        <f t="array" aca="1" ref="L1238" ca="1">MIN(MIN(IF(NEXT_HIGH_RANGE&gt;C1238,ROW(NEXT_HIGH_RANGE),ROWS+1))-ROW()-1,MAX_SERIE)</f>
        <v>5</v>
      </c>
      <c r="M1238" s="11">
        <f t="shared" ca="1" si="134"/>
        <v>0</v>
      </c>
      <c r="N1238" s="13">
        <f t="array" aca="1" ref="N1238" ca="1">MIN(ROW()-MAX(IF(PREV_CLOSE_RANGE&lt;=E1238,ROW(PREV_CLOSE_RANGE),0))-1,MAX_SERIE,ROW()-2)</f>
        <v>0</v>
      </c>
      <c r="O1238" s="13">
        <f t="array" aca="1" ref="O1238" ca="1">MIN(MIN(IF(NEXT_CLOSE_RANGE&lt;E1238,ROW(NEXT_CLOSE_RANGE),ROWS+1))-ROW()-1,MAX_SERIE)</f>
        <v>0</v>
      </c>
      <c r="P1238" s="11">
        <f t="shared" ca="1" si="135"/>
        <v>0</v>
      </c>
      <c r="Q1238" s="13">
        <f t="array" aca="1" ref="Q1238" ca="1">MIN(ROW()-MAX(IF(PREV_LOW_RANGE&lt;=D1238,ROW(PREV_LOW_RANGE),0))-1,MAX_SERIE,ROW()-2)</f>
        <v>0</v>
      </c>
      <c r="R1238" s="13">
        <f t="array" aca="1" ref="R1238" ca="1">MIN(MIN(IF(NEXT_LOW_RANGE&lt;D1238,ROW(NEXT_LOW_RANGE),ROWS+1))-ROW()-1,MAX_SERIE)</f>
        <v>0</v>
      </c>
      <c r="S1238" s="11">
        <f t="shared" ca="1" si="136"/>
        <v>0</v>
      </c>
      <c r="U1238" s="5">
        <f t="shared" si="139"/>
        <v>106</v>
      </c>
      <c r="X1238" s="5" t="str">
        <f t="shared" ca="1" si="137"/>
        <v>items.Add(new DataItem(1237, new DateTime(2012, 7, 11), 80.9, 81.78, 80.68, 81.7, 12476, 1.08, 0, 0, 0));</v>
      </c>
    </row>
    <row r="1239" spans="1:24" x14ac:dyDescent="0.25">
      <c r="A1239" s="9">
        <v>41102</v>
      </c>
      <c r="B1239" s="5">
        <v>81.739999999999995</v>
      </c>
      <c r="C1239" s="5">
        <v>81.75</v>
      </c>
      <c r="D1239" s="5">
        <v>80.040000000000006</v>
      </c>
      <c r="E1239" s="6">
        <v>80.349999999999994</v>
      </c>
      <c r="F1239" s="5">
        <v>13296</v>
      </c>
      <c r="G1239" s="10">
        <f t="shared" si="138"/>
        <v>1238</v>
      </c>
      <c r="H1239" s="12">
        <f t="array" aca="1" ref="H1239" ca="1">MIN(ROW()-MAX(IF(PREV_CLOSE_RANGE&gt;=E1239,ROW(PREV_CLOSE_RANGE),0))-1,MAX_SERIE,ROW()-2)</f>
        <v>0</v>
      </c>
      <c r="I1239" s="12">
        <f t="array" aca="1" ref="I1239" ca="1">MIN(MIN(IF(NEXT_CLOSE_RANGE&gt;E1239,ROW(NEXT_CLOSE_RANGE),ROWS+1))-ROW()-1,MAX_SERIE)</f>
        <v>0</v>
      </c>
      <c r="J1239" s="11">
        <f t="shared" ca="1" si="133"/>
        <v>0</v>
      </c>
      <c r="K1239" s="12">
        <f t="array" aca="1" ref="K1239" ca="1">MIN(ROW()-MAX(IF(PREV_HIGH_RANGE&gt;=C1239,ROW(PREV_HIGH_RANGE),0))-1,MAX_SERIE,ROW()-2)</f>
        <v>0</v>
      </c>
      <c r="L1239" s="12">
        <f t="array" aca="1" ref="L1239" ca="1">MIN(MIN(IF(NEXT_HIGH_RANGE&gt;C1239,ROW(NEXT_HIGH_RANGE),ROWS+1))-ROW()-1,MAX_SERIE)</f>
        <v>4</v>
      </c>
      <c r="M1239" s="11">
        <f t="shared" ca="1" si="134"/>
        <v>0</v>
      </c>
      <c r="N1239" s="13">
        <f t="array" aca="1" ref="N1239" ca="1">MIN(ROW()-MAX(IF(PREV_CLOSE_RANGE&lt;=E1239,ROW(PREV_CLOSE_RANGE),0))-1,MAX_SERIE,ROW()-2)</f>
        <v>9</v>
      </c>
      <c r="O1239" s="13">
        <f t="array" aca="1" ref="O1239" ca="1">MIN(MIN(IF(NEXT_CLOSE_RANGE&lt;E1239,ROW(NEXT_CLOSE_RANGE),ROWS+1))-ROW()-1,MAX_SERIE)</f>
        <v>7</v>
      </c>
      <c r="P1239" s="11">
        <f t="shared" ca="1" si="135"/>
        <v>2.2047927592204921</v>
      </c>
      <c r="Q1239" s="13">
        <f t="array" aca="1" ref="Q1239" ca="1">MIN(ROW()-MAX(IF(PREV_LOW_RANGE&lt;=D1239,ROW(PREV_LOW_RANGE),0))-1,MAX_SERIE,ROW()-2)</f>
        <v>8</v>
      </c>
      <c r="R1239" s="13">
        <f t="array" aca="1" ref="R1239" ca="1">MIN(MIN(IF(NEXT_LOW_RANGE&lt;D1239,ROW(NEXT_LOW_RANGE),ROWS+1))-ROW()-1,MAX_SERIE)</f>
        <v>7</v>
      </c>
      <c r="S1239" s="11">
        <f t="shared" ca="1" si="136"/>
        <v>2.0786985482077451</v>
      </c>
      <c r="U1239" s="5">
        <f t="shared" si="139"/>
        <v>106</v>
      </c>
      <c r="X1239" s="5" t="str">
        <f t="shared" ca="1" si="137"/>
        <v>items.Add(new DataItem(1238, new DateTime(2012, 7, 12), 81.74, 81.75, 80.04, 80.35, 13296, 0, 0, 2.2, 2.08));</v>
      </c>
    </row>
    <row r="1240" spans="1:24" x14ac:dyDescent="0.25">
      <c r="A1240" s="9">
        <v>41103</v>
      </c>
      <c r="B1240" s="5">
        <v>80.37</v>
      </c>
      <c r="C1240" s="5">
        <v>81.08</v>
      </c>
      <c r="D1240" s="5">
        <v>80.25</v>
      </c>
      <c r="E1240" s="6">
        <v>80.94</v>
      </c>
      <c r="F1240" s="5">
        <v>10983</v>
      </c>
      <c r="G1240" s="10">
        <f t="shared" si="138"/>
        <v>1239</v>
      </c>
      <c r="H1240" s="12">
        <f t="array" aca="1" ref="H1240" ca="1">MIN(ROW()-MAX(IF(PREV_CLOSE_RANGE&gt;=E1240,ROW(PREV_CLOSE_RANGE),0))-1,MAX_SERIE,ROW()-2)</f>
        <v>1</v>
      </c>
      <c r="I1240" s="12">
        <f t="array" aca="1" ref="I1240" ca="1">MIN(MIN(IF(NEXT_CLOSE_RANGE&gt;E1240,ROW(NEXT_CLOSE_RANGE),ROWS+1))-ROW()-1,MAX_SERIE)</f>
        <v>1</v>
      </c>
      <c r="J1240" s="11">
        <f t="shared" ca="1" si="133"/>
        <v>0</v>
      </c>
      <c r="K1240" s="12">
        <f t="array" aca="1" ref="K1240" ca="1">MIN(ROW()-MAX(IF(PREV_HIGH_RANGE&gt;=C1240,ROW(PREV_HIGH_RANGE),0))-1,MAX_SERIE,ROW()-2)</f>
        <v>0</v>
      </c>
      <c r="L1240" s="12">
        <f t="array" aca="1" ref="L1240" ca="1">MIN(MIN(IF(NEXT_HIGH_RANGE&gt;C1240,ROW(NEXT_HIGH_RANGE),ROWS+1))-ROW()-1,MAX_SERIE)</f>
        <v>0</v>
      </c>
      <c r="M1240" s="11">
        <f t="shared" ca="1" si="134"/>
        <v>0</v>
      </c>
      <c r="N1240" s="13">
        <f t="array" aca="1" ref="N1240" ca="1">MIN(ROW()-MAX(IF(PREV_CLOSE_RANGE&lt;=E1240,ROW(PREV_CLOSE_RANGE),0))-1,MAX_SERIE,ROW()-2)</f>
        <v>0</v>
      </c>
      <c r="O1240" s="13">
        <f t="array" aca="1" ref="O1240" ca="1">MIN(MIN(IF(NEXT_CLOSE_RANGE&lt;E1240,ROW(NEXT_CLOSE_RANGE),ROWS+1))-ROW()-1,MAX_SERIE)</f>
        <v>0</v>
      </c>
      <c r="P1240" s="11">
        <f t="shared" ca="1" si="135"/>
        <v>0</v>
      </c>
      <c r="Q1240" s="13">
        <f t="array" aca="1" ref="Q1240" ca="1">MIN(ROW()-MAX(IF(PREV_LOW_RANGE&lt;=D1240,ROW(PREV_LOW_RANGE),0))-1,MAX_SERIE,ROW()-2)</f>
        <v>0</v>
      </c>
      <c r="R1240" s="13">
        <f t="array" aca="1" ref="R1240" ca="1">MIN(MIN(IF(NEXT_LOW_RANGE&lt;D1240,ROW(NEXT_LOW_RANGE),ROWS+1))-ROW()-1,MAX_SERIE)</f>
        <v>5</v>
      </c>
      <c r="S1240" s="11">
        <f t="shared" ca="1" si="136"/>
        <v>0</v>
      </c>
      <c r="U1240" s="5">
        <f t="shared" si="139"/>
        <v>106</v>
      </c>
      <c r="X1240" s="5" t="str">
        <f t="shared" ca="1" si="137"/>
        <v>items.Add(new DataItem(1239, new DateTime(2012, 7, 13), 80.37, 81.08, 80.25, 80.94, 10983, 0, 0, 0, 0));</v>
      </c>
    </row>
    <row r="1241" spans="1:24" x14ac:dyDescent="0.25">
      <c r="A1241" s="9">
        <v>41106</v>
      </c>
      <c r="B1241" s="5">
        <v>81.209999999999994</v>
      </c>
      <c r="C1241" s="5">
        <v>81.25</v>
      </c>
      <c r="D1241" s="5">
        <v>80.45</v>
      </c>
      <c r="E1241" s="6">
        <v>80.8</v>
      </c>
      <c r="F1241" s="5">
        <v>8837</v>
      </c>
      <c r="G1241" s="10">
        <f t="shared" si="138"/>
        <v>1240</v>
      </c>
      <c r="H1241" s="12">
        <f t="array" aca="1" ref="H1241" ca="1">MIN(ROW()-MAX(IF(PREV_CLOSE_RANGE&gt;=E1241,ROW(PREV_CLOSE_RANGE),0))-1,MAX_SERIE,ROW()-2)</f>
        <v>0</v>
      </c>
      <c r="I1241" s="12">
        <f t="array" aca="1" ref="I1241" ca="1">MIN(MIN(IF(NEXT_CLOSE_RANGE&gt;E1241,ROW(NEXT_CLOSE_RANGE),ROWS+1))-ROW()-1,MAX_SERIE)</f>
        <v>0</v>
      </c>
      <c r="J1241" s="11">
        <f t="shared" ca="1" si="133"/>
        <v>0</v>
      </c>
      <c r="K1241" s="12">
        <f t="array" aca="1" ref="K1241" ca="1">MIN(ROW()-MAX(IF(PREV_HIGH_RANGE&gt;=C1241,ROW(PREV_HIGH_RANGE),0))-1,MAX_SERIE,ROW()-2)</f>
        <v>1</v>
      </c>
      <c r="L1241" s="12">
        <f t="array" aca="1" ref="L1241" ca="1">MIN(MIN(IF(NEXT_HIGH_RANGE&gt;C1241,ROW(NEXT_HIGH_RANGE),ROWS+1))-ROW()-1,MAX_SERIE)</f>
        <v>0</v>
      </c>
      <c r="M1241" s="11">
        <f t="shared" ca="1" si="134"/>
        <v>0</v>
      </c>
      <c r="N1241" s="13">
        <f t="array" aca="1" ref="N1241" ca="1">MIN(ROW()-MAX(IF(PREV_CLOSE_RANGE&lt;=E1241,ROW(PREV_CLOSE_RANGE),0))-1,MAX_SERIE,ROW()-2)</f>
        <v>1</v>
      </c>
      <c r="O1241" s="13">
        <f t="array" aca="1" ref="O1241" ca="1">MIN(MIN(IF(NEXT_CLOSE_RANGE&lt;E1241,ROW(NEXT_CLOSE_RANGE),ROWS+1))-ROW()-1,MAX_SERIE)</f>
        <v>4</v>
      </c>
      <c r="P1241" s="11">
        <f t="shared" ca="1" si="135"/>
        <v>0</v>
      </c>
      <c r="Q1241" s="13">
        <f t="array" aca="1" ref="Q1241" ca="1">MIN(ROW()-MAX(IF(PREV_LOW_RANGE&lt;=D1241,ROW(PREV_LOW_RANGE),0))-1,MAX_SERIE,ROW()-2)</f>
        <v>0</v>
      </c>
      <c r="R1241" s="13">
        <f t="array" aca="1" ref="R1241" ca="1">MIN(MIN(IF(NEXT_LOW_RANGE&lt;D1241,ROW(NEXT_LOW_RANGE),ROWS+1))-ROW()-1,MAX_SERIE)</f>
        <v>4</v>
      </c>
      <c r="S1241" s="11">
        <f t="shared" ca="1" si="136"/>
        <v>0</v>
      </c>
      <c r="U1241" s="5">
        <f t="shared" si="139"/>
        <v>106</v>
      </c>
      <c r="X1241" s="5" t="str">
        <f t="shared" ca="1" si="137"/>
        <v>items.Add(new DataItem(1240, new DateTime(2012, 7, 16), 81.21, 81.25, 80.45, 80.8, 8837, 0, 0, 0, 0));</v>
      </c>
    </row>
    <row r="1242" spans="1:24" x14ac:dyDescent="0.25">
      <c r="A1242" s="9">
        <v>41107</v>
      </c>
      <c r="B1242" s="5">
        <v>80.81</v>
      </c>
      <c r="C1242" s="5">
        <v>81.62</v>
      </c>
      <c r="D1242" s="5">
        <v>80.67</v>
      </c>
      <c r="E1242" s="6">
        <v>81.5</v>
      </c>
      <c r="F1242" s="5">
        <v>11505</v>
      </c>
      <c r="G1242" s="10">
        <f t="shared" si="138"/>
        <v>1241</v>
      </c>
      <c r="H1242" s="12">
        <f t="array" aca="1" ref="H1242" ca="1">MIN(ROW()-MAX(IF(PREV_CLOSE_RANGE&gt;=E1242,ROW(PREV_CLOSE_RANGE),0))-1,MAX_SERIE,ROW()-2)</f>
        <v>3</v>
      </c>
      <c r="I1242" s="12">
        <f t="array" aca="1" ref="I1242" ca="1">MIN(MIN(IF(NEXT_CLOSE_RANGE&gt;E1242,ROW(NEXT_CLOSE_RANGE),ROWS+1))-ROW()-1,MAX_SERIE)</f>
        <v>0</v>
      </c>
      <c r="J1242" s="11">
        <f t="shared" ca="1" si="133"/>
        <v>0</v>
      </c>
      <c r="K1242" s="12">
        <f t="array" aca="1" ref="K1242" ca="1">MIN(ROW()-MAX(IF(PREV_HIGH_RANGE&gt;=C1242,ROW(PREV_HIGH_RANGE),0))-1,MAX_SERIE,ROW()-2)</f>
        <v>2</v>
      </c>
      <c r="L1242" s="12">
        <f t="array" aca="1" ref="L1242" ca="1">MIN(MIN(IF(NEXT_HIGH_RANGE&gt;C1242,ROW(NEXT_HIGH_RANGE),ROWS+1))-ROW()-1,MAX_SERIE)</f>
        <v>0</v>
      </c>
      <c r="M1242" s="11">
        <f t="shared" ca="1" si="134"/>
        <v>0</v>
      </c>
      <c r="N1242" s="13">
        <f t="array" aca="1" ref="N1242" ca="1">MIN(ROW()-MAX(IF(PREV_CLOSE_RANGE&lt;=E1242,ROW(PREV_CLOSE_RANGE),0))-1,MAX_SERIE,ROW()-2)</f>
        <v>0</v>
      </c>
      <c r="O1242" s="13">
        <f t="array" aca="1" ref="O1242" ca="1">MIN(MIN(IF(NEXT_CLOSE_RANGE&lt;E1242,ROW(NEXT_CLOSE_RANGE),ROWS+1))-ROW()-1,MAX_SERIE)</f>
        <v>2</v>
      </c>
      <c r="P1242" s="11">
        <f t="shared" ca="1" si="135"/>
        <v>0</v>
      </c>
      <c r="Q1242" s="13">
        <f t="array" aca="1" ref="Q1242" ca="1">MIN(ROW()-MAX(IF(PREV_LOW_RANGE&lt;=D1242,ROW(PREV_LOW_RANGE),0))-1,MAX_SERIE,ROW()-2)</f>
        <v>0</v>
      </c>
      <c r="R1242" s="13">
        <f t="array" aca="1" ref="R1242" ca="1">MIN(MIN(IF(NEXT_LOW_RANGE&lt;D1242,ROW(NEXT_LOW_RANGE),ROWS+1))-ROW()-1,MAX_SERIE)</f>
        <v>3</v>
      </c>
      <c r="S1242" s="11">
        <f t="shared" ca="1" si="136"/>
        <v>0</v>
      </c>
      <c r="U1242" s="5">
        <f t="shared" si="139"/>
        <v>106</v>
      </c>
      <c r="X1242" s="5" t="str">
        <f t="shared" ca="1" si="137"/>
        <v>items.Add(new DataItem(1241, new DateTime(2012, 7, 17), 80.81, 81.62, 80.67, 81.5, 11505, 0, 0, 0, 0));</v>
      </c>
    </row>
    <row r="1243" spans="1:24" x14ac:dyDescent="0.25">
      <c r="A1243" s="9">
        <v>41108</v>
      </c>
      <c r="B1243" s="5">
        <v>81.510000000000005</v>
      </c>
      <c r="C1243" s="5">
        <v>81.7</v>
      </c>
      <c r="D1243" s="5">
        <v>81.23</v>
      </c>
      <c r="E1243" s="6">
        <v>81.61</v>
      </c>
      <c r="F1243" s="5">
        <v>11136</v>
      </c>
      <c r="G1243" s="10">
        <f t="shared" si="138"/>
        <v>1242</v>
      </c>
      <c r="H1243" s="12">
        <f t="array" aca="1" ref="H1243" ca="1">MIN(ROW()-MAX(IF(PREV_CLOSE_RANGE&gt;=E1243,ROW(PREV_CLOSE_RANGE),0))-1,MAX_SERIE,ROW()-2)</f>
        <v>4</v>
      </c>
      <c r="I1243" s="12">
        <f t="array" aca="1" ref="I1243" ca="1">MIN(MIN(IF(NEXT_CLOSE_RANGE&gt;E1243,ROW(NEXT_CLOSE_RANGE),ROWS+1))-ROW()-1,MAX_SERIE)</f>
        <v>0</v>
      </c>
      <c r="J1243" s="11">
        <f t="shared" ca="1" si="133"/>
        <v>0</v>
      </c>
      <c r="K1243" s="12">
        <f t="array" aca="1" ref="K1243" ca="1">MIN(ROW()-MAX(IF(PREV_HIGH_RANGE&gt;=C1243,ROW(PREV_HIGH_RANGE),0))-1,MAX_SERIE,ROW()-2)</f>
        <v>3</v>
      </c>
      <c r="L1243" s="12">
        <f t="array" aca="1" ref="L1243" ca="1">MIN(MIN(IF(NEXT_HIGH_RANGE&gt;C1243,ROW(NEXT_HIGH_RANGE),ROWS+1))-ROW()-1,MAX_SERIE)</f>
        <v>0</v>
      </c>
      <c r="M1243" s="11">
        <f t="shared" ca="1" si="134"/>
        <v>0</v>
      </c>
      <c r="N1243" s="13">
        <f t="array" aca="1" ref="N1243" ca="1">MIN(ROW()-MAX(IF(PREV_CLOSE_RANGE&lt;=E1243,ROW(PREV_CLOSE_RANGE),0))-1,MAX_SERIE,ROW()-2)</f>
        <v>0</v>
      </c>
      <c r="O1243" s="13">
        <f t="array" aca="1" ref="O1243" ca="1">MIN(MIN(IF(NEXT_CLOSE_RANGE&lt;E1243,ROW(NEXT_CLOSE_RANGE),ROWS+1))-ROW()-1,MAX_SERIE)</f>
        <v>1</v>
      </c>
      <c r="P1243" s="11">
        <f t="shared" ca="1" si="135"/>
        <v>0</v>
      </c>
      <c r="Q1243" s="13">
        <f t="array" aca="1" ref="Q1243" ca="1">MIN(ROW()-MAX(IF(PREV_LOW_RANGE&lt;=D1243,ROW(PREV_LOW_RANGE),0))-1,MAX_SERIE,ROW()-2)</f>
        <v>0</v>
      </c>
      <c r="R1243" s="13">
        <f t="array" aca="1" ref="R1243" ca="1">MIN(MIN(IF(NEXT_LOW_RANGE&lt;D1243,ROW(NEXT_LOW_RANGE),ROWS+1))-ROW()-1,MAX_SERIE)</f>
        <v>2</v>
      </c>
      <c r="S1243" s="11">
        <f t="shared" ca="1" si="136"/>
        <v>0</v>
      </c>
      <c r="U1243" s="5">
        <f t="shared" si="139"/>
        <v>106</v>
      </c>
      <c r="X1243" s="5" t="str">
        <f t="shared" ca="1" si="137"/>
        <v>items.Add(new DataItem(1242, new DateTime(2012, 7, 18), 81.51, 81.7, 81.23, 81.61, 11136, 0, 0, 0, 0));</v>
      </c>
    </row>
    <row r="1244" spans="1:24" x14ac:dyDescent="0.25">
      <c r="A1244" s="9">
        <v>41109</v>
      </c>
      <c r="B1244" s="5">
        <v>81.62</v>
      </c>
      <c r="C1244" s="5">
        <v>82.02</v>
      </c>
      <c r="D1244" s="5">
        <v>81.489999999999995</v>
      </c>
      <c r="E1244" s="6">
        <v>81.89</v>
      </c>
      <c r="F1244" s="5">
        <v>11365</v>
      </c>
      <c r="G1244" s="10">
        <f t="shared" si="138"/>
        <v>1243</v>
      </c>
      <c r="H1244" s="12">
        <f t="array" aca="1" ref="H1244" ca="1">MIN(ROW()-MAX(IF(PREV_CLOSE_RANGE&gt;=E1244,ROW(PREV_CLOSE_RANGE),0))-1,MAX_SERIE,ROW()-2)</f>
        <v>9</v>
      </c>
      <c r="I1244" s="12">
        <f t="array" aca="1" ref="I1244" ca="1">MIN(MIN(IF(NEXT_CLOSE_RANGE&gt;E1244,ROW(NEXT_CLOSE_RANGE),ROWS+1))-ROW()-1,MAX_SERIE)</f>
        <v>5</v>
      </c>
      <c r="J1244" s="11">
        <f t="shared" ca="1" si="133"/>
        <v>1.8633899812498249</v>
      </c>
      <c r="K1244" s="12">
        <f t="array" aca="1" ref="K1244" ca="1">MIN(ROW()-MAX(IF(PREV_HIGH_RANGE&gt;=C1244,ROW(PREV_HIGH_RANGE),0))-1,MAX_SERIE,ROW()-2)</f>
        <v>8</v>
      </c>
      <c r="L1244" s="12">
        <f t="array" aca="1" ref="L1244" ca="1">MIN(MIN(IF(NEXT_HIGH_RANGE&gt;C1244,ROW(NEXT_HIGH_RANGE),ROWS+1))-ROW()-1,MAX_SERIE)</f>
        <v>0</v>
      </c>
      <c r="M1244" s="11">
        <f t="shared" ca="1" si="134"/>
        <v>0</v>
      </c>
      <c r="N1244" s="13">
        <f t="array" aca="1" ref="N1244" ca="1">MIN(ROW()-MAX(IF(PREV_CLOSE_RANGE&lt;=E1244,ROW(PREV_CLOSE_RANGE),0))-1,MAX_SERIE,ROW()-2)</f>
        <v>0</v>
      </c>
      <c r="O1244" s="13">
        <f t="array" aca="1" ref="O1244" ca="1">MIN(MIN(IF(NEXT_CLOSE_RANGE&lt;E1244,ROW(NEXT_CLOSE_RANGE),ROWS+1))-ROW()-1,MAX_SERIE)</f>
        <v>0</v>
      </c>
      <c r="P1244" s="11">
        <f t="shared" ca="1" si="135"/>
        <v>0</v>
      </c>
      <c r="Q1244" s="13">
        <f t="array" aca="1" ref="Q1244" ca="1">MIN(ROW()-MAX(IF(PREV_LOW_RANGE&lt;=D1244,ROW(PREV_LOW_RANGE),0))-1,MAX_SERIE,ROW()-2)</f>
        <v>0</v>
      </c>
      <c r="R1244" s="13">
        <f t="array" aca="1" ref="R1244" ca="1">MIN(MIN(IF(NEXT_LOW_RANGE&lt;D1244,ROW(NEXT_LOW_RANGE),ROWS+1))-ROW()-1,MAX_SERIE)</f>
        <v>0</v>
      </c>
      <c r="S1244" s="11">
        <f t="shared" ca="1" si="136"/>
        <v>0</v>
      </c>
      <c r="U1244" s="5">
        <f t="shared" si="139"/>
        <v>106</v>
      </c>
      <c r="X1244" s="5" t="str">
        <f t="shared" ca="1" si="137"/>
        <v>items.Add(new DataItem(1243, new DateTime(2012, 7, 19), 81.62, 82.02, 81.49, 81.89, 11365, 1.86, 0, 0, 0));</v>
      </c>
    </row>
    <row r="1245" spans="1:24" x14ac:dyDescent="0.25">
      <c r="A1245" s="9">
        <v>41110</v>
      </c>
      <c r="B1245" s="5">
        <v>81.88</v>
      </c>
      <c r="C1245" s="5">
        <v>82.1</v>
      </c>
      <c r="D1245" s="5">
        <v>81.33</v>
      </c>
      <c r="E1245" s="6">
        <v>81.41</v>
      </c>
      <c r="F1245" s="5">
        <v>11044</v>
      </c>
      <c r="G1245" s="10">
        <f t="shared" si="138"/>
        <v>1244</v>
      </c>
      <c r="H1245" s="12">
        <f t="array" aca="1" ref="H1245" ca="1">MIN(ROW()-MAX(IF(PREV_CLOSE_RANGE&gt;=E1245,ROW(PREV_CLOSE_RANGE),0))-1,MAX_SERIE,ROW()-2)</f>
        <v>0</v>
      </c>
      <c r="I1245" s="12">
        <f t="array" aca="1" ref="I1245" ca="1">MIN(MIN(IF(NEXT_CLOSE_RANGE&gt;E1245,ROW(NEXT_CLOSE_RANGE),ROWS+1))-ROW()-1,MAX_SERIE)</f>
        <v>4</v>
      </c>
      <c r="J1245" s="11">
        <f t="shared" ca="1" si="133"/>
        <v>0</v>
      </c>
      <c r="K1245" s="12">
        <f t="array" aca="1" ref="K1245" ca="1">MIN(ROW()-MAX(IF(PREV_HIGH_RANGE&gt;=C1245,ROW(PREV_HIGH_RANGE),0))-1,MAX_SERIE,ROW()-2)</f>
        <v>9</v>
      </c>
      <c r="L1245" s="12">
        <f t="array" aca="1" ref="L1245" ca="1">MIN(MIN(IF(NEXT_HIGH_RANGE&gt;C1245,ROW(NEXT_HIGH_RANGE),ROWS+1))-ROW()-1,MAX_SERIE)</f>
        <v>4</v>
      </c>
      <c r="M1245" s="11">
        <f t="shared" ca="1" si="134"/>
        <v>1.6666666666666667</v>
      </c>
      <c r="N1245" s="13">
        <f t="array" aca="1" ref="N1245" ca="1">MIN(ROW()-MAX(IF(PREV_CLOSE_RANGE&lt;=E1245,ROW(PREV_CLOSE_RANGE),0))-1,MAX_SERIE,ROW()-2)</f>
        <v>3</v>
      </c>
      <c r="O1245" s="13">
        <f t="array" aca="1" ref="O1245" ca="1">MIN(MIN(IF(NEXT_CLOSE_RANGE&lt;E1245,ROW(NEXT_CLOSE_RANGE),ROWS+1))-ROW()-1,MAX_SERIE)</f>
        <v>0</v>
      </c>
      <c r="P1245" s="11">
        <f t="shared" ca="1" si="135"/>
        <v>0</v>
      </c>
      <c r="Q1245" s="13">
        <f t="array" aca="1" ref="Q1245" ca="1">MIN(ROW()-MAX(IF(PREV_LOW_RANGE&lt;=D1245,ROW(PREV_LOW_RANGE),0))-1,MAX_SERIE,ROW()-2)</f>
        <v>1</v>
      </c>
      <c r="R1245" s="13">
        <f t="array" aca="1" ref="R1245" ca="1">MIN(MIN(IF(NEXT_LOW_RANGE&lt;D1245,ROW(NEXT_LOW_RANGE),ROWS+1))-ROW()-1,MAX_SERIE)</f>
        <v>0</v>
      </c>
      <c r="S1245" s="11">
        <f t="shared" ca="1" si="136"/>
        <v>0</v>
      </c>
      <c r="U1245" s="5">
        <f t="shared" si="139"/>
        <v>106</v>
      </c>
      <c r="X1245" s="5" t="str">
        <f t="shared" ca="1" si="137"/>
        <v>items.Add(new DataItem(1244, new DateTime(2012, 7, 20), 81.88, 82.1, 81.33, 81.41, 11044, 0, 1.67, 0, 0));</v>
      </c>
    </row>
    <row r="1246" spans="1:24" x14ac:dyDescent="0.25">
      <c r="A1246" s="9">
        <v>41113</v>
      </c>
      <c r="B1246" s="5">
        <v>81.23</v>
      </c>
      <c r="C1246" s="5">
        <v>81.38</v>
      </c>
      <c r="D1246" s="5">
        <v>80.14</v>
      </c>
      <c r="E1246" s="6">
        <v>80.36</v>
      </c>
      <c r="F1246" s="5">
        <v>13980</v>
      </c>
      <c r="G1246" s="10">
        <f t="shared" si="138"/>
        <v>1245</v>
      </c>
      <c r="H1246" s="12">
        <f t="array" aca="1" ref="H1246" ca="1">MIN(ROW()-MAX(IF(PREV_CLOSE_RANGE&gt;=E1246,ROW(PREV_CLOSE_RANGE),0))-1,MAX_SERIE,ROW()-2)</f>
        <v>0</v>
      </c>
      <c r="I1246" s="12">
        <f t="array" aca="1" ref="I1246" ca="1">MIN(MIN(IF(NEXT_CLOSE_RANGE&gt;E1246,ROW(NEXT_CLOSE_RANGE),ROWS+1))-ROW()-1,MAX_SERIE)</f>
        <v>1</v>
      </c>
      <c r="J1246" s="11">
        <f t="shared" ca="1" si="133"/>
        <v>0</v>
      </c>
      <c r="K1246" s="12">
        <f t="array" aca="1" ref="K1246" ca="1">MIN(ROW()-MAX(IF(PREV_HIGH_RANGE&gt;=C1246,ROW(PREV_HIGH_RANGE),0))-1,MAX_SERIE,ROW()-2)</f>
        <v>0</v>
      </c>
      <c r="L1246" s="12">
        <f t="array" aca="1" ref="L1246" ca="1">MIN(MIN(IF(NEXT_HIGH_RANGE&gt;C1246,ROW(NEXT_HIGH_RANGE),ROWS+1))-ROW()-1,MAX_SERIE)</f>
        <v>2</v>
      </c>
      <c r="M1246" s="11">
        <f t="shared" ca="1" si="134"/>
        <v>0</v>
      </c>
      <c r="N1246" s="13">
        <f t="array" aca="1" ref="N1246" ca="1">MIN(ROW()-MAX(IF(PREV_CLOSE_RANGE&lt;=E1246,ROW(PREV_CLOSE_RANGE),0))-1,MAX_SERIE,ROW()-2)</f>
        <v>6</v>
      </c>
      <c r="O1246" s="13">
        <f t="array" aca="1" ref="O1246" ca="1">MIN(MIN(IF(NEXT_CLOSE_RANGE&lt;E1246,ROW(NEXT_CLOSE_RANGE),ROWS+1))-ROW()-1,MAX_SERIE)</f>
        <v>0</v>
      </c>
      <c r="P1246" s="11">
        <f t="shared" ca="1" si="135"/>
        <v>0</v>
      </c>
      <c r="Q1246" s="13">
        <f t="array" aca="1" ref="Q1246" ca="1">MIN(ROW()-MAX(IF(PREV_LOW_RANGE&lt;=D1246,ROW(PREV_LOW_RANGE),0))-1,MAX_SERIE,ROW()-2)</f>
        <v>6</v>
      </c>
      <c r="R1246" s="13">
        <f t="array" aca="1" ref="R1246" ca="1">MIN(MIN(IF(NEXT_LOW_RANGE&lt;D1246,ROW(NEXT_LOW_RANGE),ROWS+1))-ROW()-1,MAX_SERIE)</f>
        <v>0</v>
      </c>
      <c r="S1246" s="11">
        <f t="shared" ca="1" si="136"/>
        <v>0</v>
      </c>
      <c r="U1246" s="5">
        <f t="shared" si="139"/>
        <v>106</v>
      </c>
      <c r="X1246" s="5" t="str">
        <f t="shared" ca="1" si="137"/>
        <v>items.Add(new DataItem(1245, new DateTime(2012, 7, 23), 81.23, 81.38, 80.14, 80.36, 13980, 0, 0, 0, 0));</v>
      </c>
    </row>
    <row r="1247" spans="1:24" x14ac:dyDescent="0.25">
      <c r="A1247" s="9">
        <v>41114</v>
      </c>
      <c r="B1247" s="5">
        <v>80.36</v>
      </c>
      <c r="C1247" s="5">
        <v>80.709999999999994</v>
      </c>
      <c r="D1247" s="5">
        <v>79.83</v>
      </c>
      <c r="E1247" s="6">
        <v>79.86</v>
      </c>
      <c r="F1247" s="5">
        <v>12426</v>
      </c>
      <c r="G1247" s="10">
        <f t="shared" si="138"/>
        <v>1246</v>
      </c>
      <c r="H1247" s="12">
        <f t="array" aca="1" ref="H1247" ca="1">MIN(ROW()-MAX(IF(PREV_CLOSE_RANGE&gt;=E1247,ROW(PREV_CLOSE_RANGE),0))-1,MAX_SERIE,ROW()-2)</f>
        <v>0</v>
      </c>
      <c r="I1247" s="12">
        <f t="array" aca="1" ref="I1247" ca="1">MIN(MIN(IF(NEXT_CLOSE_RANGE&gt;E1247,ROW(NEXT_CLOSE_RANGE),ROWS+1))-ROW()-1,MAX_SERIE)</f>
        <v>0</v>
      </c>
      <c r="J1247" s="11">
        <f t="shared" ca="1" si="133"/>
        <v>0</v>
      </c>
      <c r="K1247" s="12">
        <f t="array" aca="1" ref="K1247" ca="1">MIN(ROW()-MAX(IF(PREV_HIGH_RANGE&gt;=C1247,ROW(PREV_HIGH_RANGE),0))-1,MAX_SERIE,ROW()-2)</f>
        <v>0</v>
      </c>
      <c r="L1247" s="12">
        <f t="array" aca="1" ref="L1247" ca="1">MIN(MIN(IF(NEXT_HIGH_RANGE&gt;C1247,ROW(NEXT_HIGH_RANGE),ROWS+1))-ROW()-1,MAX_SERIE)</f>
        <v>0</v>
      </c>
      <c r="M1247" s="11">
        <f t="shared" ca="1" si="134"/>
        <v>0</v>
      </c>
      <c r="N1247" s="13">
        <f t="array" aca="1" ref="N1247" ca="1">MIN(ROW()-MAX(IF(PREV_CLOSE_RANGE&lt;=E1247,ROW(PREV_CLOSE_RANGE),0))-1,MAX_SERIE,ROW()-2)</f>
        <v>17</v>
      </c>
      <c r="O1247" s="13">
        <f t="array" aca="1" ref="O1247" ca="1">MIN(MIN(IF(NEXT_CLOSE_RANGE&lt;E1247,ROW(NEXT_CLOSE_RANGE),ROWS+1))-ROW()-1,MAX_SERIE)</f>
        <v>53</v>
      </c>
      <c r="P1247" s="11">
        <f t="shared" ca="1" si="135"/>
        <v>8.3379616776686856</v>
      </c>
      <c r="Q1247" s="13">
        <f t="array" aca="1" ref="Q1247" ca="1">MIN(ROW()-MAX(IF(PREV_LOW_RANGE&lt;=D1247,ROW(PREV_LOW_RANGE),0))-1,MAX_SERIE,ROW()-2)</f>
        <v>16</v>
      </c>
      <c r="R1247" s="13">
        <f t="array" aca="1" ref="R1247" ca="1">MIN(MIN(IF(NEXT_LOW_RANGE&lt;D1247,ROW(NEXT_LOW_RANGE),ROWS+1))-ROW()-1,MAX_SERIE)</f>
        <v>0</v>
      </c>
      <c r="S1247" s="11">
        <f t="shared" ca="1" si="136"/>
        <v>0</v>
      </c>
      <c r="U1247" s="5">
        <f t="shared" si="139"/>
        <v>106</v>
      </c>
      <c r="X1247" s="5" t="str">
        <f t="shared" ca="1" si="137"/>
        <v>items.Add(new DataItem(1246, new DateTime(2012, 7, 24), 80.36, 80.71, 79.83, 79.86, 12426, 0, 0, 8.34, 0));</v>
      </c>
    </row>
    <row r="1248" spans="1:24" x14ac:dyDescent="0.25">
      <c r="A1248" s="9">
        <v>41115</v>
      </c>
      <c r="B1248" s="5">
        <v>79.87</v>
      </c>
      <c r="C1248" s="5">
        <v>80.75</v>
      </c>
      <c r="D1248" s="5">
        <v>79.52</v>
      </c>
      <c r="E1248" s="6">
        <v>80.52</v>
      </c>
      <c r="F1248" s="5">
        <v>13722</v>
      </c>
      <c r="G1248" s="10">
        <f t="shared" si="138"/>
        <v>1247</v>
      </c>
      <c r="H1248" s="12">
        <f t="array" aca="1" ref="H1248" ca="1">MIN(ROW()-MAX(IF(PREV_CLOSE_RANGE&gt;=E1248,ROW(PREV_CLOSE_RANGE),0))-1,MAX_SERIE,ROW()-2)</f>
        <v>2</v>
      </c>
      <c r="I1248" s="12">
        <f t="array" aca="1" ref="I1248" ca="1">MIN(MIN(IF(NEXT_CLOSE_RANGE&gt;E1248,ROW(NEXT_CLOSE_RANGE),ROWS+1))-ROW()-1,MAX_SERIE)</f>
        <v>0</v>
      </c>
      <c r="J1248" s="11">
        <f t="shared" ca="1" si="133"/>
        <v>0</v>
      </c>
      <c r="K1248" s="12">
        <f t="array" aca="1" ref="K1248" ca="1">MIN(ROW()-MAX(IF(PREV_HIGH_RANGE&gt;=C1248,ROW(PREV_HIGH_RANGE),0))-1,MAX_SERIE,ROW()-2)</f>
        <v>1</v>
      </c>
      <c r="L1248" s="12">
        <f t="array" aca="1" ref="L1248" ca="1">MIN(MIN(IF(NEXT_HIGH_RANGE&gt;C1248,ROW(NEXT_HIGH_RANGE),ROWS+1))-ROW()-1,MAX_SERIE)</f>
        <v>0</v>
      </c>
      <c r="M1248" s="11">
        <f t="shared" ca="1" si="134"/>
        <v>0</v>
      </c>
      <c r="N1248" s="13">
        <f t="array" aca="1" ref="N1248" ca="1">MIN(ROW()-MAX(IF(PREV_CLOSE_RANGE&lt;=E1248,ROW(PREV_CLOSE_RANGE),0))-1,MAX_SERIE,ROW()-2)</f>
        <v>0</v>
      </c>
      <c r="O1248" s="13">
        <f t="array" aca="1" ref="O1248" ca="1">MIN(MIN(IF(NEXT_CLOSE_RANGE&lt;E1248,ROW(NEXT_CLOSE_RANGE),ROWS+1))-ROW()-1,MAX_SERIE)</f>
        <v>27</v>
      </c>
      <c r="P1248" s="11">
        <f t="shared" ca="1" si="135"/>
        <v>0</v>
      </c>
      <c r="Q1248" s="13">
        <f t="array" aca="1" ref="Q1248" ca="1">MIN(ROW()-MAX(IF(PREV_LOW_RANGE&lt;=D1248,ROW(PREV_LOW_RANGE),0))-1,MAX_SERIE,ROW()-2)</f>
        <v>17</v>
      </c>
      <c r="R1248" s="13">
        <f t="array" aca="1" ref="R1248" ca="1">MIN(MIN(IF(NEXT_LOW_RANGE&lt;D1248,ROW(NEXT_LOW_RANGE),ROWS+1))-ROW()-1,MAX_SERIE)</f>
        <v>52</v>
      </c>
      <c r="S1248" s="11">
        <f t="shared" ca="1" si="136"/>
        <v>8.2589270818436127</v>
      </c>
      <c r="U1248" s="5">
        <f t="shared" si="139"/>
        <v>106</v>
      </c>
      <c r="X1248" s="5" t="str">
        <f t="shared" ca="1" si="137"/>
        <v>items.Add(new DataItem(1247, new DateTime(2012, 7, 25), 79.87, 80.75, 79.52, 80.52, 13722, 0, 0, 0, 8.26));</v>
      </c>
    </row>
    <row r="1249" spans="1:24" x14ac:dyDescent="0.25">
      <c r="A1249" s="9">
        <v>41116</v>
      </c>
      <c r="B1249" s="5">
        <v>80.540000000000006</v>
      </c>
      <c r="C1249" s="5">
        <v>81.510000000000005</v>
      </c>
      <c r="D1249" s="5">
        <v>80.37</v>
      </c>
      <c r="E1249" s="6">
        <v>81.239999999999995</v>
      </c>
      <c r="F1249" s="5">
        <v>13526</v>
      </c>
      <c r="G1249" s="10">
        <f t="shared" si="138"/>
        <v>1248</v>
      </c>
      <c r="H1249" s="12">
        <f t="array" aca="1" ref="H1249" ca="1">MIN(ROW()-MAX(IF(PREV_CLOSE_RANGE&gt;=E1249,ROW(PREV_CLOSE_RANGE),0))-1,MAX_SERIE,ROW()-2)</f>
        <v>3</v>
      </c>
      <c r="I1249" s="12">
        <f t="array" aca="1" ref="I1249" ca="1">MIN(MIN(IF(NEXT_CLOSE_RANGE&gt;E1249,ROW(NEXT_CLOSE_RANGE),ROWS+1))-ROW()-1,MAX_SERIE)</f>
        <v>0</v>
      </c>
      <c r="J1249" s="11">
        <f t="shared" ca="1" si="133"/>
        <v>0</v>
      </c>
      <c r="K1249" s="12">
        <f t="array" aca="1" ref="K1249" ca="1">MIN(ROW()-MAX(IF(PREV_HIGH_RANGE&gt;=C1249,ROW(PREV_HIGH_RANGE),0))-1,MAX_SERIE,ROW()-2)</f>
        <v>3</v>
      </c>
      <c r="L1249" s="12">
        <f t="array" aca="1" ref="L1249" ca="1">MIN(MIN(IF(NEXT_HIGH_RANGE&gt;C1249,ROW(NEXT_HIGH_RANGE),ROWS+1))-ROW()-1,MAX_SERIE)</f>
        <v>0</v>
      </c>
      <c r="M1249" s="11">
        <f t="shared" ca="1" si="134"/>
        <v>0</v>
      </c>
      <c r="N1249" s="13">
        <f t="array" aca="1" ref="N1249" ca="1">MIN(ROW()-MAX(IF(PREV_CLOSE_RANGE&lt;=E1249,ROW(PREV_CLOSE_RANGE),0))-1,MAX_SERIE,ROW()-2)</f>
        <v>0</v>
      </c>
      <c r="O1249" s="13">
        <f t="array" aca="1" ref="O1249" ca="1">MIN(MIN(IF(NEXT_CLOSE_RANGE&lt;E1249,ROW(NEXT_CLOSE_RANGE),ROWS+1))-ROW()-1,MAX_SERIE)</f>
        <v>24</v>
      </c>
      <c r="P1249" s="11">
        <f t="shared" ca="1" si="135"/>
        <v>0</v>
      </c>
      <c r="Q1249" s="13">
        <f t="array" aca="1" ref="Q1249" ca="1">MIN(ROW()-MAX(IF(PREV_LOW_RANGE&lt;=D1249,ROW(PREV_LOW_RANGE),0))-1,MAX_SERIE,ROW()-2)</f>
        <v>0</v>
      </c>
      <c r="R1249" s="13">
        <f t="array" aca="1" ref="R1249" ca="1">MIN(MIN(IF(NEXT_LOW_RANGE&lt;D1249,ROW(NEXT_LOW_RANGE),ROWS+1))-ROW()-1,MAX_SERIE)</f>
        <v>26</v>
      </c>
      <c r="S1249" s="11">
        <f t="shared" ca="1" si="136"/>
        <v>0</v>
      </c>
      <c r="U1249" s="5">
        <f t="shared" si="139"/>
        <v>106</v>
      </c>
      <c r="X1249" s="5" t="str">
        <f t="shared" ca="1" si="137"/>
        <v>items.Add(new DataItem(1248, new DateTime(2012, 7, 26), 80.54, 81.51, 80.37, 81.24, 13526, 0, 0, 0, 0));</v>
      </c>
    </row>
    <row r="1250" spans="1:24" x14ac:dyDescent="0.25">
      <c r="A1250" s="9">
        <v>41117</v>
      </c>
      <c r="B1250" s="5">
        <v>81.25</v>
      </c>
      <c r="C1250" s="5">
        <v>82.36</v>
      </c>
      <c r="D1250" s="5">
        <v>81.23</v>
      </c>
      <c r="E1250" s="6">
        <v>82.22</v>
      </c>
      <c r="F1250" s="5">
        <v>14922</v>
      </c>
      <c r="G1250" s="10">
        <f t="shared" si="138"/>
        <v>1249</v>
      </c>
      <c r="H1250" s="12">
        <f t="array" aca="1" ref="H1250" ca="1">MIN(ROW()-MAX(IF(PREV_CLOSE_RANGE&gt;=E1250,ROW(PREV_CLOSE_RANGE),0))-1,MAX_SERIE,ROW()-2)</f>
        <v>60</v>
      </c>
      <c r="I1250" s="12">
        <f t="array" aca="1" ref="I1250" ca="1">MIN(MIN(IF(NEXT_CLOSE_RANGE&gt;E1250,ROW(NEXT_CLOSE_RANGE),ROWS+1))-ROW()-1,MAX_SERIE)</f>
        <v>4</v>
      </c>
      <c r="J1250" s="11">
        <f t="shared" ca="1" si="133"/>
        <v>4.3033148291193521</v>
      </c>
      <c r="K1250" s="12">
        <f t="array" aca="1" ref="K1250" ca="1">MIN(ROW()-MAX(IF(PREV_HIGH_RANGE&gt;=C1250,ROW(PREV_HIGH_RANGE),0))-1,MAX_SERIE,ROW()-2)</f>
        <v>59</v>
      </c>
      <c r="L1250" s="12">
        <f t="array" aca="1" ref="L1250" ca="1">MIN(MIN(IF(NEXT_HIGH_RANGE&gt;C1250,ROW(NEXT_HIGH_RANGE),ROWS+1))-ROW()-1,MAX_SERIE)</f>
        <v>1</v>
      </c>
      <c r="M1250" s="11">
        <f t="shared" ca="1" si="134"/>
        <v>0</v>
      </c>
      <c r="N1250" s="13">
        <f t="array" aca="1" ref="N1250" ca="1">MIN(ROW()-MAX(IF(PREV_CLOSE_RANGE&lt;=E1250,ROW(PREV_CLOSE_RANGE),0))-1,MAX_SERIE,ROW()-2)</f>
        <v>0</v>
      </c>
      <c r="O1250" s="13">
        <f t="array" aca="1" ref="O1250" ca="1">MIN(MIN(IF(NEXT_CLOSE_RANGE&lt;E1250,ROW(NEXT_CLOSE_RANGE),ROWS+1))-ROW()-1,MAX_SERIE)</f>
        <v>0</v>
      </c>
      <c r="P1250" s="11">
        <f t="shared" ca="1" si="135"/>
        <v>0</v>
      </c>
      <c r="Q1250" s="13">
        <f t="array" aca="1" ref="Q1250" ca="1">MIN(ROW()-MAX(IF(PREV_LOW_RANGE&lt;=D1250,ROW(PREV_LOW_RANGE),0))-1,MAX_SERIE,ROW()-2)</f>
        <v>0</v>
      </c>
      <c r="R1250" s="13">
        <f t="array" aca="1" ref="R1250" ca="1">MIN(MIN(IF(NEXT_LOW_RANGE&lt;D1250,ROW(NEXT_LOW_RANGE),ROWS+1))-ROW()-1,MAX_SERIE)</f>
        <v>21</v>
      </c>
      <c r="S1250" s="11">
        <f t="shared" ca="1" si="136"/>
        <v>0</v>
      </c>
      <c r="U1250" s="5">
        <f t="shared" si="139"/>
        <v>106</v>
      </c>
      <c r="X1250" s="5" t="str">
        <f t="shared" ca="1" si="137"/>
        <v>items.Add(new DataItem(1249, new DateTime(2012, 7, 27), 81.25, 82.36, 81.23, 82.22, 14922, 4.3, 0, 0, 0));</v>
      </c>
    </row>
    <row r="1251" spans="1:24" x14ac:dyDescent="0.25">
      <c r="A1251" s="9">
        <v>41120</v>
      </c>
      <c r="B1251" s="5">
        <v>82.13</v>
      </c>
      <c r="C1251" s="5">
        <v>82.31</v>
      </c>
      <c r="D1251" s="5">
        <v>81.709999999999994</v>
      </c>
      <c r="E1251" s="6">
        <v>82.1</v>
      </c>
      <c r="F1251" s="5">
        <v>11348</v>
      </c>
      <c r="G1251" s="10">
        <f t="shared" si="138"/>
        <v>1250</v>
      </c>
      <c r="H1251" s="12">
        <f t="array" aca="1" ref="H1251" ca="1">MIN(ROW()-MAX(IF(PREV_CLOSE_RANGE&gt;=E1251,ROW(PREV_CLOSE_RANGE),0))-1,MAX_SERIE,ROW()-2)</f>
        <v>0</v>
      </c>
      <c r="I1251" s="12">
        <f t="array" aca="1" ref="I1251" ca="1">MIN(MIN(IF(NEXT_CLOSE_RANGE&gt;E1251,ROW(NEXT_CLOSE_RANGE),ROWS+1))-ROW()-1,MAX_SERIE)</f>
        <v>3</v>
      </c>
      <c r="J1251" s="11">
        <f t="shared" ca="1" si="133"/>
        <v>0</v>
      </c>
      <c r="K1251" s="12">
        <f t="array" aca="1" ref="K1251" ca="1">MIN(ROW()-MAX(IF(PREV_HIGH_RANGE&gt;=C1251,ROW(PREV_HIGH_RANGE),0))-1,MAX_SERIE,ROW()-2)</f>
        <v>0</v>
      </c>
      <c r="L1251" s="12">
        <f t="array" aca="1" ref="L1251" ca="1">MIN(MIN(IF(NEXT_HIGH_RANGE&gt;C1251,ROW(NEXT_HIGH_RANGE),ROWS+1))-ROW()-1,MAX_SERIE)</f>
        <v>0</v>
      </c>
      <c r="M1251" s="11">
        <f t="shared" ca="1" si="134"/>
        <v>0</v>
      </c>
      <c r="N1251" s="13">
        <f t="array" aca="1" ref="N1251" ca="1">MIN(ROW()-MAX(IF(PREV_CLOSE_RANGE&lt;=E1251,ROW(PREV_CLOSE_RANGE),0))-1,MAX_SERIE,ROW()-2)</f>
        <v>1</v>
      </c>
      <c r="O1251" s="13">
        <f t="array" aca="1" ref="O1251" ca="1">MIN(MIN(IF(NEXT_CLOSE_RANGE&lt;E1251,ROW(NEXT_CLOSE_RANGE),ROWS+1))-ROW()-1,MAX_SERIE)</f>
        <v>0</v>
      </c>
      <c r="P1251" s="11">
        <f t="shared" ca="1" si="135"/>
        <v>0</v>
      </c>
      <c r="Q1251" s="13">
        <f t="array" aca="1" ref="Q1251" ca="1">MIN(ROW()-MAX(IF(PREV_LOW_RANGE&lt;=D1251,ROW(PREV_LOW_RANGE),0))-1,MAX_SERIE,ROW()-2)</f>
        <v>0</v>
      </c>
      <c r="R1251" s="13">
        <f t="array" aca="1" ref="R1251" ca="1">MIN(MIN(IF(NEXT_LOW_RANGE&lt;D1251,ROW(NEXT_LOW_RANGE),ROWS+1))-ROW()-1,MAX_SERIE)</f>
        <v>1</v>
      </c>
      <c r="S1251" s="11">
        <f t="shared" ca="1" si="136"/>
        <v>0</v>
      </c>
      <c r="U1251" s="5">
        <f t="shared" si="139"/>
        <v>106</v>
      </c>
      <c r="X1251" s="5" t="str">
        <f t="shared" ca="1" si="137"/>
        <v>items.Add(new DataItem(1250, new DateTime(2012, 7, 30), 82.13, 82.31, 81.71, 82.1, 11348, 0, 0, 0, 0));</v>
      </c>
    </row>
    <row r="1252" spans="1:24" x14ac:dyDescent="0.25">
      <c r="A1252" s="9">
        <v>41121</v>
      </c>
      <c r="B1252" s="5">
        <v>82.08</v>
      </c>
      <c r="C1252" s="5">
        <v>82.45</v>
      </c>
      <c r="D1252" s="5">
        <v>81.94</v>
      </c>
      <c r="E1252" s="6">
        <v>82.04</v>
      </c>
      <c r="F1252" s="5">
        <v>12404</v>
      </c>
      <c r="G1252" s="10">
        <f t="shared" si="138"/>
        <v>1251</v>
      </c>
      <c r="H1252" s="12">
        <f t="array" aca="1" ref="H1252" ca="1">MIN(ROW()-MAX(IF(PREV_CLOSE_RANGE&gt;=E1252,ROW(PREV_CLOSE_RANGE),0))-1,MAX_SERIE,ROW()-2)</f>
        <v>0</v>
      </c>
      <c r="I1252" s="12">
        <f t="array" aca="1" ref="I1252" ca="1">MIN(MIN(IF(NEXT_CLOSE_RANGE&gt;E1252,ROW(NEXT_CLOSE_RANGE),ROWS+1))-ROW()-1,MAX_SERIE)</f>
        <v>2</v>
      </c>
      <c r="J1252" s="11">
        <f t="shared" ca="1" si="133"/>
        <v>0</v>
      </c>
      <c r="K1252" s="12">
        <f t="array" aca="1" ref="K1252" ca="1">MIN(ROW()-MAX(IF(PREV_HIGH_RANGE&gt;=C1252,ROW(PREV_HIGH_RANGE),0))-1,MAX_SERIE,ROW()-2)</f>
        <v>62</v>
      </c>
      <c r="L1252" s="12">
        <f t="array" aca="1" ref="L1252" ca="1">MIN(MIN(IF(NEXT_HIGH_RANGE&gt;C1252,ROW(NEXT_HIGH_RANGE),ROWS+1))-ROW()-1,MAX_SERIE)</f>
        <v>1</v>
      </c>
      <c r="M1252" s="11">
        <f t="shared" ca="1" si="134"/>
        <v>0</v>
      </c>
      <c r="N1252" s="13">
        <f t="array" aca="1" ref="N1252" ca="1">MIN(ROW()-MAX(IF(PREV_CLOSE_RANGE&lt;=E1252,ROW(PREV_CLOSE_RANGE),0))-1,MAX_SERIE,ROW()-2)</f>
        <v>2</v>
      </c>
      <c r="O1252" s="13">
        <f t="array" aca="1" ref="O1252" ca="1">MIN(MIN(IF(NEXT_CLOSE_RANGE&lt;E1252,ROW(NEXT_CLOSE_RANGE),ROWS+1))-ROW()-1,MAX_SERIE)</f>
        <v>0</v>
      </c>
      <c r="P1252" s="11">
        <f t="shared" ca="1" si="135"/>
        <v>0</v>
      </c>
      <c r="Q1252" s="13">
        <f t="array" aca="1" ref="Q1252" ca="1">MIN(ROW()-MAX(IF(PREV_LOW_RANGE&lt;=D1252,ROW(PREV_LOW_RANGE),0))-1,MAX_SERIE,ROW()-2)</f>
        <v>0</v>
      </c>
      <c r="R1252" s="13">
        <f t="array" aca="1" ref="R1252" ca="1">MIN(MIN(IF(NEXT_LOW_RANGE&lt;D1252,ROW(NEXT_LOW_RANGE),ROWS+1))-ROW()-1,MAX_SERIE)</f>
        <v>0</v>
      </c>
      <c r="S1252" s="11">
        <f t="shared" ca="1" si="136"/>
        <v>0</v>
      </c>
      <c r="U1252" s="5">
        <f t="shared" si="139"/>
        <v>106</v>
      </c>
      <c r="X1252" s="5" t="str">
        <f t="shared" ca="1" si="137"/>
        <v>items.Add(new DataItem(1251, new DateTime(2012, 7, 31), 82.08, 82.45, 81.94, 82.04, 12404, 0, 0, 0, 0));</v>
      </c>
    </row>
    <row r="1253" spans="1:24" x14ac:dyDescent="0.25">
      <c r="A1253" s="9">
        <v>41122</v>
      </c>
      <c r="B1253" s="5">
        <v>82.03</v>
      </c>
      <c r="C1253" s="5">
        <v>82.4</v>
      </c>
      <c r="D1253" s="5">
        <v>81.55</v>
      </c>
      <c r="E1253" s="6">
        <v>82.03</v>
      </c>
      <c r="F1253" s="5">
        <v>13076</v>
      </c>
      <c r="G1253" s="10">
        <f t="shared" si="138"/>
        <v>1252</v>
      </c>
      <c r="H1253" s="12">
        <f t="array" aca="1" ref="H1253" ca="1">MIN(ROW()-MAX(IF(PREV_CLOSE_RANGE&gt;=E1253,ROW(PREV_CLOSE_RANGE),0))-1,MAX_SERIE,ROW()-2)</f>
        <v>0</v>
      </c>
      <c r="I1253" s="12">
        <f t="array" aca="1" ref="I1253" ca="1">MIN(MIN(IF(NEXT_CLOSE_RANGE&gt;E1253,ROW(NEXT_CLOSE_RANGE),ROWS+1))-ROW()-1,MAX_SERIE)</f>
        <v>1</v>
      </c>
      <c r="J1253" s="11">
        <f t="shared" ca="1" si="133"/>
        <v>0</v>
      </c>
      <c r="K1253" s="12">
        <f t="array" aca="1" ref="K1253" ca="1">MIN(ROW()-MAX(IF(PREV_HIGH_RANGE&gt;=C1253,ROW(PREV_HIGH_RANGE),0))-1,MAX_SERIE,ROW()-2)</f>
        <v>0</v>
      </c>
      <c r="L1253" s="12">
        <f t="array" aca="1" ref="L1253" ca="1">MIN(MIN(IF(NEXT_HIGH_RANGE&gt;C1253,ROW(NEXT_HIGH_RANGE),ROWS+1))-ROW()-1,MAX_SERIE)</f>
        <v>0</v>
      </c>
      <c r="M1253" s="11">
        <f t="shared" ca="1" si="134"/>
        <v>0</v>
      </c>
      <c r="N1253" s="13">
        <f t="array" aca="1" ref="N1253" ca="1">MIN(ROW()-MAX(IF(PREV_CLOSE_RANGE&lt;=E1253,ROW(PREV_CLOSE_RANGE),0))-1,MAX_SERIE,ROW()-2)</f>
        <v>3</v>
      </c>
      <c r="O1253" s="13">
        <f t="array" aca="1" ref="O1253" ca="1">MIN(MIN(IF(NEXT_CLOSE_RANGE&lt;E1253,ROW(NEXT_CLOSE_RANGE),ROWS+1))-ROW()-1,MAX_SERIE)</f>
        <v>0</v>
      </c>
      <c r="P1253" s="11">
        <f t="shared" ca="1" si="135"/>
        <v>0</v>
      </c>
      <c r="Q1253" s="13">
        <f t="array" aca="1" ref="Q1253" ca="1">MIN(ROW()-MAX(IF(PREV_LOW_RANGE&lt;=D1253,ROW(PREV_LOW_RANGE),0))-1,MAX_SERIE,ROW()-2)</f>
        <v>2</v>
      </c>
      <c r="R1253" s="13">
        <f t="array" aca="1" ref="R1253" ca="1">MIN(MIN(IF(NEXT_LOW_RANGE&lt;D1253,ROW(NEXT_LOW_RANGE),ROWS+1))-ROW()-1,MAX_SERIE)</f>
        <v>16</v>
      </c>
      <c r="S1253" s="11">
        <f t="shared" ca="1" si="136"/>
        <v>0</v>
      </c>
      <c r="U1253" s="5">
        <f t="shared" si="139"/>
        <v>106</v>
      </c>
      <c r="X1253" s="5" t="str">
        <f t="shared" ca="1" si="137"/>
        <v>items.Add(new DataItem(1252, new DateTime(2012, 8, 1), 82.03, 82.4, 81.55, 82.03, 13076, 0, 0, 0, 0));</v>
      </c>
    </row>
    <row r="1254" spans="1:24" x14ac:dyDescent="0.25">
      <c r="A1254" s="9">
        <v>41123</v>
      </c>
      <c r="B1254" s="5">
        <v>82.01</v>
      </c>
      <c r="C1254" s="5">
        <v>82.73</v>
      </c>
      <c r="D1254" s="5">
        <v>81.64</v>
      </c>
      <c r="E1254" s="6">
        <v>81.86</v>
      </c>
      <c r="F1254" s="5">
        <v>15501</v>
      </c>
      <c r="G1254" s="10">
        <f t="shared" si="138"/>
        <v>1253</v>
      </c>
      <c r="H1254" s="12">
        <f t="array" aca="1" ref="H1254" ca="1">MIN(ROW()-MAX(IF(PREV_CLOSE_RANGE&gt;=E1254,ROW(PREV_CLOSE_RANGE),0))-1,MAX_SERIE,ROW()-2)</f>
        <v>0</v>
      </c>
      <c r="I1254" s="12">
        <f t="array" aca="1" ref="I1254" ca="1">MIN(MIN(IF(NEXT_CLOSE_RANGE&gt;E1254,ROW(NEXT_CLOSE_RANGE),ROWS+1))-ROW()-1,MAX_SERIE)</f>
        <v>0</v>
      </c>
      <c r="J1254" s="11">
        <f t="shared" ca="1" si="133"/>
        <v>0</v>
      </c>
      <c r="K1254" s="12">
        <f t="array" aca="1" ref="K1254" ca="1">MIN(ROW()-MAX(IF(PREV_HIGH_RANGE&gt;=C1254,ROW(PREV_HIGH_RANGE),0))-1,MAX_SERIE,ROW()-2)</f>
        <v>64</v>
      </c>
      <c r="L1254" s="12">
        <f t="array" aca="1" ref="L1254" ca="1">MIN(MIN(IF(NEXT_HIGH_RANGE&gt;C1254,ROW(NEXT_HIGH_RANGE),ROWS+1))-ROW()-1,MAX_SERIE)</f>
        <v>0</v>
      </c>
      <c r="M1254" s="11">
        <f t="shared" ca="1" si="134"/>
        <v>0</v>
      </c>
      <c r="N1254" s="13">
        <f t="array" aca="1" ref="N1254" ca="1">MIN(ROW()-MAX(IF(PREV_CLOSE_RANGE&lt;=E1254,ROW(PREV_CLOSE_RANGE),0))-1,MAX_SERIE,ROW()-2)</f>
        <v>4</v>
      </c>
      <c r="O1254" s="13">
        <f t="array" aca="1" ref="O1254" ca="1">MIN(MIN(IF(NEXT_CLOSE_RANGE&lt;E1254,ROW(NEXT_CLOSE_RANGE),ROWS+1))-ROW()-1,MAX_SERIE)</f>
        <v>15</v>
      </c>
      <c r="P1254" s="11">
        <f t="shared" ca="1" si="135"/>
        <v>2.1516574145596761</v>
      </c>
      <c r="Q1254" s="13">
        <f t="array" aca="1" ref="Q1254" ca="1">MIN(ROW()-MAX(IF(PREV_LOW_RANGE&lt;=D1254,ROW(PREV_LOW_RANGE),0))-1,MAX_SERIE,ROW()-2)</f>
        <v>0</v>
      </c>
      <c r="R1254" s="13">
        <f t="array" aca="1" ref="R1254" ca="1">MIN(MIN(IF(NEXT_LOW_RANGE&lt;D1254,ROW(NEXT_LOW_RANGE),ROWS+1))-ROW()-1,MAX_SERIE)</f>
        <v>0</v>
      </c>
      <c r="S1254" s="11">
        <f t="shared" ca="1" si="136"/>
        <v>0</v>
      </c>
      <c r="U1254" s="5">
        <f t="shared" si="139"/>
        <v>106</v>
      </c>
      <c r="X1254" s="5" t="str">
        <f t="shared" ca="1" si="137"/>
        <v>items.Add(new DataItem(1253, new DateTime(2012, 8, 2), 82.01, 82.73, 81.64, 81.86, 15501, 0, 0, 2.15, 0));</v>
      </c>
    </row>
    <row r="1255" spans="1:24" x14ac:dyDescent="0.25">
      <c r="A1255" s="9">
        <v>41124</v>
      </c>
      <c r="B1255" s="5">
        <v>81.81</v>
      </c>
      <c r="C1255" s="5">
        <v>83.08</v>
      </c>
      <c r="D1255" s="5">
        <v>81.56</v>
      </c>
      <c r="E1255" s="6">
        <v>82.92</v>
      </c>
      <c r="F1255" s="5">
        <v>13209</v>
      </c>
      <c r="G1255" s="10">
        <f t="shared" si="138"/>
        <v>1254</v>
      </c>
      <c r="H1255" s="12">
        <f t="array" aca="1" ref="H1255" ca="1">MIN(ROW()-MAX(IF(PREV_CLOSE_RANGE&gt;=E1255,ROW(PREV_CLOSE_RANGE),0))-1,MAX_SERIE,ROW()-2)</f>
        <v>68</v>
      </c>
      <c r="I1255" s="12">
        <f t="array" aca="1" ref="I1255" ca="1">MIN(MIN(IF(NEXT_CLOSE_RANGE&gt;E1255,ROW(NEXT_CLOSE_RANGE),ROWS+1))-ROW()-1,MAX_SERIE)</f>
        <v>3</v>
      </c>
      <c r="J1255" s="11">
        <f t="shared" ca="1" si="133"/>
        <v>3.9674602380793607</v>
      </c>
      <c r="K1255" s="12">
        <f t="array" aca="1" ref="K1255" ca="1">MIN(ROW()-MAX(IF(PREV_HIGH_RANGE&gt;=C1255,ROW(PREV_HIGH_RANGE),0))-1,MAX_SERIE,ROW()-2)</f>
        <v>66</v>
      </c>
      <c r="L1255" s="12">
        <f t="array" aca="1" ref="L1255" ca="1">MIN(MIN(IF(NEXT_HIGH_RANGE&gt;C1255,ROW(NEXT_HIGH_RANGE),ROWS+1))-ROW()-1,MAX_SERIE)</f>
        <v>0</v>
      </c>
      <c r="M1255" s="11">
        <f t="shared" ca="1" si="134"/>
        <v>0</v>
      </c>
      <c r="N1255" s="13">
        <f t="array" aca="1" ref="N1255" ca="1">MIN(ROW()-MAX(IF(PREV_CLOSE_RANGE&lt;=E1255,ROW(PREV_CLOSE_RANGE),0))-1,MAX_SERIE,ROW()-2)</f>
        <v>0</v>
      </c>
      <c r="O1255" s="13">
        <f t="array" aca="1" ref="O1255" ca="1">MIN(MIN(IF(NEXT_CLOSE_RANGE&lt;E1255,ROW(NEXT_CLOSE_RANGE),ROWS+1))-ROW()-1,MAX_SERIE)</f>
        <v>0</v>
      </c>
      <c r="P1255" s="11">
        <f t="shared" ca="1" si="135"/>
        <v>0</v>
      </c>
      <c r="Q1255" s="13">
        <f t="array" aca="1" ref="Q1255" ca="1">MIN(ROW()-MAX(IF(PREV_LOW_RANGE&lt;=D1255,ROW(PREV_LOW_RANGE),0))-1,MAX_SERIE,ROW()-2)</f>
        <v>1</v>
      </c>
      <c r="R1255" s="13">
        <f t="array" aca="1" ref="R1255" ca="1">MIN(MIN(IF(NEXT_LOW_RANGE&lt;D1255,ROW(NEXT_LOW_RANGE),ROWS+1))-ROW()-1,MAX_SERIE)</f>
        <v>14</v>
      </c>
      <c r="S1255" s="11">
        <f t="shared" ca="1" si="136"/>
        <v>0</v>
      </c>
      <c r="U1255" s="5">
        <f t="shared" si="139"/>
        <v>106</v>
      </c>
      <c r="X1255" s="5" t="str">
        <f t="shared" ca="1" si="137"/>
        <v>items.Add(new DataItem(1254, new DateTime(2012, 8, 3), 81.81, 83.08, 81.56, 82.92, 13209, 3.97, 0, 0, 0));</v>
      </c>
    </row>
    <row r="1256" spans="1:24" x14ac:dyDescent="0.25">
      <c r="A1256" s="9">
        <v>41127</v>
      </c>
      <c r="B1256" s="5">
        <v>83.09</v>
      </c>
      <c r="C1256" s="5">
        <v>83.15</v>
      </c>
      <c r="D1256" s="5">
        <v>82.53</v>
      </c>
      <c r="E1256" s="6">
        <v>82.65</v>
      </c>
      <c r="F1256" s="5">
        <v>10488</v>
      </c>
      <c r="G1256" s="10">
        <f t="shared" si="138"/>
        <v>1255</v>
      </c>
      <c r="H1256" s="12">
        <f t="array" aca="1" ref="H1256" ca="1">MIN(ROW()-MAX(IF(PREV_CLOSE_RANGE&gt;=E1256,ROW(PREV_CLOSE_RANGE),0))-1,MAX_SERIE,ROW()-2)</f>
        <v>0</v>
      </c>
      <c r="I1256" s="12">
        <f t="array" aca="1" ref="I1256" ca="1">MIN(MIN(IF(NEXT_CLOSE_RANGE&gt;E1256,ROW(NEXT_CLOSE_RANGE),ROWS+1))-ROW()-1,MAX_SERIE)</f>
        <v>0</v>
      </c>
      <c r="J1256" s="11">
        <f t="shared" ca="1" si="133"/>
        <v>0</v>
      </c>
      <c r="K1256" s="12">
        <f t="array" aca="1" ref="K1256" ca="1">MIN(ROW()-MAX(IF(PREV_HIGH_RANGE&gt;=C1256,ROW(PREV_HIGH_RANGE),0))-1,MAX_SERIE,ROW()-2)</f>
        <v>67</v>
      </c>
      <c r="L1256" s="12">
        <f t="array" aca="1" ref="L1256" ca="1">MIN(MIN(IF(NEXT_HIGH_RANGE&gt;C1256,ROW(NEXT_HIGH_RANGE),ROWS+1))-ROW()-1,MAX_SERIE)</f>
        <v>0</v>
      </c>
      <c r="M1256" s="11">
        <f t="shared" ca="1" si="134"/>
        <v>0</v>
      </c>
      <c r="N1256" s="13">
        <f t="array" aca="1" ref="N1256" ca="1">MIN(ROW()-MAX(IF(PREV_CLOSE_RANGE&lt;=E1256,ROW(PREV_CLOSE_RANGE),0))-1,MAX_SERIE,ROW()-2)</f>
        <v>1</v>
      </c>
      <c r="O1256" s="13">
        <f t="array" aca="1" ref="O1256" ca="1">MIN(MIN(IF(NEXT_CLOSE_RANGE&lt;E1256,ROW(NEXT_CLOSE_RANGE),ROWS+1))-ROW()-1,MAX_SERIE)</f>
        <v>4</v>
      </c>
      <c r="P1256" s="11">
        <f t="shared" ca="1" si="135"/>
        <v>0</v>
      </c>
      <c r="Q1256" s="13">
        <f t="array" aca="1" ref="Q1256" ca="1">MIN(ROW()-MAX(IF(PREV_LOW_RANGE&lt;=D1256,ROW(PREV_LOW_RANGE),0))-1,MAX_SERIE,ROW()-2)</f>
        <v>0</v>
      </c>
      <c r="R1256" s="13">
        <f t="array" aca="1" ref="R1256" ca="1">MIN(MIN(IF(NEXT_LOW_RANGE&lt;D1256,ROW(NEXT_LOW_RANGE),ROWS+1))-ROW()-1,MAX_SERIE)</f>
        <v>0</v>
      </c>
      <c r="S1256" s="11">
        <f t="shared" ca="1" si="136"/>
        <v>0</v>
      </c>
      <c r="U1256" s="5">
        <f t="shared" si="139"/>
        <v>106</v>
      </c>
      <c r="X1256" s="5" t="str">
        <f t="shared" ca="1" si="137"/>
        <v>items.Add(new DataItem(1255, new DateTime(2012, 8, 6), 83.09, 83.15, 82.53, 82.65, 10488, 0, 0, 0, 0));</v>
      </c>
    </row>
    <row r="1257" spans="1:24" x14ac:dyDescent="0.25">
      <c r="A1257" s="9">
        <v>41128</v>
      </c>
      <c r="B1257" s="5">
        <v>82.66</v>
      </c>
      <c r="C1257" s="5">
        <v>83.22</v>
      </c>
      <c r="D1257" s="5">
        <v>82.5</v>
      </c>
      <c r="E1257" s="6">
        <v>82.9</v>
      </c>
      <c r="F1257" s="5">
        <v>10241</v>
      </c>
      <c r="G1257" s="10">
        <f t="shared" si="138"/>
        <v>1256</v>
      </c>
      <c r="H1257" s="12">
        <f t="array" aca="1" ref="H1257" ca="1">MIN(ROW()-MAX(IF(PREV_CLOSE_RANGE&gt;=E1257,ROW(PREV_CLOSE_RANGE),0))-1,MAX_SERIE,ROW()-2)</f>
        <v>1</v>
      </c>
      <c r="I1257" s="12">
        <f t="array" aca="1" ref="I1257" ca="1">MIN(MIN(IF(NEXT_CLOSE_RANGE&gt;E1257,ROW(NEXT_CLOSE_RANGE),ROWS+1))-ROW()-1,MAX_SERIE)</f>
        <v>1</v>
      </c>
      <c r="J1257" s="11">
        <f t="shared" ca="1" si="133"/>
        <v>0</v>
      </c>
      <c r="K1257" s="12">
        <f t="array" aca="1" ref="K1257" ca="1">MIN(ROW()-MAX(IF(PREV_HIGH_RANGE&gt;=C1257,ROW(PREV_HIGH_RANGE),0))-1,MAX_SERIE,ROW()-2)</f>
        <v>68</v>
      </c>
      <c r="L1257" s="12">
        <f t="array" aca="1" ref="L1257" ca="1">MIN(MIN(IF(NEXT_HIGH_RANGE&gt;C1257,ROW(NEXT_HIGH_RANGE),ROWS+1))-ROW()-1,MAX_SERIE)</f>
        <v>1</v>
      </c>
      <c r="M1257" s="11">
        <f t="shared" ca="1" si="134"/>
        <v>0</v>
      </c>
      <c r="N1257" s="13">
        <f t="array" aca="1" ref="N1257" ca="1">MIN(ROW()-MAX(IF(PREV_CLOSE_RANGE&lt;=E1257,ROW(PREV_CLOSE_RANGE),0))-1,MAX_SERIE,ROW()-2)</f>
        <v>0</v>
      </c>
      <c r="O1257" s="13">
        <f t="array" aca="1" ref="O1257" ca="1">MIN(MIN(IF(NEXT_CLOSE_RANGE&lt;E1257,ROW(NEXT_CLOSE_RANGE),ROWS+1))-ROW()-1,MAX_SERIE)</f>
        <v>0</v>
      </c>
      <c r="P1257" s="11">
        <f t="shared" ca="1" si="135"/>
        <v>0</v>
      </c>
      <c r="Q1257" s="13">
        <f t="array" aca="1" ref="Q1257" ca="1">MIN(ROW()-MAX(IF(PREV_LOW_RANGE&lt;=D1257,ROW(PREV_LOW_RANGE),0))-1,MAX_SERIE,ROW()-2)</f>
        <v>1</v>
      </c>
      <c r="R1257" s="13">
        <f t="array" aca="1" ref="R1257" ca="1">MIN(MIN(IF(NEXT_LOW_RANGE&lt;D1257,ROW(NEXT_LOW_RANGE),ROWS+1))-ROW()-1,MAX_SERIE)</f>
        <v>2</v>
      </c>
      <c r="S1257" s="11">
        <f t="shared" ca="1" si="136"/>
        <v>0</v>
      </c>
      <c r="U1257" s="5">
        <f t="shared" si="139"/>
        <v>106</v>
      </c>
      <c r="X1257" s="5" t="str">
        <f t="shared" ca="1" si="137"/>
        <v>items.Add(new DataItem(1256, new DateTime(2012, 8, 7), 82.66, 83.22, 82.5, 82.9, 10241, 0, 0, 0, 0));</v>
      </c>
    </row>
    <row r="1258" spans="1:24" x14ac:dyDescent="0.25">
      <c r="A1258" s="9">
        <v>41129</v>
      </c>
      <c r="B1258" s="5">
        <v>82.91</v>
      </c>
      <c r="C1258" s="5">
        <v>83.01</v>
      </c>
      <c r="D1258" s="5">
        <v>82.51</v>
      </c>
      <c r="E1258" s="6">
        <v>82.84</v>
      </c>
      <c r="F1258" s="5">
        <v>10804</v>
      </c>
      <c r="G1258" s="10">
        <f t="shared" si="138"/>
        <v>1257</v>
      </c>
      <c r="H1258" s="12">
        <f t="array" aca="1" ref="H1258" ca="1">MIN(ROW()-MAX(IF(PREV_CLOSE_RANGE&gt;=E1258,ROW(PREV_CLOSE_RANGE),0))-1,MAX_SERIE,ROW()-2)</f>
        <v>0</v>
      </c>
      <c r="I1258" s="12">
        <f t="array" aca="1" ref="I1258" ca="1">MIN(MIN(IF(NEXT_CLOSE_RANGE&gt;E1258,ROW(NEXT_CLOSE_RANGE),ROWS+1))-ROW()-1,MAX_SERIE)</f>
        <v>0</v>
      </c>
      <c r="J1258" s="11">
        <f t="shared" ca="1" si="133"/>
        <v>0</v>
      </c>
      <c r="K1258" s="12">
        <f t="array" aca="1" ref="K1258" ca="1">MIN(ROW()-MAX(IF(PREV_HIGH_RANGE&gt;=C1258,ROW(PREV_HIGH_RANGE),0))-1,MAX_SERIE,ROW()-2)</f>
        <v>0</v>
      </c>
      <c r="L1258" s="12">
        <f t="array" aca="1" ref="L1258" ca="1">MIN(MIN(IF(NEXT_HIGH_RANGE&gt;C1258,ROW(NEXT_HIGH_RANGE),ROWS+1))-ROW()-1,MAX_SERIE)</f>
        <v>0</v>
      </c>
      <c r="M1258" s="11">
        <f t="shared" ca="1" si="134"/>
        <v>0</v>
      </c>
      <c r="N1258" s="13">
        <f t="array" aca="1" ref="N1258" ca="1">MIN(ROW()-MAX(IF(PREV_CLOSE_RANGE&lt;=E1258,ROW(PREV_CLOSE_RANGE),0))-1,MAX_SERIE,ROW()-2)</f>
        <v>1</v>
      </c>
      <c r="O1258" s="13">
        <f t="array" aca="1" ref="O1258" ca="1">MIN(MIN(IF(NEXT_CLOSE_RANGE&lt;E1258,ROW(NEXT_CLOSE_RANGE),ROWS+1))-ROW()-1,MAX_SERIE)</f>
        <v>1</v>
      </c>
      <c r="P1258" s="11">
        <f t="shared" ca="1" si="135"/>
        <v>0</v>
      </c>
      <c r="Q1258" s="13">
        <f t="array" aca="1" ref="Q1258" ca="1">MIN(ROW()-MAX(IF(PREV_LOW_RANGE&lt;=D1258,ROW(PREV_LOW_RANGE),0))-1,MAX_SERIE,ROW()-2)</f>
        <v>0</v>
      </c>
      <c r="R1258" s="13">
        <f t="array" aca="1" ref="R1258" ca="1">MIN(MIN(IF(NEXT_LOW_RANGE&lt;D1258,ROW(NEXT_LOW_RANGE),ROWS+1))-ROW()-1,MAX_SERIE)</f>
        <v>1</v>
      </c>
      <c r="S1258" s="11">
        <f t="shared" ca="1" si="136"/>
        <v>0</v>
      </c>
      <c r="U1258" s="5">
        <f t="shared" si="139"/>
        <v>106</v>
      </c>
      <c r="X1258" s="5" t="str">
        <f t="shared" ca="1" si="137"/>
        <v>items.Add(new DataItem(1257, new DateTime(2012, 8, 8), 82.91, 83.01, 82.51, 82.84, 10804, 0, 0, 0, 0));</v>
      </c>
    </row>
    <row r="1259" spans="1:24" x14ac:dyDescent="0.25">
      <c r="A1259" s="9">
        <v>41130</v>
      </c>
      <c r="B1259" s="5">
        <v>82.91</v>
      </c>
      <c r="C1259" s="5">
        <v>83.36</v>
      </c>
      <c r="D1259" s="5">
        <v>82.73</v>
      </c>
      <c r="E1259" s="6">
        <v>83.08</v>
      </c>
      <c r="F1259" s="5">
        <v>11584</v>
      </c>
      <c r="G1259" s="10">
        <f t="shared" si="138"/>
        <v>1258</v>
      </c>
      <c r="H1259" s="12">
        <f t="array" aca="1" ref="H1259" ca="1">MIN(ROW()-MAX(IF(PREV_CLOSE_RANGE&gt;=E1259,ROW(PREV_CLOSE_RANGE),0))-1,MAX_SERIE,ROW()-2)</f>
        <v>72</v>
      </c>
      <c r="I1259" s="12">
        <f t="array" aca="1" ref="I1259" ca="1">MIN(MIN(IF(NEXT_CLOSE_RANGE&gt;E1259,ROW(NEXT_CLOSE_RANGE),ROWS+1))-ROW()-1,MAX_SERIE)</f>
        <v>4</v>
      </c>
      <c r="J1259" s="11">
        <f t="shared" ca="1" si="133"/>
        <v>4.714045207910317</v>
      </c>
      <c r="K1259" s="12">
        <f t="array" aca="1" ref="K1259" ca="1">MIN(ROW()-MAX(IF(PREV_HIGH_RANGE&gt;=C1259,ROW(PREV_HIGH_RANGE),0))-1,MAX_SERIE,ROW()-2)</f>
        <v>72</v>
      </c>
      <c r="L1259" s="12">
        <f t="array" aca="1" ref="L1259" ca="1">MIN(MIN(IF(NEXT_HIGH_RANGE&gt;C1259,ROW(NEXT_HIGH_RANGE),ROWS+1))-ROW()-1,MAX_SERIE)</f>
        <v>4</v>
      </c>
      <c r="M1259" s="11">
        <f t="shared" ca="1" si="134"/>
        <v>4.714045207910317</v>
      </c>
      <c r="N1259" s="13">
        <f t="array" aca="1" ref="N1259" ca="1">MIN(ROW()-MAX(IF(PREV_CLOSE_RANGE&lt;=E1259,ROW(PREV_CLOSE_RANGE),0))-1,MAX_SERIE,ROW()-2)</f>
        <v>0</v>
      </c>
      <c r="O1259" s="13">
        <f t="array" aca="1" ref="O1259" ca="1">MIN(MIN(IF(NEXT_CLOSE_RANGE&lt;E1259,ROW(NEXT_CLOSE_RANGE),ROWS+1))-ROW()-1,MAX_SERIE)</f>
        <v>0</v>
      </c>
      <c r="P1259" s="11">
        <f t="shared" ca="1" si="135"/>
        <v>0</v>
      </c>
      <c r="Q1259" s="13">
        <f t="array" aca="1" ref="Q1259" ca="1">MIN(ROW()-MAX(IF(PREV_LOW_RANGE&lt;=D1259,ROW(PREV_LOW_RANGE),0))-1,MAX_SERIE,ROW()-2)</f>
        <v>0</v>
      </c>
      <c r="R1259" s="13">
        <f t="array" aca="1" ref="R1259" ca="1">MIN(MIN(IF(NEXT_LOW_RANGE&lt;D1259,ROW(NEXT_LOW_RANGE),ROWS+1))-ROW()-1,MAX_SERIE)</f>
        <v>0</v>
      </c>
      <c r="S1259" s="11">
        <f t="shared" ca="1" si="136"/>
        <v>0</v>
      </c>
      <c r="U1259" s="5">
        <f t="shared" si="139"/>
        <v>106</v>
      </c>
      <c r="X1259" s="5" t="str">
        <f t="shared" ca="1" si="137"/>
        <v>items.Add(new DataItem(1258, new DateTime(2012, 8, 9), 82.91, 83.36, 82.73, 83.08, 11584, 4.71, 4.71, 0, 0));</v>
      </c>
    </row>
    <row r="1260" spans="1:24" x14ac:dyDescent="0.25">
      <c r="A1260" s="9">
        <v>41131</v>
      </c>
      <c r="B1260" s="5">
        <v>83.06</v>
      </c>
      <c r="C1260" s="5">
        <v>83.14</v>
      </c>
      <c r="D1260" s="5">
        <v>82.24</v>
      </c>
      <c r="E1260" s="6">
        <v>82.75</v>
      </c>
      <c r="F1260" s="5">
        <v>10693</v>
      </c>
      <c r="G1260" s="10">
        <f t="shared" si="138"/>
        <v>1259</v>
      </c>
      <c r="H1260" s="12">
        <f t="array" aca="1" ref="H1260" ca="1">MIN(ROW()-MAX(IF(PREV_CLOSE_RANGE&gt;=E1260,ROW(PREV_CLOSE_RANGE),0))-1,MAX_SERIE,ROW()-2)</f>
        <v>0</v>
      </c>
      <c r="I1260" s="12">
        <f t="array" aca="1" ref="I1260" ca="1">MIN(MIN(IF(NEXT_CLOSE_RANGE&gt;E1260,ROW(NEXT_CLOSE_RANGE),ROWS+1))-ROW()-1,MAX_SERIE)</f>
        <v>2</v>
      </c>
      <c r="J1260" s="11">
        <f t="shared" ca="1" si="133"/>
        <v>0</v>
      </c>
      <c r="K1260" s="12">
        <f t="array" aca="1" ref="K1260" ca="1">MIN(ROW()-MAX(IF(PREV_HIGH_RANGE&gt;=C1260,ROW(PREV_HIGH_RANGE),0))-1,MAX_SERIE,ROW()-2)</f>
        <v>0</v>
      </c>
      <c r="L1260" s="12">
        <f t="array" aca="1" ref="L1260" ca="1">MIN(MIN(IF(NEXT_HIGH_RANGE&gt;C1260,ROW(NEXT_HIGH_RANGE),ROWS+1))-ROW()-1,MAX_SERIE)</f>
        <v>3</v>
      </c>
      <c r="M1260" s="11">
        <f t="shared" ca="1" si="134"/>
        <v>0</v>
      </c>
      <c r="N1260" s="13">
        <f t="array" aca="1" ref="N1260" ca="1">MIN(ROW()-MAX(IF(PREV_CLOSE_RANGE&lt;=E1260,ROW(PREV_CLOSE_RANGE),0))-1,MAX_SERIE,ROW()-2)</f>
        <v>3</v>
      </c>
      <c r="O1260" s="13">
        <f t="array" aca="1" ref="O1260" ca="1">MIN(MIN(IF(NEXT_CLOSE_RANGE&lt;E1260,ROW(NEXT_CLOSE_RANGE),ROWS+1))-ROW()-1,MAX_SERIE)</f>
        <v>0</v>
      </c>
      <c r="P1260" s="11">
        <f t="shared" ca="1" si="135"/>
        <v>0</v>
      </c>
      <c r="Q1260" s="13">
        <f t="array" aca="1" ref="Q1260" ca="1">MIN(ROW()-MAX(IF(PREV_LOW_RANGE&lt;=D1260,ROW(PREV_LOW_RANGE),0))-1,MAX_SERIE,ROW()-2)</f>
        <v>4</v>
      </c>
      <c r="R1260" s="13">
        <f t="array" aca="1" ref="R1260" ca="1">MIN(MIN(IF(NEXT_LOW_RANGE&lt;D1260,ROW(NEXT_LOW_RANGE),ROWS+1))-ROW()-1,MAX_SERIE)</f>
        <v>0</v>
      </c>
      <c r="S1260" s="11">
        <f t="shared" ca="1" si="136"/>
        <v>0</v>
      </c>
      <c r="U1260" s="5">
        <f t="shared" si="139"/>
        <v>106</v>
      </c>
      <c r="X1260" s="5" t="str">
        <f t="shared" ca="1" si="137"/>
        <v>items.Add(new DataItem(1259, new DateTime(2012, 8, 10), 83.06, 83.14, 82.24, 82.75, 10693, 0, 0, 0, 0));</v>
      </c>
    </row>
    <row r="1261" spans="1:24" x14ac:dyDescent="0.25">
      <c r="A1261" s="9">
        <v>41134</v>
      </c>
      <c r="B1261" s="5">
        <v>82.55</v>
      </c>
      <c r="C1261" s="5">
        <v>82.79</v>
      </c>
      <c r="D1261" s="5">
        <v>82.22</v>
      </c>
      <c r="E1261" s="6">
        <v>82.34</v>
      </c>
      <c r="F1261" s="5">
        <v>9214</v>
      </c>
      <c r="G1261" s="10">
        <f t="shared" si="138"/>
        <v>1260</v>
      </c>
      <c r="H1261" s="12">
        <f t="array" aca="1" ref="H1261" ca="1">MIN(ROW()-MAX(IF(PREV_CLOSE_RANGE&gt;=E1261,ROW(PREV_CLOSE_RANGE),0))-1,MAX_SERIE,ROW()-2)</f>
        <v>0</v>
      </c>
      <c r="I1261" s="12">
        <f t="array" aca="1" ref="I1261" ca="1">MIN(MIN(IF(NEXT_CLOSE_RANGE&gt;E1261,ROW(NEXT_CLOSE_RANGE),ROWS+1))-ROW()-1,MAX_SERIE)</f>
        <v>0</v>
      </c>
      <c r="J1261" s="11">
        <f t="shared" ca="1" si="133"/>
        <v>0</v>
      </c>
      <c r="K1261" s="12">
        <f t="array" aca="1" ref="K1261" ca="1">MIN(ROW()-MAX(IF(PREV_HIGH_RANGE&gt;=C1261,ROW(PREV_HIGH_RANGE),0))-1,MAX_SERIE,ROW()-2)</f>
        <v>0</v>
      </c>
      <c r="L1261" s="12">
        <f t="array" aca="1" ref="L1261" ca="1">MIN(MIN(IF(NEXT_HIGH_RANGE&gt;C1261,ROW(NEXT_HIGH_RANGE),ROWS+1))-ROW()-1,MAX_SERIE)</f>
        <v>0</v>
      </c>
      <c r="M1261" s="11">
        <f t="shared" ca="1" si="134"/>
        <v>0</v>
      </c>
      <c r="N1261" s="13">
        <f t="array" aca="1" ref="N1261" ca="1">MIN(ROW()-MAX(IF(PREV_CLOSE_RANGE&lt;=E1261,ROW(PREV_CLOSE_RANGE),0))-1,MAX_SERIE,ROW()-2)</f>
        <v>6</v>
      </c>
      <c r="O1261" s="13">
        <f t="array" aca="1" ref="O1261" ca="1">MIN(MIN(IF(NEXT_CLOSE_RANGE&lt;E1261,ROW(NEXT_CLOSE_RANGE),ROWS+1))-ROW()-1,MAX_SERIE)</f>
        <v>7</v>
      </c>
      <c r="P1261" s="11">
        <f t="shared" ca="1" si="135"/>
        <v>1.800205749557739</v>
      </c>
      <c r="Q1261" s="13">
        <f t="array" aca="1" ref="Q1261" ca="1">MIN(ROW()-MAX(IF(PREV_LOW_RANGE&lt;=D1261,ROW(PREV_LOW_RANGE),0))-1,MAX_SERIE,ROW()-2)</f>
        <v>5</v>
      </c>
      <c r="R1261" s="13">
        <f t="array" aca="1" ref="R1261" ca="1">MIN(MIN(IF(NEXT_LOW_RANGE&lt;D1261,ROW(NEXT_LOW_RANGE),ROWS+1))-ROW()-1,MAX_SERIE)</f>
        <v>6</v>
      </c>
      <c r="S1261" s="11">
        <f t="shared" ca="1" si="136"/>
        <v>1.5214515486254614</v>
      </c>
      <c r="U1261" s="5">
        <f t="shared" si="139"/>
        <v>106</v>
      </c>
      <c r="X1261" s="5" t="str">
        <f t="shared" ca="1" si="137"/>
        <v>items.Add(new DataItem(1260, new DateTime(2012, 8, 13), 82.55, 82.79, 82.22, 82.34, 9214, 0, 0, 1.8, 1.52));</v>
      </c>
    </row>
    <row r="1262" spans="1:24" x14ac:dyDescent="0.25">
      <c r="A1262" s="9">
        <v>41135</v>
      </c>
      <c r="B1262" s="5">
        <v>82.33</v>
      </c>
      <c r="C1262" s="5">
        <v>83.08</v>
      </c>
      <c r="D1262" s="5">
        <v>82.31</v>
      </c>
      <c r="E1262" s="6">
        <v>82.57</v>
      </c>
      <c r="F1262" s="5">
        <v>10359</v>
      </c>
      <c r="G1262" s="10">
        <f t="shared" si="138"/>
        <v>1261</v>
      </c>
      <c r="H1262" s="12">
        <f t="array" aca="1" ref="H1262" ca="1">MIN(ROW()-MAX(IF(PREV_CLOSE_RANGE&gt;=E1262,ROW(PREV_CLOSE_RANGE),0))-1,MAX_SERIE,ROW()-2)</f>
        <v>1</v>
      </c>
      <c r="I1262" s="12">
        <f t="array" aca="1" ref="I1262" ca="1">MIN(MIN(IF(NEXT_CLOSE_RANGE&gt;E1262,ROW(NEXT_CLOSE_RANGE),ROWS+1))-ROW()-1,MAX_SERIE)</f>
        <v>0</v>
      </c>
      <c r="J1262" s="11">
        <f t="shared" ca="1" si="133"/>
        <v>0</v>
      </c>
      <c r="K1262" s="12">
        <f t="array" aca="1" ref="K1262" ca="1">MIN(ROW()-MAX(IF(PREV_HIGH_RANGE&gt;=C1262,ROW(PREV_HIGH_RANGE),0))-1,MAX_SERIE,ROW()-2)</f>
        <v>1</v>
      </c>
      <c r="L1262" s="12">
        <f t="array" aca="1" ref="L1262" ca="1">MIN(MIN(IF(NEXT_HIGH_RANGE&gt;C1262,ROW(NEXT_HIGH_RANGE),ROWS+1))-ROW()-1,MAX_SERIE)</f>
        <v>1</v>
      </c>
      <c r="M1262" s="11">
        <f t="shared" ca="1" si="134"/>
        <v>0</v>
      </c>
      <c r="N1262" s="13">
        <f t="array" aca="1" ref="N1262" ca="1">MIN(ROW()-MAX(IF(PREV_CLOSE_RANGE&lt;=E1262,ROW(PREV_CLOSE_RANGE),0))-1,MAX_SERIE,ROW()-2)</f>
        <v>0</v>
      </c>
      <c r="O1262" s="13">
        <f t="array" aca="1" ref="O1262" ca="1">MIN(MIN(IF(NEXT_CLOSE_RANGE&lt;E1262,ROW(NEXT_CLOSE_RANGE),ROWS+1))-ROW()-1,MAX_SERIE)</f>
        <v>5</v>
      </c>
      <c r="P1262" s="11">
        <f t="shared" ca="1" si="135"/>
        <v>0</v>
      </c>
      <c r="Q1262" s="13">
        <f t="array" aca="1" ref="Q1262" ca="1">MIN(ROW()-MAX(IF(PREV_LOW_RANGE&lt;=D1262,ROW(PREV_LOW_RANGE),0))-1,MAX_SERIE,ROW()-2)</f>
        <v>0</v>
      </c>
      <c r="R1262" s="13">
        <f t="array" aca="1" ref="R1262" ca="1">MIN(MIN(IF(NEXT_LOW_RANGE&lt;D1262,ROW(NEXT_LOW_RANGE),ROWS+1))-ROW()-1,MAX_SERIE)</f>
        <v>5</v>
      </c>
      <c r="S1262" s="11">
        <f t="shared" ca="1" si="136"/>
        <v>0</v>
      </c>
      <c r="U1262" s="5">
        <f t="shared" si="139"/>
        <v>106</v>
      </c>
      <c r="X1262" s="5" t="str">
        <f t="shared" ca="1" si="137"/>
        <v>items.Add(new DataItem(1261, new DateTime(2012, 8, 14), 82.33, 83.08, 82.31, 82.57, 10359, 0, 0, 0, 0));</v>
      </c>
    </row>
    <row r="1263" spans="1:24" x14ac:dyDescent="0.25">
      <c r="A1263" s="9">
        <v>41136</v>
      </c>
      <c r="B1263" s="5">
        <v>82.55</v>
      </c>
      <c r="C1263" s="5">
        <v>82.98</v>
      </c>
      <c r="D1263" s="5">
        <v>82.47</v>
      </c>
      <c r="E1263" s="6">
        <v>82.97</v>
      </c>
      <c r="F1263" s="5">
        <v>9754</v>
      </c>
      <c r="G1263" s="10">
        <f t="shared" si="138"/>
        <v>1262</v>
      </c>
      <c r="H1263" s="12">
        <f t="array" aca="1" ref="H1263" ca="1">MIN(ROW()-MAX(IF(PREV_CLOSE_RANGE&gt;=E1263,ROW(PREV_CLOSE_RANGE),0))-1,MAX_SERIE,ROW()-2)</f>
        <v>3</v>
      </c>
      <c r="I1263" s="12">
        <f t="array" aca="1" ref="I1263" ca="1">MIN(MIN(IF(NEXT_CLOSE_RANGE&gt;E1263,ROW(NEXT_CLOSE_RANGE),ROWS+1))-ROW()-1,MAX_SERIE)</f>
        <v>0</v>
      </c>
      <c r="J1263" s="11">
        <f t="shared" ca="1" si="133"/>
        <v>0</v>
      </c>
      <c r="K1263" s="12">
        <f t="array" aca="1" ref="K1263" ca="1">MIN(ROW()-MAX(IF(PREV_HIGH_RANGE&gt;=C1263,ROW(PREV_HIGH_RANGE),0))-1,MAX_SERIE,ROW()-2)</f>
        <v>0</v>
      </c>
      <c r="L1263" s="12">
        <f t="array" aca="1" ref="L1263" ca="1">MIN(MIN(IF(NEXT_HIGH_RANGE&gt;C1263,ROW(NEXT_HIGH_RANGE),ROWS+1))-ROW()-1,MAX_SERIE)</f>
        <v>0</v>
      </c>
      <c r="M1263" s="11">
        <f t="shared" ca="1" si="134"/>
        <v>0</v>
      </c>
      <c r="N1263" s="13">
        <f t="array" aca="1" ref="N1263" ca="1">MIN(ROW()-MAX(IF(PREV_CLOSE_RANGE&lt;=E1263,ROW(PREV_CLOSE_RANGE),0))-1,MAX_SERIE,ROW()-2)</f>
        <v>0</v>
      </c>
      <c r="O1263" s="13">
        <f t="array" aca="1" ref="O1263" ca="1">MIN(MIN(IF(NEXT_CLOSE_RANGE&lt;E1263,ROW(NEXT_CLOSE_RANGE),ROWS+1))-ROW()-1,MAX_SERIE)</f>
        <v>1</v>
      </c>
      <c r="P1263" s="11">
        <f t="shared" ca="1" si="135"/>
        <v>0</v>
      </c>
      <c r="Q1263" s="13">
        <f t="array" aca="1" ref="Q1263" ca="1">MIN(ROW()-MAX(IF(PREV_LOW_RANGE&lt;=D1263,ROW(PREV_LOW_RANGE),0))-1,MAX_SERIE,ROW()-2)</f>
        <v>0</v>
      </c>
      <c r="R1263" s="13">
        <f t="array" aca="1" ref="R1263" ca="1">MIN(MIN(IF(NEXT_LOW_RANGE&lt;D1263,ROW(NEXT_LOW_RANGE),ROWS+1))-ROW()-1,MAX_SERIE)</f>
        <v>4</v>
      </c>
      <c r="S1263" s="11">
        <f t="shared" ca="1" si="136"/>
        <v>0</v>
      </c>
      <c r="U1263" s="5">
        <f t="shared" si="139"/>
        <v>106</v>
      </c>
      <c r="X1263" s="5" t="str">
        <f t="shared" ca="1" si="137"/>
        <v>items.Add(new DataItem(1262, new DateTime(2012, 8, 15), 82.55, 82.98, 82.47, 82.97, 9754, 0, 0, 0, 0));</v>
      </c>
    </row>
    <row r="1264" spans="1:24" x14ac:dyDescent="0.25">
      <c r="A1264" s="9">
        <v>41137</v>
      </c>
      <c r="B1264" s="5">
        <v>82.96</v>
      </c>
      <c r="C1264" s="5">
        <v>83.49</v>
      </c>
      <c r="D1264" s="5">
        <v>82.85</v>
      </c>
      <c r="E1264" s="6">
        <v>83.38</v>
      </c>
      <c r="F1264" s="5">
        <v>10547</v>
      </c>
      <c r="G1264" s="10">
        <f t="shared" si="138"/>
        <v>1263</v>
      </c>
      <c r="H1264" s="12">
        <f t="array" aca="1" ref="H1264" ca="1">MIN(ROW()-MAX(IF(PREV_CLOSE_RANGE&gt;=E1264,ROW(PREV_CLOSE_RANGE),0))-1,MAX_SERIE,ROW()-2)</f>
        <v>78</v>
      </c>
      <c r="I1264" s="12">
        <f t="array" aca="1" ref="I1264" ca="1">MIN(MIN(IF(NEXT_CLOSE_RANGE&gt;E1264,ROW(NEXT_CLOSE_RANGE),ROWS+1))-ROW()-1,MAX_SERIE)</f>
        <v>57</v>
      </c>
      <c r="J1264" s="11">
        <f t="shared" ca="1" si="133"/>
        <v>18.521758975744056</v>
      </c>
      <c r="K1264" s="12">
        <f t="array" aca="1" ref="K1264" ca="1">MIN(ROW()-MAX(IF(PREV_HIGH_RANGE&gt;=C1264,ROW(PREV_HIGH_RANGE),0))-1,MAX_SERIE,ROW()-2)</f>
        <v>77</v>
      </c>
      <c r="L1264" s="12">
        <f t="array" aca="1" ref="L1264" ca="1">MIN(MIN(IF(NEXT_HIGH_RANGE&gt;C1264,ROW(NEXT_HIGH_RANGE),ROWS+1))-ROW()-1,MAX_SERIE)</f>
        <v>2</v>
      </c>
      <c r="M1264" s="11">
        <f t="shared" ca="1" si="134"/>
        <v>0</v>
      </c>
      <c r="N1264" s="13">
        <f t="array" aca="1" ref="N1264" ca="1">MIN(ROW()-MAX(IF(PREV_CLOSE_RANGE&lt;=E1264,ROW(PREV_CLOSE_RANGE),0))-1,MAX_SERIE,ROW()-2)</f>
        <v>0</v>
      </c>
      <c r="O1264" s="13">
        <f t="array" aca="1" ref="O1264" ca="1">MIN(MIN(IF(NEXT_CLOSE_RANGE&lt;E1264,ROW(NEXT_CLOSE_RANGE),ROWS+1))-ROW()-1,MAX_SERIE)</f>
        <v>0</v>
      </c>
      <c r="P1264" s="11">
        <f t="shared" ca="1" si="135"/>
        <v>0</v>
      </c>
      <c r="Q1264" s="13">
        <f t="array" aca="1" ref="Q1264" ca="1">MIN(ROW()-MAX(IF(PREV_LOW_RANGE&lt;=D1264,ROW(PREV_LOW_RANGE),0))-1,MAX_SERIE,ROW()-2)</f>
        <v>0</v>
      </c>
      <c r="R1264" s="13">
        <f t="array" aca="1" ref="R1264" ca="1">MIN(MIN(IF(NEXT_LOW_RANGE&lt;D1264,ROW(NEXT_LOW_RANGE),ROWS+1))-ROW()-1,MAX_SERIE)</f>
        <v>0</v>
      </c>
      <c r="S1264" s="11">
        <f t="shared" ca="1" si="136"/>
        <v>0</v>
      </c>
      <c r="U1264" s="5">
        <f t="shared" si="139"/>
        <v>106</v>
      </c>
      <c r="X1264" s="5" t="str">
        <f t="shared" ca="1" si="137"/>
        <v>items.Add(new DataItem(1263, new DateTime(2012, 8, 16), 82.96, 83.49, 82.85, 83.38, 10547, 18.52, 0, 0, 0));</v>
      </c>
    </row>
    <row r="1265" spans="1:24" x14ac:dyDescent="0.25">
      <c r="A1265" s="9">
        <v>41138</v>
      </c>
      <c r="B1265" s="5">
        <v>83.36</v>
      </c>
      <c r="C1265" s="5">
        <v>83.47</v>
      </c>
      <c r="D1265" s="5">
        <v>82.73</v>
      </c>
      <c r="E1265" s="6">
        <v>82.87</v>
      </c>
      <c r="F1265" s="5">
        <v>9793</v>
      </c>
      <c r="G1265" s="10">
        <f t="shared" si="138"/>
        <v>1264</v>
      </c>
      <c r="H1265" s="12">
        <f t="array" aca="1" ref="H1265" ca="1">MIN(ROW()-MAX(IF(PREV_CLOSE_RANGE&gt;=E1265,ROW(PREV_CLOSE_RANGE),0))-1,MAX_SERIE,ROW()-2)</f>
        <v>0</v>
      </c>
      <c r="I1265" s="12">
        <f t="array" aca="1" ref="I1265" ca="1">MIN(MIN(IF(NEXT_CLOSE_RANGE&gt;E1265,ROW(NEXT_CLOSE_RANGE),ROWS+1))-ROW()-1,MAX_SERIE)</f>
        <v>0</v>
      </c>
      <c r="J1265" s="11">
        <f t="shared" ca="1" si="133"/>
        <v>0</v>
      </c>
      <c r="K1265" s="12">
        <f t="array" aca="1" ref="K1265" ca="1">MIN(ROW()-MAX(IF(PREV_HIGH_RANGE&gt;=C1265,ROW(PREV_HIGH_RANGE),0))-1,MAX_SERIE,ROW()-2)</f>
        <v>0</v>
      </c>
      <c r="L1265" s="12">
        <f t="array" aca="1" ref="L1265" ca="1">MIN(MIN(IF(NEXT_HIGH_RANGE&gt;C1265,ROW(NEXT_HIGH_RANGE),ROWS+1))-ROW()-1,MAX_SERIE)</f>
        <v>1</v>
      </c>
      <c r="M1265" s="11">
        <f t="shared" ca="1" si="134"/>
        <v>0</v>
      </c>
      <c r="N1265" s="13">
        <f t="array" aca="1" ref="N1265" ca="1">MIN(ROW()-MAX(IF(PREV_CLOSE_RANGE&lt;=E1265,ROW(PREV_CLOSE_RANGE),0))-1,MAX_SERIE,ROW()-2)</f>
        <v>2</v>
      </c>
      <c r="O1265" s="13">
        <f t="array" aca="1" ref="O1265" ca="1">MIN(MIN(IF(NEXT_CLOSE_RANGE&lt;E1265,ROW(NEXT_CLOSE_RANGE),ROWS+1))-ROW()-1,MAX_SERIE)</f>
        <v>2</v>
      </c>
      <c r="P1265" s="11">
        <f t="shared" ca="1" si="135"/>
        <v>0</v>
      </c>
      <c r="Q1265" s="13">
        <f t="array" aca="1" ref="Q1265" ca="1">MIN(ROW()-MAX(IF(PREV_LOW_RANGE&lt;=D1265,ROW(PREV_LOW_RANGE),0))-1,MAX_SERIE,ROW()-2)</f>
        <v>1</v>
      </c>
      <c r="R1265" s="13">
        <f t="array" aca="1" ref="R1265" ca="1">MIN(MIN(IF(NEXT_LOW_RANGE&lt;D1265,ROW(NEXT_LOW_RANGE),ROWS+1))-ROW()-1,MAX_SERIE)</f>
        <v>2</v>
      </c>
      <c r="S1265" s="11">
        <f t="shared" ca="1" si="136"/>
        <v>0</v>
      </c>
      <c r="U1265" s="5">
        <f t="shared" si="139"/>
        <v>106</v>
      </c>
      <c r="X1265" s="5" t="str">
        <f t="shared" ca="1" si="137"/>
        <v>items.Add(new DataItem(1264, new DateTime(2012, 8, 17), 83.36, 83.47, 82.73, 82.87, 9793, 0, 0, 0, 0));</v>
      </c>
    </row>
    <row r="1266" spans="1:24" x14ac:dyDescent="0.25">
      <c r="A1266" s="9">
        <v>41141</v>
      </c>
      <c r="B1266" s="5">
        <v>83</v>
      </c>
      <c r="C1266" s="5">
        <v>83.26</v>
      </c>
      <c r="D1266" s="5">
        <v>82.82</v>
      </c>
      <c r="E1266" s="6">
        <v>82.94</v>
      </c>
      <c r="F1266" s="5">
        <v>8813</v>
      </c>
      <c r="G1266" s="10">
        <f t="shared" si="138"/>
        <v>1265</v>
      </c>
      <c r="H1266" s="12">
        <f t="array" aca="1" ref="H1266" ca="1">MIN(ROW()-MAX(IF(PREV_CLOSE_RANGE&gt;=E1266,ROW(PREV_CLOSE_RANGE),0))-1,MAX_SERIE,ROW()-2)</f>
        <v>1</v>
      </c>
      <c r="I1266" s="12">
        <f t="array" aca="1" ref="I1266" ca="1">MIN(MIN(IF(NEXT_CLOSE_RANGE&gt;E1266,ROW(NEXT_CLOSE_RANGE),ROWS+1))-ROW()-1,MAX_SERIE)</f>
        <v>0</v>
      </c>
      <c r="J1266" s="11">
        <f t="shared" ca="1" si="133"/>
        <v>0</v>
      </c>
      <c r="K1266" s="12">
        <f t="array" aca="1" ref="K1266" ca="1">MIN(ROW()-MAX(IF(PREV_HIGH_RANGE&gt;=C1266,ROW(PREV_HIGH_RANGE),0))-1,MAX_SERIE,ROW()-2)</f>
        <v>0</v>
      </c>
      <c r="L1266" s="12">
        <f t="array" aca="1" ref="L1266" ca="1">MIN(MIN(IF(NEXT_HIGH_RANGE&gt;C1266,ROW(NEXT_HIGH_RANGE),ROWS+1))-ROW()-1,MAX_SERIE)</f>
        <v>0</v>
      </c>
      <c r="M1266" s="11">
        <f t="shared" ca="1" si="134"/>
        <v>0</v>
      </c>
      <c r="N1266" s="13">
        <f t="array" aca="1" ref="N1266" ca="1">MIN(ROW()-MAX(IF(PREV_CLOSE_RANGE&lt;=E1266,ROW(PREV_CLOSE_RANGE),0))-1,MAX_SERIE,ROW()-2)</f>
        <v>0</v>
      </c>
      <c r="O1266" s="13">
        <f t="array" aca="1" ref="O1266" ca="1">MIN(MIN(IF(NEXT_CLOSE_RANGE&lt;E1266,ROW(NEXT_CLOSE_RANGE),ROWS+1))-ROW()-1,MAX_SERIE)</f>
        <v>1</v>
      </c>
      <c r="P1266" s="11">
        <f t="shared" ca="1" si="135"/>
        <v>0</v>
      </c>
      <c r="Q1266" s="13">
        <f t="array" aca="1" ref="Q1266" ca="1">MIN(ROW()-MAX(IF(PREV_LOW_RANGE&lt;=D1266,ROW(PREV_LOW_RANGE),0))-1,MAX_SERIE,ROW()-2)</f>
        <v>0</v>
      </c>
      <c r="R1266" s="13">
        <f t="array" aca="1" ref="R1266" ca="1">MIN(MIN(IF(NEXT_LOW_RANGE&lt;D1266,ROW(NEXT_LOW_RANGE),ROWS+1))-ROW()-1,MAX_SERIE)</f>
        <v>1</v>
      </c>
      <c r="S1266" s="11">
        <f t="shared" ca="1" si="136"/>
        <v>0</v>
      </c>
      <c r="U1266" s="5">
        <f t="shared" si="139"/>
        <v>106</v>
      </c>
      <c r="X1266" s="5" t="str">
        <f t="shared" ca="1" si="137"/>
        <v>items.Add(new DataItem(1265, new DateTime(2012, 8, 20), 83, 83.26, 82.82, 82.94, 8813, 0, 0, 0, 0));</v>
      </c>
    </row>
    <row r="1267" spans="1:24" x14ac:dyDescent="0.25">
      <c r="A1267" s="9">
        <v>41142</v>
      </c>
      <c r="B1267" s="5">
        <v>82.93</v>
      </c>
      <c r="C1267" s="5">
        <v>83.56</v>
      </c>
      <c r="D1267" s="5">
        <v>82.88</v>
      </c>
      <c r="E1267" s="6">
        <v>83.13</v>
      </c>
      <c r="F1267" s="5">
        <v>9762</v>
      </c>
      <c r="G1267" s="10">
        <f t="shared" si="138"/>
        <v>1266</v>
      </c>
      <c r="H1267" s="12">
        <f t="array" aca="1" ref="H1267" ca="1">MIN(ROW()-MAX(IF(PREV_CLOSE_RANGE&gt;=E1267,ROW(PREV_CLOSE_RANGE),0))-1,MAX_SERIE,ROW()-2)</f>
        <v>2</v>
      </c>
      <c r="I1267" s="12">
        <f t="array" aca="1" ref="I1267" ca="1">MIN(MIN(IF(NEXT_CLOSE_RANGE&gt;E1267,ROW(NEXT_CLOSE_RANGE),ROWS+1))-ROW()-1,MAX_SERIE)</f>
        <v>51</v>
      </c>
      <c r="J1267" s="11">
        <f t="shared" ca="1" si="133"/>
        <v>0</v>
      </c>
      <c r="K1267" s="12">
        <f t="array" aca="1" ref="K1267" ca="1">MIN(ROW()-MAX(IF(PREV_HIGH_RANGE&gt;=C1267,ROW(PREV_HIGH_RANGE),0))-1,MAX_SERIE,ROW()-2)</f>
        <v>80</v>
      </c>
      <c r="L1267" s="12">
        <f t="array" aca="1" ref="L1267" ca="1">MIN(MIN(IF(NEXT_HIGH_RANGE&gt;C1267,ROW(NEXT_HIGH_RANGE),ROWS+1))-ROW()-1,MAX_SERIE)</f>
        <v>52</v>
      </c>
      <c r="M1267" s="11">
        <f t="shared" ca="1" si="134"/>
        <v>17.916128329552329</v>
      </c>
      <c r="N1267" s="13">
        <f t="array" aca="1" ref="N1267" ca="1">MIN(ROW()-MAX(IF(PREV_CLOSE_RANGE&lt;=E1267,ROW(PREV_CLOSE_RANGE),0))-1,MAX_SERIE,ROW()-2)</f>
        <v>0</v>
      </c>
      <c r="O1267" s="13">
        <f t="array" aca="1" ref="O1267" ca="1">MIN(MIN(IF(NEXT_CLOSE_RANGE&lt;E1267,ROW(NEXT_CLOSE_RANGE),ROWS+1))-ROW()-1,MAX_SERIE)</f>
        <v>0</v>
      </c>
      <c r="P1267" s="11">
        <f t="shared" ca="1" si="135"/>
        <v>0</v>
      </c>
      <c r="Q1267" s="13">
        <f t="array" aca="1" ref="Q1267" ca="1">MIN(ROW()-MAX(IF(PREV_LOW_RANGE&lt;=D1267,ROW(PREV_LOW_RANGE),0))-1,MAX_SERIE,ROW()-2)</f>
        <v>0</v>
      </c>
      <c r="R1267" s="13">
        <f t="array" aca="1" ref="R1267" ca="1">MIN(MIN(IF(NEXT_LOW_RANGE&lt;D1267,ROW(NEXT_LOW_RANGE),ROWS+1))-ROW()-1,MAX_SERIE)</f>
        <v>0</v>
      </c>
      <c r="S1267" s="11">
        <f t="shared" ca="1" si="136"/>
        <v>0</v>
      </c>
      <c r="U1267" s="5">
        <f t="shared" si="139"/>
        <v>106</v>
      </c>
      <c r="X1267" s="5" t="str">
        <f t="shared" ca="1" si="137"/>
        <v>items.Add(new DataItem(1266, new DateTime(2012, 8, 21), 82.93, 83.56, 82.88, 83.13, 9762, 0, 17.92, 0, 0));</v>
      </c>
    </row>
    <row r="1268" spans="1:24" x14ac:dyDescent="0.25">
      <c r="A1268" s="9">
        <v>41143</v>
      </c>
      <c r="B1268" s="5">
        <v>83.12</v>
      </c>
      <c r="C1268" s="5">
        <v>83.14</v>
      </c>
      <c r="D1268" s="5">
        <v>82.17</v>
      </c>
      <c r="E1268" s="6">
        <v>82.53</v>
      </c>
      <c r="F1268" s="5">
        <v>11733</v>
      </c>
      <c r="G1268" s="10">
        <f t="shared" si="138"/>
        <v>1267</v>
      </c>
      <c r="H1268" s="12">
        <f t="array" aca="1" ref="H1268" ca="1">MIN(ROW()-MAX(IF(PREV_CLOSE_RANGE&gt;=E1268,ROW(PREV_CLOSE_RANGE),0))-1,MAX_SERIE,ROW()-2)</f>
        <v>0</v>
      </c>
      <c r="I1268" s="12">
        <f t="array" aca="1" ref="I1268" ca="1">MIN(MIN(IF(NEXT_CLOSE_RANGE&gt;E1268,ROW(NEXT_CLOSE_RANGE),ROWS+1))-ROW()-1,MAX_SERIE)</f>
        <v>16</v>
      </c>
      <c r="J1268" s="11">
        <f t="shared" ca="1" si="133"/>
        <v>0</v>
      </c>
      <c r="K1268" s="12">
        <f t="array" aca="1" ref="K1268" ca="1">MIN(ROW()-MAX(IF(PREV_HIGH_RANGE&gt;=C1268,ROW(PREV_HIGH_RANGE),0))-1,MAX_SERIE,ROW()-2)</f>
        <v>0</v>
      </c>
      <c r="L1268" s="12">
        <f t="array" aca="1" ref="L1268" ca="1">MIN(MIN(IF(NEXT_HIGH_RANGE&gt;C1268,ROW(NEXT_HIGH_RANGE),ROWS+1))-ROW()-1,MAX_SERIE)</f>
        <v>45</v>
      </c>
      <c r="M1268" s="11">
        <f t="shared" ca="1" si="134"/>
        <v>0</v>
      </c>
      <c r="N1268" s="13">
        <f t="array" aca="1" ref="N1268" ca="1">MIN(ROW()-MAX(IF(PREV_CLOSE_RANGE&lt;=E1268,ROW(PREV_CLOSE_RANGE),0))-1,MAX_SERIE,ROW()-2)</f>
        <v>6</v>
      </c>
      <c r="O1268" s="13">
        <f t="array" aca="1" ref="O1268" ca="1">MIN(MIN(IF(NEXT_CLOSE_RANGE&lt;E1268,ROW(NEXT_CLOSE_RANGE),ROWS+1))-ROW()-1,MAX_SERIE)</f>
        <v>0</v>
      </c>
      <c r="P1268" s="11">
        <f t="shared" ca="1" si="135"/>
        <v>0</v>
      </c>
      <c r="Q1268" s="13">
        <f t="array" aca="1" ref="Q1268" ca="1">MIN(ROW()-MAX(IF(PREV_LOW_RANGE&lt;=D1268,ROW(PREV_LOW_RANGE),0))-1,MAX_SERIE,ROW()-2)</f>
        <v>12</v>
      </c>
      <c r="R1268" s="13">
        <f t="array" aca="1" ref="R1268" ca="1">MIN(MIN(IF(NEXT_LOW_RANGE&lt;D1268,ROW(NEXT_LOW_RANGE),ROWS+1))-ROW()-1,MAX_SERIE)</f>
        <v>0</v>
      </c>
      <c r="S1268" s="11">
        <f t="shared" ca="1" si="136"/>
        <v>0</v>
      </c>
      <c r="U1268" s="5">
        <f t="shared" si="139"/>
        <v>106</v>
      </c>
      <c r="X1268" s="5" t="str">
        <f t="shared" ca="1" si="137"/>
        <v>items.Add(new DataItem(1267, new DateTime(2012, 8, 22), 83.12, 83.14, 82.17, 82.53, 11733, 0, 0, 0, 0));</v>
      </c>
    </row>
    <row r="1269" spans="1:24" x14ac:dyDescent="0.25">
      <c r="A1269" s="9">
        <v>41144</v>
      </c>
      <c r="B1269" s="5">
        <v>82.52</v>
      </c>
      <c r="C1269" s="5">
        <v>82.82</v>
      </c>
      <c r="D1269" s="5">
        <v>81.86</v>
      </c>
      <c r="E1269" s="6">
        <v>81.94</v>
      </c>
      <c r="F1269" s="5">
        <v>11509</v>
      </c>
      <c r="G1269" s="10">
        <f t="shared" si="138"/>
        <v>1268</v>
      </c>
      <c r="H1269" s="12">
        <f t="array" aca="1" ref="H1269" ca="1">MIN(ROW()-MAX(IF(PREV_CLOSE_RANGE&gt;=E1269,ROW(PREV_CLOSE_RANGE),0))-1,MAX_SERIE,ROW()-2)</f>
        <v>0</v>
      </c>
      <c r="I1269" s="12">
        <f t="array" aca="1" ref="I1269" ca="1">MIN(MIN(IF(NEXT_CLOSE_RANGE&gt;E1269,ROW(NEXT_CLOSE_RANGE),ROWS+1))-ROW()-1,MAX_SERIE)</f>
        <v>15</v>
      </c>
      <c r="J1269" s="11">
        <f t="shared" ca="1" si="133"/>
        <v>0</v>
      </c>
      <c r="K1269" s="12">
        <f t="array" aca="1" ref="K1269" ca="1">MIN(ROW()-MAX(IF(PREV_HIGH_RANGE&gt;=C1269,ROW(PREV_HIGH_RANGE),0))-1,MAX_SERIE,ROW()-2)</f>
        <v>0</v>
      </c>
      <c r="L1269" s="12">
        <f t="array" aca="1" ref="L1269" ca="1">MIN(MIN(IF(NEXT_HIGH_RANGE&gt;C1269,ROW(NEXT_HIGH_RANGE),ROWS+1))-ROW()-1,MAX_SERIE)</f>
        <v>15</v>
      </c>
      <c r="M1269" s="11">
        <f t="shared" ca="1" si="134"/>
        <v>0</v>
      </c>
      <c r="N1269" s="13">
        <f t="array" aca="1" ref="N1269" ca="1">MIN(ROW()-MAX(IF(PREV_CLOSE_RANGE&lt;=E1269,ROW(PREV_CLOSE_RANGE),0))-1,MAX_SERIE,ROW()-2)</f>
        <v>14</v>
      </c>
      <c r="O1269" s="13">
        <f t="array" aca="1" ref="O1269" ca="1">MIN(MIN(IF(NEXT_CLOSE_RANGE&lt;E1269,ROW(NEXT_CLOSE_RANGE),ROWS+1))-ROW()-1,MAX_SERIE)</f>
        <v>0</v>
      </c>
      <c r="P1269" s="11">
        <f t="shared" ca="1" si="135"/>
        <v>0</v>
      </c>
      <c r="Q1269" s="13">
        <f t="array" aca="1" ref="Q1269" ca="1">MIN(ROW()-MAX(IF(PREV_LOW_RANGE&lt;=D1269,ROW(PREV_LOW_RANGE),0))-1,MAX_SERIE,ROW()-2)</f>
        <v>13</v>
      </c>
      <c r="R1269" s="13">
        <f t="array" aca="1" ref="R1269" ca="1">MIN(MIN(IF(NEXT_LOW_RANGE&lt;D1269,ROW(NEXT_LOW_RANGE),ROWS+1))-ROW()-1,MAX_SERIE)</f>
        <v>0</v>
      </c>
      <c r="S1269" s="11">
        <f t="shared" ca="1" si="136"/>
        <v>0</v>
      </c>
      <c r="U1269" s="5">
        <f t="shared" si="139"/>
        <v>106</v>
      </c>
      <c r="X1269" s="5" t="str">
        <f t="shared" ca="1" si="137"/>
        <v>items.Add(new DataItem(1268, new DateTime(2012, 8, 23), 82.52, 82.82, 81.86, 81.94, 11509, 0, 0, 0, 0));</v>
      </c>
    </row>
    <row r="1270" spans="1:24" x14ac:dyDescent="0.25">
      <c r="A1270" s="9">
        <v>41145</v>
      </c>
      <c r="B1270" s="5">
        <v>81.93</v>
      </c>
      <c r="C1270" s="5">
        <v>82.11</v>
      </c>
      <c r="D1270" s="5">
        <v>81.48</v>
      </c>
      <c r="E1270" s="6">
        <v>81.819999999999993</v>
      </c>
      <c r="F1270" s="5">
        <v>10908</v>
      </c>
      <c r="G1270" s="10">
        <f t="shared" si="138"/>
        <v>1269</v>
      </c>
      <c r="H1270" s="12">
        <f t="array" aca="1" ref="H1270" ca="1">MIN(ROW()-MAX(IF(PREV_CLOSE_RANGE&gt;=E1270,ROW(PREV_CLOSE_RANGE),0))-1,MAX_SERIE,ROW()-2)</f>
        <v>0</v>
      </c>
      <c r="I1270" s="12">
        <f t="array" aca="1" ref="I1270" ca="1">MIN(MIN(IF(NEXT_CLOSE_RANGE&gt;E1270,ROW(NEXT_CLOSE_RANGE),ROWS+1))-ROW()-1,MAX_SERIE)</f>
        <v>14</v>
      </c>
      <c r="J1270" s="11">
        <f t="shared" ca="1" si="133"/>
        <v>0</v>
      </c>
      <c r="K1270" s="12">
        <f t="array" aca="1" ref="K1270" ca="1">MIN(ROW()-MAX(IF(PREV_HIGH_RANGE&gt;=C1270,ROW(PREV_HIGH_RANGE),0))-1,MAX_SERIE,ROW()-2)</f>
        <v>0</v>
      </c>
      <c r="L1270" s="12">
        <f t="array" aca="1" ref="L1270" ca="1">MIN(MIN(IF(NEXT_HIGH_RANGE&gt;C1270,ROW(NEXT_HIGH_RANGE),ROWS+1))-ROW()-1,MAX_SERIE)</f>
        <v>14</v>
      </c>
      <c r="M1270" s="11">
        <f t="shared" ca="1" si="134"/>
        <v>0</v>
      </c>
      <c r="N1270" s="13">
        <f t="array" aca="1" ref="N1270" ca="1">MIN(ROW()-MAX(IF(PREV_CLOSE_RANGE&lt;=E1270,ROW(PREV_CLOSE_RANGE),0))-1,MAX_SERIE,ROW()-2)</f>
        <v>20</v>
      </c>
      <c r="O1270" s="13">
        <f t="array" aca="1" ref="O1270" ca="1">MIN(MIN(IF(NEXT_CLOSE_RANGE&lt;E1270,ROW(NEXT_CLOSE_RANGE),ROWS+1))-ROW()-1,MAX_SERIE)</f>
        <v>0</v>
      </c>
      <c r="P1270" s="11">
        <f t="shared" ca="1" si="135"/>
        <v>0</v>
      </c>
      <c r="Q1270" s="13">
        <f t="array" aca="1" ref="Q1270" ca="1">MIN(ROW()-MAX(IF(PREV_LOW_RANGE&lt;=D1270,ROW(PREV_LOW_RANGE),0))-1,MAX_SERIE,ROW()-2)</f>
        <v>19</v>
      </c>
      <c r="R1270" s="13">
        <f t="array" aca="1" ref="R1270" ca="1">MIN(MIN(IF(NEXT_LOW_RANGE&lt;D1270,ROW(NEXT_LOW_RANGE),ROWS+1))-ROW()-1,MAX_SERIE)</f>
        <v>1</v>
      </c>
      <c r="S1270" s="11">
        <f t="shared" ca="1" si="136"/>
        <v>0</v>
      </c>
      <c r="U1270" s="5">
        <f t="shared" si="139"/>
        <v>106</v>
      </c>
      <c r="X1270" s="5" t="str">
        <f t="shared" ca="1" si="137"/>
        <v>items.Add(new DataItem(1269, new DateTime(2012, 8, 24), 81.93, 82.11, 81.48, 81.82, 10908, 0, 0, 0, 0));</v>
      </c>
    </row>
    <row r="1271" spans="1:24" x14ac:dyDescent="0.25">
      <c r="A1271" s="9">
        <v>41148</v>
      </c>
      <c r="B1271" s="5">
        <v>82.02</v>
      </c>
      <c r="C1271" s="5">
        <v>82.07</v>
      </c>
      <c r="D1271" s="5">
        <v>81.61</v>
      </c>
      <c r="E1271" s="6">
        <v>81.64</v>
      </c>
      <c r="F1271" s="5">
        <v>7768</v>
      </c>
      <c r="G1271" s="10">
        <f t="shared" si="138"/>
        <v>1270</v>
      </c>
      <c r="H1271" s="12">
        <f t="array" aca="1" ref="H1271" ca="1">MIN(ROW()-MAX(IF(PREV_CLOSE_RANGE&gt;=E1271,ROW(PREV_CLOSE_RANGE),0))-1,MAX_SERIE,ROW()-2)</f>
        <v>0</v>
      </c>
      <c r="I1271" s="12">
        <f t="array" aca="1" ref="I1271" ca="1">MIN(MIN(IF(NEXT_CLOSE_RANGE&gt;E1271,ROW(NEXT_CLOSE_RANGE),ROWS+1))-ROW()-1,MAX_SERIE)</f>
        <v>12</v>
      </c>
      <c r="J1271" s="11">
        <f t="shared" ca="1" si="133"/>
        <v>0</v>
      </c>
      <c r="K1271" s="12">
        <f t="array" aca="1" ref="K1271" ca="1">MIN(ROW()-MAX(IF(PREV_HIGH_RANGE&gt;=C1271,ROW(PREV_HIGH_RANGE),0))-1,MAX_SERIE,ROW()-2)</f>
        <v>0</v>
      </c>
      <c r="L1271" s="12">
        <f t="array" aca="1" ref="L1271" ca="1">MIN(MIN(IF(NEXT_HIGH_RANGE&gt;C1271,ROW(NEXT_HIGH_RANGE),ROWS+1))-ROW()-1,MAX_SERIE)</f>
        <v>13</v>
      </c>
      <c r="M1271" s="11">
        <f t="shared" ca="1" si="134"/>
        <v>0</v>
      </c>
      <c r="N1271" s="13">
        <f t="array" aca="1" ref="N1271" ca="1">MIN(ROW()-MAX(IF(PREV_CLOSE_RANGE&lt;=E1271,ROW(PREV_CLOSE_RANGE),0))-1,MAX_SERIE,ROW()-2)</f>
        <v>21</v>
      </c>
      <c r="O1271" s="13">
        <f t="array" aca="1" ref="O1271" ca="1">MIN(MIN(IF(NEXT_CLOSE_RANGE&lt;E1271,ROW(NEXT_CLOSE_RANGE),ROWS+1))-ROW()-1,MAX_SERIE)</f>
        <v>0</v>
      </c>
      <c r="P1271" s="11">
        <f t="shared" ca="1" si="135"/>
        <v>0</v>
      </c>
      <c r="Q1271" s="13">
        <f t="array" aca="1" ref="Q1271" ca="1">MIN(ROW()-MAX(IF(PREV_LOW_RANGE&lt;=D1271,ROW(PREV_LOW_RANGE),0))-1,MAX_SERIE,ROW()-2)</f>
        <v>0</v>
      </c>
      <c r="R1271" s="13">
        <f t="array" aca="1" ref="R1271" ca="1">MIN(MIN(IF(NEXT_LOW_RANGE&lt;D1271,ROW(NEXT_LOW_RANGE),ROWS+1))-ROW()-1,MAX_SERIE)</f>
        <v>0</v>
      </c>
      <c r="S1271" s="11">
        <f t="shared" ca="1" si="136"/>
        <v>0</v>
      </c>
      <c r="U1271" s="5">
        <f t="shared" si="139"/>
        <v>106</v>
      </c>
      <c r="X1271" s="5" t="str">
        <f t="shared" ca="1" si="137"/>
        <v>items.Add(new DataItem(1270, new DateTime(2012, 8, 27), 82.02, 82.07, 81.61, 81.64, 7768, 0, 0, 0, 0));</v>
      </c>
    </row>
    <row r="1272" spans="1:24" x14ac:dyDescent="0.25">
      <c r="A1272" s="9">
        <v>41149</v>
      </c>
      <c r="B1272" s="5">
        <v>81.64</v>
      </c>
      <c r="C1272" s="5">
        <v>81.67</v>
      </c>
      <c r="D1272" s="5">
        <v>81.22</v>
      </c>
      <c r="E1272" s="6">
        <v>81.45</v>
      </c>
      <c r="F1272" s="5">
        <v>9219</v>
      </c>
      <c r="G1272" s="10">
        <f t="shared" si="138"/>
        <v>1271</v>
      </c>
      <c r="H1272" s="12">
        <f t="array" aca="1" ref="H1272" ca="1">MIN(ROW()-MAX(IF(PREV_CLOSE_RANGE&gt;=E1272,ROW(PREV_CLOSE_RANGE),0))-1,MAX_SERIE,ROW()-2)</f>
        <v>0</v>
      </c>
      <c r="I1272" s="12">
        <f t="array" aca="1" ref="I1272" ca="1">MIN(MIN(IF(NEXT_CLOSE_RANGE&gt;E1272,ROW(NEXT_CLOSE_RANGE),ROWS+1))-ROW()-1,MAX_SERIE)</f>
        <v>11</v>
      </c>
      <c r="J1272" s="11">
        <f t="shared" ca="1" si="133"/>
        <v>0</v>
      </c>
      <c r="K1272" s="12">
        <f t="array" aca="1" ref="K1272" ca="1">MIN(ROW()-MAX(IF(PREV_HIGH_RANGE&gt;=C1272,ROW(PREV_HIGH_RANGE),0))-1,MAX_SERIE,ROW()-2)</f>
        <v>0</v>
      </c>
      <c r="L1272" s="12">
        <f t="array" aca="1" ref="L1272" ca="1">MIN(MIN(IF(NEXT_HIGH_RANGE&gt;C1272,ROW(NEXT_HIGH_RANGE),ROWS+1))-ROW()-1,MAX_SERIE)</f>
        <v>0</v>
      </c>
      <c r="M1272" s="11">
        <f t="shared" ca="1" si="134"/>
        <v>0</v>
      </c>
      <c r="N1272" s="13">
        <f t="array" aca="1" ref="N1272" ca="1">MIN(ROW()-MAX(IF(PREV_CLOSE_RANGE&lt;=E1272,ROW(PREV_CLOSE_RANGE),0))-1,MAX_SERIE,ROW()-2)</f>
        <v>22</v>
      </c>
      <c r="O1272" s="13">
        <f t="array" aca="1" ref="O1272" ca="1">MIN(MIN(IF(NEXT_CLOSE_RANGE&lt;E1272,ROW(NEXT_CLOSE_RANGE),ROWS+1))-ROW()-1,MAX_SERIE)</f>
        <v>0</v>
      </c>
      <c r="P1272" s="11">
        <f t="shared" ca="1" si="135"/>
        <v>0</v>
      </c>
      <c r="Q1272" s="13">
        <f t="array" aca="1" ref="Q1272" ca="1">MIN(ROW()-MAX(IF(PREV_LOW_RANGE&lt;=D1272,ROW(PREV_LOW_RANGE),0))-1,MAX_SERIE,ROW()-2)</f>
        <v>22</v>
      </c>
      <c r="R1272" s="13">
        <f t="array" aca="1" ref="R1272" ca="1">MIN(MIN(IF(NEXT_LOW_RANGE&lt;D1272,ROW(NEXT_LOW_RANGE),ROWS+1))-ROW()-1,MAX_SERIE)</f>
        <v>1</v>
      </c>
      <c r="S1272" s="11">
        <f t="shared" ca="1" si="136"/>
        <v>0</v>
      </c>
      <c r="U1272" s="5">
        <f t="shared" si="139"/>
        <v>106</v>
      </c>
      <c r="X1272" s="5" t="str">
        <f t="shared" ca="1" si="137"/>
        <v>items.Add(new DataItem(1271, new DateTime(2012, 8, 28), 81.64, 81.67, 81.22, 81.45, 9219, 0, 0, 0, 0));</v>
      </c>
    </row>
    <row r="1273" spans="1:24" x14ac:dyDescent="0.25">
      <c r="A1273" s="9">
        <v>41150</v>
      </c>
      <c r="B1273" s="5">
        <v>81.47</v>
      </c>
      <c r="C1273" s="5">
        <v>81.77</v>
      </c>
      <c r="D1273" s="5">
        <v>81.27</v>
      </c>
      <c r="E1273" s="6">
        <v>81.44</v>
      </c>
      <c r="F1273" s="5">
        <v>8452</v>
      </c>
      <c r="G1273" s="10">
        <f t="shared" si="138"/>
        <v>1272</v>
      </c>
      <c r="H1273" s="12">
        <f t="array" aca="1" ref="H1273" ca="1">MIN(ROW()-MAX(IF(PREV_CLOSE_RANGE&gt;=E1273,ROW(PREV_CLOSE_RANGE),0))-1,MAX_SERIE,ROW()-2)</f>
        <v>0</v>
      </c>
      <c r="I1273" s="12">
        <f t="array" aca="1" ref="I1273" ca="1">MIN(MIN(IF(NEXT_CLOSE_RANGE&gt;E1273,ROW(NEXT_CLOSE_RANGE),ROWS+1))-ROW()-1,MAX_SERIE)</f>
        <v>10</v>
      </c>
      <c r="J1273" s="11">
        <f t="shared" ca="1" si="133"/>
        <v>0</v>
      </c>
      <c r="K1273" s="12">
        <f t="array" aca="1" ref="K1273" ca="1">MIN(ROW()-MAX(IF(PREV_HIGH_RANGE&gt;=C1273,ROW(PREV_HIGH_RANGE),0))-1,MAX_SERIE,ROW()-2)</f>
        <v>1</v>
      </c>
      <c r="L1273" s="12">
        <f t="array" aca="1" ref="L1273" ca="1">MIN(MIN(IF(NEXT_HIGH_RANGE&gt;C1273,ROW(NEXT_HIGH_RANGE),ROWS+1))-ROW()-1,MAX_SERIE)</f>
        <v>9</v>
      </c>
      <c r="M1273" s="11">
        <f t="shared" ca="1" si="134"/>
        <v>0</v>
      </c>
      <c r="N1273" s="13">
        <f t="array" aca="1" ref="N1273" ca="1">MIN(ROW()-MAX(IF(PREV_CLOSE_RANGE&lt;=E1273,ROW(PREV_CLOSE_RANGE),0))-1,MAX_SERIE,ROW()-2)</f>
        <v>23</v>
      </c>
      <c r="O1273" s="13">
        <f t="array" aca="1" ref="O1273" ca="1">MIN(MIN(IF(NEXT_CLOSE_RANGE&lt;E1273,ROW(NEXT_CLOSE_RANGE),ROWS+1))-ROW()-1,MAX_SERIE)</f>
        <v>0</v>
      </c>
      <c r="P1273" s="11">
        <f t="shared" ca="1" si="135"/>
        <v>0</v>
      </c>
      <c r="Q1273" s="13">
        <f t="array" aca="1" ref="Q1273" ca="1">MIN(ROW()-MAX(IF(PREV_LOW_RANGE&lt;=D1273,ROW(PREV_LOW_RANGE),0))-1,MAX_SERIE,ROW()-2)</f>
        <v>0</v>
      </c>
      <c r="R1273" s="13">
        <f t="array" aca="1" ref="R1273" ca="1">MIN(MIN(IF(NEXT_LOW_RANGE&lt;D1273,ROW(NEXT_LOW_RANGE),ROWS+1))-ROW()-1,MAX_SERIE)</f>
        <v>0</v>
      </c>
      <c r="S1273" s="11">
        <f t="shared" ca="1" si="136"/>
        <v>0</v>
      </c>
      <c r="U1273" s="5">
        <f t="shared" si="139"/>
        <v>106</v>
      </c>
      <c r="X1273" s="5" t="str">
        <f t="shared" ca="1" si="137"/>
        <v>items.Add(new DataItem(1272, new DateTime(2012, 8, 29), 81.47, 81.77, 81.27, 81.44, 8452, 0, 0, 0, 0));</v>
      </c>
    </row>
    <row r="1274" spans="1:24" x14ac:dyDescent="0.25">
      <c r="A1274" s="9">
        <v>41151</v>
      </c>
      <c r="B1274" s="5">
        <v>81.42</v>
      </c>
      <c r="C1274" s="5">
        <v>81.47</v>
      </c>
      <c r="D1274" s="5">
        <v>80.73</v>
      </c>
      <c r="E1274" s="6">
        <v>80.88</v>
      </c>
      <c r="F1274" s="5">
        <v>8896</v>
      </c>
      <c r="G1274" s="10">
        <f t="shared" si="138"/>
        <v>1273</v>
      </c>
      <c r="H1274" s="12">
        <f t="array" aca="1" ref="H1274" ca="1">MIN(ROW()-MAX(IF(PREV_CLOSE_RANGE&gt;=E1274,ROW(PREV_CLOSE_RANGE),0))-1,MAX_SERIE,ROW()-2)</f>
        <v>0</v>
      </c>
      <c r="I1274" s="12">
        <f t="array" aca="1" ref="I1274" ca="1">MIN(MIN(IF(NEXT_CLOSE_RANGE&gt;E1274,ROW(NEXT_CLOSE_RANGE),ROWS+1))-ROW()-1,MAX_SERIE)</f>
        <v>4</v>
      </c>
      <c r="J1274" s="11">
        <f t="shared" ca="1" si="133"/>
        <v>0</v>
      </c>
      <c r="K1274" s="12">
        <f t="array" aca="1" ref="K1274" ca="1">MIN(ROW()-MAX(IF(PREV_HIGH_RANGE&gt;=C1274,ROW(PREV_HIGH_RANGE),0))-1,MAX_SERIE,ROW()-2)</f>
        <v>0</v>
      </c>
      <c r="L1274" s="12">
        <f t="array" aca="1" ref="L1274" ca="1">MIN(MIN(IF(NEXT_HIGH_RANGE&gt;C1274,ROW(NEXT_HIGH_RANGE),ROWS+1))-ROW()-1,MAX_SERIE)</f>
        <v>5</v>
      </c>
      <c r="M1274" s="11">
        <f t="shared" ca="1" si="134"/>
        <v>0</v>
      </c>
      <c r="N1274" s="13">
        <f t="array" aca="1" ref="N1274" ca="1">MIN(ROW()-MAX(IF(PREV_CLOSE_RANGE&lt;=E1274,ROW(PREV_CLOSE_RANGE),0))-1,MAX_SERIE,ROW()-2)</f>
        <v>25</v>
      </c>
      <c r="O1274" s="13">
        <f t="array" aca="1" ref="O1274" ca="1">MIN(MIN(IF(NEXT_CLOSE_RANGE&lt;E1274,ROW(NEXT_CLOSE_RANGE),ROWS+1))-ROW()-1,MAX_SERIE)</f>
        <v>1</v>
      </c>
      <c r="P1274" s="11">
        <f t="shared" ca="1" si="135"/>
        <v>0</v>
      </c>
      <c r="Q1274" s="13">
        <f t="array" aca="1" ref="Q1274" ca="1">MIN(ROW()-MAX(IF(PREV_LOW_RANGE&lt;=D1274,ROW(PREV_LOW_RANGE),0))-1,MAX_SERIE,ROW()-2)</f>
        <v>24</v>
      </c>
      <c r="R1274" s="13">
        <f t="array" aca="1" ref="R1274" ca="1">MIN(MIN(IF(NEXT_LOW_RANGE&lt;D1274,ROW(NEXT_LOW_RANGE),ROWS+1))-ROW()-1,MAX_SERIE)</f>
        <v>0</v>
      </c>
      <c r="S1274" s="11">
        <f t="shared" ca="1" si="136"/>
        <v>0</v>
      </c>
      <c r="U1274" s="5">
        <f t="shared" si="139"/>
        <v>106</v>
      </c>
      <c r="X1274" s="5" t="str">
        <f t="shared" ca="1" si="137"/>
        <v>items.Add(new DataItem(1273, new DateTime(2012, 8, 30), 81.42, 81.47, 80.73, 80.88, 8896, 0, 0, 0, 0));</v>
      </c>
    </row>
    <row r="1275" spans="1:24" x14ac:dyDescent="0.25">
      <c r="A1275" s="9">
        <v>41152</v>
      </c>
      <c r="B1275" s="5">
        <v>80.86</v>
      </c>
      <c r="C1275" s="5">
        <v>81.290000000000006</v>
      </c>
      <c r="D1275" s="5">
        <v>80.64</v>
      </c>
      <c r="E1275" s="6">
        <v>80.88</v>
      </c>
      <c r="F1275" s="5">
        <v>11199</v>
      </c>
      <c r="G1275" s="10">
        <f t="shared" si="138"/>
        <v>1274</v>
      </c>
      <c r="H1275" s="12">
        <f t="array" aca="1" ref="H1275" ca="1">MIN(ROW()-MAX(IF(PREV_CLOSE_RANGE&gt;=E1275,ROW(PREV_CLOSE_RANGE),0))-1,MAX_SERIE,ROW()-2)</f>
        <v>0</v>
      </c>
      <c r="I1275" s="12">
        <f t="array" aca="1" ref="I1275" ca="1">MIN(MIN(IF(NEXT_CLOSE_RANGE&gt;E1275,ROW(NEXT_CLOSE_RANGE),ROWS+1))-ROW()-1,MAX_SERIE)</f>
        <v>3</v>
      </c>
      <c r="J1275" s="11">
        <f t="shared" ca="1" si="133"/>
        <v>0</v>
      </c>
      <c r="K1275" s="12">
        <f t="array" aca="1" ref="K1275" ca="1">MIN(ROW()-MAX(IF(PREV_HIGH_RANGE&gt;=C1275,ROW(PREV_HIGH_RANGE),0))-1,MAX_SERIE,ROW()-2)</f>
        <v>0</v>
      </c>
      <c r="L1275" s="12">
        <f t="array" aca="1" ref="L1275" ca="1">MIN(MIN(IF(NEXT_HIGH_RANGE&gt;C1275,ROW(NEXT_HIGH_RANGE),ROWS+1))-ROW()-1,MAX_SERIE)</f>
        <v>4</v>
      </c>
      <c r="M1275" s="11">
        <f t="shared" ca="1" si="134"/>
        <v>0</v>
      </c>
      <c r="N1275" s="13">
        <f t="array" aca="1" ref="N1275" ca="1">MIN(ROW()-MAX(IF(PREV_CLOSE_RANGE&lt;=E1275,ROW(PREV_CLOSE_RANGE),0))-1,MAX_SERIE,ROW()-2)</f>
        <v>0</v>
      </c>
      <c r="O1275" s="13">
        <f t="array" aca="1" ref="O1275" ca="1">MIN(MIN(IF(NEXT_CLOSE_RANGE&lt;E1275,ROW(NEXT_CLOSE_RANGE),ROWS+1))-ROW()-1,MAX_SERIE)</f>
        <v>0</v>
      </c>
      <c r="P1275" s="11">
        <f t="shared" ca="1" si="135"/>
        <v>0</v>
      </c>
      <c r="Q1275" s="13">
        <f t="array" aca="1" ref="Q1275" ca="1">MIN(ROW()-MAX(IF(PREV_LOW_RANGE&lt;=D1275,ROW(PREV_LOW_RANGE),0))-1,MAX_SERIE,ROW()-2)</f>
        <v>25</v>
      </c>
      <c r="R1275" s="13">
        <f t="array" aca="1" ref="R1275" ca="1">MIN(MIN(IF(NEXT_LOW_RANGE&lt;D1275,ROW(NEXT_LOW_RANGE),ROWS+1))-ROW()-1,MAX_SERIE)</f>
        <v>0</v>
      </c>
      <c r="S1275" s="11">
        <f t="shared" ca="1" si="136"/>
        <v>0</v>
      </c>
      <c r="U1275" s="5">
        <f t="shared" si="139"/>
        <v>106</v>
      </c>
      <c r="X1275" s="5" t="str">
        <f t="shared" ca="1" si="137"/>
        <v>items.Add(new DataItem(1274, new DateTime(2012, 8, 31), 80.86, 81.29, 80.64, 80.88, 11199, 0, 0, 0, 0));</v>
      </c>
    </row>
    <row r="1276" spans="1:24" x14ac:dyDescent="0.25">
      <c r="A1276" s="9">
        <v>41155</v>
      </c>
      <c r="B1276" s="5">
        <v>80.58</v>
      </c>
      <c r="C1276" s="5">
        <v>80.66</v>
      </c>
      <c r="D1276" s="5">
        <v>80.06</v>
      </c>
      <c r="E1276" s="6">
        <v>80.17</v>
      </c>
      <c r="F1276" s="5">
        <v>7142</v>
      </c>
      <c r="G1276" s="10">
        <f t="shared" si="138"/>
        <v>1275</v>
      </c>
      <c r="H1276" s="12">
        <f t="array" aca="1" ref="H1276" ca="1">MIN(ROW()-MAX(IF(PREV_CLOSE_RANGE&gt;=E1276,ROW(PREV_CLOSE_RANGE),0))-1,MAX_SERIE,ROW()-2)</f>
        <v>0</v>
      </c>
      <c r="I1276" s="12">
        <f t="array" aca="1" ref="I1276" ca="1">MIN(MIN(IF(NEXT_CLOSE_RANGE&gt;E1276,ROW(NEXT_CLOSE_RANGE),ROWS+1))-ROW()-1,MAX_SERIE)</f>
        <v>2</v>
      </c>
      <c r="J1276" s="11">
        <f t="shared" ca="1" si="133"/>
        <v>0</v>
      </c>
      <c r="K1276" s="12">
        <f t="array" aca="1" ref="K1276" ca="1">MIN(ROW()-MAX(IF(PREV_HIGH_RANGE&gt;=C1276,ROW(PREV_HIGH_RANGE),0))-1,MAX_SERIE,ROW()-2)</f>
        <v>0</v>
      </c>
      <c r="L1276" s="12">
        <f t="array" aca="1" ref="L1276" ca="1">MIN(MIN(IF(NEXT_HIGH_RANGE&gt;C1276,ROW(NEXT_HIGH_RANGE),ROWS+1))-ROW()-1,MAX_SERIE)</f>
        <v>2</v>
      </c>
      <c r="M1276" s="11">
        <f t="shared" ca="1" si="134"/>
        <v>0</v>
      </c>
      <c r="N1276" s="13">
        <f t="array" aca="1" ref="N1276" ca="1">MIN(ROW()-MAX(IF(PREV_CLOSE_RANGE&lt;=E1276,ROW(PREV_CLOSE_RANGE),0))-1,MAX_SERIE,ROW()-2)</f>
        <v>28</v>
      </c>
      <c r="O1276" s="13">
        <f t="array" aca="1" ref="O1276" ca="1">MIN(MIN(IF(NEXT_CLOSE_RANGE&lt;E1276,ROW(NEXT_CLOSE_RANGE),ROWS+1))-ROW()-1,MAX_SERIE)</f>
        <v>0</v>
      </c>
      <c r="P1276" s="11">
        <f t="shared" ca="1" si="135"/>
        <v>0</v>
      </c>
      <c r="Q1276" s="13">
        <f t="array" aca="1" ref="Q1276" ca="1">MIN(ROW()-MAX(IF(PREV_LOW_RANGE&lt;=D1276,ROW(PREV_LOW_RANGE),0))-1,MAX_SERIE,ROW()-2)</f>
        <v>27</v>
      </c>
      <c r="R1276" s="13">
        <f t="array" aca="1" ref="R1276" ca="1">MIN(MIN(IF(NEXT_LOW_RANGE&lt;D1276,ROW(NEXT_LOW_RANGE),ROWS+1))-ROW()-1,MAX_SERIE)</f>
        <v>0</v>
      </c>
      <c r="S1276" s="11">
        <f t="shared" ca="1" si="136"/>
        <v>0</v>
      </c>
      <c r="U1276" s="5">
        <f t="shared" si="139"/>
        <v>106</v>
      </c>
      <c r="X1276" s="5" t="str">
        <f t="shared" ca="1" si="137"/>
        <v>items.Add(new DataItem(1275, new DateTime(2012, 9, 3), 80.58, 80.66, 80.06, 80.17, 7142, 0, 0, 0, 0));</v>
      </c>
    </row>
    <row r="1277" spans="1:24" x14ac:dyDescent="0.25">
      <c r="A1277" s="9">
        <v>41156</v>
      </c>
      <c r="B1277" s="5">
        <v>80.17</v>
      </c>
      <c r="C1277" s="5">
        <v>80.62</v>
      </c>
      <c r="D1277" s="5">
        <v>80.05</v>
      </c>
      <c r="E1277" s="6">
        <v>80.16</v>
      </c>
      <c r="F1277" s="5">
        <v>9573</v>
      </c>
      <c r="G1277" s="10">
        <f t="shared" si="138"/>
        <v>1276</v>
      </c>
      <c r="H1277" s="12">
        <f t="array" aca="1" ref="H1277" ca="1">MIN(ROW()-MAX(IF(PREV_CLOSE_RANGE&gt;=E1277,ROW(PREV_CLOSE_RANGE),0))-1,MAX_SERIE,ROW()-2)</f>
        <v>0</v>
      </c>
      <c r="I1277" s="12">
        <f t="array" aca="1" ref="I1277" ca="1">MIN(MIN(IF(NEXT_CLOSE_RANGE&gt;E1277,ROW(NEXT_CLOSE_RANGE),ROWS+1))-ROW()-1,MAX_SERIE)</f>
        <v>1</v>
      </c>
      <c r="J1277" s="11">
        <f t="shared" ca="1" si="133"/>
        <v>0</v>
      </c>
      <c r="K1277" s="12">
        <f t="array" aca="1" ref="K1277" ca="1">MIN(ROW()-MAX(IF(PREV_HIGH_RANGE&gt;=C1277,ROW(PREV_HIGH_RANGE),0))-1,MAX_SERIE,ROW()-2)</f>
        <v>0</v>
      </c>
      <c r="L1277" s="12">
        <f t="array" aca="1" ref="L1277" ca="1">MIN(MIN(IF(NEXT_HIGH_RANGE&gt;C1277,ROW(NEXT_HIGH_RANGE),ROWS+1))-ROW()-1,MAX_SERIE)</f>
        <v>1</v>
      </c>
      <c r="M1277" s="11">
        <f t="shared" ca="1" si="134"/>
        <v>0</v>
      </c>
      <c r="N1277" s="13">
        <f t="array" aca="1" ref="N1277" ca="1">MIN(ROW()-MAX(IF(PREV_CLOSE_RANGE&lt;=E1277,ROW(PREV_CLOSE_RANGE),0))-1,MAX_SERIE,ROW()-2)</f>
        <v>29</v>
      </c>
      <c r="O1277" s="13">
        <f t="array" aca="1" ref="O1277" ca="1">MIN(MIN(IF(NEXT_CLOSE_RANGE&lt;E1277,ROW(NEXT_CLOSE_RANGE),ROWS+1))-ROW()-1,MAX_SERIE)</f>
        <v>0</v>
      </c>
      <c r="P1277" s="11">
        <f t="shared" ca="1" si="135"/>
        <v>0</v>
      </c>
      <c r="Q1277" s="13">
        <f t="array" aca="1" ref="Q1277" ca="1">MIN(ROW()-MAX(IF(PREV_LOW_RANGE&lt;=D1277,ROW(PREV_LOW_RANGE),0))-1,MAX_SERIE,ROW()-2)</f>
        <v>28</v>
      </c>
      <c r="R1277" s="13">
        <f t="array" aca="1" ref="R1277" ca="1">MIN(MIN(IF(NEXT_LOW_RANGE&lt;D1277,ROW(NEXT_LOW_RANGE),ROWS+1))-ROW()-1,MAX_SERIE)</f>
        <v>0</v>
      </c>
      <c r="S1277" s="11">
        <f t="shared" ca="1" si="136"/>
        <v>0</v>
      </c>
      <c r="U1277" s="5">
        <f t="shared" si="139"/>
        <v>106</v>
      </c>
      <c r="X1277" s="5" t="str">
        <f t="shared" ca="1" si="137"/>
        <v>items.Add(new DataItem(1276, new DateTime(2012, 9, 4), 80.17, 80.62, 80.05, 80.16, 9573, 0, 0, 0, 0));</v>
      </c>
    </row>
    <row r="1278" spans="1:24" x14ac:dyDescent="0.25">
      <c r="A1278" s="9">
        <v>41157</v>
      </c>
      <c r="B1278" s="5">
        <v>80.16</v>
      </c>
      <c r="C1278" s="5">
        <v>80.22</v>
      </c>
      <c r="D1278" s="5">
        <v>79.67</v>
      </c>
      <c r="E1278" s="6">
        <v>79.89</v>
      </c>
      <c r="F1278" s="5">
        <v>10606</v>
      </c>
      <c r="G1278" s="10">
        <f t="shared" si="138"/>
        <v>1277</v>
      </c>
      <c r="H1278" s="12">
        <f t="array" aca="1" ref="H1278" ca="1">MIN(ROW()-MAX(IF(PREV_CLOSE_RANGE&gt;=E1278,ROW(PREV_CLOSE_RANGE),0))-1,MAX_SERIE,ROW()-2)</f>
        <v>0</v>
      </c>
      <c r="I1278" s="12">
        <f t="array" aca="1" ref="I1278" ca="1">MIN(MIN(IF(NEXT_CLOSE_RANGE&gt;E1278,ROW(NEXT_CLOSE_RANGE),ROWS+1))-ROW()-1,MAX_SERIE)</f>
        <v>0</v>
      </c>
      <c r="J1278" s="11">
        <f t="shared" ca="1" si="133"/>
        <v>0</v>
      </c>
      <c r="K1278" s="12">
        <f t="array" aca="1" ref="K1278" ca="1">MIN(ROW()-MAX(IF(PREV_HIGH_RANGE&gt;=C1278,ROW(PREV_HIGH_RANGE),0))-1,MAX_SERIE,ROW()-2)</f>
        <v>0</v>
      </c>
      <c r="L1278" s="12">
        <f t="array" aca="1" ref="L1278" ca="1">MIN(MIN(IF(NEXT_HIGH_RANGE&gt;C1278,ROW(NEXT_HIGH_RANGE),ROWS+1))-ROW()-1,MAX_SERIE)</f>
        <v>0</v>
      </c>
      <c r="M1278" s="11">
        <f t="shared" ca="1" si="134"/>
        <v>0</v>
      </c>
      <c r="N1278" s="13">
        <f t="array" aca="1" ref="N1278" ca="1">MIN(ROW()-MAX(IF(PREV_CLOSE_RANGE&lt;=E1278,ROW(PREV_CLOSE_RANGE),0))-1,MAX_SERIE,ROW()-2)</f>
        <v>30</v>
      </c>
      <c r="O1278" s="13">
        <f t="array" aca="1" ref="O1278" ca="1">MIN(MIN(IF(NEXT_CLOSE_RANGE&lt;E1278,ROW(NEXT_CLOSE_RANGE),ROWS+1))-ROW()-1,MAX_SERIE)</f>
        <v>22</v>
      </c>
      <c r="P1278" s="11">
        <f t="shared" ca="1" si="135"/>
        <v>7.1362403214806278</v>
      </c>
      <c r="Q1278" s="13">
        <f t="array" aca="1" ref="Q1278" ca="1">MIN(ROW()-MAX(IF(PREV_LOW_RANGE&lt;=D1278,ROW(PREV_LOW_RANGE),0))-1,MAX_SERIE,ROW()-2)</f>
        <v>29</v>
      </c>
      <c r="R1278" s="13">
        <f t="array" aca="1" ref="R1278" ca="1">MIN(MIN(IF(NEXT_LOW_RANGE&lt;D1278,ROW(NEXT_LOW_RANGE),ROWS+1))-ROW()-1,MAX_SERIE)</f>
        <v>22</v>
      </c>
      <c r="S1278" s="11">
        <f t="shared" ca="1" si="136"/>
        <v>7.0162949668417154</v>
      </c>
      <c r="U1278" s="5">
        <f t="shared" si="139"/>
        <v>106</v>
      </c>
      <c r="X1278" s="5" t="str">
        <f t="shared" ca="1" si="137"/>
        <v>items.Add(new DataItem(1277, new DateTime(2012, 9, 5), 80.16, 80.22, 79.67, 79.89, 10606, 0, 0, 7.14, 7.02));</v>
      </c>
    </row>
    <row r="1279" spans="1:24" x14ac:dyDescent="0.25">
      <c r="A1279" s="9">
        <v>41158</v>
      </c>
      <c r="B1279" s="5">
        <v>79.89</v>
      </c>
      <c r="C1279" s="5">
        <v>81.290000000000006</v>
      </c>
      <c r="D1279" s="5">
        <v>79.75</v>
      </c>
      <c r="E1279" s="6">
        <v>81.099999999999994</v>
      </c>
      <c r="F1279" s="5">
        <v>11734</v>
      </c>
      <c r="G1279" s="10">
        <f t="shared" si="138"/>
        <v>1278</v>
      </c>
      <c r="H1279" s="12">
        <f t="array" aca="1" ref="H1279" ca="1">MIN(ROW()-MAX(IF(PREV_CLOSE_RANGE&gt;=E1279,ROW(PREV_CLOSE_RANGE),0))-1,MAX_SERIE,ROW()-2)</f>
        <v>5</v>
      </c>
      <c r="I1279" s="12">
        <f t="array" aca="1" ref="I1279" ca="1">MIN(MIN(IF(NEXT_CLOSE_RANGE&gt;E1279,ROW(NEXT_CLOSE_RANGE),ROWS+1))-ROW()-1,MAX_SERIE)</f>
        <v>0</v>
      </c>
      <c r="J1279" s="11">
        <f t="shared" ca="1" si="133"/>
        <v>0</v>
      </c>
      <c r="K1279" s="12">
        <f t="array" aca="1" ref="K1279" ca="1">MIN(ROW()-MAX(IF(PREV_HIGH_RANGE&gt;=C1279,ROW(PREV_HIGH_RANGE),0))-1,MAX_SERIE,ROW()-2)</f>
        <v>3</v>
      </c>
      <c r="L1279" s="12">
        <f t="array" aca="1" ref="L1279" ca="1">MIN(MIN(IF(NEXT_HIGH_RANGE&gt;C1279,ROW(NEXT_HIGH_RANGE),ROWS+1))-ROW()-1,MAX_SERIE)</f>
        <v>0</v>
      </c>
      <c r="M1279" s="11">
        <f t="shared" ca="1" si="134"/>
        <v>0</v>
      </c>
      <c r="N1279" s="13">
        <f t="array" aca="1" ref="N1279" ca="1">MIN(ROW()-MAX(IF(PREV_CLOSE_RANGE&lt;=E1279,ROW(PREV_CLOSE_RANGE),0))-1,MAX_SERIE,ROW()-2)</f>
        <v>0</v>
      </c>
      <c r="O1279" s="13">
        <f t="array" aca="1" ref="O1279" ca="1">MIN(MIN(IF(NEXT_CLOSE_RANGE&lt;E1279,ROW(NEXT_CLOSE_RANGE),ROWS+1))-ROW()-1,MAX_SERIE)</f>
        <v>1</v>
      </c>
      <c r="P1279" s="11">
        <f t="shared" ca="1" si="135"/>
        <v>0</v>
      </c>
      <c r="Q1279" s="13">
        <f t="array" aca="1" ref="Q1279" ca="1">MIN(ROW()-MAX(IF(PREV_LOW_RANGE&lt;=D1279,ROW(PREV_LOW_RANGE),0))-1,MAX_SERIE,ROW()-2)</f>
        <v>0</v>
      </c>
      <c r="R1279" s="13">
        <f t="array" aca="1" ref="R1279" ca="1">MIN(MIN(IF(NEXT_LOW_RANGE&lt;D1279,ROW(NEXT_LOW_RANGE),ROWS+1))-ROW()-1,MAX_SERIE)</f>
        <v>18</v>
      </c>
      <c r="S1279" s="11">
        <f t="shared" ca="1" si="136"/>
        <v>0</v>
      </c>
      <c r="U1279" s="5">
        <f t="shared" si="139"/>
        <v>106</v>
      </c>
      <c r="X1279" s="5" t="str">
        <f t="shared" ca="1" si="137"/>
        <v>items.Add(new DataItem(1278, new DateTime(2012, 9, 6), 79.89, 81.29, 79.75, 81.1, 11734, 0, 0, 0, 0));</v>
      </c>
    </row>
    <row r="1280" spans="1:24" x14ac:dyDescent="0.25">
      <c r="A1280" s="9">
        <v>41159</v>
      </c>
      <c r="B1280" s="5">
        <v>81.099999999999994</v>
      </c>
      <c r="C1280" s="5">
        <v>81.77</v>
      </c>
      <c r="D1280" s="5">
        <v>81</v>
      </c>
      <c r="E1280" s="6">
        <v>81.239999999999995</v>
      </c>
      <c r="F1280" s="5">
        <v>11941</v>
      </c>
      <c r="G1280" s="10">
        <f t="shared" si="138"/>
        <v>1279</v>
      </c>
      <c r="H1280" s="12">
        <f t="array" aca="1" ref="H1280" ca="1">MIN(ROW()-MAX(IF(PREV_CLOSE_RANGE&gt;=E1280,ROW(PREV_CLOSE_RANGE),0))-1,MAX_SERIE,ROW()-2)</f>
        <v>6</v>
      </c>
      <c r="I1280" s="12">
        <f t="array" aca="1" ref="I1280" ca="1">MIN(MIN(IF(NEXT_CLOSE_RANGE&gt;E1280,ROW(NEXT_CLOSE_RANGE),ROWS+1))-ROW()-1,MAX_SERIE)</f>
        <v>2</v>
      </c>
      <c r="J1280" s="11">
        <f t="shared" ca="1" si="133"/>
        <v>0</v>
      </c>
      <c r="K1280" s="12">
        <f t="array" aca="1" ref="K1280" ca="1">MIN(ROW()-MAX(IF(PREV_HIGH_RANGE&gt;=C1280,ROW(PREV_HIGH_RANGE),0))-1,MAX_SERIE,ROW()-2)</f>
        <v>6</v>
      </c>
      <c r="L1280" s="12">
        <f t="array" aca="1" ref="L1280" ca="1">MIN(MIN(IF(NEXT_HIGH_RANGE&gt;C1280,ROW(NEXT_HIGH_RANGE),ROWS+1))-ROW()-1,MAX_SERIE)</f>
        <v>2</v>
      </c>
      <c r="M1280" s="11">
        <f t="shared" ca="1" si="134"/>
        <v>0</v>
      </c>
      <c r="N1280" s="13">
        <f t="array" aca="1" ref="N1280" ca="1">MIN(ROW()-MAX(IF(PREV_CLOSE_RANGE&lt;=E1280,ROW(PREV_CLOSE_RANGE),0))-1,MAX_SERIE,ROW()-2)</f>
        <v>0</v>
      </c>
      <c r="O1280" s="13">
        <f t="array" aca="1" ref="O1280" ca="1">MIN(MIN(IF(NEXT_CLOSE_RANGE&lt;E1280,ROW(NEXT_CLOSE_RANGE),ROWS+1))-ROW()-1,MAX_SERIE)</f>
        <v>0</v>
      </c>
      <c r="P1280" s="11">
        <f t="shared" ca="1" si="135"/>
        <v>0</v>
      </c>
      <c r="Q1280" s="13">
        <f t="array" aca="1" ref="Q1280" ca="1">MIN(ROW()-MAX(IF(PREV_LOW_RANGE&lt;=D1280,ROW(PREV_LOW_RANGE),0))-1,MAX_SERIE,ROW()-2)</f>
        <v>0</v>
      </c>
      <c r="R1280" s="13">
        <f t="array" aca="1" ref="R1280" ca="1">MIN(MIN(IF(NEXT_LOW_RANGE&lt;D1280,ROW(NEXT_LOW_RANGE),ROWS+1))-ROW()-1,MAX_SERIE)</f>
        <v>0</v>
      </c>
      <c r="S1280" s="11">
        <f t="shared" ca="1" si="136"/>
        <v>0</v>
      </c>
      <c r="U1280" s="5">
        <f t="shared" si="139"/>
        <v>106</v>
      </c>
      <c r="X1280" s="5" t="str">
        <f t="shared" ca="1" si="137"/>
        <v>items.Add(new DataItem(1279, new DateTime(2012, 9, 7), 81.1, 81.77, 81, 81.24, 11941, 0, 0, 0, 0));</v>
      </c>
    </row>
    <row r="1281" spans="1:24" x14ac:dyDescent="0.25">
      <c r="A1281" s="9">
        <v>41162</v>
      </c>
      <c r="B1281" s="5">
        <v>81.12</v>
      </c>
      <c r="C1281" s="5">
        <v>81.25</v>
      </c>
      <c r="D1281" s="5">
        <v>80.86</v>
      </c>
      <c r="E1281" s="6">
        <v>80.89</v>
      </c>
      <c r="F1281" s="5">
        <v>8025</v>
      </c>
      <c r="G1281" s="10">
        <f t="shared" si="138"/>
        <v>1280</v>
      </c>
      <c r="H1281" s="12">
        <f t="array" aca="1" ref="H1281" ca="1">MIN(ROW()-MAX(IF(PREV_CLOSE_RANGE&gt;=E1281,ROW(PREV_CLOSE_RANGE),0))-1,MAX_SERIE,ROW()-2)</f>
        <v>0</v>
      </c>
      <c r="I1281" s="12">
        <f t="array" aca="1" ref="I1281" ca="1">MIN(MIN(IF(NEXT_CLOSE_RANGE&gt;E1281,ROW(NEXT_CLOSE_RANGE),ROWS+1))-ROW()-1,MAX_SERIE)</f>
        <v>0</v>
      </c>
      <c r="J1281" s="11">
        <f t="shared" ca="1" si="133"/>
        <v>0</v>
      </c>
      <c r="K1281" s="12">
        <f t="array" aca="1" ref="K1281" ca="1">MIN(ROW()-MAX(IF(PREV_HIGH_RANGE&gt;=C1281,ROW(PREV_HIGH_RANGE),0))-1,MAX_SERIE,ROW()-2)</f>
        <v>0</v>
      </c>
      <c r="L1281" s="12">
        <f t="array" aca="1" ref="L1281" ca="1">MIN(MIN(IF(NEXT_HIGH_RANGE&gt;C1281,ROW(NEXT_HIGH_RANGE),ROWS+1))-ROW()-1,MAX_SERIE)</f>
        <v>0</v>
      </c>
      <c r="M1281" s="11">
        <f t="shared" ca="1" si="134"/>
        <v>0</v>
      </c>
      <c r="N1281" s="13">
        <f t="array" aca="1" ref="N1281" ca="1">MIN(ROW()-MAX(IF(PREV_CLOSE_RANGE&lt;=E1281,ROW(PREV_CLOSE_RANGE),0))-1,MAX_SERIE,ROW()-2)</f>
        <v>2</v>
      </c>
      <c r="O1281" s="13">
        <f t="array" aca="1" ref="O1281" ca="1">MIN(MIN(IF(NEXT_CLOSE_RANGE&lt;E1281,ROW(NEXT_CLOSE_RANGE),ROWS+1))-ROW()-1,MAX_SERIE)</f>
        <v>10</v>
      </c>
      <c r="P1281" s="11">
        <f t="shared" ca="1" si="135"/>
        <v>0</v>
      </c>
      <c r="Q1281" s="13">
        <f t="array" aca="1" ref="Q1281" ca="1">MIN(ROW()-MAX(IF(PREV_LOW_RANGE&lt;=D1281,ROW(PREV_LOW_RANGE),0))-1,MAX_SERIE,ROW()-2)</f>
        <v>1</v>
      </c>
      <c r="R1281" s="13">
        <f t="array" aca="1" ref="R1281" ca="1">MIN(MIN(IF(NEXT_LOW_RANGE&lt;D1281,ROW(NEXT_LOW_RANGE),ROWS+1))-ROW()-1,MAX_SERIE)</f>
        <v>0</v>
      </c>
      <c r="S1281" s="11">
        <f t="shared" ca="1" si="136"/>
        <v>0</v>
      </c>
      <c r="U1281" s="5">
        <f t="shared" si="139"/>
        <v>106</v>
      </c>
      <c r="X1281" s="5" t="str">
        <f t="shared" ca="1" si="137"/>
        <v>items.Add(new DataItem(1280, new DateTime(2012, 9, 10), 81.12, 81.25, 80.86, 80.89, 8025, 0, 0, 0, 0));</v>
      </c>
    </row>
    <row r="1282" spans="1:24" x14ac:dyDescent="0.25">
      <c r="A1282" s="9">
        <v>41163</v>
      </c>
      <c r="B1282" s="5">
        <v>80.88</v>
      </c>
      <c r="C1282" s="5">
        <v>81.28</v>
      </c>
      <c r="D1282" s="5">
        <v>80.72</v>
      </c>
      <c r="E1282" s="6">
        <v>81.13</v>
      </c>
      <c r="F1282" s="5">
        <v>9617</v>
      </c>
      <c r="G1282" s="10">
        <f t="shared" si="138"/>
        <v>1281</v>
      </c>
      <c r="H1282" s="12">
        <f t="array" aca="1" ref="H1282" ca="1">MIN(ROW()-MAX(IF(PREV_CLOSE_RANGE&gt;=E1282,ROW(PREV_CLOSE_RANGE),0))-1,MAX_SERIE,ROW()-2)</f>
        <v>1</v>
      </c>
      <c r="I1282" s="12">
        <f t="array" aca="1" ref="I1282" ca="1">MIN(MIN(IF(NEXT_CLOSE_RANGE&gt;E1282,ROW(NEXT_CLOSE_RANGE),ROWS+1))-ROW()-1,MAX_SERIE)</f>
        <v>0</v>
      </c>
      <c r="J1282" s="11">
        <f t="shared" ca="1" si="133"/>
        <v>0</v>
      </c>
      <c r="K1282" s="12">
        <f t="array" aca="1" ref="K1282" ca="1">MIN(ROW()-MAX(IF(PREV_HIGH_RANGE&gt;=C1282,ROW(PREV_HIGH_RANGE),0))-1,MAX_SERIE,ROW()-2)</f>
        <v>1</v>
      </c>
      <c r="L1282" s="12">
        <f t="array" aca="1" ref="L1282" ca="1">MIN(MIN(IF(NEXT_HIGH_RANGE&gt;C1282,ROW(NEXT_HIGH_RANGE),ROWS+1))-ROW()-1,MAX_SERIE)</f>
        <v>0</v>
      </c>
      <c r="M1282" s="11">
        <f t="shared" ca="1" si="134"/>
        <v>0</v>
      </c>
      <c r="N1282" s="13">
        <f t="array" aca="1" ref="N1282" ca="1">MIN(ROW()-MAX(IF(PREV_CLOSE_RANGE&lt;=E1282,ROW(PREV_CLOSE_RANGE),0))-1,MAX_SERIE,ROW()-2)</f>
        <v>0</v>
      </c>
      <c r="O1282" s="13">
        <f t="array" aca="1" ref="O1282" ca="1">MIN(MIN(IF(NEXT_CLOSE_RANGE&lt;E1282,ROW(NEXT_CLOSE_RANGE),ROWS+1))-ROW()-1,MAX_SERIE)</f>
        <v>9</v>
      </c>
      <c r="P1282" s="11">
        <f t="shared" ca="1" si="135"/>
        <v>0</v>
      </c>
      <c r="Q1282" s="13">
        <f t="array" aca="1" ref="Q1282" ca="1">MIN(ROW()-MAX(IF(PREV_LOW_RANGE&lt;=D1282,ROW(PREV_LOW_RANGE),0))-1,MAX_SERIE,ROW()-2)</f>
        <v>2</v>
      </c>
      <c r="R1282" s="13">
        <f t="array" aca="1" ref="R1282" ca="1">MIN(MIN(IF(NEXT_LOW_RANGE&lt;D1282,ROW(NEXT_LOW_RANGE),ROWS+1))-ROW()-1,MAX_SERIE)</f>
        <v>1</v>
      </c>
      <c r="S1282" s="11">
        <f t="shared" ca="1" si="136"/>
        <v>0</v>
      </c>
      <c r="U1282" s="5">
        <f t="shared" si="139"/>
        <v>106</v>
      </c>
      <c r="X1282" s="5" t="str">
        <f t="shared" ca="1" si="137"/>
        <v>items.Add(new DataItem(1281, new DateTime(2012, 9, 11), 80.88, 81.28, 80.72, 81.13, 9617, 0, 0, 0, 0));</v>
      </c>
    </row>
    <row r="1283" spans="1:24" x14ac:dyDescent="0.25">
      <c r="A1283" s="9">
        <v>41164</v>
      </c>
      <c r="B1283" s="5">
        <v>81.08</v>
      </c>
      <c r="C1283" s="5">
        <v>81.819999999999993</v>
      </c>
      <c r="D1283" s="5">
        <v>81.06</v>
      </c>
      <c r="E1283" s="6">
        <v>81.430000000000007</v>
      </c>
      <c r="F1283" s="5">
        <v>11758</v>
      </c>
      <c r="G1283" s="10">
        <f t="shared" si="138"/>
        <v>1282</v>
      </c>
      <c r="H1283" s="12">
        <f t="array" aca="1" ref="H1283" ca="1">MIN(ROW()-MAX(IF(PREV_CLOSE_RANGE&gt;=E1283,ROW(PREV_CLOSE_RANGE),0))-1,MAX_SERIE,ROW()-2)</f>
        <v>9</v>
      </c>
      <c r="I1283" s="12">
        <f t="array" aca="1" ref="I1283" ca="1">MIN(MIN(IF(NEXT_CLOSE_RANGE&gt;E1283,ROW(NEXT_CLOSE_RANGE),ROWS+1))-ROW()-1,MAX_SERIE)</f>
        <v>0</v>
      </c>
      <c r="J1283" s="11">
        <f t="shared" ref="J1283:J1346" ca="1" si="140">SQRT((IF(H1283&lt;MIN_FOR_EXT,0,H1283)/360)*(IF(I1283&lt;MIN_FOR_EXT,0,I1283)/360))*100</f>
        <v>0</v>
      </c>
      <c r="K1283" s="12">
        <f t="array" aca="1" ref="K1283" ca="1">MIN(ROW()-MAX(IF(PREV_HIGH_RANGE&gt;=C1283,ROW(PREV_HIGH_RANGE),0))-1,MAX_SERIE,ROW()-2)</f>
        <v>11</v>
      </c>
      <c r="L1283" s="12">
        <f t="array" aca="1" ref="L1283" ca="1">MIN(MIN(IF(NEXT_HIGH_RANGE&gt;C1283,ROW(NEXT_HIGH_RANGE),ROWS+1))-ROW()-1,MAX_SERIE)</f>
        <v>0</v>
      </c>
      <c r="M1283" s="11">
        <f t="shared" ref="M1283:M1346" ca="1" si="141">SQRT((IF(K1283&lt;MIN_FOR_EXT,0,K1283)/360)*(IF(L1283&lt;MIN_FOR_EXT,0,L1283)/360))*100</f>
        <v>0</v>
      </c>
      <c r="N1283" s="13">
        <f t="array" aca="1" ref="N1283" ca="1">MIN(ROW()-MAX(IF(PREV_CLOSE_RANGE&lt;=E1283,ROW(PREV_CLOSE_RANGE),0))-1,MAX_SERIE,ROW()-2)</f>
        <v>0</v>
      </c>
      <c r="O1283" s="13">
        <f t="array" aca="1" ref="O1283" ca="1">MIN(MIN(IF(NEXT_CLOSE_RANGE&lt;E1283,ROW(NEXT_CLOSE_RANGE),ROWS+1))-ROW()-1,MAX_SERIE)</f>
        <v>7</v>
      </c>
      <c r="P1283" s="11">
        <f t="shared" ref="P1283:P1346" ca="1" si="142">SQRT((IF(N1283&lt;MIN_FOR_EXT,0,N1283)/360)*(IF(O1283&lt;MIN_FOR_EXT,0,O1283)/360))*100</f>
        <v>0</v>
      </c>
      <c r="Q1283" s="13">
        <f t="array" aca="1" ref="Q1283" ca="1">MIN(ROW()-MAX(IF(PREV_LOW_RANGE&lt;=D1283,ROW(PREV_LOW_RANGE),0))-1,MAX_SERIE,ROW()-2)</f>
        <v>0</v>
      </c>
      <c r="R1283" s="13">
        <f t="array" aca="1" ref="R1283" ca="1">MIN(MIN(IF(NEXT_LOW_RANGE&lt;D1283,ROW(NEXT_LOW_RANGE),ROWS+1))-ROW()-1,MAX_SERIE)</f>
        <v>0</v>
      </c>
      <c r="S1283" s="11">
        <f t="shared" ref="S1283:S1346" ca="1" si="143">SQRT((IF(Q1283&lt;MIN_FOR_EXT,0,Q1283)/360)*(IF(R1283&lt;MIN_FOR_EXT,0,R1283)/360))*100</f>
        <v>0</v>
      </c>
      <c r="U1283" s="5">
        <f t="shared" si="139"/>
        <v>106</v>
      </c>
      <c r="X1283" s="5" t="str">
        <f t="shared" ref="X1283:X1346" ca="1" si="144">"items.Add(new DataItem("&amp;G1283&amp;", new DateTime("&amp;YEAR(A1283)&amp;", "&amp;MONTH(A1283)&amp;", "&amp;DAY(A1283)&amp;"), "&amp;SUBSTITUTE(B1283,",", ".")&amp;", "&amp;SUBSTITUTE(C1283,",", ".")&amp;", "&amp;SUBSTITUTE(D1283,",", ".")&amp;", "&amp;SUBSTITUTE(E1283,",", ".")&amp;", "&amp;F1283&amp;", "&amp;SUBSTITUTE(ROUND(J1283,2),",",".")&amp;", "&amp;SUBSTITUTE(ROUND(M1283,2),",",".")&amp;", "&amp;SUBSTITUTE(ROUND(P1283,2),",",".")&amp;", "&amp;SUBSTITUTE(ROUND(S1283,2),",",".")&amp;"));"</f>
        <v>items.Add(new DataItem(1282, new DateTime(2012, 9, 12), 81.08, 81.82, 81.06, 81.43, 11758, 0, 0, 0, 0));</v>
      </c>
    </row>
    <row r="1284" spans="1:24" x14ac:dyDescent="0.25">
      <c r="A1284" s="9">
        <v>41165</v>
      </c>
      <c r="B1284" s="5">
        <v>81.41</v>
      </c>
      <c r="C1284" s="5">
        <v>81.87</v>
      </c>
      <c r="D1284" s="5">
        <v>80.67</v>
      </c>
      <c r="E1284" s="6">
        <v>81.7</v>
      </c>
      <c r="F1284" s="5">
        <v>12478</v>
      </c>
      <c r="G1284" s="10">
        <f t="shared" ref="G1284:G1347" si="145">G1283+1</f>
        <v>1283</v>
      </c>
      <c r="H1284" s="12">
        <f t="array" aca="1" ref="H1284" ca="1">MIN(ROW()-MAX(IF(PREV_CLOSE_RANGE&gt;=E1284,ROW(PREV_CLOSE_RANGE),0))-1,MAX_SERIE,ROW()-2)</f>
        <v>13</v>
      </c>
      <c r="I1284" s="12">
        <f t="array" aca="1" ref="I1284" ca="1">MIN(MIN(IF(NEXT_CLOSE_RANGE&gt;E1284,ROW(NEXT_CLOSE_RANGE),ROWS+1))-ROW()-1,MAX_SERIE)</f>
        <v>0</v>
      </c>
      <c r="J1284" s="11">
        <f t="shared" ca="1" si="140"/>
        <v>0</v>
      </c>
      <c r="K1284" s="12">
        <f t="array" aca="1" ref="K1284" ca="1">MIN(ROW()-MAX(IF(PREV_HIGH_RANGE&gt;=C1284,ROW(PREV_HIGH_RANGE),0))-1,MAX_SERIE,ROW()-2)</f>
        <v>12</v>
      </c>
      <c r="L1284" s="12">
        <f t="array" aca="1" ref="L1284" ca="1">MIN(MIN(IF(NEXT_HIGH_RANGE&gt;C1284,ROW(NEXT_HIGH_RANGE),ROWS+1))-ROW()-1,MAX_SERIE)</f>
        <v>0</v>
      </c>
      <c r="M1284" s="11">
        <f t="shared" ca="1" si="141"/>
        <v>0</v>
      </c>
      <c r="N1284" s="13">
        <f t="array" aca="1" ref="N1284" ca="1">MIN(ROW()-MAX(IF(PREV_CLOSE_RANGE&lt;=E1284,ROW(PREV_CLOSE_RANGE),0))-1,MAX_SERIE,ROW()-2)</f>
        <v>0</v>
      </c>
      <c r="O1284" s="13">
        <f t="array" aca="1" ref="O1284" ca="1">MIN(MIN(IF(NEXT_CLOSE_RANGE&lt;E1284,ROW(NEXT_CLOSE_RANGE),ROWS+1))-ROW()-1,MAX_SERIE)</f>
        <v>4</v>
      </c>
      <c r="P1284" s="11">
        <f t="shared" ca="1" si="142"/>
        <v>0</v>
      </c>
      <c r="Q1284" s="13">
        <f t="array" aca="1" ref="Q1284" ca="1">MIN(ROW()-MAX(IF(PREV_LOW_RANGE&lt;=D1284,ROW(PREV_LOW_RANGE),0))-1,MAX_SERIE,ROW()-2)</f>
        <v>4</v>
      </c>
      <c r="R1284" s="13">
        <f t="array" aca="1" ref="R1284" ca="1">MIN(MIN(IF(NEXT_LOW_RANGE&lt;D1284,ROW(NEXT_LOW_RANGE),ROWS+1))-ROW()-1,MAX_SERIE)</f>
        <v>8</v>
      </c>
      <c r="S1284" s="11">
        <f t="shared" ca="1" si="143"/>
        <v>1.5713484026367723</v>
      </c>
      <c r="U1284" s="5">
        <f t="shared" ref="U1284:U1347" si="146">U1283+V1282</f>
        <v>106</v>
      </c>
      <c r="X1284" s="5" t="str">
        <f t="shared" ca="1" si="144"/>
        <v>items.Add(new DataItem(1283, new DateTime(2012, 9, 13), 81.41, 81.87, 80.67, 81.7, 12478, 0, 0, 0, 1.57));</v>
      </c>
    </row>
    <row r="1285" spans="1:24" x14ac:dyDescent="0.25">
      <c r="A1285" s="9">
        <v>41166</v>
      </c>
      <c r="B1285" s="5">
        <v>81.69</v>
      </c>
      <c r="C1285" s="5">
        <v>83.07</v>
      </c>
      <c r="D1285" s="5">
        <v>81.66</v>
      </c>
      <c r="E1285" s="6">
        <v>82.68</v>
      </c>
      <c r="F1285" s="5">
        <v>13162</v>
      </c>
      <c r="G1285" s="10">
        <f t="shared" si="145"/>
        <v>1284</v>
      </c>
      <c r="H1285" s="12">
        <f t="array" aca="1" ref="H1285" ca="1">MIN(ROW()-MAX(IF(PREV_CLOSE_RANGE&gt;=E1285,ROW(PREV_CLOSE_RANGE),0))-1,MAX_SERIE,ROW()-2)</f>
        <v>17</v>
      </c>
      <c r="I1285" s="12">
        <f t="array" aca="1" ref="I1285" ca="1">MIN(MIN(IF(NEXT_CLOSE_RANGE&gt;E1285,ROW(NEXT_CLOSE_RANGE),ROWS+1))-ROW()-1,MAX_SERIE)</f>
        <v>28</v>
      </c>
      <c r="J1285" s="11">
        <f t="shared" ca="1" si="140"/>
        <v>6.0603956192420636</v>
      </c>
      <c r="K1285" s="12">
        <f t="array" aca="1" ref="K1285" ca="1">MIN(ROW()-MAX(IF(PREV_HIGH_RANGE&gt;=C1285,ROW(PREV_HIGH_RANGE),0))-1,MAX_SERIE,ROW()-2)</f>
        <v>16</v>
      </c>
      <c r="L1285" s="12">
        <f t="array" aca="1" ref="L1285" ca="1">MIN(MIN(IF(NEXT_HIGH_RANGE&gt;C1285,ROW(NEXT_HIGH_RANGE),ROWS+1))-ROW()-1,MAX_SERIE)</f>
        <v>28</v>
      </c>
      <c r="M1285" s="11">
        <f t="shared" ca="1" si="141"/>
        <v>5.8794473579213129</v>
      </c>
      <c r="N1285" s="13">
        <f t="array" aca="1" ref="N1285" ca="1">MIN(ROW()-MAX(IF(PREV_CLOSE_RANGE&lt;=E1285,ROW(PREV_CLOSE_RANGE),0))-1,MAX_SERIE,ROW()-2)</f>
        <v>0</v>
      </c>
      <c r="O1285" s="13">
        <f t="array" aca="1" ref="O1285" ca="1">MIN(MIN(IF(NEXT_CLOSE_RANGE&lt;E1285,ROW(NEXT_CLOSE_RANGE),ROWS+1))-ROW()-1,MAX_SERIE)</f>
        <v>0</v>
      </c>
      <c r="P1285" s="11">
        <f t="shared" ca="1" si="142"/>
        <v>0</v>
      </c>
      <c r="Q1285" s="13">
        <f t="array" aca="1" ref="Q1285" ca="1">MIN(ROW()-MAX(IF(PREV_LOW_RANGE&lt;=D1285,ROW(PREV_LOW_RANGE),0))-1,MAX_SERIE,ROW()-2)</f>
        <v>0</v>
      </c>
      <c r="R1285" s="13">
        <f t="array" aca="1" ref="R1285" ca="1">MIN(MIN(IF(NEXT_LOW_RANGE&lt;D1285,ROW(NEXT_LOW_RANGE),ROWS+1))-ROW()-1,MAX_SERIE)</f>
        <v>3</v>
      </c>
      <c r="S1285" s="11">
        <f t="shared" ca="1" si="143"/>
        <v>0</v>
      </c>
      <c r="U1285" s="5">
        <f t="shared" si="146"/>
        <v>106</v>
      </c>
      <c r="X1285" s="5" t="str">
        <f t="shared" ca="1" si="144"/>
        <v>items.Add(new DataItem(1284, new DateTime(2012, 9, 14), 81.69, 83.07, 81.66, 82.68, 13162, 6.06, 5.88, 0, 0));</v>
      </c>
    </row>
    <row r="1286" spans="1:24" x14ac:dyDescent="0.25">
      <c r="A1286" s="9">
        <v>41169</v>
      </c>
      <c r="B1286" s="5">
        <v>82.67</v>
      </c>
      <c r="C1286" s="5">
        <v>82.99</v>
      </c>
      <c r="D1286" s="5">
        <v>82.23</v>
      </c>
      <c r="E1286" s="6">
        <v>82.44</v>
      </c>
      <c r="F1286" s="5">
        <v>10432</v>
      </c>
      <c r="G1286" s="10">
        <f t="shared" si="145"/>
        <v>1285</v>
      </c>
      <c r="H1286" s="12">
        <f t="array" aca="1" ref="H1286" ca="1">MIN(ROW()-MAX(IF(PREV_CLOSE_RANGE&gt;=E1286,ROW(PREV_CLOSE_RANGE),0))-1,MAX_SERIE,ROW()-2)</f>
        <v>0</v>
      </c>
      <c r="I1286" s="12">
        <f t="array" aca="1" ref="I1286" ca="1">MIN(MIN(IF(NEXT_CLOSE_RANGE&gt;E1286,ROW(NEXT_CLOSE_RANGE),ROWS+1))-ROW()-1,MAX_SERIE)</f>
        <v>24</v>
      </c>
      <c r="J1286" s="11">
        <f t="shared" ca="1" si="140"/>
        <v>0</v>
      </c>
      <c r="K1286" s="12">
        <f t="array" aca="1" ref="K1286" ca="1">MIN(ROW()-MAX(IF(PREV_HIGH_RANGE&gt;=C1286,ROW(PREV_HIGH_RANGE),0))-1,MAX_SERIE,ROW()-2)</f>
        <v>0</v>
      </c>
      <c r="L1286" s="12">
        <f t="array" aca="1" ref="L1286" ca="1">MIN(MIN(IF(NEXT_HIGH_RANGE&gt;C1286,ROW(NEXT_HIGH_RANGE),ROWS+1))-ROW()-1,MAX_SERIE)</f>
        <v>27</v>
      </c>
      <c r="M1286" s="11">
        <f t="shared" ca="1" si="141"/>
        <v>0</v>
      </c>
      <c r="N1286" s="13">
        <f t="array" aca="1" ref="N1286" ca="1">MIN(ROW()-MAX(IF(PREV_CLOSE_RANGE&lt;=E1286,ROW(PREV_CLOSE_RANGE),0))-1,MAX_SERIE,ROW()-2)</f>
        <v>1</v>
      </c>
      <c r="O1286" s="13">
        <f t="array" aca="1" ref="O1286" ca="1">MIN(MIN(IF(NEXT_CLOSE_RANGE&lt;E1286,ROW(NEXT_CLOSE_RANGE),ROWS+1))-ROW()-1,MAX_SERIE)</f>
        <v>0</v>
      </c>
      <c r="P1286" s="11">
        <f t="shared" ca="1" si="142"/>
        <v>0</v>
      </c>
      <c r="Q1286" s="13">
        <f t="array" aca="1" ref="Q1286" ca="1">MIN(ROW()-MAX(IF(PREV_LOW_RANGE&lt;=D1286,ROW(PREV_LOW_RANGE),0))-1,MAX_SERIE,ROW()-2)</f>
        <v>0</v>
      </c>
      <c r="R1286" s="13">
        <f t="array" aca="1" ref="R1286" ca="1">MIN(MIN(IF(NEXT_LOW_RANGE&lt;D1286,ROW(NEXT_LOW_RANGE),ROWS+1))-ROW()-1,MAX_SERIE)</f>
        <v>0</v>
      </c>
      <c r="S1286" s="11">
        <f t="shared" ca="1" si="143"/>
        <v>0</v>
      </c>
      <c r="U1286" s="5">
        <f t="shared" si="146"/>
        <v>106</v>
      </c>
      <c r="X1286" s="5" t="str">
        <f t="shared" ca="1" si="144"/>
        <v>items.Add(new DataItem(1285, new DateTime(2012, 9, 17), 82.67, 82.99, 82.23, 82.44, 10432, 0, 0, 0, 0));</v>
      </c>
    </row>
    <row r="1287" spans="1:24" x14ac:dyDescent="0.25">
      <c r="A1287" s="9">
        <v>41170</v>
      </c>
      <c r="B1287" s="5">
        <v>82.45</v>
      </c>
      <c r="C1287" s="5">
        <v>82.5</v>
      </c>
      <c r="D1287" s="5">
        <v>81.78</v>
      </c>
      <c r="E1287" s="6">
        <v>82.4</v>
      </c>
      <c r="F1287" s="5">
        <v>10817</v>
      </c>
      <c r="G1287" s="10">
        <f t="shared" si="145"/>
        <v>1286</v>
      </c>
      <c r="H1287" s="12">
        <f t="array" aca="1" ref="H1287" ca="1">MIN(ROW()-MAX(IF(PREV_CLOSE_RANGE&gt;=E1287,ROW(PREV_CLOSE_RANGE),0))-1,MAX_SERIE,ROW()-2)</f>
        <v>0</v>
      </c>
      <c r="I1287" s="12">
        <f t="array" aca="1" ref="I1287" ca="1">MIN(MIN(IF(NEXT_CLOSE_RANGE&gt;E1287,ROW(NEXT_CLOSE_RANGE),ROWS+1))-ROW()-1,MAX_SERIE)</f>
        <v>23</v>
      </c>
      <c r="J1287" s="11">
        <f t="shared" ca="1" si="140"/>
        <v>0</v>
      </c>
      <c r="K1287" s="12">
        <f t="array" aca="1" ref="K1287" ca="1">MIN(ROW()-MAX(IF(PREV_HIGH_RANGE&gt;=C1287,ROW(PREV_HIGH_RANGE),0))-1,MAX_SERIE,ROW()-2)</f>
        <v>0</v>
      </c>
      <c r="L1287" s="12">
        <f t="array" aca="1" ref="L1287" ca="1">MIN(MIN(IF(NEXT_HIGH_RANGE&gt;C1287,ROW(NEXT_HIGH_RANGE),ROWS+1))-ROW()-1,MAX_SERIE)</f>
        <v>0</v>
      </c>
      <c r="M1287" s="11">
        <f t="shared" ca="1" si="141"/>
        <v>0</v>
      </c>
      <c r="N1287" s="13">
        <f t="array" aca="1" ref="N1287" ca="1">MIN(ROW()-MAX(IF(PREV_CLOSE_RANGE&lt;=E1287,ROW(PREV_CLOSE_RANGE),0))-1,MAX_SERIE,ROW()-2)</f>
        <v>2</v>
      </c>
      <c r="O1287" s="13">
        <f t="array" aca="1" ref="O1287" ca="1">MIN(MIN(IF(NEXT_CLOSE_RANGE&lt;E1287,ROW(NEXT_CLOSE_RANGE),ROWS+1))-ROW()-1,MAX_SERIE)</f>
        <v>0</v>
      </c>
      <c r="P1287" s="11">
        <f t="shared" ca="1" si="142"/>
        <v>0</v>
      </c>
      <c r="Q1287" s="13">
        <f t="array" aca="1" ref="Q1287" ca="1">MIN(ROW()-MAX(IF(PREV_LOW_RANGE&lt;=D1287,ROW(PREV_LOW_RANGE),0))-1,MAX_SERIE,ROW()-2)</f>
        <v>1</v>
      </c>
      <c r="R1287" s="13">
        <f t="array" aca="1" ref="R1287" ca="1">MIN(MIN(IF(NEXT_LOW_RANGE&lt;D1287,ROW(NEXT_LOW_RANGE),ROWS+1))-ROW()-1,MAX_SERIE)</f>
        <v>1</v>
      </c>
      <c r="S1287" s="11">
        <f t="shared" ca="1" si="143"/>
        <v>0</v>
      </c>
      <c r="U1287" s="5">
        <f t="shared" si="146"/>
        <v>106</v>
      </c>
      <c r="X1287" s="5" t="str">
        <f t="shared" ca="1" si="144"/>
        <v>items.Add(new DataItem(1286, new DateTime(2012, 9, 18), 82.45, 82.5, 81.78, 82.4, 10817, 0, 0, 0, 0));</v>
      </c>
    </row>
    <row r="1288" spans="1:24" x14ac:dyDescent="0.25">
      <c r="A1288" s="9">
        <v>41171</v>
      </c>
      <c r="B1288" s="5">
        <v>82.38</v>
      </c>
      <c r="C1288" s="5">
        <v>82.92</v>
      </c>
      <c r="D1288" s="5">
        <v>81.86</v>
      </c>
      <c r="E1288" s="6">
        <v>82.13</v>
      </c>
      <c r="F1288" s="5">
        <v>13115</v>
      </c>
      <c r="G1288" s="10">
        <f t="shared" si="145"/>
        <v>1287</v>
      </c>
      <c r="H1288" s="12">
        <f t="array" aca="1" ref="H1288" ca="1">MIN(ROW()-MAX(IF(PREV_CLOSE_RANGE&gt;=E1288,ROW(PREV_CLOSE_RANGE),0))-1,MAX_SERIE,ROW()-2)</f>
        <v>0</v>
      </c>
      <c r="I1288" s="12">
        <f t="array" aca="1" ref="I1288" ca="1">MIN(MIN(IF(NEXT_CLOSE_RANGE&gt;E1288,ROW(NEXT_CLOSE_RANGE),ROWS+1))-ROW()-1,MAX_SERIE)</f>
        <v>20</v>
      </c>
      <c r="J1288" s="11">
        <f t="shared" ca="1" si="140"/>
        <v>0</v>
      </c>
      <c r="K1288" s="12">
        <f t="array" aca="1" ref="K1288" ca="1">MIN(ROW()-MAX(IF(PREV_HIGH_RANGE&gt;=C1288,ROW(PREV_HIGH_RANGE),0))-1,MAX_SERIE,ROW()-2)</f>
        <v>1</v>
      </c>
      <c r="L1288" s="12">
        <f t="array" aca="1" ref="L1288" ca="1">MIN(MIN(IF(NEXT_HIGH_RANGE&gt;C1288,ROW(NEXT_HIGH_RANGE),ROWS+1))-ROW()-1,MAX_SERIE)</f>
        <v>25</v>
      </c>
      <c r="M1288" s="11">
        <f t="shared" ca="1" si="141"/>
        <v>0</v>
      </c>
      <c r="N1288" s="13">
        <f t="array" aca="1" ref="N1288" ca="1">MIN(ROW()-MAX(IF(PREV_CLOSE_RANGE&lt;=E1288,ROW(PREV_CLOSE_RANGE),0))-1,MAX_SERIE,ROW()-2)</f>
        <v>3</v>
      </c>
      <c r="O1288" s="13">
        <f t="array" aca="1" ref="O1288" ca="1">MIN(MIN(IF(NEXT_CLOSE_RANGE&lt;E1288,ROW(NEXT_CLOSE_RANGE),ROWS+1))-ROW()-1,MAX_SERIE)</f>
        <v>0</v>
      </c>
      <c r="P1288" s="11">
        <f t="shared" ca="1" si="142"/>
        <v>0</v>
      </c>
      <c r="Q1288" s="13">
        <f t="array" aca="1" ref="Q1288" ca="1">MIN(ROW()-MAX(IF(PREV_LOW_RANGE&lt;=D1288,ROW(PREV_LOW_RANGE),0))-1,MAX_SERIE,ROW()-2)</f>
        <v>0</v>
      </c>
      <c r="R1288" s="13">
        <f t="array" aca="1" ref="R1288" ca="1">MIN(MIN(IF(NEXT_LOW_RANGE&lt;D1288,ROW(NEXT_LOW_RANGE),ROWS+1))-ROW()-1,MAX_SERIE)</f>
        <v>0</v>
      </c>
      <c r="S1288" s="11">
        <f t="shared" ca="1" si="143"/>
        <v>0</v>
      </c>
      <c r="U1288" s="5">
        <f t="shared" si="146"/>
        <v>106</v>
      </c>
      <c r="X1288" s="5" t="str">
        <f t="shared" ca="1" si="144"/>
        <v>items.Add(new DataItem(1287, new DateTime(2012, 9, 19), 82.38, 82.92, 81.86, 82.13, 13115, 0, 0, 0, 0));</v>
      </c>
    </row>
    <row r="1289" spans="1:24" x14ac:dyDescent="0.25">
      <c r="A1289" s="9">
        <v>41172</v>
      </c>
      <c r="B1289" s="5">
        <v>82.12</v>
      </c>
      <c r="C1289" s="5">
        <v>82.15</v>
      </c>
      <c r="D1289" s="5">
        <v>80.95</v>
      </c>
      <c r="E1289" s="6">
        <v>81.64</v>
      </c>
      <c r="F1289" s="5">
        <v>12428</v>
      </c>
      <c r="G1289" s="10">
        <f t="shared" si="145"/>
        <v>1288</v>
      </c>
      <c r="H1289" s="12">
        <f t="array" aca="1" ref="H1289" ca="1">MIN(ROW()-MAX(IF(PREV_CLOSE_RANGE&gt;=E1289,ROW(PREV_CLOSE_RANGE),0))-1,MAX_SERIE,ROW()-2)</f>
        <v>0</v>
      </c>
      <c r="I1289" s="12">
        <f t="array" aca="1" ref="I1289" ca="1">MIN(MIN(IF(NEXT_CLOSE_RANGE&gt;E1289,ROW(NEXT_CLOSE_RANGE),ROWS+1))-ROW()-1,MAX_SERIE)</f>
        <v>0</v>
      </c>
      <c r="J1289" s="11">
        <f t="shared" ca="1" si="140"/>
        <v>0</v>
      </c>
      <c r="K1289" s="12">
        <f t="array" aca="1" ref="K1289" ca="1">MIN(ROW()-MAX(IF(PREV_HIGH_RANGE&gt;=C1289,ROW(PREV_HIGH_RANGE),0))-1,MAX_SERIE,ROW()-2)</f>
        <v>0</v>
      </c>
      <c r="L1289" s="12">
        <f t="array" aca="1" ref="L1289" ca="1">MIN(MIN(IF(NEXT_HIGH_RANGE&gt;C1289,ROW(NEXT_HIGH_RANGE),ROWS+1))-ROW()-1,MAX_SERIE)</f>
        <v>0</v>
      </c>
      <c r="M1289" s="11">
        <f t="shared" ca="1" si="141"/>
        <v>0</v>
      </c>
      <c r="N1289" s="13">
        <f t="array" aca="1" ref="N1289" ca="1">MIN(ROW()-MAX(IF(PREV_CLOSE_RANGE&lt;=E1289,ROW(PREV_CLOSE_RANGE),0))-1,MAX_SERIE,ROW()-2)</f>
        <v>5</v>
      </c>
      <c r="O1289" s="13">
        <f t="array" aca="1" ref="O1289" ca="1">MIN(MIN(IF(NEXT_CLOSE_RANGE&lt;E1289,ROW(NEXT_CLOSE_RANGE),ROWS+1))-ROW()-1,MAX_SERIE)</f>
        <v>1</v>
      </c>
      <c r="P1289" s="11">
        <f t="shared" ca="1" si="142"/>
        <v>0</v>
      </c>
      <c r="Q1289" s="13">
        <f t="array" aca="1" ref="Q1289" ca="1">MIN(ROW()-MAX(IF(PREV_LOW_RANGE&lt;=D1289,ROW(PREV_LOW_RANGE),0))-1,MAX_SERIE,ROW()-2)</f>
        <v>4</v>
      </c>
      <c r="R1289" s="13">
        <f t="array" aca="1" ref="R1289" ca="1">MIN(MIN(IF(NEXT_LOW_RANGE&lt;D1289,ROW(NEXT_LOW_RANGE),ROWS+1))-ROW()-1,MAX_SERIE)</f>
        <v>2</v>
      </c>
      <c r="S1289" s="11">
        <f t="shared" ca="1" si="143"/>
        <v>0</v>
      </c>
      <c r="U1289" s="5">
        <f t="shared" si="146"/>
        <v>106</v>
      </c>
      <c r="X1289" s="5" t="str">
        <f t="shared" ca="1" si="144"/>
        <v>items.Add(new DataItem(1288, new DateTime(2012, 9, 20), 82.12, 82.15, 80.95, 81.64, 12428, 0, 0, 0, 0));</v>
      </c>
    </row>
    <row r="1290" spans="1:24" x14ac:dyDescent="0.25">
      <c r="A1290" s="9">
        <v>41173</v>
      </c>
      <c r="B1290" s="5">
        <v>81.650000000000006</v>
      </c>
      <c r="C1290" s="5">
        <v>82.29</v>
      </c>
      <c r="D1290" s="5">
        <v>81.56</v>
      </c>
      <c r="E1290" s="6">
        <v>81.72</v>
      </c>
      <c r="F1290" s="5">
        <v>10681</v>
      </c>
      <c r="G1290" s="10">
        <f t="shared" si="145"/>
        <v>1289</v>
      </c>
      <c r="H1290" s="12">
        <f t="array" aca="1" ref="H1290" ca="1">MIN(ROW()-MAX(IF(PREV_CLOSE_RANGE&gt;=E1290,ROW(PREV_CLOSE_RANGE),0))-1,MAX_SERIE,ROW()-2)</f>
        <v>1</v>
      </c>
      <c r="I1290" s="12">
        <f t="array" aca="1" ref="I1290" ca="1">MIN(MIN(IF(NEXT_CLOSE_RANGE&gt;E1290,ROW(NEXT_CLOSE_RANGE),ROWS+1))-ROW()-1,MAX_SERIE)</f>
        <v>17</v>
      </c>
      <c r="J1290" s="11">
        <f t="shared" ca="1" si="140"/>
        <v>0</v>
      </c>
      <c r="K1290" s="12">
        <f t="array" aca="1" ref="K1290" ca="1">MIN(ROW()-MAX(IF(PREV_HIGH_RANGE&gt;=C1290,ROW(PREV_HIGH_RANGE),0))-1,MAX_SERIE,ROW()-2)</f>
        <v>1</v>
      </c>
      <c r="L1290" s="12">
        <f t="array" aca="1" ref="L1290" ca="1">MIN(MIN(IF(NEXT_HIGH_RANGE&gt;C1290,ROW(NEXT_HIGH_RANGE),ROWS+1))-ROW()-1,MAX_SERIE)</f>
        <v>18</v>
      </c>
      <c r="M1290" s="11">
        <f t="shared" ca="1" si="141"/>
        <v>0</v>
      </c>
      <c r="N1290" s="13">
        <f t="array" aca="1" ref="N1290" ca="1">MIN(ROW()-MAX(IF(PREV_CLOSE_RANGE&lt;=E1290,ROW(PREV_CLOSE_RANGE),0))-1,MAX_SERIE,ROW()-2)</f>
        <v>0</v>
      </c>
      <c r="O1290" s="13">
        <f t="array" aca="1" ref="O1290" ca="1">MIN(MIN(IF(NEXT_CLOSE_RANGE&lt;E1290,ROW(NEXT_CLOSE_RANGE),ROWS+1))-ROW()-1,MAX_SERIE)</f>
        <v>0</v>
      </c>
      <c r="P1290" s="11">
        <f t="shared" ca="1" si="142"/>
        <v>0</v>
      </c>
      <c r="Q1290" s="13">
        <f t="array" aca="1" ref="Q1290" ca="1">MIN(ROW()-MAX(IF(PREV_LOW_RANGE&lt;=D1290,ROW(PREV_LOW_RANGE),0))-1,MAX_SERIE,ROW()-2)</f>
        <v>0</v>
      </c>
      <c r="R1290" s="13">
        <f t="array" aca="1" ref="R1290" ca="1">MIN(MIN(IF(NEXT_LOW_RANGE&lt;D1290,ROW(NEXT_LOW_RANGE),ROWS+1))-ROW()-1,MAX_SERIE)</f>
        <v>0</v>
      </c>
      <c r="S1290" s="11">
        <f t="shared" ca="1" si="143"/>
        <v>0</v>
      </c>
      <c r="U1290" s="5">
        <f t="shared" si="146"/>
        <v>106</v>
      </c>
      <c r="X1290" s="5" t="str">
        <f t="shared" ca="1" si="144"/>
        <v>items.Add(new DataItem(1289, new DateTime(2012, 9, 21), 81.65, 82.29, 81.56, 81.72, 10681, 0, 0, 0, 0));</v>
      </c>
    </row>
    <row r="1291" spans="1:24" x14ac:dyDescent="0.25">
      <c r="A1291" s="9">
        <v>41176</v>
      </c>
      <c r="B1291" s="5">
        <v>81.63</v>
      </c>
      <c r="C1291" s="5">
        <v>81.73</v>
      </c>
      <c r="D1291" s="5">
        <v>80.95</v>
      </c>
      <c r="E1291" s="6">
        <v>81.150000000000006</v>
      </c>
      <c r="F1291" s="5">
        <v>9300</v>
      </c>
      <c r="G1291" s="10">
        <f t="shared" si="145"/>
        <v>1290</v>
      </c>
      <c r="H1291" s="12">
        <f t="array" aca="1" ref="H1291" ca="1">MIN(ROW()-MAX(IF(PREV_CLOSE_RANGE&gt;=E1291,ROW(PREV_CLOSE_RANGE),0))-1,MAX_SERIE,ROW()-2)</f>
        <v>0</v>
      </c>
      <c r="I1291" s="12">
        <f t="array" aca="1" ref="I1291" ca="1">MIN(MIN(IF(NEXT_CLOSE_RANGE&gt;E1291,ROW(NEXT_CLOSE_RANGE),ROWS+1))-ROW()-1,MAX_SERIE)</f>
        <v>16</v>
      </c>
      <c r="J1291" s="11">
        <f t="shared" ca="1" si="140"/>
        <v>0</v>
      </c>
      <c r="K1291" s="12">
        <f t="array" aca="1" ref="K1291" ca="1">MIN(ROW()-MAX(IF(PREV_HIGH_RANGE&gt;=C1291,ROW(PREV_HIGH_RANGE),0))-1,MAX_SERIE,ROW()-2)</f>
        <v>0</v>
      </c>
      <c r="L1291" s="12">
        <f t="array" aca="1" ref="L1291" ca="1">MIN(MIN(IF(NEXT_HIGH_RANGE&gt;C1291,ROW(NEXT_HIGH_RANGE),ROWS+1))-ROW()-1,MAX_SERIE)</f>
        <v>16</v>
      </c>
      <c r="M1291" s="11">
        <f t="shared" ca="1" si="141"/>
        <v>0</v>
      </c>
      <c r="N1291" s="13">
        <f t="array" aca="1" ref="N1291" ca="1">MIN(ROW()-MAX(IF(PREV_CLOSE_RANGE&lt;=E1291,ROW(PREV_CLOSE_RANGE),0))-1,MAX_SERIE,ROW()-2)</f>
        <v>8</v>
      </c>
      <c r="O1291" s="13">
        <f t="array" aca="1" ref="O1291" ca="1">MIN(MIN(IF(NEXT_CLOSE_RANGE&lt;E1291,ROW(NEXT_CLOSE_RANGE),ROWS+1))-ROW()-1,MAX_SERIE)</f>
        <v>0</v>
      </c>
      <c r="P1291" s="11">
        <f t="shared" ca="1" si="142"/>
        <v>0</v>
      </c>
      <c r="Q1291" s="13">
        <f t="array" aca="1" ref="Q1291" ca="1">MIN(ROW()-MAX(IF(PREV_LOW_RANGE&lt;=D1291,ROW(PREV_LOW_RANGE),0))-1,MAX_SERIE,ROW()-2)</f>
        <v>1</v>
      </c>
      <c r="R1291" s="13">
        <f t="array" aca="1" ref="R1291" ca="1">MIN(MIN(IF(NEXT_LOW_RANGE&lt;D1291,ROW(NEXT_LOW_RANGE),ROWS+1))-ROW()-1,MAX_SERIE)</f>
        <v>0</v>
      </c>
      <c r="S1291" s="11">
        <f t="shared" ca="1" si="143"/>
        <v>0</v>
      </c>
      <c r="U1291" s="5">
        <f t="shared" si="146"/>
        <v>106</v>
      </c>
      <c r="X1291" s="5" t="str">
        <f t="shared" ca="1" si="144"/>
        <v>items.Add(new DataItem(1290, new DateTime(2012, 9, 24), 81.63, 81.73, 80.95, 81.15, 9300, 0, 0, 0, 0));</v>
      </c>
    </row>
    <row r="1292" spans="1:24" x14ac:dyDescent="0.25">
      <c r="A1292" s="9">
        <v>41177</v>
      </c>
      <c r="B1292" s="5">
        <v>81.14</v>
      </c>
      <c r="C1292" s="5">
        <v>81.489999999999995</v>
      </c>
      <c r="D1292" s="5">
        <v>80.69</v>
      </c>
      <c r="E1292" s="6">
        <v>80.81</v>
      </c>
      <c r="F1292" s="5">
        <v>9828</v>
      </c>
      <c r="G1292" s="10">
        <f t="shared" si="145"/>
        <v>1291</v>
      </c>
      <c r="H1292" s="12">
        <f t="array" aca="1" ref="H1292" ca="1">MIN(ROW()-MAX(IF(PREV_CLOSE_RANGE&gt;=E1292,ROW(PREV_CLOSE_RANGE),0))-1,MAX_SERIE,ROW()-2)</f>
        <v>0</v>
      </c>
      <c r="I1292" s="12">
        <f t="array" aca="1" ref="I1292" ca="1">MIN(MIN(IF(NEXT_CLOSE_RANGE&gt;E1292,ROW(NEXT_CLOSE_RANGE),ROWS+1))-ROW()-1,MAX_SERIE)</f>
        <v>1</v>
      </c>
      <c r="J1292" s="11">
        <f t="shared" ca="1" si="140"/>
        <v>0</v>
      </c>
      <c r="K1292" s="12">
        <f t="array" aca="1" ref="K1292" ca="1">MIN(ROW()-MAX(IF(PREV_HIGH_RANGE&gt;=C1292,ROW(PREV_HIGH_RANGE),0))-1,MAX_SERIE,ROW()-2)</f>
        <v>0</v>
      </c>
      <c r="L1292" s="12">
        <f t="array" aca="1" ref="L1292" ca="1">MIN(MIN(IF(NEXT_HIGH_RANGE&gt;C1292,ROW(NEXT_HIGH_RANGE),ROWS+1))-ROW()-1,MAX_SERIE)</f>
        <v>15</v>
      </c>
      <c r="M1292" s="11">
        <f t="shared" ca="1" si="141"/>
        <v>0</v>
      </c>
      <c r="N1292" s="13">
        <f t="array" aca="1" ref="N1292" ca="1">MIN(ROW()-MAX(IF(PREV_CLOSE_RANGE&lt;=E1292,ROW(PREV_CLOSE_RANGE),0))-1,MAX_SERIE,ROW()-2)</f>
        <v>13</v>
      </c>
      <c r="O1292" s="13">
        <f t="array" aca="1" ref="O1292" ca="1">MIN(MIN(IF(NEXT_CLOSE_RANGE&lt;E1292,ROW(NEXT_CLOSE_RANGE),ROWS+1))-ROW()-1,MAX_SERIE)</f>
        <v>0</v>
      </c>
      <c r="P1292" s="11">
        <f t="shared" ca="1" si="142"/>
        <v>0</v>
      </c>
      <c r="Q1292" s="13">
        <f t="array" aca="1" ref="Q1292" ca="1">MIN(ROW()-MAX(IF(PREV_LOW_RANGE&lt;=D1292,ROW(PREV_LOW_RANGE),0))-1,MAX_SERIE,ROW()-2)</f>
        <v>7</v>
      </c>
      <c r="R1292" s="13">
        <f t="array" aca="1" ref="R1292" ca="1">MIN(MIN(IF(NEXT_LOW_RANGE&lt;D1292,ROW(NEXT_LOW_RANGE),ROWS+1))-ROW()-1,MAX_SERIE)</f>
        <v>0</v>
      </c>
      <c r="S1292" s="11">
        <f t="shared" ca="1" si="143"/>
        <v>0</v>
      </c>
      <c r="U1292" s="5">
        <f t="shared" si="146"/>
        <v>106</v>
      </c>
      <c r="X1292" s="5" t="str">
        <f t="shared" ca="1" si="144"/>
        <v>items.Add(new DataItem(1291, new DateTime(2012, 9, 25), 81.14, 81.49, 80.69, 80.81, 9828, 0, 0, 0, 0));</v>
      </c>
    </row>
    <row r="1293" spans="1:24" x14ac:dyDescent="0.25">
      <c r="A1293" s="9">
        <v>41178</v>
      </c>
      <c r="B1293" s="5">
        <v>80.83</v>
      </c>
      <c r="C1293" s="5">
        <v>80.84</v>
      </c>
      <c r="D1293" s="5">
        <v>80.209999999999994</v>
      </c>
      <c r="E1293" s="6">
        <v>80.61</v>
      </c>
      <c r="F1293" s="5">
        <v>9953</v>
      </c>
      <c r="G1293" s="10">
        <f t="shared" si="145"/>
        <v>1292</v>
      </c>
      <c r="H1293" s="12">
        <f t="array" aca="1" ref="H1293" ca="1">MIN(ROW()-MAX(IF(PREV_CLOSE_RANGE&gt;=E1293,ROW(PREV_CLOSE_RANGE),0))-1,MAX_SERIE,ROW()-2)</f>
        <v>0</v>
      </c>
      <c r="I1293" s="12">
        <f t="array" aca="1" ref="I1293" ca="1">MIN(MIN(IF(NEXT_CLOSE_RANGE&gt;E1293,ROW(NEXT_CLOSE_RANGE),ROWS+1))-ROW()-1,MAX_SERIE)</f>
        <v>0</v>
      </c>
      <c r="J1293" s="11">
        <f t="shared" ca="1" si="140"/>
        <v>0</v>
      </c>
      <c r="K1293" s="12">
        <f t="array" aca="1" ref="K1293" ca="1">MIN(ROW()-MAX(IF(PREV_HIGH_RANGE&gt;=C1293,ROW(PREV_HIGH_RANGE),0))-1,MAX_SERIE,ROW()-2)</f>
        <v>0</v>
      </c>
      <c r="L1293" s="12">
        <f t="array" aca="1" ref="L1293" ca="1">MIN(MIN(IF(NEXT_HIGH_RANGE&gt;C1293,ROW(NEXT_HIGH_RANGE),ROWS+1))-ROW()-1,MAX_SERIE)</f>
        <v>0</v>
      </c>
      <c r="M1293" s="11">
        <f t="shared" ca="1" si="141"/>
        <v>0</v>
      </c>
      <c r="N1293" s="13">
        <f t="array" aca="1" ref="N1293" ca="1">MIN(ROW()-MAX(IF(PREV_CLOSE_RANGE&lt;=E1293,ROW(PREV_CLOSE_RANGE),0))-1,MAX_SERIE,ROW()-2)</f>
        <v>14</v>
      </c>
      <c r="O1293" s="13">
        <f t="array" aca="1" ref="O1293" ca="1">MIN(MIN(IF(NEXT_CLOSE_RANGE&lt;E1293,ROW(NEXT_CLOSE_RANGE),ROWS+1))-ROW()-1,MAX_SERIE)</f>
        <v>3</v>
      </c>
      <c r="P1293" s="11">
        <f t="shared" ca="1" si="142"/>
        <v>1.800205749557739</v>
      </c>
      <c r="Q1293" s="13">
        <f t="array" aca="1" ref="Q1293" ca="1">MIN(ROW()-MAX(IF(PREV_LOW_RANGE&lt;=D1293,ROW(PREV_LOW_RANGE),0))-1,MAX_SERIE,ROW()-2)</f>
        <v>13</v>
      </c>
      <c r="R1293" s="13">
        <f t="array" aca="1" ref="R1293" ca="1">MIN(MIN(IF(NEXT_LOW_RANGE&lt;D1293,ROW(NEXT_LOW_RANGE),ROWS+1))-ROW()-1,MAX_SERIE)</f>
        <v>3</v>
      </c>
      <c r="S1293" s="11">
        <f t="shared" ca="1" si="143"/>
        <v>1.7347216662217773</v>
      </c>
      <c r="U1293" s="5">
        <f t="shared" si="146"/>
        <v>106</v>
      </c>
      <c r="X1293" s="5" t="str">
        <f t="shared" ca="1" si="144"/>
        <v>items.Add(new DataItem(1292, new DateTime(2012, 9, 26), 80.83, 80.84, 80.21, 80.61, 9953, 0, 0, 1.8, 1.73));</v>
      </c>
    </row>
    <row r="1294" spans="1:24" x14ac:dyDescent="0.25">
      <c r="A1294" s="9">
        <v>41179</v>
      </c>
      <c r="B1294" s="5">
        <v>80.599999999999994</v>
      </c>
      <c r="C1294" s="5">
        <v>81.19</v>
      </c>
      <c r="D1294" s="5">
        <v>80.459999999999994</v>
      </c>
      <c r="E1294" s="6">
        <v>81.02</v>
      </c>
      <c r="F1294" s="5">
        <v>9778</v>
      </c>
      <c r="G1294" s="10">
        <f t="shared" si="145"/>
        <v>1293</v>
      </c>
      <c r="H1294" s="12">
        <f t="array" aca="1" ref="H1294" ca="1">MIN(ROW()-MAX(IF(PREV_CLOSE_RANGE&gt;=E1294,ROW(PREV_CLOSE_RANGE),0))-1,MAX_SERIE,ROW()-2)</f>
        <v>2</v>
      </c>
      <c r="I1294" s="12">
        <f t="array" aca="1" ref="I1294" ca="1">MIN(MIN(IF(NEXT_CLOSE_RANGE&gt;E1294,ROW(NEXT_CLOSE_RANGE),ROWS+1))-ROW()-1,MAX_SERIE)</f>
        <v>12</v>
      </c>
      <c r="J1294" s="11">
        <f t="shared" ca="1" si="140"/>
        <v>0</v>
      </c>
      <c r="K1294" s="12">
        <f t="array" aca="1" ref="K1294" ca="1">MIN(ROW()-MAX(IF(PREV_HIGH_RANGE&gt;=C1294,ROW(PREV_HIGH_RANGE),0))-1,MAX_SERIE,ROW()-2)</f>
        <v>1</v>
      </c>
      <c r="L1294" s="12">
        <f t="array" aca="1" ref="L1294" ca="1">MIN(MIN(IF(NEXT_HIGH_RANGE&gt;C1294,ROW(NEXT_HIGH_RANGE),ROWS+1))-ROW()-1,MAX_SERIE)</f>
        <v>0</v>
      </c>
      <c r="M1294" s="11">
        <f t="shared" ca="1" si="141"/>
        <v>0</v>
      </c>
      <c r="N1294" s="13">
        <f t="array" aca="1" ref="N1294" ca="1">MIN(ROW()-MAX(IF(PREV_CLOSE_RANGE&lt;=E1294,ROW(PREV_CLOSE_RANGE),0))-1,MAX_SERIE,ROW()-2)</f>
        <v>0</v>
      </c>
      <c r="O1294" s="13">
        <f t="array" aca="1" ref="O1294" ca="1">MIN(MIN(IF(NEXT_CLOSE_RANGE&lt;E1294,ROW(NEXT_CLOSE_RANGE),ROWS+1))-ROW()-1,MAX_SERIE)</f>
        <v>0</v>
      </c>
      <c r="P1294" s="11">
        <f t="shared" ca="1" si="142"/>
        <v>0</v>
      </c>
      <c r="Q1294" s="13">
        <f t="array" aca="1" ref="Q1294" ca="1">MIN(ROW()-MAX(IF(PREV_LOW_RANGE&lt;=D1294,ROW(PREV_LOW_RANGE),0))-1,MAX_SERIE,ROW()-2)</f>
        <v>0</v>
      </c>
      <c r="R1294" s="13">
        <f t="array" aca="1" ref="R1294" ca="1">MIN(MIN(IF(NEXT_LOW_RANGE&lt;D1294,ROW(NEXT_LOW_RANGE),ROWS+1))-ROW()-1,MAX_SERIE)</f>
        <v>1</v>
      </c>
      <c r="S1294" s="11">
        <f t="shared" ca="1" si="143"/>
        <v>0</v>
      </c>
      <c r="U1294" s="5">
        <f t="shared" si="146"/>
        <v>106</v>
      </c>
      <c r="X1294" s="5" t="str">
        <f t="shared" ca="1" si="144"/>
        <v>items.Add(new DataItem(1293, new DateTime(2012, 9, 27), 80.6, 81.19, 80.46, 81.02, 9778, 0, 0, 0, 0));</v>
      </c>
    </row>
    <row r="1295" spans="1:24" x14ac:dyDescent="0.25">
      <c r="A1295" s="9">
        <v>41180</v>
      </c>
      <c r="B1295" s="5">
        <v>81.02</v>
      </c>
      <c r="C1295" s="5">
        <v>81.25</v>
      </c>
      <c r="D1295" s="5">
        <v>80.7</v>
      </c>
      <c r="E1295" s="6">
        <v>80.86</v>
      </c>
      <c r="F1295" s="5">
        <v>10993</v>
      </c>
      <c r="G1295" s="10">
        <f t="shared" si="145"/>
        <v>1294</v>
      </c>
      <c r="H1295" s="12">
        <f t="array" aca="1" ref="H1295" ca="1">MIN(ROW()-MAX(IF(PREV_CLOSE_RANGE&gt;=E1295,ROW(PREV_CLOSE_RANGE),0))-1,MAX_SERIE,ROW()-2)</f>
        <v>0</v>
      </c>
      <c r="I1295" s="12">
        <f t="array" aca="1" ref="I1295" ca="1">MIN(MIN(IF(NEXT_CLOSE_RANGE&gt;E1295,ROW(NEXT_CLOSE_RANGE),ROWS+1))-ROW()-1,MAX_SERIE)</f>
        <v>11</v>
      </c>
      <c r="J1295" s="11">
        <f t="shared" ca="1" si="140"/>
        <v>0</v>
      </c>
      <c r="K1295" s="12">
        <f t="array" aca="1" ref="K1295" ca="1">MIN(ROW()-MAX(IF(PREV_HIGH_RANGE&gt;=C1295,ROW(PREV_HIGH_RANGE),0))-1,MAX_SERIE,ROW()-2)</f>
        <v>2</v>
      </c>
      <c r="L1295" s="12">
        <f t="array" aca="1" ref="L1295" ca="1">MIN(MIN(IF(NEXT_HIGH_RANGE&gt;C1295,ROW(NEXT_HIGH_RANGE),ROWS+1))-ROW()-1,MAX_SERIE)</f>
        <v>12</v>
      </c>
      <c r="M1295" s="11">
        <f t="shared" ca="1" si="141"/>
        <v>0</v>
      </c>
      <c r="N1295" s="13">
        <f t="array" aca="1" ref="N1295" ca="1">MIN(ROW()-MAX(IF(PREV_CLOSE_RANGE&lt;=E1295,ROW(PREV_CLOSE_RANGE),0))-1,MAX_SERIE,ROW()-2)</f>
        <v>1</v>
      </c>
      <c r="O1295" s="13">
        <f t="array" aca="1" ref="O1295" ca="1">MIN(MIN(IF(NEXT_CLOSE_RANGE&lt;E1295,ROW(NEXT_CLOSE_RANGE),ROWS+1))-ROW()-1,MAX_SERIE)</f>
        <v>0</v>
      </c>
      <c r="P1295" s="11">
        <f t="shared" ca="1" si="142"/>
        <v>0</v>
      </c>
      <c r="Q1295" s="13">
        <f t="array" aca="1" ref="Q1295" ca="1">MIN(ROW()-MAX(IF(PREV_LOW_RANGE&lt;=D1295,ROW(PREV_LOW_RANGE),0))-1,MAX_SERIE,ROW()-2)</f>
        <v>0</v>
      </c>
      <c r="R1295" s="13">
        <f t="array" aca="1" ref="R1295" ca="1">MIN(MIN(IF(NEXT_LOW_RANGE&lt;D1295,ROW(NEXT_LOW_RANGE),ROWS+1))-ROW()-1,MAX_SERIE)</f>
        <v>0</v>
      </c>
      <c r="S1295" s="11">
        <f t="shared" ca="1" si="143"/>
        <v>0</v>
      </c>
      <c r="U1295" s="5">
        <f t="shared" si="146"/>
        <v>106</v>
      </c>
      <c r="X1295" s="5" t="str">
        <f t="shared" ca="1" si="144"/>
        <v>items.Add(new DataItem(1294, new DateTime(2012, 9, 28), 81.02, 81.25, 80.7, 80.86, 10993, 0, 0, 0, 0));</v>
      </c>
    </row>
    <row r="1296" spans="1:24" x14ac:dyDescent="0.25">
      <c r="A1296" s="9">
        <v>41183</v>
      </c>
      <c r="B1296" s="5">
        <v>80.8</v>
      </c>
      <c r="C1296" s="5">
        <v>81.22</v>
      </c>
      <c r="D1296" s="5">
        <v>80.44</v>
      </c>
      <c r="E1296" s="6">
        <v>80.78</v>
      </c>
      <c r="F1296" s="5">
        <v>9786</v>
      </c>
      <c r="G1296" s="10">
        <f t="shared" si="145"/>
        <v>1295</v>
      </c>
      <c r="H1296" s="12">
        <f t="array" aca="1" ref="H1296" ca="1">MIN(ROW()-MAX(IF(PREV_CLOSE_RANGE&gt;=E1296,ROW(PREV_CLOSE_RANGE),0))-1,MAX_SERIE,ROW()-2)</f>
        <v>0</v>
      </c>
      <c r="I1296" s="12">
        <f t="array" aca="1" ref="I1296" ca="1">MIN(MIN(IF(NEXT_CLOSE_RANGE&gt;E1296,ROW(NEXT_CLOSE_RANGE),ROWS+1))-ROW()-1,MAX_SERIE)</f>
        <v>10</v>
      </c>
      <c r="J1296" s="11">
        <f t="shared" ca="1" si="140"/>
        <v>0</v>
      </c>
      <c r="K1296" s="12">
        <f t="array" aca="1" ref="K1296" ca="1">MIN(ROW()-MAX(IF(PREV_HIGH_RANGE&gt;=C1296,ROW(PREV_HIGH_RANGE),0))-1,MAX_SERIE,ROW()-2)</f>
        <v>0</v>
      </c>
      <c r="L1296" s="12">
        <f t="array" aca="1" ref="L1296" ca="1">MIN(MIN(IF(NEXT_HIGH_RANGE&gt;C1296,ROW(NEXT_HIGH_RANGE),ROWS+1))-ROW()-1,MAX_SERIE)</f>
        <v>11</v>
      </c>
      <c r="M1296" s="11">
        <f t="shared" ca="1" si="141"/>
        <v>0</v>
      </c>
      <c r="N1296" s="13">
        <f t="array" aca="1" ref="N1296" ca="1">MIN(ROW()-MAX(IF(PREV_CLOSE_RANGE&lt;=E1296,ROW(PREV_CLOSE_RANGE),0))-1,MAX_SERIE,ROW()-2)</f>
        <v>2</v>
      </c>
      <c r="O1296" s="13">
        <f t="array" aca="1" ref="O1296" ca="1">MIN(MIN(IF(NEXT_CLOSE_RANGE&lt;E1296,ROW(NEXT_CLOSE_RANGE),ROWS+1))-ROW()-1,MAX_SERIE)</f>
        <v>0</v>
      </c>
      <c r="P1296" s="11">
        <f t="shared" ca="1" si="142"/>
        <v>0</v>
      </c>
      <c r="Q1296" s="13">
        <f t="array" aca="1" ref="Q1296" ca="1">MIN(ROW()-MAX(IF(PREV_LOW_RANGE&lt;=D1296,ROW(PREV_LOW_RANGE),0))-1,MAX_SERIE,ROW()-2)</f>
        <v>2</v>
      </c>
      <c r="R1296" s="13">
        <f t="array" aca="1" ref="R1296" ca="1">MIN(MIN(IF(NEXT_LOW_RANGE&lt;D1296,ROW(NEXT_LOW_RANGE),ROWS+1))-ROW()-1,MAX_SERIE)</f>
        <v>0</v>
      </c>
      <c r="S1296" s="11">
        <f t="shared" ca="1" si="143"/>
        <v>0</v>
      </c>
      <c r="U1296" s="5">
        <f t="shared" si="146"/>
        <v>106</v>
      </c>
      <c r="X1296" s="5" t="str">
        <f t="shared" ca="1" si="144"/>
        <v>items.Add(new DataItem(1295, new DateTime(2012, 10, 1), 80.8, 81.22, 80.44, 80.78, 9786, 0, 0, 0, 0));</v>
      </c>
    </row>
    <row r="1297" spans="1:24" x14ac:dyDescent="0.25">
      <c r="A1297" s="9">
        <v>41184</v>
      </c>
      <c r="B1297" s="5">
        <v>80.8</v>
      </c>
      <c r="C1297" s="5">
        <v>81.05</v>
      </c>
      <c r="D1297" s="5">
        <v>80.040000000000006</v>
      </c>
      <c r="E1297" s="6">
        <v>80.22</v>
      </c>
      <c r="F1297" s="5">
        <v>10094</v>
      </c>
      <c r="G1297" s="10">
        <f t="shared" si="145"/>
        <v>1296</v>
      </c>
      <c r="H1297" s="12">
        <f t="array" aca="1" ref="H1297" ca="1">MIN(ROW()-MAX(IF(PREV_CLOSE_RANGE&gt;=E1297,ROW(PREV_CLOSE_RANGE),0))-1,MAX_SERIE,ROW()-2)</f>
        <v>0</v>
      </c>
      <c r="I1297" s="12">
        <f t="array" aca="1" ref="I1297" ca="1">MIN(MIN(IF(NEXT_CLOSE_RANGE&gt;E1297,ROW(NEXT_CLOSE_RANGE),ROWS+1))-ROW()-1,MAX_SERIE)</f>
        <v>1</v>
      </c>
      <c r="J1297" s="11">
        <f t="shared" ca="1" si="140"/>
        <v>0</v>
      </c>
      <c r="K1297" s="12">
        <f t="array" aca="1" ref="K1297" ca="1">MIN(ROW()-MAX(IF(PREV_HIGH_RANGE&gt;=C1297,ROW(PREV_HIGH_RANGE),0))-1,MAX_SERIE,ROW()-2)</f>
        <v>0</v>
      </c>
      <c r="L1297" s="12">
        <f t="array" aca="1" ref="L1297" ca="1">MIN(MIN(IF(NEXT_HIGH_RANGE&gt;C1297,ROW(NEXT_HIGH_RANGE),ROWS+1))-ROW()-1,MAX_SERIE)</f>
        <v>9</v>
      </c>
      <c r="M1297" s="11">
        <f t="shared" ca="1" si="141"/>
        <v>0</v>
      </c>
      <c r="N1297" s="13">
        <f t="array" aca="1" ref="N1297" ca="1">MIN(ROW()-MAX(IF(PREV_CLOSE_RANGE&lt;=E1297,ROW(PREV_CLOSE_RANGE),0))-1,MAX_SERIE,ROW()-2)</f>
        <v>18</v>
      </c>
      <c r="O1297" s="13">
        <f t="array" aca="1" ref="O1297" ca="1">MIN(MIN(IF(NEXT_CLOSE_RANGE&lt;E1297,ROW(NEXT_CLOSE_RANGE),ROWS+1))-ROW()-1,MAX_SERIE)</f>
        <v>0</v>
      </c>
      <c r="P1297" s="11">
        <f t="shared" ca="1" si="142"/>
        <v>0</v>
      </c>
      <c r="Q1297" s="13">
        <f t="array" aca="1" ref="Q1297" ca="1">MIN(ROW()-MAX(IF(PREV_LOW_RANGE&lt;=D1297,ROW(PREV_LOW_RANGE),0))-1,MAX_SERIE,ROW()-2)</f>
        <v>17</v>
      </c>
      <c r="R1297" s="13">
        <f t="array" aca="1" ref="R1297" ca="1">MIN(MIN(IF(NEXT_LOW_RANGE&lt;D1297,ROW(NEXT_LOW_RANGE),ROWS+1))-ROW()-1,MAX_SERIE)</f>
        <v>0</v>
      </c>
      <c r="S1297" s="11">
        <f t="shared" ca="1" si="143"/>
        <v>0</v>
      </c>
      <c r="U1297" s="5">
        <f t="shared" si="146"/>
        <v>106</v>
      </c>
      <c r="X1297" s="5" t="str">
        <f t="shared" ca="1" si="144"/>
        <v>items.Add(new DataItem(1296, new DateTime(2012, 10, 2), 80.8, 81.05, 80.04, 80.22, 10094, 0, 0, 0, 0));</v>
      </c>
    </row>
    <row r="1298" spans="1:24" x14ac:dyDescent="0.25">
      <c r="A1298" s="9">
        <v>41185</v>
      </c>
      <c r="B1298" s="5">
        <v>80.23</v>
      </c>
      <c r="C1298" s="5">
        <v>80.319999999999993</v>
      </c>
      <c r="D1298" s="5">
        <v>79.73</v>
      </c>
      <c r="E1298" s="6">
        <v>80.17</v>
      </c>
      <c r="F1298" s="5">
        <v>9841</v>
      </c>
      <c r="G1298" s="10">
        <f t="shared" si="145"/>
        <v>1297</v>
      </c>
      <c r="H1298" s="12">
        <f t="array" aca="1" ref="H1298" ca="1">MIN(ROW()-MAX(IF(PREV_CLOSE_RANGE&gt;=E1298,ROW(PREV_CLOSE_RANGE),0))-1,MAX_SERIE,ROW()-2)</f>
        <v>0</v>
      </c>
      <c r="I1298" s="12">
        <f t="array" aca="1" ref="I1298" ca="1">MIN(MIN(IF(NEXT_CLOSE_RANGE&gt;E1298,ROW(NEXT_CLOSE_RANGE),ROWS+1))-ROW()-1,MAX_SERIE)</f>
        <v>0</v>
      </c>
      <c r="J1298" s="11">
        <f t="shared" ca="1" si="140"/>
        <v>0</v>
      </c>
      <c r="K1298" s="12">
        <f t="array" aca="1" ref="K1298" ca="1">MIN(ROW()-MAX(IF(PREV_HIGH_RANGE&gt;=C1298,ROW(PREV_HIGH_RANGE),0))-1,MAX_SERIE,ROW()-2)</f>
        <v>0</v>
      </c>
      <c r="L1298" s="12">
        <f t="array" aca="1" ref="L1298" ca="1">MIN(MIN(IF(NEXT_HIGH_RANGE&gt;C1298,ROW(NEXT_HIGH_RANGE),ROWS+1))-ROW()-1,MAX_SERIE)</f>
        <v>0</v>
      </c>
      <c r="M1298" s="11">
        <f t="shared" ca="1" si="141"/>
        <v>0</v>
      </c>
      <c r="N1298" s="13">
        <f t="array" aca="1" ref="N1298" ca="1">MIN(ROW()-MAX(IF(PREV_CLOSE_RANGE&lt;=E1298,ROW(PREV_CLOSE_RANGE),0))-1,MAX_SERIE,ROW()-2)</f>
        <v>19</v>
      </c>
      <c r="O1298" s="13">
        <f t="array" aca="1" ref="O1298" ca="1">MIN(MIN(IF(NEXT_CLOSE_RANGE&lt;E1298,ROW(NEXT_CLOSE_RANGE),ROWS+1))-ROW()-1,MAX_SERIE)</f>
        <v>1</v>
      </c>
      <c r="P1298" s="11">
        <f t="shared" ca="1" si="142"/>
        <v>0</v>
      </c>
      <c r="Q1298" s="13">
        <f t="array" aca="1" ref="Q1298" ca="1">MIN(ROW()-MAX(IF(PREV_LOW_RANGE&lt;=D1298,ROW(PREV_LOW_RANGE),0))-1,MAX_SERIE,ROW()-2)</f>
        <v>19</v>
      </c>
      <c r="R1298" s="13">
        <f t="array" aca="1" ref="R1298" ca="1">MIN(MIN(IF(NEXT_LOW_RANGE&lt;D1298,ROW(NEXT_LOW_RANGE),ROWS+1))-ROW()-1,MAX_SERIE)</f>
        <v>2</v>
      </c>
      <c r="S1298" s="11">
        <f t="shared" ca="1" si="143"/>
        <v>0</v>
      </c>
      <c r="U1298" s="5">
        <f t="shared" si="146"/>
        <v>106</v>
      </c>
      <c r="X1298" s="5" t="str">
        <f t="shared" ca="1" si="144"/>
        <v>items.Add(new DataItem(1297, new DateTime(2012, 10, 3), 80.23, 80.32, 79.73, 80.17, 9841, 0, 0, 0, 0));</v>
      </c>
    </row>
    <row r="1299" spans="1:24" x14ac:dyDescent="0.25">
      <c r="A1299" s="9">
        <v>41186</v>
      </c>
      <c r="B1299" s="5">
        <v>80.17</v>
      </c>
      <c r="C1299" s="5">
        <v>80.48</v>
      </c>
      <c r="D1299" s="5">
        <v>79.89</v>
      </c>
      <c r="E1299" s="6">
        <v>80.36</v>
      </c>
      <c r="F1299" s="5">
        <v>10324</v>
      </c>
      <c r="G1299" s="10">
        <f t="shared" si="145"/>
        <v>1298</v>
      </c>
      <c r="H1299" s="12">
        <f t="array" aca="1" ref="H1299" ca="1">MIN(ROW()-MAX(IF(PREV_CLOSE_RANGE&gt;=E1299,ROW(PREV_CLOSE_RANGE),0))-1,MAX_SERIE,ROW()-2)</f>
        <v>2</v>
      </c>
      <c r="I1299" s="12">
        <f t="array" aca="1" ref="I1299" ca="1">MIN(MIN(IF(NEXT_CLOSE_RANGE&gt;E1299,ROW(NEXT_CLOSE_RANGE),ROWS+1))-ROW()-1,MAX_SERIE)</f>
        <v>4</v>
      </c>
      <c r="J1299" s="11">
        <f t="shared" ca="1" si="140"/>
        <v>0</v>
      </c>
      <c r="K1299" s="12">
        <f t="array" aca="1" ref="K1299" ca="1">MIN(ROW()-MAX(IF(PREV_HIGH_RANGE&gt;=C1299,ROW(PREV_HIGH_RANGE),0))-1,MAX_SERIE,ROW()-2)</f>
        <v>1</v>
      </c>
      <c r="L1299" s="12">
        <f t="array" aca="1" ref="L1299" ca="1">MIN(MIN(IF(NEXT_HIGH_RANGE&gt;C1299,ROW(NEXT_HIGH_RANGE),ROWS+1))-ROW()-1,MAX_SERIE)</f>
        <v>0</v>
      </c>
      <c r="M1299" s="11">
        <f t="shared" ca="1" si="141"/>
        <v>0</v>
      </c>
      <c r="N1299" s="13">
        <f t="array" aca="1" ref="N1299" ca="1">MIN(ROW()-MAX(IF(PREV_CLOSE_RANGE&lt;=E1299,ROW(PREV_CLOSE_RANGE),0))-1,MAX_SERIE,ROW()-2)</f>
        <v>0</v>
      </c>
      <c r="O1299" s="13">
        <f t="array" aca="1" ref="O1299" ca="1">MIN(MIN(IF(NEXT_CLOSE_RANGE&lt;E1299,ROW(NEXT_CLOSE_RANGE),ROWS+1))-ROW()-1,MAX_SERIE)</f>
        <v>0</v>
      </c>
      <c r="P1299" s="11">
        <f t="shared" ca="1" si="142"/>
        <v>0</v>
      </c>
      <c r="Q1299" s="13">
        <f t="array" aca="1" ref="Q1299" ca="1">MIN(ROW()-MAX(IF(PREV_LOW_RANGE&lt;=D1299,ROW(PREV_LOW_RANGE),0))-1,MAX_SERIE,ROW()-2)</f>
        <v>0</v>
      </c>
      <c r="R1299" s="13">
        <f t="array" aca="1" ref="R1299" ca="1">MIN(MIN(IF(NEXT_LOW_RANGE&lt;D1299,ROW(NEXT_LOW_RANGE),ROWS+1))-ROW()-1,MAX_SERIE)</f>
        <v>0</v>
      </c>
      <c r="S1299" s="11">
        <f t="shared" ca="1" si="143"/>
        <v>0</v>
      </c>
      <c r="U1299" s="5">
        <f t="shared" si="146"/>
        <v>106</v>
      </c>
      <c r="X1299" s="5" t="str">
        <f t="shared" ca="1" si="144"/>
        <v>items.Add(new DataItem(1298, new DateTime(2012, 10, 4), 80.17, 80.48, 79.89, 80.36, 10324, 0, 0, 0, 0));</v>
      </c>
    </row>
    <row r="1300" spans="1:24" x14ac:dyDescent="0.25">
      <c r="A1300" s="9">
        <v>41187</v>
      </c>
      <c r="B1300" s="5">
        <v>80.34</v>
      </c>
      <c r="C1300" s="5">
        <v>80.930000000000007</v>
      </c>
      <c r="D1300" s="5">
        <v>79.87</v>
      </c>
      <c r="E1300" s="6">
        <v>80.11</v>
      </c>
      <c r="F1300" s="5">
        <v>9726</v>
      </c>
      <c r="G1300" s="10">
        <f t="shared" si="145"/>
        <v>1299</v>
      </c>
      <c r="H1300" s="12">
        <f t="array" aca="1" ref="H1300" ca="1">MIN(ROW()-MAX(IF(PREV_CLOSE_RANGE&gt;=E1300,ROW(PREV_CLOSE_RANGE),0))-1,MAX_SERIE,ROW()-2)</f>
        <v>0</v>
      </c>
      <c r="I1300" s="12">
        <f t="array" aca="1" ref="I1300" ca="1">MIN(MIN(IF(NEXT_CLOSE_RANGE&gt;E1300,ROW(NEXT_CLOSE_RANGE),ROWS+1))-ROW()-1,MAX_SERIE)</f>
        <v>3</v>
      </c>
      <c r="J1300" s="11">
        <f t="shared" ca="1" si="140"/>
        <v>0</v>
      </c>
      <c r="K1300" s="12">
        <f t="array" aca="1" ref="K1300" ca="1">MIN(ROW()-MAX(IF(PREV_HIGH_RANGE&gt;=C1300,ROW(PREV_HIGH_RANGE),0))-1,MAX_SERIE,ROW()-2)</f>
        <v>2</v>
      </c>
      <c r="L1300" s="12">
        <f t="array" aca="1" ref="L1300" ca="1">MIN(MIN(IF(NEXT_HIGH_RANGE&gt;C1300,ROW(NEXT_HIGH_RANGE),ROWS+1))-ROW()-1,MAX_SERIE)</f>
        <v>6</v>
      </c>
      <c r="M1300" s="11">
        <f t="shared" ca="1" si="141"/>
        <v>0</v>
      </c>
      <c r="N1300" s="13">
        <f t="array" aca="1" ref="N1300" ca="1">MIN(ROW()-MAX(IF(PREV_CLOSE_RANGE&lt;=E1300,ROW(PREV_CLOSE_RANGE),0))-1,MAX_SERIE,ROW()-2)</f>
        <v>21</v>
      </c>
      <c r="O1300" s="13">
        <f t="array" aca="1" ref="O1300" ca="1">MIN(MIN(IF(NEXT_CLOSE_RANGE&lt;E1300,ROW(NEXT_CLOSE_RANGE),ROWS+1))-ROW()-1,MAX_SERIE)</f>
        <v>0</v>
      </c>
      <c r="P1300" s="11">
        <f t="shared" ca="1" si="142"/>
        <v>0</v>
      </c>
      <c r="Q1300" s="13">
        <f t="array" aca="1" ref="Q1300" ca="1">MIN(ROW()-MAX(IF(PREV_LOW_RANGE&lt;=D1300,ROW(PREV_LOW_RANGE),0))-1,MAX_SERIE,ROW()-2)</f>
        <v>1</v>
      </c>
      <c r="R1300" s="13">
        <f t="array" aca="1" ref="R1300" ca="1">MIN(MIN(IF(NEXT_LOW_RANGE&lt;D1300,ROW(NEXT_LOW_RANGE),ROWS+1))-ROW()-1,MAX_SERIE)</f>
        <v>0</v>
      </c>
      <c r="S1300" s="11">
        <f t="shared" ca="1" si="143"/>
        <v>0</v>
      </c>
      <c r="U1300" s="5">
        <f t="shared" si="146"/>
        <v>106</v>
      </c>
      <c r="X1300" s="5" t="str">
        <f t="shared" ca="1" si="144"/>
        <v>items.Add(new DataItem(1299, new DateTime(2012, 10, 5), 80.34, 80.93, 79.87, 80.11, 9726, 0, 0, 0, 0));</v>
      </c>
    </row>
    <row r="1301" spans="1:24" x14ac:dyDescent="0.25">
      <c r="A1301" s="9">
        <v>41190</v>
      </c>
      <c r="B1301" s="5">
        <v>79.88</v>
      </c>
      <c r="C1301" s="5">
        <v>80.069999999999993</v>
      </c>
      <c r="D1301" s="5">
        <v>79.400000000000006</v>
      </c>
      <c r="E1301" s="6">
        <v>79.8</v>
      </c>
      <c r="F1301" s="5">
        <v>7497</v>
      </c>
      <c r="G1301" s="10">
        <f t="shared" si="145"/>
        <v>1300</v>
      </c>
      <c r="H1301" s="12">
        <f t="array" aca="1" ref="H1301" ca="1">MIN(ROW()-MAX(IF(PREV_CLOSE_RANGE&gt;=E1301,ROW(PREV_CLOSE_RANGE),0))-1,MAX_SERIE,ROW()-2)</f>
        <v>0</v>
      </c>
      <c r="I1301" s="12">
        <f t="array" aca="1" ref="I1301" ca="1">MIN(MIN(IF(NEXT_CLOSE_RANGE&gt;E1301,ROW(NEXT_CLOSE_RANGE),ROWS+1))-ROW()-1,MAX_SERIE)</f>
        <v>0</v>
      </c>
      <c r="J1301" s="11">
        <f t="shared" ca="1" si="140"/>
        <v>0</v>
      </c>
      <c r="K1301" s="12">
        <f t="array" aca="1" ref="K1301" ca="1">MIN(ROW()-MAX(IF(PREV_HIGH_RANGE&gt;=C1301,ROW(PREV_HIGH_RANGE),0))-1,MAX_SERIE,ROW()-2)</f>
        <v>0</v>
      </c>
      <c r="L1301" s="12">
        <f t="array" aca="1" ref="L1301" ca="1">MIN(MIN(IF(NEXT_HIGH_RANGE&gt;C1301,ROW(NEXT_HIGH_RANGE),ROWS+1))-ROW()-1,MAX_SERIE)</f>
        <v>0</v>
      </c>
      <c r="M1301" s="11">
        <f t="shared" ca="1" si="141"/>
        <v>0</v>
      </c>
      <c r="N1301" s="13">
        <f t="array" aca="1" ref="N1301" ca="1">MIN(ROW()-MAX(IF(PREV_CLOSE_RANGE&lt;=E1301,ROW(PREV_CLOSE_RANGE),0))-1,MAX_SERIE,ROW()-2)</f>
        <v>71</v>
      </c>
      <c r="O1301" s="13">
        <f t="array" aca="1" ref="O1301" ca="1">MIN(MIN(IF(NEXT_CLOSE_RANGE&lt;E1301,ROW(NEXT_CLOSE_RANGE),ROWS+1))-ROW()-1,MAX_SERIE)</f>
        <v>360</v>
      </c>
      <c r="P1301" s="11">
        <f t="shared" ca="1" si="142"/>
        <v>44.409708648247424</v>
      </c>
      <c r="Q1301" s="13">
        <f t="array" aca="1" ref="Q1301" ca="1">MIN(ROW()-MAX(IF(PREV_LOW_RANGE&lt;=D1301,ROW(PREV_LOW_RANGE),0))-1,MAX_SERIE,ROW()-2)</f>
        <v>71</v>
      </c>
      <c r="R1301" s="13">
        <f t="array" aca="1" ref="R1301" ca="1">MIN(MIN(IF(NEXT_LOW_RANGE&lt;D1301,ROW(NEXT_LOW_RANGE),ROWS+1))-ROW()-1,MAX_SERIE)</f>
        <v>360</v>
      </c>
      <c r="S1301" s="11">
        <f t="shared" ca="1" si="143"/>
        <v>44.409708648247424</v>
      </c>
      <c r="U1301" s="5">
        <f t="shared" si="146"/>
        <v>106</v>
      </c>
      <c r="X1301" s="5" t="str">
        <f t="shared" ca="1" si="144"/>
        <v>items.Add(new DataItem(1300, new DateTime(2012, 10, 8), 79.88, 80.07, 79.4, 79.8, 7497, 0, 0, 44.41, 44.41));</v>
      </c>
    </row>
    <row r="1302" spans="1:24" x14ac:dyDescent="0.25">
      <c r="A1302" s="9">
        <v>41191</v>
      </c>
      <c r="B1302" s="5">
        <v>79.81</v>
      </c>
      <c r="C1302" s="5">
        <v>80.28</v>
      </c>
      <c r="D1302" s="5">
        <v>79.569999999999993</v>
      </c>
      <c r="E1302" s="6">
        <v>79.84</v>
      </c>
      <c r="F1302" s="5">
        <v>8980</v>
      </c>
      <c r="G1302" s="10">
        <f t="shared" si="145"/>
        <v>1301</v>
      </c>
      <c r="H1302" s="12">
        <f t="array" aca="1" ref="H1302" ca="1">MIN(ROW()-MAX(IF(PREV_CLOSE_RANGE&gt;=E1302,ROW(PREV_CLOSE_RANGE),0))-1,MAX_SERIE,ROW()-2)</f>
        <v>1</v>
      </c>
      <c r="I1302" s="12">
        <f t="array" aca="1" ref="I1302" ca="1">MIN(MIN(IF(NEXT_CLOSE_RANGE&gt;E1302,ROW(NEXT_CLOSE_RANGE),ROWS+1))-ROW()-1,MAX_SERIE)</f>
        <v>0</v>
      </c>
      <c r="J1302" s="11">
        <f t="shared" ca="1" si="140"/>
        <v>0</v>
      </c>
      <c r="K1302" s="12">
        <f t="array" aca="1" ref="K1302" ca="1">MIN(ROW()-MAX(IF(PREV_HIGH_RANGE&gt;=C1302,ROW(PREV_HIGH_RANGE),0))-1,MAX_SERIE,ROW()-2)</f>
        <v>1</v>
      </c>
      <c r="L1302" s="12">
        <f t="array" aca="1" ref="L1302" ca="1">MIN(MIN(IF(NEXT_HIGH_RANGE&gt;C1302,ROW(NEXT_HIGH_RANGE),ROWS+1))-ROW()-1,MAX_SERIE)</f>
        <v>0</v>
      </c>
      <c r="M1302" s="11">
        <f t="shared" ca="1" si="141"/>
        <v>0</v>
      </c>
      <c r="N1302" s="13">
        <f t="array" aca="1" ref="N1302" ca="1">MIN(ROW()-MAX(IF(PREV_CLOSE_RANGE&lt;=E1302,ROW(PREV_CLOSE_RANGE),0))-1,MAX_SERIE,ROW()-2)</f>
        <v>0</v>
      </c>
      <c r="O1302" s="13">
        <f t="array" aca="1" ref="O1302" ca="1">MIN(MIN(IF(NEXT_CLOSE_RANGE&lt;E1302,ROW(NEXT_CLOSE_RANGE),ROWS+1))-ROW()-1,MAX_SERIE)</f>
        <v>360</v>
      </c>
      <c r="P1302" s="11">
        <f t="shared" ca="1" si="142"/>
        <v>0</v>
      </c>
      <c r="Q1302" s="13">
        <f t="array" aca="1" ref="Q1302" ca="1">MIN(ROW()-MAX(IF(PREV_LOW_RANGE&lt;=D1302,ROW(PREV_LOW_RANGE),0))-1,MAX_SERIE,ROW()-2)</f>
        <v>0</v>
      </c>
      <c r="R1302" s="13">
        <f t="array" aca="1" ref="R1302" ca="1">MIN(MIN(IF(NEXT_LOW_RANGE&lt;D1302,ROW(NEXT_LOW_RANGE),ROWS+1))-ROW()-1,MAX_SERIE)</f>
        <v>360</v>
      </c>
      <c r="S1302" s="11">
        <f t="shared" ca="1" si="143"/>
        <v>0</v>
      </c>
      <c r="U1302" s="5">
        <f t="shared" si="146"/>
        <v>106</v>
      </c>
      <c r="X1302" s="5" t="str">
        <f t="shared" ca="1" si="144"/>
        <v>items.Add(new DataItem(1301, new DateTime(2012, 10, 9), 79.81, 80.28, 79.57, 79.84, 8980, 0, 0, 0, 0));</v>
      </c>
    </row>
    <row r="1303" spans="1:24" x14ac:dyDescent="0.25">
      <c r="A1303" s="9">
        <v>41192</v>
      </c>
      <c r="B1303" s="5">
        <v>79.86</v>
      </c>
      <c r="C1303" s="5">
        <v>80.39</v>
      </c>
      <c r="D1303" s="5">
        <v>79.61</v>
      </c>
      <c r="E1303" s="6">
        <v>79.989999999999995</v>
      </c>
      <c r="F1303" s="5">
        <v>8901</v>
      </c>
      <c r="G1303" s="10">
        <f t="shared" si="145"/>
        <v>1302</v>
      </c>
      <c r="H1303" s="12">
        <f t="array" aca="1" ref="H1303" ca="1">MIN(ROW()-MAX(IF(PREV_CLOSE_RANGE&gt;=E1303,ROW(PREV_CLOSE_RANGE),0))-1,MAX_SERIE,ROW()-2)</f>
        <v>2</v>
      </c>
      <c r="I1303" s="12">
        <f t="array" aca="1" ref="I1303" ca="1">MIN(MIN(IF(NEXT_CLOSE_RANGE&gt;E1303,ROW(NEXT_CLOSE_RANGE),ROWS+1))-ROW()-1,MAX_SERIE)</f>
        <v>0</v>
      </c>
      <c r="J1303" s="11">
        <f t="shared" ca="1" si="140"/>
        <v>0</v>
      </c>
      <c r="K1303" s="12">
        <f t="array" aca="1" ref="K1303" ca="1">MIN(ROW()-MAX(IF(PREV_HIGH_RANGE&gt;=C1303,ROW(PREV_HIGH_RANGE),0))-1,MAX_SERIE,ROW()-2)</f>
        <v>2</v>
      </c>
      <c r="L1303" s="12">
        <f t="array" aca="1" ref="L1303" ca="1">MIN(MIN(IF(NEXT_HIGH_RANGE&gt;C1303,ROW(NEXT_HIGH_RANGE),ROWS+1))-ROW()-1,MAX_SERIE)</f>
        <v>0</v>
      </c>
      <c r="M1303" s="11">
        <f t="shared" ca="1" si="141"/>
        <v>0</v>
      </c>
      <c r="N1303" s="13">
        <f t="array" aca="1" ref="N1303" ca="1">MIN(ROW()-MAX(IF(PREV_CLOSE_RANGE&lt;=E1303,ROW(PREV_CLOSE_RANGE),0))-1,MAX_SERIE,ROW()-2)</f>
        <v>0</v>
      </c>
      <c r="O1303" s="13">
        <f t="array" aca="1" ref="O1303" ca="1">MIN(MIN(IF(NEXT_CLOSE_RANGE&lt;E1303,ROW(NEXT_CLOSE_RANGE),ROWS+1))-ROW()-1,MAX_SERIE)</f>
        <v>360</v>
      </c>
      <c r="P1303" s="11">
        <f t="shared" ca="1" si="142"/>
        <v>0</v>
      </c>
      <c r="Q1303" s="13">
        <f t="array" aca="1" ref="Q1303" ca="1">MIN(ROW()-MAX(IF(PREV_LOW_RANGE&lt;=D1303,ROW(PREV_LOW_RANGE),0))-1,MAX_SERIE,ROW()-2)</f>
        <v>0</v>
      </c>
      <c r="R1303" s="13">
        <f t="array" aca="1" ref="R1303" ca="1">MIN(MIN(IF(NEXT_LOW_RANGE&lt;D1303,ROW(NEXT_LOW_RANGE),ROWS+1))-ROW()-1,MAX_SERIE)</f>
        <v>360</v>
      </c>
      <c r="S1303" s="11">
        <f t="shared" ca="1" si="143"/>
        <v>0</v>
      </c>
      <c r="U1303" s="5">
        <f t="shared" si="146"/>
        <v>106</v>
      </c>
      <c r="X1303" s="5" t="str">
        <f t="shared" ca="1" si="144"/>
        <v>items.Add(new DataItem(1302, new DateTime(2012, 10, 10), 79.86, 80.39, 79.61, 79.99, 8901, 0, 0, 0, 0));</v>
      </c>
    </row>
    <row r="1304" spans="1:24" x14ac:dyDescent="0.25">
      <c r="A1304" s="9">
        <v>41193</v>
      </c>
      <c r="B1304" s="5">
        <v>80</v>
      </c>
      <c r="C1304" s="5">
        <v>80.77</v>
      </c>
      <c r="D1304" s="5">
        <v>79.72</v>
      </c>
      <c r="E1304" s="6">
        <v>80.39</v>
      </c>
      <c r="F1304" s="5">
        <v>10355</v>
      </c>
      <c r="G1304" s="10">
        <f t="shared" si="145"/>
        <v>1303</v>
      </c>
      <c r="H1304" s="12">
        <f t="array" aca="1" ref="H1304" ca="1">MIN(ROW()-MAX(IF(PREV_CLOSE_RANGE&gt;=E1304,ROW(PREV_CLOSE_RANGE),0))-1,MAX_SERIE,ROW()-2)</f>
        <v>7</v>
      </c>
      <c r="I1304" s="12">
        <f t="array" aca="1" ref="I1304" ca="1">MIN(MIN(IF(NEXT_CLOSE_RANGE&gt;E1304,ROW(NEXT_CLOSE_RANGE),ROWS+1))-ROW()-1,MAX_SERIE)</f>
        <v>1</v>
      </c>
      <c r="J1304" s="11">
        <f t="shared" ca="1" si="140"/>
        <v>0</v>
      </c>
      <c r="K1304" s="12">
        <f t="array" aca="1" ref="K1304" ca="1">MIN(ROW()-MAX(IF(PREV_HIGH_RANGE&gt;=C1304,ROW(PREV_HIGH_RANGE),0))-1,MAX_SERIE,ROW()-2)</f>
        <v>3</v>
      </c>
      <c r="L1304" s="12">
        <f t="array" aca="1" ref="L1304" ca="1">MIN(MIN(IF(NEXT_HIGH_RANGE&gt;C1304,ROW(NEXT_HIGH_RANGE),ROWS+1))-ROW()-1,MAX_SERIE)</f>
        <v>1</v>
      </c>
      <c r="M1304" s="11">
        <f t="shared" ca="1" si="141"/>
        <v>0</v>
      </c>
      <c r="N1304" s="13">
        <f t="array" aca="1" ref="N1304" ca="1">MIN(ROW()-MAX(IF(PREV_CLOSE_RANGE&lt;=E1304,ROW(PREV_CLOSE_RANGE),0))-1,MAX_SERIE,ROW()-2)</f>
        <v>0</v>
      </c>
      <c r="O1304" s="13">
        <f t="array" aca="1" ref="O1304" ca="1">MIN(MIN(IF(NEXT_CLOSE_RANGE&lt;E1304,ROW(NEXT_CLOSE_RANGE),ROWS+1))-ROW()-1,MAX_SERIE)</f>
        <v>0</v>
      </c>
      <c r="P1304" s="11">
        <f t="shared" ca="1" si="142"/>
        <v>0</v>
      </c>
      <c r="Q1304" s="13">
        <f t="array" aca="1" ref="Q1304" ca="1">MIN(ROW()-MAX(IF(PREV_LOW_RANGE&lt;=D1304,ROW(PREV_LOW_RANGE),0))-1,MAX_SERIE,ROW()-2)</f>
        <v>0</v>
      </c>
      <c r="R1304" s="13">
        <f t="array" aca="1" ref="R1304" ca="1">MIN(MIN(IF(NEXT_LOW_RANGE&lt;D1304,ROW(NEXT_LOW_RANGE),ROWS+1))-ROW()-1,MAX_SERIE)</f>
        <v>360</v>
      </c>
      <c r="S1304" s="11">
        <f t="shared" ca="1" si="143"/>
        <v>0</v>
      </c>
      <c r="U1304" s="5">
        <f t="shared" si="146"/>
        <v>106</v>
      </c>
      <c r="X1304" s="5" t="str">
        <f t="shared" ca="1" si="144"/>
        <v>items.Add(new DataItem(1303, new DateTime(2012, 10, 11), 80, 80.77, 79.72, 80.39, 10355, 0, 0, 0, 0));</v>
      </c>
    </row>
    <row r="1305" spans="1:24" x14ac:dyDescent="0.25">
      <c r="A1305" s="9">
        <v>41194</v>
      </c>
      <c r="B1305" s="5">
        <v>80.349999999999994</v>
      </c>
      <c r="C1305" s="5">
        <v>80.739999999999995</v>
      </c>
      <c r="D1305" s="5">
        <v>79.989999999999995</v>
      </c>
      <c r="E1305" s="6">
        <v>80.23</v>
      </c>
      <c r="F1305" s="5">
        <v>9182</v>
      </c>
      <c r="G1305" s="10">
        <f t="shared" si="145"/>
        <v>1304</v>
      </c>
      <c r="H1305" s="12">
        <f t="array" aca="1" ref="H1305" ca="1">MIN(ROW()-MAX(IF(PREV_CLOSE_RANGE&gt;=E1305,ROW(PREV_CLOSE_RANGE),0))-1,MAX_SERIE,ROW()-2)</f>
        <v>0</v>
      </c>
      <c r="I1305" s="12">
        <f t="array" aca="1" ref="I1305" ca="1">MIN(MIN(IF(NEXT_CLOSE_RANGE&gt;E1305,ROW(NEXT_CLOSE_RANGE),ROWS+1))-ROW()-1,MAX_SERIE)</f>
        <v>0</v>
      </c>
      <c r="J1305" s="11">
        <f t="shared" ca="1" si="140"/>
        <v>0</v>
      </c>
      <c r="K1305" s="12">
        <f t="array" aca="1" ref="K1305" ca="1">MIN(ROW()-MAX(IF(PREV_HIGH_RANGE&gt;=C1305,ROW(PREV_HIGH_RANGE),0))-1,MAX_SERIE,ROW()-2)</f>
        <v>0</v>
      </c>
      <c r="L1305" s="12">
        <f t="array" aca="1" ref="L1305" ca="1">MIN(MIN(IF(NEXT_HIGH_RANGE&gt;C1305,ROW(NEXT_HIGH_RANGE),ROWS+1))-ROW()-1,MAX_SERIE)</f>
        <v>0</v>
      </c>
      <c r="M1305" s="11">
        <f t="shared" ca="1" si="141"/>
        <v>0</v>
      </c>
      <c r="N1305" s="13">
        <f t="array" aca="1" ref="N1305" ca="1">MIN(ROW()-MAX(IF(PREV_CLOSE_RANGE&lt;=E1305,ROW(PREV_CLOSE_RANGE),0))-1,MAX_SERIE,ROW()-2)</f>
        <v>1</v>
      </c>
      <c r="O1305" s="13">
        <f t="array" aca="1" ref="O1305" ca="1">MIN(MIN(IF(NEXT_CLOSE_RANGE&lt;E1305,ROW(NEXT_CLOSE_RANGE),ROWS+1))-ROW()-1,MAX_SERIE)</f>
        <v>360</v>
      </c>
      <c r="P1305" s="11">
        <f t="shared" ca="1" si="142"/>
        <v>0</v>
      </c>
      <c r="Q1305" s="13">
        <f t="array" aca="1" ref="Q1305" ca="1">MIN(ROW()-MAX(IF(PREV_LOW_RANGE&lt;=D1305,ROW(PREV_LOW_RANGE),0))-1,MAX_SERIE,ROW()-2)</f>
        <v>0</v>
      </c>
      <c r="R1305" s="13">
        <f t="array" aca="1" ref="R1305" ca="1">MIN(MIN(IF(NEXT_LOW_RANGE&lt;D1305,ROW(NEXT_LOW_RANGE),ROWS+1))-ROW()-1,MAX_SERIE)</f>
        <v>0</v>
      </c>
      <c r="S1305" s="11">
        <f t="shared" ca="1" si="143"/>
        <v>0</v>
      </c>
      <c r="U1305" s="5">
        <f t="shared" si="146"/>
        <v>106</v>
      </c>
      <c r="X1305" s="5" t="str">
        <f t="shared" ca="1" si="144"/>
        <v>items.Add(new DataItem(1304, new DateTime(2012, 10, 12), 80.35, 80.74, 79.99, 80.23, 9182, 0, 0, 0, 0));</v>
      </c>
    </row>
    <row r="1306" spans="1:24" x14ac:dyDescent="0.25">
      <c r="A1306" s="9">
        <v>41197</v>
      </c>
      <c r="B1306" s="5">
        <v>80.45</v>
      </c>
      <c r="C1306" s="5">
        <v>80.790000000000006</v>
      </c>
      <c r="D1306" s="5">
        <v>79.95</v>
      </c>
      <c r="E1306" s="6">
        <v>80.62</v>
      </c>
      <c r="F1306" s="5">
        <v>9579</v>
      </c>
      <c r="G1306" s="10">
        <f t="shared" si="145"/>
        <v>1305</v>
      </c>
      <c r="H1306" s="12">
        <f t="array" aca="1" ref="H1306" ca="1">MIN(ROW()-MAX(IF(PREV_CLOSE_RANGE&gt;=E1306,ROW(PREV_CLOSE_RANGE),0))-1,MAX_SERIE,ROW()-2)</f>
        <v>9</v>
      </c>
      <c r="I1306" s="12">
        <f t="array" aca="1" ref="I1306" ca="1">MIN(MIN(IF(NEXT_CLOSE_RANGE&gt;E1306,ROW(NEXT_CLOSE_RANGE),ROWS+1))-ROW()-1,MAX_SERIE)</f>
        <v>0</v>
      </c>
      <c r="J1306" s="11">
        <f t="shared" ca="1" si="140"/>
        <v>0</v>
      </c>
      <c r="K1306" s="12">
        <f t="array" aca="1" ref="K1306" ca="1">MIN(ROW()-MAX(IF(PREV_HIGH_RANGE&gt;=C1306,ROW(PREV_HIGH_RANGE),0))-1,MAX_SERIE,ROW()-2)</f>
        <v>5</v>
      </c>
      <c r="L1306" s="12">
        <f t="array" aca="1" ref="L1306" ca="1">MIN(MIN(IF(NEXT_HIGH_RANGE&gt;C1306,ROW(NEXT_HIGH_RANGE),ROWS+1))-ROW()-1,MAX_SERIE)</f>
        <v>0</v>
      </c>
      <c r="M1306" s="11">
        <f t="shared" ca="1" si="141"/>
        <v>0</v>
      </c>
      <c r="N1306" s="13">
        <f t="array" aca="1" ref="N1306" ca="1">MIN(ROW()-MAX(IF(PREV_CLOSE_RANGE&lt;=E1306,ROW(PREV_CLOSE_RANGE),0))-1,MAX_SERIE,ROW()-2)</f>
        <v>0</v>
      </c>
      <c r="O1306" s="13">
        <f t="array" aca="1" ref="O1306" ca="1">MIN(MIN(IF(NEXT_CLOSE_RANGE&lt;E1306,ROW(NEXT_CLOSE_RANGE),ROWS+1))-ROW()-1,MAX_SERIE)</f>
        <v>360</v>
      </c>
      <c r="P1306" s="11">
        <f t="shared" ca="1" si="142"/>
        <v>0</v>
      </c>
      <c r="Q1306" s="13">
        <f t="array" aca="1" ref="Q1306" ca="1">MIN(ROW()-MAX(IF(PREV_LOW_RANGE&lt;=D1306,ROW(PREV_LOW_RANGE),0))-1,MAX_SERIE,ROW()-2)</f>
        <v>1</v>
      </c>
      <c r="R1306" s="13">
        <f t="array" aca="1" ref="R1306" ca="1">MIN(MIN(IF(NEXT_LOW_RANGE&lt;D1306,ROW(NEXT_LOW_RANGE),ROWS+1))-ROW()-1,MAX_SERIE)</f>
        <v>360</v>
      </c>
      <c r="S1306" s="11">
        <f t="shared" ca="1" si="143"/>
        <v>0</v>
      </c>
      <c r="U1306" s="5">
        <f t="shared" si="146"/>
        <v>106</v>
      </c>
      <c r="X1306" s="5" t="str">
        <f t="shared" ca="1" si="144"/>
        <v>items.Add(new DataItem(1305, new DateTime(2012, 10, 15), 80.45, 80.79, 79.95, 80.62, 9579, 0, 0, 0, 0));</v>
      </c>
    </row>
    <row r="1307" spans="1:24" x14ac:dyDescent="0.25">
      <c r="A1307" s="9">
        <v>41198</v>
      </c>
      <c r="B1307" s="5">
        <v>80.63</v>
      </c>
      <c r="C1307" s="5">
        <v>81.17</v>
      </c>
      <c r="D1307" s="5">
        <v>80.59</v>
      </c>
      <c r="E1307" s="6">
        <v>81.05</v>
      </c>
      <c r="F1307" s="5">
        <v>9539</v>
      </c>
      <c r="G1307" s="10">
        <f t="shared" si="145"/>
        <v>1306</v>
      </c>
      <c r="H1307" s="12">
        <f t="array" aca="1" ref="H1307" ca="1">MIN(ROW()-MAX(IF(PREV_CLOSE_RANGE&gt;=E1307,ROW(PREV_CLOSE_RANGE),0))-1,MAX_SERIE,ROW()-2)</f>
        <v>15</v>
      </c>
      <c r="I1307" s="12">
        <f t="array" aca="1" ref="I1307" ca="1">MIN(MIN(IF(NEXT_CLOSE_RANGE&gt;E1307,ROW(NEXT_CLOSE_RANGE),ROWS+1))-ROW()-1,MAX_SERIE)</f>
        <v>0</v>
      </c>
      <c r="J1307" s="11">
        <f t="shared" ca="1" si="140"/>
        <v>0</v>
      </c>
      <c r="K1307" s="12">
        <f t="array" aca="1" ref="K1307" ca="1">MIN(ROW()-MAX(IF(PREV_HIGH_RANGE&gt;=C1307,ROW(PREV_HIGH_RANGE),0))-1,MAX_SERIE,ROW()-2)</f>
        <v>10</v>
      </c>
      <c r="L1307" s="12">
        <f t="array" aca="1" ref="L1307" ca="1">MIN(MIN(IF(NEXT_HIGH_RANGE&gt;C1307,ROW(NEXT_HIGH_RANGE),ROWS+1))-ROW()-1,MAX_SERIE)</f>
        <v>0</v>
      </c>
      <c r="M1307" s="11">
        <f t="shared" ca="1" si="141"/>
        <v>0</v>
      </c>
      <c r="N1307" s="13">
        <f t="array" aca="1" ref="N1307" ca="1">MIN(ROW()-MAX(IF(PREV_CLOSE_RANGE&lt;=E1307,ROW(PREV_CLOSE_RANGE),0))-1,MAX_SERIE,ROW()-2)</f>
        <v>0</v>
      </c>
      <c r="O1307" s="13">
        <f t="array" aca="1" ref="O1307" ca="1">MIN(MIN(IF(NEXT_CLOSE_RANGE&lt;E1307,ROW(NEXT_CLOSE_RANGE),ROWS+1))-ROW()-1,MAX_SERIE)</f>
        <v>360</v>
      </c>
      <c r="P1307" s="11">
        <f t="shared" ca="1" si="142"/>
        <v>0</v>
      </c>
      <c r="Q1307" s="13">
        <f t="array" aca="1" ref="Q1307" ca="1">MIN(ROW()-MAX(IF(PREV_LOW_RANGE&lt;=D1307,ROW(PREV_LOW_RANGE),0))-1,MAX_SERIE,ROW()-2)</f>
        <v>0</v>
      </c>
      <c r="R1307" s="13">
        <f t="array" aca="1" ref="R1307" ca="1">MIN(MIN(IF(NEXT_LOW_RANGE&lt;D1307,ROW(NEXT_LOW_RANGE),ROWS+1))-ROW()-1,MAX_SERIE)</f>
        <v>360</v>
      </c>
      <c r="S1307" s="11">
        <f t="shared" ca="1" si="143"/>
        <v>0</v>
      </c>
      <c r="U1307" s="5">
        <f t="shared" si="146"/>
        <v>106</v>
      </c>
      <c r="X1307" s="5" t="str">
        <f t="shared" ca="1" si="144"/>
        <v>items.Add(new DataItem(1306, new DateTime(2012, 10, 16), 80.63, 81.17, 80.59, 81.05, 9539, 0, 0, 0, 0));</v>
      </c>
    </row>
    <row r="1308" spans="1:24" x14ac:dyDescent="0.25">
      <c r="A1308" s="9">
        <v>41199</v>
      </c>
      <c r="B1308" s="5">
        <v>81.040000000000006</v>
      </c>
      <c r="C1308" s="5">
        <v>82.08</v>
      </c>
      <c r="D1308" s="5">
        <v>81.010000000000005</v>
      </c>
      <c r="E1308" s="6">
        <v>81.95</v>
      </c>
      <c r="F1308" s="5">
        <v>10062</v>
      </c>
      <c r="G1308" s="10">
        <f t="shared" si="145"/>
        <v>1307</v>
      </c>
      <c r="H1308" s="12">
        <f t="array" aca="1" ref="H1308" ca="1">MIN(ROW()-MAX(IF(PREV_CLOSE_RANGE&gt;=E1308,ROW(PREV_CLOSE_RANGE),0))-1,MAX_SERIE,ROW()-2)</f>
        <v>19</v>
      </c>
      <c r="I1308" s="12">
        <f t="array" aca="1" ref="I1308" ca="1">MIN(MIN(IF(NEXT_CLOSE_RANGE&gt;E1308,ROW(NEXT_CLOSE_RANGE),ROWS+1))-ROW()-1,MAX_SERIE)</f>
        <v>0</v>
      </c>
      <c r="J1308" s="11">
        <f t="shared" ca="1" si="140"/>
        <v>0</v>
      </c>
      <c r="K1308" s="12">
        <f t="array" aca="1" ref="K1308" ca="1">MIN(ROW()-MAX(IF(PREV_HIGH_RANGE&gt;=C1308,ROW(PREV_HIGH_RANGE),0))-1,MAX_SERIE,ROW()-2)</f>
        <v>17</v>
      </c>
      <c r="L1308" s="12">
        <f t="array" aca="1" ref="L1308" ca="1">MIN(MIN(IF(NEXT_HIGH_RANGE&gt;C1308,ROW(NEXT_HIGH_RANGE),ROWS+1))-ROW()-1,MAX_SERIE)</f>
        <v>0</v>
      </c>
      <c r="M1308" s="11">
        <f t="shared" ca="1" si="141"/>
        <v>0</v>
      </c>
      <c r="N1308" s="13">
        <f t="array" aca="1" ref="N1308" ca="1">MIN(ROW()-MAX(IF(PREV_CLOSE_RANGE&lt;=E1308,ROW(PREV_CLOSE_RANGE),0))-1,MAX_SERIE,ROW()-2)</f>
        <v>0</v>
      </c>
      <c r="O1308" s="13">
        <f t="array" aca="1" ref="O1308" ca="1">MIN(MIN(IF(NEXT_CLOSE_RANGE&lt;E1308,ROW(NEXT_CLOSE_RANGE),ROWS+1))-ROW()-1,MAX_SERIE)</f>
        <v>1</v>
      </c>
      <c r="P1308" s="11">
        <f t="shared" ca="1" si="142"/>
        <v>0</v>
      </c>
      <c r="Q1308" s="13">
        <f t="array" aca="1" ref="Q1308" ca="1">MIN(ROW()-MAX(IF(PREV_LOW_RANGE&lt;=D1308,ROW(PREV_LOW_RANGE),0))-1,MAX_SERIE,ROW()-2)</f>
        <v>0</v>
      </c>
      <c r="R1308" s="13">
        <f t="array" aca="1" ref="R1308" ca="1">MIN(MIN(IF(NEXT_LOW_RANGE&lt;D1308,ROW(NEXT_LOW_RANGE),ROWS+1))-ROW()-1,MAX_SERIE)</f>
        <v>360</v>
      </c>
      <c r="S1308" s="11">
        <f t="shared" ca="1" si="143"/>
        <v>0</v>
      </c>
      <c r="U1308" s="5">
        <f t="shared" si="146"/>
        <v>106</v>
      </c>
      <c r="X1308" s="5" t="str">
        <f t="shared" ca="1" si="144"/>
        <v>items.Add(new DataItem(1307, new DateTime(2012, 10, 17), 81.04, 82.08, 81.01, 81.95, 10062, 0, 0, 0, 0));</v>
      </c>
    </row>
    <row r="1309" spans="1:24" x14ac:dyDescent="0.25">
      <c r="A1309" s="9">
        <v>41200</v>
      </c>
      <c r="B1309" s="5">
        <v>81.94</v>
      </c>
      <c r="C1309" s="5">
        <v>82.5</v>
      </c>
      <c r="D1309" s="5">
        <v>81.88</v>
      </c>
      <c r="E1309" s="6">
        <v>82.16</v>
      </c>
      <c r="F1309" s="5">
        <v>11142</v>
      </c>
      <c r="G1309" s="10">
        <f t="shared" si="145"/>
        <v>1308</v>
      </c>
      <c r="H1309" s="12">
        <f t="array" aca="1" ref="H1309" ca="1">MIN(ROW()-MAX(IF(PREV_CLOSE_RANGE&gt;=E1309,ROW(PREV_CLOSE_RANGE),0))-1,MAX_SERIE,ROW()-2)</f>
        <v>21</v>
      </c>
      <c r="I1309" s="12">
        <f t="array" aca="1" ref="I1309" ca="1">MIN(MIN(IF(NEXT_CLOSE_RANGE&gt;E1309,ROW(NEXT_CLOSE_RANGE),ROWS+1))-ROW()-1,MAX_SERIE)</f>
        <v>1</v>
      </c>
      <c r="J1309" s="11">
        <f t="shared" ca="1" si="140"/>
        <v>0</v>
      </c>
      <c r="K1309" s="12">
        <f t="array" aca="1" ref="K1309" ca="1">MIN(ROW()-MAX(IF(PREV_HIGH_RANGE&gt;=C1309,ROW(PREV_HIGH_RANGE),0))-1,MAX_SERIE,ROW()-2)</f>
        <v>20</v>
      </c>
      <c r="L1309" s="12">
        <f t="array" aca="1" ref="L1309" ca="1">MIN(MIN(IF(NEXT_HIGH_RANGE&gt;C1309,ROW(NEXT_HIGH_RANGE),ROWS+1))-ROW()-1,MAX_SERIE)</f>
        <v>1</v>
      </c>
      <c r="M1309" s="11">
        <f t="shared" ca="1" si="141"/>
        <v>0</v>
      </c>
      <c r="N1309" s="13">
        <f t="array" aca="1" ref="N1309" ca="1">MIN(ROW()-MAX(IF(PREV_CLOSE_RANGE&lt;=E1309,ROW(PREV_CLOSE_RANGE),0))-1,MAX_SERIE,ROW()-2)</f>
        <v>0</v>
      </c>
      <c r="O1309" s="13">
        <f t="array" aca="1" ref="O1309" ca="1">MIN(MIN(IF(NEXT_CLOSE_RANGE&lt;E1309,ROW(NEXT_CLOSE_RANGE),ROWS+1))-ROW()-1,MAX_SERIE)</f>
        <v>0</v>
      </c>
      <c r="P1309" s="11">
        <f t="shared" ca="1" si="142"/>
        <v>0</v>
      </c>
      <c r="Q1309" s="13">
        <f t="array" aca="1" ref="Q1309" ca="1">MIN(ROW()-MAX(IF(PREV_LOW_RANGE&lt;=D1309,ROW(PREV_LOW_RANGE),0))-1,MAX_SERIE,ROW()-2)</f>
        <v>0</v>
      </c>
      <c r="R1309" s="13">
        <f t="array" aca="1" ref="R1309" ca="1">MIN(MIN(IF(NEXT_LOW_RANGE&lt;D1309,ROW(NEXT_LOW_RANGE),ROWS+1))-ROW()-1,MAX_SERIE)</f>
        <v>0</v>
      </c>
      <c r="S1309" s="11">
        <f t="shared" ca="1" si="143"/>
        <v>0</v>
      </c>
      <c r="U1309" s="5">
        <f t="shared" si="146"/>
        <v>106</v>
      </c>
      <c r="X1309" s="5" t="str">
        <f t="shared" ca="1" si="144"/>
        <v>items.Add(new DataItem(1308, new DateTime(2012, 10, 18), 81.94, 82.5, 81.88, 82.16, 11142, 0, 0, 0, 0));</v>
      </c>
    </row>
    <row r="1310" spans="1:24" x14ac:dyDescent="0.25">
      <c r="A1310" s="9">
        <v>41201</v>
      </c>
      <c r="B1310" s="5">
        <v>82.15</v>
      </c>
      <c r="C1310" s="5">
        <v>82.37</v>
      </c>
      <c r="D1310" s="5">
        <v>81.77</v>
      </c>
      <c r="E1310" s="6">
        <v>81.87</v>
      </c>
      <c r="F1310" s="5">
        <v>8485</v>
      </c>
      <c r="G1310" s="10">
        <f t="shared" si="145"/>
        <v>1309</v>
      </c>
      <c r="H1310" s="12">
        <f t="array" aca="1" ref="H1310" ca="1">MIN(ROW()-MAX(IF(PREV_CLOSE_RANGE&gt;=E1310,ROW(PREV_CLOSE_RANGE),0))-1,MAX_SERIE,ROW()-2)</f>
        <v>0</v>
      </c>
      <c r="I1310" s="12">
        <f t="array" aca="1" ref="I1310" ca="1">MIN(MIN(IF(NEXT_CLOSE_RANGE&gt;E1310,ROW(NEXT_CLOSE_RANGE),ROWS+1))-ROW()-1,MAX_SERIE)</f>
        <v>0</v>
      </c>
      <c r="J1310" s="11">
        <f t="shared" ca="1" si="140"/>
        <v>0</v>
      </c>
      <c r="K1310" s="12">
        <f t="array" aca="1" ref="K1310" ca="1">MIN(ROW()-MAX(IF(PREV_HIGH_RANGE&gt;=C1310,ROW(PREV_HIGH_RANGE),0))-1,MAX_SERIE,ROW()-2)</f>
        <v>0</v>
      </c>
      <c r="L1310" s="12">
        <f t="array" aca="1" ref="L1310" ca="1">MIN(MIN(IF(NEXT_HIGH_RANGE&gt;C1310,ROW(NEXT_HIGH_RANGE),ROWS+1))-ROW()-1,MAX_SERIE)</f>
        <v>0</v>
      </c>
      <c r="M1310" s="11">
        <f t="shared" ca="1" si="141"/>
        <v>0</v>
      </c>
      <c r="N1310" s="13">
        <f t="array" aca="1" ref="N1310" ca="1">MIN(ROW()-MAX(IF(PREV_CLOSE_RANGE&lt;=E1310,ROW(PREV_CLOSE_RANGE),0))-1,MAX_SERIE,ROW()-2)</f>
        <v>2</v>
      </c>
      <c r="O1310" s="13">
        <f t="array" aca="1" ref="O1310" ca="1">MIN(MIN(IF(NEXT_CLOSE_RANGE&lt;E1310,ROW(NEXT_CLOSE_RANGE),ROWS+1))-ROW()-1,MAX_SERIE)</f>
        <v>360</v>
      </c>
      <c r="P1310" s="11">
        <f t="shared" ca="1" si="142"/>
        <v>0</v>
      </c>
      <c r="Q1310" s="13">
        <f t="array" aca="1" ref="Q1310" ca="1">MIN(ROW()-MAX(IF(PREV_LOW_RANGE&lt;=D1310,ROW(PREV_LOW_RANGE),0))-1,MAX_SERIE,ROW()-2)</f>
        <v>1</v>
      </c>
      <c r="R1310" s="13">
        <f t="array" aca="1" ref="R1310" ca="1">MIN(MIN(IF(NEXT_LOW_RANGE&lt;D1310,ROW(NEXT_LOW_RANGE),ROWS+1))-ROW()-1,MAX_SERIE)</f>
        <v>0</v>
      </c>
      <c r="S1310" s="11">
        <f t="shared" ca="1" si="143"/>
        <v>0</v>
      </c>
      <c r="U1310" s="5">
        <f t="shared" si="146"/>
        <v>106</v>
      </c>
      <c r="X1310" s="5" t="str">
        <f t="shared" ca="1" si="144"/>
        <v>items.Add(new DataItem(1309, new DateTime(2012, 10, 19), 82.15, 82.37, 81.77, 81.87, 8485, 0, 0, 0, 0));</v>
      </c>
    </row>
    <row r="1311" spans="1:24" x14ac:dyDescent="0.25">
      <c r="A1311" s="9">
        <v>41204</v>
      </c>
      <c r="B1311" s="5">
        <v>81.78</v>
      </c>
      <c r="C1311" s="5">
        <v>82.56</v>
      </c>
      <c r="D1311" s="5">
        <v>81.61</v>
      </c>
      <c r="E1311" s="6">
        <v>82.49</v>
      </c>
      <c r="F1311" s="5">
        <v>8244</v>
      </c>
      <c r="G1311" s="10">
        <f t="shared" si="145"/>
        <v>1310</v>
      </c>
      <c r="H1311" s="12">
        <f t="array" aca="1" ref="H1311" ca="1">MIN(ROW()-MAX(IF(PREV_CLOSE_RANGE&gt;=E1311,ROW(PREV_CLOSE_RANGE),0))-1,MAX_SERIE,ROW()-2)</f>
        <v>25</v>
      </c>
      <c r="I1311" s="12">
        <f t="array" aca="1" ref="I1311" ca="1">MIN(MIN(IF(NEXT_CLOSE_RANGE&gt;E1311,ROW(NEXT_CLOSE_RANGE),ROWS+1))-ROW()-1,MAX_SERIE)</f>
        <v>2</v>
      </c>
      <c r="J1311" s="11">
        <f t="shared" ca="1" si="140"/>
        <v>0</v>
      </c>
      <c r="K1311" s="12">
        <f t="array" aca="1" ref="K1311" ca="1">MIN(ROW()-MAX(IF(PREV_HIGH_RANGE&gt;=C1311,ROW(PREV_HIGH_RANGE),0))-1,MAX_SERIE,ROW()-2)</f>
        <v>22</v>
      </c>
      <c r="L1311" s="12">
        <f t="array" aca="1" ref="L1311" ca="1">MIN(MIN(IF(NEXT_HIGH_RANGE&gt;C1311,ROW(NEXT_HIGH_RANGE),ROWS+1))-ROW()-1,MAX_SERIE)</f>
        <v>0</v>
      </c>
      <c r="M1311" s="11">
        <f t="shared" ca="1" si="141"/>
        <v>0</v>
      </c>
      <c r="N1311" s="13">
        <f t="array" aca="1" ref="N1311" ca="1">MIN(ROW()-MAX(IF(PREV_CLOSE_RANGE&lt;=E1311,ROW(PREV_CLOSE_RANGE),0))-1,MAX_SERIE,ROW()-2)</f>
        <v>0</v>
      </c>
      <c r="O1311" s="13">
        <f t="array" aca="1" ref="O1311" ca="1">MIN(MIN(IF(NEXT_CLOSE_RANGE&lt;E1311,ROW(NEXT_CLOSE_RANGE),ROWS+1))-ROW()-1,MAX_SERIE)</f>
        <v>0</v>
      </c>
      <c r="P1311" s="11">
        <f t="shared" ca="1" si="142"/>
        <v>0</v>
      </c>
      <c r="Q1311" s="13">
        <f t="array" aca="1" ref="Q1311" ca="1">MIN(ROW()-MAX(IF(PREV_LOW_RANGE&lt;=D1311,ROW(PREV_LOW_RANGE),0))-1,MAX_SERIE,ROW()-2)</f>
        <v>2</v>
      </c>
      <c r="R1311" s="13">
        <f t="array" aca="1" ref="R1311" ca="1">MIN(MIN(IF(NEXT_LOW_RANGE&lt;D1311,ROW(NEXT_LOW_RANGE),ROWS+1))-ROW()-1,MAX_SERIE)</f>
        <v>360</v>
      </c>
      <c r="S1311" s="11">
        <f t="shared" ca="1" si="143"/>
        <v>0</v>
      </c>
      <c r="U1311" s="5">
        <f t="shared" si="146"/>
        <v>106</v>
      </c>
      <c r="X1311" s="5" t="str">
        <f t="shared" ca="1" si="144"/>
        <v>items.Add(new DataItem(1310, new DateTime(2012, 10, 22), 81.78, 82.56, 81.61, 82.49, 8244, 0, 0, 0, 0));</v>
      </c>
    </row>
    <row r="1312" spans="1:24" x14ac:dyDescent="0.25">
      <c r="A1312" s="9">
        <v>41205</v>
      </c>
      <c r="B1312" s="5">
        <v>82.5</v>
      </c>
      <c r="C1312" s="5">
        <v>82.69</v>
      </c>
      <c r="D1312" s="5">
        <v>81.64</v>
      </c>
      <c r="E1312" s="6">
        <v>81.96</v>
      </c>
      <c r="F1312" s="5">
        <v>9158</v>
      </c>
      <c r="G1312" s="10">
        <f t="shared" si="145"/>
        <v>1311</v>
      </c>
      <c r="H1312" s="12">
        <f t="array" aca="1" ref="H1312" ca="1">MIN(ROW()-MAX(IF(PREV_CLOSE_RANGE&gt;=E1312,ROW(PREV_CLOSE_RANGE),0))-1,MAX_SERIE,ROW()-2)</f>
        <v>0</v>
      </c>
      <c r="I1312" s="12">
        <f t="array" aca="1" ref="I1312" ca="1">MIN(MIN(IF(NEXT_CLOSE_RANGE&gt;E1312,ROW(NEXT_CLOSE_RANGE),ROWS+1))-ROW()-1,MAX_SERIE)</f>
        <v>0</v>
      </c>
      <c r="J1312" s="11">
        <f t="shared" ca="1" si="140"/>
        <v>0</v>
      </c>
      <c r="K1312" s="12">
        <f t="array" aca="1" ref="K1312" ca="1">MIN(ROW()-MAX(IF(PREV_HIGH_RANGE&gt;=C1312,ROW(PREV_HIGH_RANGE),0))-1,MAX_SERIE,ROW()-2)</f>
        <v>23</v>
      </c>
      <c r="L1312" s="12">
        <f t="array" aca="1" ref="L1312" ca="1">MIN(MIN(IF(NEXT_HIGH_RANGE&gt;C1312,ROW(NEXT_HIGH_RANGE),ROWS+1))-ROW()-1,MAX_SERIE)</f>
        <v>1</v>
      </c>
      <c r="M1312" s="11">
        <f t="shared" ca="1" si="141"/>
        <v>0</v>
      </c>
      <c r="N1312" s="13">
        <f t="array" aca="1" ref="N1312" ca="1">MIN(ROW()-MAX(IF(PREV_CLOSE_RANGE&lt;=E1312,ROW(PREV_CLOSE_RANGE),0))-1,MAX_SERIE,ROW()-2)</f>
        <v>1</v>
      </c>
      <c r="O1312" s="13">
        <f t="array" aca="1" ref="O1312" ca="1">MIN(MIN(IF(NEXT_CLOSE_RANGE&lt;E1312,ROW(NEXT_CLOSE_RANGE),ROWS+1))-ROW()-1,MAX_SERIE)</f>
        <v>360</v>
      </c>
      <c r="P1312" s="11">
        <f t="shared" ca="1" si="142"/>
        <v>0</v>
      </c>
      <c r="Q1312" s="13">
        <f t="array" aca="1" ref="Q1312" ca="1">MIN(ROW()-MAX(IF(PREV_LOW_RANGE&lt;=D1312,ROW(PREV_LOW_RANGE),0))-1,MAX_SERIE,ROW()-2)</f>
        <v>0</v>
      </c>
      <c r="R1312" s="13">
        <f t="array" aca="1" ref="R1312" ca="1">MIN(MIN(IF(NEXT_LOW_RANGE&lt;D1312,ROW(NEXT_LOW_RANGE),ROWS+1))-ROW()-1,MAX_SERIE)</f>
        <v>360</v>
      </c>
      <c r="S1312" s="11">
        <f t="shared" ca="1" si="143"/>
        <v>0</v>
      </c>
      <c r="U1312" s="5">
        <f t="shared" si="146"/>
        <v>106</v>
      </c>
      <c r="X1312" s="5" t="str">
        <f t="shared" ca="1" si="144"/>
        <v>items.Add(new DataItem(1311, new DateTime(2012, 10, 23), 82.5, 82.69, 81.64, 81.96, 9158, 0, 0, 0, 0));</v>
      </c>
    </row>
    <row r="1313" spans="1:24" x14ac:dyDescent="0.25">
      <c r="A1313" s="9">
        <v>41206</v>
      </c>
      <c r="B1313" s="5">
        <v>81.94</v>
      </c>
      <c r="C1313" s="5">
        <v>82.65</v>
      </c>
      <c r="D1313" s="5">
        <v>81.88</v>
      </c>
      <c r="E1313" s="6">
        <v>82.48</v>
      </c>
      <c r="F1313" s="5">
        <v>9716</v>
      </c>
      <c r="G1313" s="10">
        <f t="shared" si="145"/>
        <v>1312</v>
      </c>
      <c r="H1313" s="12">
        <f t="array" aca="1" ref="H1313" ca="1">MIN(ROW()-MAX(IF(PREV_CLOSE_RANGE&gt;=E1313,ROW(PREV_CLOSE_RANGE),0))-1,MAX_SERIE,ROW()-2)</f>
        <v>1</v>
      </c>
      <c r="I1313" s="12">
        <f t="array" aca="1" ref="I1313" ca="1">MIN(MIN(IF(NEXT_CLOSE_RANGE&gt;E1313,ROW(NEXT_CLOSE_RANGE),ROWS+1))-ROW()-1,MAX_SERIE)</f>
        <v>0</v>
      </c>
      <c r="J1313" s="11">
        <f t="shared" ca="1" si="140"/>
        <v>0</v>
      </c>
      <c r="K1313" s="12">
        <f t="array" aca="1" ref="K1313" ca="1">MIN(ROW()-MAX(IF(PREV_HIGH_RANGE&gt;=C1313,ROW(PREV_HIGH_RANGE),0))-1,MAX_SERIE,ROW()-2)</f>
        <v>0</v>
      </c>
      <c r="L1313" s="12">
        <f t="array" aca="1" ref="L1313" ca="1">MIN(MIN(IF(NEXT_HIGH_RANGE&gt;C1313,ROW(NEXT_HIGH_RANGE),ROWS+1))-ROW()-1,MAX_SERIE)</f>
        <v>0</v>
      </c>
      <c r="M1313" s="11">
        <f t="shared" ca="1" si="141"/>
        <v>0</v>
      </c>
      <c r="N1313" s="13">
        <f t="array" aca="1" ref="N1313" ca="1">MIN(ROW()-MAX(IF(PREV_CLOSE_RANGE&lt;=E1313,ROW(PREV_CLOSE_RANGE),0))-1,MAX_SERIE,ROW()-2)</f>
        <v>0</v>
      </c>
      <c r="O1313" s="13">
        <f t="array" aca="1" ref="O1313" ca="1">MIN(MIN(IF(NEXT_CLOSE_RANGE&lt;E1313,ROW(NEXT_CLOSE_RANGE),ROWS+1))-ROW()-1,MAX_SERIE)</f>
        <v>2</v>
      </c>
      <c r="P1313" s="11">
        <f t="shared" ca="1" si="142"/>
        <v>0</v>
      </c>
      <c r="Q1313" s="13">
        <f t="array" aca="1" ref="Q1313" ca="1">MIN(ROW()-MAX(IF(PREV_LOW_RANGE&lt;=D1313,ROW(PREV_LOW_RANGE),0))-1,MAX_SERIE,ROW()-2)</f>
        <v>0</v>
      </c>
      <c r="R1313" s="13">
        <f t="array" aca="1" ref="R1313" ca="1">MIN(MIN(IF(NEXT_LOW_RANGE&lt;D1313,ROW(NEXT_LOW_RANGE),ROWS+1))-ROW()-1,MAX_SERIE)</f>
        <v>360</v>
      </c>
      <c r="S1313" s="11">
        <f t="shared" ca="1" si="143"/>
        <v>0</v>
      </c>
      <c r="U1313" s="5">
        <f t="shared" si="146"/>
        <v>106</v>
      </c>
      <c r="X1313" s="5" t="str">
        <f t="shared" ca="1" si="144"/>
        <v>items.Add(new DataItem(1312, new DateTime(2012, 10, 24), 81.94, 82.65, 81.88, 82.48, 9716, 0, 0, 0, 0));</v>
      </c>
    </row>
    <row r="1314" spans="1:24" x14ac:dyDescent="0.25">
      <c r="A1314" s="9">
        <v>41207</v>
      </c>
      <c r="B1314" s="5">
        <v>82.61</v>
      </c>
      <c r="C1314" s="5">
        <v>83.47</v>
      </c>
      <c r="D1314" s="5">
        <v>82.54</v>
      </c>
      <c r="E1314" s="6">
        <v>83.07</v>
      </c>
      <c r="F1314" s="5">
        <v>9383</v>
      </c>
      <c r="G1314" s="10">
        <f t="shared" si="145"/>
        <v>1313</v>
      </c>
      <c r="H1314" s="12">
        <f t="array" aca="1" ref="H1314" ca="1">MIN(ROW()-MAX(IF(PREV_CLOSE_RANGE&gt;=E1314,ROW(PREV_CLOSE_RANGE),0))-1,MAX_SERIE,ROW()-2)</f>
        <v>46</v>
      </c>
      <c r="I1314" s="12">
        <f t="array" aca="1" ref="I1314" ca="1">MIN(MIN(IF(NEXT_CLOSE_RANGE&gt;E1314,ROW(NEXT_CLOSE_RANGE),ROWS+1))-ROW()-1,MAX_SERIE)</f>
        <v>4</v>
      </c>
      <c r="J1314" s="11">
        <f t="shared" ca="1" si="140"/>
        <v>3.76796110173626</v>
      </c>
      <c r="K1314" s="12">
        <f t="array" aca="1" ref="K1314" ca="1">MIN(ROW()-MAX(IF(PREV_HIGH_RANGE&gt;=C1314,ROW(PREV_HIGH_RANGE),0))-1,MAX_SERIE,ROW()-2)</f>
        <v>46</v>
      </c>
      <c r="L1314" s="12">
        <f t="array" aca="1" ref="L1314" ca="1">MIN(MIN(IF(NEXT_HIGH_RANGE&gt;C1314,ROW(NEXT_HIGH_RANGE),ROWS+1))-ROW()-1,MAX_SERIE)</f>
        <v>5</v>
      </c>
      <c r="M1314" s="11">
        <f t="shared" ca="1" si="141"/>
        <v>4.2127085800286386</v>
      </c>
      <c r="N1314" s="13">
        <f t="array" aca="1" ref="N1314" ca="1">MIN(ROW()-MAX(IF(PREV_CLOSE_RANGE&lt;=E1314,ROW(PREV_CLOSE_RANGE),0))-1,MAX_SERIE,ROW()-2)</f>
        <v>0</v>
      </c>
      <c r="O1314" s="13">
        <f t="array" aca="1" ref="O1314" ca="1">MIN(MIN(IF(NEXT_CLOSE_RANGE&lt;E1314,ROW(NEXT_CLOSE_RANGE),ROWS+1))-ROW()-1,MAX_SERIE)</f>
        <v>0</v>
      </c>
      <c r="P1314" s="11">
        <f t="shared" ca="1" si="142"/>
        <v>0</v>
      </c>
      <c r="Q1314" s="13">
        <f t="array" aca="1" ref="Q1314" ca="1">MIN(ROW()-MAX(IF(PREV_LOW_RANGE&lt;=D1314,ROW(PREV_LOW_RANGE),0))-1,MAX_SERIE,ROW()-2)</f>
        <v>0</v>
      </c>
      <c r="R1314" s="13">
        <f t="array" aca="1" ref="R1314" ca="1">MIN(MIN(IF(NEXT_LOW_RANGE&lt;D1314,ROW(NEXT_LOW_RANGE),ROWS+1))-ROW()-1,MAX_SERIE)</f>
        <v>0</v>
      </c>
      <c r="S1314" s="11">
        <f t="shared" ca="1" si="143"/>
        <v>0</v>
      </c>
      <c r="U1314" s="5">
        <f t="shared" si="146"/>
        <v>106</v>
      </c>
      <c r="X1314" s="5" t="str">
        <f t="shared" ca="1" si="144"/>
        <v>items.Add(new DataItem(1313, new DateTime(2012, 10, 25), 82.61, 83.47, 82.54, 83.07, 9383, 3.77, 4.21, 0, 0));</v>
      </c>
    </row>
    <row r="1315" spans="1:24" x14ac:dyDescent="0.25">
      <c r="A1315" s="9">
        <v>41208</v>
      </c>
      <c r="B1315" s="5">
        <v>83.06</v>
      </c>
      <c r="C1315" s="5">
        <v>83.21</v>
      </c>
      <c r="D1315" s="5">
        <v>82.27</v>
      </c>
      <c r="E1315" s="6">
        <v>82.59</v>
      </c>
      <c r="F1315" s="5">
        <v>11826</v>
      </c>
      <c r="G1315" s="10">
        <f t="shared" si="145"/>
        <v>1314</v>
      </c>
      <c r="H1315" s="12">
        <f t="array" aca="1" ref="H1315" ca="1">MIN(ROW()-MAX(IF(PREV_CLOSE_RANGE&gt;=E1315,ROW(PREV_CLOSE_RANGE),0))-1,MAX_SERIE,ROW()-2)</f>
        <v>0</v>
      </c>
      <c r="I1315" s="12">
        <f t="array" aca="1" ref="I1315" ca="1">MIN(MIN(IF(NEXT_CLOSE_RANGE&gt;E1315,ROW(NEXT_CLOSE_RANGE),ROWS+1))-ROW()-1,MAX_SERIE)</f>
        <v>2</v>
      </c>
      <c r="J1315" s="11">
        <f t="shared" ca="1" si="140"/>
        <v>0</v>
      </c>
      <c r="K1315" s="12">
        <f t="array" aca="1" ref="K1315" ca="1">MIN(ROW()-MAX(IF(PREV_HIGH_RANGE&gt;=C1315,ROW(PREV_HIGH_RANGE),0))-1,MAX_SERIE,ROW()-2)</f>
        <v>0</v>
      </c>
      <c r="L1315" s="12">
        <f t="array" aca="1" ref="L1315" ca="1">MIN(MIN(IF(NEXT_HIGH_RANGE&gt;C1315,ROW(NEXT_HIGH_RANGE),ROWS+1))-ROW()-1,MAX_SERIE)</f>
        <v>3</v>
      </c>
      <c r="M1315" s="11">
        <f t="shared" ca="1" si="141"/>
        <v>0</v>
      </c>
      <c r="N1315" s="13">
        <f t="array" aca="1" ref="N1315" ca="1">MIN(ROW()-MAX(IF(PREV_CLOSE_RANGE&lt;=E1315,ROW(PREV_CLOSE_RANGE),0))-1,MAX_SERIE,ROW()-2)</f>
        <v>1</v>
      </c>
      <c r="O1315" s="13">
        <f t="array" aca="1" ref="O1315" ca="1">MIN(MIN(IF(NEXT_CLOSE_RANGE&lt;E1315,ROW(NEXT_CLOSE_RANGE),ROWS+1))-ROW()-1,MAX_SERIE)</f>
        <v>0</v>
      </c>
      <c r="P1315" s="11">
        <f t="shared" ca="1" si="142"/>
        <v>0</v>
      </c>
      <c r="Q1315" s="13">
        <f t="array" aca="1" ref="Q1315" ca="1">MIN(ROW()-MAX(IF(PREV_LOW_RANGE&lt;=D1315,ROW(PREV_LOW_RANGE),0))-1,MAX_SERIE,ROW()-2)</f>
        <v>1</v>
      </c>
      <c r="R1315" s="13">
        <f t="array" aca="1" ref="R1315" ca="1">MIN(MIN(IF(NEXT_LOW_RANGE&lt;D1315,ROW(NEXT_LOW_RANGE),ROWS+1))-ROW()-1,MAX_SERIE)</f>
        <v>1</v>
      </c>
      <c r="S1315" s="11">
        <f t="shared" ca="1" si="143"/>
        <v>0</v>
      </c>
      <c r="U1315" s="5">
        <f t="shared" si="146"/>
        <v>106</v>
      </c>
      <c r="X1315" s="5" t="str">
        <f t="shared" ca="1" si="144"/>
        <v>items.Add(new DataItem(1314, new DateTime(2012, 10, 26), 83.06, 83.21, 82.27, 82.59, 11826, 0, 0, 0, 0));</v>
      </c>
    </row>
    <row r="1316" spans="1:24" x14ac:dyDescent="0.25">
      <c r="A1316" s="9">
        <v>41211</v>
      </c>
      <c r="B1316" s="5">
        <v>82.55</v>
      </c>
      <c r="C1316" s="5">
        <v>82.67</v>
      </c>
      <c r="D1316" s="5">
        <v>82.28</v>
      </c>
      <c r="E1316" s="6">
        <v>82.44</v>
      </c>
      <c r="F1316" s="5">
        <v>7965</v>
      </c>
      <c r="G1316" s="10">
        <f t="shared" si="145"/>
        <v>1315</v>
      </c>
      <c r="H1316" s="12">
        <f t="array" aca="1" ref="H1316" ca="1">MIN(ROW()-MAX(IF(PREV_CLOSE_RANGE&gt;=E1316,ROW(PREV_CLOSE_RANGE),0))-1,MAX_SERIE,ROW()-2)</f>
        <v>0</v>
      </c>
      <c r="I1316" s="12">
        <f t="array" aca="1" ref="I1316" ca="1">MIN(MIN(IF(NEXT_CLOSE_RANGE&gt;E1316,ROW(NEXT_CLOSE_RANGE),ROWS+1))-ROW()-1,MAX_SERIE)</f>
        <v>0</v>
      </c>
      <c r="J1316" s="11">
        <f t="shared" ca="1" si="140"/>
        <v>0</v>
      </c>
      <c r="K1316" s="12">
        <f t="array" aca="1" ref="K1316" ca="1">MIN(ROW()-MAX(IF(PREV_HIGH_RANGE&gt;=C1316,ROW(PREV_HIGH_RANGE),0))-1,MAX_SERIE,ROW()-2)</f>
        <v>0</v>
      </c>
      <c r="L1316" s="12">
        <f t="array" aca="1" ref="L1316" ca="1">MIN(MIN(IF(NEXT_HIGH_RANGE&gt;C1316,ROW(NEXT_HIGH_RANGE),ROWS+1))-ROW()-1,MAX_SERIE)</f>
        <v>0</v>
      </c>
      <c r="M1316" s="11">
        <f t="shared" ca="1" si="141"/>
        <v>0</v>
      </c>
      <c r="N1316" s="13">
        <f t="array" aca="1" ref="N1316" ca="1">MIN(ROW()-MAX(IF(PREV_CLOSE_RANGE&lt;=E1316,ROW(PREV_CLOSE_RANGE),0))-1,MAX_SERIE,ROW()-2)</f>
        <v>3</v>
      </c>
      <c r="O1316" s="13">
        <f t="array" aca="1" ref="O1316" ca="1">MIN(MIN(IF(NEXT_CLOSE_RANGE&lt;E1316,ROW(NEXT_CLOSE_RANGE),ROWS+1))-ROW()-1,MAX_SERIE)</f>
        <v>360</v>
      </c>
      <c r="P1316" s="11">
        <f t="shared" ca="1" si="142"/>
        <v>9.1287092917527684</v>
      </c>
      <c r="Q1316" s="13">
        <f t="array" aca="1" ref="Q1316" ca="1">MIN(ROW()-MAX(IF(PREV_LOW_RANGE&lt;=D1316,ROW(PREV_LOW_RANGE),0))-1,MAX_SERIE,ROW()-2)</f>
        <v>0</v>
      </c>
      <c r="R1316" s="13">
        <f t="array" aca="1" ref="R1316" ca="1">MIN(MIN(IF(NEXT_LOW_RANGE&lt;D1316,ROW(NEXT_LOW_RANGE),ROWS+1))-ROW()-1,MAX_SERIE)</f>
        <v>0</v>
      </c>
      <c r="S1316" s="11">
        <f t="shared" ca="1" si="143"/>
        <v>0</v>
      </c>
      <c r="U1316" s="5">
        <f t="shared" si="146"/>
        <v>106</v>
      </c>
      <c r="X1316" s="5" t="str">
        <f t="shared" ca="1" si="144"/>
        <v>items.Add(new DataItem(1315, new DateTime(2012, 10, 29), 82.55, 82.67, 82.28, 82.44, 7965, 0, 0, 9.13, 0));</v>
      </c>
    </row>
    <row r="1317" spans="1:24" x14ac:dyDescent="0.25">
      <c r="A1317" s="9">
        <v>41212</v>
      </c>
      <c r="B1317" s="5">
        <v>82.44</v>
      </c>
      <c r="C1317" s="5">
        <v>82.91</v>
      </c>
      <c r="D1317" s="5">
        <v>81.97</v>
      </c>
      <c r="E1317" s="6">
        <v>82.49</v>
      </c>
      <c r="F1317" s="5">
        <v>9489</v>
      </c>
      <c r="G1317" s="10">
        <f t="shared" si="145"/>
        <v>1316</v>
      </c>
      <c r="H1317" s="12">
        <f t="array" aca="1" ref="H1317" ca="1">MIN(ROW()-MAX(IF(PREV_CLOSE_RANGE&gt;=E1317,ROW(PREV_CLOSE_RANGE),0))-1,MAX_SERIE,ROW()-2)</f>
        <v>1</v>
      </c>
      <c r="I1317" s="12">
        <f t="array" aca="1" ref="I1317" ca="1">MIN(MIN(IF(NEXT_CLOSE_RANGE&gt;E1317,ROW(NEXT_CLOSE_RANGE),ROWS+1))-ROW()-1,MAX_SERIE)</f>
        <v>0</v>
      </c>
      <c r="J1317" s="11">
        <f t="shared" ca="1" si="140"/>
        <v>0</v>
      </c>
      <c r="K1317" s="12">
        <f t="array" aca="1" ref="K1317" ca="1">MIN(ROW()-MAX(IF(PREV_HIGH_RANGE&gt;=C1317,ROW(PREV_HIGH_RANGE),0))-1,MAX_SERIE,ROW()-2)</f>
        <v>1</v>
      </c>
      <c r="L1317" s="12">
        <f t="array" aca="1" ref="L1317" ca="1">MIN(MIN(IF(NEXT_HIGH_RANGE&gt;C1317,ROW(NEXT_HIGH_RANGE),ROWS+1))-ROW()-1,MAX_SERIE)</f>
        <v>0</v>
      </c>
      <c r="M1317" s="11">
        <f t="shared" ca="1" si="141"/>
        <v>0</v>
      </c>
      <c r="N1317" s="13">
        <f t="array" aca="1" ref="N1317" ca="1">MIN(ROW()-MAX(IF(PREV_CLOSE_RANGE&lt;=E1317,ROW(PREV_CLOSE_RANGE),0))-1,MAX_SERIE,ROW()-2)</f>
        <v>0</v>
      </c>
      <c r="O1317" s="13">
        <f t="array" aca="1" ref="O1317" ca="1">MIN(MIN(IF(NEXT_CLOSE_RANGE&lt;E1317,ROW(NEXT_CLOSE_RANGE),ROWS+1))-ROW()-1,MAX_SERIE)</f>
        <v>360</v>
      </c>
      <c r="P1317" s="11">
        <f t="shared" ca="1" si="142"/>
        <v>0</v>
      </c>
      <c r="Q1317" s="13">
        <f t="array" aca="1" ref="Q1317" ca="1">MIN(ROW()-MAX(IF(PREV_LOW_RANGE&lt;=D1317,ROW(PREV_LOW_RANGE),0))-1,MAX_SERIE,ROW()-2)</f>
        <v>3</v>
      </c>
      <c r="R1317" s="13">
        <f t="array" aca="1" ref="R1317" ca="1">MIN(MIN(IF(NEXT_LOW_RANGE&lt;D1317,ROW(NEXT_LOW_RANGE),ROWS+1))-ROW()-1,MAX_SERIE)</f>
        <v>7</v>
      </c>
      <c r="S1317" s="11">
        <f t="shared" ca="1" si="143"/>
        <v>1.272937693043289</v>
      </c>
      <c r="U1317" s="5">
        <f t="shared" si="146"/>
        <v>106</v>
      </c>
      <c r="X1317" s="5" t="str">
        <f t="shared" ca="1" si="144"/>
        <v>items.Add(new DataItem(1316, new DateTime(2012, 10, 30), 82.44, 82.91, 81.97, 82.49, 9489, 0, 0, 0, 1.27));</v>
      </c>
    </row>
    <row r="1318" spans="1:24" x14ac:dyDescent="0.25">
      <c r="A1318" s="9">
        <v>41213</v>
      </c>
      <c r="B1318" s="5">
        <v>82.49</v>
      </c>
      <c r="C1318" s="5">
        <v>83</v>
      </c>
      <c r="D1318" s="5">
        <v>82.45</v>
      </c>
      <c r="E1318" s="6">
        <v>82.8</v>
      </c>
      <c r="F1318" s="5">
        <v>11490</v>
      </c>
      <c r="G1318" s="10">
        <f t="shared" si="145"/>
        <v>1317</v>
      </c>
      <c r="H1318" s="12">
        <f t="array" aca="1" ref="H1318" ca="1">MIN(ROW()-MAX(IF(PREV_CLOSE_RANGE&gt;=E1318,ROW(PREV_CLOSE_RANGE),0))-1,MAX_SERIE,ROW()-2)</f>
        <v>3</v>
      </c>
      <c r="I1318" s="12">
        <f t="array" aca="1" ref="I1318" ca="1">MIN(MIN(IF(NEXT_CLOSE_RANGE&gt;E1318,ROW(NEXT_CLOSE_RANGE),ROWS+1))-ROW()-1,MAX_SERIE)</f>
        <v>0</v>
      </c>
      <c r="J1318" s="11">
        <f t="shared" ca="1" si="140"/>
        <v>0</v>
      </c>
      <c r="K1318" s="12">
        <f t="array" aca="1" ref="K1318" ca="1">MIN(ROW()-MAX(IF(PREV_HIGH_RANGE&gt;=C1318,ROW(PREV_HIGH_RANGE),0))-1,MAX_SERIE,ROW()-2)</f>
        <v>2</v>
      </c>
      <c r="L1318" s="12">
        <f t="array" aca="1" ref="L1318" ca="1">MIN(MIN(IF(NEXT_HIGH_RANGE&gt;C1318,ROW(NEXT_HIGH_RANGE),ROWS+1))-ROW()-1,MAX_SERIE)</f>
        <v>0</v>
      </c>
      <c r="M1318" s="11">
        <f t="shared" ca="1" si="141"/>
        <v>0</v>
      </c>
      <c r="N1318" s="13">
        <f t="array" aca="1" ref="N1318" ca="1">MIN(ROW()-MAX(IF(PREV_CLOSE_RANGE&lt;=E1318,ROW(PREV_CLOSE_RANGE),0))-1,MAX_SERIE,ROW()-2)</f>
        <v>0</v>
      </c>
      <c r="O1318" s="13">
        <f t="array" aca="1" ref="O1318" ca="1">MIN(MIN(IF(NEXT_CLOSE_RANGE&lt;E1318,ROW(NEXT_CLOSE_RANGE),ROWS+1))-ROW()-1,MAX_SERIE)</f>
        <v>5</v>
      </c>
      <c r="P1318" s="11">
        <f t="shared" ca="1" si="142"/>
        <v>0</v>
      </c>
      <c r="Q1318" s="13">
        <f t="array" aca="1" ref="Q1318" ca="1">MIN(ROW()-MAX(IF(PREV_LOW_RANGE&lt;=D1318,ROW(PREV_LOW_RANGE),0))-1,MAX_SERIE,ROW()-2)</f>
        <v>0</v>
      </c>
      <c r="R1318" s="13">
        <f t="array" aca="1" ref="R1318" ca="1">MIN(MIN(IF(NEXT_LOW_RANGE&lt;D1318,ROW(NEXT_LOW_RANGE),ROWS+1))-ROW()-1,MAX_SERIE)</f>
        <v>6</v>
      </c>
      <c r="S1318" s="11">
        <f t="shared" ca="1" si="143"/>
        <v>0</v>
      </c>
      <c r="U1318" s="5">
        <f t="shared" si="146"/>
        <v>106</v>
      </c>
      <c r="X1318" s="5" t="str">
        <f t="shared" ca="1" si="144"/>
        <v>items.Add(new DataItem(1317, new DateTime(2012, 10, 31), 82.49, 83, 82.45, 82.8, 11490, 0, 0, 0, 0));</v>
      </c>
    </row>
    <row r="1319" spans="1:24" x14ac:dyDescent="0.25">
      <c r="A1319" s="9">
        <v>41214</v>
      </c>
      <c r="B1319" s="5">
        <v>82.79</v>
      </c>
      <c r="C1319" s="5">
        <v>83.41</v>
      </c>
      <c r="D1319" s="5">
        <v>82.73</v>
      </c>
      <c r="E1319" s="6">
        <v>83.35</v>
      </c>
      <c r="F1319" s="5">
        <v>11265</v>
      </c>
      <c r="G1319" s="10">
        <f t="shared" si="145"/>
        <v>1318</v>
      </c>
      <c r="H1319" s="12">
        <f t="array" aca="1" ref="H1319" ca="1">MIN(ROW()-MAX(IF(PREV_CLOSE_RANGE&gt;=E1319,ROW(PREV_CLOSE_RANGE),0))-1,MAX_SERIE,ROW()-2)</f>
        <v>54</v>
      </c>
      <c r="I1319" s="12">
        <f t="array" aca="1" ref="I1319" ca="1">MIN(MIN(IF(NEXT_CLOSE_RANGE&gt;E1319,ROW(NEXT_CLOSE_RANGE),ROWS+1))-ROW()-1,MAX_SERIE)</f>
        <v>2</v>
      </c>
      <c r="J1319" s="11">
        <f t="shared" ca="1" si="140"/>
        <v>0</v>
      </c>
      <c r="K1319" s="12">
        <f t="array" aca="1" ref="K1319" ca="1">MIN(ROW()-MAX(IF(PREV_HIGH_RANGE&gt;=C1319,ROW(PREV_HIGH_RANGE),0))-1,MAX_SERIE,ROW()-2)</f>
        <v>4</v>
      </c>
      <c r="L1319" s="12">
        <f t="array" aca="1" ref="L1319" ca="1">MIN(MIN(IF(NEXT_HIGH_RANGE&gt;C1319,ROW(NEXT_HIGH_RANGE),ROWS+1))-ROW()-1,MAX_SERIE)</f>
        <v>0</v>
      </c>
      <c r="M1319" s="11">
        <f t="shared" ca="1" si="141"/>
        <v>0</v>
      </c>
      <c r="N1319" s="13">
        <f t="array" aca="1" ref="N1319" ca="1">MIN(ROW()-MAX(IF(PREV_CLOSE_RANGE&lt;=E1319,ROW(PREV_CLOSE_RANGE),0))-1,MAX_SERIE,ROW()-2)</f>
        <v>0</v>
      </c>
      <c r="O1319" s="13">
        <f t="array" aca="1" ref="O1319" ca="1">MIN(MIN(IF(NEXT_CLOSE_RANGE&lt;E1319,ROW(NEXT_CLOSE_RANGE),ROWS+1))-ROW()-1,MAX_SERIE)</f>
        <v>0</v>
      </c>
      <c r="P1319" s="11">
        <f t="shared" ca="1" si="142"/>
        <v>0</v>
      </c>
      <c r="Q1319" s="13">
        <f t="array" aca="1" ref="Q1319" ca="1">MIN(ROW()-MAX(IF(PREV_LOW_RANGE&lt;=D1319,ROW(PREV_LOW_RANGE),0))-1,MAX_SERIE,ROW()-2)</f>
        <v>0</v>
      </c>
      <c r="R1319" s="13">
        <f t="array" aca="1" ref="R1319" ca="1">MIN(MIN(IF(NEXT_LOW_RANGE&lt;D1319,ROW(NEXT_LOW_RANGE),ROWS+1))-ROW()-1,MAX_SERIE)</f>
        <v>4</v>
      </c>
      <c r="S1319" s="11">
        <f t="shared" ca="1" si="143"/>
        <v>0</v>
      </c>
      <c r="U1319" s="5">
        <f t="shared" si="146"/>
        <v>106</v>
      </c>
      <c r="X1319" s="5" t="str">
        <f t="shared" ca="1" si="144"/>
        <v>items.Add(new DataItem(1318, new DateTime(2012, 11, 1), 82.79, 83.41, 82.73, 83.35, 11265, 0, 0, 0, 0));</v>
      </c>
    </row>
    <row r="1320" spans="1:24" x14ac:dyDescent="0.25">
      <c r="A1320" s="9">
        <v>41215</v>
      </c>
      <c r="B1320" s="5">
        <v>83.36</v>
      </c>
      <c r="C1320" s="5">
        <v>83.82</v>
      </c>
      <c r="D1320" s="5">
        <v>83.04</v>
      </c>
      <c r="E1320" s="6">
        <v>83.1</v>
      </c>
      <c r="F1320" s="5">
        <v>11832</v>
      </c>
      <c r="G1320" s="10">
        <f t="shared" si="145"/>
        <v>1319</v>
      </c>
      <c r="H1320" s="12">
        <f t="array" aca="1" ref="H1320" ca="1">MIN(ROW()-MAX(IF(PREV_CLOSE_RANGE&gt;=E1320,ROW(PREV_CLOSE_RANGE),0))-1,MAX_SERIE,ROW()-2)</f>
        <v>0</v>
      </c>
      <c r="I1320" s="12">
        <f t="array" aca="1" ref="I1320" ca="1">MIN(MIN(IF(NEXT_CLOSE_RANGE&gt;E1320,ROW(NEXT_CLOSE_RANGE),ROWS+1))-ROW()-1,MAX_SERIE)</f>
        <v>0</v>
      </c>
      <c r="J1320" s="11">
        <f t="shared" ca="1" si="140"/>
        <v>0</v>
      </c>
      <c r="K1320" s="12">
        <f t="array" aca="1" ref="K1320" ca="1">MIN(ROW()-MAX(IF(PREV_HIGH_RANGE&gt;=C1320,ROW(PREV_HIGH_RANGE),0))-1,MAX_SERIE,ROW()-2)</f>
        <v>133</v>
      </c>
      <c r="L1320" s="12">
        <f t="array" aca="1" ref="L1320" ca="1">MIN(MIN(IF(NEXT_HIGH_RANGE&gt;C1320,ROW(NEXT_HIGH_RANGE),ROWS+1))-ROW()-1,MAX_SERIE)</f>
        <v>1</v>
      </c>
      <c r="M1320" s="11">
        <f t="shared" ca="1" si="141"/>
        <v>0</v>
      </c>
      <c r="N1320" s="13">
        <f t="array" aca="1" ref="N1320" ca="1">MIN(ROW()-MAX(IF(PREV_CLOSE_RANGE&lt;=E1320,ROW(PREV_CLOSE_RANGE),0))-1,MAX_SERIE,ROW()-2)</f>
        <v>1</v>
      </c>
      <c r="O1320" s="13">
        <f t="array" aca="1" ref="O1320" ca="1">MIN(MIN(IF(NEXT_CLOSE_RANGE&lt;E1320,ROW(NEXT_CLOSE_RANGE),ROWS+1))-ROW()-1,MAX_SERIE)</f>
        <v>3</v>
      </c>
      <c r="P1320" s="11">
        <f t="shared" ca="1" si="142"/>
        <v>0</v>
      </c>
      <c r="Q1320" s="13">
        <f t="array" aca="1" ref="Q1320" ca="1">MIN(ROW()-MAX(IF(PREV_LOW_RANGE&lt;=D1320,ROW(PREV_LOW_RANGE),0))-1,MAX_SERIE,ROW()-2)</f>
        <v>0</v>
      </c>
      <c r="R1320" s="13">
        <f t="array" aca="1" ref="R1320" ca="1">MIN(MIN(IF(NEXT_LOW_RANGE&lt;D1320,ROW(NEXT_LOW_RANGE),ROWS+1))-ROW()-1,MAX_SERIE)</f>
        <v>0</v>
      </c>
      <c r="S1320" s="11">
        <f t="shared" ca="1" si="143"/>
        <v>0</v>
      </c>
      <c r="U1320" s="5">
        <f t="shared" si="146"/>
        <v>106</v>
      </c>
      <c r="X1320" s="5" t="str">
        <f t="shared" ca="1" si="144"/>
        <v>items.Add(new DataItem(1319, new DateTime(2012, 11, 2), 83.36, 83.82, 83.04, 83.1, 11832, 0, 0, 0, 0));</v>
      </c>
    </row>
    <row r="1321" spans="1:24" x14ac:dyDescent="0.25">
      <c r="A1321" s="9">
        <v>41218</v>
      </c>
      <c r="B1321" s="5">
        <v>83.16</v>
      </c>
      <c r="C1321" s="5">
        <v>83.47</v>
      </c>
      <c r="D1321" s="5">
        <v>82.94</v>
      </c>
      <c r="E1321" s="6">
        <v>83.21</v>
      </c>
      <c r="F1321" s="5">
        <v>10045</v>
      </c>
      <c r="G1321" s="10">
        <f t="shared" si="145"/>
        <v>1320</v>
      </c>
      <c r="H1321" s="12">
        <f t="array" aca="1" ref="H1321" ca="1">MIN(ROW()-MAX(IF(PREV_CLOSE_RANGE&gt;=E1321,ROW(PREV_CLOSE_RANGE),0))-1,MAX_SERIE,ROW()-2)</f>
        <v>1</v>
      </c>
      <c r="I1321" s="12">
        <f t="array" aca="1" ref="I1321" ca="1">MIN(MIN(IF(NEXT_CLOSE_RANGE&gt;E1321,ROW(NEXT_CLOSE_RANGE),ROWS+1))-ROW()-1,MAX_SERIE)</f>
        <v>0</v>
      </c>
      <c r="J1321" s="11">
        <f t="shared" ca="1" si="140"/>
        <v>0</v>
      </c>
      <c r="K1321" s="12">
        <f t="array" aca="1" ref="K1321" ca="1">MIN(ROW()-MAX(IF(PREV_HIGH_RANGE&gt;=C1321,ROW(PREV_HIGH_RANGE),0))-1,MAX_SERIE,ROW()-2)</f>
        <v>0</v>
      </c>
      <c r="L1321" s="12">
        <f t="array" aca="1" ref="L1321" ca="1">MIN(MIN(IF(NEXT_HIGH_RANGE&gt;C1321,ROW(NEXT_HIGH_RANGE),ROWS+1))-ROW()-1,MAX_SERIE)</f>
        <v>0</v>
      </c>
      <c r="M1321" s="11">
        <f t="shared" ca="1" si="141"/>
        <v>0</v>
      </c>
      <c r="N1321" s="13">
        <f t="array" aca="1" ref="N1321" ca="1">MIN(ROW()-MAX(IF(PREV_CLOSE_RANGE&lt;=E1321,ROW(PREV_CLOSE_RANGE),0))-1,MAX_SERIE,ROW()-2)</f>
        <v>0</v>
      </c>
      <c r="O1321" s="13">
        <f t="array" aca="1" ref="O1321" ca="1">MIN(MIN(IF(NEXT_CLOSE_RANGE&lt;E1321,ROW(NEXT_CLOSE_RANGE),ROWS+1))-ROW()-1,MAX_SERIE)</f>
        <v>2</v>
      </c>
      <c r="P1321" s="11">
        <f t="shared" ca="1" si="142"/>
        <v>0</v>
      </c>
      <c r="Q1321" s="13">
        <f t="array" aca="1" ref="Q1321" ca="1">MIN(ROW()-MAX(IF(PREV_LOW_RANGE&lt;=D1321,ROW(PREV_LOW_RANGE),0))-1,MAX_SERIE,ROW()-2)</f>
        <v>1</v>
      </c>
      <c r="R1321" s="13">
        <f t="array" aca="1" ref="R1321" ca="1">MIN(MIN(IF(NEXT_LOW_RANGE&lt;D1321,ROW(NEXT_LOW_RANGE),ROWS+1))-ROW()-1,MAX_SERIE)</f>
        <v>2</v>
      </c>
      <c r="S1321" s="11">
        <f t="shared" ca="1" si="143"/>
        <v>0</v>
      </c>
      <c r="U1321" s="5">
        <f t="shared" si="146"/>
        <v>106</v>
      </c>
      <c r="X1321" s="5" t="str">
        <f t="shared" ca="1" si="144"/>
        <v>items.Add(new DataItem(1320, new DateTime(2012, 11, 5), 83.16, 83.47, 82.94, 83.21, 10045, 0, 0, 0, 0));</v>
      </c>
    </row>
    <row r="1322" spans="1:24" x14ac:dyDescent="0.25">
      <c r="A1322" s="9">
        <v>41219</v>
      </c>
      <c r="B1322" s="5">
        <v>83.2</v>
      </c>
      <c r="C1322" s="5">
        <v>84.02</v>
      </c>
      <c r="D1322" s="5">
        <v>83.13</v>
      </c>
      <c r="E1322" s="6">
        <v>83.83</v>
      </c>
      <c r="F1322" s="5">
        <v>11395</v>
      </c>
      <c r="G1322" s="10">
        <f t="shared" si="145"/>
        <v>1321</v>
      </c>
      <c r="H1322" s="12">
        <f t="array" aca="1" ref="H1322" ca="1">MIN(ROW()-MAX(IF(PREV_CLOSE_RANGE&gt;=E1322,ROW(PREV_CLOSE_RANGE),0))-1,MAX_SERIE,ROW()-2)</f>
        <v>136</v>
      </c>
      <c r="I1322" s="12">
        <f t="array" aca="1" ref="I1322" ca="1">MIN(MIN(IF(NEXT_CLOSE_RANGE&gt;E1322,ROW(NEXT_CLOSE_RANGE),ROWS+1))-ROW()-1,MAX_SERIE)</f>
        <v>6</v>
      </c>
      <c r="J1322" s="11">
        <f t="shared" ca="1" si="140"/>
        <v>7.9349204761587213</v>
      </c>
      <c r="K1322" s="12">
        <f t="array" aca="1" ref="K1322" ca="1">MIN(ROW()-MAX(IF(PREV_HIGH_RANGE&gt;=C1322,ROW(PREV_HIGH_RANGE),0))-1,MAX_SERIE,ROW()-2)</f>
        <v>135</v>
      </c>
      <c r="L1322" s="12">
        <f t="array" aca="1" ref="L1322" ca="1">MIN(MIN(IF(NEXT_HIGH_RANGE&gt;C1322,ROW(NEXT_HIGH_RANGE),ROWS+1))-ROW()-1,MAX_SERIE)</f>
        <v>0</v>
      </c>
      <c r="M1322" s="11">
        <f t="shared" ca="1" si="141"/>
        <v>0</v>
      </c>
      <c r="N1322" s="13">
        <f t="array" aca="1" ref="N1322" ca="1">MIN(ROW()-MAX(IF(PREV_CLOSE_RANGE&lt;=E1322,ROW(PREV_CLOSE_RANGE),0))-1,MAX_SERIE,ROW()-2)</f>
        <v>0</v>
      </c>
      <c r="O1322" s="13">
        <f t="array" aca="1" ref="O1322" ca="1">MIN(MIN(IF(NEXT_CLOSE_RANGE&lt;E1322,ROW(NEXT_CLOSE_RANGE),ROWS+1))-ROW()-1,MAX_SERIE)</f>
        <v>0</v>
      </c>
      <c r="P1322" s="11">
        <f t="shared" ca="1" si="142"/>
        <v>0</v>
      </c>
      <c r="Q1322" s="13">
        <f t="array" aca="1" ref="Q1322" ca="1">MIN(ROW()-MAX(IF(PREV_LOW_RANGE&lt;=D1322,ROW(PREV_LOW_RANGE),0))-1,MAX_SERIE,ROW()-2)</f>
        <v>0</v>
      </c>
      <c r="R1322" s="13">
        <f t="array" aca="1" ref="R1322" ca="1">MIN(MIN(IF(NEXT_LOW_RANGE&lt;D1322,ROW(NEXT_LOW_RANGE),ROWS+1))-ROW()-1,MAX_SERIE)</f>
        <v>0</v>
      </c>
      <c r="S1322" s="11">
        <f t="shared" ca="1" si="143"/>
        <v>0</v>
      </c>
      <c r="U1322" s="5">
        <f t="shared" si="146"/>
        <v>106</v>
      </c>
      <c r="X1322" s="5" t="str">
        <f t="shared" ca="1" si="144"/>
        <v>items.Add(new DataItem(1321, new DateTime(2012, 11, 6), 83.2, 84.02, 83.13, 83.83, 11395, 7.93, 0, 0, 0));</v>
      </c>
    </row>
    <row r="1323" spans="1:24" x14ac:dyDescent="0.25">
      <c r="A1323" s="9">
        <v>41220</v>
      </c>
      <c r="B1323" s="5">
        <v>83.82</v>
      </c>
      <c r="C1323" s="5">
        <v>84.14</v>
      </c>
      <c r="D1323" s="5">
        <v>82.99</v>
      </c>
      <c r="E1323" s="6">
        <v>83.24</v>
      </c>
      <c r="F1323" s="5">
        <v>17378</v>
      </c>
      <c r="G1323" s="10">
        <f t="shared" si="145"/>
        <v>1322</v>
      </c>
      <c r="H1323" s="12">
        <f t="array" aca="1" ref="H1323" ca="1">MIN(ROW()-MAX(IF(PREV_CLOSE_RANGE&gt;=E1323,ROW(PREV_CLOSE_RANGE),0))-1,MAX_SERIE,ROW()-2)</f>
        <v>0</v>
      </c>
      <c r="I1323" s="12">
        <f t="array" aca="1" ref="I1323" ca="1">MIN(MIN(IF(NEXT_CLOSE_RANGE&gt;E1323,ROW(NEXT_CLOSE_RANGE),ROWS+1))-ROW()-1,MAX_SERIE)</f>
        <v>5</v>
      </c>
      <c r="J1323" s="11">
        <f t="shared" ca="1" si="140"/>
        <v>0</v>
      </c>
      <c r="K1323" s="12">
        <f t="array" aca="1" ref="K1323" ca="1">MIN(ROW()-MAX(IF(PREV_HIGH_RANGE&gt;=C1323,ROW(PREV_HIGH_RANGE),0))-1,MAX_SERIE,ROW()-2)</f>
        <v>137</v>
      </c>
      <c r="L1323" s="12">
        <f t="array" aca="1" ref="L1323" ca="1">MIN(MIN(IF(NEXT_HIGH_RANGE&gt;C1323,ROW(NEXT_HIGH_RANGE),ROWS+1))-ROW()-1,MAX_SERIE)</f>
        <v>6</v>
      </c>
      <c r="M1323" s="11">
        <f t="shared" ca="1" si="141"/>
        <v>7.9640395482396942</v>
      </c>
      <c r="N1323" s="13">
        <f t="array" aca="1" ref="N1323" ca="1">MIN(ROW()-MAX(IF(PREV_CLOSE_RANGE&lt;=E1323,ROW(PREV_CLOSE_RANGE),0))-1,MAX_SERIE,ROW()-2)</f>
        <v>1</v>
      </c>
      <c r="O1323" s="13">
        <f t="array" aca="1" ref="O1323" ca="1">MIN(MIN(IF(NEXT_CLOSE_RANGE&lt;E1323,ROW(NEXT_CLOSE_RANGE),ROWS+1))-ROW()-1,MAX_SERIE)</f>
        <v>0</v>
      </c>
      <c r="P1323" s="11">
        <f t="shared" ca="1" si="142"/>
        <v>0</v>
      </c>
      <c r="Q1323" s="13">
        <f t="array" aca="1" ref="Q1323" ca="1">MIN(ROW()-MAX(IF(PREV_LOW_RANGE&lt;=D1323,ROW(PREV_LOW_RANGE),0))-1,MAX_SERIE,ROW()-2)</f>
        <v>1</v>
      </c>
      <c r="R1323" s="13">
        <f t="array" aca="1" ref="R1323" ca="1">MIN(MIN(IF(NEXT_LOW_RANGE&lt;D1323,ROW(NEXT_LOW_RANGE),ROWS+1))-ROW()-1,MAX_SERIE)</f>
        <v>0</v>
      </c>
      <c r="S1323" s="11">
        <f t="shared" ca="1" si="143"/>
        <v>0</v>
      </c>
      <c r="U1323" s="5">
        <f t="shared" si="146"/>
        <v>106</v>
      </c>
      <c r="X1323" s="5" t="str">
        <f t="shared" ca="1" si="144"/>
        <v>items.Add(new DataItem(1322, new DateTime(2012, 11, 7), 83.82, 84.14, 82.99, 83.24, 17378, 0, 7.96, 0, 0));</v>
      </c>
    </row>
    <row r="1324" spans="1:24" x14ac:dyDescent="0.25">
      <c r="A1324" s="9">
        <v>41221</v>
      </c>
      <c r="B1324" s="5">
        <v>83.25</v>
      </c>
      <c r="C1324" s="5">
        <v>83.43</v>
      </c>
      <c r="D1324" s="5">
        <v>82.54</v>
      </c>
      <c r="E1324" s="6">
        <v>82.68</v>
      </c>
      <c r="F1324" s="5">
        <v>14030</v>
      </c>
      <c r="G1324" s="10">
        <f t="shared" si="145"/>
        <v>1323</v>
      </c>
      <c r="H1324" s="12">
        <f t="array" aca="1" ref="H1324" ca="1">MIN(ROW()-MAX(IF(PREV_CLOSE_RANGE&gt;=E1324,ROW(PREV_CLOSE_RANGE),0))-1,MAX_SERIE,ROW()-2)</f>
        <v>0</v>
      </c>
      <c r="I1324" s="12">
        <f t="array" aca="1" ref="I1324" ca="1">MIN(MIN(IF(NEXT_CLOSE_RANGE&gt;E1324,ROW(NEXT_CLOSE_RANGE),ROWS+1))-ROW()-1,MAX_SERIE)</f>
        <v>1</v>
      </c>
      <c r="J1324" s="11">
        <f t="shared" ca="1" si="140"/>
        <v>0</v>
      </c>
      <c r="K1324" s="12">
        <f t="array" aca="1" ref="K1324" ca="1">MIN(ROW()-MAX(IF(PREV_HIGH_RANGE&gt;=C1324,ROW(PREV_HIGH_RANGE),0))-1,MAX_SERIE,ROW()-2)</f>
        <v>0</v>
      </c>
      <c r="L1324" s="12">
        <f t="array" aca="1" ref="L1324" ca="1">MIN(MIN(IF(NEXT_HIGH_RANGE&gt;C1324,ROW(NEXT_HIGH_RANGE),ROWS+1))-ROW()-1,MAX_SERIE)</f>
        <v>3</v>
      </c>
      <c r="M1324" s="11">
        <f t="shared" ca="1" si="141"/>
        <v>0</v>
      </c>
      <c r="N1324" s="13">
        <f t="array" aca="1" ref="N1324" ca="1">MIN(ROW()-MAX(IF(PREV_CLOSE_RANGE&lt;=E1324,ROW(PREV_CLOSE_RANGE),0))-1,MAX_SERIE,ROW()-2)</f>
        <v>6</v>
      </c>
      <c r="O1324" s="13">
        <f t="array" aca="1" ref="O1324" ca="1">MIN(MIN(IF(NEXT_CLOSE_RANGE&lt;E1324,ROW(NEXT_CLOSE_RANGE),ROWS+1))-ROW()-1,MAX_SERIE)</f>
        <v>0</v>
      </c>
      <c r="P1324" s="11">
        <f t="shared" ca="1" si="142"/>
        <v>0</v>
      </c>
      <c r="Q1324" s="13">
        <f t="array" aca="1" ref="Q1324" ca="1">MIN(ROW()-MAX(IF(PREV_LOW_RANGE&lt;=D1324,ROW(PREV_LOW_RANGE),0))-1,MAX_SERIE,ROW()-2)</f>
        <v>5</v>
      </c>
      <c r="R1324" s="13">
        <f t="array" aca="1" ref="R1324" ca="1">MIN(MIN(IF(NEXT_LOW_RANGE&lt;D1324,ROW(NEXT_LOW_RANGE),ROWS+1))-ROW()-1,MAX_SERIE)</f>
        <v>0</v>
      </c>
      <c r="S1324" s="11">
        <f t="shared" ca="1" si="143"/>
        <v>0</v>
      </c>
      <c r="U1324" s="5">
        <f t="shared" si="146"/>
        <v>106</v>
      </c>
      <c r="X1324" s="5" t="str">
        <f t="shared" ca="1" si="144"/>
        <v>items.Add(new DataItem(1323, new DateTime(2012, 11, 8), 83.25, 83.43, 82.54, 82.68, 14030, 0, 0, 0, 0));</v>
      </c>
    </row>
    <row r="1325" spans="1:24" x14ac:dyDescent="0.25">
      <c r="A1325" s="9">
        <v>41222</v>
      </c>
      <c r="B1325" s="5">
        <v>82.67</v>
      </c>
      <c r="C1325" s="5">
        <v>82.98</v>
      </c>
      <c r="D1325" s="5">
        <v>81.96</v>
      </c>
      <c r="E1325" s="6">
        <v>82.53</v>
      </c>
      <c r="F1325" s="5">
        <v>14067</v>
      </c>
      <c r="G1325" s="10">
        <f t="shared" si="145"/>
        <v>1324</v>
      </c>
      <c r="H1325" s="12">
        <f t="array" aca="1" ref="H1325" ca="1">MIN(ROW()-MAX(IF(PREV_CLOSE_RANGE&gt;=E1325,ROW(PREV_CLOSE_RANGE),0))-1,MAX_SERIE,ROW()-2)</f>
        <v>0</v>
      </c>
      <c r="I1325" s="12">
        <f t="array" aca="1" ref="I1325" ca="1">MIN(MIN(IF(NEXT_CLOSE_RANGE&gt;E1325,ROW(NEXT_CLOSE_RANGE),ROWS+1))-ROW()-1,MAX_SERIE)</f>
        <v>0</v>
      </c>
      <c r="J1325" s="11">
        <f t="shared" ca="1" si="140"/>
        <v>0</v>
      </c>
      <c r="K1325" s="12">
        <f t="array" aca="1" ref="K1325" ca="1">MIN(ROW()-MAX(IF(PREV_HIGH_RANGE&gt;=C1325,ROW(PREV_HIGH_RANGE),0))-1,MAX_SERIE,ROW()-2)</f>
        <v>0</v>
      </c>
      <c r="L1325" s="12">
        <f t="array" aca="1" ref="L1325" ca="1">MIN(MIN(IF(NEXT_HIGH_RANGE&gt;C1325,ROW(NEXT_HIGH_RANGE),ROWS+1))-ROW()-1,MAX_SERIE)</f>
        <v>1</v>
      </c>
      <c r="M1325" s="11">
        <f t="shared" ca="1" si="141"/>
        <v>0</v>
      </c>
      <c r="N1325" s="13">
        <f t="array" aca="1" ref="N1325" ca="1">MIN(ROW()-MAX(IF(PREV_CLOSE_RANGE&lt;=E1325,ROW(PREV_CLOSE_RANGE),0))-1,MAX_SERIE,ROW()-2)</f>
        <v>7</v>
      </c>
      <c r="O1325" s="13">
        <f t="array" aca="1" ref="O1325" ca="1">MIN(MIN(IF(NEXT_CLOSE_RANGE&lt;E1325,ROW(NEXT_CLOSE_RANGE),ROWS+1))-ROW()-1,MAX_SERIE)</f>
        <v>360</v>
      </c>
      <c r="P1325" s="11">
        <f t="shared" ca="1" si="142"/>
        <v>13.944333775567927</v>
      </c>
      <c r="Q1325" s="13">
        <f t="array" aca="1" ref="Q1325" ca="1">MIN(ROW()-MAX(IF(PREV_LOW_RANGE&lt;=D1325,ROW(PREV_LOW_RANGE),0))-1,MAX_SERIE,ROW()-2)</f>
        <v>11</v>
      </c>
      <c r="R1325" s="13">
        <f t="array" aca="1" ref="R1325" ca="1">MIN(MIN(IF(NEXT_LOW_RANGE&lt;D1325,ROW(NEXT_LOW_RANGE),ROWS+1))-ROW()-1,MAX_SERIE)</f>
        <v>360</v>
      </c>
      <c r="S1325" s="11">
        <f t="shared" ca="1" si="143"/>
        <v>17.480147469502523</v>
      </c>
      <c r="U1325" s="5">
        <f t="shared" si="146"/>
        <v>106</v>
      </c>
      <c r="X1325" s="5" t="str">
        <f t="shared" ca="1" si="144"/>
        <v>items.Add(new DataItem(1324, new DateTime(2012, 11, 9), 82.67, 82.98, 81.96, 82.53, 14067, 0, 0, 13.94, 17.48));</v>
      </c>
    </row>
    <row r="1326" spans="1:24" x14ac:dyDescent="0.25">
      <c r="A1326" s="9">
        <v>41225</v>
      </c>
      <c r="B1326" s="5">
        <v>82.64</v>
      </c>
      <c r="C1326" s="5">
        <v>82.94</v>
      </c>
      <c r="D1326" s="5">
        <v>82.47</v>
      </c>
      <c r="E1326" s="6">
        <v>82.88</v>
      </c>
      <c r="F1326" s="5">
        <v>8269</v>
      </c>
      <c r="G1326" s="10">
        <f t="shared" si="145"/>
        <v>1325</v>
      </c>
      <c r="H1326" s="12">
        <f t="array" aca="1" ref="H1326" ca="1">MIN(ROW()-MAX(IF(PREV_CLOSE_RANGE&gt;=E1326,ROW(PREV_CLOSE_RANGE),0))-1,MAX_SERIE,ROW()-2)</f>
        <v>2</v>
      </c>
      <c r="I1326" s="12">
        <f t="array" aca="1" ref="I1326" ca="1">MIN(MIN(IF(NEXT_CLOSE_RANGE&gt;E1326,ROW(NEXT_CLOSE_RANGE),ROWS+1))-ROW()-1,MAX_SERIE)</f>
        <v>1</v>
      </c>
      <c r="J1326" s="11">
        <f t="shared" ca="1" si="140"/>
        <v>0</v>
      </c>
      <c r="K1326" s="12">
        <f t="array" aca="1" ref="K1326" ca="1">MIN(ROW()-MAX(IF(PREV_HIGH_RANGE&gt;=C1326,ROW(PREV_HIGH_RANGE),0))-1,MAX_SERIE,ROW()-2)</f>
        <v>0</v>
      </c>
      <c r="L1326" s="12">
        <f t="array" aca="1" ref="L1326" ca="1">MIN(MIN(IF(NEXT_HIGH_RANGE&gt;C1326,ROW(NEXT_HIGH_RANGE),ROWS+1))-ROW()-1,MAX_SERIE)</f>
        <v>0</v>
      </c>
      <c r="M1326" s="11">
        <f t="shared" ca="1" si="141"/>
        <v>0</v>
      </c>
      <c r="N1326" s="13">
        <f t="array" aca="1" ref="N1326" ca="1">MIN(ROW()-MAX(IF(PREV_CLOSE_RANGE&lt;=E1326,ROW(PREV_CLOSE_RANGE),0))-1,MAX_SERIE,ROW()-2)</f>
        <v>0</v>
      </c>
      <c r="O1326" s="13">
        <f t="array" aca="1" ref="O1326" ca="1">MIN(MIN(IF(NEXT_CLOSE_RANGE&lt;E1326,ROW(NEXT_CLOSE_RANGE),ROWS+1))-ROW()-1,MAX_SERIE)</f>
        <v>0</v>
      </c>
      <c r="P1326" s="11">
        <f t="shared" ca="1" si="142"/>
        <v>0</v>
      </c>
      <c r="Q1326" s="13">
        <f t="array" aca="1" ref="Q1326" ca="1">MIN(ROW()-MAX(IF(PREV_LOW_RANGE&lt;=D1326,ROW(PREV_LOW_RANGE),0))-1,MAX_SERIE,ROW()-2)</f>
        <v>0</v>
      </c>
      <c r="R1326" s="13">
        <f t="array" aca="1" ref="R1326" ca="1">MIN(MIN(IF(NEXT_LOW_RANGE&lt;D1326,ROW(NEXT_LOW_RANGE),ROWS+1))-ROW()-1,MAX_SERIE)</f>
        <v>0</v>
      </c>
      <c r="S1326" s="11">
        <f t="shared" ca="1" si="143"/>
        <v>0</v>
      </c>
      <c r="U1326" s="5">
        <f t="shared" si="146"/>
        <v>106</v>
      </c>
      <c r="X1326" s="5" t="str">
        <f t="shared" ca="1" si="144"/>
        <v>items.Add(new DataItem(1325, new DateTime(2012, 11, 12), 82.64, 82.94, 82.47, 82.88, 8269, 0, 0, 0, 0));</v>
      </c>
    </row>
    <row r="1327" spans="1:24" x14ac:dyDescent="0.25">
      <c r="A1327" s="9">
        <v>41226</v>
      </c>
      <c r="B1327" s="5">
        <v>82.89</v>
      </c>
      <c r="C1327" s="5">
        <v>83.02</v>
      </c>
      <c r="D1327" s="5">
        <v>82.36</v>
      </c>
      <c r="E1327" s="6">
        <v>82.81</v>
      </c>
      <c r="F1327" s="5">
        <v>11529</v>
      </c>
      <c r="G1327" s="10">
        <f t="shared" si="145"/>
        <v>1326</v>
      </c>
      <c r="H1327" s="12">
        <f t="array" aca="1" ref="H1327" ca="1">MIN(ROW()-MAX(IF(PREV_CLOSE_RANGE&gt;=E1327,ROW(PREV_CLOSE_RANGE),0))-1,MAX_SERIE,ROW()-2)</f>
        <v>0</v>
      </c>
      <c r="I1327" s="12">
        <f t="array" aca="1" ref="I1327" ca="1">MIN(MIN(IF(NEXT_CLOSE_RANGE&gt;E1327,ROW(NEXT_CLOSE_RANGE),ROWS+1))-ROW()-1,MAX_SERIE)</f>
        <v>0</v>
      </c>
      <c r="J1327" s="11">
        <f t="shared" ca="1" si="140"/>
        <v>0</v>
      </c>
      <c r="K1327" s="12">
        <f t="array" aca="1" ref="K1327" ca="1">MIN(ROW()-MAX(IF(PREV_HIGH_RANGE&gt;=C1327,ROW(PREV_HIGH_RANGE),0))-1,MAX_SERIE,ROW()-2)</f>
        <v>2</v>
      </c>
      <c r="L1327" s="12">
        <f t="array" aca="1" ref="L1327" ca="1">MIN(MIN(IF(NEXT_HIGH_RANGE&gt;C1327,ROW(NEXT_HIGH_RANGE),ROWS+1))-ROW()-1,MAX_SERIE)</f>
        <v>0</v>
      </c>
      <c r="M1327" s="11">
        <f t="shared" ca="1" si="141"/>
        <v>0</v>
      </c>
      <c r="N1327" s="13">
        <f t="array" aca="1" ref="N1327" ca="1">MIN(ROW()-MAX(IF(PREV_CLOSE_RANGE&lt;=E1327,ROW(PREV_CLOSE_RANGE),0))-1,MAX_SERIE,ROW()-2)</f>
        <v>1</v>
      </c>
      <c r="O1327" s="13">
        <f t="array" aca="1" ref="O1327" ca="1">MIN(MIN(IF(NEXT_CLOSE_RANGE&lt;E1327,ROW(NEXT_CLOSE_RANGE),ROWS+1))-ROW()-1,MAX_SERIE)</f>
        <v>360</v>
      </c>
      <c r="P1327" s="11">
        <f t="shared" ca="1" si="142"/>
        <v>0</v>
      </c>
      <c r="Q1327" s="13">
        <f t="array" aca="1" ref="Q1327" ca="1">MIN(ROW()-MAX(IF(PREV_LOW_RANGE&lt;=D1327,ROW(PREV_LOW_RANGE),0))-1,MAX_SERIE,ROW()-2)</f>
        <v>1</v>
      </c>
      <c r="R1327" s="13">
        <f t="array" aca="1" ref="R1327" ca="1">MIN(MIN(IF(NEXT_LOW_RANGE&lt;D1327,ROW(NEXT_LOW_RANGE),ROWS+1))-ROW()-1,MAX_SERIE)</f>
        <v>360</v>
      </c>
      <c r="S1327" s="11">
        <f t="shared" ca="1" si="143"/>
        <v>0</v>
      </c>
      <c r="U1327" s="5">
        <f t="shared" si="146"/>
        <v>106</v>
      </c>
      <c r="X1327" s="5" t="str">
        <f t="shared" ca="1" si="144"/>
        <v>items.Add(new DataItem(1326, new DateTime(2012, 11, 13), 82.89, 83.02, 82.36, 82.81, 11529, 0, 0, 0, 0));</v>
      </c>
    </row>
    <row r="1328" spans="1:24" x14ac:dyDescent="0.25">
      <c r="A1328" s="9">
        <v>41227</v>
      </c>
      <c r="B1328" s="5">
        <v>82.82</v>
      </c>
      <c r="C1328" s="5">
        <v>83.66</v>
      </c>
      <c r="D1328" s="5">
        <v>82.82</v>
      </c>
      <c r="E1328" s="6">
        <v>83.24</v>
      </c>
      <c r="F1328" s="5">
        <v>12470</v>
      </c>
      <c r="G1328" s="10">
        <f t="shared" si="145"/>
        <v>1327</v>
      </c>
      <c r="H1328" s="12">
        <f t="array" aca="1" ref="H1328" ca="1">MIN(ROW()-MAX(IF(PREV_CLOSE_RANGE&gt;=E1328,ROW(PREV_CLOSE_RANGE),0))-1,MAX_SERIE,ROW()-2)</f>
        <v>4</v>
      </c>
      <c r="I1328" s="12">
        <f t="array" aca="1" ref="I1328" ca="1">MIN(MIN(IF(NEXT_CLOSE_RANGE&gt;E1328,ROW(NEXT_CLOSE_RANGE),ROWS+1))-ROW()-1,MAX_SERIE)</f>
        <v>0</v>
      </c>
      <c r="J1328" s="11">
        <f t="shared" ca="1" si="140"/>
        <v>0</v>
      </c>
      <c r="K1328" s="12">
        <f t="array" aca="1" ref="K1328" ca="1">MIN(ROW()-MAX(IF(PREV_HIGH_RANGE&gt;=C1328,ROW(PREV_HIGH_RANGE),0))-1,MAX_SERIE,ROW()-2)</f>
        <v>4</v>
      </c>
      <c r="L1328" s="12">
        <f t="array" aca="1" ref="L1328" ca="1">MIN(MIN(IF(NEXT_HIGH_RANGE&gt;C1328,ROW(NEXT_HIGH_RANGE),ROWS+1))-ROW()-1,MAX_SERIE)</f>
        <v>0</v>
      </c>
      <c r="M1328" s="11">
        <f t="shared" ca="1" si="141"/>
        <v>0</v>
      </c>
      <c r="N1328" s="13">
        <f t="array" aca="1" ref="N1328" ca="1">MIN(ROW()-MAX(IF(PREV_CLOSE_RANGE&lt;=E1328,ROW(PREV_CLOSE_RANGE),0))-1,MAX_SERIE,ROW()-2)</f>
        <v>0</v>
      </c>
      <c r="O1328" s="13">
        <f t="array" aca="1" ref="O1328" ca="1">MIN(MIN(IF(NEXT_CLOSE_RANGE&lt;E1328,ROW(NEXT_CLOSE_RANGE),ROWS+1))-ROW()-1,MAX_SERIE)</f>
        <v>360</v>
      </c>
      <c r="P1328" s="11">
        <f t="shared" ca="1" si="142"/>
        <v>0</v>
      </c>
      <c r="Q1328" s="13">
        <f t="array" aca="1" ref="Q1328" ca="1">MIN(ROW()-MAX(IF(PREV_LOW_RANGE&lt;=D1328,ROW(PREV_LOW_RANGE),0))-1,MAX_SERIE,ROW()-2)</f>
        <v>0</v>
      </c>
      <c r="R1328" s="13">
        <f t="array" aca="1" ref="R1328" ca="1">MIN(MIN(IF(NEXT_LOW_RANGE&lt;D1328,ROW(NEXT_LOW_RANGE),ROWS+1))-ROW()-1,MAX_SERIE)</f>
        <v>360</v>
      </c>
      <c r="S1328" s="11">
        <f t="shared" ca="1" si="143"/>
        <v>0</v>
      </c>
      <c r="U1328" s="5">
        <f t="shared" si="146"/>
        <v>106</v>
      </c>
      <c r="X1328" s="5" t="str">
        <f t="shared" ca="1" si="144"/>
        <v>items.Add(new DataItem(1327, new DateTime(2012, 11, 14), 82.82, 83.66, 82.82, 83.24, 12470, 0, 0, 0, 0));</v>
      </c>
    </row>
    <row r="1329" spans="1:24" x14ac:dyDescent="0.25">
      <c r="A1329" s="9">
        <v>41228</v>
      </c>
      <c r="B1329" s="5">
        <v>83.24</v>
      </c>
      <c r="C1329" s="5">
        <v>84.02</v>
      </c>
      <c r="D1329" s="5">
        <v>82.96</v>
      </c>
      <c r="E1329" s="6">
        <v>83.85</v>
      </c>
      <c r="F1329" s="5">
        <v>14426</v>
      </c>
      <c r="G1329" s="10">
        <f t="shared" si="145"/>
        <v>1328</v>
      </c>
      <c r="H1329" s="12">
        <f t="array" aca="1" ref="H1329" ca="1">MIN(ROW()-MAX(IF(PREV_CLOSE_RANGE&gt;=E1329,ROW(PREV_CLOSE_RANGE),0))-1,MAX_SERIE,ROW()-2)</f>
        <v>143</v>
      </c>
      <c r="I1329" s="12">
        <f t="array" aca="1" ref="I1329" ca="1">MIN(MIN(IF(NEXT_CLOSE_RANGE&gt;E1329,ROW(NEXT_CLOSE_RANGE),ROWS+1))-ROW()-1,MAX_SERIE)</f>
        <v>0</v>
      </c>
      <c r="J1329" s="11">
        <f t="shared" ca="1" si="140"/>
        <v>0</v>
      </c>
      <c r="K1329" s="12">
        <f t="array" aca="1" ref="K1329" ca="1">MIN(ROW()-MAX(IF(PREV_HIGH_RANGE&gt;=C1329,ROW(PREV_HIGH_RANGE),0))-1,MAX_SERIE,ROW()-2)</f>
        <v>5</v>
      </c>
      <c r="L1329" s="12">
        <f t="array" aca="1" ref="L1329" ca="1">MIN(MIN(IF(NEXT_HIGH_RANGE&gt;C1329,ROW(NEXT_HIGH_RANGE),ROWS+1))-ROW()-1,MAX_SERIE)</f>
        <v>0</v>
      </c>
      <c r="M1329" s="11">
        <f t="shared" ca="1" si="141"/>
        <v>0</v>
      </c>
      <c r="N1329" s="13">
        <f t="array" aca="1" ref="N1329" ca="1">MIN(ROW()-MAX(IF(PREV_CLOSE_RANGE&lt;=E1329,ROW(PREV_CLOSE_RANGE),0))-1,MAX_SERIE,ROW()-2)</f>
        <v>0</v>
      </c>
      <c r="O1329" s="13">
        <f t="array" aca="1" ref="O1329" ca="1">MIN(MIN(IF(NEXT_CLOSE_RANGE&lt;E1329,ROW(NEXT_CLOSE_RANGE),ROWS+1))-ROW()-1,MAX_SERIE)</f>
        <v>360</v>
      </c>
      <c r="P1329" s="11">
        <f t="shared" ca="1" si="142"/>
        <v>0</v>
      </c>
      <c r="Q1329" s="13">
        <f t="array" aca="1" ref="Q1329" ca="1">MIN(ROW()-MAX(IF(PREV_LOW_RANGE&lt;=D1329,ROW(PREV_LOW_RANGE),0))-1,MAX_SERIE,ROW()-2)</f>
        <v>0</v>
      </c>
      <c r="R1329" s="13">
        <f t="array" aca="1" ref="R1329" ca="1">MIN(MIN(IF(NEXT_LOW_RANGE&lt;D1329,ROW(NEXT_LOW_RANGE),ROWS+1))-ROW()-1,MAX_SERIE)</f>
        <v>360</v>
      </c>
      <c r="S1329" s="11">
        <f t="shared" ca="1" si="143"/>
        <v>0</v>
      </c>
      <c r="U1329" s="5">
        <f t="shared" si="146"/>
        <v>106</v>
      </c>
      <c r="X1329" s="5" t="str">
        <f t="shared" ca="1" si="144"/>
        <v>items.Add(new DataItem(1328, new DateTime(2012, 11, 15), 83.24, 84.02, 82.96, 83.85, 14426, 0, 0, 0, 0));</v>
      </c>
    </row>
    <row r="1330" spans="1:24" x14ac:dyDescent="0.25">
      <c r="A1330" s="9">
        <v>41229</v>
      </c>
      <c r="B1330" s="5">
        <v>83.85</v>
      </c>
      <c r="C1330" s="5">
        <v>84.15</v>
      </c>
      <c r="D1330" s="5">
        <v>83.45</v>
      </c>
      <c r="E1330" s="6">
        <v>84.06</v>
      </c>
      <c r="F1330" s="5">
        <v>13256</v>
      </c>
      <c r="G1330" s="10">
        <f t="shared" si="145"/>
        <v>1329</v>
      </c>
      <c r="H1330" s="12">
        <f t="array" aca="1" ref="H1330" ca="1">MIN(ROW()-MAX(IF(PREV_CLOSE_RANGE&gt;=E1330,ROW(PREV_CLOSE_RANGE),0))-1,MAX_SERIE,ROW()-2)</f>
        <v>145</v>
      </c>
      <c r="I1330" s="12">
        <f t="array" aca="1" ref="I1330" ca="1">MIN(MIN(IF(NEXT_CLOSE_RANGE&gt;E1330,ROW(NEXT_CLOSE_RANGE),ROWS+1))-ROW()-1,MAX_SERIE)</f>
        <v>0</v>
      </c>
      <c r="J1330" s="11">
        <f t="shared" ca="1" si="140"/>
        <v>0</v>
      </c>
      <c r="K1330" s="12">
        <f t="array" aca="1" ref="K1330" ca="1">MIN(ROW()-MAX(IF(PREV_HIGH_RANGE&gt;=C1330,ROW(PREV_HIGH_RANGE),0))-1,MAX_SERIE,ROW()-2)</f>
        <v>144</v>
      </c>
      <c r="L1330" s="12">
        <f t="array" aca="1" ref="L1330" ca="1">MIN(MIN(IF(NEXT_HIGH_RANGE&gt;C1330,ROW(NEXT_HIGH_RANGE),ROWS+1))-ROW()-1,MAX_SERIE)</f>
        <v>0</v>
      </c>
      <c r="M1330" s="11">
        <f t="shared" ca="1" si="141"/>
        <v>0</v>
      </c>
      <c r="N1330" s="13">
        <f t="array" aca="1" ref="N1330" ca="1">MIN(ROW()-MAX(IF(PREV_CLOSE_RANGE&lt;=E1330,ROW(PREV_CLOSE_RANGE),0))-1,MAX_SERIE,ROW()-2)</f>
        <v>0</v>
      </c>
      <c r="O1330" s="13">
        <f t="array" aca="1" ref="O1330" ca="1">MIN(MIN(IF(NEXT_CLOSE_RANGE&lt;E1330,ROW(NEXT_CLOSE_RANGE),ROWS+1))-ROW()-1,MAX_SERIE)</f>
        <v>360</v>
      </c>
      <c r="P1330" s="11">
        <f t="shared" ca="1" si="142"/>
        <v>0</v>
      </c>
      <c r="Q1330" s="13">
        <f t="array" aca="1" ref="Q1330" ca="1">MIN(ROW()-MAX(IF(PREV_LOW_RANGE&lt;=D1330,ROW(PREV_LOW_RANGE),0))-1,MAX_SERIE,ROW()-2)</f>
        <v>0</v>
      </c>
      <c r="R1330" s="13">
        <f t="array" aca="1" ref="R1330" ca="1">MIN(MIN(IF(NEXT_LOW_RANGE&lt;D1330,ROW(NEXT_LOW_RANGE),ROWS+1))-ROW()-1,MAX_SERIE)</f>
        <v>360</v>
      </c>
      <c r="S1330" s="11">
        <f t="shared" ca="1" si="143"/>
        <v>0</v>
      </c>
      <c r="U1330" s="5">
        <f t="shared" si="146"/>
        <v>106</v>
      </c>
      <c r="X1330" s="5" t="str">
        <f t="shared" ca="1" si="144"/>
        <v>items.Add(new DataItem(1329, new DateTime(2012, 11, 16), 83.85, 84.15, 83.45, 84.06, 13256, 0, 0, 0, 0));</v>
      </c>
    </row>
    <row r="1331" spans="1:24" x14ac:dyDescent="0.25">
      <c r="A1331" s="9">
        <v>41232</v>
      </c>
      <c r="B1331" s="5">
        <v>84.24</v>
      </c>
      <c r="C1331" s="5">
        <v>84.78</v>
      </c>
      <c r="D1331" s="5">
        <v>84.15</v>
      </c>
      <c r="E1331" s="6">
        <v>84.75</v>
      </c>
      <c r="F1331" s="5">
        <v>10235</v>
      </c>
      <c r="G1331" s="10">
        <f t="shared" si="145"/>
        <v>1330</v>
      </c>
      <c r="H1331" s="12">
        <f t="array" aca="1" ref="H1331" ca="1">MIN(ROW()-MAX(IF(PREV_CLOSE_RANGE&gt;=E1331,ROW(PREV_CLOSE_RANGE),0))-1,MAX_SERIE,ROW()-2)</f>
        <v>161</v>
      </c>
      <c r="I1331" s="12">
        <f t="array" aca="1" ref="I1331" ca="1">MIN(MIN(IF(NEXT_CLOSE_RANGE&gt;E1331,ROW(NEXT_CLOSE_RANGE),ROWS+1))-ROW()-1,MAX_SERIE)</f>
        <v>0</v>
      </c>
      <c r="J1331" s="11">
        <f t="shared" ca="1" si="140"/>
        <v>0</v>
      </c>
      <c r="K1331" s="12">
        <f t="array" aca="1" ref="K1331" ca="1">MIN(ROW()-MAX(IF(PREV_HIGH_RANGE&gt;=C1331,ROW(PREV_HIGH_RANGE),0))-1,MAX_SERIE,ROW()-2)</f>
        <v>155</v>
      </c>
      <c r="L1331" s="12">
        <f t="array" aca="1" ref="L1331" ca="1">MIN(MIN(IF(NEXT_HIGH_RANGE&gt;C1331,ROW(NEXT_HIGH_RANGE),ROWS+1))-ROW()-1,MAX_SERIE)</f>
        <v>0</v>
      </c>
      <c r="M1331" s="11">
        <f t="shared" ca="1" si="141"/>
        <v>0</v>
      </c>
      <c r="N1331" s="13">
        <f t="array" aca="1" ref="N1331" ca="1">MIN(ROW()-MAX(IF(PREV_CLOSE_RANGE&lt;=E1331,ROW(PREV_CLOSE_RANGE),0))-1,MAX_SERIE,ROW()-2)</f>
        <v>0</v>
      </c>
      <c r="O1331" s="13">
        <f t="array" aca="1" ref="O1331" ca="1">MIN(MIN(IF(NEXT_CLOSE_RANGE&lt;E1331,ROW(NEXT_CLOSE_RANGE),ROWS+1))-ROW()-1,MAX_SERIE)</f>
        <v>360</v>
      </c>
      <c r="P1331" s="11">
        <f t="shared" ca="1" si="142"/>
        <v>0</v>
      </c>
      <c r="Q1331" s="13">
        <f t="array" aca="1" ref="Q1331" ca="1">MIN(ROW()-MAX(IF(PREV_LOW_RANGE&lt;=D1331,ROW(PREV_LOW_RANGE),0))-1,MAX_SERIE,ROW()-2)</f>
        <v>0</v>
      </c>
      <c r="R1331" s="13">
        <f t="array" aca="1" ref="R1331" ca="1">MIN(MIN(IF(NEXT_LOW_RANGE&lt;D1331,ROW(NEXT_LOW_RANGE),ROWS+1))-ROW()-1,MAX_SERIE)</f>
        <v>360</v>
      </c>
      <c r="S1331" s="11">
        <f t="shared" ca="1" si="143"/>
        <v>0</v>
      </c>
      <c r="U1331" s="5">
        <f t="shared" si="146"/>
        <v>106</v>
      </c>
      <c r="X1331" s="5" t="str">
        <f t="shared" ca="1" si="144"/>
        <v>items.Add(new DataItem(1330, new DateTime(2012, 11, 19), 84.24, 84.78, 84.15, 84.75, 10235, 0, 0, 0, 0));</v>
      </c>
    </row>
    <row r="1332" spans="1:24" x14ac:dyDescent="0.25">
      <c r="A1332" s="9">
        <v>41233</v>
      </c>
      <c r="B1332" s="5">
        <v>84.73</v>
      </c>
      <c r="C1332" s="5">
        <v>84.86</v>
      </c>
      <c r="D1332" s="5">
        <v>84.34</v>
      </c>
      <c r="E1332" s="6">
        <v>84.82</v>
      </c>
      <c r="F1332" s="5">
        <v>12227</v>
      </c>
      <c r="G1332" s="10">
        <f t="shared" si="145"/>
        <v>1331</v>
      </c>
      <c r="H1332" s="12">
        <f t="array" aca="1" ref="H1332" ca="1">MIN(ROW()-MAX(IF(PREV_CLOSE_RANGE&gt;=E1332,ROW(PREV_CLOSE_RANGE),0))-1,MAX_SERIE,ROW()-2)</f>
        <v>164</v>
      </c>
      <c r="I1332" s="12">
        <f t="array" aca="1" ref="I1332" ca="1">MIN(MIN(IF(NEXT_CLOSE_RANGE&gt;E1332,ROW(NEXT_CLOSE_RANGE),ROWS+1))-ROW()-1,MAX_SERIE)</f>
        <v>0</v>
      </c>
      <c r="J1332" s="11">
        <f t="shared" ca="1" si="140"/>
        <v>0</v>
      </c>
      <c r="K1332" s="12">
        <f t="array" aca="1" ref="K1332" ca="1">MIN(ROW()-MAX(IF(PREV_HIGH_RANGE&gt;=C1332,ROW(PREV_HIGH_RANGE),0))-1,MAX_SERIE,ROW()-2)</f>
        <v>161</v>
      </c>
      <c r="L1332" s="12">
        <f t="array" aca="1" ref="L1332" ca="1">MIN(MIN(IF(NEXT_HIGH_RANGE&gt;C1332,ROW(NEXT_HIGH_RANGE),ROWS+1))-ROW()-1,MAX_SERIE)</f>
        <v>0</v>
      </c>
      <c r="M1332" s="11">
        <f t="shared" ca="1" si="141"/>
        <v>0</v>
      </c>
      <c r="N1332" s="13">
        <f t="array" aca="1" ref="N1332" ca="1">MIN(ROW()-MAX(IF(PREV_CLOSE_RANGE&lt;=E1332,ROW(PREV_CLOSE_RANGE),0))-1,MAX_SERIE,ROW()-2)</f>
        <v>0</v>
      </c>
      <c r="O1332" s="13">
        <f t="array" aca="1" ref="O1332" ca="1">MIN(MIN(IF(NEXT_CLOSE_RANGE&lt;E1332,ROW(NEXT_CLOSE_RANGE),ROWS+1))-ROW()-1,MAX_SERIE)</f>
        <v>360</v>
      </c>
      <c r="P1332" s="11">
        <f t="shared" ca="1" si="142"/>
        <v>0</v>
      </c>
      <c r="Q1332" s="13">
        <f t="array" aca="1" ref="Q1332" ca="1">MIN(ROW()-MAX(IF(PREV_LOW_RANGE&lt;=D1332,ROW(PREV_LOW_RANGE),0))-1,MAX_SERIE,ROW()-2)</f>
        <v>0</v>
      </c>
      <c r="R1332" s="13">
        <f t="array" aca="1" ref="R1332" ca="1">MIN(MIN(IF(NEXT_LOW_RANGE&lt;D1332,ROW(NEXT_LOW_RANGE),ROWS+1))-ROW()-1,MAX_SERIE)</f>
        <v>360</v>
      </c>
      <c r="S1332" s="11">
        <f t="shared" ca="1" si="143"/>
        <v>0</v>
      </c>
      <c r="U1332" s="5">
        <f t="shared" si="146"/>
        <v>106</v>
      </c>
      <c r="X1332" s="5" t="str">
        <f t="shared" ca="1" si="144"/>
        <v>items.Add(new DataItem(1331, new DateTime(2012, 11, 20), 84.73, 84.86, 84.34, 84.82, 12227, 0, 0, 0, 0));</v>
      </c>
    </row>
    <row r="1333" spans="1:24" x14ac:dyDescent="0.25">
      <c r="A1333" s="9">
        <v>41234</v>
      </c>
      <c r="B1333" s="5">
        <v>84.81</v>
      </c>
      <c r="C1333" s="5">
        <v>85.54</v>
      </c>
      <c r="D1333" s="5">
        <v>84.53</v>
      </c>
      <c r="E1333" s="6">
        <v>85.53</v>
      </c>
      <c r="F1333" s="5">
        <v>13570</v>
      </c>
      <c r="G1333" s="10">
        <f t="shared" si="145"/>
        <v>1332</v>
      </c>
      <c r="H1333" s="12">
        <f t="array" aca="1" ref="H1333" ca="1">MIN(ROW()-MAX(IF(PREV_CLOSE_RANGE&gt;=E1333,ROW(PREV_CLOSE_RANGE),0))-1,MAX_SERIE,ROW()-2)</f>
        <v>165</v>
      </c>
      <c r="I1333" s="12">
        <f t="array" aca="1" ref="I1333" ca="1">MIN(MIN(IF(NEXT_CLOSE_RANGE&gt;E1333,ROW(NEXT_CLOSE_RANGE),ROWS+1))-ROW()-1,MAX_SERIE)</f>
        <v>0</v>
      </c>
      <c r="J1333" s="11">
        <f t="shared" ca="1" si="140"/>
        <v>0</v>
      </c>
      <c r="K1333" s="12">
        <f t="array" aca="1" ref="K1333" ca="1">MIN(ROW()-MAX(IF(PREV_HIGH_RANGE&gt;=C1333,ROW(PREV_HIGH_RANGE),0))-1,MAX_SERIE,ROW()-2)</f>
        <v>164</v>
      </c>
      <c r="L1333" s="12">
        <f t="array" aca="1" ref="L1333" ca="1">MIN(MIN(IF(NEXT_HIGH_RANGE&gt;C1333,ROW(NEXT_HIGH_RANGE),ROWS+1))-ROW()-1,MAX_SERIE)</f>
        <v>0</v>
      </c>
      <c r="M1333" s="11">
        <f t="shared" ca="1" si="141"/>
        <v>0</v>
      </c>
      <c r="N1333" s="13">
        <f t="array" aca="1" ref="N1333" ca="1">MIN(ROW()-MAX(IF(PREV_CLOSE_RANGE&lt;=E1333,ROW(PREV_CLOSE_RANGE),0))-1,MAX_SERIE,ROW()-2)</f>
        <v>0</v>
      </c>
      <c r="O1333" s="13">
        <f t="array" aca="1" ref="O1333" ca="1">MIN(MIN(IF(NEXT_CLOSE_RANGE&lt;E1333,ROW(NEXT_CLOSE_RANGE),ROWS+1))-ROW()-1,MAX_SERIE)</f>
        <v>360</v>
      </c>
      <c r="P1333" s="11">
        <f t="shared" ca="1" si="142"/>
        <v>0</v>
      </c>
      <c r="Q1333" s="13">
        <f t="array" aca="1" ref="Q1333" ca="1">MIN(ROW()-MAX(IF(PREV_LOW_RANGE&lt;=D1333,ROW(PREV_LOW_RANGE),0))-1,MAX_SERIE,ROW()-2)</f>
        <v>0</v>
      </c>
      <c r="R1333" s="13">
        <f t="array" aca="1" ref="R1333" ca="1">MIN(MIN(IF(NEXT_LOW_RANGE&lt;D1333,ROW(NEXT_LOW_RANGE),ROWS+1))-ROW()-1,MAX_SERIE)</f>
        <v>360</v>
      </c>
      <c r="S1333" s="11">
        <f t="shared" ca="1" si="143"/>
        <v>0</v>
      </c>
      <c r="U1333" s="5">
        <f t="shared" si="146"/>
        <v>106</v>
      </c>
      <c r="X1333" s="5" t="str">
        <f t="shared" ca="1" si="144"/>
        <v>items.Add(new DataItem(1332, new DateTime(2012, 11, 21), 84.81, 85.54, 84.53, 85.53, 13570, 0, 0, 0, 0));</v>
      </c>
    </row>
    <row r="1334" spans="1:24" x14ac:dyDescent="0.25">
      <c r="A1334" s="9">
        <v>41235</v>
      </c>
      <c r="B1334" s="5">
        <v>85.53</v>
      </c>
      <c r="C1334" s="5">
        <v>85.95</v>
      </c>
      <c r="D1334" s="5">
        <v>85.43</v>
      </c>
      <c r="E1334" s="6">
        <v>85.65</v>
      </c>
      <c r="F1334" s="5">
        <v>11560</v>
      </c>
      <c r="G1334" s="10">
        <f t="shared" si="145"/>
        <v>1333</v>
      </c>
      <c r="H1334" s="12">
        <f t="array" aca="1" ref="H1334" ca="1">MIN(ROW()-MAX(IF(PREV_CLOSE_RANGE&gt;=E1334,ROW(PREV_CLOSE_RANGE),0))-1,MAX_SERIE,ROW()-2)</f>
        <v>168</v>
      </c>
      <c r="I1334" s="12">
        <f t="array" aca="1" ref="I1334" ca="1">MIN(MIN(IF(NEXT_CLOSE_RANGE&gt;E1334,ROW(NEXT_CLOSE_RANGE),ROWS+1))-ROW()-1,MAX_SERIE)</f>
        <v>0</v>
      </c>
      <c r="J1334" s="11">
        <f t="shared" ca="1" si="140"/>
        <v>0</v>
      </c>
      <c r="K1334" s="12">
        <f t="array" aca="1" ref="K1334" ca="1">MIN(ROW()-MAX(IF(PREV_HIGH_RANGE&gt;=C1334,ROW(PREV_HIGH_RANGE),0))-1,MAX_SERIE,ROW()-2)</f>
        <v>167</v>
      </c>
      <c r="L1334" s="12">
        <f t="array" aca="1" ref="L1334" ca="1">MIN(MIN(IF(NEXT_HIGH_RANGE&gt;C1334,ROW(NEXT_HIGH_RANGE),ROWS+1))-ROW()-1,MAX_SERIE)</f>
        <v>0</v>
      </c>
      <c r="M1334" s="11">
        <f t="shared" ca="1" si="141"/>
        <v>0</v>
      </c>
      <c r="N1334" s="13">
        <f t="array" aca="1" ref="N1334" ca="1">MIN(ROW()-MAX(IF(PREV_CLOSE_RANGE&lt;=E1334,ROW(PREV_CLOSE_RANGE),0))-1,MAX_SERIE,ROW()-2)</f>
        <v>0</v>
      </c>
      <c r="O1334" s="13">
        <f t="array" aca="1" ref="O1334" ca="1">MIN(MIN(IF(NEXT_CLOSE_RANGE&lt;E1334,ROW(NEXT_CLOSE_RANGE),ROWS+1))-ROW()-1,MAX_SERIE)</f>
        <v>360</v>
      </c>
      <c r="P1334" s="11">
        <f t="shared" ca="1" si="142"/>
        <v>0</v>
      </c>
      <c r="Q1334" s="13">
        <f t="array" aca="1" ref="Q1334" ca="1">MIN(ROW()-MAX(IF(PREV_LOW_RANGE&lt;=D1334,ROW(PREV_LOW_RANGE),0))-1,MAX_SERIE,ROW()-2)</f>
        <v>0</v>
      </c>
      <c r="R1334" s="13">
        <f t="array" aca="1" ref="R1334" ca="1">MIN(MIN(IF(NEXT_LOW_RANGE&lt;D1334,ROW(NEXT_LOW_RANGE),ROWS+1))-ROW()-1,MAX_SERIE)</f>
        <v>0</v>
      </c>
      <c r="S1334" s="11">
        <f t="shared" ca="1" si="143"/>
        <v>0</v>
      </c>
      <c r="U1334" s="5">
        <f t="shared" si="146"/>
        <v>106</v>
      </c>
      <c r="X1334" s="5" t="str">
        <f t="shared" ca="1" si="144"/>
        <v>items.Add(new DataItem(1333, new DateTime(2012, 11, 22), 85.53, 85.95, 85.43, 85.65, 11560, 0, 0, 0, 0));</v>
      </c>
    </row>
    <row r="1335" spans="1:24" x14ac:dyDescent="0.25">
      <c r="A1335" s="9">
        <v>41236</v>
      </c>
      <c r="B1335" s="5">
        <v>85.66</v>
      </c>
      <c r="C1335" s="5">
        <v>86.24</v>
      </c>
      <c r="D1335" s="5">
        <v>85.33</v>
      </c>
      <c r="E1335" s="6">
        <v>86.14</v>
      </c>
      <c r="F1335" s="5">
        <v>10837</v>
      </c>
      <c r="G1335" s="10">
        <f t="shared" si="145"/>
        <v>1334</v>
      </c>
      <c r="H1335" s="12">
        <f t="array" aca="1" ref="H1335" ca="1">MIN(ROW()-MAX(IF(PREV_CLOSE_RANGE&gt;=E1335,ROW(PREV_CLOSE_RANGE),0))-1,MAX_SERIE,ROW()-2)</f>
        <v>172</v>
      </c>
      <c r="I1335" s="12">
        <f t="array" aca="1" ref="I1335" ca="1">MIN(MIN(IF(NEXT_CLOSE_RANGE&gt;E1335,ROW(NEXT_CLOSE_RANGE),ROWS+1))-ROW()-1,MAX_SERIE)</f>
        <v>7</v>
      </c>
      <c r="J1335" s="11">
        <f t="shared" ca="1" si="140"/>
        <v>9.6385286516097075</v>
      </c>
      <c r="K1335" s="12">
        <f t="array" aca="1" ref="K1335" ca="1">MIN(ROW()-MAX(IF(PREV_HIGH_RANGE&gt;=C1335,ROW(PREV_HIGH_RANGE),0))-1,MAX_SERIE,ROW()-2)</f>
        <v>168</v>
      </c>
      <c r="L1335" s="12">
        <f t="array" aca="1" ref="L1335" ca="1">MIN(MIN(IF(NEXT_HIGH_RANGE&gt;C1335,ROW(NEXT_HIGH_RANGE),ROWS+1))-ROW()-1,MAX_SERIE)</f>
        <v>0</v>
      </c>
      <c r="M1335" s="11">
        <f t="shared" ca="1" si="141"/>
        <v>0</v>
      </c>
      <c r="N1335" s="13">
        <f t="array" aca="1" ref="N1335" ca="1">MIN(ROW()-MAX(IF(PREV_CLOSE_RANGE&lt;=E1335,ROW(PREV_CLOSE_RANGE),0))-1,MAX_SERIE,ROW()-2)</f>
        <v>0</v>
      </c>
      <c r="O1335" s="13">
        <f t="array" aca="1" ref="O1335" ca="1">MIN(MIN(IF(NEXT_CLOSE_RANGE&lt;E1335,ROW(NEXT_CLOSE_RANGE),ROWS+1))-ROW()-1,MAX_SERIE)</f>
        <v>0</v>
      </c>
      <c r="P1335" s="11">
        <f t="shared" ca="1" si="142"/>
        <v>0</v>
      </c>
      <c r="Q1335" s="13">
        <f t="array" aca="1" ref="Q1335" ca="1">MIN(ROW()-MAX(IF(PREV_LOW_RANGE&lt;=D1335,ROW(PREV_LOW_RANGE),0))-1,MAX_SERIE,ROW()-2)</f>
        <v>1</v>
      </c>
      <c r="R1335" s="13">
        <f t="array" aca="1" ref="R1335" ca="1">MIN(MIN(IF(NEXT_LOW_RANGE&lt;D1335,ROW(NEXT_LOW_RANGE),ROWS+1))-ROW()-1,MAX_SERIE)</f>
        <v>2</v>
      </c>
      <c r="S1335" s="11">
        <f t="shared" ca="1" si="143"/>
        <v>0</v>
      </c>
      <c r="U1335" s="5">
        <f t="shared" si="146"/>
        <v>106</v>
      </c>
      <c r="X1335" s="5" t="str">
        <f t="shared" ca="1" si="144"/>
        <v>items.Add(new DataItem(1334, new DateTime(2012, 11, 23), 85.66, 86.24, 85.33, 86.14, 10837, 9.64, 0, 0, 0));</v>
      </c>
    </row>
    <row r="1336" spans="1:24" x14ac:dyDescent="0.25">
      <c r="A1336" s="9">
        <v>41239</v>
      </c>
      <c r="B1336" s="5">
        <v>86.1</v>
      </c>
      <c r="C1336" s="5">
        <v>86.43</v>
      </c>
      <c r="D1336" s="5">
        <v>85.58</v>
      </c>
      <c r="E1336" s="6">
        <v>85.89</v>
      </c>
      <c r="F1336" s="5">
        <v>10751</v>
      </c>
      <c r="G1336" s="10">
        <f t="shared" si="145"/>
        <v>1335</v>
      </c>
      <c r="H1336" s="12">
        <f t="array" aca="1" ref="H1336" ca="1">MIN(ROW()-MAX(IF(PREV_CLOSE_RANGE&gt;=E1336,ROW(PREV_CLOSE_RANGE),0))-1,MAX_SERIE,ROW()-2)</f>
        <v>0</v>
      </c>
      <c r="I1336" s="12">
        <f t="array" aca="1" ref="I1336" ca="1">MIN(MIN(IF(NEXT_CLOSE_RANGE&gt;E1336,ROW(NEXT_CLOSE_RANGE),ROWS+1))-ROW()-1,MAX_SERIE)</f>
        <v>1</v>
      </c>
      <c r="J1336" s="11">
        <f t="shared" ca="1" si="140"/>
        <v>0</v>
      </c>
      <c r="K1336" s="12">
        <f t="array" aca="1" ref="K1336" ca="1">MIN(ROW()-MAX(IF(PREV_HIGH_RANGE&gt;=C1336,ROW(PREV_HIGH_RANGE),0))-1,MAX_SERIE,ROW()-2)</f>
        <v>169</v>
      </c>
      <c r="L1336" s="12">
        <f t="array" aca="1" ref="L1336" ca="1">MIN(MIN(IF(NEXT_HIGH_RANGE&gt;C1336,ROW(NEXT_HIGH_RANGE),ROWS+1))-ROW()-1,MAX_SERIE)</f>
        <v>7</v>
      </c>
      <c r="M1336" s="11">
        <f t="shared" ca="1" si="141"/>
        <v>9.5541019566221319</v>
      </c>
      <c r="N1336" s="13">
        <f t="array" aca="1" ref="N1336" ca="1">MIN(ROW()-MAX(IF(PREV_CLOSE_RANGE&lt;=E1336,ROW(PREV_CLOSE_RANGE),0))-1,MAX_SERIE,ROW()-2)</f>
        <v>1</v>
      </c>
      <c r="O1336" s="13">
        <f t="array" aca="1" ref="O1336" ca="1">MIN(MIN(IF(NEXT_CLOSE_RANGE&lt;E1336,ROW(NEXT_CLOSE_RANGE),ROWS+1))-ROW()-1,MAX_SERIE)</f>
        <v>0</v>
      </c>
      <c r="P1336" s="11">
        <f t="shared" ca="1" si="142"/>
        <v>0</v>
      </c>
      <c r="Q1336" s="13">
        <f t="array" aca="1" ref="Q1336" ca="1">MIN(ROW()-MAX(IF(PREV_LOW_RANGE&lt;=D1336,ROW(PREV_LOW_RANGE),0))-1,MAX_SERIE,ROW()-2)</f>
        <v>0</v>
      </c>
      <c r="R1336" s="13">
        <f t="array" aca="1" ref="R1336" ca="1">MIN(MIN(IF(NEXT_LOW_RANGE&lt;D1336,ROW(NEXT_LOW_RANGE),ROWS+1))-ROW()-1,MAX_SERIE)</f>
        <v>1</v>
      </c>
      <c r="S1336" s="11">
        <f t="shared" ca="1" si="143"/>
        <v>0</v>
      </c>
      <c r="U1336" s="5">
        <f t="shared" si="146"/>
        <v>106</v>
      </c>
      <c r="X1336" s="5" t="str">
        <f t="shared" ca="1" si="144"/>
        <v>items.Add(new DataItem(1335, new DateTime(2012, 11, 26), 86.1, 86.43, 85.58, 85.89, 10751, 0, 9.55, 0, 0));</v>
      </c>
    </row>
    <row r="1337" spans="1:24" x14ac:dyDescent="0.25">
      <c r="A1337" s="9">
        <v>41240</v>
      </c>
      <c r="B1337" s="5">
        <v>85.87</v>
      </c>
      <c r="C1337" s="5">
        <v>86.26</v>
      </c>
      <c r="D1337" s="5">
        <v>85.65</v>
      </c>
      <c r="E1337" s="6">
        <v>85.79</v>
      </c>
      <c r="F1337" s="5">
        <v>11694</v>
      </c>
      <c r="G1337" s="10">
        <f t="shared" si="145"/>
        <v>1336</v>
      </c>
      <c r="H1337" s="12">
        <f t="array" aca="1" ref="H1337" ca="1">MIN(ROW()-MAX(IF(PREV_CLOSE_RANGE&gt;=E1337,ROW(PREV_CLOSE_RANGE),0))-1,MAX_SERIE,ROW()-2)</f>
        <v>0</v>
      </c>
      <c r="I1337" s="12">
        <f t="array" aca="1" ref="I1337" ca="1">MIN(MIN(IF(NEXT_CLOSE_RANGE&gt;E1337,ROW(NEXT_CLOSE_RANGE),ROWS+1))-ROW()-1,MAX_SERIE)</f>
        <v>0</v>
      </c>
      <c r="J1337" s="11">
        <f t="shared" ca="1" si="140"/>
        <v>0</v>
      </c>
      <c r="K1337" s="12">
        <f t="array" aca="1" ref="K1337" ca="1">MIN(ROW()-MAX(IF(PREV_HIGH_RANGE&gt;=C1337,ROW(PREV_HIGH_RANGE),0))-1,MAX_SERIE,ROW()-2)</f>
        <v>0</v>
      </c>
      <c r="L1337" s="12">
        <f t="array" aca="1" ref="L1337" ca="1">MIN(MIN(IF(NEXT_HIGH_RANGE&gt;C1337,ROW(NEXT_HIGH_RANGE),ROWS+1))-ROW()-1,MAX_SERIE)</f>
        <v>6</v>
      </c>
      <c r="M1337" s="11">
        <f t="shared" ca="1" si="141"/>
        <v>0</v>
      </c>
      <c r="N1337" s="13">
        <f t="array" aca="1" ref="N1337" ca="1">MIN(ROW()-MAX(IF(PREV_CLOSE_RANGE&lt;=E1337,ROW(PREV_CLOSE_RANGE),0))-1,MAX_SERIE,ROW()-2)</f>
        <v>2</v>
      </c>
      <c r="O1337" s="13">
        <f t="array" aca="1" ref="O1337" ca="1">MIN(MIN(IF(NEXT_CLOSE_RANGE&lt;E1337,ROW(NEXT_CLOSE_RANGE),ROWS+1))-ROW()-1,MAX_SERIE)</f>
        <v>1</v>
      </c>
      <c r="P1337" s="11">
        <f t="shared" ca="1" si="142"/>
        <v>0</v>
      </c>
      <c r="Q1337" s="13">
        <f t="array" aca="1" ref="Q1337" ca="1">MIN(ROW()-MAX(IF(PREV_LOW_RANGE&lt;=D1337,ROW(PREV_LOW_RANGE),0))-1,MAX_SERIE,ROW()-2)</f>
        <v>0</v>
      </c>
      <c r="R1337" s="13">
        <f t="array" aca="1" ref="R1337" ca="1">MIN(MIN(IF(NEXT_LOW_RANGE&lt;D1337,ROW(NEXT_LOW_RANGE),ROWS+1))-ROW()-1,MAX_SERIE)</f>
        <v>0</v>
      </c>
      <c r="S1337" s="11">
        <f t="shared" ca="1" si="143"/>
        <v>0</v>
      </c>
      <c r="U1337" s="5">
        <f t="shared" si="146"/>
        <v>106</v>
      </c>
      <c r="X1337" s="5" t="str">
        <f t="shared" ca="1" si="144"/>
        <v>items.Add(new DataItem(1336, new DateTime(2012, 11, 27), 85.87, 86.26, 85.65, 85.79, 11694, 0, 0, 0, 0));</v>
      </c>
    </row>
    <row r="1338" spans="1:24" x14ac:dyDescent="0.25">
      <c r="A1338" s="9">
        <v>41241</v>
      </c>
      <c r="B1338" s="5">
        <v>85.76</v>
      </c>
      <c r="C1338" s="5">
        <v>85.99</v>
      </c>
      <c r="D1338" s="5">
        <v>85.22</v>
      </c>
      <c r="E1338" s="6">
        <v>85.97</v>
      </c>
      <c r="F1338" s="5">
        <v>12984</v>
      </c>
      <c r="G1338" s="10">
        <f t="shared" si="145"/>
        <v>1337</v>
      </c>
      <c r="H1338" s="12">
        <f t="array" aca="1" ref="H1338" ca="1">MIN(ROW()-MAX(IF(PREV_CLOSE_RANGE&gt;=E1338,ROW(PREV_CLOSE_RANGE),0))-1,MAX_SERIE,ROW()-2)</f>
        <v>2</v>
      </c>
      <c r="I1338" s="12">
        <f t="array" aca="1" ref="I1338" ca="1">MIN(MIN(IF(NEXT_CLOSE_RANGE&gt;E1338,ROW(NEXT_CLOSE_RANGE),ROWS+1))-ROW()-1,MAX_SERIE)</f>
        <v>4</v>
      </c>
      <c r="J1338" s="11">
        <f t="shared" ca="1" si="140"/>
        <v>0</v>
      </c>
      <c r="K1338" s="12">
        <f t="array" aca="1" ref="K1338" ca="1">MIN(ROW()-MAX(IF(PREV_HIGH_RANGE&gt;=C1338,ROW(PREV_HIGH_RANGE),0))-1,MAX_SERIE,ROW()-2)</f>
        <v>0</v>
      </c>
      <c r="L1338" s="12">
        <f t="array" aca="1" ref="L1338" ca="1">MIN(MIN(IF(NEXT_HIGH_RANGE&gt;C1338,ROW(NEXT_HIGH_RANGE),ROWS+1))-ROW()-1,MAX_SERIE)</f>
        <v>0</v>
      </c>
      <c r="M1338" s="11">
        <f t="shared" ca="1" si="141"/>
        <v>0</v>
      </c>
      <c r="N1338" s="13">
        <f t="array" aca="1" ref="N1338" ca="1">MIN(ROW()-MAX(IF(PREV_CLOSE_RANGE&lt;=E1338,ROW(PREV_CLOSE_RANGE),0))-1,MAX_SERIE,ROW()-2)</f>
        <v>0</v>
      </c>
      <c r="O1338" s="13">
        <f t="array" aca="1" ref="O1338" ca="1">MIN(MIN(IF(NEXT_CLOSE_RANGE&lt;E1338,ROW(NEXT_CLOSE_RANGE),ROWS+1))-ROW()-1,MAX_SERIE)</f>
        <v>0</v>
      </c>
      <c r="P1338" s="11">
        <f t="shared" ca="1" si="142"/>
        <v>0</v>
      </c>
      <c r="Q1338" s="13">
        <f t="array" aca="1" ref="Q1338" ca="1">MIN(ROW()-MAX(IF(PREV_LOW_RANGE&lt;=D1338,ROW(PREV_LOW_RANGE),0))-1,MAX_SERIE,ROW()-2)</f>
        <v>4</v>
      </c>
      <c r="R1338" s="13">
        <f t="array" aca="1" ref="R1338" ca="1">MIN(MIN(IF(NEXT_LOW_RANGE&lt;D1338,ROW(NEXT_LOW_RANGE),ROWS+1))-ROW()-1,MAX_SERIE)</f>
        <v>360</v>
      </c>
      <c r="S1338" s="11">
        <f t="shared" ca="1" si="143"/>
        <v>10.540925533894598</v>
      </c>
      <c r="U1338" s="5">
        <f t="shared" si="146"/>
        <v>106</v>
      </c>
      <c r="X1338" s="5" t="str">
        <f t="shared" ca="1" si="144"/>
        <v>items.Add(new DataItem(1337, new DateTime(2012, 11, 28), 85.76, 85.99, 85.22, 85.97, 12984, 0, 0, 0, 10.54));</v>
      </c>
    </row>
    <row r="1339" spans="1:24" x14ac:dyDescent="0.25">
      <c r="A1339" s="9">
        <v>41242</v>
      </c>
      <c r="B1339" s="5">
        <v>85.96</v>
      </c>
      <c r="C1339" s="5">
        <v>86.11</v>
      </c>
      <c r="D1339" s="5">
        <v>85.45</v>
      </c>
      <c r="E1339" s="6">
        <v>85.67</v>
      </c>
      <c r="F1339" s="5">
        <v>11950</v>
      </c>
      <c r="G1339" s="10">
        <f t="shared" si="145"/>
        <v>1338</v>
      </c>
      <c r="H1339" s="12">
        <f t="array" aca="1" ref="H1339" ca="1">MIN(ROW()-MAX(IF(PREV_CLOSE_RANGE&gt;=E1339,ROW(PREV_CLOSE_RANGE),0))-1,MAX_SERIE,ROW()-2)</f>
        <v>0</v>
      </c>
      <c r="I1339" s="12">
        <f t="array" aca="1" ref="I1339" ca="1">MIN(MIN(IF(NEXT_CLOSE_RANGE&gt;E1339,ROW(NEXT_CLOSE_RANGE),ROWS+1))-ROW()-1,MAX_SERIE)</f>
        <v>0</v>
      </c>
      <c r="J1339" s="11">
        <f t="shared" ca="1" si="140"/>
        <v>0</v>
      </c>
      <c r="K1339" s="12">
        <f t="array" aca="1" ref="K1339" ca="1">MIN(ROW()-MAX(IF(PREV_HIGH_RANGE&gt;=C1339,ROW(PREV_HIGH_RANGE),0))-1,MAX_SERIE,ROW()-2)</f>
        <v>1</v>
      </c>
      <c r="L1339" s="12">
        <f t="array" aca="1" ref="L1339" ca="1">MIN(MIN(IF(NEXT_HIGH_RANGE&gt;C1339,ROW(NEXT_HIGH_RANGE),ROWS+1))-ROW()-1,MAX_SERIE)</f>
        <v>0</v>
      </c>
      <c r="M1339" s="11">
        <f t="shared" ca="1" si="141"/>
        <v>0</v>
      </c>
      <c r="N1339" s="13">
        <f t="array" aca="1" ref="N1339" ca="1">MIN(ROW()-MAX(IF(PREV_CLOSE_RANGE&lt;=E1339,ROW(PREV_CLOSE_RANGE),0))-1,MAX_SERIE,ROW()-2)</f>
        <v>4</v>
      </c>
      <c r="O1339" s="13">
        <f t="array" aca="1" ref="O1339" ca="1">MIN(MIN(IF(NEXT_CLOSE_RANGE&lt;E1339,ROW(NEXT_CLOSE_RANGE),ROWS+1))-ROW()-1,MAX_SERIE)</f>
        <v>360</v>
      </c>
      <c r="P1339" s="11">
        <f t="shared" ca="1" si="142"/>
        <v>10.540925533894598</v>
      </c>
      <c r="Q1339" s="13">
        <f t="array" aca="1" ref="Q1339" ca="1">MIN(ROW()-MAX(IF(PREV_LOW_RANGE&lt;=D1339,ROW(PREV_LOW_RANGE),0))-1,MAX_SERIE,ROW()-2)</f>
        <v>0</v>
      </c>
      <c r="R1339" s="13">
        <f t="array" aca="1" ref="R1339" ca="1">MIN(MIN(IF(NEXT_LOW_RANGE&lt;D1339,ROW(NEXT_LOW_RANGE),ROWS+1))-ROW()-1,MAX_SERIE)</f>
        <v>1</v>
      </c>
      <c r="S1339" s="11">
        <f t="shared" ca="1" si="143"/>
        <v>0</v>
      </c>
      <c r="U1339" s="5">
        <f t="shared" si="146"/>
        <v>106</v>
      </c>
      <c r="X1339" s="5" t="str">
        <f t="shared" ca="1" si="144"/>
        <v>items.Add(new DataItem(1338, new DateTime(2012, 11, 29), 85.96, 86.11, 85.45, 85.67, 11950, 0, 0, 10.54, 0));</v>
      </c>
    </row>
    <row r="1340" spans="1:24" x14ac:dyDescent="0.25">
      <c r="A1340" s="9">
        <v>41243</v>
      </c>
      <c r="B1340" s="5">
        <v>85.66</v>
      </c>
      <c r="C1340" s="5">
        <v>86.24</v>
      </c>
      <c r="D1340" s="5">
        <v>85.55</v>
      </c>
      <c r="E1340" s="6">
        <v>85.96</v>
      </c>
      <c r="F1340" s="5">
        <v>12582</v>
      </c>
      <c r="G1340" s="10">
        <f t="shared" si="145"/>
        <v>1339</v>
      </c>
      <c r="H1340" s="12">
        <f t="array" aca="1" ref="H1340" ca="1">MIN(ROW()-MAX(IF(PREV_CLOSE_RANGE&gt;=E1340,ROW(PREV_CLOSE_RANGE),0))-1,MAX_SERIE,ROW()-2)</f>
        <v>1</v>
      </c>
      <c r="I1340" s="12">
        <f t="array" aca="1" ref="I1340" ca="1">MIN(MIN(IF(NEXT_CLOSE_RANGE&gt;E1340,ROW(NEXT_CLOSE_RANGE),ROWS+1))-ROW()-1,MAX_SERIE)</f>
        <v>2</v>
      </c>
      <c r="J1340" s="11">
        <f t="shared" ca="1" si="140"/>
        <v>0</v>
      </c>
      <c r="K1340" s="12">
        <f t="array" aca="1" ref="K1340" ca="1">MIN(ROW()-MAX(IF(PREV_HIGH_RANGE&gt;=C1340,ROW(PREV_HIGH_RANGE),0))-1,MAX_SERIE,ROW()-2)</f>
        <v>2</v>
      </c>
      <c r="L1340" s="12">
        <f t="array" aca="1" ref="L1340" ca="1">MIN(MIN(IF(NEXT_HIGH_RANGE&gt;C1340,ROW(NEXT_HIGH_RANGE),ROWS+1))-ROW()-1,MAX_SERIE)</f>
        <v>2</v>
      </c>
      <c r="M1340" s="11">
        <f t="shared" ca="1" si="141"/>
        <v>0</v>
      </c>
      <c r="N1340" s="13">
        <f t="array" aca="1" ref="N1340" ca="1">MIN(ROW()-MAX(IF(PREV_CLOSE_RANGE&lt;=E1340,ROW(PREV_CLOSE_RANGE),0))-1,MAX_SERIE,ROW()-2)</f>
        <v>0</v>
      </c>
      <c r="O1340" s="13">
        <f t="array" aca="1" ref="O1340" ca="1">MIN(MIN(IF(NEXT_CLOSE_RANGE&lt;E1340,ROW(NEXT_CLOSE_RANGE),ROWS+1))-ROW()-1,MAX_SERIE)</f>
        <v>0</v>
      </c>
      <c r="P1340" s="11">
        <f t="shared" ca="1" si="142"/>
        <v>0</v>
      </c>
      <c r="Q1340" s="13">
        <f t="array" aca="1" ref="Q1340" ca="1">MIN(ROW()-MAX(IF(PREV_LOW_RANGE&lt;=D1340,ROW(PREV_LOW_RANGE),0))-1,MAX_SERIE,ROW()-2)</f>
        <v>0</v>
      </c>
      <c r="R1340" s="13">
        <f t="array" aca="1" ref="R1340" ca="1">MIN(MIN(IF(NEXT_LOW_RANGE&lt;D1340,ROW(NEXT_LOW_RANGE),ROWS+1))-ROW()-1,MAX_SERIE)</f>
        <v>0</v>
      </c>
      <c r="S1340" s="11">
        <f t="shared" ca="1" si="143"/>
        <v>0</v>
      </c>
      <c r="U1340" s="5">
        <f t="shared" si="146"/>
        <v>106</v>
      </c>
      <c r="X1340" s="5" t="str">
        <f t="shared" ca="1" si="144"/>
        <v>items.Add(new DataItem(1339, new DateTime(2012, 11, 30), 85.66, 86.24, 85.55, 85.96, 12582, 0, 0, 0, 0));</v>
      </c>
    </row>
    <row r="1341" spans="1:24" x14ac:dyDescent="0.25">
      <c r="A1341" s="9">
        <v>41246</v>
      </c>
      <c r="B1341" s="5">
        <v>85.88</v>
      </c>
      <c r="C1341" s="5">
        <v>85.99</v>
      </c>
      <c r="D1341" s="5">
        <v>85.38</v>
      </c>
      <c r="E1341" s="6">
        <v>85.7</v>
      </c>
      <c r="F1341" s="5">
        <v>11419</v>
      </c>
      <c r="G1341" s="10">
        <f t="shared" si="145"/>
        <v>1340</v>
      </c>
      <c r="H1341" s="12">
        <f t="array" aca="1" ref="H1341" ca="1">MIN(ROW()-MAX(IF(PREV_CLOSE_RANGE&gt;=E1341,ROW(PREV_CLOSE_RANGE),0))-1,MAX_SERIE,ROW()-2)</f>
        <v>0</v>
      </c>
      <c r="I1341" s="12">
        <f t="array" aca="1" ref="I1341" ca="1">MIN(MIN(IF(NEXT_CLOSE_RANGE&gt;E1341,ROW(NEXT_CLOSE_RANGE),ROWS+1))-ROW()-1,MAX_SERIE)</f>
        <v>0</v>
      </c>
      <c r="J1341" s="11">
        <f t="shared" ca="1" si="140"/>
        <v>0</v>
      </c>
      <c r="K1341" s="12">
        <f t="array" aca="1" ref="K1341" ca="1">MIN(ROW()-MAX(IF(PREV_HIGH_RANGE&gt;=C1341,ROW(PREV_HIGH_RANGE),0))-1,MAX_SERIE,ROW()-2)</f>
        <v>0</v>
      </c>
      <c r="L1341" s="12">
        <f t="array" aca="1" ref="L1341" ca="1">MIN(MIN(IF(NEXT_HIGH_RANGE&gt;C1341,ROW(NEXT_HIGH_RANGE),ROWS+1))-ROW()-1,MAX_SERIE)</f>
        <v>1</v>
      </c>
      <c r="M1341" s="11">
        <f t="shared" ca="1" si="141"/>
        <v>0</v>
      </c>
      <c r="N1341" s="13">
        <f t="array" aca="1" ref="N1341" ca="1">MIN(ROW()-MAX(IF(PREV_CLOSE_RANGE&lt;=E1341,ROW(PREV_CLOSE_RANGE),0))-1,MAX_SERIE,ROW()-2)</f>
        <v>1</v>
      </c>
      <c r="O1341" s="13">
        <f t="array" aca="1" ref="O1341" ca="1">MIN(MIN(IF(NEXT_CLOSE_RANGE&lt;E1341,ROW(NEXT_CLOSE_RANGE),ROWS+1))-ROW()-1,MAX_SERIE)</f>
        <v>360</v>
      </c>
      <c r="P1341" s="11">
        <f t="shared" ca="1" si="142"/>
        <v>0</v>
      </c>
      <c r="Q1341" s="13">
        <f t="array" aca="1" ref="Q1341" ca="1">MIN(ROW()-MAX(IF(PREV_LOW_RANGE&lt;=D1341,ROW(PREV_LOW_RANGE),0))-1,MAX_SERIE,ROW()-2)</f>
        <v>2</v>
      </c>
      <c r="R1341" s="13">
        <f t="array" aca="1" ref="R1341" ca="1">MIN(MIN(IF(NEXT_LOW_RANGE&lt;D1341,ROW(NEXT_LOW_RANGE),ROWS+1))-ROW()-1,MAX_SERIE)</f>
        <v>360</v>
      </c>
      <c r="S1341" s="11">
        <f t="shared" ca="1" si="143"/>
        <v>0</v>
      </c>
      <c r="U1341" s="5">
        <f t="shared" si="146"/>
        <v>106</v>
      </c>
      <c r="X1341" s="5" t="str">
        <f t="shared" ca="1" si="144"/>
        <v>items.Add(new DataItem(1340, new DateTime(2012, 12, 3), 85.88, 85.99, 85.38, 85.7, 11419, 0, 0, 0, 0));</v>
      </c>
    </row>
    <row r="1342" spans="1:24" x14ac:dyDescent="0.25">
      <c r="A1342" s="9">
        <v>41247</v>
      </c>
      <c r="B1342" s="5">
        <v>85.69</v>
      </c>
      <c r="C1342" s="5">
        <v>85.92</v>
      </c>
      <c r="D1342" s="5">
        <v>85.42</v>
      </c>
      <c r="E1342" s="6">
        <v>85.74</v>
      </c>
      <c r="F1342" s="5">
        <v>11722</v>
      </c>
      <c r="G1342" s="10">
        <f t="shared" si="145"/>
        <v>1341</v>
      </c>
      <c r="H1342" s="12">
        <f t="array" aca="1" ref="H1342" ca="1">MIN(ROW()-MAX(IF(PREV_CLOSE_RANGE&gt;=E1342,ROW(PREV_CLOSE_RANGE),0))-1,MAX_SERIE,ROW()-2)</f>
        <v>1</v>
      </c>
      <c r="I1342" s="12">
        <f t="array" aca="1" ref="I1342" ca="1">MIN(MIN(IF(NEXT_CLOSE_RANGE&gt;E1342,ROW(NEXT_CLOSE_RANGE),ROWS+1))-ROW()-1,MAX_SERIE)</f>
        <v>0</v>
      </c>
      <c r="J1342" s="11">
        <f t="shared" ca="1" si="140"/>
        <v>0</v>
      </c>
      <c r="K1342" s="12">
        <f t="array" aca="1" ref="K1342" ca="1">MIN(ROW()-MAX(IF(PREV_HIGH_RANGE&gt;=C1342,ROW(PREV_HIGH_RANGE),0))-1,MAX_SERIE,ROW()-2)</f>
        <v>0</v>
      </c>
      <c r="L1342" s="12">
        <f t="array" aca="1" ref="L1342" ca="1">MIN(MIN(IF(NEXT_HIGH_RANGE&gt;C1342,ROW(NEXT_HIGH_RANGE),ROWS+1))-ROW()-1,MAX_SERIE)</f>
        <v>0</v>
      </c>
      <c r="M1342" s="11">
        <f t="shared" ca="1" si="141"/>
        <v>0</v>
      </c>
      <c r="N1342" s="13">
        <f t="array" aca="1" ref="N1342" ca="1">MIN(ROW()-MAX(IF(PREV_CLOSE_RANGE&lt;=E1342,ROW(PREV_CLOSE_RANGE),0))-1,MAX_SERIE,ROW()-2)</f>
        <v>0</v>
      </c>
      <c r="O1342" s="13">
        <f t="array" aca="1" ref="O1342" ca="1">MIN(MIN(IF(NEXT_CLOSE_RANGE&lt;E1342,ROW(NEXT_CLOSE_RANGE),ROWS+1))-ROW()-1,MAX_SERIE)</f>
        <v>360</v>
      </c>
      <c r="P1342" s="11">
        <f t="shared" ca="1" si="142"/>
        <v>0</v>
      </c>
      <c r="Q1342" s="13">
        <f t="array" aca="1" ref="Q1342" ca="1">MIN(ROW()-MAX(IF(PREV_LOW_RANGE&lt;=D1342,ROW(PREV_LOW_RANGE),0))-1,MAX_SERIE,ROW()-2)</f>
        <v>0</v>
      </c>
      <c r="R1342" s="13">
        <f t="array" aca="1" ref="R1342" ca="1">MIN(MIN(IF(NEXT_LOW_RANGE&lt;D1342,ROW(NEXT_LOW_RANGE),ROWS+1))-ROW()-1,MAX_SERIE)</f>
        <v>360</v>
      </c>
      <c r="S1342" s="11">
        <f t="shared" ca="1" si="143"/>
        <v>0</v>
      </c>
      <c r="U1342" s="5">
        <f t="shared" si="146"/>
        <v>106</v>
      </c>
      <c r="X1342" s="5" t="str">
        <f t="shared" ca="1" si="144"/>
        <v>items.Add(new DataItem(1341, new DateTime(2012, 12, 4), 85.69, 85.92, 85.42, 85.74, 11722, 0, 0, 0, 0));</v>
      </c>
    </row>
    <row r="1343" spans="1:24" x14ac:dyDescent="0.25">
      <c r="A1343" s="9">
        <v>41248</v>
      </c>
      <c r="B1343" s="5">
        <v>85.73</v>
      </c>
      <c r="C1343" s="5">
        <v>86.26</v>
      </c>
      <c r="D1343" s="5">
        <v>85.67</v>
      </c>
      <c r="E1343" s="6">
        <v>86.21</v>
      </c>
      <c r="F1343" s="5">
        <v>11938</v>
      </c>
      <c r="G1343" s="10">
        <f t="shared" si="145"/>
        <v>1342</v>
      </c>
      <c r="H1343" s="12">
        <f t="array" aca="1" ref="H1343" ca="1">MIN(ROW()-MAX(IF(PREV_CLOSE_RANGE&gt;=E1343,ROW(PREV_CLOSE_RANGE),0))-1,MAX_SERIE,ROW()-2)</f>
        <v>180</v>
      </c>
      <c r="I1343" s="12">
        <f t="array" aca="1" ref="I1343" ca="1">MIN(MIN(IF(NEXT_CLOSE_RANGE&gt;E1343,ROW(NEXT_CLOSE_RANGE),ROWS+1))-ROW()-1,MAX_SERIE)</f>
        <v>0</v>
      </c>
      <c r="J1343" s="11">
        <f t="shared" ca="1" si="140"/>
        <v>0</v>
      </c>
      <c r="K1343" s="12">
        <f t="array" aca="1" ref="K1343" ca="1">MIN(ROW()-MAX(IF(PREV_HIGH_RANGE&gt;=C1343,ROW(PREV_HIGH_RANGE),0))-1,MAX_SERIE,ROW()-2)</f>
        <v>5</v>
      </c>
      <c r="L1343" s="12">
        <f t="array" aca="1" ref="L1343" ca="1">MIN(MIN(IF(NEXT_HIGH_RANGE&gt;C1343,ROW(NEXT_HIGH_RANGE),ROWS+1))-ROW()-1,MAX_SERIE)</f>
        <v>0</v>
      </c>
      <c r="M1343" s="11">
        <f t="shared" ca="1" si="141"/>
        <v>0</v>
      </c>
      <c r="N1343" s="13">
        <f t="array" aca="1" ref="N1343" ca="1">MIN(ROW()-MAX(IF(PREV_CLOSE_RANGE&lt;=E1343,ROW(PREV_CLOSE_RANGE),0))-1,MAX_SERIE,ROW()-2)</f>
        <v>0</v>
      </c>
      <c r="O1343" s="13">
        <f t="array" aca="1" ref="O1343" ca="1">MIN(MIN(IF(NEXT_CLOSE_RANGE&lt;E1343,ROW(NEXT_CLOSE_RANGE),ROWS+1))-ROW()-1,MAX_SERIE)</f>
        <v>360</v>
      </c>
      <c r="P1343" s="11">
        <f t="shared" ca="1" si="142"/>
        <v>0</v>
      </c>
      <c r="Q1343" s="13">
        <f t="array" aca="1" ref="Q1343" ca="1">MIN(ROW()-MAX(IF(PREV_LOW_RANGE&lt;=D1343,ROW(PREV_LOW_RANGE),0))-1,MAX_SERIE,ROW()-2)</f>
        <v>0</v>
      </c>
      <c r="R1343" s="13">
        <f t="array" aca="1" ref="R1343" ca="1">MIN(MIN(IF(NEXT_LOW_RANGE&lt;D1343,ROW(NEXT_LOW_RANGE),ROWS+1))-ROW()-1,MAX_SERIE)</f>
        <v>360</v>
      </c>
      <c r="S1343" s="11">
        <f t="shared" ca="1" si="143"/>
        <v>0</v>
      </c>
      <c r="U1343" s="5">
        <f t="shared" si="146"/>
        <v>106</v>
      </c>
      <c r="X1343" s="5" t="str">
        <f t="shared" ca="1" si="144"/>
        <v>items.Add(new DataItem(1342, new DateTime(2012, 12, 5), 85.73, 86.26, 85.67, 86.21, 11938, 0, 0, 0, 0));</v>
      </c>
    </row>
    <row r="1344" spans="1:24" x14ac:dyDescent="0.25">
      <c r="A1344" s="9">
        <v>41249</v>
      </c>
      <c r="B1344" s="5">
        <v>86.14</v>
      </c>
      <c r="C1344" s="5">
        <v>86.56</v>
      </c>
      <c r="D1344" s="5">
        <v>85.99</v>
      </c>
      <c r="E1344" s="6">
        <v>86.4</v>
      </c>
      <c r="F1344" s="5">
        <v>10428</v>
      </c>
      <c r="G1344" s="10">
        <f t="shared" si="145"/>
        <v>1343</v>
      </c>
      <c r="H1344" s="12">
        <f t="array" aca="1" ref="H1344" ca="1">MIN(ROW()-MAX(IF(PREV_CLOSE_RANGE&gt;=E1344,ROW(PREV_CLOSE_RANGE),0))-1,MAX_SERIE,ROW()-2)</f>
        <v>181</v>
      </c>
      <c r="I1344" s="12">
        <f t="array" aca="1" ref="I1344" ca="1">MIN(MIN(IF(NEXT_CLOSE_RANGE&gt;E1344,ROW(NEXT_CLOSE_RANGE),ROWS+1))-ROW()-1,MAX_SERIE)</f>
        <v>0</v>
      </c>
      <c r="J1344" s="11">
        <f t="shared" ca="1" si="140"/>
        <v>0</v>
      </c>
      <c r="K1344" s="12">
        <f t="array" aca="1" ref="K1344" ca="1">MIN(ROW()-MAX(IF(PREV_HIGH_RANGE&gt;=C1344,ROW(PREV_HIGH_RANGE),0))-1,MAX_SERIE,ROW()-2)</f>
        <v>177</v>
      </c>
      <c r="L1344" s="12">
        <f t="array" aca="1" ref="L1344" ca="1">MIN(MIN(IF(NEXT_HIGH_RANGE&gt;C1344,ROW(NEXT_HIGH_RANGE),ROWS+1))-ROW()-1,MAX_SERIE)</f>
        <v>0</v>
      </c>
      <c r="M1344" s="11">
        <f t="shared" ca="1" si="141"/>
        <v>0</v>
      </c>
      <c r="N1344" s="13">
        <f t="array" aca="1" ref="N1344" ca="1">MIN(ROW()-MAX(IF(PREV_CLOSE_RANGE&lt;=E1344,ROW(PREV_CLOSE_RANGE),0))-1,MAX_SERIE,ROW()-2)</f>
        <v>0</v>
      </c>
      <c r="O1344" s="13">
        <f t="array" aca="1" ref="O1344" ca="1">MIN(MIN(IF(NEXT_CLOSE_RANGE&lt;E1344,ROW(NEXT_CLOSE_RANGE),ROWS+1))-ROW()-1,MAX_SERIE)</f>
        <v>1</v>
      </c>
      <c r="P1344" s="11">
        <f t="shared" ca="1" si="142"/>
        <v>0</v>
      </c>
      <c r="Q1344" s="13">
        <f t="array" aca="1" ref="Q1344" ca="1">MIN(ROW()-MAX(IF(PREV_LOW_RANGE&lt;=D1344,ROW(PREV_LOW_RANGE),0))-1,MAX_SERIE,ROW()-2)</f>
        <v>0</v>
      </c>
      <c r="R1344" s="13">
        <f t="array" aca="1" ref="R1344" ca="1">MIN(MIN(IF(NEXT_LOW_RANGE&lt;D1344,ROW(NEXT_LOW_RANGE),ROWS+1))-ROW()-1,MAX_SERIE)</f>
        <v>360</v>
      </c>
      <c r="S1344" s="11">
        <f t="shared" ca="1" si="143"/>
        <v>0</v>
      </c>
      <c r="U1344" s="5">
        <f t="shared" si="146"/>
        <v>106</v>
      </c>
      <c r="X1344" s="5" t="str">
        <f t="shared" ca="1" si="144"/>
        <v>items.Add(new DataItem(1343, new DateTime(2012, 12, 6), 86.14, 86.56, 85.99, 86.4, 10428, 0, 0, 0, 0));</v>
      </c>
    </row>
    <row r="1345" spans="1:24" x14ac:dyDescent="0.25">
      <c r="A1345" s="9">
        <v>41250</v>
      </c>
      <c r="B1345" s="5">
        <v>86.39</v>
      </c>
      <c r="C1345" s="5">
        <v>86.7</v>
      </c>
      <c r="D1345" s="5">
        <v>86.08</v>
      </c>
      <c r="E1345" s="6">
        <v>86.48</v>
      </c>
      <c r="F1345" s="5">
        <v>10455</v>
      </c>
      <c r="G1345" s="10">
        <f t="shared" si="145"/>
        <v>1344</v>
      </c>
      <c r="H1345" s="12">
        <f t="array" aca="1" ref="H1345" ca="1">MIN(ROW()-MAX(IF(PREV_CLOSE_RANGE&gt;=E1345,ROW(PREV_CLOSE_RANGE),0))-1,MAX_SERIE,ROW()-2)</f>
        <v>182</v>
      </c>
      <c r="I1345" s="12">
        <f t="array" aca="1" ref="I1345" ca="1">MIN(MIN(IF(NEXT_CLOSE_RANGE&gt;E1345,ROW(NEXT_CLOSE_RANGE),ROWS+1))-ROW()-1,MAX_SERIE)</f>
        <v>1</v>
      </c>
      <c r="J1345" s="11">
        <f t="shared" ca="1" si="140"/>
        <v>0</v>
      </c>
      <c r="K1345" s="12">
        <f t="array" aca="1" ref="K1345" ca="1">MIN(ROW()-MAX(IF(PREV_HIGH_RANGE&gt;=C1345,ROW(PREV_HIGH_RANGE),0))-1,MAX_SERIE,ROW()-2)</f>
        <v>178</v>
      </c>
      <c r="L1345" s="12">
        <f t="array" aca="1" ref="L1345" ca="1">MIN(MIN(IF(NEXT_HIGH_RANGE&gt;C1345,ROW(NEXT_HIGH_RANGE),ROWS+1))-ROW()-1,MAX_SERIE)</f>
        <v>1</v>
      </c>
      <c r="M1345" s="11">
        <f t="shared" ca="1" si="141"/>
        <v>0</v>
      </c>
      <c r="N1345" s="13">
        <f t="array" aca="1" ref="N1345" ca="1">MIN(ROW()-MAX(IF(PREV_CLOSE_RANGE&lt;=E1345,ROW(PREV_CLOSE_RANGE),0))-1,MAX_SERIE,ROW()-2)</f>
        <v>0</v>
      </c>
      <c r="O1345" s="13">
        <f t="array" aca="1" ref="O1345" ca="1">MIN(MIN(IF(NEXT_CLOSE_RANGE&lt;E1345,ROW(NEXT_CLOSE_RANGE),ROWS+1))-ROW()-1,MAX_SERIE)</f>
        <v>0</v>
      </c>
      <c r="P1345" s="11">
        <f t="shared" ca="1" si="142"/>
        <v>0</v>
      </c>
      <c r="Q1345" s="13">
        <f t="array" aca="1" ref="Q1345" ca="1">MIN(ROW()-MAX(IF(PREV_LOW_RANGE&lt;=D1345,ROW(PREV_LOW_RANGE),0))-1,MAX_SERIE,ROW()-2)</f>
        <v>0</v>
      </c>
      <c r="R1345" s="13">
        <f t="array" aca="1" ref="R1345" ca="1">MIN(MIN(IF(NEXT_LOW_RANGE&lt;D1345,ROW(NEXT_LOW_RANGE),ROWS+1))-ROW()-1,MAX_SERIE)</f>
        <v>0</v>
      </c>
      <c r="S1345" s="11">
        <f t="shared" ca="1" si="143"/>
        <v>0</v>
      </c>
      <c r="U1345" s="5">
        <f t="shared" si="146"/>
        <v>106</v>
      </c>
      <c r="X1345" s="5" t="str">
        <f t="shared" ca="1" si="144"/>
        <v>items.Add(new DataItem(1344, new DateTime(2012, 12, 7), 86.39, 86.7, 86.08, 86.48, 10455, 0, 0, 0, 0));</v>
      </c>
    </row>
    <row r="1346" spans="1:24" x14ac:dyDescent="0.25">
      <c r="A1346" s="9">
        <v>41253</v>
      </c>
      <c r="B1346" s="5">
        <v>86.53</v>
      </c>
      <c r="C1346" s="5">
        <v>86.65</v>
      </c>
      <c r="D1346" s="5">
        <v>86.04</v>
      </c>
      <c r="E1346" s="6">
        <v>86.34</v>
      </c>
      <c r="F1346" s="5">
        <v>8673</v>
      </c>
      <c r="G1346" s="10">
        <f t="shared" si="145"/>
        <v>1345</v>
      </c>
      <c r="H1346" s="12">
        <f t="array" aca="1" ref="H1346" ca="1">MIN(ROW()-MAX(IF(PREV_CLOSE_RANGE&gt;=E1346,ROW(PREV_CLOSE_RANGE),0))-1,MAX_SERIE,ROW()-2)</f>
        <v>0</v>
      </c>
      <c r="I1346" s="12">
        <f t="array" aca="1" ref="I1346" ca="1">MIN(MIN(IF(NEXT_CLOSE_RANGE&gt;E1346,ROW(NEXT_CLOSE_RANGE),ROWS+1))-ROW()-1,MAX_SERIE)</f>
        <v>0</v>
      </c>
      <c r="J1346" s="11">
        <f t="shared" ca="1" si="140"/>
        <v>0</v>
      </c>
      <c r="K1346" s="12">
        <f t="array" aca="1" ref="K1346" ca="1">MIN(ROW()-MAX(IF(PREV_HIGH_RANGE&gt;=C1346,ROW(PREV_HIGH_RANGE),0))-1,MAX_SERIE,ROW()-2)</f>
        <v>0</v>
      </c>
      <c r="L1346" s="12">
        <f t="array" aca="1" ref="L1346" ca="1">MIN(MIN(IF(NEXT_HIGH_RANGE&gt;C1346,ROW(NEXT_HIGH_RANGE),ROWS+1))-ROW()-1,MAX_SERIE)</f>
        <v>0</v>
      </c>
      <c r="M1346" s="11">
        <f t="shared" ca="1" si="141"/>
        <v>0</v>
      </c>
      <c r="N1346" s="13">
        <f t="array" aca="1" ref="N1346" ca="1">MIN(ROW()-MAX(IF(PREV_CLOSE_RANGE&lt;=E1346,ROW(PREV_CLOSE_RANGE),0))-1,MAX_SERIE,ROW()-2)</f>
        <v>2</v>
      </c>
      <c r="O1346" s="13">
        <f t="array" aca="1" ref="O1346" ca="1">MIN(MIN(IF(NEXT_CLOSE_RANGE&lt;E1346,ROW(NEXT_CLOSE_RANGE),ROWS+1))-ROW()-1,MAX_SERIE)</f>
        <v>360</v>
      </c>
      <c r="P1346" s="11">
        <f t="shared" ca="1" si="142"/>
        <v>0</v>
      </c>
      <c r="Q1346" s="13">
        <f t="array" aca="1" ref="Q1346" ca="1">MIN(ROW()-MAX(IF(PREV_LOW_RANGE&lt;=D1346,ROW(PREV_LOW_RANGE),0))-1,MAX_SERIE,ROW()-2)</f>
        <v>1</v>
      </c>
      <c r="R1346" s="13">
        <f t="array" aca="1" ref="R1346" ca="1">MIN(MIN(IF(NEXT_LOW_RANGE&lt;D1346,ROW(NEXT_LOW_RANGE),ROWS+1))-ROW()-1,MAX_SERIE)</f>
        <v>360</v>
      </c>
      <c r="S1346" s="11">
        <f t="shared" ca="1" si="143"/>
        <v>0</v>
      </c>
      <c r="U1346" s="5">
        <f t="shared" si="146"/>
        <v>106</v>
      </c>
      <c r="X1346" s="5" t="str">
        <f t="shared" ca="1" si="144"/>
        <v>items.Add(new DataItem(1345, new DateTime(2012, 12, 10), 86.53, 86.65, 86.04, 86.34, 8673, 0, 0, 0, 0));</v>
      </c>
    </row>
    <row r="1347" spans="1:24" x14ac:dyDescent="0.25">
      <c r="A1347" s="9">
        <v>41254</v>
      </c>
      <c r="B1347" s="5">
        <v>86.35</v>
      </c>
      <c r="C1347" s="5">
        <v>86.93</v>
      </c>
      <c r="D1347" s="5">
        <v>86.16</v>
      </c>
      <c r="E1347" s="6">
        <v>86.86</v>
      </c>
      <c r="F1347" s="5">
        <v>8368</v>
      </c>
      <c r="G1347" s="10">
        <f t="shared" si="145"/>
        <v>1346</v>
      </c>
      <c r="H1347" s="12">
        <f t="array" aca="1" ref="H1347" ca="1">MIN(ROW()-MAX(IF(PREV_CLOSE_RANGE&gt;=E1347,ROW(PREV_CLOSE_RANGE),0))-1,MAX_SERIE,ROW()-2)</f>
        <v>184</v>
      </c>
      <c r="I1347" s="12">
        <f t="array" aca="1" ref="I1347" ca="1">MIN(MIN(IF(NEXT_CLOSE_RANGE&gt;E1347,ROW(NEXT_CLOSE_RANGE),ROWS+1))-ROW()-1,MAX_SERIE)</f>
        <v>0</v>
      </c>
      <c r="J1347" s="11">
        <f t="shared" ref="J1347:J1410" ca="1" si="147">SQRT((IF(H1347&lt;MIN_FOR_EXT,0,H1347)/360)*(IF(I1347&lt;MIN_FOR_EXT,0,I1347)/360))*100</f>
        <v>0</v>
      </c>
      <c r="K1347" s="12">
        <f t="array" aca="1" ref="K1347" ca="1">MIN(ROW()-MAX(IF(PREV_HIGH_RANGE&gt;=C1347,ROW(PREV_HIGH_RANGE),0))-1,MAX_SERIE,ROW()-2)</f>
        <v>183</v>
      </c>
      <c r="L1347" s="12">
        <f t="array" aca="1" ref="L1347" ca="1">MIN(MIN(IF(NEXT_HIGH_RANGE&gt;C1347,ROW(NEXT_HIGH_RANGE),ROWS+1))-ROW()-1,MAX_SERIE)</f>
        <v>0</v>
      </c>
      <c r="M1347" s="11">
        <f t="shared" ref="M1347:M1410" ca="1" si="148">SQRT((IF(K1347&lt;MIN_FOR_EXT,0,K1347)/360)*(IF(L1347&lt;MIN_FOR_EXT,0,L1347)/360))*100</f>
        <v>0</v>
      </c>
      <c r="N1347" s="13">
        <f t="array" aca="1" ref="N1347" ca="1">MIN(ROW()-MAX(IF(PREV_CLOSE_RANGE&lt;=E1347,ROW(PREV_CLOSE_RANGE),0))-1,MAX_SERIE,ROW()-2)</f>
        <v>0</v>
      </c>
      <c r="O1347" s="13">
        <f t="array" aca="1" ref="O1347" ca="1">MIN(MIN(IF(NEXT_CLOSE_RANGE&lt;E1347,ROW(NEXT_CLOSE_RANGE),ROWS+1))-ROW()-1,MAX_SERIE)</f>
        <v>168</v>
      </c>
      <c r="P1347" s="11">
        <f t="shared" ref="P1347:P1410" ca="1" si="149">SQRT((IF(N1347&lt;MIN_FOR_EXT,0,N1347)/360)*(IF(O1347&lt;MIN_FOR_EXT,0,O1347)/360))*100</f>
        <v>0</v>
      </c>
      <c r="Q1347" s="13">
        <f t="array" aca="1" ref="Q1347" ca="1">MIN(ROW()-MAX(IF(PREV_LOW_RANGE&lt;=D1347,ROW(PREV_LOW_RANGE),0))-1,MAX_SERIE,ROW()-2)</f>
        <v>0</v>
      </c>
      <c r="R1347" s="13">
        <f t="array" aca="1" ref="R1347" ca="1">MIN(MIN(IF(NEXT_LOW_RANGE&lt;D1347,ROW(NEXT_LOW_RANGE),ROWS+1))-ROW()-1,MAX_SERIE)</f>
        <v>360</v>
      </c>
      <c r="S1347" s="11">
        <f t="shared" ref="S1347:S1410" ca="1" si="150">SQRT((IF(Q1347&lt;MIN_FOR_EXT,0,Q1347)/360)*(IF(R1347&lt;MIN_FOR_EXT,0,R1347)/360))*100</f>
        <v>0</v>
      </c>
      <c r="U1347" s="5">
        <f t="shared" si="146"/>
        <v>106</v>
      </c>
      <c r="X1347" s="5" t="str">
        <f t="shared" ref="X1347:X1410" ca="1" si="151">"items.Add(new DataItem("&amp;G1347&amp;", new DateTime("&amp;YEAR(A1347)&amp;", "&amp;MONTH(A1347)&amp;", "&amp;DAY(A1347)&amp;"), "&amp;SUBSTITUTE(B1347,",", ".")&amp;", "&amp;SUBSTITUTE(C1347,",", ".")&amp;", "&amp;SUBSTITUTE(D1347,",", ".")&amp;", "&amp;SUBSTITUTE(E1347,",", ".")&amp;", "&amp;F1347&amp;", "&amp;SUBSTITUTE(ROUND(J1347,2),",",".")&amp;", "&amp;SUBSTITUTE(ROUND(M1347,2),",",".")&amp;", "&amp;SUBSTITUTE(ROUND(P1347,2),",",".")&amp;", "&amp;SUBSTITUTE(ROUND(S1347,2),",",".")&amp;"));"</f>
        <v>items.Add(new DataItem(1346, new DateTime(2012, 12, 11), 86.35, 86.93, 86.16, 86.86, 8368, 0, 0, 0, 0));</v>
      </c>
    </row>
    <row r="1348" spans="1:24" x14ac:dyDescent="0.25">
      <c r="A1348" s="9">
        <v>41255</v>
      </c>
      <c r="B1348" s="5">
        <v>86.81</v>
      </c>
      <c r="C1348" s="5">
        <v>88.05</v>
      </c>
      <c r="D1348" s="5">
        <v>86.81</v>
      </c>
      <c r="E1348" s="6">
        <v>87.86</v>
      </c>
      <c r="F1348" s="5">
        <v>11495</v>
      </c>
      <c r="G1348" s="10">
        <f t="shared" ref="G1348:G1411" si="152">G1347+1</f>
        <v>1347</v>
      </c>
      <c r="H1348" s="12">
        <f t="array" aca="1" ref="H1348" ca="1">MIN(ROW()-MAX(IF(PREV_CLOSE_RANGE&gt;=E1348,ROW(PREV_CLOSE_RANGE),0))-1,MAX_SERIE,ROW()-2)</f>
        <v>191</v>
      </c>
      <c r="I1348" s="12">
        <f t="array" aca="1" ref="I1348" ca="1">MIN(MIN(IF(NEXT_CLOSE_RANGE&gt;E1348,ROW(NEXT_CLOSE_RANGE),ROWS+1))-ROW()-1,MAX_SERIE)</f>
        <v>0</v>
      </c>
      <c r="J1348" s="11">
        <f t="shared" ca="1" si="147"/>
        <v>0</v>
      </c>
      <c r="K1348" s="12">
        <f t="array" aca="1" ref="K1348" ca="1">MIN(ROW()-MAX(IF(PREV_HIGH_RANGE&gt;=C1348,ROW(PREV_HIGH_RANGE),0))-1,MAX_SERIE,ROW()-2)</f>
        <v>189</v>
      </c>
      <c r="L1348" s="12">
        <f t="array" aca="1" ref="L1348" ca="1">MIN(MIN(IF(NEXT_HIGH_RANGE&gt;C1348,ROW(NEXT_HIGH_RANGE),ROWS+1))-ROW()-1,MAX_SERIE)</f>
        <v>0</v>
      </c>
      <c r="M1348" s="11">
        <f t="shared" ca="1" si="148"/>
        <v>0</v>
      </c>
      <c r="N1348" s="13">
        <f t="array" aca="1" ref="N1348" ca="1">MIN(ROW()-MAX(IF(PREV_CLOSE_RANGE&lt;=E1348,ROW(PREV_CLOSE_RANGE),0))-1,MAX_SERIE,ROW()-2)</f>
        <v>0</v>
      </c>
      <c r="O1348" s="13">
        <f t="array" aca="1" ref="O1348" ca="1">MIN(MIN(IF(NEXT_CLOSE_RANGE&lt;E1348,ROW(NEXT_CLOSE_RANGE),ROWS+1))-ROW()-1,MAX_SERIE)</f>
        <v>6</v>
      </c>
      <c r="P1348" s="11">
        <f t="shared" ca="1" si="149"/>
        <v>0</v>
      </c>
      <c r="Q1348" s="13">
        <f t="array" aca="1" ref="Q1348" ca="1">MIN(ROW()-MAX(IF(PREV_LOW_RANGE&lt;=D1348,ROW(PREV_LOW_RANGE),0))-1,MAX_SERIE,ROW()-2)</f>
        <v>0</v>
      </c>
      <c r="R1348" s="13">
        <f t="array" aca="1" ref="R1348" ca="1">MIN(MIN(IF(NEXT_LOW_RANGE&lt;D1348,ROW(NEXT_LOW_RANGE),ROWS+1))-ROW()-1,MAX_SERIE)</f>
        <v>167</v>
      </c>
      <c r="S1348" s="11">
        <f t="shared" ca="1" si="150"/>
        <v>0</v>
      </c>
      <c r="U1348" s="5">
        <f t="shared" ref="U1348:U1411" si="153">U1347+V1346</f>
        <v>106</v>
      </c>
      <c r="X1348" s="5" t="str">
        <f t="shared" ca="1" si="151"/>
        <v>items.Add(new DataItem(1347, new DateTime(2012, 12, 12), 86.81, 88.05, 86.81, 87.86, 11495, 0, 0, 0, 0));</v>
      </c>
    </row>
    <row r="1349" spans="1:24" x14ac:dyDescent="0.25">
      <c r="A1349" s="9">
        <v>41256</v>
      </c>
      <c r="B1349" s="5">
        <v>87.83</v>
      </c>
      <c r="C1349" s="5">
        <v>88.29</v>
      </c>
      <c r="D1349" s="5">
        <v>87.69</v>
      </c>
      <c r="E1349" s="6">
        <v>88.05</v>
      </c>
      <c r="F1349" s="5">
        <v>11478</v>
      </c>
      <c r="G1349" s="10">
        <f t="shared" si="152"/>
        <v>1348</v>
      </c>
      <c r="H1349" s="12">
        <f t="array" aca="1" ref="H1349" ca="1">MIN(ROW()-MAX(IF(PREV_CLOSE_RANGE&gt;=E1349,ROW(PREV_CLOSE_RANGE),0))-1,MAX_SERIE,ROW()-2)</f>
        <v>192</v>
      </c>
      <c r="I1349" s="12">
        <f t="array" aca="1" ref="I1349" ca="1">MIN(MIN(IF(NEXT_CLOSE_RANGE&gt;E1349,ROW(NEXT_CLOSE_RANGE),ROWS+1))-ROW()-1,MAX_SERIE)</f>
        <v>0</v>
      </c>
      <c r="J1349" s="11">
        <f t="shared" ca="1" si="147"/>
        <v>0</v>
      </c>
      <c r="K1349" s="12">
        <f t="array" aca="1" ref="K1349" ca="1">MIN(ROW()-MAX(IF(PREV_HIGH_RANGE&gt;=C1349,ROW(PREV_HIGH_RANGE),0))-1,MAX_SERIE,ROW()-2)</f>
        <v>191</v>
      </c>
      <c r="L1349" s="12">
        <f t="array" aca="1" ref="L1349" ca="1">MIN(MIN(IF(NEXT_HIGH_RANGE&gt;C1349,ROW(NEXT_HIGH_RANGE),ROWS+1))-ROW()-1,MAX_SERIE)</f>
        <v>0</v>
      </c>
      <c r="M1349" s="11">
        <f t="shared" ca="1" si="148"/>
        <v>0</v>
      </c>
      <c r="N1349" s="13">
        <f t="array" aca="1" ref="N1349" ca="1">MIN(ROW()-MAX(IF(PREV_CLOSE_RANGE&lt;=E1349,ROW(PREV_CLOSE_RANGE),0))-1,MAX_SERIE,ROW()-2)</f>
        <v>0</v>
      </c>
      <c r="O1349" s="13">
        <f t="array" aca="1" ref="O1349" ca="1">MIN(MIN(IF(NEXT_CLOSE_RANGE&lt;E1349,ROW(NEXT_CLOSE_RANGE),ROWS+1))-ROW()-1,MAX_SERIE)</f>
        <v>5</v>
      </c>
      <c r="P1349" s="11">
        <f t="shared" ca="1" si="149"/>
        <v>0</v>
      </c>
      <c r="Q1349" s="13">
        <f t="array" aca="1" ref="Q1349" ca="1">MIN(ROW()-MAX(IF(PREV_LOW_RANGE&lt;=D1349,ROW(PREV_LOW_RANGE),0))-1,MAX_SERIE,ROW()-2)</f>
        <v>0</v>
      </c>
      <c r="R1349" s="13">
        <f t="array" aca="1" ref="R1349" ca="1">MIN(MIN(IF(NEXT_LOW_RANGE&lt;D1349,ROW(NEXT_LOW_RANGE),ROWS+1))-ROW()-1,MAX_SERIE)</f>
        <v>5</v>
      </c>
      <c r="S1349" s="11">
        <f t="shared" ca="1" si="150"/>
        <v>0</v>
      </c>
      <c r="U1349" s="5">
        <f t="shared" si="153"/>
        <v>106</v>
      </c>
      <c r="X1349" s="5" t="str">
        <f t="shared" ca="1" si="151"/>
        <v>items.Add(new DataItem(1348, new DateTime(2012, 12, 13), 87.83, 88.29, 87.69, 88.05, 11478, 0, 0, 0, 0));</v>
      </c>
    </row>
    <row r="1350" spans="1:24" x14ac:dyDescent="0.25">
      <c r="A1350" s="9">
        <v>41257</v>
      </c>
      <c r="B1350" s="5">
        <v>88.04</v>
      </c>
      <c r="C1350" s="5">
        <v>88.53</v>
      </c>
      <c r="D1350" s="5">
        <v>87.8</v>
      </c>
      <c r="E1350" s="6">
        <v>88.2</v>
      </c>
      <c r="F1350" s="5">
        <v>11659</v>
      </c>
      <c r="G1350" s="10">
        <f t="shared" si="152"/>
        <v>1349</v>
      </c>
      <c r="H1350" s="12">
        <f t="array" aca="1" ref="H1350" ca="1">MIN(ROW()-MAX(IF(PREV_CLOSE_RANGE&gt;=E1350,ROW(PREV_CLOSE_RANGE),0))-1,MAX_SERIE,ROW()-2)</f>
        <v>193</v>
      </c>
      <c r="I1350" s="12">
        <f t="array" aca="1" ref="I1350" ca="1">MIN(MIN(IF(NEXT_CLOSE_RANGE&gt;E1350,ROW(NEXT_CLOSE_RANGE),ROWS+1))-ROW()-1,MAX_SERIE)</f>
        <v>0</v>
      </c>
      <c r="J1350" s="11">
        <f t="shared" ca="1" si="147"/>
        <v>0</v>
      </c>
      <c r="K1350" s="12">
        <f t="array" aca="1" ref="K1350" ca="1">MIN(ROW()-MAX(IF(PREV_HIGH_RANGE&gt;=C1350,ROW(PREV_HIGH_RANGE),0))-1,MAX_SERIE,ROW()-2)</f>
        <v>192</v>
      </c>
      <c r="L1350" s="12">
        <f t="array" aca="1" ref="L1350" ca="1">MIN(MIN(IF(NEXT_HIGH_RANGE&gt;C1350,ROW(NEXT_HIGH_RANGE),ROWS+1))-ROW()-1,MAX_SERIE)</f>
        <v>0</v>
      </c>
      <c r="M1350" s="11">
        <f t="shared" ca="1" si="148"/>
        <v>0</v>
      </c>
      <c r="N1350" s="13">
        <f t="array" aca="1" ref="N1350" ca="1">MIN(ROW()-MAX(IF(PREV_CLOSE_RANGE&lt;=E1350,ROW(PREV_CLOSE_RANGE),0))-1,MAX_SERIE,ROW()-2)</f>
        <v>0</v>
      </c>
      <c r="O1350" s="13">
        <f t="array" aca="1" ref="O1350" ca="1">MIN(MIN(IF(NEXT_CLOSE_RANGE&lt;E1350,ROW(NEXT_CLOSE_RANGE),ROWS+1))-ROW()-1,MAX_SERIE)</f>
        <v>4</v>
      </c>
      <c r="P1350" s="11">
        <f t="shared" ca="1" si="149"/>
        <v>0</v>
      </c>
      <c r="Q1350" s="13">
        <f t="array" aca="1" ref="Q1350" ca="1">MIN(ROW()-MAX(IF(PREV_LOW_RANGE&lt;=D1350,ROW(PREV_LOW_RANGE),0))-1,MAX_SERIE,ROW()-2)</f>
        <v>0</v>
      </c>
      <c r="R1350" s="13">
        <f t="array" aca="1" ref="R1350" ca="1">MIN(MIN(IF(NEXT_LOW_RANGE&lt;D1350,ROW(NEXT_LOW_RANGE),ROWS+1))-ROW()-1,MAX_SERIE)</f>
        <v>4</v>
      </c>
      <c r="S1350" s="11">
        <f t="shared" ca="1" si="150"/>
        <v>0</v>
      </c>
      <c r="U1350" s="5">
        <f t="shared" si="153"/>
        <v>106</v>
      </c>
      <c r="X1350" s="5" t="str">
        <f t="shared" ca="1" si="151"/>
        <v>items.Add(new DataItem(1349, new DateTime(2012, 12, 14), 88.04, 88.53, 87.8, 88.2, 11659, 0, 0, 0, 0));</v>
      </c>
    </row>
    <row r="1351" spans="1:24" x14ac:dyDescent="0.25">
      <c r="A1351" s="9">
        <v>41260</v>
      </c>
      <c r="B1351" s="5">
        <v>88.98</v>
      </c>
      <c r="C1351" s="5">
        <v>88.98</v>
      </c>
      <c r="D1351" s="5">
        <v>88.07</v>
      </c>
      <c r="E1351" s="6">
        <v>88.5</v>
      </c>
      <c r="F1351" s="5">
        <v>60418</v>
      </c>
      <c r="G1351" s="10">
        <f t="shared" si="152"/>
        <v>1350</v>
      </c>
      <c r="H1351" s="12">
        <f t="array" aca="1" ref="H1351" ca="1">MIN(ROW()-MAX(IF(PREV_CLOSE_RANGE&gt;=E1351,ROW(PREV_CLOSE_RANGE),0))-1,MAX_SERIE,ROW()-2)</f>
        <v>360</v>
      </c>
      <c r="I1351" s="12">
        <f t="array" aca="1" ref="I1351" ca="1">MIN(MIN(IF(NEXT_CLOSE_RANGE&gt;E1351,ROW(NEXT_CLOSE_RANGE),ROWS+1))-ROW()-1,MAX_SERIE)</f>
        <v>0</v>
      </c>
      <c r="J1351" s="11">
        <f t="shared" ca="1" si="147"/>
        <v>0</v>
      </c>
      <c r="K1351" s="12">
        <f t="array" aca="1" ref="K1351" ca="1">MIN(ROW()-MAX(IF(PREV_HIGH_RANGE&gt;=C1351,ROW(PREV_HIGH_RANGE),0))-1,MAX_SERIE,ROW()-2)</f>
        <v>360</v>
      </c>
      <c r="L1351" s="12">
        <f t="array" aca="1" ref="L1351" ca="1">MIN(MIN(IF(NEXT_HIGH_RANGE&gt;C1351,ROW(NEXT_HIGH_RANGE),ROWS+1))-ROW()-1,MAX_SERIE)</f>
        <v>6</v>
      </c>
      <c r="M1351" s="11">
        <f t="shared" ca="1" si="148"/>
        <v>12.909944487358056</v>
      </c>
      <c r="N1351" s="13">
        <f t="array" aca="1" ref="N1351" ca="1">MIN(ROW()-MAX(IF(PREV_CLOSE_RANGE&lt;=E1351,ROW(PREV_CLOSE_RANGE),0))-1,MAX_SERIE,ROW()-2)</f>
        <v>0</v>
      </c>
      <c r="O1351" s="13">
        <f t="array" aca="1" ref="O1351" ca="1">MIN(MIN(IF(NEXT_CLOSE_RANGE&lt;E1351,ROW(NEXT_CLOSE_RANGE),ROWS+1))-ROW()-1,MAX_SERIE)</f>
        <v>1</v>
      </c>
      <c r="P1351" s="11">
        <f t="shared" ca="1" si="149"/>
        <v>0</v>
      </c>
      <c r="Q1351" s="13">
        <f t="array" aca="1" ref="Q1351" ca="1">MIN(ROW()-MAX(IF(PREV_LOW_RANGE&lt;=D1351,ROW(PREV_LOW_RANGE),0))-1,MAX_SERIE,ROW()-2)</f>
        <v>0</v>
      </c>
      <c r="R1351" s="13">
        <f t="array" aca="1" ref="R1351" ca="1">MIN(MIN(IF(NEXT_LOW_RANGE&lt;D1351,ROW(NEXT_LOW_RANGE),ROWS+1))-ROW()-1,MAX_SERIE)</f>
        <v>2</v>
      </c>
      <c r="S1351" s="11">
        <f t="shared" ca="1" si="150"/>
        <v>0</v>
      </c>
      <c r="U1351" s="5">
        <f t="shared" si="153"/>
        <v>106</v>
      </c>
      <c r="X1351" s="5" t="str">
        <f t="shared" ca="1" si="151"/>
        <v>items.Add(new DataItem(1350, new DateTime(2012, 12, 17), 88.98, 88.98, 88.07, 88.5, 60418, 0, 12.91, 0, 0));</v>
      </c>
    </row>
    <row r="1352" spans="1:24" x14ac:dyDescent="0.25">
      <c r="A1352" s="9">
        <v>41261</v>
      </c>
      <c r="B1352" s="5">
        <v>88.49</v>
      </c>
      <c r="C1352" s="5">
        <v>88.75</v>
      </c>
      <c r="D1352" s="5">
        <v>88.3</v>
      </c>
      <c r="E1352" s="6">
        <v>88.69</v>
      </c>
      <c r="F1352" s="5">
        <v>28399</v>
      </c>
      <c r="G1352" s="10">
        <f t="shared" si="152"/>
        <v>1351</v>
      </c>
      <c r="H1352" s="12">
        <f t="array" aca="1" ref="H1352" ca="1">MIN(ROW()-MAX(IF(PREV_CLOSE_RANGE&gt;=E1352,ROW(PREV_CLOSE_RANGE),0))-1,MAX_SERIE,ROW()-2)</f>
        <v>360</v>
      </c>
      <c r="I1352" s="12">
        <f t="array" aca="1" ref="I1352" ca="1">MIN(MIN(IF(NEXT_CLOSE_RANGE&gt;E1352,ROW(NEXT_CLOSE_RANGE),ROWS+1))-ROW()-1,MAX_SERIE)</f>
        <v>4</v>
      </c>
      <c r="J1352" s="11">
        <f t="shared" ca="1" si="147"/>
        <v>10.540925533894598</v>
      </c>
      <c r="K1352" s="12">
        <f t="array" aca="1" ref="K1352" ca="1">MIN(ROW()-MAX(IF(PREV_HIGH_RANGE&gt;=C1352,ROW(PREV_HIGH_RANGE),0))-1,MAX_SERIE,ROW()-2)</f>
        <v>0</v>
      </c>
      <c r="L1352" s="12">
        <f t="array" aca="1" ref="L1352" ca="1">MIN(MIN(IF(NEXT_HIGH_RANGE&gt;C1352,ROW(NEXT_HIGH_RANGE),ROWS+1))-ROW()-1,MAX_SERIE)</f>
        <v>0</v>
      </c>
      <c r="M1352" s="11">
        <f t="shared" ca="1" si="148"/>
        <v>0</v>
      </c>
      <c r="N1352" s="13">
        <f t="array" aca="1" ref="N1352" ca="1">MIN(ROW()-MAX(IF(PREV_CLOSE_RANGE&lt;=E1352,ROW(PREV_CLOSE_RANGE),0))-1,MAX_SERIE,ROW()-2)</f>
        <v>0</v>
      </c>
      <c r="O1352" s="13">
        <f t="array" aca="1" ref="O1352" ca="1">MIN(MIN(IF(NEXT_CLOSE_RANGE&lt;E1352,ROW(NEXT_CLOSE_RANGE),ROWS+1))-ROW()-1,MAX_SERIE)</f>
        <v>0</v>
      </c>
      <c r="P1352" s="11">
        <f t="shared" ca="1" si="149"/>
        <v>0</v>
      </c>
      <c r="Q1352" s="13">
        <f t="array" aca="1" ref="Q1352" ca="1">MIN(ROW()-MAX(IF(PREV_LOW_RANGE&lt;=D1352,ROW(PREV_LOW_RANGE),0))-1,MAX_SERIE,ROW()-2)</f>
        <v>0</v>
      </c>
      <c r="R1352" s="13">
        <f t="array" aca="1" ref="R1352" ca="1">MIN(MIN(IF(NEXT_LOW_RANGE&lt;D1352,ROW(NEXT_LOW_RANGE),ROWS+1))-ROW()-1,MAX_SERIE)</f>
        <v>1</v>
      </c>
      <c r="S1352" s="11">
        <f t="shared" ca="1" si="150"/>
        <v>0</v>
      </c>
      <c r="U1352" s="5">
        <f t="shared" si="153"/>
        <v>106</v>
      </c>
      <c r="X1352" s="5" t="str">
        <f t="shared" ca="1" si="151"/>
        <v>items.Add(new DataItem(1351, new DateTime(2012, 12, 18), 88.49, 88.75, 88.3, 88.69, 28399, 10.54, 0, 0, 0));</v>
      </c>
    </row>
    <row r="1353" spans="1:24" x14ac:dyDescent="0.25">
      <c r="A1353" s="9">
        <v>41262</v>
      </c>
      <c r="B1353" s="5">
        <v>88.68</v>
      </c>
      <c r="C1353" s="5">
        <v>88.87</v>
      </c>
      <c r="D1353" s="5">
        <v>88.3</v>
      </c>
      <c r="E1353" s="6">
        <v>88.45</v>
      </c>
      <c r="F1353" s="5">
        <v>11375</v>
      </c>
      <c r="G1353" s="10">
        <f t="shared" si="152"/>
        <v>1352</v>
      </c>
      <c r="H1353" s="12">
        <f t="array" aca="1" ref="H1353" ca="1">MIN(ROW()-MAX(IF(PREV_CLOSE_RANGE&gt;=E1353,ROW(PREV_CLOSE_RANGE),0))-1,MAX_SERIE,ROW()-2)</f>
        <v>0</v>
      </c>
      <c r="I1353" s="12">
        <f t="array" aca="1" ref="I1353" ca="1">MIN(MIN(IF(NEXT_CLOSE_RANGE&gt;E1353,ROW(NEXT_CLOSE_RANGE),ROWS+1))-ROW()-1,MAX_SERIE)</f>
        <v>3</v>
      </c>
      <c r="J1353" s="11">
        <f t="shared" ca="1" si="147"/>
        <v>0</v>
      </c>
      <c r="K1353" s="12">
        <f t="array" aca="1" ref="K1353" ca="1">MIN(ROW()-MAX(IF(PREV_HIGH_RANGE&gt;=C1353,ROW(PREV_HIGH_RANGE),0))-1,MAX_SERIE,ROW()-2)</f>
        <v>1</v>
      </c>
      <c r="L1353" s="12">
        <f t="array" aca="1" ref="L1353" ca="1">MIN(MIN(IF(NEXT_HIGH_RANGE&gt;C1353,ROW(NEXT_HIGH_RANGE),ROWS+1))-ROW()-1,MAX_SERIE)</f>
        <v>4</v>
      </c>
      <c r="M1353" s="11">
        <f t="shared" ca="1" si="148"/>
        <v>0</v>
      </c>
      <c r="N1353" s="13">
        <f t="array" aca="1" ref="N1353" ca="1">MIN(ROW()-MAX(IF(PREV_CLOSE_RANGE&lt;=E1353,ROW(PREV_CLOSE_RANGE),0))-1,MAX_SERIE,ROW()-2)</f>
        <v>2</v>
      </c>
      <c r="O1353" s="13">
        <f t="array" aca="1" ref="O1353" ca="1">MIN(MIN(IF(NEXT_CLOSE_RANGE&lt;E1353,ROW(NEXT_CLOSE_RANGE),ROWS+1))-ROW()-1,MAX_SERIE)</f>
        <v>0</v>
      </c>
      <c r="P1353" s="11">
        <f t="shared" ca="1" si="149"/>
        <v>0</v>
      </c>
      <c r="Q1353" s="13">
        <f t="array" aca="1" ref="Q1353" ca="1">MIN(ROW()-MAX(IF(PREV_LOW_RANGE&lt;=D1353,ROW(PREV_LOW_RANGE),0))-1,MAX_SERIE,ROW()-2)</f>
        <v>0</v>
      </c>
      <c r="R1353" s="13">
        <f t="array" aca="1" ref="R1353" ca="1">MIN(MIN(IF(NEXT_LOW_RANGE&lt;D1353,ROW(NEXT_LOW_RANGE),ROWS+1))-ROW()-1,MAX_SERIE)</f>
        <v>0</v>
      </c>
      <c r="S1353" s="11">
        <f t="shared" ca="1" si="150"/>
        <v>0</v>
      </c>
      <c r="U1353" s="5">
        <f t="shared" si="153"/>
        <v>106</v>
      </c>
      <c r="X1353" s="5" t="str">
        <f t="shared" ca="1" si="151"/>
        <v>items.Add(new DataItem(1352, new DateTime(2012, 12, 19), 88.68, 88.87, 88.3, 88.45, 11375, 0, 0, 0, 0));</v>
      </c>
    </row>
    <row r="1354" spans="1:24" x14ac:dyDescent="0.25">
      <c r="A1354" s="9">
        <v>41263</v>
      </c>
      <c r="B1354" s="5">
        <v>88.44</v>
      </c>
      <c r="C1354" s="5">
        <v>88.52</v>
      </c>
      <c r="D1354" s="5">
        <v>87.84</v>
      </c>
      <c r="E1354" s="6">
        <v>88.41</v>
      </c>
      <c r="F1354" s="5">
        <v>13905</v>
      </c>
      <c r="G1354" s="10">
        <f t="shared" si="152"/>
        <v>1353</v>
      </c>
      <c r="H1354" s="12">
        <f t="array" aca="1" ref="H1354" ca="1">MIN(ROW()-MAX(IF(PREV_CLOSE_RANGE&gt;=E1354,ROW(PREV_CLOSE_RANGE),0))-1,MAX_SERIE,ROW()-2)</f>
        <v>0</v>
      </c>
      <c r="I1354" s="12">
        <f t="array" aca="1" ref="I1354" ca="1">MIN(MIN(IF(NEXT_CLOSE_RANGE&gt;E1354,ROW(NEXT_CLOSE_RANGE),ROWS+1))-ROW()-1,MAX_SERIE)</f>
        <v>2</v>
      </c>
      <c r="J1354" s="11">
        <f t="shared" ca="1" si="147"/>
        <v>0</v>
      </c>
      <c r="K1354" s="12">
        <f t="array" aca="1" ref="K1354" ca="1">MIN(ROW()-MAX(IF(PREV_HIGH_RANGE&gt;=C1354,ROW(PREV_HIGH_RANGE),0))-1,MAX_SERIE,ROW()-2)</f>
        <v>0</v>
      </c>
      <c r="L1354" s="12">
        <f t="array" aca="1" ref="L1354" ca="1">MIN(MIN(IF(NEXT_HIGH_RANGE&gt;C1354,ROW(NEXT_HIGH_RANGE),ROWS+1))-ROW()-1,MAX_SERIE)</f>
        <v>2</v>
      </c>
      <c r="M1354" s="11">
        <f t="shared" ca="1" si="148"/>
        <v>0</v>
      </c>
      <c r="N1354" s="13">
        <f t="array" aca="1" ref="N1354" ca="1">MIN(ROW()-MAX(IF(PREV_CLOSE_RANGE&lt;=E1354,ROW(PREV_CLOSE_RANGE),0))-1,MAX_SERIE,ROW()-2)</f>
        <v>3</v>
      </c>
      <c r="O1354" s="13">
        <f t="array" aca="1" ref="O1354" ca="1">MIN(MIN(IF(NEXT_CLOSE_RANGE&lt;E1354,ROW(NEXT_CLOSE_RANGE),ROWS+1))-ROW()-1,MAX_SERIE)</f>
        <v>0</v>
      </c>
      <c r="P1354" s="11">
        <f t="shared" ca="1" si="149"/>
        <v>0</v>
      </c>
      <c r="Q1354" s="13">
        <f t="array" aca="1" ref="Q1354" ca="1">MIN(ROW()-MAX(IF(PREV_LOW_RANGE&lt;=D1354,ROW(PREV_LOW_RANGE),0))-1,MAX_SERIE,ROW()-2)</f>
        <v>3</v>
      </c>
      <c r="R1354" s="13">
        <f t="array" aca="1" ref="R1354" ca="1">MIN(MIN(IF(NEXT_LOW_RANGE&lt;D1354,ROW(NEXT_LOW_RANGE),ROWS+1))-ROW()-1,MAX_SERIE)</f>
        <v>0</v>
      </c>
      <c r="S1354" s="11">
        <f t="shared" ca="1" si="150"/>
        <v>0</v>
      </c>
      <c r="U1354" s="5">
        <f t="shared" si="153"/>
        <v>106</v>
      </c>
      <c r="X1354" s="5" t="str">
        <f t="shared" ca="1" si="151"/>
        <v>items.Add(new DataItem(1353, new DateTime(2012, 12, 20), 88.44, 88.52, 87.84, 88.41, 13905, 0, 0, 0, 0));</v>
      </c>
    </row>
    <row r="1355" spans="1:24" x14ac:dyDescent="0.25">
      <c r="A1355" s="9">
        <v>41264</v>
      </c>
      <c r="B1355" s="5">
        <v>88.42</v>
      </c>
      <c r="C1355" s="5">
        <v>88.48</v>
      </c>
      <c r="D1355" s="5">
        <v>87.52</v>
      </c>
      <c r="E1355" s="6">
        <v>87.55</v>
      </c>
      <c r="F1355" s="5">
        <v>12676</v>
      </c>
      <c r="G1355" s="10">
        <f t="shared" si="152"/>
        <v>1354</v>
      </c>
      <c r="H1355" s="12">
        <f t="array" aca="1" ref="H1355" ca="1">MIN(ROW()-MAX(IF(PREV_CLOSE_RANGE&gt;=E1355,ROW(PREV_CLOSE_RANGE),0))-1,MAX_SERIE,ROW()-2)</f>
        <v>0</v>
      </c>
      <c r="I1355" s="12">
        <f t="array" aca="1" ref="I1355" ca="1">MIN(MIN(IF(NEXT_CLOSE_RANGE&gt;E1355,ROW(NEXT_CLOSE_RANGE),ROWS+1))-ROW()-1,MAX_SERIE)</f>
        <v>0</v>
      </c>
      <c r="J1355" s="11">
        <f t="shared" ca="1" si="147"/>
        <v>0</v>
      </c>
      <c r="K1355" s="12">
        <f t="array" aca="1" ref="K1355" ca="1">MIN(ROW()-MAX(IF(PREV_HIGH_RANGE&gt;=C1355,ROW(PREV_HIGH_RANGE),0))-1,MAX_SERIE,ROW()-2)</f>
        <v>0</v>
      </c>
      <c r="L1355" s="12">
        <f t="array" aca="1" ref="L1355" ca="1">MIN(MIN(IF(NEXT_HIGH_RANGE&gt;C1355,ROW(NEXT_HIGH_RANGE),ROWS+1))-ROW()-1,MAX_SERIE)</f>
        <v>1</v>
      </c>
      <c r="M1355" s="11">
        <f t="shared" ca="1" si="148"/>
        <v>0</v>
      </c>
      <c r="N1355" s="13">
        <f t="array" aca="1" ref="N1355" ca="1">MIN(ROW()-MAX(IF(PREV_CLOSE_RANGE&lt;=E1355,ROW(PREV_CLOSE_RANGE),0))-1,MAX_SERIE,ROW()-2)</f>
        <v>7</v>
      </c>
      <c r="O1355" s="13">
        <f t="array" aca="1" ref="O1355" ca="1">MIN(MIN(IF(NEXT_CLOSE_RANGE&lt;E1355,ROW(NEXT_CLOSE_RANGE),ROWS+1))-ROW()-1,MAX_SERIE)</f>
        <v>160</v>
      </c>
      <c r="P1355" s="11">
        <f t="shared" ca="1" si="149"/>
        <v>9.2962225170452832</v>
      </c>
      <c r="Q1355" s="13">
        <f t="array" aca="1" ref="Q1355" ca="1">MIN(ROW()-MAX(IF(PREV_LOW_RANGE&lt;=D1355,ROW(PREV_LOW_RANGE),0))-1,MAX_SERIE,ROW()-2)</f>
        <v>6</v>
      </c>
      <c r="R1355" s="13">
        <f t="array" aca="1" ref="R1355" ca="1">MIN(MIN(IF(NEXT_LOW_RANGE&lt;D1355,ROW(NEXT_LOW_RANGE),ROWS+1))-ROW()-1,MAX_SERIE)</f>
        <v>156</v>
      </c>
      <c r="S1355" s="11">
        <f t="shared" ca="1" si="150"/>
        <v>8.4983658559879753</v>
      </c>
      <c r="U1355" s="5">
        <f t="shared" si="153"/>
        <v>106</v>
      </c>
      <c r="X1355" s="5" t="str">
        <f t="shared" ca="1" si="151"/>
        <v>items.Add(new DataItem(1354, new DateTime(2012, 12, 21), 88.42, 88.48, 87.52, 87.55, 12676, 0, 0, 9.3, 8.5));</v>
      </c>
    </row>
    <row r="1356" spans="1:24" x14ac:dyDescent="0.25">
      <c r="A1356" s="9">
        <v>41267</v>
      </c>
      <c r="B1356" s="5">
        <v>87.7</v>
      </c>
      <c r="C1356" s="5">
        <v>88</v>
      </c>
      <c r="D1356" s="5">
        <v>87.66</v>
      </c>
      <c r="E1356" s="6">
        <v>87.85</v>
      </c>
      <c r="F1356" s="5">
        <v>6556</v>
      </c>
      <c r="G1356" s="10">
        <f t="shared" si="152"/>
        <v>1355</v>
      </c>
      <c r="H1356" s="12">
        <f t="array" aca="1" ref="H1356" ca="1">MIN(ROW()-MAX(IF(PREV_CLOSE_RANGE&gt;=E1356,ROW(PREV_CLOSE_RANGE),0))-1,MAX_SERIE,ROW()-2)</f>
        <v>1</v>
      </c>
      <c r="I1356" s="12">
        <f t="array" aca="1" ref="I1356" ca="1">MIN(MIN(IF(NEXT_CLOSE_RANGE&gt;E1356,ROW(NEXT_CLOSE_RANGE),ROWS+1))-ROW()-1,MAX_SERIE)</f>
        <v>0</v>
      </c>
      <c r="J1356" s="11">
        <f t="shared" ca="1" si="147"/>
        <v>0</v>
      </c>
      <c r="K1356" s="12">
        <f t="array" aca="1" ref="K1356" ca="1">MIN(ROW()-MAX(IF(PREV_HIGH_RANGE&gt;=C1356,ROW(PREV_HIGH_RANGE),0))-1,MAX_SERIE,ROW()-2)</f>
        <v>0</v>
      </c>
      <c r="L1356" s="12">
        <f t="array" aca="1" ref="L1356" ca="1">MIN(MIN(IF(NEXT_HIGH_RANGE&gt;C1356,ROW(NEXT_HIGH_RANGE),ROWS+1))-ROW()-1,MAX_SERIE)</f>
        <v>0</v>
      </c>
      <c r="M1356" s="11">
        <f t="shared" ca="1" si="148"/>
        <v>0</v>
      </c>
      <c r="N1356" s="13">
        <f t="array" aca="1" ref="N1356" ca="1">MIN(ROW()-MAX(IF(PREV_CLOSE_RANGE&lt;=E1356,ROW(PREV_CLOSE_RANGE),0))-1,MAX_SERIE,ROW()-2)</f>
        <v>0</v>
      </c>
      <c r="O1356" s="13">
        <f t="array" aca="1" ref="O1356" ca="1">MIN(MIN(IF(NEXT_CLOSE_RANGE&lt;E1356,ROW(NEXT_CLOSE_RANGE),ROWS+1))-ROW()-1,MAX_SERIE)</f>
        <v>157</v>
      </c>
      <c r="P1356" s="11">
        <f t="shared" ca="1" si="149"/>
        <v>0</v>
      </c>
      <c r="Q1356" s="13">
        <f t="array" aca="1" ref="Q1356" ca="1">MIN(ROW()-MAX(IF(PREV_LOW_RANGE&lt;=D1356,ROW(PREV_LOW_RANGE),0))-1,MAX_SERIE,ROW()-2)</f>
        <v>0</v>
      </c>
      <c r="R1356" s="13">
        <f t="array" aca="1" ref="R1356" ca="1">MIN(MIN(IF(NEXT_LOW_RANGE&lt;D1356,ROW(NEXT_LOW_RANGE),ROWS+1))-ROW()-1,MAX_SERIE)</f>
        <v>155</v>
      </c>
      <c r="S1356" s="11">
        <f t="shared" ca="1" si="150"/>
        <v>0</v>
      </c>
      <c r="U1356" s="5">
        <f t="shared" si="153"/>
        <v>106</v>
      </c>
      <c r="X1356" s="5" t="str">
        <f t="shared" ca="1" si="151"/>
        <v>items.Add(new DataItem(1355, new DateTime(2012, 12, 24), 87.7, 88, 87.66, 87.85, 6556, 0, 0, 0, 0));</v>
      </c>
    </row>
    <row r="1357" spans="1:24" x14ac:dyDescent="0.25">
      <c r="A1357" s="9">
        <v>41269</v>
      </c>
      <c r="B1357" s="5">
        <v>88.39</v>
      </c>
      <c r="C1357" s="5">
        <v>88.84</v>
      </c>
      <c r="D1357" s="5">
        <v>88.3</v>
      </c>
      <c r="E1357" s="6">
        <v>88.83</v>
      </c>
      <c r="F1357" s="5">
        <v>5529</v>
      </c>
      <c r="G1357" s="10">
        <f t="shared" si="152"/>
        <v>1356</v>
      </c>
      <c r="H1357" s="12">
        <f t="array" aca="1" ref="H1357" ca="1">MIN(ROW()-MAX(IF(PREV_CLOSE_RANGE&gt;=E1357,ROW(PREV_CLOSE_RANGE),0))-1,MAX_SERIE,ROW()-2)</f>
        <v>360</v>
      </c>
      <c r="I1357" s="12">
        <f t="array" aca="1" ref="I1357" ca="1">MIN(MIN(IF(NEXT_CLOSE_RANGE&gt;E1357,ROW(NEXT_CLOSE_RANGE),ROWS+1))-ROW()-1,MAX_SERIE)</f>
        <v>0</v>
      </c>
      <c r="J1357" s="11">
        <f t="shared" ca="1" si="147"/>
        <v>0</v>
      </c>
      <c r="K1357" s="12">
        <f t="array" aca="1" ref="K1357" ca="1">MIN(ROW()-MAX(IF(PREV_HIGH_RANGE&gt;=C1357,ROW(PREV_HIGH_RANGE),0))-1,MAX_SERIE,ROW()-2)</f>
        <v>3</v>
      </c>
      <c r="L1357" s="12">
        <f t="array" aca="1" ref="L1357" ca="1">MIN(MIN(IF(NEXT_HIGH_RANGE&gt;C1357,ROW(NEXT_HIGH_RANGE),ROWS+1))-ROW()-1,MAX_SERIE)</f>
        <v>0</v>
      </c>
      <c r="M1357" s="11">
        <f t="shared" ca="1" si="148"/>
        <v>0</v>
      </c>
      <c r="N1357" s="13">
        <f t="array" aca="1" ref="N1357" ca="1">MIN(ROW()-MAX(IF(PREV_CLOSE_RANGE&lt;=E1357,ROW(PREV_CLOSE_RANGE),0))-1,MAX_SERIE,ROW()-2)</f>
        <v>0</v>
      </c>
      <c r="O1357" s="13">
        <f t="array" aca="1" ref="O1357" ca="1">MIN(MIN(IF(NEXT_CLOSE_RANGE&lt;E1357,ROW(NEXT_CLOSE_RANGE),ROWS+1))-ROW()-1,MAX_SERIE)</f>
        <v>152</v>
      </c>
      <c r="P1357" s="11">
        <f t="shared" ca="1" si="149"/>
        <v>0</v>
      </c>
      <c r="Q1357" s="13">
        <f t="array" aca="1" ref="Q1357" ca="1">MIN(ROW()-MAX(IF(PREV_LOW_RANGE&lt;=D1357,ROW(PREV_LOW_RANGE),0))-1,MAX_SERIE,ROW()-2)</f>
        <v>0</v>
      </c>
      <c r="R1357" s="13">
        <f t="array" aca="1" ref="R1357" ca="1">MIN(MIN(IF(NEXT_LOW_RANGE&lt;D1357,ROW(NEXT_LOW_RANGE),ROWS+1))-ROW()-1,MAX_SERIE)</f>
        <v>153</v>
      </c>
      <c r="S1357" s="11">
        <f t="shared" ca="1" si="150"/>
        <v>0</v>
      </c>
      <c r="U1357" s="5">
        <f t="shared" si="153"/>
        <v>106</v>
      </c>
      <c r="X1357" s="5" t="str">
        <f t="shared" ca="1" si="151"/>
        <v>items.Add(new DataItem(1356, new DateTime(2012, 12, 26), 88.39, 88.84, 88.3, 88.83, 5529, 0, 0, 0, 0));</v>
      </c>
    </row>
    <row r="1358" spans="1:24" x14ac:dyDescent="0.25">
      <c r="A1358" s="9">
        <v>41270</v>
      </c>
      <c r="B1358" s="5">
        <v>88.83</v>
      </c>
      <c r="C1358" s="5">
        <v>89.36</v>
      </c>
      <c r="D1358" s="5">
        <v>88.6</v>
      </c>
      <c r="E1358" s="6">
        <v>89.3</v>
      </c>
      <c r="F1358" s="5">
        <v>11592</v>
      </c>
      <c r="G1358" s="10">
        <f t="shared" si="152"/>
        <v>1357</v>
      </c>
      <c r="H1358" s="12">
        <f t="array" aca="1" ref="H1358" ca="1">MIN(ROW()-MAX(IF(PREV_CLOSE_RANGE&gt;=E1358,ROW(PREV_CLOSE_RANGE),0))-1,MAX_SERIE,ROW()-2)</f>
        <v>360</v>
      </c>
      <c r="I1358" s="12">
        <f t="array" aca="1" ref="I1358" ca="1">MIN(MIN(IF(NEXT_CLOSE_RANGE&gt;E1358,ROW(NEXT_CLOSE_RANGE),ROWS+1))-ROW()-1,MAX_SERIE)</f>
        <v>1</v>
      </c>
      <c r="J1358" s="11">
        <f t="shared" ca="1" si="147"/>
        <v>0</v>
      </c>
      <c r="K1358" s="12">
        <f t="array" aca="1" ref="K1358" ca="1">MIN(ROW()-MAX(IF(PREV_HIGH_RANGE&gt;=C1358,ROW(PREV_HIGH_RANGE),0))-1,MAX_SERIE,ROW()-2)</f>
        <v>360</v>
      </c>
      <c r="L1358" s="12">
        <f t="array" aca="1" ref="L1358" ca="1">MIN(MIN(IF(NEXT_HIGH_RANGE&gt;C1358,ROW(NEXT_HIGH_RANGE),ROWS+1))-ROW()-1,MAX_SERIE)</f>
        <v>0</v>
      </c>
      <c r="M1358" s="11">
        <f t="shared" ca="1" si="148"/>
        <v>0</v>
      </c>
      <c r="N1358" s="13">
        <f t="array" aca="1" ref="N1358" ca="1">MIN(ROW()-MAX(IF(PREV_CLOSE_RANGE&lt;=E1358,ROW(PREV_CLOSE_RANGE),0))-1,MAX_SERIE,ROW()-2)</f>
        <v>0</v>
      </c>
      <c r="O1358" s="13">
        <f t="array" aca="1" ref="O1358" ca="1">MIN(MIN(IF(NEXT_CLOSE_RANGE&lt;E1358,ROW(NEXT_CLOSE_RANGE),ROWS+1))-ROW()-1,MAX_SERIE)</f>
        <v>0</v>
      </c>
      <c r="P1358" s="11">
        <f t="shared" ca="1" si="149"/>
        <v>0</v>
      </c>
      <c r="Q1358" s="13">
        <f t="array" aca="1" ref="Q1358" ca="1">MIN(ROW()-MAX(IF(PREV_LOW_RANGE&lt;=D1358,ROW(PREV_LOW_RANGE),0))-1,MAX_SERIE,ROW()-2)</f>
        <v>0</v>
      </c>
      <c r="R1358" s="13">
        <f t="array" aca="1" ref="R1358" ca="1">MIN(MIN(IF(NEXT_LOW_RANGE&lt;D1358,ROW(NEXT_LOW_RANGE),ROWS+1))-ROW()-1,MAX_SERIE)</f>
        <v>152</v>
      </c>
      <c r="S1358" s="11">
        <f t="shared" ca="1" si="150"/>
        <v>0</v>
      </c>
      <c r="U1358" s="5">
        <f t="shared" si="153"/>
        <v>106</v>
      </c>
      <c r="X1358" s="5" t="str">
        <f t="shared" ca="1" si="151"/>
        <v>items.Add(new DataItem(1357, new DateTime(2012, 12, 27), 88.83, 89.36, 88.6, 89.3, 11592, 0, 0, 0, 0));</v>
      </c>
    </row>
    <row r="1359" spans="1:24" x14ac:dyDescent="0.25">
      <c r="A1359" s="9">
        <v>41271</v>
      </c>
      <c r="B1359" s="5">
        <v>89.3</v>
      </c>
      <c r="C1359" s="5">
        <v>89.82</v>
      </c>
      <c r="D1359" s="5">
        <v>89.01</v>
      </c>
      <c r="E1359" s="6">
        <v>89.05</v>
      </c>
      <c r="F1359" s="5">
        <v>12468</v>
      </c>
      <c r="G1359" s="10">
        <f t="shared" si="152"/>
        <v>1358</v>
      </c>
      <c r="H1359" s="12">
        <f t="array" aca="1" ref="H1359" ca="1">MIN(ROW()-MAX(IF(PREV_CLOSE_RANGE&gt;=E1359,ROW(PREV_CLOSE_RANGE),0))-1,MAX_SERIE,ROW()-2)</f>
        <v>0</v>
      </c>
      <c r="I1359" s="12">
        <f t="array" aca="1" ref="I1359" ca="1">MIN(MIN(IF(NEXT_CLOSE_RANGE&gt;E1359,ROW(NEXT_CLOSE_RANGE),ROWS+1))-ROW()-1,MAX_SERIE)</f>
        <v>0</v>
      </c>
      <c r="J1359" s="11">
        <f t="shared" ca="1" si="147"/>
        <v>0</v>
      </c>
      <c r="K1359" s="12">
        <f t="array" aca="1" ref="K1359" ca="1">MIN(ROW()-MAX(IF(PREV_HIGH_RANGE&gt;=C1359,ROW(PREV_HIGH_RANGE),0))-1,MAX_SERIE,ROW()-2)</f>
        <v>360</v>
      </c>
      <c r="L1359" s="12">
        <f t="array" aca="1" ref="L1359" ca="1">MIN(MIN(IF(NEXT_HIGH_RANGE&gt;C1359,ROW(NEXT_HIGH_RANGE),ROWS+1))-ROW()-1,MAX_SERIE)</f>
        <v>0</v>
      </c>
      <c r="M1359" s="11">
        <f t="shared" ca="1" si="148"/>
        <v>0</v>
      </c>
      <c r="N1359" s="13">
        <f t="array" aca="1" ref="N1359" ca="1">MIN(ROW()-MAX(IF(PREV_CLOSE_RANGE&lt;=E1359,ROW(PREV_CLOSE_RANGE),0))-1,MAX_SERIE,ROW()-2)</f>
        <v>1</v>
      </c>
      <c r="O1359" s="13">
        <f t="array" aca="1" ref="O1359" ca="1">MIN(MIN(IF(NEXT_CLOSE_RANGE&lt;E1359,ROW(NEXT_CLOSE_RANGE),ROWS+1))-ROW()-1,MAX_SERIE)</f>
        <v>150</v>
      </c>
      <c r="P1359" s="11">
        <f t="shared" ca="1" si="149"/>
        <v>0</v>
      </c>
      <c r="Q1359" s="13">
        <f t="array" aca="1" ref="Q1359" ca="1">MIN(ROW()-MAX(IF(PREV_LOW_RANGE&lt;=D1359,ROW(PREV_LOW_RANGE),0))-1,MAX_SERIE,ROW()-2)</f>
        <v>0</v>
      </c>
      <c r="R1359" s="13">
        <f t="array" aca="1" ref="R1359" ca="1">MIN(MIN(IF(NEXT_LOW_RANGE&lt;D1359,ROW(NEXT_LOW_RANGE),ROWS+1))-ROW()-1,MAX_SERIE)</f>
        <v>0</v>
      </c>
      <c r="S1359" s="11">
        <f t="shared" ca="1" si="150"/>
        <v>0</v>
      </c>
      <c r="U1359" s="5">
        <f t="shared" si="153"/>
        <v>106</v>
      </c>
      <c r="X1359" s="5" t="str">
        <f t="shared" ca="1" si="151"/>
        <v>items.Add(new DataItem(1358, new DateTime(2012, 12, 28), 89.3, 89.82, 89.01, 89.05, 12468, 0, 0, 0, 0));</v>
      </c>
    </row>
    <row r="1360" spans="1:24" x14ac:dyDescent="0.25">
      <c r="A1360" s="9">
        <v>41274</v>
      </c>
      <c r="B1360" s="5">
        <v>88.9</v>
      </c>
      <c r="C1360" s="5">
        <v>90.15</v>
      </c>
      <c r="D1360" s="5">
        <v>88.76</v>
      </c>
      <c r="E1360" s="6">
        <v>89.89</v>
      </c>
      <c r="F1360" s="5">
        <v>8301</v>
      </c>
      <c r="G1360" s="10">
        <f t="shared" si="152"/>
        <v>1359</v>
      </c>
      <c r="H1360" s="12">
        <f t="array" aca="1" ref="H1360" ca="1">MIN(ROW()-MAX(IF(PREV_CLOSE_RANGE&gt;=E1360,ROW(PREV_CLOSE_RANGE),0))-1,MAX_SERIE,ROW()-2)</f>
        <v>360</v>
      </c>
      <c r="I1360" s="12">
        <f t="array" aca="1" ref="I1360" ca="1">MIN(MIN(IF(NEXT_CLOSE_RANGE&gt;E1360,ROW(NEXT_CLOSE_RANGE),ROWS+1))-ROW()-1,MAX_SERIE)</f>
        <v>0</v>
      </c>
      <c r="J1360" s="11">
        <f t="shared" ca="1" si="147"/>
        <v>0</v>
      </c>
      <c r="K1360" s="12">
        <f t="array" aca="1" ref="K1360" ca="1">MIN(ROW()-MAX(IF(PREV_HIGH_RANGE&gt;=C1360,ROW(PREV_HIGH_RANGE),0))-1,MAX_SERIE,ROW()-2)</f>
        <v>360</v>
      </c>
      <c r="L1360" s="12">
        <f t="array" aca="1" ref="L1360" ca="1">MIN(MIN(IF(NEXT_HIGH_RANGE&gt;C1360,ROW(NEXT_HIGH_RANGE),ROWS+1))-ROW()-1,MAX_SERIE)</f>
        <v>0</v>
      </c>
      <c r="M1360" s="11">
        <f t="shared" ca="1" si="148"/>
        <v>0</v>
      </c>
      <c r="N1360" s="13">
        <f t="array" aca="1" ref="N1360" ca="1">MIN(ROW()-MAX(IF(PREV_CLOSE_RANGE&lt;=E1360,ROW(PREV_CLOSE_RANGE),0))-1,MAX_SERIE,ROW()-2)</f>
        <v>0</v>
      </c>
      <c r="O1360" s="13">
        <f t="array" aca="1" ref="O1360" ca="1">MIN(MIN(IF(NEXT_CLOSE_RANGE&lt;E1360,ROW(NEXT_CLOSE_RANGE),ROWS+1))-ROW()-1,MAX_SERIE)</f>
        <v>120</v>
      </c>
      <c r="P1360" s="11">
        <f t="shared" ca="1" si="149"/>
        <v>0</v>
      </c>
      <c r="Q1360" s="13">
        <f t="array" aca="1" ref="Q1360" ca="1">MIN(ROW()-MAX(IF(PREV_LOW_RANGE&lt;=D1360,ROW(PREV_LOW_RANGE),0))-1,MAX_SERIE,ROW()-2)</f>
        <v>1</v>
      </c>
      <c r="R1360" s="13">
        <f t="array" aca="1" ref="R1360" ca="1">MIN(MIN(IF(NEXT_LOW_RANGE&lt;D1360,ROW(NEXT_LOW_RANGE),ROWS+1))-ROW()-1,MAX_SERIE)</f>
        <v>149</v>
      </c>
      <c r="S1360" s="11">
        <f t="shared" ca="1" si="150"/>
        <v>0</v>
      </c>
      <c r="U1360" s="5">
        <f t="shared" si="153"/>
        <v>106</v>
      </c>
      <c r="X1360" s="5" t="str">
        <f t="shared" ca="1" si="151"/>
        <v>items.Add(new DataItem(1359, new DateTime(2012, 12, 31), 88.9, 90.15, 88.76, 89.89, 8301, 0, 0, 0, 0));</v>
      </c>
    </row>
    <row r="1361" spans="1:24" x14ac:dyDescent="0.25">
      <c r="A1361" s="9">
        <v>41276</v>
      </c>
      <c r="B1361" s="5">
        <v>91.27</v>
      </c>
      <c r="C1361" s="5">
        <v>91.73</v>
      </c>
      <c r="D1361" s="5">
        <v>91.11</v>
      </c>
      <c r="E1361" s="6">
        <v>91.71</v>
      </c>
      <c r="F1361" s="5">
        <v>13759</v>
      </c>
      <c r="G1361" s="10">
        <f t="shared" si="152"/>
        <v>1360</v>
      </c>
      <c r="H1361" s="12">
        <f t="array" aca="1" ref="H1361" ca="1">MIN(ROW()-MAX(IF(PREV_CLOSE_RANGE&gt;=E1361,ROW(PREV_CLOSE_RANGE),0))-1,MAX_SERIE,ROW()-2)</f>
        <v>360</v>
      </c>
      <c r="I1361" s="12">
        <f t="array" aca="1" ref="I1361" ca="1">MIN(MIN(IF(NEXT_CLOSE_RANGE&gt;E1361,ROW(NEXT_CLOSE_RANGE),ROWS+1))-ROW()-1,MAX_SERIE)</f>
        <v>1</v>
      </c>
      <c r="J1361" s="11">
        <f t="shared" ca="1" si="147"/>
        <v>0</v>
      </c>
      <c r="K1361" s="12">
        <f t="array" aca="1" ref="K1361" ca="1">MIN(ROW()-MAX(IF(PREV_HIGH_RANGE&gt;=C1361,ROW(PREV_HIGH_RANGE),0))-1,MAX_SERIE,ROW()-2)</f>
        <v>360</v>
      </c>
      <c r="L1361" s="12">
        <f t="array" aca="1" ref="L1361" ca="1">MIN(MIN(IF(NEXT_HIGH_RANGE&gt;C1361,ROW(NEXT_HIGH_RANGE),ROWS+1))-ROW()-1,MAX_SERIE)</f>
        <v>0</v>
      </c>
      <c r="M1361" s="11">
        <f t="shared" ca="1" si="148"/>
        <v>0</v>
      </c>
      <c r="N1361" s="13">
        <f t="array" aca="1" ref="N1361" ca="1">MIN(ROW()-MAX(IF(PREV_CLOSE_RANGE&lt;=E1361,ROW(PREV_CLOSE_RANGE),0))-1,MAX_SERIE,ROW()-2)</f>
        <v>0</v>
      </c>
      <c r="O1361" s="13">
        <f t="array" aca="1" ref="O1361" ca="1">MIN(MIN(IF(NEXT_CLOSE_RANGE&lt;E1361,ROW(NEXT_CLOSE_RANGE),ROWS+1))-ROW()-1,MAX_SERIE)</f>
        <v>0</v>
      </c>
      <c r="P1361" s="11">
        <f t="shared" ca="1" si="149"/>
        <v>0</v>
      </c>
      <c r="Q1361" s="13">
        <f t="array" aca="1" ref="Q1361" ca="1">MIN(ROW()-MAX(IF(PREV_LOW_RANGE&lt;=D1361,ROW(PREV_LOW_RANGE),0))-1,MAX_SERIE,ROW()-2)</f>
        <v>0</v>
      </c>
      <c r="R1361" s="13">
        <f t="array" aca="1" ref="R1361" ca="1">MIN(MIN(IF(NEXT_LOW_RANGE&lt;D1361,ROW(NEXT_LOW_RANGE),ROWS+1))-ROW()-1,MAX_SERIE)</f>
        <v>111</v>
      </c>
      <c r="S1361" s="11">
        <f t="shared" ca="1" si="150"/>
        <v>0</v>
      </c>
      <c r="U1361" s="5">
        <f t="shared" si="153"/>
        <v>106</v>
      </c>
      <c r="X1361" s="5" t="str">
        <f t="shared" ca="1" si="151"/>
        <v>items.Add(new DataItem(1360, new DateTime(2013, 1, 2), 91.27, 91.73, 91.11, 91.71, 13759, 0, 0, 0, 0));</v>
      </c>
    </row>
    <row r="1362" spans="1:24" x14ac:dyDescent="0.25">
      <c r="A1362" s="9">
        <v>41277</v>
      </c>
      <c r="B1362" s="5">
        <v>91.72</v>
      </c>
      <c r="C1362" s="5">
        <v>91.74</v>
      </c>
      <c r="D1362" s="5">
        <v>91.11</v>
      </c>
      <c r="E1362" s="6">
        <v>91.29</v>
      </c>
      <c r="F1362" s="5">
        <v>13995</v>
      </c>
      <c r="G1362" s="10">
        <f t="shared" si="152"/>
        <v>1361</v>
      </c>
      <c r="H1362" s="12">
        <f t="array" aca="1" ref="H1362" ca="1">MIN(ROW()-MAX(IF(PREV_CLOSE_RANGE&gt;=E1362,ROW(PREV_CLOSE_RANGE),0))-1,MAX_SERIE,ROW()-2)</f>
        <v>0</v>
      </c>
      <c r="I1362" s="12">
        <f t="array" aca="1" ref="I1362" ca="1">MIN(MIN(IF(NEXT_CLOSE_RANGE&gt;E1362,ROW(NEXT_CLOSE_RANGE),ROWS+1))-ROW()-1,MAX_SERIE)</f>
        <v>0</v>
      </c>
      <c r="J1362" s="11">
        <f t="shared" ca="1" si="147"/>
        <v>0</v>
      </c>
      <c r="K1362" s="12">
        <f t="array" aca="1" ref="K1362" ca="1">MIN(ROW()-MAX(IF(PREV_HIGH_RANGE&gt;=C1362,ROW(PREV_HIGH_RANGE),0))-1,MAX_SERIE,ROW()-2)</f>
        <v>360</v>
      </c>
      <c r="L1362" s="12">
        <f t="array" aca="1" ref="L1362" ca="1">MIN(MIN(IF(NEXT_HIGH_RANGE&gt;C1362,ROW(NEXT_HIGH_RANGE),ROWS+1))-ROW()-1,MAX_SERIE)</f>
        <v>0</v>
      </c>
      <c r="M1362" s="11">
        <f t="shared" ca="1" si="148"/>
        <v>0</v>
      </c>
      <c r="N1362" s="13">
        <f t="array" aca="1" ref="N1362" ca="1">MIN(ROW()-MAX(IF(PREV_CLOSE_RANGE&lt;=E1362,ROW(PREV_CLOSE_RANGE),0))-1,MAX_SERIE,ROW()-2)</f>
        <v>1</v>
      </c>
      <c r="O1362" s="13">
        <f t="array" aca="1" ref="O1362" ca="1">MIN(MIN(IF(NEXT_CLOSE_RANGE&lt;E1362,ROW(NEXT_CLOSE_RANGE),ROWS+1))-ROW()-1,MAX_SERIE)</f>
        <v>112</v>
      </c>
      <c r="P1362" s="11">
        <f t="shared" ca="1" si="149"/>
        <v>0</v>
      </c>
      <c r="Q1362" s="13">
        <f t="array" aca="1" ref="Q1362" ca="1">MIN(ROW()-MAX(IF(PREV_LOW_RANGE&lt;=D1362,ROW(PREV_LOW_RANGE),0))-1,MAX_SERIE,ROW()-2)</f>
        <v>0</v>
      </c>
      <c r="R1362" s="13">
        <f t="array" aca="1" ref="R1362" ca="1">MIN(MIN(IF(NEXT_LOW_RANGE&lt;D1362,ROW(NEXT_LOW_RANGE),ROWS+1))-ROW()-1,MAX_SERIE)</f>
        <v>110</v>
      </c>
      <c r="S1362" s="11">
        <f t="shared" ca="1" si="150"/>
        <v>0</v>
      </c>
      <c r="U1362" s="5">
        <f t="shared" si="153"/>
        <v>106</v>
      </c>
      <c r="X1362" s="5" t="str">
        <f t="shared" ca="1" si="151"/>
        <v>items.Add(new DataItem(1361, new DateTime(2013, 1, 3), 91.72, 91.74, 91.11, 91.29, 13995, 0, 0, 0, 0));</v>
      </c>
    </row>
    <row r="1363" spans="1:24" x14ac:dyDescent="0.25">
      <c r="A1363" s="9">
        <v>41278</v>
      </c>
      <c r="B1363" s="5">
        <v>91.28</v>
      </c>
      <c r="C1363" s="5">
        <v>92.47</v>
      </c>
      <c r="D1363" s="5">
        <v>91.27</v>
      </c>
      <c r="E1363" s="6">
        <v>92.33</v>
      </c>
      <c r="F1363" s="5">
        <v>18103</v>
      </c>
      <c r="G1363" s="10">
        <f t="shared" si="152"/>
        <v>1362</v>
      </c>
      <c r="H1363" s="12">
        <f t="array" aca="1" ref="H1363" ca="1">MIN(ROW()-MAX(IF(PREV_CLOSE_RANGE&gt;=E1363,ROW(PREV_CLOSE_RANGE),0))-1,MAX_SERIE,ROW()-2)</f>
        <v>360</v>
      </c>
      <c r="I1363" s="12">
        <f t="array" aca="1" ref="I1363" ca="1">MIN(MIN(IF(NEXT_CLOSE_RANGE&gt;E1363,ROW(NEXT_CLOSE_RANGE),ROWS+1))-ROW()-1,MAX_SERIE)</f>
        <v>2</v>
      </c>
      <c r="J1363" s="11">
        <f t="shared" ca="1" si="147"/>
        <v>0</v>
      </c>
      <c r="K1363" s="12">
        <f t="array" aca="1" ref="K1363" ca="1">MIN(ROW()-MAX(IF(PREV_HIGH_RANGE&gt;=C1363,ROW(PREV_HIGH_RANGE),0))-1,MAX_SERIE,ROW()-2)</f>
        <v>360</v>
      </c>
      <c r="L1363" s="12">
        <f t="array" aca="1" ref="L1363" ca="1">MIN(MIN(IF(NEXT_HIGH_RANGE&gt;C1363,ROW(NEXT_HIGH_RANGE),ROWS+1))-ROW()-1,MAX_SERIE)</f>
        <v>0</v>
      </c>
      <c r="M1363" s="11">
        <f t="shared" ca="1" si="148"/>
        <v>0</v>
      </c>
      <c r="N1363" s="13">
        <f t="array" aca="1" ref="N1363" ca="1">MIN(ROW()-MAX(IF(PREV_CLOSE_RANGE&lt;=E1363,ROW(PREV_CLOSE_RANGE),0))-1,MAX_SERIE,ROW()-2)</f>
        <v>0</v>
      </c>
      <c r="O1363" s="13">
        <f t="array" aca="1" ref="O1363" ca="1">MIN(MIN(IF(NEXT_CLOSE_RANGE&lt;E1363,ROW(NEXT_CLOSE_RANGE),ROWS+1))-ROW()-1,MAX_SERIE)</f>
        <v>0</v>
      </c>
      <c r="P1363" s="11">
        <f t="shared" ca="1" si="149"/>
        <v>0</v>
      </c>
      <c r="Q1363" s="13">
        <f t="array" aca="1" ref="Q1363" ca="1">MIN(ROW()-MAX(IF(PREV_LOW_RANGE&lt;=D1363,ROW(PREV_LOW_RANGE),0))-1,MAX_SERIE,ROW()-2)</f>
        <v>0</v>
      </c>
      <c r="R1363" s="13">
        <f t="array" aca="1" ref="R1363" ca="1">MIN(MIN(IF(NEXT_LOW_RANGE&lt;D1363,ROW(NEXT_LOW_RANGE),ROWS+1))-ROW()-1,MAX_SERIE)</f>
        <v>1</v>
      </c>
      <c r="S1363" s="11">
        <f t="shared" ca="1" si="150"/>
        <v>0</v>
      </c>
      <c r="U1363" s="5">
        <f t="shared" si="153"/>
        <v>106</v>
      </c>
      <c r="X1363" s="5" t="str">
        <f t="shared" ca="1" si="151"/>
        <v>items.Add(new DataItem(1362, new DateTime(2013, 1, 4), 91.28, 92.47, 91.27, 92.33, 18103, 0, 0, 0, 0));</v>
      </c>
    </row>
    <row r="1364" spans="1:24" x14ac:dyDescent="0.25">
      <c r="A1364" s="9">
        <v>41281</v>
      </c>
      <c r="B1364" s="5">
        <v>92.33</v>
      </c>
      <c r="C1364" s="5">
        <v>92.83</v>
      </c>
      <c r="D1364" s="5">
        <v>91.75</v>
      </c>
      <c r="E1364" s="6">
        <v>92.2</v>
      </c>
      <c r="F1364" s="5">
        <v>12995</v>
      </c>
      <c r="G1364" s="10">
        <f t="shared" si="152"/>
        <v>1363</v>
      </c>
      <c r="H1364" s="12">
        <f t="array" aca="1" ref="H1364" ca="1">MIN(ROW()-MAX(IF(PREV_CLOSE_RANGE&gt;=E1364,ROW(PREV_CLOSE_RANGE),0))-1,MAX_SERIE,ROW()-2)</f>
        <v>0</v>
      </c>
      <c r="I1364" s="12">
        <f t="array" aca="1" ref="I1364" ca="1">MIN(MIN(IF(NEXT_CLOSE_RANGE&gt;E1364,ROW(NEXT_CLOSE_RANGE),ROWS+1))-ROW()-1,MAX_SERIE)</f>
        <v>1</v>
      </c>
      <c r="J1364" s="11">
        <f t="shared" ca="1" si="147"/>
        <v>0</v>
      </c>
      <c r="K1364" s="12">
        <f t="array" aca="1" ref="K1364" ca="1">MIN(ROW()-MAX(IF(PREV_HIGH_RANGE&gt;=C1364,ROW(PREV_HIGH_RANGE),0))-1,MAX_SERIE,ROW()-2)</f>
        <v>360</v>
      </c>
      <c r="L1364" s="12">
        <f t="array" aca="1" ref="L1364" ca="1">MIN(MIN(IF(NEXT_HIGH_RANGE&gt;C1364,ROW(NEXT_HIGH_RANGE),ROWS+1))-ROW()-1,MAX_SERIE)</f>
        <v>2</v>
      </c>
      <c r="M1364" s="11">
        <f t="shared" ca="1" si="148"/>
        <v>0</v>
      </c>
      <c r="N1364" s="13">
        <f t="array" aca="1" ref="N1364" ca="1">MIN(ROW()-MAX(IF(PREV_CLOSE_RANGE&lt;=E1364,ROW(PREV_CLOSE_RANGE),0))-1,MAX_SERIE,ROW()-2)</f>
        <v>1</v>
      </c>
      <c r="O1364" s="13">
        <f t="array" aca="1" ref="O1364" ca="1">MIN(MIN(IF(NEXT_CLOSE_RANGE&lt;E1364,ROW(NEXT_CLOSE_RANGE),ROWS+1))-ROW()-1,MAX_SERIE)</f>
        <v>0</v>
      </c>
      <c r="P1364" s="11">
        <f t="shared" ca="1" si="149"/>
        <v>0</v>
      </c>
      <c r="Q1364" s="13">
        <f t="array" aca="1" ref="Q1364" ca="1">MIN(ROW()-MAX(IF(PREV_LOW_RANGE&lt;=D1364,ROW(PREV_LOW_RANGE),0))-1,MAX_SERIE,ROW()-2)</f>
        <v>0</v>
      </c>
      <c r="R1364" s="13">
        <f t="array" aca="1" ref="R1364" ca="1">MIN(MIN(IF(NEXT_LOW_RANGE&lt;D1364,ROW(NEXT_LOW_RANGE),ROWS+1))-ROW()-1,MAX_SERIE)</f>
        <v>0</v>
      </c>
      <c r="S1364" s="11">
        <f t="shared" ca="1" si="150"/>
        <v>0</v>
      </c>
      <c r="U1364" s="5">
        <f t="shared" si="153"/>
        <v>106</v>
      </c>
      <c r="X1364" s="5" t="str">
        <f t="shared" ca="1" si="151"/>
        <v>items.Add(new DataItem(1363, new DateTime(2013, 1, 7), 92.33, 92.83, 91.75, 92.2, 12995, 0, 0, 0, 0));</v>
      </c>
    </row>
    <row r="1365" spans="1:24" x14ac:dyDescent="0.25">
      <c r="A1365" s="9">
        <v>41282</v>
      </c>
      <c r="B1365" s="5">
        <v>92.2</v>
      </c>
      <c r="C1365" s="5">
        <v>92.24</v>
      </c>
      <c r="D1365" s="5">
        <v>91.18</v>
      </c>
      <c r="E1365" s="6">
        <v>91.41</v>
      </c>
      <c r="F1365" s="5">
        <v>14620</v>
      </c>
      <c r="G1365" s="10">
        <f t="shared" si="152"/>
        <v>1364</v>
      </c>
      <c r="H1365" s="12">
        <f t="array" aca="1" ref="H1365" ca="1">MIN(ROW()-MAX(IF(PREV_CLOSE_RANGE&gt;=E1365,ROW(PREV_CLOSE_RANGE),0))-1,MAX_SERIE,ROW()-2)</f>
        <v>0</v>
      </c>
      <c r="I1365" s="12">
        <f t="array" aca="1" ref="I1365" ca="1">MIN(MIN(IF(NEXT_CLOSE_RANGE&gt;E1365,ROW(NEXT_CLOSE_RANGE),ROWS+1))-ROW()-1,MAX_SERIE)</f>
        <v>0</v>
      </c>
      <c r="J1365" s="11">
        <f t="shared" ca="1" si="147"/>
        <v>0</v>
      </c>
      <c r="K1365" s="12">
        <f t="array" aca="1" ref="K1365" ca="1">MIN(ROW()-MAX(IF(PREV_HIGH_RANGE&gt;=C1365,ROW(PREV_HIGH_RANGE),0))-1,MAX_SERIE,ROW()-2)</f>
        <v>0</v>
      </c>
      <c r="L1365" s="12">
        <f t="array" aca="1" ref="L1365" ca="1">MIN(MIN(IF(NEXT_HIGH_RANGE&gt;C1365,ROW(NEXT_HIGH_RANGE),ROWS+1))-ROW()-1,MAX_SERIE)</f>
        <v>0</v>
      </c>
      <c r="M1365" s="11">
        <f t="shared" ca="1" si="148"/>
        <v>0</v>
      </c>
      <c r="N1365" s="13">
        <f t="array" aca="1" ref="N1365" ca="1">MIN(ROW()-MAX(IF(PREV_CLOSE_RANGE&lt;=E1365,ROW(PREV_CLOSE_RANGE),0))-1,MAX_SERIE,ROW()-2)</f>
        <v>2</v>
      </c>
      <c r="O1365" s="13">
        <f t="array" aca="1" ref="O1365" ca="1">MIN(MIN(IF(NEXT_CLOSE_RANGE&lt;E1365,ROW(NEXT_CLOSE_RANGE),ROWS+1))-ROW()-1,MAX_SERIE)</f>
        <v>109</v>
      </c>
      <c r="P1365" s="11">
        <f t="shared" ca="1" si="149"/>
        <v>0</v>
      </c>
      <c r="Q1365" s="13">
        <f t="array" aca="1" ref="Q1365" ca="1">MIN(ROW()-MAX(IF(PREV_LOW_RANGE&lt;=D1365,ROW(PREV_LOW_RANGE),0))-1,MAX_SERIE,ROW()-2)</f>
        <v>2</v>
      </c>
      <c r="R1365" s="13">
        <f t="array" aca="1" ref="R1365" ca="1">MIN(MIN(IF(NEXT_LOW_RANGE&lt;D1365,ROW(NEXT_LOW_RANGE),ROWS+1))-ROW()-1,MAX_SERIE)</f>
        <v>107</v>
      </c>
      <c r="S1365" s="11">
        <f t="shared" ca="1" si="150"/>
        <v>0</v>
      </c>
      <c r="U1365" s="5">
        <f t="shared" si="153"/>
        <v>106</v>
      </c>
      <c r="X1365" s="5" t="str">
        <f t="shared" ca="1" si="151"/>
        <v>items.Add(new DataItem(1364, new DateTime(2013, 1, 8), 92.2, 92.24, 91.18, 91.41, 14620, 0, 0, 0, 0));</v>
      </c>
    </row>
    <row r="1366" spans="1:24" x14ac:dyDescent="0.25">
      <c r="A1366" s="9">
        <v>41283</v>
      </c>
      <c r="B1366" s="5">
        <v>91.42</v>
      </c>
      <c r="C1366" s="5">
        <v>92.51</v>
      </c>
      <c r="D1366" s="5">
        <v>91.22</v>
      </c>
      <c r="E1366" s="6">
        <v>92.39</v>
      </c>
      <c r="F1366" s="5">
        <v>14047</v>
      </c>
      <c r="G1366" s="10">
        <f t="shared" si="152"/>
        <v>1365</v>
      </c>
      <c r="H1366" s="12">
        <f t="array" aca="1" ref="H1366" ca="1">MIN(ROW()-MAX(IF(PREV_CLOSE_RANGE&gt;=E1366,ROW(PREV_CLOSE_RANGE),0))-1,MAX_SERIE,ROW()-2)</f>
        <v>360</v>
      </c>
      <c r="I1366" s="12">
        <f t="array" aca="1" ref="I1366" ca="1">MIN(MIN(IF(NEXT_CLOSE_RANGE&gt;E1366,ROW(NEXT_CLOSE_RANGE),ROWS+1))-ROW()-1,MAX_SERIE)</f>
        <v>0</v>
      </c>
      <c r="J1366" s="11">
        <f t="shared" ca="1" si="147"/>
        <v>0</v>
      </c>
      <c r="K1366" s="12">
        <f t="array" aca="1" ref="K1366" ca="1">MIN(ROW()-MAX(IF(PREV_HIGH_RANGE&gt;=C1366,ROW(PREV_HIGH_RANGE),0))-1,MAX_SERIE,ROW()-2)</f>
        <v>1</v>
      </c>
      <c r="L1366" s="12">
        <f t="array" aca="1" ref="L1366" ca="1">MIN(MIN(IF(NEXT_HIGH_RANGE&gt;C1366,ROW(NEXT_HIGH_RANGE),ROWS+1))-ROW()-1,MAX_SERIE)</f>
        <v>0</v>
      </c>
      <c r="M1366" s="11">
        <f t="shared" ca="1" si="148"/>
        <v>0</v>
      </c>
      <c r="N1366" s="13">
        <f t="array" aca="1" ref="N1366" ca="1">MIN(ROW()-MAX(IF(PREV_CLOSE_RANGE&lt;=E1366,ROW(PREV_CLOSE_RANGE),0))-1,MAX_SERIE,ROW()-2)</f>
        <v>0</v>
      </c>
      <c r="O1366" s="13">
        <f t="array" aca="1" ref="O1366" ca="1">MIN(MIN(IF(NEXT_CLOSE_RANGE&lt;E1366,ROW(NEXT_CLOSE_RANGE),ROWS+1))-ROW()-1,MAX_SERIE)</f>
        <v>108</v>
      </c>
      <c r="P1366" s="11">
        <f t="shared" ca="1" si="149"/>
        <v>0</v>
      </c>
      <c r="Q1366" s="13">
        <f t="array" aca="1" ref="Q1366" ca="1">MIN(ROW()-MAX(IF(PREV_LOW_RANGE&lt;=D1366,ROW(PREV_LOW_RANGE),0))-1,MAX_SERIE,ROW()-2)</f>
        <v>0</v>
      </c>
      <c r="R1366" s="13">
        <f t="array" aca="1" ref="R1366" ca="1">MIN(MIN(IF(NEXT_LOW_RANGE&lt;D1366,ROW(NEXT_LOW_RANGE),ROWS+1))-ROW()-1,MAX_SERIE)</f>
        <v>106</v>
      </c>
      <c r="S1366" s="11">
        <f t="shared" ca="1" si="150"/>
        <v>0</v>
      </c>
      <c r="U1366" s="5">
        <f t="shared" si="153"/>
        <v>106</v>
      </c>
      <c r="X1366" s="5" t="str">
        <f t="shared" ca="1" si="151"/>
        <v>items.Add(new DataItem(1365, new DateTime(2013, 1, 9), 91.42, 92.51, 91.22, 92.39, 14047, 0, 0, 0, 0));</v>
      </c>
    </row>
    <row r="1367" spans="1:24" x14ac:dyDescent="0.25">
      <c r="A1367" s="9">
        <v>41284</v>
      </c>
      <c r="B1367" s="5">
        <v>92.38</v>
      </c>
      <c r="C1367" s="5">
        <v>94.08</v>
      </c>
      <c r="D1367" s="5">
        <v>92.34</v>
      </c>
      <c r="E1367" s="6">
        <v>94.07</v>
      </c>
      <c r="F1367" s="5">
        <v>16381</v>
      </c>
      <c r="G1367" s="10">
        <f t="shared" si="152"/>
        <v>1366</v>
      </c>
      <c r="H1367" s="12">
        <f t="array" aca="1" ref="H1367" ca="1">MIN(ROW()-MAX(IF(PREV_CLOSE_RANGE&gt;=E1367,ROW(PREV_CLOSE_RANGE),0))-1,MAX_SERIE,ROW()-2)</f>
        <v>360</v>
      </c>
      <c r="I1367" s="12">
        <f t="array" aca="1" ref="I1367" ca="1">MIN(MIN(IF(NEXT_CLOSE_RANGE&gt;E1367,ROW(NEXT_CLOSE_RANGE),ROWS+1))-ROW()-1,MAX_SERIE)</f>
        <v>1</v>
      </c>
      <c r="J1367" s="11">
        <f t="shared" ca="1" si="147"/>
        <v>0</v>
      </c>
      <c r="K1367" s="12">
        <f t="array" aca="1" ref="K1367" ca="1">MIN(ROW()-MAX(IF(PREV_HIGH_RANGE&gt;=C1367,ROW(PREV_HIGH_RANGE),0))-1,MAX_SERIE,ROW()-2)</f>
        <v>360</v>
      </c>
      <c r="L1367" s="12">
        <f t="array" aca="1" ref="L1367" ca="1">MIN(MIN(IF(NEXT_HIGH_RANGE&gt;C1367,ROW(NEXT_HIGH_RANGE),ROWS+1))-ROW()-1,MAX_SERIE)</f>
        <v>0</v>
      </c>
      <c r="M1367" s="11">
        <f t="shared" ca="1" si="148"/>
        <v>0</v>
      </c>
      <c r="N1367" s="13">
        <f t="array" aca="1" ref="N1367" ca="1">MIN(ROW()-MAX(IF(PREV_CLOSE_RANGE&lt;=E1367,ROW(PREV_CLOSE_RANGE),0))-1,MAX_SERIE,ROW()-2)</f>
        <v>0</v>
      </c>
      <c r="O1367" s="13">
        <f t="array" aca="1" ref="O1367" ca="1">MIN(MIN(IF(NEXT_CLOSE_RANGE&lt;E1367,ROW(NEXT_CLOSE_RANGE),ROWS+1))-ROW()-1,MAX_SERIE)</f>
        <v>0</v>
      </c>
      <c r="P1367" s="11">
        <f t="shared" ca="1" si="149"/>
        <v>0</v>
      </c>
      <c r="Q1367" s="13">
        <f t="array" aca="1" ref="Q1367" ca="1">MIN(ROW()-MAX(IF(PREV_LOW_RANGE&lt;=D1367,ROW(PREV_LOW_RANGE),0))-1,MAX_SERIE,ROW()-2)</f>
        <v>0</v>
      </c>
      <c r="R1367" s="13">
        <f t="array" aca="1" ref="R1367" ca="1">MIN(MIN(IF(NEXT_LOW_RANGE&lt;D1367,ROW(NEXT_LOW_RANGE),ROWS+1))-ROW()-1,MAX_SERIE)</f>
        <v>105</v>
      </c>
      <c r="S1367" s="11">
        <f t="shared" ca="1" si="150"/>
        <v>0</v>
      </c>
      <c r="U1367" s="5">
        <f t="shared" si="153"/>
        <v>106</v>
      </c>
      <c r="X1367" s="5" t="str">
        <f t="shared" ca="1" si="151"/>
        <v>items.Add(new DataItem(1366, new DateTime(2013, 1, 10), 92.38, 94.08, 92.34, 94.07, 16381, 0, 0, 0, 0));</v>
      </c>
    </row>
    <row r="1368" spans="1:24" x14ac:dyDescent="0.25">
      <c r="A1368" s="9">
        <v>41285</v>
      </c>
      <c r="B1368" s="5">
        <v>94.06</v>
      </c>
      <c r="C1368" s="5">
        <v>94.51</v>
      </c>
      <c r="D1368" s="5">
        <v>93.77</v>
      </c>
      <c r="E1368" s="6">
        <v>93.9</v>
      </c>
      <c r="F1368" s="5">
        <v>17695</v>
      </c>
      <c r="G1368" s="10">
        <f t="shared" si="152"/>
        <v>1367</v>
      </c>
      <c r="H1368" s="12">
        <f t="array" aca="1" ref="H1368" ca="1">MIN(ROW()-MAX(IF(PREV_CLOSE_RANGE&gt;=E1368,ROW(PREV_CLOSE_RANGE),0))-1,MAX_SERIE,ROW()-2)</f>
        <v>0</v>
      </c>
      <c r="I1368" s="12">
        <f t="array" aca="1" ref="I1368" ca="1">MIN(MIN(IF(NEXT_CLOSE_RANGE&gt;E1368,ROW(NEXT_CLOSE_RANGE),ROWS+1))-ROW()-1,MAX_SERIE)</f>
        <v>0</v>
      </c>
      <c r="J1368" s="11">
        <f t="shared" ca="1" si="147"/>
        <v>0</v>
      </c>
      <c r="K1368" s="12">
        <f t="array" aca="1" ref="K1368" ca="1">MIN(ROW()-MAX(IF(PREV_HIGH_RANGE&gt;=C1368,ROW(PREV_HIGH_RANGE),0))-1,MAX_SERIE,ROW()-2)</f>
        <v>360</v>
      </c>
      <c r="L1368" s="12">
        <f t="array" aca="1" ref="L1368" ca="1">MIN(MIN(IF(NEXT_HIGH_RANGE&gt;C1368,ROW(NEXT_HIGH_RANGE),ROWS+1))-ROW()-1,MAX_SERIE)</f>
        <v>0</v>
      </c>
      <c r="M1368" s="11">
        <f t="shared" ca="1" si="148"/>
        <v>0</v>
      </c>
      <c r="N1368" s="13">
        <f t="array" aca="1" ref="N1368" ca="1">MIN(ROW()-MAX(IF(PREV_CLOSE_RANGE&lt;=E1368,ROW(PREV_CLOSE_RANGE),0))-1,MAX_SERIE,ROW()-2)</f>
        <v>1</v>
      </c>
      <c r="O1368" s="13">
        <f t="array" aca="1" ref="O1368" ca="1">MIN(MIN(IF(NEXT_CLOSE_RANGE&lt;E1368,ROW(NEXT_CLOSE_RANGE),ROWS+1))-ROW()-1,MAX_SERIE)</f>
        <v>1</v>
      </c>
      <c r="P1368" s="11">
        <f t="shared" ca="1" si="149"/>
        <v>0</v>
      </c>
      <c r="Q1368" s="13">
        <f t="array" aca="1" ref="Q1368" ca="1">MIN(ROW()-MAX(IF(PREV_LOW_RANGE&lt;=D1368,ROW(PREV_LOW_RANGE),0))-1,MAX_SERIE,ROW()-2)</f>
        <v>0</v>
      </c>
      <c r="R1368" s="13">
        <f t="array" aca="1" ref="R1368" ca="1">MIN(MIN(IF(NEXT_LOW_RANGE&lt;D1368,ROW(NEXT_LOW_RANGE),ROWS+1))-ROW()-1,MAX_SERIE)</f>
        <v>1</v>
      </c>
      <c r="S1368" s="11">
        <f t="shared" ca="1" si="150"/>
        <v>0</v>
      </c>
      <c r="U1368" s="5">
        <f t="shared" si="153"/>
        <v>106</v>
      </c>
      <c r="X1368" s="5" t="str">
        <f t="shared" ca="1" si="151"/>
        <v>items.Add(new DataItem(1367, new DateTime(2013, 1, 11), 94.06, 94.51, 93.77, 93.9, 17695, 0, 0, 0, 0));</v>
      </c>
    </row>
    <row r="1369" spans="1:24" x14ac:dyDescent="0.25">
      <c r="A1369" s="9">
        <v>41288</v>
      </c>
      <c r="B1369" s="5">
        <v>94.21</v>
      </c>
      <c r="C1369" s="5">
        <v>94.64</v>
      </c>
      <c r="D1369" s="5">
        <v>94.06</v>
      </c>
      <c r="E1369" s="6">
        <v>94.5</v>
      </c>
      <c r="F1369" s="5">
        <v>15551</v>
      </c>
      <c r="G1369" s="10">
        <f t="shared" si="152"/>
        <v>1368</v>
      </c>
      <c r="H1369" s="12">
        <f t="array" aca="1" ref="H1369" ca="1">MIN(ROW()-MAX(IF(PREV_CLOSE_RANGE&gt;=E1369,ROW(PREV_CLOSE_RANGE),0))-1,MAX_SERIE,ROW()-2)</f>
        <v>360</v>
      </c>
      <c r="I1369" s="12">
        <f t="array" aca="1" ref="I1369" ca="1">MIN(MIN(IF(NEXT_CLOSE_RANGE&gt;E1369,ROW(NEXT_CLOSE_RANGE),ROWS+1))-ROW()-1,MAX_SERIE)</f>
        <v>2</v>
      </c>
      <c r="J1369" s="11">
        <f t="shared" ca="1" si="147"/>
        <v>0</v>
      </c>
      <c r="K1369" s="12">
        <f t="array" aca="1" ref="K1369" ca="1">MIN(ROW()-MAX(IF(PREV_HIGH_RANGE&gt;=C1369,ROW(PREV_HIGH_RANGE),0))-1,MAX_SERIE,ROW()-2)</f>
        <v>360</v>
      </c>
      <c r="L1369" s="12">
        <f t="array" aca="1" ref="L1369" ca="1">MIN(MIN(IF(NEXT_HIGH_RANGE&gt;C1369,ROW(NEXT_HIGH_RANGE),ROWS+1))-ROW()-1,MAX_SERIE)</f>
        <v>0</v>
      </c>
      <c r="M1369" s="11">
        <f t="shared" ca="1" si="148"/>
        <v>0</v>
      </c>
      <c r="N1369" s="13">
        <f t="array" aca="1" ref="N1369" ca="1">MIN(ROW()-MAX(IF(PREV_CLOSE_RANGE&lt;=E1369,ROW(PREV_CLOSE_RANGE),0))-1,MAX_SERIE,ROW()-2)</f>
        <v>0</v>
      </c>
      <c r="O1369" s="13">
        <f t="array" aca="1" ref="O1369" ca="1">MIN(MIN(IF(NEXT_CLOSE_RANGE&lt;E1369,ROW(NEXT_CLOSE_RANGE),ROWS+1))-ROW()-1,MAX_SERIE)</f>
        <v>0</v>
      </c>
      <c r="P1369" s="11">
        <f t="shared" ca="1" si="149"/>
        <v>0</v>
      </c>
      <c r="Q1369" s="13">
        <f t="array" aca="1" ref="Q1369" ca="1">MIN(ROW()-MAX(IF(PREV_LOW_RANGE&lt;=D1369,ROW(PREV_LOW_RANGE),0))-1,MAX_SERIE,ROW()-2)</f>
        <v>0</v>
      </c>
      <c r="R1369" s="13">
        <f t="array" aca="1" ref="R1369" ca="1">MIN(MIN(IF(NEXT_LOW_RANGE&lt;D1369,ROW(NEXT_LOW_RANGE),ROWS+1))-ROW()-1,MAX_SERIE)</f>
        <v>0</v>
      </c>
      <c r="S1369" s="11">
        <f t="shared" ca="1" si="150"/>
        <v>0</v>
      </c>
      <c r="U1369" s="5">
        <f t="shared" si="153"/>
        <v>106</v>
      </c>
      <c r="X1369" s="5" t="str">
        <f t="shared" ca="1" si="151"/>
        <v>items.Add(new DataItem(1368, new DateTime(2013, 1, 14), 94.21, 94.64, 94.06, 94.5, 15551, 0, 0, 0, 0));</v>
      </c>
    </row>
    <row r="1370" spans="1:24" x14ac:dyDescent="0.25">
      <c r="A1370" s="9">
        <v>41289</v>
      </c>
      <c r="B1370" s="5">
        <v>94.56</v>
      </c>
      <c r="C1370" s="5">
        <v>94.66</v>
      </c>
      <c r="D1370" s="5">
        <v>93.09</v>
      </c>
      <c r="E1370" s="6">
        <v>93.79</v>
      </c>
      <c r="F1370" s="5">
        <v>19614</v>
      </c>
      <c r="G1370" s="10">
        <f t="shared" si="152"/>
        <v>1369</v>
      </c>
      <c r="H1370" s="12">
        <f t="array" aca="1" ref="H1370" ca="1">MIN(ROW()-MAX(IF(PREV_CLOSE_RANGE&gt;=E1370,ROW(PREV_CLOSE_RANGE),0))-1,MAX_SERIE,ROW()-2)</f>
        <v>0</v>
      </c>
      <c r="I1370" s="12">
        <f t="array" aca="1" ref="I1370" ca="1">MIN(MIN(IF(NEXT_CLOSE_RANGE&gt;E1370,ROW(NEXT_CLOSE_RANGE),ROWS+1))-ROW()-1,MAX_SERIE)</f>
        <v>1</v>
      </c>
      <c r="J1370" s="11">
        <f t="shared" ca="1" si="147"/>
        <v>0</v>
      </c>
      <c r="K1370" s="12">
        <f t="array" aca="1" ref="K1370" ca="1">MIN(ROW()-MAX(IF(PREV_HIGH_RANGE&gt;=C1370,ROW(PREV_HIGH_RANGE),0))-1,MAX_SERIE,ROW()-2)</f>
        <v>360</v>
      </c>
      <c r="L1370" s="12">
        <f t="array" aca="1" ref="L1370" ca="1">MIN(MIN(IF(NEXT_HIGH_RANGE&gt;C1370,ROW(NEXT_HIGH_RANGE),ROWS+1))-ROW()-1,MAX_SERIE)</f>
        <v>1</v>
      </c>
      <c r="M1370" s="11">
        <f t="shared" ca="1" si="148"/>
        <v>0</v>
      </c>
      <c r="N1370" s="13">
        <f t="array" aca="1" ref="N1370" ca="1">MIN(ROW()-MAX(IF(PREV_CLOSE_RANGE&lt;=E1370,ROW(PREV_CLOSE_RANGE),0))-1,MAX_SERIE,ROW()-2)</f>
        <v>3</v>
      </c>
      <c r="O1370" s="13">
        <f t="array" aca="1" ref="O1370" ca="1">MIN(MIN(IF(NEXT_CLOSE_RANGE&lt;E1370,ROW(NEXT_CLOSE_RANGE),ROWS+1))-ROW()-1,MAX_SERIE)</f>
        <v>0</v>
      </c>
      <c r="P1370" s="11">
        <f t="shared" ca="1" si="149"/>
        <v>0</v>
      </c>
      <c r="Q1370" s="13">
        <f t="array" aca="1" ref="Q1370" ca="1">MIN(ROW()-MAX(IF(PREV_LOW_RANGE&lt;=D1370,ROW(PREV_LOW_RANGE),0))-1,MAX_SERIE,ROW()-2)</f>
        <v>2</v>
      </c>
      <c r="R1370" s="13">
        <f t="array" aca="1" ref="R1370" ca="1">MIN(MIN(IF(NEXT_LOW_RANGE&lt;D1370,ROW(NEXT_LOW_RANGE),ROWS+1))-ROW()-1,MAX_SERIE)</f>
        <v>0</v>
      </c>
      <c r="S1370" s="11">
        <f t="shared" ca="1" si="150"/>
        <v>0</v>
      </c>
      <c r="U1370" s="5">
        <f t="shared" si="153"/>
        <v>106</v>
      </c>
      <c r="X1370" s="5" t="str">
        <f t="shared" ca="1" si="151"/>
        <v>items.Add(new DataItem(1369, new DateTime(2013, 1, 15), 94.56, 94.66, 93.09, 93.79, 19614, 0, 0, 0, 0));</v>
      </c>
    </row>
    <row r="1371" spans="1:24" x14ac:dyDescent="0.25">
      <c r="A1371" s="9">
        <v>41290</v>
      </c>
      <c r="B1371" s="5">
        <v>93.78</v>
      </c>
      <c r="C1371" s="5">
        <v>93.87</v>
      </c>
      <c r="D1371" s="5">
        <v>92.46</v>
      </c>
      <c r="E1371" s="6">
        <v>93.42</v>
      </c>
      <c r="F1371" s="5">
        <v>18329</v>
      </c>
      <c r="G1371" s="10">
        <f t="shared" si="152"/>
        <v>1370</v>
      </c>
      <c r="H1371" s="12">
        <f t="array" aca="1" ref="H1371" ca="1">MIN(ROW()-MAX(IF(PREV_CLOSE_RANGE&gt;=E1371,ROW(PREV_CLOSE_RANGE),0))-1,MAX_SERIE,ROW()-2)</f>
        <v>0</v>
      </c>
      <c r="I1371" s="12">
        <f t="array" aca="1" ref="I1371" ca="1">MIN(MIN(IF(NEXT_CLOSE_RANGE&gt;E1371,ROW(NEXT_CLOSE_RANGE),ROWS+1))-ROW()-1,MAX_SERIE)</f>
        <v>0</v>
      </c>
      <c r="J1371" s="11">
        <f t="shared" ca="1" si="147"/>
        <v>0</v>
      </c>
      <c r="K1371" s="12">
        <f t="array" aca="1" ref="K1371" ca="1">MIN(ROW()-MAX(IF(PREV_HIGH_RANGE&gt;=C1371,ROW(PREV_HIGH_RANGE),0))-1,MAX_SERIE,ROW()-2)</f>
        <v>0</v>
      </c>
      <c r="L1371" s="12">
        <f t="array" aca="1" ref="L1371" ca="1">MIN(MIN(IF(NEXT_HIGH_RANGE&gt;C1371,ROW(NEXT_HIGH_RANGE),ROWS+1))-ROW()-1,MAX_SERIE)</f>
        <v>0</v>
      </c>
      <c r="M1371" s="11">
        <f t="shared" ca="1" si="148"/>
        <v>0</v>
      </c>
      <c r="N1371" s="13">
        <f t="array" aca="1" ref="N1371" ca="1">MIN(ROW()-MAX(IF(PREV_CLOSE_RANGE&lt;=E1371,ROW(PREV_CLOSE_RANGE),0))-1,MAX_SERIE,ROW()-2)</f>
        <v>4</v>
      </c>
      <c r="O1371" s="13">
        <f t="array" aca="1" ref="O1371" ca="1">MIN(MIN(IF(NEXT_CLOSE_RANGE&lt;E1371,ROW(NEXT_CLOSE_RANGE),ROWS+1))-ROW()-1,MAX_SERIE)</f>
        <v>100</v>
      </c>
      <c r="P1371" s="11">
        <f t="shared" ca="1" si="149"/>
        <v>5.5555555555555562</v>
      </c>
      <c r="Q1371" s="13">
        <f t="array" aca="1" ref="Q1371" ca="1">MIN(ROW()-MAX(IF(PREV_LOW_RANGE&lt;=D1371,ROW(PREV_LOW_RANGE),0))-1,MAX_SERIE,ROW()-2)</f>
        <v>3</v>
      </c>
      <c r="R1371" s="13">
        <f t="array" aca="1" ref="R1371" ca="1">MIN(MIN(IF(NEXT_LOW_RANGE&lt;D1371,ROW(NEXT_LOW_RANGE),ROWS+1))-ROW()-1,MAX_SERIE)</f>
        <v>101</v>
      </c>
      <c r="S1371" s="11">
        <f t="shared" ca="1" si="150"/>
        <v>4.835248662647003</v>
      </c>
      <c r="U1371" s="5">
        <f t="shared" si="153"/>
        <v>106</v>
      </c>
      <c r="X1371" s="5" t="str">
        <f t="shared" ca="1" si="151"/>
        <v>items.Add(new DataItem(1370, new DateTime(2013, 1, 16), 93.78, 93.87, 92.46, 93.42, 18329, 0, 0, 5.56, 4.84));</v>
      </c>
    </row>
    <row r="1372" spans="1:24" x14ac:dyDescent="0.25">
      <c r="A1372" s="9">
        <v>41291</v>
      </c>
      <c r="B1372" s="5">
        <v>93.43</v>
      </c>
      <c r="C1372" s="5">
        <v>94.99</v>
      </c>
      <c r="D1372" s="5">
        <v>92.54</v>
      </c>
      <c r="E1372" s="6">
        <v>94.76</v>
      </c>
      <c r="F1372" s="5">
        <v>21463</v>
      </c>
      <c r="G1372" s="10">
        <f t="shared" si="152"/>
        <v>1371</v>
      </c>
      <c r="H1372" s="12">
        <f t="array" aca="1" ref="H1372" ca="1">MIN(ROW()-MAX(IF(PREV_CLOSE_RANGE&gt;=E1372,ROW(PREV_CLOSE_RANGE),0))-1,MAX_SERIE,ROW()-2)</f>
        <v>360</v>
      </c>
      <c r="I1372" s="12">
        <f t="array" aca="1" ref="I1372" ca="1">MIN(MIN(IF(NEXT_CLOSE_RANGE&gt;E1372,ROW(NEXT_CLOSE_RANGE),ROWS+1))-ROW()-1,MAX_SERIE)</f>
        <v>7</v>
      </c>
      <c r="J1372" s="11">
        <f t="shared" ca="1" si="147"/>
        <v>13.944333775567927</v>
      </c>
      <c r="K1372" s="12">
        <f t="array" aca="1" ref="K1372" ca="1">MIN(ROW()-MAX(IF(PREV_HIGH_RANGE&gt;=C1372,ROW(PREV_HIGH_RANGE),0))-1,MAX_SERIE,ROW()-2)</f>
        <v>360</v>
      </c>
      <c r="L1372" s="12">
        <f t="array" aca="1" ref="L1372" ca="1">MIN(MIN(IF(NEXT_HIGH_RANGE&gt;C1372,ROW(NEXT_HIGH_RANGE),ROWS+1))-ROW()-1,MAX_SERIE)</f>
        <v>0</v>
      </c>
      <c r="M1372" s="11">
        <f t="shared" ca="1" si="148"/>
        <v>0</v>
      </c>
      <c r="N1372" s="13">
        <f t="array" aca="1" ref="N1372" ca="1">MIN(ROW()-MAX(IF(PREV_CLOSE_RANGE&lt;=E1372,ROW(PREV_CLOSE_RANGE),0))-1,MAX_SERIE,ROW()-2)</f>
        <v>0</v>
      </c>
      <c r="O1372" s="13">
        <f t="array" aca="1" ref="O1372" ca="1">MIN(MIN(IF(NEXT_CLOSE_RANGE&lt;E1372,ROW(NEXT_CLOSE_RANGE),ROWS+1))-ROW()-1,MAX_SERIE)</f>
        <v>0</v>
      </c>
      <c r="P1372" s="11">
        <f t="shared" ca="1" si="149"/>
        <v>0</v>
      </c>
      <c r="Q1372" s="13">
        <f t="array" aca="1" ref="Q1372" ca="1">MIN(ROW()-MAX(IF(PREV_LOW_RANGE&lt;=D1372,ROW(PREV_LOW_RANGE),0))-1,MAX_SERIE,ROW()-2)</f>
        <v>0</v>
      </c>
      <c r="R1372" s="13">
        <f t="array" aca="1" ref="R1372" ca="1">MIN(MIN(IF(NEXT_LOW_RANGE&lt;D1372,ROW(NEXT_LOW_RANGE),ROWS+1))-ROW()-1,MAX_SERIE)</f>
        <v>100</v>
      </c>
      <c r="S1372" s="11">
        <f t="shared" ca="1" si="150"/>
        <v>0</v>
      </c>
      <c r="U1372" s="5">
        <f t="shared" si="153"/>
        <v>106</v>
      </c>
      <c r="X1372" s="5" t="str">
        <f t="shared" ca="1" si="151"/>
        <v>items.Add(new DataItem(1371, new DateTime(2013, 1, 17), 93.43, 94.99, 92.54, 94.76, 21463, 13.94, 0, 0, 0));</v>
      </c>
    </row>
    <row r="1373" spans="1:24" x14ac:dyDescent="0.25">
      <c r="A1373" s="9">
        <v>41292</v>
      </c>
      <c r="B1373" s="5">
        <v>94.76</v>
      </c>
      <c r="C1373" s="5">
        <v>95.01</v>
      </c>
      <c r="D1373" s="5">
        <v>94.16</v>
      </c>
      <c r="E1373" s="6">
        <v>94.66</v>
      </c>
      <c r="F1373" s="5">
        <v>20236</v>
      </c>
      <c r="G1373" s="10">
        <f t="shared" si="152"/>
        <v>1372</v>
      </c>
      <c r="H1373" s="12">
        <f t="array" aca="1" ref="H1373" ca="1">MIN(ROW()-MAX(IF(PREV_CLOSE_RANGE&gt;=E1373,ROW(PREV_CLOSE_RANGE),0))-1,MAX_SERIE,ROW()-2)</f>
        <v>0</v>
      </c>
      <c r="I1373" s="12">
        <f t="array" aca="1" ref="I1373" ca="1">MIN(MIN(IF(NEXT_CLOSE_RANGE&gt;E1373,ROW(NEXT_CLOSE_RANGE),ROWS+1))-ROW()-1,MAX_SERIE)</f>
        <v>4</v>
      </c>
      <c r="J1373" s="11">
        <f t="shared" ca="1" si="147"/>
        <v>0</v>
      </c>
      <c r="K1373" s="12">
        <f t="array" aca="1" ref="K1373" ca="1">MIN(ROW()-MAX(IF(PREV_HIGH_RANGE&gt;=C1373,ROW(PREV_HIGH_RANGE),0))-1,MAX_SERIE,ROW()-2)</f>
        <v>360</v>
      </c>
      <c r="L1373" s="12">
        <f t="array" aca="1" ref="L1373" ca="1">MIN(MIN(IF(NEXT_HIGH_RANGE&gt;C1373,ROW(NEXT_HIGH_RANGE),ROWS+1))-ROW()-1,MAX_SERIE)</f>
        <v>4</v>
      </c>
      <c r="M1373" s="11">
        <f t="shared" ca="1" si="148"/>
        <v>10.540925533894598</v>
      </c>
      <c r="N1373" s="13">
        <f t="array" aca="1" ref="N1373" ca="1">MIN(ROW()-MAX(IF(PREV_CLOSE_RANGE&lt;=E1373,ROW(PREV_CLOSE_RANGE),0))-1,MAX_SERIE,ROW()-2)</f>
        <v>1</v>
      </c>
      <c r="O1373" s="13">
        <f t="array" aca="1" ref="O1373" ca="1">MIN(MIN(IF(NEXT_CLOSE_RANGE&lt;E1373,ROW(NEXT_CLOSE_RANGE),ROWS+1))-ROW()-1,MAX_SERIE)</f>
        <v>0</v>
      </c>
      <c r="P1373" s="11">
        <f t="shared" ca="1" si="149"/>
        <v>0</v>
      </c>
      <c r="Q1373" s="13">
        <f t="array" aca="1" ref="Q1373" ca="1">MIN(ROW()-MAX(IF(PREV_LOW_RANGE&lt;=D1373,ROW(PREV_LOW_RANGE),0))-1,MAX_SERIE,ROW()-2)</f>
        <v>0</v>
      </c>
      <c r="R1373" s="13">
        <f t="array" aca="1" ref="R1373" ca="1">MIN(MIN(IF(NEXT_LOW_RANGE&lt;D1373,ROW(NEXT_LOW_RANGE),ROWS+1))-ROW()-1,MAX_SERIE)</f>
        <v>0</v>
      </c>
      <c r="S1373" s="11">
        <f t="shared" ca="1" si="150"/>
        <v>0</v>
      </c>
      <c r="U1373" s="5">
        <f t="shared" si="153"/>
        <v>106</v>
      </c>
      <c r="X1373" s="5" t="str">
        <f t="shared" ca="1" si="151"/>
        <v>items.Add(new DataItem(1372, new DateTime(2013, 1, 18), 94.76, 95.01, 94.16, 94.66, 20236, 0, 10.54, 0, 0));</v>
      </c>
    </row>
    <row r="1374" spans="1:24" x14ac:dyDescent="0.25">
      <c r="A1374" s="9">
        <v>41295</v>
      </c>
      <c r="B1374" s="5">
        <v>94.64</v>
      </c>
      <c r="C1374" s="5">
        <v>94.82</v>
      </c>
      <c r="D1374" s="5">
        <v>93.93</v>
      </c>
      <c r="E1374" s="6">
        <v>94.21</v>
      </c>
      <c r="F1374" s="5">
        <v>14701</v>
      </c>
      <c r="G1374" s="10">
        <f t="shared" si="152"/>
        <v>1373</v>
      </c>
      <c r="H1374" s="12">
        <f t="array" aca="1" ref="H1374" ca="1">MIN(ROW()-MAX(IF(PREV_CLOSE_RANGE&gt;=E1374,ROW(PREV_CLOSE_RANGE),0))-1,MAX_SERIE,ROW()-2)</f>
        <v>0</v>
      </c>
      <c r="I1374" s="12">
        <f t="array" aca="1" ref="I1374" ca="1">MIN(MIN(IF(NEXT_CLOSE_RANGE&gt;E1374,ROW(NEXT_CLOSE_RANGE),ROWS+1))-ROW()-1,MAX_SERIE)</f>
        <v>2</v>
      </c>
      <c r="J1374" s="11">
        <f t="shared" ca="1" si="147"/>
        <v>0</v>
      </c>
      <c r="K1374" s="12">
        <f t="array" aca="1" ref="K1374" ca="1">MIN(ROW()-MAX(IF(PREV_HIGH_RANGE&gt;=C1374,ROW(PREV_HIGH_RANGE),0))-1,MAX_SERIE,ROW()-2)</f>
        <v>0</v>
      </c>
      <c r="L1374" s="12">
        <f t="array" aca="1" ref="L1374" ca="1">MIN(MIN(IF(NEXT_HIGH_RANGE&gt;C1374,ROW(NEXT_HIGH_RANGE),ROWS+1))-ROW()-1,MAX_SERIE)</f>
        <v>0</v>
      </c>
      <c r="M1374" s="11">
        <f t="shared" ca="1" si="148"/>
        <v>0</v>
      </c>
      <c r="N1374" s="13">
        <f t="array" aca="1" ref="N1374" ca="1">MIN(ROW()-MAX(IF(PREV_CLOSE_RANGE&lt;=E1374,ROW(PREV_CLOSE_RANGE),0))-1,MAX_SERIE,ROW()-2)</f>
        <v>2</v>
      </c>
      <c r="O1374" s="13">
        <f t="array" aca="1" ref="O1374" ca="1">MIN(MIN(IF(NEXT_CLOSE_RANGE&lt;E1374,ROW(NEXT_CLOSE_RANGE),ROWS+1))-ROW()-1,MAX_SERIE)</f>
        <v>0</v>
      </c>
      <c r="P1374" s="11">
        <f t="shared" ca="1" si="149"/>
        <v>0</v>
      </c>
      <c r="Q1374" s="13">
        <f t="array" aca="1" ref="Q1374" ca="1">MIN(ROW()-MAX(IF(PREV_LOW_RANGE&lt;=D1374,ROW(PREV_LOW_RANGE),0))-1,MAX_SERIE,ROW()-2)</f>
        <v>1</v>
      </c>
      <c r="R1374" s="13">
        <f t="array" aca="1" ref="R1374" ca="1">MIN(MIN(IF(NEXT_LOW_RANGE&lt;D1374,ROW(NEXT_LOW_RANGE),ROWS+1))-ROW()-1,MAX_SERIE)</f>
        <v>0</v>
      </c>
      <c r="S1374" s="11">
        <f t="shared" ca="1" si="150"/>
        <v>0</v>
      </c>
      <c r="U1374" s="5">
        <f t="shared" si="153"/>
        <v>106</v>
      </c>
      <c r="X1374" s="5" t="str">
        <f t="shared" ca="1" si="151"/>
        <v>items.Add(new DataItem(1373, new DateTime(2013, 1, 21), 94.64, 94.82, 93.93, 94.21, 14701, 0, 0, 0, 0));</v>
      </c>
    </row>
    <row r="1375" spans="1:24" x14ac:dyDescent="0.25">
      <c r="A1375" s="9">
        <v>41296</v>
      </c>
      <c r="B1375" s="5">
        <v>94.22</v>
      </c>
      <c r="C1375" s="5">
        <v>94.93</v>
      </c>
      <c r="D1375" s="5">
        <v>93.29</v>
      </c>
      <c r="E1375" s="6">
        <v>93.72</v>
      </c>
      <c r="F1375" s="5">
        <v>24615</v>
      </c>
      <c r="G1375" s="10">
        <f t="shared" si="152"/>
        <v>1374</v>
      </c>
      <c r="H1375" s="12">
        <f t="array" aca="1" ref="H1375" ca="1">MIN(ROW()-MAX(IF(PREV_CLOSE_RANGE&gt;=E1375,ROW(PREV_CLOSE_RANGE),0))-1,MAX_SERIE,ROW()-2)</f>
        <v>0</v>
      </c>
      <c r="I1375" s="12">
        <f t="array" aca="1" ref="I1375" ca="1">MIN(MIN(IF(NEXT_CLOSE_RANGE&gt;E1375,ROW(NEXT_CLOSE_RANGE),ROWS+1))-ROW()-1,MAX_SERIE)</f>
        <v>1</v>
      </c>
      <c r="J1375" s="11">
        <f t="shared" ca="1" si="147"/>
        <v>0</v>
      </c>
      <c r="K1375" s="12">
        <f t="array" aca="1" ref="K1375" ca="1">MIN(ROW()-MAX(IF(PREV_HIGH_RANGE&gt;=C1375,ROW(PREV_HIGH_RANGE),0))-1,MAX_SERIE,ROW()-2)</f>
        <v>1</v>
      </c>
      <c r="L1375" s="12">
        <f t="array" aca="1" ref="L1375" ca="1">MIN(MIN(IF(NEXT_HIGH_RANGE&gt;C1375,ROW(NEXT_HIGH_RANGE),ROWS+1))-ROW()-1,MAX_SERIE)</f>
        <v>2</v>
      </c>
      <c r="M1375" s="11">
        <f t="shared" ca="1" si="148"/>
        <v>0</v>
      </c>
      <c r="N1375" s="13">
        <f t="array" aca="1" ref="N1375" ca="1">MIN(ROW()-MAX(IF(PREV_CLOSE_RANGE&lt;=E1375,ROW(PREV_CLOSE_RANGE),0))-1,MAX_SERIE,ROW()-2)</f>
        <v>3</v>
      </c>
      <c r="O1375" s="13">
        <f t="array" aca="1" ref="O1375" ca="1">MIN(MIN(IF(NEXT_CLOSE_RANGE&lt;E1375,ROW(NEXT_CLOSE_RANGE),ROWS+1))-ROW()-1,MAX_SERIE)</f>
        <v>0</v>
      </c>
      <c r="P1375" s="11">
        <f t="shared" ca="1" si="149"/>
        <v>0</v>
      </c>
      <c r="Q1375" s="13">
        <f t="array" aca="1" ref="Q1375" ca="1">MIN(ROW()-MAX(IF(PREV_LOW_RANGE&lt;=D1375,ROW(PREV_LOW_RANGE),0))-1,MAX_SERIE,ROW()-2)</f>
        <v>2</v>
      </c>
      <c r="R1375" s="13">
        <f t="array" aca="1" ref="R1375" ca="1">MIN(MIN(IF(NEXT_LOW_RANGE&lt;D1375,ROW(NEXT_LOW_RANGE),ROWS+1))-ROW()-1,MAX_SERIE)</f>
        <v>0</v>
      </c>
      <c r="S1375" s="11">
        <f t="shared" ca="1" si="150"/>
        <v>0</v>
      </c>
      <c r="U1375" s="5">
        <f t="shared" si="153"/>
        <v>106</v>
      </c>
      <c r="X1375" s="5" t="str">
        <f t="shared" ca="1" si="151"/>
        <v>items.Add(new DataItem(1374, new DateTime(2013, 1, 22), 94.22, 94.93, 93.29, 93.72, 24615, 0, 0, 0, 0));</v>
      </c>
    </row>
    <row r="1376" spans="1:24" x14ac:dyDescent="0.25">
      <c r="A1376" s="9">
        <v>41297</v>
      </c>
      <c r="B1376" s="5">
        <v>93.71</v>
      </c>
      <c r="C1376" s="5">
        <v>93.86</v>
      </c>
      <c r="D1376" s="5">
        <v>92.8</v>
      </c>
      <c r="E1376" s="6">
        <v>93.52</v>
      </c>
      <c r="F1376" s="5">
        <v>18754</v>
      </c>
      <c r="G1376" s="10">
        <f t="shared" si="152"/>
        <v>1375</v>
      </c>
      <c r="H1376" s="12">
        <f t="array" aca="1" ref="H1376" ca="1">MIN(ROW()-MAX(IF(PREV_CLOSE_RANGE&gt;=E1376,ROW(PREV_CLOSE_RANGE),0))-1,MAX_SERIE,ROW()-2)</f>
        <v>0</v>
      </c>
      <c r="I1376" s="12">
        <f t="array" aca="1" ref="I1376" ca="1">MIN(MIN(IF(NEXT_CLOSE_RANGE&gt;E1376,ROW(NEXT_CLOSE_RANGE),ROWS+1))-ROW()-1,MAX_SERIE)</f>
        <v>0</v>
      </c>
      <c r="J1376" s="11">
        <f t="shared" ca="1" si="147"/>
        <v>0</v>
      </c>
      <c r="K1376" s="12">
        <f t="array" aca="1" ref="K1376" ca="1">MIN(ROW()-MAX(IF(PREV_HIGH_RANGE&gt;=C1376,ROW(PREV_HIGH_RANGE),0))-1,MAX_SERIE,ROW()-2)</f>
        <v>0</v>
      </c>
      <c r="L1376" s="12">
        <f t="array" aca="1" ref="L1376" ca="1">MIN(MIN(IF(NEXT_HIGH_RANGE&gt;C1376,ROW(NEXT_HIGH_RANGE),ROWS+1))-ROW()-1,MAX_SERIE)</f>
        <v>0</v>
      </c>
      <c r="M1376" s="11">
        <f t="shared" ca="1" si="148"/>
        <v>0</v>
      </c>
      <c r="N1376" s="13">
        <f t="array" aca="1" ref="N1376" ca="1">MIN(ROW()-MAX(IF(PREV_CLOSE_RANGE&lt;=E1376,ROW(PREV_CLOSE_RANGE),0))-1,MAX_SERIE,ROW()-2)</f>
        <v>4</v>
      </c>
      <c r="O1376" s="13">
        <f t="array" aca="1" ref="O1376" ca="1">MIN(MIN(IF(NEXT_CLOSE_RANGE&lt;E1376,ROW(NEXT_CLOSE_RANGE),ROWS+1))-ROW()-1,MAX_SERIE)</f>
        <v>95</v>
      </c>
      <c r="P1376" s="11">
        <f t="shared" ca="1" si="149"/>
        <v>5.4148857471160907</v>
      </c>
      <c r="Q1376" s="13">
        <f t="array" aca="1" ref="Q1376" ca="1">MIN(ROW()-MAX(IF(PREV_LOW_RANGE&lt;=D1376,ROW(PREV_LOW_RANGE),0))-1,MAX_SERIE,ROW()-2)</f>
        <v>3</v>
      </c>
      <c r="R1376" s="13">
        <f t="array" aca="1" ref="R1376" ca="1">MIN(MIN(IF(NEXT_LOW_RANGE&lt;D1376,ROW(NEXT_LOW_RANGE),ROWS+1))-ROW()-1,MAX_SERIE)</f>
        <v>95</v>
      </c>
      <c r="S1376" s="11">
        <f t="shared" ca="1" si="150"/>
        <v>4.6894286155928144</v>
      </c>
      <c r="U1376" s="5">
        <f t="shared" si="153"/>
        <v>106</v>
      </c>
      <c r="X1376" s="5" t="str">
        <f t="shared" ca="1" si="151"/>
        <v>items.Add(new DataItem(1375, new DateTime(2013, 1, 23), 93.71, 93.86, 92.8, 93.52, 18754, 0, 0, 5.41, 4.69));</v>
      </c>
    </row>
    <row r="1377" spans="1:24" x14ac:dyDescent="0.25">
      <c r="A1377" s="9">
        <v>41298</v>
      </c>
      <c r="B1377" s="5">
        <v>93.47</v>
      </c>
      <c r="C1377" s="5">
        <v>94.67</v>
      </c>
      <c r="D1377" s="5">
        <v>93.02</v>
      </c>
      <c r="E1377" s="6">
        <v>94.38</v>
      </c>
      <c r="F1377" s="5">
        <v>20403</v>
      </c>
      <c r="G1377" s="10">
        <f t="shared" si="152"/>
        <v>1376</v>
      </c>
      <c r="H1377" s="12">
        <f t="array" aca="1" ref="H1377" ca="1">MIN(ROW()-MAX(IF(PREV_CLOSE_RANGE&gt;=E1377,ROW(PREV_CLOSE_RANGE),0))-1,MAX_SERIE,ROW()-2)</f>
        <v>3</v>
      </c>
      <c r="I1377" s="12">
        <f t="array" aca="1" ref="I1377" ca="1">MIN(MIN(IF(NEXT_CLOSE_RANGE&gt;E1377,ROW(NEXT_CLOSE_RANGE),ROWS+1))-ROW()-1,MAX_SERIE)</f>
        <v>0</v>
      </c>
      <c r="J1377" s="11">
        <f t="shared" ca="1" si="147"/>
        <v>0</v>
      </c>
      <c r="K1377" s="12">
        <f t="array" aca="1" ref="K1377" ca="1">MIN(ROW()-MAX(IF(PREV_HIGH_RANGE&gt;=C1377,ROW(PREV_HIGH_RANGE),0))-1,MAX_SERIE,ROW()-2)</f>
        <v>1</v>
      </c>
      <c r="L1377" s="12">
        <f t="array" aca="1" ref="L1377" ca="1">MIN(MIN(IF(NEXT_HIGH_RANGE&gt;C1377,ROW(NEXT_HIGH_RANGE),ROWS+1))-ROW()-1,MAX_SERIE)</f>
        <v>0</v>
      </c>
      <c r="M1377" s="11">
        <f t="shared" ca="1" si="148"/>
        <v>0</v>
      </c>
      <c r="N1377" s="13">
        <f t="array" aca="1" ref="N1377" ca="1">MIN(ROW()-MAX(IF(PREV_CLOSE_RANGE&lt;=E1377,ROW(PREV_CLOSE_RANGE),0))-1,MAX_SERIE,ROW()-2)</f>
        <v>0</v>
      </c>
      <c r="O1377" s="13">
        <f t="array" aca="1" ref="O1377" ca="1">MIN(MIN(IF(NEXT_CLOSE_RANGE&lt;E1377,ROW(NEXT_CLOSE_RANGE),ROWS+1))-ROW()-1,MAX_SERIE)</f>
        <v>21</v>
      </c>
      <c r="P1377" s="11">
        <f t="shared" ca="1" si="149"/>
        <v>0</v>
      </c>
      <c r="Q1377" s="13">
        <f t="array" aca="1" ref="Q1377" ca="1">MIN(ROW()-MAX(IF(PREV_LOW_RANGE&lt;=D1377,ROW(PREV_LOW_RANGE),0))-1,MAX_SERIE,ROW()-2)</f>
        <v>0</v>
      </c>
      <c r="R1377" s="13">
        <f t="array" aca="1" ref="R1377" ca="1">MIN(MIN(IF(NEXT_LOW_RANGE&lt;D1377,ROW(NEXT_LOW_RANGE),ROWS+1))-ROW()-1,MAX_SERIE)</f>
        <v>23</v>
      </c>
      <c r="S1377" s="11">
        <f t="shared" ca="1" si="150"/>
        <v>0</v>
      </c>
      <c r="U1377" s="5">
        <f t="shared" si="153"/>
        <v>106</v>
      </c>
      <c r="X1377" s="5" t="str">
        <f t="shared" ca="1" si="151"/>
        <v>items.Add(new DataItem(1376, new DateTime(2013, 1, 24), 93.47, 94.67, 93.02, 94.38, 20403, 0, 0, 0, 0));</v>
      </c>
    </row>
    <row r="1378" spans="1:24" x14ac:dyDescent="0.25">
      <c r="A1378" s="9">
        <v>41299</v>
      </c>
      <c r="B1378" s="5">
        <v>94.39</v>
      </c>
      <c r="C1378" s="5">
        <v>95.09</v>
      </c>
      <c r="D1378" s="5">
        <v>94.34</v>
      </c>
      <c r="E1378" s="6">
        <v>94.71</v>
      </c>
      <c r="F1378" s="5">
        <v>18970</v>
      </c>
      <c r="G1378" s="10">
        <f t="shared" si="152"/>
        <v>1377</v>
      </c>
      <c r="H1378" s="12">
        <f t="array" aca="1" ref="H1378" ca="1">MIN(ROW()-MAX(IF(PREV_CLOSE_RANGE&gt;=E1378,ROW(PREV_CLOSE_RANGE),0))-1,MAX_SERIE,ROW()-2)</f>
        <v>5</v>
      </c>
      <c r="I1378" s="12">
        <f t="array" aca="1" ref="I1378" ca="1">MIN(MIN(IF(NEXT_CLOSE_RANGE&gt;E1378,ROW(NEXT_CLOSE_RANGE),ROWS+1))-ROW()-1,MAX_SERIE)</f>
        <v>1</v>
      </c>
      <c r="J1378" s="11">
        <f t="shared" ca="1" si="147"/>
        <v>0</v>
      </c>
      <c r="K1378" s="12">
        <f t="array" aca="1" ref="K1378" ca="1">MIN(ROW()-MAX(IF(PREV_HIGH_RANGE&gt;=C1378,ROW(PREV_HIGH_RANGE),0))-1,MAX_SERIE,ROW()-2)</f>
        <v>360</v>
      </c>
      <c r="L1378" s="12">
        <f t="array" aca="1" ref="L1378" ca="1">MIN(MIN(IF(NEXT_HIGH_RANGE&gt;C1378,ROW(NEXT_HIGH_RANGE),ROWS+1))-ROW()-1,MAX_SERIE)</f>
        <v>2</v>
      </c>
      <c r="M1378" s="11">
        <f t="shared" ca="1" si="148"/>
        <v>0</v>
      </c>
      <c r="N1378" s="13">
        <f t="array" aca="1" ref="N1378" ca="1">MIN(ROW()-MAX(IF(PREV_CLOSE_RANGE&lt;=E1378,ROW(PREV_CLOSE_RANGE),0))-1,MAX_SERIE,ROW()-2)</f>
        <v>0</v>
      </c>
      <c r="O1378" s="13">
        <f t="array" aca="1" ref="O1378" ca="1">MIN(MIN(IF(NEXT_CLOSE_RANGE&lt;E1378,ROW(NEXT_CLOSE_RANGE),ROWS+1))-ROW()-1,MAX_SERIE)</f>
        <v>0</v>
      </c>
      <c r="P1378" s="11">
        <f t="shared" ca="1" si="149"/>
        <v>0</v>
      </c>
      <c r="Q1378" s="13">
        <f t="array" aca="1" ref="Q1378" ca="1">MIN(ROW()-MAX(IF(PREV_LOW_RANGE&lt;=D1378,ROW(PREV_LOW_RANGE),0))-1,MAX_SERIE,ROW()-2)</f>
        <v>0</v>
      </c>
      <c r="R1378" s="13">
        <f t="array" aca="1" ref="R1378" ca="1">MIN(MIN(IF(NEXT_LOW_RANGE&lt;D1378,ROW(NEXT_LOW_RANGE),ROWS+1))-ROW()-1,MAX_SERIE)</f>
        <v>0</v>
      </c>
      <c r="S1378" s="11">
        <f t="shared" ca="1" si="150"/>
        <v>0</v>
      </c>
      <c r="U1378" s="5">
        <f t="shared" si="153"/>
        <v>106</v>
      </c>
      <c r="X1378" s="5" t="str">
        <f t="shared" ca="1" si="151"/>
        <v>items.Add(new DataItem(1377, new DateTime(2013, 1, 25), 94.39, 95.09, 94.34, 94.71, 18970, 0, 0, 0, 0));</v>
      </c>
    </row>
    <row r="1379" spans="1:24" x14ac:dyDescent="0.25">
      <c r="A1379" s="9">
        <v>41302</v>
      </c>
      <c r="B1379" s="5">
        <v>94.82</v>
      </c>
      <c r="C1379" s="5">
        <v>95.01</v>
      </c>
      <c r="D1379" s="5">
        <v>94.09</v>
      </c>
      <c r="E1379" s="6">
        <v>94.62</v>
      </c>
      <c r="F1379" s="5">
        <v>16893</v>
      </c>
      <c r="G1379" s="10">
        <f t="shared" si="152"/>
        <v>1378</v>
      </c>
      <c r="H1379" s="12">
        <f t="array" aca="1" ref="H1379" ca="1">MIN(ROW()-MAX(IF(PREV_CLOSE_RANGE&gt;=E1379,ROW(PREV_CLOSE_RANGE),0))-1,MAX_SERIE,ROW()-2)</f>
        <v>0</v>
      </c>
      <c r="I1379" s="12">
        <f t="array" aca="1" ref="I1379" ca="1">MIN(MIN(IF(NEXT_CLOSE_RANGE&gt;E1379,ROW(NEXT_CLOSE_RANGE),ROWS+1))-ROW()-1,MAX_SERIE)</f>
        <v>0</v>
      </c>
      <c r="J1379" s="11">
        <f t="shared" ca="1" si="147"/>
        <v>0</v>
      </c>
      <c r="K1379" s="12">
        <f t="array" aca="1" ref="K1379" ca="1">MIN(ROW()-MAX(IF(PREV_HIGH_RANGE&gt;=C1379,ROW(PREV_HIGH_RANGE),0))-1,MAX_SERIE,ROW()-2)</f>
        <v>0</v>
      </c>
      <c r="L1379" s="12">
        <f t="array" aca="1" ref="L1379" ca="1">MIN(MIN(IF(NEXT_HIGH_RANGE&gt;C1379,ROW(NEXT_HIGH_RANGE),ROWS+1))-ROW()-1,MAX_SERIE)</f>
        <v>0</v>
      </c>
      <c r="M1379" s="11">
        <f t="shared" ca="1" si="148"/>
        <v>0</v>
      </c>
      <c r="N1379" s="13">
        <f t="array" aca="1" ref="N1379" ca="1">MIN(ROW()-MAX(IF(PREV_CLOSE_RANGE&lt;=E1379,ROW(PREV_CLOSE_RANGE),0))-1,MAX_SERIE,ROW()-2)</f>
        <v>1</v>
      </c>
      <c r="O1379" s="13">
        <f t="array" aca="1" ref="O1379" ca="1">MIN(MIN(IF(NEXT_CLOSE_RANGE&lt;E1379,ROW(NEXT_CLOSE_RANGE),ROWS+1))-ROW()-1,MAX_SERIE)</f>
        <v>19</v>
      </c>
      <c r="P1379" s="11">
        <f t="shared" ca="1" si="149"/>
        <v>0</v>
      </c>
      <c r="Q1379" s="13">
        <f t="array" aca="1" ref="Q1379" ca="1">MIN(ROW()-MAX(IF(PREV_LOW_RANGE&lt;=D1379,ROW(PREV_LOW_RANGE),0))-1,MAX_SERIE,ROW()-2)</f>
        <v>1</v>
      </c>
      <c r="R1379" s="13">
        <f t="array" aca="1" ref="R1379" ca="1">MIN(MIN(IF(NEXT_LOW_RANGE&lt;D1379,ROW(NEXT_LOW_RANGE),ROWS+1))-ROW()-1,MAX_SERIE)</f>
        <v>19</v>
      </c>
      <c r="S1379" s="11">
        <f t="shared" ca="1" si="150"/>
        <v>0</v>
      </c>
      <c r="U1379" s="5">
        <f t="shared" si="153"/>
        <v>106</v>
      </c>
      <c r="X1379" s="5" t="str">
        <f t="shared" ca="1" si="151"/>
        <v>items.Add(new DataItem(1378, new DateTime(2013, 1, 28), 94.82, 95.01, 94.09, 94.62, 16893, 0, 0, 0, 0));</v>
      </c>
    </row>
    <row r="1380" spans="1:24" x14ac:dyDescent="0.25">
      <c r="A1380" s="9">
        <v>41303</v>
      </c>
      <c r="B1380" s="5">
        <v>94.63</v>
      </c>
      <c r="C1380" s="5">
        <v>95.03</v>
      </c>
      <c r="D1380" s="5">
        <v>94.18</v>
      </c>
      <c r="E1380" s="6">
        <v>95</v>
      </c>
      <c r="F1380" s="5">
        <v>18315</v>
      </c>
      <c r="G1380" s="10">
        <f t="shared" si="152"/>
        <v>1379</v>
      </c>
      <c r="H1380" s="12">
        <f t="array" aca="1" ref="H1380" ca="1">MIN(ROW()-MAX(IF(PREV_CLOSE_RANGE&gt;=E1380,ROW(PREV_CLOSE_RANGE),0))-1,MAX_SERIE,ROW()-2)</f>
        <v>360</v>
      </c>
      <c r="I1380" s="12">
        <f t="array" aca="1" ref="I1380" ca="1">MIN(MIN(IF(NEXT_CLOSE_RANGE&gt;E1380,ROW(NEXT_CLOSE_RANGE),ROWS+1))-ROW()-1,MAX_SERIE)</f>
        <v>1</v>
      </c>
      <c r="J1380" s="11">
        <f t="shared" ca="1" si="147"/>
        <v>0</v>
      </c>
      <c r="K1380" s="12">
        <f t="array" aca="1" ref="K1380" ca="1">MIN(ROW()-MAX(IF(PREV_HIGH_RANGE&gt;=C1380,ROW(PREV_HIGH_RANGE),0))-1,MAX_SERIE,ROW()-2)</f>
        <v>1</v>
      </c>
      <c r="L1380" s="12">
        <f t="array" aca="1" ref="L1380" ca="1">MIN(MIN(IF(NEXT_HIGH_RANGE&gt;C1380,ROW(NEXT_HIGH_RANGE),ROWS+1))-ROW()-1,MAX_SERIE)</f>
        <v>0</v>
      </c>
      <c r="M1380" s="11">
        <f t="shared" ca="1" si="148"/>
        <v>0</v>
      </c>
      <c r="N1380" s="13">
        <f t="array" aca="1" ref="N1380" ca="1">MIN(ROW()-MAX(IF(PREV_CLOSE_RANGE&lt;=E1380,ROW(PREV_CLOSE_RANGE),0))-1,MAX_SERIE,ROW()-2)</f>
        <v>0</v>
      </c>
      <c r="O1380" s="13">
        <f t="array" aca="1" ref="O1380" ca="1">MIN(MIN(IF(NEXT_CLOSE_RANGE&lt;E1380,ROW(NEXT_CLOSE_RANGE),ROWS+1))-ROW()-1,MAX_SERIE)</f>
        <v>0</v>
      </c>
      <c r="P1380" s="11">
        <f t="shared" ca="1" si="149"/>
        <v>0</v>
      </c>
      <c r="Q1380" s="13">
        <f t="array" aca="1" ref="Q1380" ca="1">MIN(ROW()-MAX(IF(PREV_LOW_RANGE&lt;=D1380,ROW(PREV_LOW_RANGE),0))-1,MAX_SERIE,ROW()-2)</f>
        <v>0</v>
      </c>
      <c r="R1380" s="13">
        <f t="array" aca="1" ref="R1380" ca="1">MIN(MIN(IF(NEXT_LOW_RANGE&lt;D1380,ROW(NEXT_LOW_RANGE),ROWS+1))-ROW()-1,MAX_SERIE)</f>
        <v>18</v>
      </c>
      <c r="S1380" s="11">
        <f t="shared" ca="1" si="150"/>
        <v>0</v>
      </c>
      <c r="U1380" s="5">
        <f t="shared" si="153"/>
        <v>106</v>
      </c>
      <c r="X1380" s="5" t="str">
        <f t="shared" ca="1" si="151"/>
        <v>items.Add(new DataItem(1379, new DateTime(2013, 1, 29), 94.63, 95.03, 94.18, 95, 18315, 0, 0, 0, 0));</v>
      </c>
    </row>
    <row r="1381" spans="1:24" x14ac:dyDescent="0.25">
      <c r="A1381" s="9">
        <v>41304</v>
      </c>
      <c r="B1381" s="5">
        <v>94.99</v>
      </c>
      <c r="C1381" s="5">
        <v>95.46</v>
      </c>
      <c r="D1381" s="5">
        <v>94.69</v>
      </c>
      <c r="E1381" s="6">
        <v>94.85</v>
      </c>
      <c r="F1381" s="5">
        <v>18529</v>
      </c>
      <c r="G1381" s="10">
        <f t="shared" si="152"/>
        <v>1380</v>
      </c>
      <c r="H1381" s="12">
        <f t="array" aca="1" ref="H1381" ca="1">MIN(ROW()-MAX(IF(PREV_CLOSE_RANGE&gt;=E1381,ROW(PREV_CLOSE_RANGE),0))-1,MAX_SERIE,ROW()-2)</f>
        <v>0</v>
      </c>
      <c r="I1381" s="12">
        <f t="array" aca="1" ref="I1381" ca="1">MIN(MIN(IF(NEXT_CLOSE_RANGE&gt;E1381,ROW(NEXT_CLOSE_RANGE),ROWS+1))-ROW()-1,MAX_SERIE)</f>
        <v>0</v>
      </c>
      <c r="J1381" s="11">
        <f t="shared" ca="1" si="147"/>
        <v>0</v>
      </c>
      <c r="K1381" s="12">
        <f t="array" aca="1" ref="K1381" ca="1">MIN(ROW()-MAX(IF(PREV_HIGH_RANGE&gt;=C1381,ROW(PREV_HIGH_RANGE),0))-1,MAX_SERIE,ROW()-2)</f>
        <v>360</v>
      </c>
      <c r="L1381" s="12">
        <f t="array" aca="1" ref="L1381" ca="1">MIN(MIN(IF(NEXT_HIGH_RANGE&gt;C1381,ROW(NEXT_HIGH_RANGE),ROWS+1))-ROW()-1,MAX_SERIE)</f>
        <v>0</v>
      </c>
      <c r="M1381" s="11">
        <f t="shared" ca="1" si="148"/>
        <v>0</v>
      </c>
      <c r="N1381" s="13">
        <f t="array" aca="1" ref="N1381" ca="1">MIN(ROW()-MAX(IF(PREV_CLOSE_RANGE&lt;=E1381,ROW(PREV_CLOSE_RANGE),0))-1,MAX_SERIE,ROW()-2)</f>
        <v>1</v>
      </c>
      <c r="O1381" s="13">
        <f t="array" aca="1" ref="O1381" ca="1">MIN(MIN(IF(NEXT_CLOSE_RANGE&lt;E1381,ROW(NEXT_CLOSE_RANGE),ROWS+1))-ROW()-1,MAX_SERIE)</f>
        <v>17</v>
      </c>
      <c r="P1381" s="11">
        <f t="shared" ca="1" si="149"/>
        <v>0</v>
      </c>
      <c r="Q1381" s="13">
        <f t="array" aca="1" ref="Q1381" ca="1">MIN(ROW()-MAX(IF(PREV_LOW_RANGE&lt;=D1381,ROW(PREV_LOW_RANGE),0))-1,MAX_SERIE,ROW()-2)</f>
        <v>0</v>
      </c>
      <c r="R1381" s="13">
        <f t="array" aca="1" ref="R1381" ca="1">MIN(MIN(IF(NEXT_LOW_RANGE&lt;D1381,ROW(NEXT_LOW_RANGE),ROWS+1))-ROW()-1,MAX_SERIE)</f>
        <v>0</v>
      </c>
      <c r="S1381" s="11">
        <f t="shared" ca="1" si="150"/>
        <v>0</v>
      </c>
      <c r="U1381" s="5">
        <f t="shared" si="153"/>
        <v>106</v>
      </c>
      <c r="X1381" s="5" t="str">
        <f t="shared" ca="1" si="151"/>
        <v>items.Add(new DataItem(1380, new DateTime(2013, 1, 30), 94.99, 95.46, 94.69, 94.85, 18529, 0, 0, 0, 0));</v>
      </c>
    </row>
    <row r="1382" spans="1:24" x14ac:dyDescent="0.25">
      <c r="A1382" s="9">
        <v>41305</v>
      </c>
      <c r="B1382" s="5">
        <v>94.83</v>
      </c>
      <c r="C1382" s="5">
        <v>95.65</v>
      </c>
      <c r="D1382" s="5">
        <v>94.26</v>
      </c>
      <c r="E1382" s="6">
        <v>95.56</v>
      </c>
      <c r="F1382" s="5">
        <v>16942</v>
      </c>
      <c r="G1382" s="10">
        <f t="shared" si="152"/>
        <v>1381</v>
      </c>
      <c r="H1382" s="12">
        <f t="array" aca="1" ref="H1382" ca="1">MIN(ROW()-MAX(IF(PREV_CLOSE_RANGE&gt;=E1382,ROW(PREV_CLOSE_RANGE),0))-1,MAX_SERIE,ROW()-2)</f>
        <v>360</v>
      </c>
      <c r="I1382" s="12">
        <f t="array" aca="1" ref="I1382" ca="1">MIN(MIN(IF(NEXT_CLOSE_RANGE&gt;E1382,ROW(NEXT_CLOSE_RANGE),ROWS+1))-ROW()-1,MAX_SERIE)</f>
        <v>0</v>
      </c>
      <c r="J1382" s="11">
        <f t="shared" ca="1" si="147"/>
        <v>0</v>
      </c>
      <c r="K1382" s="12">
        <f t="array" aca="1" ref="K1382" ca="1">MIN(ROW()-MAX(IF(PREV_HIGH_RANGE&gt;=C1382,ROW(PREV_HIGH_RANGE),0))-1,MAX_SERIE,ROW()-2)</f>
        <v>360</v>
      </c>
      <c r="L1382" s="12">
        <f t="array" aca="1" ref="L1382" ca="1">MIN(MIN(IF(NEXT_HIGH_RANGE&gt;C1382,ROW(NEXT_HIGH_RANGE),ROWS+1))-ROW()-1,MAX_SERIE)</f>
        <v>0</v>
      </c>
      <c r="M1382" s="11">
        <f t="shared" ca="1" si="148"/>
        <v>0</v>
      </c>
      <c r="N1382" s="13">
        <f t="array" aca="1" ref="N1382" ca="1">MIN(ROW()-MAX(IF(PREV_CLOSE_RANGE&lt;=E1382,ROW(PREV_CLOSE_RANGE),0))-1,MAX_SERIE,ROW()-2)</f>
        <v>0</v>
      </c>
      <c r="O1382" s="13">
        <f t="array" aca="1" ref="O1382" ca="1">MIN(MIN(IF(NEXT_CLOSE_RANGE&lt;E1382,ROW(NEXT_CLOSE_RANGE),ROWS+1))-ROW()-1,MAX_SERIE)</f>
        <v>5</v>
      </c>
      <c r="P1382" s="11">
        <f t="shared" ca="1" si="149"/>
        <v>0</v>
      </c>
      <c r="Q1382" s="13">
        <f t="array" aca="1" ref="Q1382" ca="1">MIN(ROW()-MAX(IF(PREV_LOW_RANGE&lt;=D1382,ROW(PREV_LOW_RANGE),0))-1,MAX_SERIE,ROW()-2)</f>
        <v>1</v>
      </c>
      <c r="R1382" s="13">
        <f t="array" aca="1" ref="R1382" ca="1">MIN(MIN(IF(NEXT_LOW_RANGE&lt;D1382,ROW(NEXT_LOW_RANGE),ROWS+1))-ROW()-1,MAX_SERIE)</f>
        <v>16</v>
      </c>
      <c r="S1382" s="11">
        <f t="shared" ca="1" si="150"/>
        <v>0</v>
      </c>
      <c r="U1382" s="5">
        <f t="shared" si="153"/>
        <v>106</v>
      </c>
      <c r="X1382" s="5" t="str">
        <f t="shared" ca="1" si="151"/>
        <v>items.Add(new DataItem(1381, new DateTime(2013, 1, 31), 94.83, 95.65, 94.26, 95.56, 16942, 0, 0, 0, 0));</v>
      </c>
    </row>
    <row r="1383" spans="1:24" x14ac:dyDescent="0.25">
      <c r="A1383" s="9">
        <v>41306</v>
      </c>
      <c r="B1383" s="5">
        <v>95.57</v>
      </c>
      <c r="C1383" s="5">
        <v>96.72</v>
      </c>
      <c r="D1383" s="5">
        <v>95.4</v>
      </c>
      <c r="E1383" s="6">
        <v>96.54</v>
      </c>
      <c r="F1383" s="5">
        <v>23151</v>
      </c>
      <c r="G1383" s="10">
        <f t="shared" si="152"/>
        <v>1382</v>
      </c>
      <c r="H1383" s="12">
        <f t="array" aca="1" ref="H1383" ca="1">MIN(ROW()-MAX(IF(PREV_CLOSE_RANGE&gt;=E1383,ROW(PREV_CLOSE_RANGE),0))-1,MAX_SERIE,ROW()-2)</f>
        <v>360</v>
      </c>
      <c r="I1383" s="12">
        <f t="array" aca="1" ref="I1383" ca="1">MIN(MIN(IF(NEXT_CLOSE_RANGE&gt;E1383,ROW(NEXT_CLOSE_RANGE),ROWS+1))-ROW()-1,MAX_SERIE)</f>
        <v>1</v>
      </c>
      <c r="J1383" s="11">
        <f t="shared" ca="1" si="147"/>
        <v>0</v>
      </c>
      <c r="K1383" s="12">
        <f t="array" aca="1" ref="K1383" ca="1">MIN(ROW()-MAX(IF(PREV_HIGH_RANGE&gt;=C1383,ROW(PREV_HIGH_RANGE),0))-1,MAX_SERIE,ROW()-2)</f>
        <v>360</v>
      </c>
      <c r="L1383" s="12">
        <f t="array" aca="1" ref="L1383" ca="1">MIN(MIN(IF(NEXT_HIGH_RANGE&gt;C1383,ROW(NEXT_HIGH_RANGE),ROWS+1))-ROW()-1,MAX_SERIE)</f>
        <v>0</v>
      </c>
      <c r="M1383" s="11">
        <f t="shared" ca="1" si="148"/>
        <v>0</v>
      </c>
      <c r="N1383" s="13">
        <f t="array" aca="1" ref="N1383" ca="1">MIN(ROW()-MAX(IF(PREV_CLOSE_RANGE&lt;=E1383,ROW(PREV_CLOSE_RANGE),0))-1,MAX_SERIE,ROW()-2)</f>
        <v>0</v>
      </c>
      <c r="O1383" s="13">
        <f t="array" aca="1" ref="O1383" ca="1">MIN(MIN(IF(NEXT_CLOSE_RANGE&lt;E1383,ROW(NEXT_CLOSE_RANGE),ROWS+1))-ROW()-1,MAX_SERIE)</f>
        <v>0</v>
      </c>
      <c r="P1383" s="11">
        <f t="shared" ca="1" si="149"/>
        <v>0</v>
      </c>
      <c r="Q1383" s="13">
        <f t="array" aca="1" ref="Q1383" ca="1">MIN(ROW()-MAX(IF(PREV_LOW_RANGE&lt;=D1383,ROW(PREV_LOW_RANGE),0))-1,MAX_SERIE,ROW()-2)</f>
        <v>0</v>
      </c>
      <c r="R1383" s="13">
        <f t="array" aca="1" ref="R1383" ca="1">MIN(MIN(IF(NEXT_LOW_RANGE&lt;D1383,ROW(NEXT_LOW_RANGE),ROWS+1))-ROW()-1,MAX_SERIE)</f>
        <v>4</v>
      </c>
      <c r="S1383" s="11">
        <f t="shared" ca="1" si="150"/>
        <v>0</v>
      </c>
      <c r="U1383" s="5">
        <f t="shared" si="153"/>
        <v>106</v>
      </c>
      <c r="X1383" s="5" t="str">
        <f t="shared" ca="1" si="151"/>
        <v>items.Add(new DataItem(1382, new DateTime(2013, 2, 1), 95.57, 96.72, 95.4, 96.54, 23151, 0, 0, 0, 0));</v>
      </c>
    </row>
    <row r="1384" spans="1:24" x14ac:dyDescent="0.25">
      <c r="A1384" s="9">
        <v>41309</v>
      </c>
      <c r="B1384" s="5">
        <v>96.7</v>
      </c>
      <c r="C1384" s="5">
        <v>97.07</v>
      </c>
      <c r="D1384" s="5">
        <v>96.17</v>
      </c>
      <c r="E1384" s="6">
        <v>96.41</v>
      </c>
      <c r="F1384" s="5">
        <v>18082</v>
      </c>
      <c r="G1384" s="10">
        <f t="shared" si="152"/>
        <v>1383</v>
      </c>
      <c r="H1384" s="12">
        <f t="array" aca="1" ref="H1384" ca="1">MIN(ROW()-MAX(IF(PREV_CLOSE_RANGE&gt;=E1384,ROW(PREV_CLOSE_RANGE),0))-1,MAX_SERIE,ROW()-2)</f>
        <v>0</v>
      </c>
      <c r="I1384" s="12">
        <f t="array" aca="1" ref="I1384" ca="1">MIN(MIN(IF(NEXT_CLOSE_RANGE&gt;E1384,ROW(NEXT_CLOSE_RANGE),ROWS+1))-ROW()-1,MAX_SERIE)</f>
        <v>0</v>
      </c>
      <c r="J1384" s="11">
        <f t="shared" ca="1" si="147"/>
        <v>0</v>
      </c>
      <c r="K1384" s="12">
        <f t="array" aca="1" ref="K1384" ca="1">MIN(ROW()-MAX(IF(PREV_HIGH_RANGE&gt;=C1384,ROW(PREV_HIGH_RANGE),0))-1,MAX_SERIE,ROW()-2)</f>
        <v>360</v>
      </c>
      <c r="L1384" s="12">
        <f t="array" aca="1" ref="L1384" ca="1">MIN(MIN(IF(NEXT_HIGH_RANGE&gt;C1384,ROW(NEXT_HIGH_RANGE),ROWS+1))-ROW()-1,MAX_SERIE)</f>
        <v>0</v>
      </c>
      <c r="M1384" s="11">
        <f t="shared" ca="1" si="148"/>
        <v>0</v>
      </c>
      <c r="N1384" s="13">
        <f t="array" aca="1" ref="N1384" ca="1">MIN(ROW()-MAX(IF(PREV_CLOSE_RANGE&lt;=E1384,ROW(PREV_CLOSE_RANGE),0))-1,MAX_SERIE,ROW()-2)</f>
        <v>1</v>
      </c>
      <c r="O1384" s="13">
        <f t="array" aca="1" ref="O1384" ca="1">MIN(MIN(IF(NEXT_CLOSE_RANGE&lt;E1384,ROW(NEXT_CLOSE_RANGE),ROWS+1))-ROW()-1,MAX_SERIE)</f>
        <v>2</v>
      </c>
      <c r="P1384" s="11">
        <f t="shared" ca="1" si="149"/>
        <v>0</v>
      </c>
      <c r="Q1384" s="13">
        <f t="array" aca="1" ref="Q1384" ca="1">MIN(ROW()-MAX(IF(PREV_LOW_RANGE&lt;=D1384,ROW(PREV_LOW_RANGE),0))-1,MAX_SERIE,ROW()-2)</f>
        <v>0</v>
      </c>
      <c r="R1384" s="13">
        <f t="array" aca="1" ref="R1384" ca="1">MIN(MIN(IF(NEXT_LOW_RANGE&lt;D1384,ROW(NEXT_LOW_RANGE),ROWS+1))-ROW()-1,MAX_SERIE)</f>
        <v>0</v>
      </c>
      <c r="S1384" s="11">
        <f t="shared" ca="1" si="150"/>
        <v>0</v>
      </c>
      <c r="U1384" s="5">
        <f t="shared" si="153"/>
        <v>106</v>
      </c>
      <c r="X1384" s="5" t="str">
        <f t="shared" ca="1" si="151"/>
        <v>items.Add(new DataItem(1383, new DateTime(2013, 2, 4), 96.7, 97.07, 96.17, 96.41, 18082, 0, 0, 0, 0));</v>
      </c>
    </row>
    <row r="1385" spans="1:24" x14ac:dyDescent="0.25">
      <c r="A1385" s="9">
        <v>41310</v>
      </c>
      <c r="B1385" s="5">
        <v>96.4</v>
      </c>
      <c r="C1385" s="5">
        <v>97.43</v>
      </c>
      <c r="D1385" s="5">
        <v>95.94</v>
      </c>
      <c r="E1385" s="6">
        <v>97.25</v>
      </c>
      <c r="F1385" s="5">
        <v>19999</v>
      </c>
      <c r="G1385" s="10">
        <f t="shared" si="152"/>
        <v>1384</v>
      </c>
      <c r="H1385" s="12">
        <f t="array" aca="1" ref="H1385" ca="1">MIN(ROW()-MAX(IF(PREV_CLOSE_RANGE&gt;=E1385,ROW(PREV_CLOSE_RANGE),0))-1,MAX_SERIE,ROW()-2)</f>
        <v>360</v>
      </c>
      <c r="I1385" s="12">
        <f t="array" aca="1" ref="I1385" ca="1">MIN(MIN(IF(NEXT_CLOSE_RANGE&gt;E1385,ROW(NEXT_CLOSE_RANGE),ROWS+1))-ROW()-1,MAX_SERIE)</f>
        <v>21</v>
      </c>
      <c r="J1385" s="11">
        <f t="shared" ca="1" si="147"/>
        <v>24.152294576982396</v>
      </c>
      <c r="K1385" s="12">
        <f t="array" aca="1" ref="K1385" ca="1">MIN(ROW()-MAX(IF(PREV_HIGH_RANGE&gt;=C1385,ROW(PREV_HIGH_RANGE),0))-1,MAX_SERIE,ROW()-2)</f>
        <v>360</v>
      </c>
      <c r="L1385" s="12">
        <f t="array" aca="1" ref="L1385" ca="1">MIN(MIN(IF(NEXT_HIGH_RANGE&gt;C1385,ROW(NEXT_HIGH_RANGE),ROWS+1))-ROW()-1,MAX_SERIE)</f>
        <v>21</v>
      </c>
      <c r="M1385" s="11">
        <f t="shared" ca="1" si="148"/>
        <v>24.152294576982396</v>
      </c>
      <c r="N1385" s="13">
        <f t="array" aca="1" ref="N1385" ca="1">MIN(ROW()-MAX(IF(PREV_CLOSE_RANGE&lt;=E1385,ROW(PREV_CLOSE_RANGE),0))-1,MAX_SERIE,ROW()-2)</f>
        <v>0</v>
      </c>
      <c r="O1385" s="13">
        <f t="array" aca="1" ref="O1385" ca="1">MIN(MIN(IF(NEXT_CLOSE_RANGE&lt;E1385,ROW(NEXT_CLOSE_RANGE),ROWS+1))-ROW()-1,MAX_SERIE)</f>
        <v>0</v>
      </c>
      <c r="P1385" s="11">
        <f t="shared" ca="1" si="149"/>
        <v>0</v>
      </c>
      <c r="Q1385" s="13">
        <f t="array" aca="1" ref="Q1385" ca="1">MIN(ROW()-MAX(IF(PREV_LOW_RANGE&lt;=D1385,ROW(PREV_LOW_RANGE),0))-1,MAX_SERIE,ROW()-2)</f>
        <v>1</v>
      </c>
      <c r="R1385" s="13">
        <f t="array" aca="1" ref="R1385" ca="1">MIN(MIN(IF(NEXT_LOW_RANGE&lt;D1385,ROW(NEXT_LOW_RANGE),ROWS+1))-ROW()-1,MAX_SERIE)</f>
        <v>1</v>
      </c>
      <c r="S1385" s="11">
        <f t="shared" ca="1" si="150"/>
        <v>0</v>
      </c>
      <c r="U1385" s="5">
        <f t="shared" si="153"/>
        <v>106</v>
      </c>
      <c r="X1385" s="5" t="str">
        <f t="shared" ca="1" si="151"/>
        <v>items.Add(new DataItem(1384, new DateTime(2013, 2, 5), 96.4, 97.43, 95.94, 97.25, 19999, 24.15, 24.15, 0, 0));</v>
      </c>
    </row>
    <row r="1386" spans="1:24" x14ac:dyDescent="0.25">
      <c r="A1386" s="9">
        <v>41311</v>
      </c>
      <c r="B1386" s="5">
        <v>97.2</v>
      </c>
      <c r="C1386" s="5">
        <v>97.39</v>
      </c>
      <c r="D1386" s="5">
        <v>96.09</v>
      </c>
      <c r="E1386" s="6">
        <v>96.59</v>
      </c>
      <c r="F1386" s="5">
        <v>18931</v>
      </c>
      <c r="G1386" s="10">
        <f t="shared" si="152"/>
        <v>1385</v>
      </c>
      <c r="H1386" s="12">
        <f t="array" aca="1" ref="H1386" ca="1">MIN(ROW()-MAX(IF(PREV_CLOSE_RANGE&gt;=E1386,ROW(PREV_CLOSE_RANGE),0))-1,MAX_SERIE,ROW()-2)</f>
        <v>0</v>
      </c>
      <c r="I1386" s="12">
        <f t="array" aca="1" ref="I1386" ca="1">MIN(MIN(IF(NEXT_CLOSE_RANGE&gt;E1386,ROW(NEXT_CLOSE_RANGE),ROWS+1))-ROW()-1,MAX_SERIE)</f>
        <v>2</v>
      </c>
      <c r="J1386" s="11">
        <f t="shared" ca="1" si="147"/>
        <v>0</v>
      </c>
      <c r="K1386" s="12">
        <f t="array" aca="1" ref="K1386" ca="1">MIN(ROW()-MAX(IF(PREV_HIGH_RANGE&gt;=C1386,ROW(PREV_HIGH_RANGE),0))-1,MAX_SERIE,ROW()-2)</f>
        <v>0</v>
      </c>
      <c r="L1386" s="12">
        <f t="array" aca="1" ref="L1386" ca="1">MIN(MIN(IF(NEXT_HIGH_RANGE&gt;C1386,ROW(NEXT_HIGH_RANGE),ROWS+1))-ROW()-1,MAX_SERIE)</f>
        <v>12</v>
      </c>
      <c r="M1386" s="11">
        <f t="shared" ca="1" si="148"/>
        <v>0</v>
      </c>
      <c r="N1386" s="13">
        <f t="array" aca="1" ref="N1386" ca="1">MIN(ROW()-MAX(IF(PREV_CLOSE_RANGE&lt;=E1386,ROW(PREV_CLOSE_RANGE),0))-1,MAX_SERIE,ROW()-2)</f>
        <v>1</v>
      </c>
      <c r="O1386" s="13">
        <f t="array" aca="1" ref="O1386" ca="1">MIN(MIN(IF(NEXT_CLOSE_RANGE&lt;E1386,ROW(NEXT_CLOSE_RANGE),ROWS+1))-ROW()-1,MAX_SERIE)</f>
        <v>0</v>
      </c>
      <c r="P1386" s="11">
        <f t="shared" ca="1" si="149"/>
        <v>0</v>
      </c>
      <c r="Q1386" s="13">
        <f t="array" aca="1" ref="Q1386" ca="1">MIN(ROW()-MAX(IF(PREV_LOW_RANGE&lt;=D1386,ROW(PREV_LOW_RANGE),0))-1,MAX_SERIE,ROW()-2)</f>
        <v>0</v>
      </c>
      <c r="R1386" s="13">
        <f t="array" aca="1" ref="R1386" ca="1">MIN(MIN(IF(NEXT_LOW_RANGE&lt;D1386,ROW(NEXT_LOW_RANGE),ROWS+1))-ROW()-1,MAX_SERIE)</f>
        <v>0</v>
      </c>
      <c r="S1386" s="11">
        <f t="shared" ca="1" si="150"/>
        <v>0</v>
      </c>
      <c r="U1386" s="5">
        <f t="shared" si="153"/>
        <v>106</v>
      </c>
      <c r="X1386" s="5" t="str">
        <f t="shared" ca="1" si="151"/>
        <v>items.Add(new DataItem(1385, new DateTime(2013, 2, 6), 97.2, 97.39, 96.09, 96.59, 18931, 0, 0, 0, 0));</v>
      </c>
    </row>
    <row r="1387" spans="1:24" x14ac:dyDescent="0.25">
      <c r="A1387" s="9">
        <v>41312</v>
      </c>
      <c r="B1387" s="5">
        <v>96.6</v>
      </c>
      <c r="C1387" s="5">
        <v>97.03</v>
      </c>
      <c r="D1387" s="5">
        <v>95.82</v>
      </c>
      <c r="E1387" s="6">
        <v>96.25</v>
      </c>
      <c r="F1387" s="5">
        <v>19528</v>
      </c>
      <c r="G1387" s="10">
        <f t="shared" si="152"/>
        <v>1386</v>
      </c>
      <c r="H1387" s="12">
        <f t="array" aca="1" ref="H1387" ca="1">MIN(ROW()-MAX(IF(PREV_CLOSE_RANGE&gt;=E1387,ROW(PREV_CLOSE_RANGE),0))-1,MAX_SERIE,ROW()-2)</f>
        <v>0</v>
      </c>
      <c r="I1387" s="12">
        <f t="array" aca="1" ref="I1387" ca="1">MIN(MIN(IF(NEXT_CLOSE_RANGE&gt;E1387,ROW(NEXT_CLOSE_RANGE),ROWS+1))-ROW()-1,MAX_SERIE)</f>
        <v>1</v>
      </c>
      <c r="J1387" s="11">
        <f t="shared" ca="1" si="147"/>
        <v>0</v>
      </c>
      <c r="K1387" s="12">
        <f t="array" aca="1" ref="K1387" ca="1">MIN(ROW()-MAX(IF(PREV_HIGH_RANGE&gt;=C1387,ROW(PREV_HIGH_RANGE),0))-1,MAX_SERIE,ROW()-2)</f>
        <v>0</v>
      </c>
      <c r="L1387" s="12">
        <f t="array" aca="1" ref="L1387" ca="1">MIN(MIN(IF(NEXT_HIGH_RANGE&gt;C1387,ROW(NEXT_HIGH_RANGE),ROWS+1))-ROW()-1,MAX_SERIE)</f>
        <v>8</v>
      </c>
      <c r="M1387" s="11">
        <f t="shared" ca="1" si="148"/>
        <v>0</v>
      </c>
      <c r="N1387" s="13">
        <f t="array" aca="1" ref="N1387" ca="1">MIN(ROW()-MAX(IF(PREV_CLOSE_RANGE&lt;=E1387,ROW(PREV_CLOSE_RANGE),0))-1,MAX_SERIE,ROW()-2)</f>
        <v>4</v>
      </c>
      <c r="O1387" s="13">
        <f t="array" aca="1" ref="O1387" ca="1">MIN(MIN(IF(NEXT_CLOSE_RANGE&lt;E1387,ROW(NEXT_CLOSE_RANGE),ROWS+1))-ROW()-1,MAX_SERIE)</f>
        <v>0</v>
      </c>
      <c r="P1387" s="11">
        <f t="shared" ca="1" si="149"/>
        <v>0</v>
      </c>
      <c r="Q1387" s="13">
        <f t="array" aca="1" ref="Q1387" ca="1">MIN(ROW()-MAX(IF(PREV_LOW_RANGE&lt;=D1387,ROW(PREV_LOW_RANGE),0))-1,MAX_SERIE,ROW()-2)</f>
        <v>3</v>
      </c>
      <c r="R1387" s="13">
        <f t="array" aca="1" ref="R1387" ca="1">MIN(MIN(IF(NEXT_LOW_RANGE&lt;D1387,ROW(NEXT_LOW_RANGE),ROWS+1))-ROW()-1,MAX_SERIE)</f>
        <v>0</v>
      </c>
      <c r="S1387" s="11">
        <f t="shared" ca="1" si="150"/>
        <v>0</v>
      </c>
      <c r="U1387" s="5">
        <f t="shared" si="153"/>
        <v>106</v>
      </c>
      <c r="X1387" s="5" t="str">
        <f t="shared" ca="1" si="151"/>
        <v>items.Add(new DataItem(1386, new DateTime(2013, 2, 7), 96.6, 97.03, 95.82, 96.25, 19528, 0, 0, 0, 0));</v>
      </c>
    </row>
    <row r="1388" spans="1:24" x14ac:dyDescent="0.25">
      <c r="A1388" s="9">
        <v>41313</v>
      </c>
      <c r="B1388" s="5">
        <v>96.24</v>
      </c>
      <c r="C1388" s="5">
        <v>96.44</v>
      </c>
      <c r="D1388" s="5">
        <v>95.12</v>
      </c>
      <c r="E1388" s="6">
        <v>95.55</v>
      </c>
      <c r="F1388" s="5">
        <v>20681</v>
      </c>
      <c r="G1388" s="10">
        <f t="shared" si="152"/>
        <v>1387</v>
      </c>
      <c r="H1388" s="12">
        <f t="array" aca="1" ref="H1388" ca="1">MIN(ROW()-MAX(IF(PREV_CLOSE_RANGE&gt;=E1388,ROW(PREV_CLOSE_RANGE),0))-1,MAX_SERIE,ROW()-2)</f>
        <v>0</v>
      </c>
      <c r="I1388" s="12">
        <f t="array" aca="1" ref="I1388" ca="1">MIN(MIN(IF(NEXT_CLOSE_RANGE&gt;E1388,ROW(NEXT_CLOSE_RANGE),ROWS+1))-ROW()-1,MAX_SERIE)</f>
        <v>0</v>
      </c>
      <c r="J1388" s="11">
        <f t="shared" ca="1" si="147"/>
        <v>0</v>
      </c>
      <c r="K1388" s="12">
        <f t="array" aca="1" ref="K1388" ca="1">MIN(ROW()-MAX(IF(PREV_HIGH_RANGE&gt;=C1388,ROW(PREV_HIGH_RANGE),0))-1,MAX_SERIE,ROW()-2)</f>
        <v>0</v>
      </c>
      <c r="L1388" s="12">
        <f t="array" aca="1" ref="L1388" ca="1">MIN(MIN(IF(NEXT_HIGH_RANGE&gt;C1388,ROW(NEXT_HIGH_RANGE),ROWS+1))-ROW()-1,MAX_SERIE)</f>
        <v>0</v>
      </c>
      <c r="M1388" s="11">
        <f t="shared" ca="1" si="148"/>
        <v>0</v>
      </c>
      <c r="N1388" s="13">
        <f t="array" aca="1" ref="N1388" ca="1">MIN(ROW()-MAX(IF(PREV_CLOSE_RANGE&lt;=E1388,ROW(PREV_CLOSE_RANGE),0))-1,MAX_SERIE,ROW()-2)</f>
        <v>6</v>
      </c>
      <c r="O1388" s="13">
        <f t="array" aca="1" ref="O1388" ca="1">MIN(MIN(IF(NEXT_CLOSE_RANGE&lt;E1388,ROW(NEXT_CLOSE_RANGE),ROWS+1))-ROW()-1,MAX_SERIE)</f>
        <v>8</v>
      </c>
      <c r="P1388" s="11">
        <f t="shared" ca="1" si="149"/>
        <v>1.9245008972987525</v>
      </c>
      <c r="Q1388" s="13">
        <f t="array" aca="1" ref="Q1388" ca="1">MIN(ROW()-MAX(IF(PREV_LOW_RANGE&lt;=D1388,ROW(PREV_LOW_RANGE),0))-1,MAX_SERIE,ROW()-2)</f>
        <v>5</v>
      </c>
      <c r="R1388" s="13">
        <f t="array" aca="1" ref="R1388" ca="1">MIN(MIN(IF(NEXT_LOW_RANGE&lt;D1388,ROW(NEXT_LOW_RANGE),ROWS+1))-ROW()-1,MAX_SERIE)</f>
        <v>8</v>
      </c>
      <c r="S1388" s="11">
        <f t="shared" ca="1" si="150"/>
        <v>1.7568209223157665</v>
      </c>
      <c r="U1388" s="5">
        <f t="shared" si="153"/>
        <v>106</v>
      </c>
      <c r="X1388" s="5" t="str">
        <f t="shared" ca="1" si="151"/>
        <v>items.Add(new DataItem(1387, new DateTime(2013, 2, 8), 96.24, 96.44, 95.12, 95.55, 20681, 0, 0, 1.92, 1.76));</v>
      </c>
    </row>
    <row r="1389" spans="1:24" x14ac:dyDescent="0.25">
      <c r="A1389" s="9">
        <v>41316</v>
      </c>
      <c r="B1389" s="5">
        <v>95.61</v>
      </c>
      <c r="C1389" s="5">
        <v>96.88</v>
      </c>
      <c r="D1389" s="5">
        <v>95.16</v>
      </c>
      <c r="E1389" s="6">
        <v>96.69</v>
      </c>
      <c r="F1389" s="5">
        <v>17408</v>
      </c>
      <c r="G1389" s="10">
        <f t="shared" si="152"/>
        <v>1388</v>
      </c>
      <c r="H1389" s="12">
        <f t="array" aca="1" ref="H1389" ca="1">MIN(ROW()-MAX(IF(PREV_CLOSE_RANGE&gt;=E1389,ROW(PREV_CLOSE_RANGE),0))-1,MAX_SERIE,ROW()-2)</f>
        <v>3</v>
      </c>
      <c r="I1389" s="12">
        <f t="array" aca="1" ref="I1389" ca="1">MIN(MIN(IF(NEXT_CLOSE_RANGE&gt;E1389,ROW(NEXT_CLOSE_RANGE),ROWS+1))-ROW()-1,MAX_SERIE)</f>
        <v>1</v>
      </c>
      <c r="J1389" s="11">
        <f t="shared" ca="1" si="147"/>
        <v>0</v>
      </c>
      <c r="K1389" s="12">
        <f t="array" aca="1" ref="K1389" ca="1">MIN(ROW()-MAX(IF(PREV_HIGH_RANGE&gt;=C1389,ROW(PREV_HIGH_RANGE),0))-1,MAX_SERIE,ROW()-2)</f>
        <v>1</v>
      </c>
      <c r="L1389" s="12">
        <f t="array" aca="1" ref="L1389" ca="1">MIN(MIN(IF(NEXT_HIGH_RANGE&gt;C1389,ROW(NEXT_HIGH_RANGE),ROWS+1))-ROW()-1,MAX_SERIE)</f>
        <v>2</v>
      </c>
      <c r="M1389" s="11">
        <f t="shared" ca="1" si="148"/>
        <v>0</v>
      </c>
      <c r="N1389" s="13">
        <f t="array" aca="1" ref="N1389" ca="1">MIN(ROW()-MAX(IF(PREV_CLOSE_RANGE&lt;=E1389,ROW(PREV_CLOSE_RANGE),0))-1,MAX_SERIE,ROW()-2)</f>
        <v>0</v>
      </c>
      <c r="O1389" s="13">
        <f t="array" aca="1" ref="O1389" ca="1">MIN(MIN(IF(NEXT_CLOSE_RANGE&lt;E1389,ROW(NEXT_CLOSE_RANGE),ROWS+1))-ROW()-1,MAX_SERIE)</f>
        <v>0</v>
      </c>
      <c r="P1389" s="11">
        <f t="shared" ca="1" si="149"/>
        <v>0</v>
      </c>
      <c r="Q1389" s="13">
        <f t="array" aca="1" ref="Q1389" ca="1">MIN(ROW()-MAX(IF(PREV_LOW_RANGE&lt;=D1389,ROW(PREV_LOW_RANGE),0))-1,MAX_SERIE,ROW()-2)</f>
        <v>0</v>
      </c>
      <c r="R1389" s="13">
        <f t="array" aca="1" ref="R1389" ca="1">MIN(MIN(IF(NEXT_LOW_RANGE&lt;D1389,ROW(NEXT_LOW_RANGE),ROWS+1))-ROW()-1,MAX_SERIE)</f>
        <v>7</v>
      </c>
      <c r="S1389" s="11">
        <f t="shared" ca="1" si="150"/>
        <v>0</v>
      </c>
      <c r="U1389" s="5">
        <f t="shared" si="153"/>
        <v>106</v>
      </c>
      <c r="X1389" s="5" t="str">
        <f t="shared" ca="1" si="151"/>
        <v>items.Add(new DataItem(1388, new DateTime(2013, 2, 11), 95.61, 96.88, 95.16, 96.69, 17408, 0, 0, 0, 0));</v>
      </c>
    </row>
    <row r="1390" spans="1:24" x14ac:dyDescent="0.25">
      <c r="A1390" s="9">
        <v>41317</v>
      </c>
      <c r="B1390" s="5">
        <v>96.7</v>
      </c>
      <c r="C1390" s="5">
        <v>96.87</v>
      </c>
      <c r="D1390" s="5">
        <v>95.763999999999996</v>
      </c>
      <c r="E1390" s="6">
        <v>96.284000000000006</v>
      </c>
      <c r="F1390" s="5">
        <v>73161</v>
      </c>
      <c r="G1390" s="10">
        <f t="shared" si="152"/>
        <v>1389</v>
      </c>
      <c r="H1390" s="12">
        <f t="array" aca="1" ref="H1390" ca="1">MIN(ROW()-MAX(IF(PREV_CLOSE_RANGE&gt;=E1390,ROW(PREV_CLOSE_RANGE),0))-1,MAX_SERIE,ROW()-2)</f>
        <v>0</v>
      </c>
      <c r="I1390" s="12">
        <f t="array" aca="1" ref="I1390" ca="1">MIN(MIN(IF(NEXT_CLOSE_RANGE&gt;E1390,ROW(NEXT_CLOSE_RANGE),ROWS+1))-ROW()-1,MAX_SERIE)</f>
        <v>0</v>
      </c>
      <c r="J1390" s="11">
        <f t="shared" ca="1" si="147"/>
        <v>0</v>
      </c>
      <c r="K1390" s="12">
        <f t="array" aca="1" ref="K1390" ca="1">MIN(ROW()-MAX(IF(PREV_HIGH_RANGE&gt;=C1390,ROW(PREV_HIGH_RANGE),0))-1,MAX_SERIE,ROW()-2)</f>
        <v>0</v>
      </c>
      <c r="L1390" s="12">
        <f t="array" aca="1" ref="L1390" ca="1">MIN(MIN(IF(NEXT_HIGH_RANGE&gt;C1390,ROW(NEXT_HIGH_RANGE),ROWS+1))-ROW()-1,MAX_SERIE)</f>
        <v>1</v>
      </c>
      <c r="M1390" s="11">
        <f t="shared" ca="1" si="148"/>
        <v>0</v>
      </c>
      <c r="N1390" s="13">
        <f t="array" aca="1" ref="N1390" ca="1">MIN(ROW()-MAX(IF(PREV_CLOSE_RANGE&lt;=E1390,ROW(PREV_CLOSE_RANGE),0))-1,MAX_SERIE,ROW()-2)</f>
        <v>1</v>
      </c>
      <c r="O1390" s="13">
        <f t="array" aca="1" ref="O1390" ca="1">MIN(MIN(IF(NEXT_CLOSE_RANGE&lt;E1390,ROW(NEXT_CLOSE_RANGE),ROWS+1))-ROW()-1,MAX_SERIE)</f>
        <v>1</v>
      </c>
      <c r="P1390" s="11">
        <f t="shared" ca="1" si="149"/>
        <v>0</v>
      </c>
      <c r="Q1390" s="13">
        <f t="array" aca="1" ref="Q1390" ca="1">MIN(ROW()-MAX(IF(PREV_LOW_RANGE&lt;=D1390,ROW(PREV_LOW_RANGE),0))-1,MAX_SERIE,ROW()-2)</f>
        <v>0</v>
      </c>
      <c r="R1390" s="13">
        <f t="array" aca="1" ref="R1390" ca="1">MIN(MIN(IF(NEXT_LOW_RANGE&lt;D1390,ROW(NEXT_LOW_RANGE),ROWS+1))-ROW()-1,MAX_SERIE)</f>
        <v>2</v>
      </c>
      <c r="S1390" s="11">
        <f t="shared" ca="1" si="150"/>
        <v>0</v>
      </c>
      <c r="U1390" s="5">
        <f t="shared" si="153"/>
        <v>106</v>
      </c>
      <c r="X1390" s="5" t="str">
        <f t="shared" ca="1" si="151"/>
        <v>items.Add(new DataItem(1389, new DateTime(2013, 2, 12), 96.7, 96.87, 95.764, 96.284, 73161, 0, 0, 0, 0));</v>
      </c>
    </row>
    <row r="1391" spans="1:24" x14ac:dyDescent="0.25">
      <c r="A1391" s="9">
        <v>41318</v>
      </c>
      <c r="B1391" s="5">
        <v>96.286000000000001</v>
      </c>
      <c r="C1391" s="5">
        <v>96.84</v>
      </c>
      <c r="D1391" s="5">
        <v>96.037999999999997</v>
      </c>
      <c r="E1391" s="6">
        <v>96.817999999999998</v>
      </c>
      <c r="F1391" s="5">
        <v>127628</v>
      </c>
      <c r="G1391" s="10">
        <f t="shared" si="152"/>
        <v>1390</v>
      </c>
      <c r="H1391" s="12">
        <f t="array" aca="1" ref="H1391" ca="1">MIN(ROW()-MAX(IF(PREV_CLOSE_RANGE&gt;=E1391,ROW(PREV_CLOSE_RANGE),0))-1,MAX_SERIE,ROW()-2)</f>
        <v>5</v>
      </c>
      <c r="I1391" s="12">
        <f t="array" aca="1" ref="I1391" ca="1">MIN(MIN(IF(NEXT_CLOSE_RANGE&gt;E1391,ROW(NEXT_CLOSE_RANGE),ROWS+1))-ROW()-1,MAX_SERIE)</f>
        <v>3</v>
      </c>
      <c r="J1391" s="11">
        <f t="shared" ca="1" si="147"/>
        <v>1.075828707279838</v>
      </c>
      <c r="K1391" s="12">
        <f t="array" aca="1" ref="K1391" ca="1">MIN(ROW()-MAX(IF(PREV_HIGH_RANGE&gt;=C1391,ROW(PREV_HIGH_RANGE),0))-1,MAX_SERIE,ROW()-2)</f>
        <v>0</v>
      </c>
      <c r="L1391" s="12">
        <f t="array" aca="1" ref="L1391" ca="1">MIN(MIN(IF(NEXT_HIGH_RANGE&gt;C1391,ROW(NEXT_HIGH_RANGE),ROWS+1))-ROW()-1,MAX_SERIE)</f>
        <v>0</v>
      </c>
      <c r="M1391" s="11">
        <f t="shared" ca="1" si="148"/>
        <v>0</v>
      </c>
      <c r="N1391" s="13">
        <f t="array" aca="1" ref="N1391" ca="1">MIN(ROW()-MAX(IF(PREV_CLOSE_RANGE&lt;=E1391,ROW(PREV_CLOSE_RANGE),0))-1,MAX_SERIE,ROW()-2)</f>
        <v>0</v>
      </c>
      <c r="O1391" s="13">
        <f t="array" aca="1" ref="O1391" ca="1">MIN(MIN(IF(NEXT_CLOSE_RANGE&lt;E1391,ROW(NEXT_CLOSE_RANGE),ROWS+1))-ROW()-1,MAX_SERIE)</f>
        <v>0</v>
      </c>
      <c r="P1391" s="11">
        <f t="shared" ca="1" si="149"/>
        <v>0</v>
      </c>
      <c r="Q1391" s="13">
        <f t="array" aca="1" ref="Q1391" ca="1">MIN(ROW()-MAX(IF(PREV_LOW_RANGE&lt;=D1391,ROW(PREV_LOW_RANGE),0))-1,MAX_SERIE,ROW()-2)</f>
        <v>0</v>
      </c>
      <c r="R1391" s="13">
        <f t="array" aca="1" ref="R1391" ca="1">MIN(MIN(IF(NEXT_LOW_RANGE&lt;D1391,ROW(NEXT_LOW_RANGE),ROWS+1))-ROW()-1,MAX_SERIE)</f>
        <v>0</v>
      </c>
      <c r="S1391" s="11">
        <f t="shared" ca="1" si="150"/>
        <v>0</v>
      </c>
      <c r="U1391" s="5">
        <f t="shared" si="153"/>
        <v>106</v>
      </c>
      <c r="X1391" s="5" t="str">
        <f t="shared" ca="1" si="151"/>
        <v>items.Add(new DataItem(1390, new DateTime(2013, 2, 13), 96.286, 96.84, 96.038, 96.818, 127628, 1.08, 0, 0, 0));</v>
      </c>
    </row>
    <row r="1392" spans="1:24" x14ac:dyDescent="0.25">
      <c r="A1392" s="9">
        <v>41319</v>
      </c>
      <c r="B1392" s="5">
        <v>96.765000000000001</v>
      </c>
      <c r="C1392" s="5">
        <v>96.95</v>
      </c>
      <c r="D1392" s="5">
        <v>95.965999999999994</v>
      </c>
      <c r="E1392" s="6">
        <v>96.165999999999997</v>
      </c>
      <c r="F1392" s="5">
        <v>134380</v>
      </c>
      <c r="G1392" s="10">
        <f t="shared" si="152"/>
        <v>1391</v>
      </c>
      <c r="H1392" s="12">
        <f t="array" aca="1" ref="H1392" ca="1">MIN(ROW()-MAX(IF(PREV_CLOSE_RANGE&gt;=E1392,ROW(PREV_CLOSE_RANGE),0))-1,MAX_SERIE,ROW()-2)</f>
        <v>0</v>
      </c>
      <c r="I1392" s="12">
        <f t="array" aca="1" ref="I1392" ca="1">MIN(MIN(IF(NEXT_CLOSE_RANGE&gt;E1392,ROW(NEXT_CLOSE_RANGE),ROWS+1))-ROW()-1,MAX_SERIE)</f>
        <v>0</v>
      </c>
      <c r="J1392" s="11">
        <f t="shared" ca="1" si="147"/>
        <v>0</v>
      </c>
      <c r="K1392" s="12">
        <f t="array" aca="1" ref="K1392" ca="1">MIN(ROW()-MAX(IF(PREV_HIGH_RANGE&gt;=C1392,ROW(PREV_HIGH_RANGE),0))-1,MAX_SERIE,ROW()-2)</f>
        <v>4</v>
      </c>
      <c r="L1392" s="12">
        <f t="array" aca="1" ref="L1392" ca="1">MIN(MIN(IF(NEXT_HIGH_RANGE&gt;C1392,ROW(NEXT_HIGH_RANGE),ROWS+1))-ROW()-1,MAX_SERIE)</f>
        <v>3</v>
      </c>
      <c r="M1392" s="11">
        <f t="shared" ca="1" si="148"/>
        <v>0.96225044864937626</v>
      </c>
      <c r="N1392" s="13">
        <f t="array" aca="1" ref="N1392" ca="1">MIN(ROW()-MAX(IF(PREV_CLOSE_RANGE&lt;=E1392,ROW(PREV_CLOSE_RANGE),0))-1,MAX_SERIE,ROW()-2)</f>
        <v>3</v>
      </c>
      <c r="O1392" s="13">
        <f t="array" aca="1" ref="O1392" ca="1">MIN(MIN(IF(NEXT_CLOSE_RANGE&lt;E1392,ROW(NEXT_CLOSE_RANGE),ROWS+1))-ROW()-1,MAX_SERIE)</f>
        <v>3</v>
      </c>
      <c r="P1392" s="11">
        <f t="shared" ca="1" si="149"/>
        <v>0.83333333333333337</v>
      </c>
      <c r="Q1392" s="13">
        <f t="array" aca="1" ref="Q1392" ca="1">MIN(ROW()-MAX(IF(PREV_LOW_RANGE&lt;=D1392,ROW(PREV_LOW_RANGE),0))-1,MAX_SERIE,ROW()-2)</f>
        <v>1</v>
      </c>
      <c r="R1392" s="13">
        <f t="array" aca="1" ref="R1392" ca="1">MIN(MIN(IF(NEXT_LOW_RANGE&lt;D1392,ROW(NEXT_LOW_RANGE),ROWS+1))-ROW()-1,MAX_SERIE)</f>
        <v>0</v>
      </c>
      <c r="S1392" s="11">
        <f t="shared" ca="1" si="150"/>
        <v>0</v>
      </c>
      <c r="U1392" s="5">
        <f t="shared" si="153"/>
        <v>106</v>
      </c>
      <c r="X1392" s="5" t="str">
        <f t="shared" ca="1" si="151"/>
        <v>items.Add(new DataItem(1391, new DateTime(2013, 2, 14), 96.765, 96.95, 95.966, 96.166, 134380, 0, 0.96, 0.83, 0));</v>
      </c>
    </row>
    <row r="1393" spans="1:24" x14ac:dyDescent="0.25">
      <c r="A1393" s="9">
        <v>41320</v>
      </c>
      <c r="B1393" s="5">
        <v>96.167000000000002</v>
      </c>
      <c r="C1393" s="5">
        <v>96.664000000000001</v>
      </c>
      <c r="D1393" s="5">
        <v>95.509</v>
      </c>
      <c r="E1393" s="6">
        <v>96.286000000000001</v>
      </c>
      <c r="F1393" s="5">
        <v>164354</v>
      </c>
      <c r="G1393" s="10">
        <f t="shared" si="152"/>
        <v>1392</v>
      </c>
      <c r="H1393" s="12">
        <f t="array" aca="1" ref="H1393" ca="1">MIN(ROW()-MAX(IF(PREV_CLOSE_RANGE&gt;=E1393,ROW(PREV_CLOSE_RANGE),0))-1,MAX_SERIE,ROW()-2)</f>
        <v>1</v>
      </c>
      <c r="I1393" s="12">
        <f t="array" aca="1" ref="I1393" ca="1">MIN(MIN(IF(NEXT_CLOSE_RANGE&gt;E1393,ROW(NEXT_CLOSE_RANGE),ROWS+1))-ROW()-1,MAX_SERIE)</f>
        <v>0</v>
      </c>
      <c r="J1393" s="11">
        <f t="shared" ca="1" si="147"/>
        <v>0</v>
      </c>
      <c r="K1393" s="12">
        <f t="array" aca="1" ref="K1393" ca="1">MIN(ROW()-MAX(IF(PREV_HIGH_RANGE&gt;=C1393,ROW(PREV_HIGH_RANGE),0))-1,MAX_SERIE,ROW()-2)</f>
        <v>0</v>
      </c>
      <c r="L1393" s="12">
        <f t="array" aca="1" ref="L1393" ca="1">MIN(MIN(IF(NEXT_HIGH_RANGE&gt;C1393,ROW(NEXT_HIGH_RANGE),ROWS+1))-ROW()-1,MAX_SERIE)</f>
        <v>0</v>
      </c>
      <c r="M1393" s="11">
        <f t="shared" ca="1" si="148"/>
        <v>0</v>
      </c>
      <c r="N1393" s="13">
        <f t="array" aca="1" ref="N1393" ca="1">MIN(ROW()-MAX(IF(PREV_CLOSE_RANGE&lt;=E1393,ROW(PREV_CLOSE_RANGE),0))-1,MAX_SERIE,ROW()-2)</f>
        <v>0</v>
      </c>
      <c r="O1393" s="13">
        <f t="array" aca="1" ref="O1393" ca="1">MIN(MIN(IF(NEXT_CLOSE_RANGE&lt;E1393,ROW(NEXT_CLOSE_RANGE),ROWS+1))-ROW()-1,MAX_SERIE)</f>
        <v>2</v>
      </c>
      <c r="P1393" s="11">
        <f t="shared" ca="1" si="149"/>
        <v>0</v>
      </c>
      <c r="Q1393" s="13">
        <f t="array" aca="1" ref="Q1393" ca="1">MIN(ROW()-MAX(IF(PREV_LOW_RANGE&lt;=D1393,ROW(PREV_LOW_RANGE),0))-1,MAX_SERIE,ROW()-2)</f>
        <v>3</v>
      </c>
      <c r="R1393" s="13">
        <f t="array" aca="1" ref="R1393" ca="1">MIN(MIN(IF(NEXT_LOW_RANGE&lt;D1393,ROW(NEXT_LOW_RANGE),ROWS+1))-ROW()-1,MAX_SERIE)</f>
        <v>3</v>
      </c>
      <c r="S1393" s="11">
        <f t="shared" ca="1" si="150"/>
        <v>0.83333333333333337</v>
      </c>
      <c r="U1393" s="5">
        <f t="shared" si="153"/>
        <v>106</v>
      </c>
      <c r="X1393" s="5" t="str">
        <f t="shared" ca="1" si="151"/>
        <v>items.Add(new DataItem(1392, new DateTime(2013, 2, 15), 96.167, 96.664, 95.509, 96.286, 164354, 0, 0, 0, 0.83));</v>
      </c>
    </row>
    <row r="1394" spans="1:24" x14ac:dyDescent="0.25">
      <c r="A1394" s="9">
        <v>41323</v>
      </c>
      <c r="B1394" s="5">
        <v>96.36</v>
      </c>
      <c r="C1394" s="5">
        <v>96.896000000000001</v>
      </c>
      <c r="D1394" s="5">
        <v>96.36</v>
      </c>
      <c r="E1394" s="6">
        <v>96.799000000000007</v>
      </c>
      <c r="F1394" s="5">
        <v>94278</v>
      </c>
      <c r="G1394" s="10">
        <f t="shared" si="152"/>
        <v>1393</v>
      </c>
      <c r="H1394" s="12">
        <f t="array" aca="1" ref="H1394" ca="1">MIN(ROW()-MAX(IF(PREV_CLOSE_RANGE&gt;=E1394,ROW(PREV_CLOSE_RANGE),0))-1,MAX_SERIE,ROW()-2)</f>
        <v>2</v>
      </c>
      <c r="I1394" s="12">
        <f t="array" aca="1" ref="I1394" ca="1">MIN(MIN(IF(NEXT_CLOSE_RANGE&gt;E1394,ROW(NEXT_CLOSE_RANGE),ROWS+1))-ROW()-1,MAX_SERIE)</f>
        <v>0</v>
      </c>
      <c r="J1394" s="11">
        <f t="shared" ca="1" si="147"/>
        <v>0</v>
      </c>
      <c r="K1394" s="12">
        <f t="array" aca="1" ref="K1394" ca="1">MIN(ROW()-MAX(IF(PREV_HIGH_RANGE&gt;=C1394,ROW(PREV_HIGH_RANGE),0))-1,MAX_SERIE,ROW()-2)</f>
        <v>1</v>
      </c>
      <c r="L1394" s="12">
        <f t="array" aca="1" ref="L1394" ca="1">MIN(MIN(IF(NEXT_HIGH_RANGE&gt;C1394,ROW(NEXT_HIGH_RANGE),ROWS+1))-ROW()-1,MAX_SERIE)</f>
        <v>0</v>
      </c>
      <c r="M1394" s="11">
        <f t="shared" ca="1" si="148"/>
        <v>0</v>
      </c>
      <c r="N1394" s="13">
        <f t="array" aca="1" ref="N1394" ca="1">MIN(ROW()-MAX(IF(PREV_CLOSE_RANGE&lt;=E1394,ROW(PREV_CLOSE_RANGE),0))-1,MAX_SERIE,ROW()-2)</f>
        <v>0</v>
      </c>
      <c r="O1394" s="13">
        <f t="array" aca="1" ref="O1394" ca="1">MIN(MIN(IF(NEXT_CLOSE_RANGE&lt;E1394,ROW(NEXT_CLOSE_RANGE),ROWS+1))-ROW()-1,MAX_SERIE)</f>
        <v>1</v>
      </c>
      <c r="P1394" s="11">
        <f t="shared" ca="1" si="149"/>
        <v>0</v>
      </c>
      <c r="Q1394" s="13">
        <f t="array" aca="1" ref="Q1394" ca="1">MIN(ROW()-MAX(IF(PREV_LOW_RANGE&lt;=D1394,ROW(PREV_LOW_RANGE),0))-1,MAX_SERIE,ROW()-2)</f>
        <v>0</v>
      </c>
      <c r="R1394" s="13">
        <f t="array" aca="1" ref="R1394" ca="1">MIN(MIN(IF(NEXT_LOW_RANGE&lt;D1394,ROW(NEXT_LOW_RANGE),ROWS+1))-ROW()-1,MAX_SERIE)</f>
        <v>1</v>
      </c>
      <c r="S1394" s="11">
        <f t="shared" ca="1" si="150"/>
        <v>0</v>
      </c>
      <c r="U1394" s="5">
        <f t="shared" si="153"/>
        <v>106</v>
      </c>
      <c r="X1394" s="5" t="str">
        <f t="shared" ca="1" si="151"/>
        <v>items.Add(new DataItem(1393, new DateTime(2013, 2, 18), 96.36, 96.896, 96.36, 96.799, 94278, 0, 0, 0, 0));</v>
      </c>
    </row>
    <row r="1395" spans="1:24" x14ac:dyDescent="0.25">
      <c r="A1395" s="9">
        <v>41324</v>
      </c>
      <c r="B1395" s="5">
        <v>96.787999999999997</v>
      </c>
      <c r="C1395" s="5">
        <v>96.921999999999997</v>
      </c>
      <c r="D1395" s="5">
        <v>96.448999999999998</v>
      </c>
      <c r="E1395" s="6">
        <v>96.861999999999995</v>
      </c>
      <c r="F1395" s="5">
        <v>110082</v>
      </c>
      <c r="G1395" s="10">
        <f t="shared" si="152"/>
        <v>1394</v>
      </c>
      <c r="H1395" s="12">
        <f t="array" aca="1" ref="H1395" ca="1">MIN(ROW()-MAX(IF(PREV_CLOSE_RANGE&gt;=E1395,ROW(PREV_CLOSE_RANGE),0))-1,MAX_SERIE,ROW()-2)</f>
        <v>9</v>
      </c>
      <c r="I1395" s="12">
        <f t="array" aca="1" ref="I1395" ca="1">MIN(MIN(IF(NEXT_CLOSE_RANGE&gt;E1395,ROW(NEXT_CLOSE_RANGE),ROWS+1))-ROW()-1,MAX_SERIE)</f>
        <v>11</v>
      </c>
      <c r="J1395" s="11">
        <f t="shared" ca="1" si="147"/>
        <v>2.7638539919628333</v>
      </c>
      <c r="K1395" s="12">
        <f t="array" aca="1" ref="K1395" ca="1">MIN(ROW()-MAX(IF(PREV_HIGH_RANGE&gt;=C1395,ROW(PREV_HIGH_RANGE),0))-1,MAX_SERIE,ROW()-2)</f>
        <v>2</v>
      </c>
      <c r="L1395" s="12">
        <f t="array" aca="1" ref="L1395" ca="1">MIN(MIN(IF(NEXT_HIGH_RANGE&gt;C1395,ROW(NEXT_HIGH_RANGE),ROWS+1))-ROW()-1,MAX_SERIE)</f>
        <v>0</v>
      </c>
      <c r="M1395" s="11">
        <f t="shared" ca="1" si="148"/>
        <v>0</v>
      </c>
      <c r="N1395" s="13">
        <f t="array" aca="1" ref="N1395" ca="1">MIN(ROW()-MAX(IF(PREV_CLOSE_RANGE&lt;=E1395,ROW(PREV_CLOSE_RANGE),0))-1,MAX_SERIE,ROW()-2)</f>
        <v>0</v>
      </c>
      <c r="O1395" s="13">
        <f t="array" aca="1" ref="O1395" ca="1">MIN(MIN(IF(NEXT_CLOSE_RANGE&lt;E1395,ROW(NEXT_CLOSE_RANGE),ROWS+1))-ROW()-1,MAX_SERIE)</f>
        <v>0</v>
      </c>
      <c r="P1395" s="11">
        <f t="shared" ca="1" si="149"/>
        <v>0</v>
      </c>
      <c r="Q1395" s="13">
        <f t="array" aca="1" ref="Q1395" ca="1">MIN(ROW()-MAX(IF(PREV_LOW_RANGE&lt;=D1395,ROW(PREV_LOW_RANGE),0))-1,MAX_SERIE,ROW()-2)</f>
        <v>0</v>
      </c>
      <c r="R1395" s="13">
        <f t="array" aca="1" ref="R1395" ca="1">MIN(MIN(IF(NEXT_LOW_RANGE&lt;D1395,ROW(NEXT_LOW_RANGE),ROWS+1))-ROW()-1,MAX_SERIE)</f>
        <v>0</v>
      </c>
      <c r="S1395" s="11">
        <f t="shared" ca="1" si="150"/>
        <v>0</v>
      </c>
      <c r="U1395" s="5">
        <f t="shared" si="153"/>
        <v>106</v>
      </c>
      <c r="X1395" s="5" t="str">
        <f t="shared" ca="1" si="151"/>
        <v>items.Add(new DataItem(1394, new DateTime(2013, 2, 19), 96.788, 96.922, 96.449, 96.862, 110082, 2.76, 0, 0, 0));</v>
      </c>
    </row>
    <row r="1396" spans="1:24" x14ac:dyDescent="0.25">
      <c r="A1396" s="9">
        <v>41325</v>
      </c>
      <c r="B1396" s="5">
        <v>96.852999999999994</v>
      </c>
      <c r="C1396" s="5">
        <v>97.055999999999997</v>
      </c>
      <c r="D1396" s="5">
        <v>95.825999999999993</v>
      </c>
      <c r="E1396" s="6">
        <v>95.93</v>
      </c>
      <c r="F1396" s="5">
        <v>132430</v>
      </c>
      <c r="G1396" s="10">
        <f t="shared" si="152"/>
        <v>1395</v>
      </c>
      <c r="H1396" s="12">
        <f t="array" aca="1" ref="H1396" ca="1">MIN(ROW()-MAX(IF(PREV_CLOSE_RANGE&gt;=E1396,ROW(PREV_CLOSE_RANGE),0))-1,MAX_SERIE,ROW()-2)</f>
        <v>0</v>
      </c>
      <c r="I1396" s="12">
        <f t="array" aca="1" ref="I1396" ca="1">MIN(MIN(IF(NEXT_CLOSE_RANGE&gt;E1396,ROW(NEXT_CLOSE_RANGE),ROWS+1))-ROW()-1,MAX_SERIE)</f>
        <v>1</v>
      </c>
      <c r="J1396" s="11">
        <f t="shared" ca="1" si="147"/>
        <v>0</v>
      </c>
      <c r="K1396" s="12">
        <f t="array" aca="1" ref="K1396" ca="1">MIN(ROW()-MAX(IF(PREV_HIGH_RANGE&gt;=C1396,ROW(PREV_HIGH_RANGE),0))-1,MAX_SERIE,ROW()-2)</f>
        <v>9</v>
      </c>
      <c r="L1396" s="12">
        <f t="array" aca="1" ref="L1396" ca="1">MIN(MIN(IF(NEXT_HIGH_RANGE&gt;C1396,ROW(NEXT_HIGH_RANGE),ROWS+1))-ROW()-1,MAX_SERIE)</f>
        <v>2</v>
      </c>
      <c r="M1396" s="11">
        <f t="shared" ca="1" si="148"/>
        <v>0</v>
      </c>
      <c r="N1396" s="13">
        <f t="array" aca="1" ref="N1396" ca="1">MIN(ROW()-MAX(IF(PREV_CLOSE_RANGE&lt;=E1396,ROW(PREV_CLOSE_RANGE),0))-1,MAX_SERIE,ROW()-2)</f>
        <v>7</v>
      </c>
      <c r="O1396" s="13">
        <f t="array" aca="1" ref="O1396" ca="1">MIN(MIN(IF(NEXT_CLOSE_RANGE&lt;E1396,ROW(NEXT_CLOSE_RANGE),ROWS+1))-ROW()-1,MAX_SERIE)</f>
        <v>0</v>
      </c>
      <c r="P1396" s="11">
        <f t="shared" ca="1" si="149"/>
        <v>0</v>
      </c>
      <c r="Q1396" s="13">
        <f t="array" aca="1" ref="Q1396" ca="1">MIN(ROW()-MAX(IF(PREV_LOW_RANGE&lt;=D1396,ROW(PREV_LOW_RANGE),0))-1,MAX_SERIE,ROW()-2)</f>
        <v>2</v>
      </c>
      <c r="R1396" s="13">
        <f t="array" aca="1" ref="R1396" ca="1">MIN(MIN(IF(NEXT_LOW_RANGE&lt;D1396,ROW(NEXT_LOW_RANGE),ROWS+1))-ROW()-1,MAX_SERIE)</f>
        <v>0</v>
      </c>
      <c r="S1396" s="11">
        <f t="shared" ca="1" si="150"/>
        <v>0</v>
      </c>
      <c r="U1396" s="5">
        <f t="shared" si="153"/>
        <v>106</v>
      </c>
      <c r="X1396" s="5" t="str">
        <f t="shared" ca="1" si="151"/>
        <v>items.Add(new DataItem(1395, new DateTime(2013, 2, 20), 96.853, 97.056, 95.826, 95.93, 132430, 0, 0, 0, 0));</v>
      </c>
    </row>
    <row r="1397" spans="1:24" x14ac:dyDescent="0.25">
      <c r="A1397" s="9">
        <v>41326</v>
      </c>
      <c r="B1397" s="5">
        <v>95.921999999999997</v>
      </c>
      <c r="C1397" s="5">
        <v>96.183999999999997</v>
      </c>
      <c r="D1397" s="5">
        <v>95.039000000000001</v>
      </c>
      <c r="E1397" s="6">
        <v>95.388999999999996</v>
      </c>
      <c r="F1397" s="5">
        <v>142441</v>
      </c>
      <c r="G1397" s="10">
        <f t="shared" si="152"/>
        <v>1396</v>
      </c>
      <c r="H1397" s="12">
        <f t="array" aca="1" ref="H1397" ca="1">MIN(ROW()-MAX(IF(PREV_CLOSE_RANGE&gt;=E1397,ROW(PREV_CLOSE_RANGE),0))-1,MAX_SERIE,ROW()-2)</f>
        <v>0</v>
      </c>
      <c r="I1397" s="12">
        <f t="array" aca="1" ref="I1397" ca="1">MIN(MIN(IF(NEXT_CLOSE_RANGE&gt;E1397,ROW(NEXT_CLOSE_RANGE),ROWS+1))-ROW()-1,MAX_SERIE)</f>
        <v>0</v>
      </c>
      <c r="J1397" s="11">
        <f t="shared" ca="1" si="147"/>
        <v>0</v>
      </c>
      <c r="K1397" s="12">
        <f t="array" aca="1" ref="K1397" ca="1">MIN(ROW()-MAX(IF(PREV_HIGH_RANGE&gt;=C1397,ROW(PREV_HIGH_RANGE),0))-1,MAX_SERIE,ROW()-2)</f>
        <v>0</v>
      </c>
      <c r="L1397" s="12">
        <f t="array" aca="1" ref="L1397" ca="1">MIN(MIN(IF(NEXT_HIGH_RANGE&gt;C1397,ROW(NEXT_HIGH_RANGE),ROWS+1))-ROW()-1,MAX_SERIE)</f>
        <v>0</v>
      </c>
      <c r="M1397" s="11">
        <f t="shared" ca="1" si="148"/>
        <v>0</v>
      </c>
      <c r="N1397" s="13">
        <f t="array" aca="1" ref="N1397" ca="1">MIN(ROW()-MAX(IF(PREV_CLOSE_RANGE&lt;=E1397,ROW(PREV_CLOSE_RANGE),0))-1,MAX_SERIE,ROW()-2)</f>
        <v>15</v>
      </c>
      <c r="O1397" s="13">
        <f t="array" aca="1" ref="O1397" ca="1">MIN(MIN(IF(NEXT_CLOSE_RANGE&lt;E1397,ROW(NEXT_CLOSE_RANGE),ROWS+1))-ROW()-1,MAX_SERIE)</f>
        <v>1</v>
      </c>
      <c r="P1397" s="11">
        <f t="shared" ca="1" si="149"/>
        <v>0</v>
      </c>
      <c r="Q1397" s="13">
        <f t="array" aca="1" ref="Q1397" ca="1">MIN(ROW()-MAX(IF(PREV_LOW_RANGE&lt;=D1397,ROW(PREV_LOW_RANGE),0))-1,MAX_SERIE,ROW()-2)</f>
        <v>14</v>
      </c>
      <c r="R1397" s="13">
        <f t="array" aca="1" ref="R1397" ca="1">MIN(MIN(IF(NEXT_LOW_RANGE&lt;D1397,ROW(NEXT_LOW_RANGE),ROWS+1))-ROW()-1,MAX_SERIE)</f>
        <v>1</v>
      </c>
      <c r="S1397" s="11">
        <f t="shared" ca="1" si="150"/>
        <v>0</v>
      </c>
      <c r="U1397" s="5">
        <f t="shared" si="153"/>
        <v>106</v>
      </c>
      <c r="X1397" s="5" t="str">
        <f t="shared" ca="1" si="151"/>
        <v>items.Add(new DataItem(1396, new DateTime(2013, 2, 21), 95.922, 96.184, 95.039, 95.389, 142441, 0, 0, 0, 0));</v>
      </c>
    </row>
    <row r="1398" spans="1:24" x14ac:dyDescent="0.25">
      <c r="A1398" s="9">
        <v>41327</v>
      </c>
      <c r="B1398" s="5">
        <v>95.311999999999998</v>
      </c>
      <c r="C1398" s="5">
        <v>96.540999999999997</v>
      </c>
      <c r="D1398" s="5">
        <v>95.268000000000001</v>
      </c>
      <c r="E1398" s="6">
        <v>96.36</v>
      </c>
      <c r="F1398" s="5">
        <v>126744</v>
      </c>
      <c r="G1398" s="10">
        <f t="shared" si="152"/>
        <v>1397</v>
      </c>
      <c r="H1398" s="12">
        <f t="array" aca="1" ref="H1398" ca="1">MIN(ROW()-MAX(IF(PREV_CLOSE_RANGE&gt;=E1398,ROW(PREV_CLOSE_RANGE),0))-1,MAX_SERIE,ROW()-2)</f>
        <v>2</v>
      </c>
      <c r="I1398" s="12">
        <f t="array" aca="1" ref="I1398" ca="1">MIN(MIN(IF(NEXT_CLOSE_RANGE&gt;E1398,ROW(NEXT_CLOSE_RANGE),ROWS+1))-ROW()-1,MAX_SERIE)</f>
        <v>8</v>
      </c>
      <c r="J1398" s="11">
        <f t="shared" ca="1" si="147"/>
        <v>0</v>
      </c>
      <c r="K1398" s="12">
        <f t="array" aca="1" ref="K1398" ca="1">MIN(ROW()-MAX(IF(PREV_HIGH_RANGE&gt;=C1398,ROW(PREV_HIGH_RANGE),0))-1,MAX_SERIE,ROW()-2)</f>
        <v>1</v>
      </c>
      <c r="L1398" s="12">
        <f t="array" aca="1" ref="L1398" ca="1">MIN(MIN(IF(NEXT_HIGH_RANGE&gt;C1398,ROW(NEXT_HIGH_RANGE),ROWS+1))-ROW()-1,MAX_SERIE)</f>
        <v>0</v>
      </c>
      <c r="M1398" s="11">
        <f t="shared" ca="1" si="148"/>
        <v>0</v>
      </c>
      <c r="N1398" s="13">
        <f t="array" aca="1" ref="N1398" ca="1">MIN(ROW()-MAX(IF(PREV_CLOSE_RANGE&lt;=E1398,ROW(PREV_CLOSE_RANGE),0))-1,MAX_SERIE,ROW()-2)</f>
        <v>0</v>
      </c>
      <c r="O1398" s="13">
        <f t="array" aca="1" ref="O1398" ca="1">MIN(MIN(IF(NEXT_CLOSE_RANGE&lt;E1398,ROW(NEXT_CLOSE_RANGE),ROWS+1))-ROW()-1,MAX_SERIE)</f>
        <v>0</v>
      </c>
      <c r="P1398" s="11">
        <f t="shared" ca="1" si="149"/>
        <v>0</v>
      </c>
      <c r="Q1398" s="13">
        <f t="array" aca="1" ref="Q1398" ca="1">MIN(ROW()-MAX(IF(PREV_LOW_RANGE&lt;=D1398,ROW(PREV_LOW_RANGE),0))-1,MAX_SERIE,ROW()-2)</f>
        <v>0</v>
      </c>
      <c r="R1398" s="13">
        <f t="array" aca="1" ref="R1398" ca="1">MIN(MIN(IF(NEXT_LOW_RANGE&lt;D1398,ROW(NEXT_LOW_RANGE),ROWS+1))-ROW()-1,MAX_SERIE)</f>
        <v>0</v>
      </c>
      <c r="S1398" s="11">
        <f t="shared" ca="1" si="150"/>
        <v>0</v>
      </c>
      <c r="U1398" s="5">
        <f t="shared" si="153"/>
        <v>106</v>
      </c>
      <c r="X1398" s="5" t="str">
        <f t="shared" ca="1" si="151"/>
        <v>items.Add(new DataItem(1397, new DateTime(2013, 2, 22), 95.312, 96.541, 95.268, 96.36, 126744, 0, 0, 0, 0));</v>
      </c>
    </row>
    <row r="1399" spans="1:24" x14ac:dyDescent="0.25">
      <c r="A1399" s="9">
        <v>41330</v>
      </c>
      <c r="B1399" s="5">
        <v>97.385999999999996</v>
      </c>
      <c r="C1399" s="5">
        <v>97.397000000000006</v>
      </c>
      <c r="D1399" s="5">
        <v>93.546999999999997</v>
      </c>
      <c r="E1399" s="6">
        <v>94.143000000000001</v>
      </c>
      <c r="F1399" s="5">
        <v>191199</v>
      </c>
      <c r="G1399" s="10">
        <f t="shared" si="152"/>
        <v>1398</v>
      </c>
      <c r="H1399" s="12">
        <f t="array" aca="1" ref="H1399" ca="1">MIN(ROW()-MAX(IF(PREV_CLOSE_RANGE&gt;=E1399,ROW(PREV_CLOSE_RANGE),0))-1,MAX_SERIE,ROW()-2)</f>
        <v>0</v>
      </c>
      <c r="I1399" s="12">
        <f t="array" aca="1" ref="I1399" ca="1">MIN(MIN(IF(NEXT_CLOSE_RANGE&gt;E1399,ROW(NEXT_CLOSE_RANGE),ROWS+1))-ROW()-1,MAX_SERIE)</f>
        <v>1</v>
      </c>
      <c r="J1399" s="11">
        <f t="shared" ca="1" si="147"/>
        <v>0</v>
      </c>
      <c r="K1399" s="12">
        <f t="array" aca="1" ref="K1399" ca="1">MIN(ROW()-MAX(IF(PREV_HIGH_RANGE&gt;=C1399,ROW(PREV_HIGH_RANGE),0))-1,MAX_SERIE,ROW()-2)</f>
        <v>13</v>
      </c>
      <c r="L1399" s="12">
        <f t="array" aca="1" ref="L1399" ca="1">MIN(MIN(IF(NEXT_HIGH_RANGE&gt;C1399,ROW(NEXT_HIGH_RANGE),ROWS+1))-ROW()-1,MAX_SERIE)</f>
        <v>7</v>
      </c>
      <c r="M1399" s="11">
        <f t="shared" ca="1" si="148"/>
        <v>2.6498311150470713</v>
      </c>
      <c r="N1399" s="13">
        <f t="array" aca="1" ref="N1399" ca="1">MIN(ROW()-MAX(IF(PREV_CLOSE_RANGE&lt;=E1399,ROW(PREV_CLOSE_RANGE),0))-1,MAX_SERIE,ROW()-2)</f>
        <v>22</v>
      </c>
      <c r="O1399" s="13">
        <f t="array" aca="1" ref="O1399" ca="1">MIN(MIN(IF(NEXT_CLOSE_RANGE&lt;E1399,ROW(NEXT_CLOSE_RANGE),ROWS+1))-ROW()-1,MAX_SERIE)</f>
        <v>0</v>
      </c>
      <c r="P1399" s="11">
        <f t="shared" ca="1" si="149"/>
        <v>0</v>
      </c>
      <c r="Q1399" s="13">
        <f t="array" aca="1" ref="Q1399" ca="1">MIN(ROW()-MAX(IF(PREV_LOW_RANGE&lt;=D1399,ROW(PREV_LOW_RANGE),0))-1,MAX_SERIE,ROW()-2)</f>
        <v>21</v>
      </c>
      <c r="R1399" s="13">
        <f t="array" aca="1" ref="R1399" ca="1">MIN(MIN(IF(NEXT_LOW_RANGE&lt;D1399,ROW(NEXT_LOW_RANGE),ROWS+1))-ROW()-1,MAX_SERIE)</f>
        <v>0</v>
      </c>
      <c r="S1399" s="11">
        <f t="shared" ca="1" si="150"/>
        <v>0</v>
      </c>
      <c r="U1399" s="5">
        <f t="shared" si="153"/>
        <v>106</v>
      </c>
      <c r="X1399" s="5" t="str">
        <f t="shared" ca="1" si="151"/>
        <v>items.Add(new DataItem(1398, new DateTime(2013, 2, 25), 97.386, 97.397, 93.547, 94.143, 191199, 0, 2.65, 0, 0));</v>
      </c>
    </row>
    <row r="1400" spans="1:24" x14ac:dyDescent="0.25">
      <c r="A1400" s="9">
        <v>41331</v>
      </c>
      <c r="B1400" s="5">
        <v>94.122</v>
      </c>
      <c r="C1400" s="5">
        <v>95.287999999999997</v>
      </c>
      <c r="D1400" s="5">
        <v>93.025000000000006</v>
      </c>
      <c r="E1400" s="6">
        <v>94.043000000000006</v>
      </c>
      <c r="F1400" s="5">
        <v>239508</v>
      </c>
      <c r="G1400" s="10">
        <f t="shared" si="152"/>
        <v>1399</v>
      </c>
      <c r="H1400" s="12">
        <f t="array" aca="1" ref="H1400" ca="1">MIN(ROW()-MAX(IF(PREV_CLOSE_RANGE&gt;=E1400,ROW(PREV_CLOSE_RANGE),0))-1,MAX_SERIE,ROW()-2)</f>
        <v>0</v>
      </c>
      <c r="I1400" s="12">
        <f t="array" aca="1" ref="I1400" ca="1">MIN(MIN(IF(NEXT_CLOSE_RANGE&gt;E1400,ROW(NEXT_CLOSE_RANGE),ROWS+1))-ROW()-1,MAX_SERIE)</f>
        <v>0</v>
      </c>
      <c r="J1400" s="11">
        <f t="shared" ca="1" si="147"/>
        <v>0</v>
      </c>
      <c r="K1400" s="12">
        <f t="array" aca="1" ref="K1400" ca="1">MIN(ROW()-MAX(IF(PREV_HIGH_RANGE&gt;=C1400,ROW(PREV_HIGH_RANGE),0))-1,MAX_SERIE,ROW()-2)</f>
        <v>0</v>
      </c>
      <c r="L1400" s="12">
        <f t="array" aca="1" ref="L1400" ca="1">MIN(MIN(IF(NEXT_HIGH_RANGE&gt;C1400,ROW(NEXT_HIGH_RANGE),ROWS+1))-ROW()-1,MAX_SERIE)</f>
        <v>2</v>
      </c>
      <c r="M1400" s="11">
        <f t="shared" ca="1" si="148"/>
        <v>0</v>
      </c>
      <c r="N1400" s="13">
        <f t="array" aca="1" ref="N1400" ca="1">MIN(ROW()-MAX(IF(PREV_CLOSE_RANGE&lt;=E1400,ROW(PREV_CLOSE_RANGE),0))-1,MAX_SERIE,ROW()-2)</f>
        <v>23</v>
      </c>
      <c r="O1400" s="13">
        <f t="array" aca="1" ref="O1400" ca="1">MIN(MIN(IF(NEXT_CLOSE_RANGE&lt;E1400,ROW(NEXT_CLOSE_RANGE),ROWS+1))-ROW()-1,MAX_SERIE)</f>
        <v>71</v>
      </c>
      <c r="P1400" s="11">
        <f t="shared" ca="1" si="149"/>
        <v>11.225109639542639</v>
      </c>
      <c r="Q1400" s="13">
        <f t="array" aca="1" ref="Q1400" ca="1">MIN(ROW()-MAX(IF(PREV_LOW_RANGE&lt;=D1400,ROW(PREV_LOW_RANGE),0))-1,MAX_SERIE,ROW()-2)</f>
        <v>22</v>
      </c>
      <c r="R1400" s="13">
        <f t="array" aca="1" ref="R1400" ca="1">MIN(MIN(IF(NEXT_LOW_RANGE&lt;D1400,ROW(NEXT_LOW_RANGE),ROWS+1))-ROW()-1,MAX_SERIE)</f>
        <v>0</v>
      </c>
      <c r="S1400" s="11">
        <f t="shared" ca="1" si="150"/>
        <v>0</v>
      </c>
      <c r="U1400" s="5">
        <f t="shared" si="153"/>
        <v>106</v>
      </c>
      <c r="X1400" s="5" t="str">
        <f t="shared" ca="1" si="151"/>
        <v>items.Add(new DataItem(1399, new DateTime(2013, 2, 26), 94.122, 95.288, 93.025, 94.043, 239508, 0, 0, 11.23, 0));</v>
      </c>
    </row>
    <row r="1401" spans="1:24" x14ac:dyDescent="0.25">
      <c r="A1401" s="9">
        <v>41332</v>
      </c>
      <c r="B1401" s="5">
        <v>94.052000000000007</v>
      </c>
      <c r="C1401" s="5">
        <v>94.552000000000007</v>
      </c>
      <c r="D1401" s="5">
        <v>92.941000000000003</v>
      </c>
      <c r="E1401" s="6">
        <v>94.287999999999997</v>
      </c>
      <c r="F1401" s="5">
        <v>166613</v>
      </c>
      <c r="G1401" s="10">
        <f t="shared" si="152"/>
        <v>1400</v>
      </c>
      <c r="H1401" s="12">
        <f t="array" aca="1" ref="H1401" ca="1">MIN(ROW()-MAX(IF(PREV_CLOSE_RANGE&gt;=E1401,ROW(PREV_CLOSE_RANGE),0))-1,MAX_SERIE,ROW()-2)</f>
        <v>2</v>
      </c>
      <c r="I1401" s="12">
        <f t="array" aca="1" ref="I1401" ca="1">MIN(MIN(IF(NEXT_CLOSE_RANGE&gt;E1401,ROW(NEXT_CLOSE_RANGE),ROWS+1))-ROW()-1,MAX_SERIE)</f>
        <v>0</v>
      </c>
      <c r="J1401" s="11">
        <f t="shared" ca="1" si="147"/>
        <v>0</v>
      </c>
      <c r="K1401" s="12">
        <f t="array" aca="1" ref="K1401" ca="1">MIN(ROW()-MAX(IF(PREV_HIGH_RANGE&gt;=C1401,ROW(PREV_HIGH_RANGE),0))-1,MAX_SERIE,ROW()-2)</f>
        <v>0</v>
      </c>
      <c r="L1401" s="12">
        <f t="array" aca="1" ref="L1401" ca="1">MIN(MIN(IF(NEXT_HIGH_RANGE&gt;C1401,ROW(NEXT_HIGH_RANGE),ROWS+1))-ROW()-1,MAX_SERIE)</f>
        <v>0</v>
      </c>
      <c r="M1401" s="11">
        <f t="shared" ca="1" si="148"/>
        <v>0</v>
      </c>
      <c r="N1401" s="13">
        <f t="array" aca="1" ref="N1401" ca="1">MIN(ROW()-MAX(IF(PREV_CLOSE_RANGE&lt;=E1401,ROW(PREV_CLOSE_RANGE),0))-1,MAX_SERIE,ROW()-2)</f>
        <v>0</v>
      </c>
      <c r="O1401" s="13">
        <f t="array" aca="1" ref="O1401" ca="1">MIN(MIN(IF(NEXT_CLOSE_RANGE&lt;E1401,ROW(NEXT_CLOSE_RANGE),ROWS+1))-ROW()-1,MAX_SERIE)</f>
        <v>70</v>
      </c>
      <c r="P1401" s="11">
        <f t="shared" ca="1" si="149"/>
        <v>0</v>
      </c>
      <c r="Q1401" s="13">
        <f t="array" aca="1" ref="Q1401" ca="1">MIN(ROW()-MAX(IF(PREV_LOW_RANGE&lt;=D1401,ROW(PREV_LOW_RANGE),0))-1,MAX_SERIE,ROW()-2)</f>
        <v>24</v>
      </c>
      <c r="R1401" s="13">
        <f t="array" aca="1" ref="R1401" ca="1">MIN(MIN(IF(NEXT_LOW_RANGE&lt;D1401,ROW(NEXT_LOW_RANGE),ROWS+1))-ROW()-1,MAX_SERIE)</f>
        <v>70</v>
      </c>
      <c r="S1401" s="11">
        <f t="shared" ca="1" si="150"/>
        <v>11.385500851066221</v>
      </c>
      <c r="U1401" s="5">
        <f t="shared" si="153"/>
        <v>106</v>
      </c>
      <c r="X1401" s="5" t="str">
        <f t="shared" ca="1" si="151"/>
        <v>items.Add(new DataItem(1400, new DateTime(2013, 2, 27), 94.052, 94.552, 92.941, 94.288, 166613, 0, 0, 0, 11.39));</v>
      </c>
    </row>
    <row r="1402" spans="1:24" x14ac:dyDescent="0.25">
      <c r="A1402" s="9">
        <v>41333</v>
      </c>
      <c r="B1402" s="5">
        <v>94.347999999999999</v>
      </c>
      <c r="C1402" s="5">
        <v>95.09</v>
      </c>
      <c r="D1402" s="5">
        <v>94.046999999999997</v>
      </c>
      <c r="E1402" s="6">
        <v>94.498999999999995</v>
      </c>
      <c r="F1402" s="5">
        <v>140523</v>
      </c>
      <c r="G1402" s="10">
        <f t="shared" si="152"/>
        <v>1401</v>
      </c>
      <c r="H1402" s="12">
        <f t="array" aca="1" ref="H1402" ca="1">MIN(ROW()-MAX(IF(PREV_CLOSE_RANGE&gt;=E1402,ROW(PREV_CLOSE_RANGE),0))-1,MAX_SERIE,ROW()-2)</f>
        <v>3</v>
      </c>
      <c r="I1402" s="12">
        <f t="array" aca="1" ref="I1402" ca="1">MIN(MIN(IF(NEXT_CLOSE_RANGE&gt;E1402,ROW(NEXT_CLOSE_RANGE),ROWS+1))-ROW()-1,MAX_SERIE)</f>
        <v>0</v>
      </c>
      <c r="J1402" s="11">
        <f t="shared" ca="1" si="147"/>
        <v>0</v>
      </c>
      <c r="K1402" s="12">
        <f t="array" aca="1" ref="K1402" ca="1">MIN(ROW()-MAX(IF(PREV_HIGH_RANGE&gt;=C1402,ROW(PREV_HIGH_RANGE),0))-1,MAX_SERIE,ROW()-2)</f>
        <v>1</v>
      </c>
      <c r="L1402" s="12">
        <f t="array" aca="1" ref="L1402" ca="1">MIN(MIN(IF(NEXT_HIGH_RANGE&gt;C1402,ROW(NEXT_HIGH_RANGE),ROWS+1))-ROW()-1,MAX_SERIE)</f>
        <v>0</v>
      </c>
      <c r="M1402" s="11">
        <f t="shared" ca="1" si="148"/>
        <v>0</v>
      </c>
      <c r="N1402" s="13">
        <f t="array" aca="1" ref="N1402" ca="1">MIN(ROW()-MAX(IF(PREV_CLOSE_RANGE&lt;=E1402,ROW(PREV_CLOSE_RANGE),0))-1,MAX_SERIE,ROW()-2)</f>
        <v>0</v>
      </c>
      <c r="O1402" s="13">
        <f t="array" aca="1" ref="O1402" ca="1">MIN(MIN(IF(NEXT_CLOSE_RANGE&lt;E1402,ROW(NEXT_CLOSE_RANGE),ROWS+1))-ROW()-1,MAX_SERIE)</f>
        <v>68</v>
      </c>
      <c r="P1402" s="11">
        <f t="shared" ca="1" si="149"/>
        <v>0</v>
      </c>
      <c r="Q1402" s="13">
        <f t="array" aca="1" ref="Q1402" ca="1">MIN(ROW()-MAX(IF(PREV_LOW_RANGE&lt;=D1402,ROW(PREV_LOW_RANGE),0))-1,MAX_SERIE,ROW()-2)</f>
        <v>0</v>
      </c>
      <c r="R1402" s="13">
        <f t="array" aca="1" ref="R1402" ca="1">MIN(MIN(IF(NEXT_LOW_RANGE&lt;D1402,ROW(NEXT_LOW_RANGE),ROWS+1))-ROW()-1,MAX_SERIE)</f>
        <v>69</v>
      </c>
      <c r="S1402" s="11">
        <f t="shared" ca="1" si="150"/>
        <v>0</v>
      </c>
      <c r="U1402" s="5">
        <f t="shared" si="153"/>
        <v>106</v>
      </c>
      <c r="X1402" s="5" t="str">
        <f t="shared" ca="1" si="151"/>
        <v>items.Add(new DataItem(1401, new DateTime(2013, 2, 28), 94.348, 95.09, 94.047, 94.499, 140523, 0, 0, 0, 0));</v>
      </c>
    </row>
    <row r="1403" spans="1:24" x14ac:dyDescent="0.25">
      <c r="A1403" s="9">
        <v>41334</v>
      </c>
      <c r="B1403" s="5">
        <v>94.497</v>
      </c>
      <c r="C1403" s="5">
        <v>95.593000000000004</v>
      </c>
      <c r="D1403" s="5">
        <v>94.403999999999996</v>
      </c>
      <c r="E1403" s="6">
        <v>95.447000000000003</v>
      </c>
      <c r="F1403" s="5">
        <v>135534</v>
      </c>
      <c r="G1403" s="10">
        <f t="shared" si="152"/>
        <v>1402</v>
      </c>
      <c r="H1403" s="12">
        <f t="array" aca="1" ref="H1403" ca="1">MIN(ROW()-MAX(IF(PREV_CLOSE_RANGE&gt;=E1403,ROW(PREV_CLOSE_RANGE),0))-1,MAX_SERIE,ROW()-2)</f>
        <v>4</v>
      </c>
      <c r="I1403" s="12">
        <f t="array" aca="1" ref="I1403" ca="1">MIN(MIN(IF(NEXT_CLOSE_RANGE&gt;E1403,ROW(NEXT_CLOSE_RANGE),ROWS+1))-ROW()-1,MAX_SERIE)</f>
        <v>1</v>
      </c>
      <c r="J1403" s="11">
        <f t="shared" ca="1" si="147"/>
        <v>0</v>
      </c>
      <c r="K1403" s="12">
        <f t="array" aca="1" ref="K1403" ca="1">MIN(ROW()-MAX(IF(PREV_HIGH_RANGE&gt;=C1403,ROW(PREV_HIGH_RANGE),0))-1,MAX_SERIE,ROW()-2)</f>
        <v>3</v>
      </c>
      <c r="L1403" s="12">
        <f t="array" aca="1" ref="L1403" ca="1">MIN(MIN(IF(NEXT_HIGH_RANGE&gt;C1403,ROW(NEXT_HIGH_RANGE),ROWS+1))-ROW()-1,MAX_SERIE)</f>
        <v>1</v>
      </c>
      <c r="M1403" s="11">
        <f t="shared" ca="1" si="148"/>
        <v>0</v>
      </c>
      <c r="N1403" s="13">
        <f t="array" aca="1" ref="N1403" ca="1">MIN(ROW()-MAX(IF(PREV_CLOSE_RANGE&lt;=E1403,ROW(PREV_CLOSE_RANGE),0))-1,MAX_SERIE,ROW()-2)</f>
        <v>0</v>
      </c>
      <c r="O1403" s="13">
        <f t="array" aca="1" ref="O1403" ca="1">MIN(MIN(IF(NEXT_CLOSE_RANGE&lt;E1403,ROW(NEXT_CLOSE_RANGE),ROWS+1))-ROW()-1,MAX_SERIE)</f>
        <v>0</v>
      </c>
      <c r="P1403" s="11">
        <f t="shared" ca="1" si="149"/>
        <v>0</v>
      </c>
      <c r="Q1403" s="13">
        <f t="array" aca="1" ref="Q1403" ca="1">MIN(ROW()-MAX(IF(PREV_LOW_RANGE&lt;=D1403,ROW(PREV_LOW_RANGE),0))-1,MAX_SERIE,ROW()-2)</f>
        <v>0</v>
      </c>
      <c r="R1403" s="13">
        <f t="array" aca="1" ref="R1403" ca="1">MIN(MIN(IF(NEXT_LOW_RANGE&lt;D1403,ROW(NEXT_LOW_RANGE),ROWS+1))-ROW()-1,MAX_SERIE)</f>
        <v>67</v>
      </c>
      <c r="S1403" s="11">
        <f t="shared" ca="1" si="150"/>
        <v>0</v>
      </c>
      <c r="U1403" s="5">
        <f t="shared" si="153"/>
        <v>106</v>
      </c>
      <c r="X1403" s="5" t="str">
        <f t="shared" ca="1" si="151"/>
        <v>items.Add(new DataItem(1402, new DateTime(2013, 3, 1), 94.497, 95.593, 94.404, 95.447, 135534, 0, 0, 0, 0));</v>
      </c>
    </row>
    <row r="1404" spans="1:24" x14ac:dyDescent="0.25">
      <c r="A1404" s="9">
        <v>41337</v>
      </c>
      <c r="B1404" s="5">
        <v>95.483000000000004</v>
      </c>
      <c r="C1404" s="5">
        <v>95.507999999999996</v>
      </c>
      <c r="D1404" s="5">
        <v>94.42</v>
      </c>
      <c r="E1404" s="6">
        <v>95.268000000000001</v>
      </c>
      <c r="F1404" s="5">
        <v>113692</v>
      </c>
      <c r="G1404" s="10">
        <f t="shared" si="152"/>
        <v>1403</v>
      </c>
      <c r="H1404" s="12">
        <f t="array" aca="1" ref="H1404" ca="1">MIN(ROW()-MAX(IF(PREV_CLOSE_RANGE&gt;=E1404,ROW(PREV_CLOSE_RANGE),0))-1,MAX_SERIE,ROW()-2)</f>
        <v>0</v>
      </c>
      <c r="I1404" s="12">
        <f t="array" aca="1" ref="I1404" ca="1">MIN(MIN(IF(NEXT_CLOSE_RANGE&gt;E1404,ROW(NEXT_CLOSE_RANGE),ROWS+1))-ROW()-1,MAX_SERIE)</f>
        <v>0</v>
      </c>
      <c r="J1404" s="11">
        <f t="shared" ca="1" si="147"/>
        <v>0</v>
      </c>
      <c r="K1404" s="12">
        <f t="array" aca="1" ref="K1404" ca="1">MIN(ROW()-MAX(IF(PREV_HIGH_RANGE&gt;=C1404,ROW(PREV_HIGH_RANGE),0))-1,MAX_SERIE,ROW()-2)</f>
        <v>0</v>
      </c>
      <c r="L1404" s="12">
        <f t="array" aca="1" ref="L1404" ca="1">MIN(MIN(IF(NEXT_HIGH_RANGE&gt;C1404,ROW(NEXT_HIGH_RANGE),ROWS+1))-ROW()-1,MAX_SERIE)</f>
        <v>0</v>
      </c>
      <c r="M1404" s="11">
        <f t="shared" ca="1" si="148"/>
        <v>0</v>
      </c>
      <c r="N1404" s="13">
        <f t="array" aca="1" ref="N1404" ca="1">MIN(ROW()-MAX(IF(PREV_CLOSE_RANGE&lt;=E1404,ROW(PREV_CLOSE_RANGE),0))-1,MAX_SERIE,ROW()-2)</f>
        <v>1</v>
      </c>
      <c r="O1404" s="13">
        <f t="array" aca="1" ref="O1404" ca="1">MIN(MIN(IF(NEXT_CLOSE_RANGE&lt;E1404,ROW(NEXT_CLOSE_RANGE),ROWS+1))-ROW()-1,MAX_SERIE)</f>
        <v>66</v>
      </c>
      <c r="P1404" s="11">
        <f t="shared" ca="1" si="149"/>
        <v>0</v>
      </c>
      <c r="Q1404" s="13">
        <f t="array" aca="1" ref="Q1404" ca="1">MIN(ROW()-MAX(IF(PREV_LOW_RANGE&lt;=D1404,ROW(PREV_LOW_RANGE),0))-1,MAX_SERIE,ROW()-2)</f>
        <v>0</v>
      </c>
      <c r="R1404" s="13">
        <f t="array" aca="1" ref="R1404" ca="1">MIN(MIN(IF(NEXT_LOW_RANGE&lt;D1404,ROW(NEXT_LOW_RANGE),ROWS+1))-ROW()-1,MAX_SERIE)</f>
        <v>66</v>
      </c>
      <c r="S1404" s="11">
        <f t="shared" ca="1" si="150"/>
        <v>0</v>
      </c>
      <c r="U1404" s="5">
        <f t="shared" si="153"/>
        <v>106</v>
      </c>
      <c r="X1404" s="5" t="str">
        <f t="shared" ca="1" si="151"/>
        <v>items.Add(new DataItem(1403, new DateTime(2013, 3, 4), 95.483, 95.508, 94.42, 95.268, 113692, 0, 0, 0, 0));</v>
      </c>
    </row>
    <row r="1405" spans="1:24" x14ac:dyDescent="0.25">
      <c r="A1405" s="9">
        <v>41338</v>
      </c>
      <c r="B1405" s="5">
        <v>95.257999999999996</v>
      </c>
      <c r="C1405" s="5">
        <v>95.756</v>
      </c>
      <c r="D1405" s="5">
        <v>95.006</v>
      </c>
      <c r="E1405" s="6">
        <v>95.661000000000001</v>
      </c>
      <c r="F1405" s="5">
        <v>112451</v>
      </c>
      <c r="G1405" s="10">
        <f t="shared" si="152"/>
        <v>1404</v>
      </c>
      <c r="H1405" s="12">
        <f t="array" aca="1" ref="H1405" ca="1">MIN(ROW()-MAX(IF(PREV_CLOSE_RANGE&gt;=E1405,ROW(PREV_CLOSE_RANGE),0))-1,MAX_SERIE,ROW()-2)</f>
        <v>6</v>
      </c>
      <c r="I1405" s="12">
        <f t="array" aca="1" ref="I1405" ca="1">MIN(MIN(IF(NEXT_CLOSE_RANGE&gt;E1405,ROW(NEXT_CLOSE_RANGE),ROWS+1))-ROW()-1,MAX_SERIE)</f>
        <v>0</v>
      </c>
      <c r="J1405" s="11">
        <f t="shared" ca="1" si="147"/>
        <v>0</v>
      </c>
      <c r="K1405" s="12">
        <f t="array" aca="1" ref="K1405" ca="1">MIN(ROW()-MAX(IF(PREV_HIGH_RANGE&gt;=C1405,ROW(PREV_HIGH_RANGE),0))-1,MAX_SERIE,ROW()-2)</f>
        <v>5</v>
      </c>
      <c r="L1405" s="12">
        <f t="array" aca="1" ref="L1405" ca="1">MIN(MIN(IF(NEXT_HIGH_RANGE&gt;C1405,ROW(NEXT_HIGH_RANGE),ROWS+1))-ROW()-1,MAX_SERIE)</f>
        <v>0</v>
      </c>
      <c r="M1405" s="11">
        <f t="shared" ca="1" si="148"/>
        <v>0</v>
      </c>
      <c r="N1405" s="13">
        <f t="array" aca="1" ref="N1405" ca="1">MIN(ROW()-MAX(IF(PREV_CLOSE_RANGE&lt;=E1405,ROW(PREV_CLOSE_RANGE),0))-1,MAX_SERIE,ROW()-2)</f>
        <v>0</v>
      </c>
      <c r="O1405" s="13">
        <f t="array" aca="1" ref="O1405" ca="1">MIN(MIN(IF(NEXT_CLOSE_RANGE&lt;E1405,ROW(NEXT_CLOSE_RANGE),ROWS+1))-ROW()-1,MAX_SERIE)</f>
        <v>65</v>
      </c>
      <c r="P1405" s="11">
        <f t="shared" ca="1" si="149"/>
        <v>0</v>
      </c>
      <c r="Q1405" s="13">
        <f t="array" aca="1" ref="Q1405" ca="1">MIN(ROW()-MAX(IF(PREV_LOW_RANGE&lt;=D1405,ROW(PREV_LOW_RANGE),0))-1,MAX_SERIE,ROW()-2)</f>
        <v>0</v>
      </c>
      <c r="R1405" s="13">
        <f t="array" aca="1" ref="R1405" ca="1">MIN(MIN(IF(NEXT_LOW_RANGE&lt;D1405,ROW(NEXT_LOW_RANGE),ROWS+1))-ROW()-1,MAX_SERIE)</f>
        <v>65</v>
      </c>
      <c r="S1405" s="11">
        <f t="shared" ca="1" si="150"/>
        <v>0</v>
      </c>
      <c r="U1405" s="5">
        <f t="shared" si="153"/>
        <v>106</v>
      </c>
      <c r="X1405" s="5" t="str">
        <f t="shared" ca="1" si="151"/>
        <v>items.Add(new DataItem(1404, new DateTime(2013, 3, 5), 95.258, 95.756, 95.006, 95.661, 112451, 0, 0, 0, 0));</v>
      </c>
    </row>
    <row r="1406" spans="1:24" x14ac:dyDescent="0.25">
      <c r="A1406" s="9">
        <v>41339</v>
      </c>
      <c r="B1406" s="5">
        <v>95.659000000000006</v>
      </c>
      <c r="C1406" s="5">
        <v>96.367000000000004</v>
      </c>
      <c r="D1406" s="5">
        <v>95.594999999999999</v>
      </c>
      <c r="E1406" s="6">
        <v>96.216999999999999</v>
      </c>
      <c r="F1406" s="5">
        <v>115310</v>
      </c>
      <c r="G1406" s="10">
        <f t="shared" si="152"/>
        <v>1405</v>
      </c>
      <c r="H1406" s="12">
        <f t="array" aca="1" ref="H1406" ca="1">MIN(ROW()-MAX(IF(PREV_CLOSE_RANGE&gt;=E1406,ROW(PREV_CLOSE_RANGE),0))-1,MAX_SERIE,ROW()-2)</f>
        <v>7</v>
      </c>
      <c r="I1406" s="12">
        <f t="array" aca="1" ref="I1406" ca="1">MIN(MIN(IF(NEXT_CLOSE_RANGE&gt;E1406,ROW(NEXT_CLOSE_RANGE),ROWS+1))-ROW()-1,MAX_SERIE)</f>
        <v>0</v>
      </c>
      <c r="J1406" s="11">
        <f t="shared" ca="1" si="147"/>
        <v>0</v>
      </c>
      <c r="K1406" s="12">
        <f t="array" aca="1" ref="K1406" ca="1">MIN(ROW()-MAX(IF(PREV_HIGH_RANGE&gt;=C1406,ROW(PREV_HIGH_RANGE),0))-1,MAX_SERIE,ROW()-2)</f>
        <v>6</v>
      </c>
      <c r="L1406" s="12">
        <f t="array" aca="1" ref="L1406" ca="1">MIN(MIN(IF(NEXT_HIGH_RANGE&gt;C1406,ROW(NEXT_HIGH_RANGE),ROWS+1))-ROW()-1,MAX_SERIE)</f>
        <v>0</v>
      </c>
      <c r="M1406" s="11">
        <f t="shared" ca="1" si="148"/>
        <v>0</v>
      </c>
      <c r="N1406" s="13">
        <f t="array" aca="1" ref="N1406" ca="1">MIN(ROW()-MAX(IF(PREV_CLOSE_RANGE&lt;=E1406,ROW(PREV_CLOSE_RANGE),0))-1,MAX_SERIE,ROW()-2)</f>
        <v>0</v>
      </c>
      <c r="O1406" s="13">
        <f t="array" aca="1" ref="O1406" ca="1">MIN(MIN(IF(NEXT_CLOSE_RANGE&lt;E1406,ROW(NEXT_CLOSE_RANGE),ROWS+1))-ROW()-1,MAX_SERIE)</f>
        <v>61</v>
      </c>
      <c r="P1406" s="11">
        <f t="shared" ca="1" si="149"/>
        <v>0</v>
      </c>
      <c r="Q1406" s="13">
        <f t="array" aca="1" ref="Q1406" ca="1">MIN(ROW()-MAX(IF(PREV_LOW_RANGE&lt;=D1406,ROW(PREV_LOW_RANGE),0))-1,MAX_SERIE,ROW()-2)</f>
        <v>0</v>
      </c>
      <c r="R1406" s="13">
        <f t="array" aca="1" ref="R1406" ca="1">MIN(MIN(IF(NEXT_LOW_RANGE&lt;D1406,ROW(NEXT_LOW_RANGE),ROWS+1))-ROW()-1,MAX_SERIE)</f>
        <v>64</v>
      </c>
      <c r="S1406" s="11">
        <f t="shared" ca="1" si="150"/>
        <v>0</v>
      </c>
      <c r="U1406" s="5">
        <f t="shared" si="153"/>
        <v>106</v>
      </c>
      <c r="X1406" s="5" t="str">
        <f t="shared" ca="1" si="151"/>
        <v>items.Add(new DataItem(1405, new DateTime(2013, 3, 6), 95.659, 96.367, 95.595, 96.217, 115310, 0, 0, 0, 0));</v>
      </c>
    </row>
    <row r="1407" spans="1:24" x14ac:dyDescent="0.25">
      <c r="A1407" s="9">
        <v>41340</v>
      </c>
      <c r="B1407" s="5">
        <v>96.222999999999999</v>
      </c>
      <c r="C1407" s="5">
        <v>97.578000000000003</v>
      </c>
      <c r="D1407" s="5">
        <v>95.978999999999999</v>
      </c>
      <c r="E1407" s="6">
        <v>97.316000000000003</v>
      </c>
      <c r="F1407" s="5">
        <v>140959</v>
      </c>
      <c r="G1407" s="10">
        <f t="shared" si="152"/>
        <v>1406</v>
      </c>
      <c r="H1407" s="12">
        <f t="array" aca="1" ref="H1407" ca="1">MIN(ROW()-MAX(IF(PREV_CLOSE_RANGE&gt;=E1407,ROW(PREV_CLOSE_RANGE),0))-1,MAX_SERIE,ROW()-2)</f>
        <v>360</v>
      </c>
      <c r="I1407" s="12">
        <f t="array" aca="1" ref="I1407" ca="1">MIN(MIN(IF(NEXT_CLOSE_RANGE&gt;E1407,ROW(NEXT_CLOSE_RANGE),ROWS+1))-ROW()-1,MAX_SERIE)</f>
        <v>0</v>
      </c>
      <c r="J1407" s="11">
        <f t="shared" ca="1" si="147"/>
        <v>0</v>
      </c>
      <c r="K1407" s="12">
        <f t="array" aca="1" ref="K1407" ca="1">MIN(ROW()-MAX(IF(PREV_HIGH_RANGE&gt;=C1407,ROW(PREV_HIGH_RANGE),0))-1,MAX_SERIE,ROW()-2)</f>
        <v>360</v>
      </c>
      <c r="L1407" s="12">
        <f t="array" aca="1" ref="L1407" ca="1">MIN(MIN(IF(NEXT_HIGH_RANGE&gt;C1407,ROW(NEXT_HIGH_RANGE),ROWS+1))-ROW()-1,MAX_SERIE)</f>
        <v>0</v>
      </c>
      <c r="M1407" s="11">
        <f t="shared" ca="1" si="148"/>
        <v>0</v>
      </c>
      <c r="N1407" s="13">
        <f t="array" aca="1" ref="N1407" ca="1">MIN(ROW()-MAX(IF(PREV_CLOSE_RANGE&lt;=E1407,ROW(PREV_CLOSE_RANGE),0))-1,MAX_SERIE,ROW()-2)</f>
        <v>0</v>
      </c>
      <c r="O1407" s="13">
        <f t="array" aca="1" ref="O1407" ca="1">MIN(MIN(IF(NEXT_CLOSE_RANGE&lt;E1407,ROW(NEXT_CLOSE_RANGE),ROWS+1))-ROW()-1,MAX_SERIE)</f>
        <v>16</v>
      </c>
      <c r="P1407" s="11">
        <f t="shared" ca="1" si="149"/>
        <v>0</v>
      </c>
      <c r="Q1407" s="13">
        <f t="array" aca="1" ref="Q1407" ca="1">MIN(ROW()-MAX(IF(PREV_LOW_RANGE&lt;=D1407,ROW(PREV_LOW_RANGE),0))-1,MAX_SERIE,ROW()-2)</f>
        <v>0</v>
      </c>
      <c r="R1407" s="13">
        <f t="array" aca="1" ref="R1407" ca="1">MIN(MIN(IF(NEXT_LOW_RANGE&lt;D1407,ROW(NEXT_LOW_RANGE),ROWS+1))-ROW()-1,MAX_SERIE)</f>
        <v>63</v>
      </c>
      <c r="S1407" s="11">
        <f t="shared" ca="1" si="150"/>
        <v>0</v>
      </c>
      <c r="U1407" s="5">
        <f t="shared" si="153"/>
        <v>106</v>
      </c>
      <c r="X1407" s="5" t="str">
        <f t="shared" ca="1" si="151"/>
        <v>items.Add(new DataItem(1406, new DateTime(2013, 3, 7), 96.223, 97.578, 95.979, 97.316, 140959, 0, 0, 0, 0));</v>
      </c>
    </row>
    <row r="1408" spans="1:24" x14ac:dyDescent="0.25">
      <c r="A1408" s="9">
        <v>41341</v>
      </c>
      <c r="B1408" s="5">
        <v>97.317999999999998</v>
      </c>
      <c r="C1408" s="5">
        <v>98.975999999999999</v>
      </c>
      <c r="D1408" s="5">
        <v>97.272999999999996</v>
      </c>
      <c r="E1408" s="6">
        <v>98.203999999999994</v>
      </c>
      <c r="F1408" s="5">
        <v>160487</v>
      </c>
      <c r="G1408" s="10">
        <f t="shared" si="152"/>
        <v>1407</v>
      </c>
      <c r="H1408" s="12">
        <f t="array" aca="1" ref="H1408" ca="1">MIN(ROW()-MAX(IF(PREV_CLOSE_RANGE&gt;=E1408,ROW(PREV_CLOSE_RANGE),0))-1,MAX_SERIE,ROW()-2)</f>
        <v>360</v>
      </c>
      <c r="I1408" s="12">
        <f t="array" aca="1" ref="I1408" ca="1">MIN(MIN(IF(NEXT_CLOSE_RANGE&gt;E1408,ROW(NEXT_CLOSE_RANGE),ROWS+1))-ROW()-1,MAX_SERIE)</f>
        <v>0</v>
      </c>
      <c r="J1408" s="11">
        <f t="shared" ca="1" si="147"/>
        <v>0</v>
      </c>
      <c r="K1408" s="12">
        <f t="array" aca="1" ref="K1408" ca="1">MIN(ROW()-MAX(IF(PREV_HIGH_RANGE&gt;=C1408,ROW(PREV_HIGH_RANGE),0))-1,MAX_SERIE,ROW()-2)</f>
        <v>360</v>
      </c>
      <c r="L1408" s="12">
        <f t="array" aca="1" ref="L1408" ca="1">MIN(MIN(IF(NEXT_HIGH_RANGE&gt;C1408,ROW(NEXT_HIGH_RANGE),ROWS+1))-ROW()-1,MAX_SERIE)</f>
        <v>0</v>
      </c>
      <c r="M1408" s="11">
        <f t="shared" ca="1" si="148"/>
        <v>0</v>
      </c>
      <c r="N1408" s="13">
        <f t="array" aca="1" ref="N1408" ca="1">MIN(ROW()-MAX(IF(PREV_CLOSE_RANGE&lt;=E1408,ROW(PREV_CLOSE_RANGE),0))-1,MAX_SERIE,ROW()-2)</f>
        <v>0</v>
      </c>
      <c r="O1408" s="13">
        <f t="array" aca="1" ref="O1408" ca="1">MIN(MIN(IF(NEXT_CLOSE_RANGE&lt;E1408,ROW(NEXT_CLOSE_RANGE),ROWS+1))-ROW()-1,MAX_SERIE)</f>
        <v>13</v>
      </c>
      <c r="P1408" s="11">
        <f t="shared" ca="1" si="149"/>
        <v>0</v>
      </c>
      <c r="Q1408" s="13">
        <f t="array" aca="1" ref="Q1408" ca="1">MIN(ROW()-MAX(IF(PREV_LOW_RANGE&lt;=D1408,ROW(PREV_LOW_RANGE),0))-1,MAX_SERIE,ROW()-2)</f>
        <v>0</v>
      </c>
      <c r="R1408" s="13">
        <f t="array" aca="1" ref="R1408" ca="1">MIN(MIN(IF(NEXT_LOW_RANGE&lt;D1408,ROW(NEXT_LOW_RANGE),ROWS+1))-ROW()-1,MAX_SERIE)</f>
        <v>15</v>
      </c>
      <c r="S1408" s="11">
        <f t="shared" ca="1" si="150"/>
        <v>0</v>
      </c>
      <c r="U1408" s="5">
        <f t="shared" si="153"/>
        <v>106</v>
      </c>
      <c r="X1408" s="5" t="str">
        <f t="shared" ca="1" si="151"/>
        <v>items.Add(new DataItem(1407, new DateTime(2013, 3, 8), 97.318, 98.976, 97.273, 98.204, 160487, 0, 0, 0, 0));</v>
      </c>
    </row>
    <row r="1409" spans="1:24" x14ac:dyDescent="0.25">
      <c r="A1409" s="9">
        <v>41344</v>
      </c>
      <c r="B1409" s="5">
        <v>97.991</v>
      </c>
      <c r="C1409" s="5">
        <v>99.006</v>
      </c>
      <c r="D1409" s="5">
        <v>97.975999999999999</v>
      </c>
      <c r="E1409" s="6">
        <v>98.933999999999997</v>
      </c>
      <c r="F1409" s="5">
        <v>102132</v>
      </c>
      <c r="G1409" s="10">
        <f t="shared" si="152"/>
        <v>1408</v>
      </c>
      <c r="H1409" s="12">
        <f t="array" aca="1" ref="H1409" ca="1">MIN(ROW()-MAX(IF(PREV_CLOSE_RANGE&gt;=E1409,ROW(PREV_CLOSE_RANGE),0))-1,MAX_SERIE,ROW()-2)</f>
        <v>360</v>
      </c>
      <c r="I1409" s="12">
        <f t="array" aca="1" ref="I1409" ca="1">MIN(MIN(IF(NEXT_CLOSE_RANGE&gt;E1409,ROW(NEXT_CLOSE_RANGE),ROWS+1))-ROW()-1,MAX_SERIE)</f>
        <v>0</v>
      </c>
      <c r="J1409" s="11">
        <f t="shared" ca="1" si="147"/>
        <v>0</v>
      </c>
      <c r="K1409" s="12">
        <f t="array" aca="1" ref="K1409" ca="1">MIN(ROW()-MAX(IF(PREV_HIGH_RANGE&gt;=C1409,ROW(PREV_HIGH_RANGE),0))-1,MAX_SERIE,ROW()-2)</f>
        <v>360</v>
      </c>
      <c r="L1409" s="12">
        <f t="array" aca="1" ref="L1409" ca="1">MIN(MIN(IF(NEXT_HIGH_RANGE&gt;C1409,ROW(NEXT_HIGH_RANGE),ROWS+1))-ROW()-1,MAX_SERIE)</f>
        <v>0</v>
      </c>
      <c r="M1409" s="11">
        <f t="shared" ca="1" si="148"/>
        <v>0</v>
      </c>
      <c r="N1409" s="13">
        <f t="array" aca="1" ref="N1409" ca="1">MIN(ROW()-MAX(IF(PREV_CLOSE_RANGE&lt;=E1409,ROW(PREV_CLOSE_RANGE),0))-1,MAX_SERIE,ROW()-2)</f>
        <v>0</v>
      </c>
      <c r="O1409" s="13">
        <f t="array" aca="1" ref="O1409" ca="1">MIN(MIN(IF(NEXT_CLOSE_RANGE&lt;E1409,ROW(NEXT_CLOSE_RANGE),ROWS+1))-ROW()-1,MAX_SERIE)</f>
        <v>1</v>
      </c>
      <c r="P1409" s="11">
        <f t="shared" ca="1" si="149"/>
        <v>0</v>
      </c>
      <c r="Q1409" s="13">
        <f t="array" aca="1" ref="Q1409" ca="1">MIN(ROW()-MAX(IF(PREV_LOW_RANGE&lt;=D1409,ROW(PREV_LOW_RANGE),0))-1,MAX_SERIE,ROW()-2)</f>
        <v>0</v>
      </c>
      <c r="R1409" s="13">
        <f t="array" aca="1" ref="R1409" ca="1">MIN(MIN(IF(NEXT_LOW_RANGE&lt;D1409,ROW(NEXT_LOW_RANGE),ROWS+1))-ROW()-1,MAX_SERIE)</f>
        <v>4</v>
      </c>
      <c r="S1409" s="11">
        <f t="shared" ca="1" si="150"/>
        <v>0</v>
      </c>
      <c r="U1409" s="5">
        <f t="shared" si="153"/>
        <v>106</v>
      </c>
      <c r="X1409" s="5" t="str">
        <f t="shared" ca="1" si="151"/>
        <v>items.Add(new DataItem(1408, new DateTime(2013, 3, 11), 97.991, 99.006, 97.976, 98.934, 102132, 0, 0, 0, 0));</v>
      </c>
    </row>
    <row r="1410" spans="1:24" x14ac:dyDescent="0.25">
      <c r="A1410" s="9">
        <v>41345</v>
      </c>
      <c r="B1410" s="5">
        <v>98.933999999999997</v>
      </c>
      <c r="C1410" s="5">
        <v>99.55</v>
      </c>
      <c r="D1410" s="5">
        <v>98.45</v>
      </c>
      <c r="E1410" s="6">
        <v>99.042000000000002</v>
      </c>
      <c r="F1410" s="5">
        <v>147936</v>
      </c>
      <c r="G1410" s="10">
        <f t="shared" si="152"/>
        <v>1409</v>
      </c>
      <c r="H1410" s="12">
        <f t="array" aca="1" ref="H1410" ca="1">MIN(ROW()-MAX(IF(PREV_CLOSE_RANGE&gt;=E1410,ROW(PREV_CLOSE_RANGE),0))-1,MAX_SERIE,ROW()-2)</f>
        <v>360</v>
      </c>
      <c r="I1410" s="12">
        <f t="array" aca="1" ref="I1410" ca="1">MIN(MIN(IF(NEXT_CLOSE_RANGE&gt;E1410,ROW(NEXT_CLOSE_RANGE),ROWS+1))-ROW()-1,MAX_SERIE)</f>
        <v>1</v>
      </c>
      <c r="J1410" s="11">
        <f t="shared" ca="1" si="147"/>
        <v>0</v>
      </c>
      <c r="K1410" s="12">
        <f t="array" aca="1" ref="K1410" ca="1">MIN(ROW()-MAX(IF(PREV_HIGH_RANGE&gt;=C1410,ROW(PREV_HIGH_RANGE),0))-1,MAX_SERIE,ROW()-2)</f>
        <v>360</v>
      </c>
      <c r="L1410" s="12">
        <f t="array" aca="1" ref="L1410" ca="1">MIN(MIN(IF(NEXT_HIGH_RANGE&gt;C1410,ROW(NEXT_HIGH_RANGE),ROWS+1))-ROW()-1,MAX_SERIE)</f>
        <v>1</v>
      </c>
      <c r="M1410" s="11">
        <f t="shared" ca="1" si="148"/>
        <v>0</v>
      </c>
      <c r="N1410" s="13">
        <f t="array" aca="1" ref="N1410" ca="1">MIN(ROW()-MAX(IF(PREV_CLOSE_RANGE&lt;=E1410,ROW(PREV_CLOSE_RANGE),0))-1,MAX_SERIE,ROW()-2)</f>
        <v>0</v>
      </c>
      <c r="O1410" s="13">
        <f t="array" aca="1" ref="O1410" ca="1">MIN(MIN(IF(NEXT_CLOSE_RANGE&lt;E1410,ROW(NEXT_CLOSE_RANGE),ROWS+1))-ROW()-1,MAX_SERIE)</f>
        <v>0</v>
      </c>
      <c r="P1410" s="11">
        <f t="shared" ca="1" si="149"/>
        <v>0</v>
      </c>
      <c r="Q1410" s="13">
        <f t="array" aca="1" ref="Q1410" ca="1">MIN(ROW()-MAX(IF(PREV_LOW_RANGE&lt;=D1410,ROW(PREV_LOW_RANGE),0))-1,MAX_SERIE,ROW()-2)</f>
        <v>0</v>
      </c>
      <c r="R1410" s="13">
        <f t="array" aca="1" ref="R1410" ca="1">MIN(MIN(IF(NEXT_LOW_RANGE&lt;D1410,ROW(NEXT_LOW_RANGE),ROWS+1))-ROW()-1,MAX_SERIE)</f>
        <v>3</v>
      </c>
      <c r="S1410" s="11">
        <f t="shared" ca="1" si="150"/>
        <v>0</v>
      </c>
      <c r="U1410" s="5">
        <f t="shared" si="153"/>
        <v>106</v>
      </c>
      <c r="X1410" s="5" t="str">
        <f t="shared" ca="1" si="151"/>
        <v>items.Add(new DataItem(1409, new DateTime(2013, 3, 12), 98.934, 99.55, 98.45, 99.042, 147936, 0, 0, 0, 0));</v>
      </c>
    </row>
    <row r="1411" spans="1:24" x14ac:dyDescent="0.25">
      <c r="A1411" s="9">
        <v>41346</v>
      </c>
      <c r="B1411" s="5">
        <v>99.043999999999997</v>
      </c>
      <c r="C1411" s="5">
        <v>99.192999999999998</v>
      </c>
      <c r="D1411" s="5">
        <v>98.524000000000001</v>
      </c>
      <c r="E1411" s="6">
        <v>98.912999999999997</v>
      </c>
      <c r="F1411" s="5">
        <v>144613</v>
      </c>
      <c r="G1411" s="10">
        <f t="shared" si="152"/>
        <v>1410</v>
      </c>
      <c r="H1411" s="12">
        <f t="array" aca="1" ref="H1411" ca="1">MIN(ROW()-MAX(IF(PREV_CLOSE_RANGE&gt;=E1411,ROW(PREV_CLOSE_RANGE),0))-1,MAX_SERIE,ROW()-2)</f>
        <v>0</v>
      </c>
      <c r="I1411" s="12">
        <f t="array" aca="1" ref="I1411" ca="1">MIN(MIN(IF(NEXT_CLOSE_RANGE&gt;E1411,ROW(NEXT_CLOSE_RANGE),ROWS+1))-ROW()-1,MAX_SERIE)</f>
        <v>0</v>
      </c>
      <c r="J1411" s="11">
        <f t="shared" ref="J1411:J1474" ca="1" si="154">SQRT((IF(H1411&lt;MIN_FOR_EXT,0,H1411)/360)*(IF(I1411&lt;MIN_FOR_EXT,0,I1411)/360))*100</f>
        <v>0</v>
      </c>
      <c r="K1411" s="12">
        <f t="array" aca="1" ref="K1411" ca="1">MIN(ROW()-MAX(IF(PREV_HIGH_RANGE&gt;=C1411,ROW(PREV_HIGH_RANGE),0))-1,MAX_SERIE,ROW()-2)</f>
        <v>0</v>
      </c>
      <c r="L1411" s="12">
        <f t="array" aca="1" ref="L1411" ca="1">MIN(MIN(IF(NEXT_HIGH_RANGE&gt;C1411,ROW(NEXT_HIGH_RANGE),ROWS+1))-ROW()-1,MAX_SERIE)</f>
        <v>0</v>
      </c>
      <c r="M1411" s="11">
        <f t="shared" ref="M1411:M1474" ca="1" si="155">SQRT((IF(K1411&lt;MIN_FOR_EXT,0,K1411)/360)*(IF(L1411&lt;MIN_FOR_EXT,0,L1411)/360))*100</f>
        <v>0</v>
      </c>
      <c r="N1411" s="13">
        <f t="array" aca="1" ref="N1411" ca="1">MIN(ROW()-MAX(IF(PREV_CLOSE_RANGE&lt;=E1411,ROW(PREV_CLOSE_RANGE),0))-1,MAX_SERIE,ROW()-2)</f>
        <v>2</v>
      </c>
      <c r="O1411" s="13">
        <f t="array" aca="1" ref="O1411" ca="1">MIN(MIN(IF(NEXT_CLOSE_RANGE&lt;E1411,ROW(NEXT_CLOSE_RANGE),ROWS+1))-ROW()-1,MAX_SERIE)</f>
        <v>3</v>
      </c>
      <c r="P1411" s="11">
        <f t="shared" ref="P1411:P1474" ca="1" si="156">SQRT((IF(N1411&lt;MIN_FOR_EXT,0,N1411)/360)*(IF(O1411&lt;MIN_FOR_EXT,0,O1411)/360))*100</f>
        <v>0</v>
      </c>
      <c r="Q1411" s="13">
        <f t="array" aca="1" ref="Q1411" ca="1">MIN(ROW()-MAX(IF(PREV_LOW_RANGE&lt;=D1411,ROW(PREV_LOW_RANGE),0))-1,MAX_SERIE,ROW()-2)</f>
        <v>0</v>
      </c>
      <c r="R1411" s="13">
        <f t="array" aca="1" ref="R1411" ca="1">MIN(MIN(IF(NEXT_LOW_RANGE&lt;D1411,ROW(NEXT_LOW_RANGE),ROWS+1))-ROW()-1,MAX_SERIE)</f>
        <v>2</v>
      </c>
      <c r="S1411" s="11">
        <f t="shared" ref="S1411:S1474" ca="1" si="157">SQRT((IF(Q1411&lt;MIN_FOR_EXT,0,Q1411)/360)*(IF(R1411&lt;MIN_FOR_EXT,0,R1411)/360))*100</f>
        <v>0</v>
      </c>
      <c r="U1411" s="5">
        <f t="shared" si="153"/>
        <v>106</v>
      </c>
      <c r="X1411" s="5" t="str">
        <f t="shared" ref="X1411:X1474" ca="1" si="158">"items.Add(new DataItem("&amp;G1411&amp;", new DateTime("&amp;YEAR(A1411)&amp;", "&amp;MONTH(A1411)&amp;", "&amp;DAY(A1411)&amp;"), "&amp;SUBSTITUTE(B1411,",", ".")&amp;", "&amp;SUBSTITUTE(C1411,",", ".")&amp;", "&amp;SUBSTITUTE(D1411,",", ".")&amp;", "&amp;SUBSTITUTE(E1411,",", ".")&amp;", "&amp;F1411&amp;", "&amp;SUBSTITUTE(ROUND(J1411,2),",",".")&amp;", "&amp;SUBSTITUTE(ROUND(M1411,2),",",".")&amp;", "&amp;SUBSTITUTE(ROUND(P1411,2),",",".")&amp;", "&amp;SUBSTITUTE(ROUND(S1411,2),",",".")&amp;"));"</f>
        <v>items.Add(new DataItem(1410, new DateTime(2013, 3, 13), 99.044, 99.193, 98.524, 98.913, 144613, 0, 0, 0, 0));</v>
      </c>
    </row>
    <row r="1412" spans="1:24" x14ac:dyDescent="0.25">
      <c r="A1412" s="9">
        <v>41347</v>
      </c>
      <c r="B1412" s="5">
        <v>98.921000000000006</v>
      </c>
      <c r="C1412" s="5">
        <v>99.956000000000003</v>
      </c>
      <c r="D1412" s="5">
        <v>98.793999999999997</v>
      </c>
      <c r="E1412" s="6">
        <v>99.784999999999997</v>
      </c>
      <c r="F1412" s="5">
        <v>139660</v>
      </c>
      <c r="G1412" s="10">
        <f t="shared" ref="G1412:G1475" si="159">G1411+1</f>
        <v>1411</v>
      </c>
      <c r="H1412" s="12">
        <f t="array" aca="1" ref="H1412" ca="1">MIN(ROW()-MAX(IF(PREV_CLOSE_RANGE&gt;=E1412,ROW(PREV_CLOSE_RANGE),0))-1,MAX_SERIE,ROW()-2)</f>
        <v>360</v>
      </c>
      <c r="I1412" s="12">
        <f t="array" aca="1" ref="I1412" ca="1">MIN(MIN(IF(NEXT_CLOSE_RANGE&gt;E1412,ROW(NEXT_CLOSE_RANGE),ROWS+1))-ROW()-1,MAX_SERIE)</f>
        <v>14</v>
      </c>
      <c r="J1412" s="11">
        <f t="shared" ca="1" si="154"/>
        <v>19.720265943665389</v>
      </c>
      <c r="K1412" s="12">
        <f t="array" aca="1" ref="K1412" ca="1">MIN(ROW()-MAX(IF(PREV_HIGH_RANGE&gt;=C1412,ROW(PREV_HIGH_RANGE),0))-1,MAX_SERIE,ROW()-2)</f>
        <v>360</v>
      </c>
      <c r="L1412" s="12">
        <f t="array" aca="1" ref="L1412" ca="1">MIN(MIN(IF(NEXT_HIGH_RANGE&gt;C1412,ROW(NEXT_HIGH_RANGE),ROWS+1))-ROW()-1,MAX_SERIE)</f>
        <v>14</v>
      </c>
      <c r="M1412" s="11">
        <f t="shared" ca="1" si="155"/>
        <v>19.720265943665389</v>
      </c>
      <c r="N1412" s="13">
        <f t="array" aca="1" ref="N1412" ca="1">MIN(ROW()-MAX(IF(PREV_CLOSE_RANGE&lt;=E1412,ROW(PREV_CLOSE_RANGE),0))-1,MAX_SERIE,ROW()-2)</f>
        <v>0</v>
      </c>
      <c r="O1412" s="13">
        <f t="array" aca="1" ref="O1412" ca="1">MIN(MIN(IF(NEXT_CLOSE_RANGE&lt;E1412,ROW(NEXT_CLOSE_RANGE),ROWS+1))-ROW()-1,MAX_SERIE)</f>
        <v>0</v>
      </c>
      <c r="P1412" s="11">
        <f t="shared" ca="1" si="156"/>
        <v>0</v>
      </c>
      <c r="Q1412" s="13">
        <f t="array" aca="1" ref="Q1412" ca="1">MIN(ROW()-MAX(IF(PREV_LOW_RANGE&lt;=D1412,ROW(PREV_LOW_RANGE),0))-1,MAX_SERIE,ROW()-2)</f>
        <v>0</v>
      </c>
      <c r="R1412" s="13">
        <f t="array" aca="1" ref="R1412" ca="1">MIN(MIN(IF(NEXT_LOW_RANGE&lt;D1412,ROW(NEXT_LOW_RANGE),ROWS+1))-ROW()-1,MAX_SERIE)</f>
        <v>1</v>
      </c>
      <c r="S1412" s="11">
        <f t="shared" ca="1" si="157"/>
        <v>0</v>
      </c>
      <c r="U1412" s="5">
        <f t="shared" ref="U1412:U1475" si="160">U1411+V1410</f>
        <v>106</v>
      </c>
      <c r="X1412" s="5" t="str">
        <f t="shared" ca="1" si="158"/>
        <v>items.Add(new DataItem(1411, new DateTime(2013, 3, 14), 98.921, 99.956, 98.794, 99.785, 139660, 19.72, 19.72, 0, 0));</v>
      </c>
    </row>
    <row r="1413" spans="1:24" x14ac:dyDescent="0.25">
      <c r="A1413" s="9">
        <v>41348</v>
      </c>
      <c r="B1413" s="5">
        <v>99.787000000000006</v>
      </c>
      <c r="C1413" s="5">
        <v>99.82</v>
      </c>
      <c r="D1413" s="5">
        <v>98.918999999999997</v>
      </c>
      <c r="E1413" s="6">
        <v>99.120999999999995</v>
      </c>
      <c r="F1413" s="5">
        <v>128196</v>
      </c>
      <c r="G1413" s="10">
        <f t="shared" si="159"/>
        <v>1412</v>
      </c>
      <c r="H1413" s="12">
        <f t="array" aca="1" ref="H1413" ca="1">MIN(ROW()-MAX(IF(PREV_CLOSE_RANGE&gt;=E1413,ROW(PREV_CLOSE_RANGE),0))-1,MAX_SERIE,ROW()-2)</f>
        <v>0</v>
      </c>
      <c r="I1413" s="12">
        <f t="array" aca="1" ref="I1413" ca="1">MIN(MIN(IF(NEXT_CLOSE_RANGE&gt;E1413,ROW(NEXT_CLOSE_RANGE),ROWS+1))-ROW()-1,MAX_SERIE)</f>
        <v>2</v>
      </c>
      <c r="J1413" s="11">
        <f t="shared" ca="1" si="154"/>
        <v>0</v>
      </c>
      <c r="K1413" s="12">
        <f t="array" aca="1" ref="K1413" ca="1">MIN(ROW()-MAX(IF(PREV_HIGH_RANGE&gt;=C1413,ROW(PREV_HIGH_RANGE),0))-1,MAX_SERIE,ROW()-2)</f>
        <v>0</v>
      </c>
      <c r="L1413" s="12">
        <f t="array" aca="1" ref="L1413" ca="1">MIN(MIN(IF(NEXT_HIGH_RANGE&gt;C1413,ROW(NEXT_HIGH_RANGE),ROWS+1))-ROW()-1,MAX_SERIE)</f>
        <v>13</v>
      </c>
      <c r="M1413" s="11">
        <f t="shared" ca="1" si="155"/>
        <v>0</v>
      </c>
      <c r="N1413" s="13">
        <f t="array" aca="1" ref="N1413" ca="1">MIN(ROW()-MAX(IF(PREV_CLOSE_RANGE&lt;=E1413,ROW(PREV_CLOSE_RANGE),0))-1,MAX_SERIE,ROW()-2)</f>
        <v>1</v>
      </c>
      <c r="O1413" s="13">
        <f t="array" aca="1" ref="O1413" ca="1">MIN(MIN(IF(NEXT_CLOSE_RANGE&lt;E1413,ROW(NEXT_CLOSE_RANGE),ROWS+1))-ROW()-1,MAX_SERIE)</f>
        <v>0</v>
      </c>
      <c r="P1413" s="11">
        <f t="shared" ca="1" si="156"/>
        <v>0</v>
      </c>
      <c r="Q1413" s="13">
        <f t="array" aca="1" ref="Q1413" ca="1">MIN(ROW()-MAX(IF(PREV_LOW_RANGE&lt;=D1413,ROW(PREV_LOW_RANGE),0))-1,MAX_SERIE,ROW()-2)</f>
        <v>0</v>
      </c>
      <c r="R1413" s="13">
        <f t="array" aca="1" ref="R1413" ca="1">MIN(MIN(IF(NEXT_LOW_RANGE&lt;D1413,ROW(NEXT_LOW_RANGE),ROWS+1))-ROW()-1,MAX_SERIE)</f>
        <v>0</v>
      </c>
      <c r="S1413" s="11">
        <f t="shared" ca="1" si="157"/>
        <v>0</v>
      </c>
      <c r="U1413" s="5">
        <f t="shared" si="160"/>
        <v>106</v>
      </c>
      <c r="X1413" s="5" t="str">
        <f t="shared" ca="1" si="158"/>
        <v>items.Add(new DataItem(1412, new DateTime(2013, 3, 15), 99.787, 99.82, 98.919, 99.121, 128196, 0, 0, 0, 0));</v>
      </c>
    </row>
    <row r="1414" spans="1:24" x14ac:dyDescent="0.25">
      <c r="A1414" s="9">
        <v>41351</v>
      </c>
      <c r="B1414" s="5">
        <v>97.929000000000002</v>
      </c>
      <c r="C1414" s="5">
        <v>99.328000000000003</v>
      </c>
      <c r="D1414" s="5">
        <v>97.703999999999994</v>
      </c>
      <c r="E1414" s="6">
        <v>99.07</v>
      </c>
      <c r="F1414" s="5">
        <v>150547</v>
      </c>
      <c r="G1414" s="10">
        <f t="shared" si="159"/>
        <v>1413</v>
      </c>
      <c r="H1414" s="12">
        <f t="array" aca="1" ref="H1414" ca="1">MIN(ROW()-MAX(IF(PREV_CLOSE_RANGE&gt;=E1414,ROW(PREV_CLOSE_RANGE),0))-1,MAX_SERIE,ROW()-2)</f>
        <v>0</v>
      </c>
      <c r="I1414" s="12">
        <f t="array" aca="1" ref="I1414" ca="1">MIN(MIN(IF(NEXT_CLOSE_RANGE&gt;E1414,ROW(NEXT_CLOSE_RANGE),ROWS+1))-ROW()-1,MAX_SERIE)</f>
        <v>1</v>
      </c>
      <c r="J1414" s="11">
        <f t="shared" ca="1" si="154"/>
        <v>0</v>
      </c>
      <c r="K1414" s="12">
        <f t="array" aca="1" ref="K1414" ca="1">MIN(ROW()-MAX(IF(PREV_HIGH_RANGE&gt;=C1414,ROW(PREV_HIGH_RANGE),0))-1,MAX_SERIE,ROW()-2)</f>
        <v>0</v>
      </c>
      <c r="L1414" s="12">
        <f t="array" aca="1" ref="L1414" ca="1">MIN(MIN(IF(NEXT_HIGH_RANGE&gt;C1414,ROW(NEXT_HIGH_RANGE),ROWS+1))-ROW()-1,MAX_SERIE)</f>
        <v>0</v>
      </c>
      <c r="M1414" s="11">
        <f t="shared" ca="1" si="155"/>
        <v>0</v>
      </c>
      <c r="N1414" s="13">
        <f t="array" aca="1" ref="N1414" ca="1">MIN(ROW()-MAX(IF(PREV_CLOSE_RANGE&lt;=E1414,ROW(PREV_CLOSE_RANGE),0))-1,MAX_SERIE,ROW()-2)</f>
        <v>2</v>
      </c>
      <c r="O1414" s="13">
        <f t="array" aca="1" ref="O1414" ca="1">MIN(MIN(IF(NEXT_CLOSE_RANGE&lt;E1414,ROW(NEXT_CLOSE_RANGE),ROWS+1))-ROW()-1,MAX_SERIE)</f>
        <v>0</v>
      </c>
      <c r="P1414" s="11">
        <f t="shared" ca="1" si="156"/>
        <v>0</v>
      </c>
      <c r="Q1414" s="13">
        <f t="array" aca="1" ref="Q1414" ca="1">MIN(ROW()-MAX(IF(PREV_LOW_RANGE&lt;=D1414,ROW(PREV_LOW_RANGE),0))-1,MAX_SERIE,ROW()-2)</f>
        <v>5</v>
      </c>
      <c r="R1414" s="13">
        <f t="array" aca="1" ref="R1414" ca="1">MIN(MIN(IF(NEXT_LOW_RANGE&lt;D1414,ROW(NEXT_LOW_RANGE),ROWS+1))-ROW()-1,MAX_SERIE)</f>
        <v>4</v>
      </c>
      <c r="S1414" s="11">
        <f t="shared" ca="1" si="157"/>
        <v>1.2422599874998832</v>
      </c>
      <c r="U1414" s="5">
        <f t="shared" si="160"/>
        <v>106</v>
      </c>
      <c r="X1414" s="5" t="str">
        <f t="shared" ca="1" si="158"/>
        <v>items.Add(new DataItem(1413, new DateTime(2013, 3, 18), 97.929, 99.328, 97.704, 99.07, 150547, 0, 0, 0, 1.24));</v>
      </c>
    </row>
    <row r="1415" spans="1:24" x14ac:dyDescent="0.25">
      <c r="A1415" s="9">
        <v>41352</v>
      </c>
      <c r="B1415" s="5">
        <v>99.070999999999998</v>
      </c>
      <c r="C1415" s="5">
        <v>99.432000000000002</v>
      </c>
      <c r="D1415" s="5">
        <v>98.147999999999996</v>
      </c>
      <c r="E1415" s="6">
        <v>98.587000000000003</v>
      </c>
      <c r="F1415" s="5">
        <v>141220</v>
      </c>
      <c r="G1415" s="10">
        <f t="shared" si="159"/>
        <v>1414</v>
      </c>
      <c r="H1415" s="12">
        <f t="array" aca="1" ref="H1415" ca="1">MIN(ROW()-MAX(IF(PREV_CLOSE_RANGE&gt;=E1415,ROW(PREV_CLOSE_RANGE),0))-1,MAX_SERIE,ROW()-2)</f>
        <v>0</v>
      </c>
      <c r="I1415" s="12">
        <f t="array" aca="1" ref="I1415" ca="1">MIN(MIN(IF(NEXT_CLOSE_RANGE&gt;E1415,ROW(NEXT_CLOSE_RANGE),ROWS+1))-ROW()-1,MAX_SERIE)</f>
        <v>0</v>
      </c>
      <c r="J1415" s="11">
        <f t="shared" ca="1" si="154"/>
        <v>0</v>
      </c>
      <c r="K1415" s="12">
        <f t="array" aca="1" ref="K1415" ca="1">MIN(ROW()-MAX(IF(PREV_HIGH_RANGE&gt;=C1415,ROW(PREV_HIGH_RANGE),0))-1,MAX_SERIE,ROW()-2)</f>
        <v>1</v>
      </c>
      <c r="L1415" s="12">
        <f t="array" aca="1" ref="L1415" ca="1">MIN(MIN(IF(NEXT_HIGH_RANGE&gt;C1415,ROW(NEXT_HIGH_RANGE),ROWS+1))-ROW()-1,MAX_SERIE)</f>
        <v>0</v>
      </c>
      <c r="M1415" s="11">
        <f t="shared" ca="1" si="155"/>
        <v>0</v>
      </c>
      <c r="N1415" s="13">
        <f t="array" aca="1" ref="N1415" ca="1">MIN(ROW()-MAX(IF(PREV_CLOSE_RANGE&lt;=E1415,ROW(PREV_CLOSE_RANGE),0))-1,MAX_SERIE,ROW()-2)</f>
        <v>6</v>
      </c>
      <c r="O1415" s="13">
        <f t="array" aca="1" ref="O1415" ca="1">MIN(MIN(IF(NEXT_CLOSE_RANGE&lt;E1415,ROW(NEXT_CLOSE_RANGE),ROWS+1))-ROW()-1,MAX_SERIE)</f>
        <v>2</v>
      </c>
      <c r="P1415" s="11">
        <f t="shared" ca="1" si="156"/>
        <v>0</v>
      </c>
      <c r="Q1415" s="13">
        <f t="array" aca="1" ref="Q1415" ca="1">MIN(ROW()-MAX(IF(PREV_LOW_RANGE&lt;=D1415,ROW(PREV_LOW_RANGE),0))-1,MAX_SERIE,ROW()-2)</f>
        <v>0</v>
      </c>
      <c r="R1415" s="13">
        <f t="array" aca="1" ref="R1415" ca="1">MIN(MIN(IF(NEXT_LOW_RANGE&lt;D1415,ROW(NEXT_LOW_RANGE),ROWS+1))-ROW()-1,MAX_SERIE)</f>
        <v>3</v>
      </c>
      <c r="S1415" s="11">
        <f t="shared" ca="1" si="157"/>
        <v>0</v>
      </c>
      <c r="U1415" s="5">
        <f t="shared" si="160"/>
        <v>106</v>
      </c>
      <c r="X1415" s="5" t="str">
        <f t="shared" ca="1" si="158"/>
        <v>items.Add(new DataItem(1414, new DateTime(2013, 3, 19), 99.071, 99.432, 98.148, 98.587, 141220, 0, 0, 0, 0));</v>
      </c>
    </row>
    <row r="1416" spans="1:24" x14ac:dyDescent="0.25">
      <c r="A1416" s="9">
        <v>41353</v>
      </c>
      <c r="B1416" s="5">
        <v>98.585999999999999</v>
      </c>
      <c r="C1416" s="5">
        <v>99.757000000000005</v>
      </c>
      <c r="D1416" s="5">
        <v>98.265000000000001</v>
      </c>
      <c r="E1416" s="6">
        <v>99.631</v>
      </c>
      <c r="F1416" s="5">
        <v>122179</v>
      </c>
      <c r="G1416" s="10">
        <f t="shared" si="159"/>
        <v>1415</v>
      </c>
      <c r="H1416" s="12">
        <f t="array" aca="1" ref="H1416" ca="1">MIN(ROW()-MAX(IF(PREV_CLOSE_RANGE&gt;=E1416,ROW(PREV_CLOSE_RANGE),0))-1,MAX_SERIE,ROW()-2)</f>
        <v>3</v>
      </c>
      <c r="I1416" s="12">
        <f t="array" aca="1" ref="I1416" ca="1">MIN(MIN(IF(NEXT_CLOSE_RANGE&gt;E1416,ROW(NEXT_CLOSE_RANGE),ROWS+1))-ROW()-1,MAX_SERIE)</f>
        <v>10</v>
      </c>
      <c r="J1416" s="11">
        <f t="shared" ca="1" si="154"/>
        <v>1.5214515486254614</v>
      </c>
      <c r="K1416" s="12">
        <f t="array" aca="1" ref="K1416" ca="1">MIN(ROW()-MAX(IF(PREV_HIGH_RANGE&gt;=C1416,ROW(PREV_HIGH_RANGE),0))-1,MAX_SERIE,ROW()-2)</f>
        <v>2</v>
      </c>
      <c r="L1416" s="12">
        <f t="array" aca="1" ref="L1416" ca="1">MIN(MIN(IF(NEXT_HIGH_RANGE&gt;C1416,ROW(NEXT_HIGH_RANGE),ROWS+1))-ROW()-1,MAX_SERIE)</f>
        <v>10</v>
      </c>
      <c r="M1416" s="11">
        <f t="shared" ca="1" si="155"/>
        <v>0</v>
      </c>
      <c r="N1416" s="13">
        <f t="array" aca="1" ref="N1416" ca="1">MIN(ROW()-MAX(IF(PREV_CLOSE_RANGE&lt;=E1416,ROW(PREV_CLOSE_RANGE),0))-1,MAX_SERIE,ROW()-2)</f>
        <v>0</v>
      </c>
      <c r="O1416" s="13">
        <f t="array" aca="1" ref="O1416" ca="1">MIN(MIN(IF(NEXT_CLOSE_RANGE&lt;E1416,ROW(NEXT_CLOSE_RANGE),ROWS+1))-ROW()-1,MAX_SERIE)</f>
        <v>0</v>
      </c>
      <c r="P1416" s="11">
        <f t="shared" ca="1" si="156"/>
        <v>0</v>
      </c>
      <c r="Q1416" s="13">
        <f t="array" aca="1" ref="Q1416" ca="1">MIN(ROW()-MAX(IF(PREV_LOW_RANGE&lt;=D1416,ROW(PREV_LOW_RANGE),0))-1,MAX_SERIE,ROW()-2)</f>
        <v>0</v>
      </c>
      <c r="R1416" s="13">
        <f t="array" aca="1" ref="R1416" ca="1">MIN(MIN(IF(NEXT_LOW_RANGE&lt;D1416,ROW(NEXT_LOW_RANGE),ROWS+1))-ROW()-1,MAX_SERIE)</f>
        <v>2</v>
      </c>
      <c r="S1416" s="11">
        <f t="shared" ca="1" si="157"/>
        <v>0</v>
      </c>
      <c r="U1416" s="5">
        <f t="shared" si="160"/>
        <v>106</v>
      </c>
      <c r="X1416" s="5" t="str">
        <f t="shared" ca="1" si="158"/>
        <v>items.Add(new DataItem(1415, new DateTime(2013, 3, 20), 98.586, 99.757, 98.265, 99.631, 122179, 1.52, 0, 0, 0));</v>
      </c>
    </row>
    <row r="1417" spans="1:24" x14ac:dyDescent="0.25">
      <c r="A1417" s="9">
        <v>41354</v>
      </c>
      <c r="B1417" s="5">
        <v>99.635999999999996</v>
      </c>
      <c r="C1417" s="5">
        <v>99.674000000000007</v>
      </c>
      <c r="D1417" s="5">
        <v>98.697000000000003</v>
      </c>
      <c r="E1417" s="6">
        <v>99.156000000000006</v>
      </c>
      <c r="F1417" s="5">
        <v>157336</v>
      </c>
      <c r="G1417" s="10">
        <f t="shared" si="159"/>
        <v>1416</v>
      </c>
      <c r="H1417" s="12">
        <f t="array" aca="1" ref="H1417" ca="1">MIN(ROW()-MAX(IF(PREV_CLOSE_RANGE&gt;=E1417,ROW(PREV_CLOSE_RANGE),0))-1,MAX_SERIE,ROW()-2)</f>
        <v>0</v>
      </c>
      <c r="I1417" s="12">
        <f t="array" aca="1" ref="I1417" ca="1">MIN(MIN(IF(NEXT_CLOSE_RANGE&gt;E1417,ROW(NEXT_CLOSE_RANGE),ROWS+1))-ROW()-1,MAX_SERIE)</f>
        <v>9</v>
      </c>
      <c r="J1417" s="11">
        <f t="shared" ca="1" si="154"/>
        <v>0</v>
      </c>
      <c r="K1417" s="12">
        <f t="array" aca="1" ref="K1417" ca="1">MIN(ROW()-MAX(IF(PREV_HIGH_RANGE&gt;=C1417,ROW(PREV_HIGH_RANGE),0))-1,MAX_SERIE,ROW()-2)</f>
        <v>0</v>
      </c>
      <c r="L1417" s="12">
        <f t="array" aca="1" ref="L1417" ca="1">MIN(MIN(IF(NEXT_HIGH_RANGE&gt;C1417,ROW(NEXT_HIGH_RANGE),ROWS+1))-ROW()-1,MAX_SERIE)</f>
        <v>9</v>
      </c>
      <c r="M1417" s="11">
        <f t="shared" ca="1" si="155"/>
        <v>0</v>
      </c>
      <c r="N1417" s="13">
        <f t="array" aca="1" ref="N1417" ca="1">MIN(ROW()-MAX(IF(PREV_CLOSE_RANGE&lt;=E1417,ROW(PREV_CLOSE_RANGE),0))-1,MAX_SERIE,ROW()-2)</f>
        <v>1</v>
      </c>
      <c r="O1417" s="13">
        <f t="array" aca="1" ref="O1417" ca="1">MIN(MIN(IF(NEXT_CLOSE_RANGE&lt;E1417,ROW(NEXT_CLOSE_RANGE),ROWS+1))-ROW()-1,MAX_SERIE)</f>
        <v>0</v>
      </c>
      <c r="P1417" s="11">
        <f t="shared" ca="1" si="156"/>
        <v>0</v>
      </c>
      <c r="Q1417" s="13">
        <f t="array" aca="1" ref="Q1417" ca="1">MIN(ROW()-MAX(IF(PREV_LOW_RANGE&lt;=D1417,ROW(PREV_LOW_RANGE),0))-1,MAX_SERIE,ROW()-2)</f>
        <v>0</v>
      </c>
      <c r="R1417" s="13">
        <f t="array" aca="1" ref="R1417" ca="1">MIN(MIN(IF(NEXT_LOW_RANGE&lt;D1417,ROW(NEXT_LOW_RANGE),ROWS+1))-ROW()-1,MAX_SERIE)</f>
        <v>0</v>
      </c>
      <c r="S1417" s="11">
        <f t="shared" ca="1" si="157"/>
        <v>0</v>
      </c>
      <c r="U1417" s="5">
        <f t="shared" si="160"/>
        <v>106</v>
      </c>
      <c r="X1417" s="5" t="str">
        <f t="shared" ca="1" si="158"/>
        <v>items.Add(new DataItem(1416, new DateTime(2013, 3, 21), 99.636, 99.674, 98.697, 99.156, 157336, 0, 0, 0, 0));</v>
      </c>
    </row>
    <row r="1418" spans="1:24" x14ac:dyDescent="0.25">
      <c r="A1418" s="9">
        <v>41355</v>
      </c>
      <c r="B1418" s="5">
        <v>99.155000000000001</v>
      </c>
      <c r="C1418" s="5">
        <v>99.198999999999998</v>
      </c>
      <c r="D1418" s="5">
        <v>98.325999999999993</v>
      </c>
      <c r="E1418" s="6">
        <v>98.584999999999994</v>
      </c>
      <c r="F1418" s="5">
        <v>144763</v>
      </c>
      <c r="G1418" s="10">
        <f t="shared" si="159"/>
        <v>1417</v>
      </c>
      <c r="H1418" s="12">
        <f t="array" aca="1" ref="H1418" ca="1">MIN(ROW()-MAX(IF(PREV_CLOSE_RANGE&gt;=E1418,ROW(PREV_CLOSE_RANGE),0))-1,MAX_SERIE,ROW()-2)</f>
        <v>0</v>
      </c>
      <c r="I1418" s="12">
        <f t="array" aca="1" ref="I1418" ca="1">MIN(MIN(IF(NEXT_CLOSE_RANGE&gt;E1418,ROW(NEXT_CLOSE_RANGE),ROWS+1))-ROW()-1,MAX_SERIE)</f>
        <v>1</v>
      </c>
      <c r="J1418" s="11">
        <f t="shared" ca="1" si="154"/>
        <v>0</v>
      </c>
      <c r="K1418" s="12">
        <f t="array" aca="1" ref="K1418" ca="1">MIN(ROW()-MAX(IF(PREV_HIGH_RANGE&gt;=C1418,ROW(PREV_HIGH_RANGE),0))-1,MAX_SERIE,ROW()-2)</f>
        <v>0</v>
      </c>
      <c r="L1418" s="12">
        <f t="array" aca="1" ref="L1418" ca="1">MIN(MIN(IF(NEXT_HIGH_RANGE&gt;C1418,ROW(NEXT_HIGH_RANGE),ROWS+1))-ROW()-1,MAX_SERIE)</f>
        <v>0</v>
      </c>
      <c r="M1418" s="11">
        <f t="shared" ca="1" si="155"/>
        <v>0</v>
      </c>
      <c r="N1418" s="13">
        <f t="array" aca="1" ref="N1418" ca="1">MIN(ROW()-MAX(IF(PREV_CLOSE_RANGE&lt;=E1418,ROW(PREV_CLOSE_RANGE),0))-1,MAX_SERIE,ROW()-2)</f>
        <v>9</v>
      </c>
      <c r="O1418" s="13">
        <f t="array" aca="1" ref="O1418" ca="1">MIN(MIN(IF(NEXT_CLOSE_RANGE&lt;E1418,ROW(NEXT_CLOSE_RANGE),ROWS+1))-ROW()-1,MAX_SERIE)</f>
        <v>0</v>
      </c>
      <c r="P1418" s="11">
        <f t="shared" ca="1" si="156"/>
        <v>0</v>
      </c>
      <c r="Q1418" s="13">
        <f t="array" aca="1" ref="Q1418" ca="1">MIN(ROW()-MAX(IF(PREV_LOW_RANGE&lt;=D1418,ROW(PREV_LOW_RANGE),0))-1,MAX_SERIE,ROW()-2)</f>
        <v>1</v>
      </c>
      <c r="R1418" s="13">
        <f t="array" aca="1" ref="R1418" ca="1">MIN(MIN(IF(NEXT_LOW_RANGE&lt;D1418,ROW(NEXT_LOW_RANGE),ROWS+1))-ROW()-1,MAX_SERIE)</f>
        <v>0</v>
      </c>
      <c r="S1418" s="11">
        <f t="shared" ca="1" si="157"/>
        <v>0</v>
      </c>
      <c r="U1418" s="5">
        <f t="shared" si="160"/>
        <v>106</v>
      </c>
      <c r="X1418" s="5" t="str">
        <f t="shared" ca="1" si="158"/>
        <v>items.Add(new DataItem(1417, new DateTime(2013, 3, 22), 99.155, 99.199, 98.326, 98.585, 144763, 0, 0, 0, 0));</v>
      </c>
    </row>
    <row r="1419" spans="1:24" x14ac:dyDescent="0.25">
      <c r="A1419" s="9">
        <v>41358</v>
      </c>
      <c r="B1419" s="5">
        <v>98.695999999999998</v>
      </c>
      <c r="C1419" s="5">
        <v>99.376000000000005</v>
      </c>
      <c r="D1419" s="5">
        <v>97.700999999999993</v>
      </c>
      <c r="E1419" s="6">
        <v>98.427000000000007</v>
      </c>
      <c r="F1419" s="5">
        <v>162728</v>
      </c>
      <c r="G1419" s="10">
        <f t="shared" si="159"/>
        <v>1418</v>
      </c>
      <c r="H1419" s="12">
        <f t="array" aca="1" ref="H1419" ca="1">MIN(ROW()-MAX(IF(PREV_CLOSE_RANGE&gt;=E1419,ROW(PREV_CLOSE_RANGE),0))-1,MAX_SERIE,ROW()-2)</f>
        <v>0</v>
      </c>
      <c r="I1419" s="12">
        <f t="array" aca="1" ref="I1419" ca="1">MIN(MIN(IF(NEXT_CLOSE_RANGE&gt;E1419,ROW(NEXT_CLOSE_RANGE),ROWS+1))-ROW()-1,MAX_SERIE)</f>
        <v>0</v>
      </c>
      <c r="J1419" s="11">
        <f t="shared" ca="1" si="154"/>
        <v>0</v>
      </c>
      <c r="K1419" s="12">
        <f t="array" aca="1" ref="K1419" ca="1">MIN(ROW()-MAX(IF(PREV_HIGH_RANGE&gt;=C1419,ROW(PREV_HIGH_RANGE),0))-1,MAX_SERIE,ROW()-2)</f>
        <v>1</v>
      </c>
      <c r="L1419" s="12">
        <f t="array" aca="1" ref="L1419" ca="1">MIN(MIN(IF(NEXT_HIGH_RANGE&gt;C1419,ROW(NEXT_HIGH_RANGE),ROWS+1))-ROW()-1,MAX_SERIE)</f>
        <v>7</v>
      </c>
      <c r="M1419" s="11">
        <f t="shared" ca="1" si="155"/>
        <v>0</v>
      </c>
      <c r="N1419" s="13">
        <f t="array" aca="1" ref="N1419" ca="1">MIN(ROW()-MAX(IF(PREV_CLOSE_RANGE&lt;=E1419,ROW(PREV_CLOSE_RANGE),0))-1,MAX_SERIE,ROW()-2)</f>
        <v>10</v>
      </c>
      <c r="O1419" s="13">
        <f t="array" aca="1" ref="O1419" ca="1">MIN(MIN(IF(NEXT_CLOSE_RANGE&lt;E1419,ROW(NEXT_CLOSE_RANGE),ROWS+1))-ROW()-1,MAX_SERIE)</f>
        <v>2</v>
      </c>
      <c r="P1419" s="11">
        <f t="shared" ca="1" si="156"/>
        <v>0</v>
      </c>
      <c r="Q1419" s="13">
        <f t="array" aca="1" ref="Q1419" ca="1">MIN(ROW()-MAX(IF(PREV_LOW_RANGE&lt;=D1419,ROW(PREV_LOW_RANGE),0))-1,MAX_SERIE,ROW()-2)</f>
        <v>10</v>
      </c>
      <c r="R1419" s="13">
        <f t="array" aca="1" ref="R1419" ca="1">MIN(MIN(IF(NEXT_LOW_RANGE&lt;D1419,ROW(NEXT_LOW_RANGE),ROWS+1))-ROW()-1,MAX_SERIE)</f>
        <v>4</v>
      </c>
      <c r="S1419" s="11">
        <f t="shared" ca="1" si="157"/>
        <v>1.7568209223157665</v>
      </c>
      <c r="U1419" s="5">
        <f t="shared" si="160"/>
        <v>106</v>
      </c>
      <c r="X1419" s="5" t="str">
        <f t="shared" ca="1" si="158"/>
        <v>items.Add(new DataItem(1418, new DateTime(2013, 3, 25), 98.696, 99.376, 97.701, 98.427, 162728, 0, 0, 0, 1.76));</v>
      </c>
    </row>
    <row r="1420" spans="1:24" x14ac:dyDescent="0.25">
      <c r="A1420" s="9">
        <v>41359</v>
      </c>
      <c r="B1420" s="5">
        <v>98.429000000000002</v>
      </c>
      <c r="C1420" s="5">
        <v>99.164000000000001</v>
      </c>
      <c r="D1420" s="5">
        <v>98.225999999999999</v>
      </c>
      <c r="E1420" s="6">
        <v>99.043999999999997</v>
      </c>
      <c r="F1420" s="5">
        <v>137476</v>
      </c>
      <c r="G1420" s="10">
        <f t="shared" si="159"/>
        <v>1419</v>
      </c>
      <c r="H1420" s="12">
        <f t="array" aca="1" ref="H1420" ca="1">MIN(ROW()-MAX(IF(PREV_CLOSE_RANGE&gt;=E1420,ROW(PREV_CLOSE_RANGE),0))-1,MAX_SERIE,ROW()-2)</f>
        <v>2</v>
      </c>
      <c r="I1420" s="12">
        <f t="array" aca="1" ref="I1420" ca="1">MIN(MIN(IF(NEXT_CLOSE_RANGE&gt;E1420,ROW(NEXT_CLOSE_RANGE),ROWS+1))-ROW()-1,MAX_SERIE)</f>
        <v>6</v>
      </c>
      <c r="J1420" s="11">
        <f t="shared" ca="1" si="154"/>
        <v>0</v>
      </c>
      <c r="K1420" s="12">
        <f t="array" aca="1" ref="K1420" ca="1">MIN(ROW()-MAX(IF(PREV_HIGH_RANGE&gt;=C1420,ROW(PREV_HIGH_RANGE),0))-1,MAX_SERIE,ROW()-2)</f>
        <v>0</v>
      </c>
      <c r="L1420" s="12">
        <f t="array" aca="1" ref="L1420" ca="1">MIN(MIN(IF(NEXT_HIGH_RANGE&gt;C1420,ROW(NEXT_HIGH_RANGE),ROWS+1))-ROW()-1,MAX_SERIE)</f>
        <v>0</v>
      </c>
      <c r="M1420" s="11">
        <f t="shared" ca="1" si="155"/>
        <v>0</v>
      </c>
      <c r="N1420" s="13">
        <f t="array" aca="1" ref="N1420" ca="1">MIN(ROW()-MAX(IF(PREV_CLOSE_RANGE&lt;=E1420,ROW(PREV_CLOSE_RANGE),0))-1,MAX_SERIE,ROW()-2)</f>
        <v>0</v>
      </c>
      <c r="O1420" s="13">
        <f t="array" aca="1" ref="O1420" ca="1">MIN(MIN(IF(NEXT_CLOSE_RANGE&lt;E1420,ROW(NEXT_CLOSE_RANGE),ROWS+1))-ROW()-1,MAX_SERIE)</f>
        <v>0</v>
      </c>
      <c r="P1420" s="11">
        <f t="shared" ca="1" si="156"/>
        <v>0</v>
      </c>
      <c r="Q1420" s="13">
        <f t="array" aca="1" ref="Q1420" ca="1">MIN(ROW()-MAX(IF(PREV_LOW_RANGE&lt;=D1420,ROW(PREV_LOW_RANGE),0))-1,MAX_SERIE,ROW()-2)</f>
        <v>0</v>
      </c>
      <c r="R1420" s="13">
        <f t="array" aca="1" ref="R1420" ca="1">MIN(MIN(IF(NEXT_LOW_RANGE&lt;D1420,ROW(NEXT_LOW_RANGE),ROWS+1))-ROW()-1,MAX_SERIE)</f>
        <v>0</v>
      </c>
      <c r="S1420" s="11">
        <f t="shared" ca="1" si="157"/>
        <v>0</v>
      </c>
      <c r="U1420" s="5">
        <f t="shared" si="160"/>
        <v>106</v>
      </c>
      <c r="X1420" s="5" t="str">
        <f t="shared" ca="1" si="158"/>
        <v>items.Add(new DataItem(1419, new DateTime(2013, 3, 26), 98.429, 99.164, 98.226, 99.044, 137476, 0, 0, 0, 0));</v>
      </c>
    </row>
    <row r="1421" spans="1:24" x14ac:dyDescent="0.25">
      <c r="A1421" s="9">
        <v>41360</v>
      </c>
      <c r="B1421" s="5">
        <v>99.048000000000002</v>
      </c>
      <c r="C1421" s="5">
        <v>99.268000000000001</v>
      </c>
      <c r="D1421" s="5">
        <v>97.962000000000003</v>
      </c>
      <c r="E1421" s="6">
        <v>98.533000000000001</v>
      </c>
      <c r="F1421" s="5">
        <v>127038</v>
      </c>
      <c r="G1421" s="10">
        <f t="shared" si="159"/>
        <v>1420</v>
      </c>
      <c r="H1421" s="12">
        <f t="array" aca="1" ref="H1421" ca="1">MIN(ROW()-MAX(IF(PREV_CLOSE_RANGE&gt;=E1421,ROW(PREV_CLOSE_RANGE),0))-1,MAX_SERIE,ROW()-2)</f>
        <v>0</v>
      </c>
      <c r="I1421" s="12">
        <f t="array" aca="1" ref="I1421" ca="1">MIN(MIN(IF(NEXT_CLOSE_RANGE&gt;E1421,ROW(NEXT_CLOSE_RANGE),ROWS+1))-ROW()-1,MAX_SERIE)</f>
        <v>5</v>
      </c>
      <c r="J1421" s="11">
        <f t="shared" ca="1" si="154"/>
        <v>0</v>
      </c>
      <c r="K1421" s="12">
        <f t="array" aca="1" ref="K1421" ca="1">MIN(ROW()-MAX(IF(PREV_HIGH_RANGE&gt;=C1421,ROW(PREV_HIGH_RANGE),0))-1,MAX_SERIE,ROW()-2)</f>
        <v>1</v>
      </c>
      <c r="L1421" s="12">
        <f t="array" aca="1" ref="L1421" ca="1">MIN(MIN(IF(NEXT_HIGH_RANGE&gt;C1421,ROW(NEXT_HIGH_RANGE),ROWS+1))-ROW()-1,MAX_SERIE)</f>
        <v>5</v>
      </c>
      <c r="M1421" s="11">
        <f t="shared" ca="1" si="155"/>
        <v>0</v>
      </c>
      <c r="N1421" s="13">
        <f t="array" aca="1" ref="N1421" ca="1">MIN(ROW()-MAX(IF(PREV_CLOSE_RANGE&lt;=E1421,ROW(PREV_CLOSE_RANGE),0))-1,MAX_SERIE,ROW()-2)</f>
        <v>1</v>
      </c>
      <c r="O1421" s="13">
        <f t="array" aca="1" ref="O1421" ca="1">MIN(MIN(IF(NEXT_CLOSE_RANGE&lt;E1421,ROW(NEXT_CLOSE_RANGE),ROWS+1))-ROW()-1,MAX_SERIE)</f>
        <v>0</v>
      </c>
      <c r="P1421" s="11">
        <f t="shared" ca="1" si="156"/>
        <v>0</v>
      </c>
      <c r="Q1421" s="13">
        <f t="array" aca="1" ref="Q1421" ca="1">MIN(ROW()-MAX(IF(PREV_LOW_RANGE&lt;=D1421,ROW(PREV_LOW_RANGE),0))-1,MAX_SERIE,ROW()-2)</f>
        <v>1</v>
      </c>
      <c r="R1421" s="13">
        <f t="array" aca="1" ref="R1421" ca="1">MIN(MIN(IF(NEXT_LOW_RANGE&lt;D1421,ROW(NEXT_LOW_RANGE),ROWS+1))-ROW()-1,MAX_SERIE)</f>
        <v>0</v>
      </c>
      <c r="S1421" s="11">
        <f t="shared" ca="1" si="157"/>
        <v>0</v>
      </c>
      <c r="U1421" s="5">
        <f t="shared" si="160"/>
        <v>106</v>
      </c>
      <c r="X1421" s="5" t="str">
        <f t="shared" ca="1" si="158"/>
        <v>items.Add(new DataItem(1420, new DateTime(2013, 3, 27), 99.048, 99.268, 97.962, 98.533, 127038, 0, 0, 0, 0));</v>
      </c>
    </row>
    <row r="1422" spans="1:24" x14ac:dyDescent="0.25">
      <c r="A1422" s="9">
        <v>41361</v>
      </c>
      <c r="B1422" s="5">
        <v>98.533000000000001</v>
      </c>
      <c r="C1422" s="5">
        <v>98.647999999999996</v>
      </c>
      <c r="D1422" s="5">
        <v>97.793999999999997</v>
      </c>
      <c r="E1422" s="6">
        <v>98.027000000000001</v>
      </c>
      <c r="F1422" s="5">
        <v>120092</v>
      </c>
      <c r="G1422" s="10">
        <f t="shared" si="159"/>
        <v>1421</v>
      </c>
      <c r="H1422" s="12">
        <f t="array" aca="1" ref="H1422" ca="1">MIN(ROW()-MAX(IF(PREV_CLOSE_RANGE&gt;=E1422,ROW(PREV_CLOSE_RANGE),0))-1,MAX_SERIE,ROW()-2)</f>
        <v>0</v>
      </c>
      <c r="I1422" s="12">
        <f t="array" aca="1" ref="I1422" ca="1">MIN(MIN(IF(NEXT_CLOSE_RANGE&gt;E1422,ROW(NEXT_CLOSE_RANGE),ROWS+1))-ROW()-1,MAX_SERIE)</f>
        <v>0</v>
      </c>
      <c r="J1422" s="11">
        <f t="shared" ca="1" si="154"/>
        <v>0</v>
      </c>
      <c r="K1422" s="12">
        <f t="array" aca="1" ref="K1422" ca="1">MIN(ROW()-MAX(IF(PREV_HIGH_RANGE&gt;=C1422,ROW(PREV_HIGH_RANGE),0))-1,MAX_SERIE,ROW()-2)</f>
        <v>0</v>
      </c>
      <c r="L1422" s="12">
        <f t="array" aca="1" ref="L1422" ca="1">MIN(MIN(IF(NEXT_HIGH_RANGE&gt;C1422,ROW(NEXT_HIGH_RANGE),ROWS+1))-ROW()-1,MAX_SERIE)</f>
        <v>4</v>
      </c>
      <c r="M1422" s="11">
        <f t="shared" ca="1" si="155"/>
        <v>0</v>
      </c>
      <c r="N1422" s="13">
        <f t="array" aca="1" ref="N1422" ca="1">MIN(ROW()-MAX(IF(PREV_CLOSE_RANGE&lt;=E1422,ROW(PREV_CLOSE_RANGE),0))-1,MAX_SERIE,ROW()-2)</f>
        <v>14</v>
      </c>
      <c r="O1422" s="13">
        <f t="array" aca="1" ref="O1422" ca="1">MIN(MIN(IF(NEXT_CLOSE_RANGE&lt;E1422,ROW(NEXT_CLOSE_RANGE),ROWS+1))-ROW()-1,MAX_SERIE)</f>
        <v>1</v>
      </c>
      <c r="P1422" s="11">
        <f t="shared" ca="1" si="156"/>
        <v>0</v>
      </c>
      <c r="Q1422" s="13">
        <f t="array" aca="1" ref="Q1422" ca="1">MIN(ROW()-MAX(IF(PREV_LOW_RANGE&lt;=D1422,ROW(PREV_LOW_RANGE),0))-1,MAX_SERIE,ROW()-2)</f>
        <v>2</v>
      </c>
      <c r="R1422" s="13">
        <f t="array" aca="1" ref="R1422" ca="1">MIN(MIN(IF(NEXT_LOW_RANGE&lt;D1422,ROW(NEXT_LOW_RANGE),ROWS+1))-ROW()-1,MAX_SERIE)</f>
        <v>1</v>
      </c>
      <c r="S1422" s="11">
        <f t="shared" ca="1" si="157"/>
        <v>0</v>
      </c>
      <c r="U1422" s="5">
        <f t="shared" si="160"/>
        <v>106</v>
      </c>
      <c r="X1422" s="5" t="str">
        <f t="shared" ca="1" si="158"/>
        <v>items.Add(new DataItem(1421, new DateTime(2013, 3, 28), 98.533, 98.648, 97.794, 98.027, 120092, 0, 0, 0, 0));</v>
      </c>
    </row>
    <row r="1423" spans="1:24" x14ac:dyDescent="0.25">
      <c r="A1423" s="9">
        <v>41362</v>
      </c>
      <c r="B1423" s="5">
        <v>98.033000000000001</v>
      </c>
      <c r="C1423" s="5">
        <v>98.168999999999997</v>
      </c>
      <c r="D1423" s="5">
        <v>97.805999999999997</v>
      </c>
      <c r="E1423" s="6">
        <v>98.090999999999994</v>
      </c>
      <c r="F1423" s="5">
        <v>57236</v>
      </c>
      <c r="G1423" s="10">
        <f t="shared" si="159"/>
        <v>1422</v>
      </c>
      <c r="H1423" s="12">
        <f t="array" aca="1" ref="H1423" ca="1">MIN(ROW()-MAX(IF(PREV_CLOSE_RANGE&gt;=E1423,ROW(PREV_CLOSE_RANGE),0))-1,MAX_SERIE,ROW()-2)</f>
        <v>1</v>
      </c>
      <c r="I1423" s="12">
        <f t="array" aca="1" ref="I1423" ca="1">MIN(MIN(IF(NEXT_CLOSE_RANGE&gt;E1423,ROW(NEXT_CLOSE_RANGE),ROWS+1))-ROW()-1,MAX_SERIE)</f>
        <v>3</v>
      </c>
      <c r="J1423" s="11">
        <f t="shared" ca="1" si="154"/>
        <v>0</v>
      </c>
      <c r="K1423" s="12">
        <f t="array" aca="1" ref="K1423" ca="1">MIN(ROW()-MAX(IF(PREV_HIGH_RANGE&gt;=C1423,ROW(PREV_HIGH_RANGE),0))-1,MAX_SERIE,ROW()-2)</f>
        <v>0</v>
      </c>
      <c r="L1423" s="12">
        <f t="array" aca="1" ref="L1423" ca="1">MIN(MIN(IF(NEXT_HIGH_RANGE&gt;C1423,ROW(NEXT_HIGH_RANGE),ROWS+1))-ROW()-1,MAX_SERIE)</f>
        <v>0</v>
      </c>
      <c r="M1423" s="11">
        <f t="shared" ca="1" si="155"/>
        <v>0</v>
      </c>
      <c r="N1423" s="13">
        <f t="array" aca="1" ref="N1423" ca="1">MIN(ROW()-MAX(IF(PREV_CLOSE_RANGE&lt;=E1423,ROW(PREV_CLOSE_RANGE),0))-1,MAX_SERIE,ROW()-2)</f>
        <v>0</v>
      </c>
      <c r="O1423" s="13">
        <f t="array" aca="1" ref="O1423" ca="1">MIN(MIN(IF(NEXT_CLOSE_RANGE&lt;E1423,ROW(NEXT_CLOSE_RANGE),ROWS+1))-ROW()-1,MAX_SERIE)</f>
        <v>0</v>
      </c>
      <c r="P1423" s="11">
        <f t="shared" ca="1" si="156"/>
        <v>0</v>
      </c>
      <c r="Q1423" s="13">
        <f t="array" aca="1" ref="Q1423" ca="1">MIN(ROW()-MAX(IF(PREV_LOW_RANGE&lt;=D1423,ROW(PREV_LOW_RANGE),0))-1,MAX_SERIE,ROW()-2)</f>
        <v>0</v>
      </c>
      <c r="R1423" s="13">
        <f t="array" aca="1" ref="R1423" ca="1">MIN(MIN(IF(NEXT_LOW_RANGE&lt;D1423,ROW(NEXT_LOW_RANGE),ROWS+1))-ROW()-1,MAX_SERIE)</f>
        <v>0</v>
      </c>
      <c r="S1423" s="11">
        <f t="shared" ca="1" si="157"/>
        <v>0</v>
      </c>
      <c r="U1423" s="5">
        <f t="shared" si="160"/>
        <v>106</v>
      </c>
      <c r="X1423" s="5" t="str">
        <f t="shared" ca="1" si="158"/>
        <v>items.Add(new DataItem(1422, new DateTime(2013, 3, 29), 98.033, 98.169, 97.806, 98.091, 57236, 0, 0, 0, 0));</v>
      </c>
    </row>
    <row r="1424" spans="1:24" x14ac:dyDescent="0.25">
      <c r="A1424" s="9">
        <v>41365</v>
      </c>
      <c r="B1424" s="5">
        <v>98.186999999999998</v>
      </c>
      <c r="C1424" s="5">
        <v>98.228999999999999</v>
      </c>
      <c r="D1424" s="5">
        <v>97.03</v>
      </c>
      <c r="E1424" s="6">
        <v>97.144000000000005</v>
      </c>
      <c r="F1424" s="5">
        <v>85734</v>
      </c>
      <c r="G1424" s="10">
        <f t="shared" si="159"/>
        <v>1423</v>
      </c>
      <c r="H1424" s="12">
        <f t="array" aca="1" ref="H1424" ca="1">MIN(ROW()-MAX(IF(PREV_CLOSE_RANGE&gt;=E1424,ROW(PREV_CLOSE_RANGE),0))-1,MAX_SERIE,ROW()-2)</f>
        <v>0</v>
      </c>
      <c r="I1424" s="12">
        <f t="array" aca="1" ref="I1424" ca="1">MIN(MIN(IF(NEXT_CLOSE_RANGE&gt;E1424,ROW(NEXT_CLOSE_RANGE),ROWS+1))-ROW()-1,MAX_SERIE)</f>
        <v>0</v>
      </c>
      <c r="J1424" s="11">
        <f t="shared" ca="1" si="154"/>
        <v>0</v>
      </c>
      <c r="K1424" s="12">
        <f t="array" aca="1" ref="K1424" ca="1">MIN(ROW()-MAX(IF(PREV_HIGH_RANGE&gt;=C1424,ROW(PREV_HIGH_RANGE),0))-1,MAX_SERIE,ROW()-2)</f>
        <v>1</v>
      </c>
      <c r="L1424" s="12">
        <f t="array" aca="1" ref="L1424" ca="1">MIN(MIN(IF(NEXT_HIGH_RANGE&gt;C1424,ROW(NEXT_HIGH_RANGE),ROWS+1))-ROW()-1,MAX_SERIE)</f>
        <v>2</v>
      </c>
      <c r="M1424" s="11">
        <f t="shared" ca="1" si="155"/>
        <v>0</v>
      </c>
      <c r="N1424" s="13">
        <f t="array" aca="1" ref="N1424" ca="1">MIN(ROW()-MAX(IF(PREV_CLOSE_RANGE&lt;=E1424,ROW(PREV_CLOSE_RANGE),0))-1,MAX_SERIE,ROW()-2)</f>
        <v>17</v>
      </c>
      <c r="O1424" s="13">
        <f t="array" aca="1" ref="O1424" ca="1">MIN(MIN(IF(NEXT_CLOSE_RANGE&lt;E1424,ROW(NEXT_CLOSE_RANGE),ROWS+1))-ROW()-1,MAX_SERIE)</f>
        <v>43</v>
      </c>
      <c r="P1424" s="11">
        <f t="shared" ca="1" si="156"/>
        <v>7.5102810192198746</v>
      </c>
      <c r="Q1424" s="13">
        <f t="array" aca="1" ref="Q1424" ca="1">MIN(ROW()-MAX(IF(PREV_LOW_RANGE&lt;=D1424,ROW(PREV_LOW_RANGE),0))-1,MAX_SERIE,ROW()-2)</f>
        <v>16</v>
      </c>
      <c r="R1424" s="13">
        <f t="array" aca="1" ref="R1424" ca="1">MIN(MIN(IF(NEXT_LOW_RANGE&lt;D1424,ROW(NEXT_LOW_RANGE),ROWS+1))-ROW()-1,MAX_SERIE)</f>
        <v>0</v>
      </c>
      <c r="S1424" s="11">
        <f t="shared" ca="1" si="157"/>
        <v>0</v>
      </c>
      <c r="U1424" s="5">
        <f t="shared" si="160"/>
        <v>106</v>
      </c>
      <c r="X1424" s="5" t="str">
        <f t="shared" ca="1" si="158"/>
        <v>items.Add(new DataItem(1423, new DateTime(2013, 4, 1), 98.187, 98.229, 97.03, 97.144, 85734, 0, 0, 7.51, 0));</v>
      </c>
    </row>
    <row r="1425" spans="1:24" x14ac:dyDescent="0.25">
      <c r="A1425" s="9">
        <v>41366</v>
      </c>
      <c r="B1425" s="5">
        <v>97.119</v>
      </c>
      <c r="C1425" s="5">
        <v>97.84</v>
      </c>
      <c r="D1425" s="5">
        <v>96.888999999999996</v>
      </c>
      <c r="E1425" s="6">
        <v>97.597999999999999</v>
      </c>
      <c r="F1425" s="5">
        <v>112253</v>
      </c>
      <c r="G1425" s="10">
        <f t="shared" si="159"/>
        <v>1424</v>
      </c>
      <c r="H1425" s="12">
        <f t="array" aca="1" ref="H1425" ca="1">MIN(ROW()-MAX(IF(PREV_CLOSE_RANGE&gt;=E1425,ROW(PREV_CLOSE_RANGE),0))-1,MAX_SERIE,ROW()-2)</f>
        <v>1</v>
      </c>
      <c r="I1425" s="12">
        <f t="array" aca="1" ref="I1425" ca="1">MIN(MIN(IF(NEXT_CLOSE_RANGE&gt;E1425,ROW(NEXT_CLOSE_RANGE),ROWS+1))-ROW()-1,MAX_SERIE)</f>
        <v>1</v>
      </c>
      <c r="J1425" s="11">
        <f t="shared" ca="1" si="154"/>
        <v>0</v>
      </c>
      <c r="K1425" s="12">
        <f t="array" aca="1" ref="K1425" ca="1">MIN(ROW()-MAX(IF(PREV_HIGH_RANGE&gt;=C1425,ROW(PREV_HIGH_RANGE),0))-1,MAX_SERIE,ROW()-2)</f>
        <v>0</v>
      </c>
      <c r="L1425" s="12">
        <f t="array" aca="1" ref="L1425" ca="1">MIN(MIN(IF(NEXT_HIGH_RANGE&gt;C1425,ROW(NEXT_HIGH_RANGE),ROWS+1))-ROW()-1,MAX_SERIE)</f>
        <v>0</v>
      </c>
      <c r="M1425" s="11">
        <f t="shared" ca="1" si="155"/>
        <v>0</v>
      </c>
      <c r="N1425" s="13">
        <f t="array" aca="1" ref="N1425" ca="1">MIN(ROW()-MAX(IF(PREV_CLOSE_RANGE&lt;=E1425,ROW(PREV_CLOSE_RANGE),0))-1,MAX_SERIE,ROW()-2)</f>
        <v>0</v>
      </c>
      <c r="O1425" s="13">
        <f t="array" aca="1" ref="O1425" ca="1">MIN(MIN(IF(NEXT_CLOSE_RANGE&lt;E1425,ROW(NEXT_CLOSE_RANGE),ROWS+1))-ROW()-1,MAX_SERIE)</f>
        <v>0</v>
      </c>
      <c r="P1425" s="11">
        <f t="shared" ca="1" si="156"/>
        <v>0</v>
      </c>
      <c r="Q1425" s="13">
        <f t="array" aca="1" ref="Q1425" ca="1">MIN(ROW()-MAX(IF(PREV_LOW_RANGE&lt;=D1425,ROW(PREV_LOW_RANGE),0))-1,MAX_SERIE,ROW()-2)</f>
        <v>17</v>
      </c>
      <c r="R1425" s="13">
        <f t="array" aca="1" ref="R1425" ca="1">MIN(MIN(IF(NEXT_LOW_RANGE&lt;D1425,ROW(NEXT_LOW_RANGE),ROWS+1))-ROW()-1,MAX_SERIE)</f>
        <v>42</v>
      </c>
      <c r="S1425" s="11">
        <f t="shared" ca="1" si="157"/>
        <v>7.4224384532707699</v>
      </c>
      <c r="U1425" s="5">
        <f t="shared" si="160"/>
        <v>106</v>
      </c>
      <c r="X1425" s="5" t="str">
        <f t="shared" ca="1" si="158"/>
        <v>items.Add(new DataItem(1424, new DateTime(2013, 4, 2), 97.119, 97.84, 96.889, 97.598, 112253, 0, 0, 0, 7.42));</v>
      </c>
    </row>
    <row r="1426" spans="1:24" x14ac:dyDescent="0.25">
      <c r="A1426" s="9">
        <v>41367</v>
      </c>
      <c r="B1426" s="5">
        <v>97.62</v>
      </c>
      <c r="C1426" s="5">
        <v>98.1</v>
      </c>
      <c r="D1426" s="5">
        <v>96.972999999999999</v>
      </c>
      <c r="E1426" s="6">
        <v>97.254999999999995</v>
      </c>
      <c r="F1426" s="5">
        <v>23210</v>
      </c>
      <c r="G1426" s="10">
        <f t="shared" si="159"/>
        <v>1425</v>
      </c>
      <c r="H1426" s="12">
        <f t="array" aca="1" ref="H1426" ca="1">MIN(ROW()-MAX(IF(PREV_CLOSE_RANGE&gt;=E1426,ROW(PREV_CLOSE_RANGE),0))-1,MAX_SERIE,ROW()-2)</f>
        <v>0</v>
      </c>
      <c r="I1426" s="12">
        <f t="array" aca="1" ref="I1426" ca="1">MIN(MIN(IF(NEXT_CLOSE_RANGE&gt;E1426,ROW(NEXT_CLOSE_RANGE),ROWS+1))-ROW()-1,MAX_SERIE)</f>
        <v>0</v>
      </c>
      <c r="J1426" s="11">
        <f t="shared" ca="1" si="154"/>
        <v>0</v>
      </c>
      <c r="K1426" s="12">
        <f t="array" aca="1" ref="K1426" ca="1">MIN(ROW()-MAX(IF(PREV_HIGH_RANGE&gt;=C1426,ROW(PREV_HIGH_RANGE),0))-1,MAX_SERIE,ROW()-2)</f>
        <v>1</v>
      </c>
      <c r="L1426" s="12">
        <f t="array" aca="1" ref="L1426" ca="1">MIN(MIN(IF(NEXT_HIGH_RANGE&gt;C1426,ROW(NEXT_HIGH_RANGE),ROWS+1))-ROW()-1,MAX_SERIE)</f>
        <v>0</v>
      </c>
      <c r="M1426" s="11">
        <f t="shared" ca="1" si="155"/>
        <v>0</v>
      </c>
      <c r="N1426" s="13">
        <f t="array" aca="1" ref="N1426" ca="1">MIN(ROW()-MAX(IF(PREV_CLOSE_RANGE&lt;=E1426,ROW(PREV_CLOSE_RANGE),0))-1,MAX_SERIE,ROW()-2)</f>
        <v>1</v>
      </c>
      <c r="O1426" s="13">
        <f t="array" aca="1" ref="O1426" ca="1">MIN(MIN(IF(NEXT_CLOSE_RANGE&lt;E1426,ROW(NEXT_CLOSE_RANGE),ROWS+1))-ROW()-1,MAX_SERIE)</f>
        <v>37</v>
      </c>
      <c r="P1426" s="11">
        <f t="shared" ca="1" si="156"/>
        <v>0</v>
      </c>
      <c r="Q1426" s="13">
        <f t="array" aca="1" ref="Q1426" ca="1">MIN(ROW()-MAX(IF(PREV_LOW_RANGE&lt;=D1426,ROW(PREV_LOW_RANGE),0))-1,MAX_SERIE,ROW()-2)</f>
        <v>0</v>
      </c>
      <c r="R1426" s="13">
        <f t="array" aca="1" ref="R1426" ca="1">MIN(MIN(IF(NEXT_LOW_RANGE&lt;D1426,ROW(NEXT_LOW_RANGE),ROWS+1))-ROW()-1,MAX_SERIE)</f>
        <v>0</v>
      </c>
      <c r="S1426" s="11">
        <f t="shared" ca="1" si="157"/>
        <v>0</v>
      </c>
      <c r="U1426" s="5">
        <f t="shared" si="160"/>
        <v>106</v>
      </c>
      <c r="X1426" s="5" t="str">
        <f t="shared" ca="1" si="158"/>
        <v>items.Add(new DataItem(1425, new DateTime(2013, 4, 3), 97.62, 98.1, 96.973, 97.255, 23210, 0, 0, 0, 0));</v>
      </c>
    </row>
    <row r="1427" spans="1:24" x14ac:dyDescent="0.25">
      <c r="A1427" s="9">
        <v>41368</v>
      </c>
      <c r="B1427" s="5">
        <v>97.253</v>
      </c>
      <c r="C1427" s="5">
        <v>100.562</v>
      </c>
      <c r="D1427" s="5">
        <v>96.953000000000003</v>
      </c>
      <c r="E1427" s="6">
        <v>100.48</v>
      </c>
      <c r="F1427" s="5">
        <v>209191</v>
      </c>
      <c r="G1427" s="10">
        <f t="shared" si="159"/>
        <v>1426</v>
      </c>
      <c r="H1427" s="12">
        <f t="array" aca="1" ref="H1427" ca="1">MIN(ROW()-MAX(IF(PREV_CLOSE_RANGE&gt;=E1427,ROW(PREV_CLOSE_RANGE),0))-1,MAX_SERIE,ROW()-2)</f>
        <v>360</v>
      </c>
      <c r="I1427" s="12">
        <f t="array" aca="1" ref="I1427" ca="1">MIN(MIN(IF(NEXT_CLOSE_RANGE&gt;E1427,ROW(NEXT_CLOSE_RANGE),ROWS+1))-ROW()-1,MAX_SERIE)</f>
        <v>0</v>
      </c>
      <c r="J1427" s="11">
        <f t="shared" ca="1" si="154"/>
        <v>0</v>
      </c>
      <c r="K1427" s="12">
        <f t="array" aca="1" ref="K1427" ca="1">MIN(ROW()-MAX(IF(PREV_HIGH_RANGE&gt;=C1427,ROW(PREV_HIGH_RANGE),0))-1,MAX_SERIE,ROW()-2)</f>
        <v>360</v>
      </c>
      <c r="L1427" s="12">
        <f t="array" aca="1" ref="L1427" ca="1">MIN(MIN(IF(NEXT_HIGH_RANGE&gt;C1427,ROW(NEXT_HIGH_RANGE),ROWS+1))-ROW()-1,MAX_SERIE)</f>
        <v>0</v>
      </c>
      <c r="M1427" s="11">
        <f t="shared" ca="1" si="155"/>
        <v>0</v>
      </c>
      <c r="N1427" s="13">
        <f t="array" aca="1" ref="N1427" ca="1">MIN(ROW()-MAX(IF(PREV_CLOSE_RANGE&lt;=E1427,ROW(PREV_CLOSE_RANGE),0))-1,MAX_SERIE,ROW()-2)</f>
        <v>0</v>
      </c>
      <c r="O1427" s="13">
        <f t="array" aca="1" ref="O1427" ca="1">MIN(MIN(IF(NEXT_CLOSE_RANGE&lt;E1427,ROW(NEXT_CLOSE_RANGE),ROWS+1))-ROW()-1,MAX_SERIE)</f>
        <v>6</v>
      </c>
      <c r="P1427" s="11">
        <f t="shared" ca="1" si="156"/>
        <v>0</v>
      </c>
      <c r="Q1427" s="13">
        <f t="array" aca="1" ref="Q1427" ca="1">MIN(ROW()-MAX(IF(PREV_LOW_RANGE&lt;=D1427,ROW(PREV_LOW_RANGE),0))-1,MAX_SERIE,ROW()-2)</f>
        <v>1</v>
      </c>
      <c r="R1427" s="13">
        <f t="array" aca="1" ref="R1427" ca="1">MIN(MIN(IF(NEXT_LOW_RANGE&lt;D1427,ROW(NEXT_LOW_RANGE),ROWS+1))-ROW()-1,MAX_SERIE)</f>
        <v>36</v>
      </c>
      <c r="S1427" s="11">
        <f t="shared" ca="1" si="157"/>
        <v>0</v>
      </c>
      <c r="U1427" s="5">
        <f t="shared" si="160"/>
        <v>106</v>
      </c>
      <c r="X1427" s="5" t="str">
        <f t="shared" ca="1" si="158"/>
        <v>items.Add(new DataItem(1426, new DateTime(2013, 4, 4), 97.253, 100.562, 96.953, 100.48, 209191, 0, 0, 0, 0));</v>
      </c>
    </row>
    <row r="1428" spans="1:24" x14ac:dyDescent="0.25">
      <c r="A1428" s="9">
        <v>41369</v>
      </c>
      <c r="B1428" s="5">
        <v>100.488</v>
      </c>
      <c r="C1428" s="5">
        <v>101.71</v>
      </c>
      <c r="D1428" s="5">
        <v>99.748000000000005</v>
      </c>
      <c r="E1428" s="6">
        <v>101.22799999999999</v>
      </c>
      <c r="F1428" s="5">
        <v>209040</v>
      </c>
      <c r="G1428" s="10">
        <f t="shared" si="159"/>
        <v>1427</v>
      </c>
      <c r="H1428" s="12">
        <f t="array" aca="1" ref="H1428" ca="1">MIN(ROW()-MAX(IF(PREV_CLOSE_RANGE&gt;=E1428,ROW(PREV_CLOSE_RANGE),0))-1,MAX_SERIE,ROW()-2)</f>
        <v>360</v>
      </c>
      <c r="I1428" s="12">
        <f t="array" aca="1" ref="I1428" ca="1">MIN(MIN(IF(NEXT_CLOSE_RANGE&gt;E1428,ROW(NEXT_CLOSE_RANGE),ROWS+1))-ROW()-1,MAX_SERIE)</f>
        <v>0</v>
      </c>
      <c r="J1428" s="11">
        <f t="shared" ca="1" si="154"/>
        <v>0</v>
      </c>
      <c r="K1428" s="12">
        <f t="array" aca="1" ref="K1428" ca="1">MIN(ROW()-MAX(IF(PREV_HIGH_RANGE&gt;=C1428,ROW(PREV_HIGH_RANGE),0))-1,MAX_SERIE,ROW()-2)</f>
        <v>360</v>
      </c>
      <c r="L1428" s="12">
        <f t="array" aca="1" ref="L1428" ca="1">MIN(MIN(IF(NEXT_HIGH_RANGE&gt;C1428,ROW(NEXT_HIGH_RANGE),ROWS+1))-ROW()-1,MAX_SERIE)</f>
        <v>0</v>
      </c>
      <c r="M1428" s="11">
        <f t="shared" ca="1" si="155"/>
        <v>0</v>
      </c>
      <c r="N1428" s="13">
        <f t="array" aca="1" ref="N1428" ca="1">MIN(ROW()-MAX(IF(PREV_CLOSE_RANGE&lt;=E1428,ROW(PREV_CLOSE_RANGE),0))-1,MAX_SERIE,ROW()-2)</f>
        <v>0</v>
      </c>
      <c r="O1428" s="13">
        <f t="array" aca="1" ref="O1428" ca="1">MIN(MIN(IF(NEXT_CLOSE_RANGE&lt;E1428,ROW(NEXT_CLOSE_RANGE),ROWS+1))-ROW()-1,MAX_SERIE)</f>
        <v>5</v>
      </c>
      <c r="P1428" s="11">
        <f t="shared" ca="1" si="156"/>
        <v>0</v>
      </c>
      <c r="Q1428" s="13">
        <f t="array" aca="1" ref="Q1428" ca="1">MIN(ROW()-MAX(IF(PREV_LOW_RANGE&lt;=D1428,ROW(PREV_LOW_RANGE),0))-1,MAX_SERIE,ROW()-2)</f>
        <v>0</v>
      </c>
      <c r="R1428" s="13">
        <f t="array" aca="1" ref="R1428" ca="1">MIN(MIN(IF(NEXT_LOW_RANGE&lt;D1428,ROW(NEXT_LOW_RANGE),ROWS+1))-ROW()-1,MAX_SERIE)</f>
        <v>5</v>
      </c>
      <c r="S1428" s="11">
        <f t="shared" ca="1" si="157"/>
        <v>0</v>
      </c>
      <c r="U1428" s="5">
        <f t="shared" si="160"/>
        <v>106</v>
      </c>
      <c r="X1428" s="5" t="str">
        <f t="shared" ca="1" si="158"/>
        <v>items.Add(new DataItem(1427, new DateTime(2013, 4, 5), 100.488, 101.71, 99.748, 101.228, 209040, 0, 0, 0, 0));</v>
      </c>
    </row>
    <row r="1429" spans="1:24" x14ac:dyDescent="0.25">
      <c r="A1429" s="9">
        <v>41372</v>
      </c>
      <c r="B1429" s="5">
        <v>101.764</v>
      </c>
      <c r="C1429" s="5">
        <v>103.458</v>
      </c>
      <c r="D1429" s="5">
        <v>101.651</v>
      </c>
      <c r="E1429" s="6">
        <v>103.432</v>
      </c>
      <c r="F1429" s="5">
        <v>178882</v>
      </c>
      <c r="G1429" s="10">
        <f t="shared" si="159"/>
        <v>1428</v>
      </c>
      <c r="H1429" s="12">
        <f t="array" aca="1" ref="H1429" ca="1">MIN(ROW()-MAX(IF(PREV_CLOSE_RANGE&gt;=E1429,ROW(PREV_CLOSE_RANGE),0))-1,MAX_SERIE,ROW()-2)</f>
        <v>360</v>
      </c>
      <c r="I1429" s="12">
        <f t="array" aca="1" ref="I1429" ca="1">MIN(MIN(IF(NEXT_CLOSE_RANGE&gt;E1429,ROW(NEXT_CLOSE_RANGE),ROWS+1))-ROW()-1,MAX_SERIE)</f>
        <v>0</v>
      </c>
      <c r="J1429" s="11">
        <f t="shared" ca="1" si="154"/>
        <v>0</v>
      </c>
      <c r="K1429" s="12">
        <f t="array" aca="1" ref="K1429" ca="1">MIN(ROW()-MAX(IF(PREV_HIGH_RANGE&gt;=C1429,ROW(PREV_HIGH_RANGE),0))-1,MAX_SERIE,ROW()-2)</f>
        <v>360</v>
      </c>
      <c r="L1429" s="12">
        <f t="array" aca="1" ref="L1429" ca="1">MIN(MIN(IF(NEXT_HIGH_RANGE&gt;C1429,ROW(NEXT_HIGH_RANGE),ROWS+1))-ROW()-1,MAX_SERIE)</f>
        <v>0</v>
      </c>
      <c r="M1429" s="11">
        <f t="shared" ca="1" si="155"/>
        <v>0</v>
      </c>
      <c r="N1429" s="13">
        <f t="array" aca="1" ref="N1429" ca="1">MIN(ROW()-MAX(IF(PREV_CLOSE_RANGE&lt;=E1429,ROW(PREV_CLOSE_RANGE),0))-1,MAX_SERIE,ROW()-2)</f>
        <v>0</v>
      </c>
      <c r="O1429" s="13">
        <f t="array" aca="1" ref="O1429" ca="1">MIN(MIN(IF(NEXT_CLOSE_RANGE&lt;E1429,ROW(NEXT_CLOSE_RANGE),ROWS+1))-ROW()-1,MAX_SERIE)</f>
        <v>3</v>
      </c>
      <c r="P1429" s="11">
        <f t="shared" ca="1" si="156"/>
        <v>0</v>
      </c>
      <c r="Q1429" s="13">
        <f t="array" aca="1" ref="Q1429" ca="1">MIN(ROW()-MAX(IF(PREV_LOW_RANGE&lt;=D1429,ROW(PREV_LOW_RANGE),0))-1,MAX_SERIE,ROW()-2)</f>
        <v>0</v>
      </c>
      <c r="R1429" s="13">
        <f t="array" aca="1" ref="R1429" ca="1">MIN(MIN(IF(NEXT_LOW_RANGE&lt;D1429,ROW(NEXT_LOW_RANGE),ROWS+1))-ROW()-1,MAX_SERIE)</f>
        <v>4</v>
      </c>
      <c r="S1429" s="11">
        <f t="shared" ca="1" si="157"/>
        <v>0</v>
      </c>
      <c r="U1429" s="5">
        <f t="shared" si="160"/>
        <v>106</v>
      </c>
      <c r="X1429" s="5" t="str">
        <f t="shared" ca="1" si="158"/>
        <v>items.Add(new DataItem(1428, new DateTime(2013, 4, 8), 101.764, 103.458, 101.651, 103.432, 178882, 0, 0, 0, 0));</v>
      </c>
    </row>
    <row r="1430" spans="1:24" x14ac:dyDescent="0.25">
      <c r="A1430" s="9">
        <v>41373</v>
      </c>
      <c r="B1430" s="5">
        <v>103.425</v>
      </c>
      <c r="C1430" s="5">
        <v>104.33199999999999</v>
      </c>
      <c r="D1430" s="5">
        <v>102.81</v>
      </c>
      <c r="E1430" s="6">
        <v>103.83499999999999</v>
      </c>
      <c r="F1430" s="5">
        <v>172642</v>
      </c>
      <c r="G1430" s="10">
        <f t="shared" si="159"/>
        <v>1429</v>
      </c>
      <c r="H1430" s="12">
        <f t="array" aca="1" ref="H1430" ca="1">MIN(ROW()-MAX(IF(PREV_CLOSE_RANGE&gt;=E1430,ROW(PREV_CLOSE_RANGE),0))-1,MAX_SERIE,ROW()-2)</f>
        <v>360</v>
      </c>
      <c r="I1430" s="12">
        <f t="array" aca="1" ref="I1430" ca="1">MIN(MIN(IF(NEXT_CLOSE_RANGE&gt;E1430,ROW(NEXT_CLOSE_RANGE),ROWS+1))-ROW()-1,MAX_SERIE)</f>
        <v>0</v>
      </c>
      <c r="J1430" s="11">
        <f t="shared" ca="1" si="154"/>
        <v>0</v>
      </c>
      <c r="K1430" s="12">
        <f t="array" aca="1" ref="K1430" ca="1">MIN(ROW()-MAX(IF(PREV_HIGH_RANGE&gt;=C1430,ROW(PREV_HIGH_RANGE),0))-1,MAX_SERIE,ROW()-2)</f>
        <v>360</v>
      </c>
      <c r="L1430" s="12">
        <f t="array" aca="1" ref="L1430" ca="1">MIN(MIN(IF(NEXT_HIGH_RANGE&gt;C1430,ROW(NEXT_HIGH_RANGE),ROWS+1))-ROW()-1,MAX_SERIE)</f>
        <v>0</v>
      </c>
      <c r="M1430" s="11">
        <f t="shared" ca="1" si="155"/>
        <v>0</v>
      </c>
      <c r="N1430" s="13">
        <f t="array" aca="1" ref="N1430" ca="1">MIN(ROW()-MAX(IF(PREV_CLOSE_RANGE&lt;=E1430,ROW(PREV_CLOSE_RANGE),0))-1,MAX_SERIE,ROW()-2)</f>
        <v>0</v>
      </c>
      <c r="O1430" s="13">
        <f t="array" aca="1" ref="O1430" ca="1">MIN(MIN(IF(NEXT_CLOSE_RANGE&lt;E1430,ROW(NEXT_CLOSE_RANGE),ROWS+1))-ROW()-1,MAX_SERIE)</f>
        <v>2</v>
      </c>
      <c r="P1430" s="11">
        <f t="shared" ca="1" si="156"/>
        <v>0</v>
      </c>
      <c r="Q1430" s="13">
        <f t="array" aca="1" ref="Q1430" ca="1">MIN(ROW()-MAX(IF(PREV_LOW_RANGE&lt;=D1430,ROW(PREV_LOW_RANGE),0))-1,MAX_SERIE,ROW()-2)</f>
        <v>0</v>
      </c>
      <c r="R1430" s="13">
        <f t="array" aca="1" ref="R1430" ca="1">MIN(MIN(IF(NEXT_LOW_RANGE&lt;D1430,ROW(NEXT_LOW_RANGE),ROWS+1))-ROW()-1,MAX_SERIE)</f>
        <v>3</v>
      </c>
      <c r="S1430" s="11">
        <f t="shared" ca="1" si="157"/>
        <v>0</v>
      </c>
      <c r="U1430" s="5">
        <f t="shared" si="160"/>
        <v>106</v>
      </c>
      <c r="X1430" s="5" t="str">
        <f t="shared" ca="1" si="158"/>
        <v>items.Add(new DataItem(1429, new DateTime(2013, 4, 9), 103.425, 104.332, 102.81, 103.835, 172642, 0, 0, 0, 0));</v>
      </c>
    </row>
    <row r="1431" spans="1:24" x14ac:dyDescent="0.25">
      <c r="A1431" s="9">
        <v>41374</v>
      </c>
      <c r="B1431" s="5">
        <v>103.798</v>
      </c>
      <c r="C1431" s="5">
        <v>105.241</v>
      </c>
      <c r="D1431" s="5">
        <v>103.68300000000001</v>
      </c>
      <c r="E1431" s="6">
        <v>105.14700000000001</v>
      </c>
      <c r="F1431" s="5">
        <v>150182</v>
      </c>
      <c r="G1431" s="10">
        <f t="shared" si="159"/>
        <v>1430</v>
      </c>
      <c r="H1431" s="12">
        <f t="array" aca="1" ref="H1431" ca="1">MIN(ROW()-MAX(IF(PREV_CLOSE_RANGE&gt;=E1431,ROW(PREV_CLOSE_RANGE),0))-1,MAX_SERIE,ROW()-2)</f>
        <v>360</v>
      </c>
      <c r="I1431" s="12">
        <f t="array" aca="1" ref="I1431" ca="1">MIN(MIN(IF(NEXT_CLOSE_RANGE&gt;E1431,ROW(NEXT_CLOSE_RANGE),ROWS+1))-ROW()-1,MAX_SERIE)</f>
        <v>360</v>
      </c>
      <c r="J1431" s="11">
        <f t="shared" ca="1" si="154"/>
        <v>100</v>
      </c>
      <c r="K1431" s="12">
        <f t="array" aca="1" ref="K1431" ca="1">MIN(ROW()-MAX(IF(PREV_HIGH_RANGE&gt;=C1431,ROW(PREV_HIGH_RANGE),0))-1,MAX_SERIE,ROW()-2)</f>
        <v>360</v>
      </c>
      <c r="L1431" s="12">
        <f t="array" aca="1" ref="L1431" ca="1">MIN(MIN(IF(NEXT_HIGH_RANGE&gt;C1431,ROW(NEXT_HIGH_RANGE),ROWS+1))-ROW()-1,MAX_SERIE)</f>
        <v>0</v>
      </c>
      <c r="M1431" s="11">
        <f t="shared" ca="1" si="155"/>
        <v>0</v>
      </c>
      <c r="N1431" s="13">
        <f t="array" aca="1" ref="N1431" ca="1">MIN(ROW()-MAX(IF(PREV_CLOSE_RANGE&lt;=E1431,ROW(PREV_CLOSE_RANGE),0))-1,MAX_SERIE,ROW()-2)</f>
        <v>0</v>
      </c>
      <c r="O1431" s="13">
        <f t="array" aca="1" ref="O1431" ca="1">MIN(MIN(IF(NEXT_CLOSE_RANGE&lt;E1431,ROW(NEXT_CLOSE_RANGE),ROWS+1))-ROW()-1,MAX_SERIE)</f>
        <v>0</v>
      </c>
      <c r="P1431" s="11">
        <f t="shared" ca="1" si="156"/>
        <v>0</v>
      </c>
      <c r="Q1431" s="13">
        <f t="array" aca="1" ref="Q1431" ca="1">MIN(ROW()-MAX(IF(PREV_LOW_RANGE&lt;=D1431,ROW(PREV_LOW_RANGE),0))-1,MAX_SERIE,ROW()-2)</f>
        <v>0</v>
      </c>
      <c r="R1431" s="13">
        <f t="array" aca="1" ref="R1431" ca="1">MIN(MIN(IF(NEXT_LOW_RANGE&lt;D1431,ROW(NEXT_LOW_RANGE),ROWS+1))-ROW()-1,MAX_SERIE)</f>
        <v>1</v>
      </c>
      <c r="S1431" s="11">
        <f t="shared" ca="1" si="157"/>
        <v>0</v>
      </c>
      <c r="U1431" s="5">
        <f t="shared" si="160"/>
        <v>106</v>
      </c>
      <c r="X1431" s="5" t="str">
        <f t="shared" ca="1" si="158"/>
        <v>items.Add(new DataItem(1430, new DateTime(2013, 4, 10), 103.798, 105.241, 103.683, 105.147, 150182, 100, 0, 0, 0));</v>
      </c>
    </row>
    <row r="1432" spans="1:24" x14ac:dyDescent="0.25">
      <c r="A1432" s="9">
        <v>41375</v>
      </c>
      <c r="B1432" s="5">
        <v>105.16</v>
      </c>
      <c r="C1432" s="5">
        <v>105.40600000000001</v>
      </c>
      <c r="D1432" s="5">
        <v>104.39</v>
      </c>
      <c r="E1432" s="6">
        <v>105.068</v>
      </c>
      <c r="F1432" s="5">
        <v>33562</v>
      </c>
      <c r="G1432" s="10">
        <f t="shared" si="159"/>
        <v>1431</v>
      </c>
      <c r="H1432" s="12">
        <f t="array" aca="1" ref="H1432" ca="1">MIN(ROW()-MAX(IF(PREV_CLOSE_RANGE&gt;=E1432,ROW(PREV_CLOSE_RANGE),0))-1,MAX_SERIE,ROW()-2)</f>
        <v>0</v>
      </c>
      <c r="I1432" s="12">
        <f t="array" aca="1" ref="I1432" ca="1">MIN(MIN(IF(NEXT_CLOSE_RANGE&gt;E1432,ROW(NEXT_CLOSE_RANGE),ROWS+1))-ROW()-1,MAX_SERIE)</f>
        <v>360</v>
      </c>
      <c r="J1432" s="11">
        <f t="shared" ca="1" si="154"/>
        <v>0</v>
      </c>
      <c r="K1432" s="12">
        <f t="array" aca="1" ref="K1432" ca="1">MIN(ROW()-MAX(IF(PREV_HIGH_RANGE&gt;=C1432,ROW(PREV_HIGH_RANGE),0))-1,MAX_SERIE,ROW()-2)</f>
        <v>360</v>
      </c>
      <c r="L1432" s="12">
        <f t="array" aca="1" ref="L1432" ca="1">MIN(MIN(IF(NEXT_HIGH_RANGE&gt;C1432,ROW(NEXT_HIGH_RANGE),ROWS+1))-ROW()-1,MAX_SERIE)</f>
        <v>360</v>
      </c>
      <c r="M1432" s="11">
        <f t="shared" ca="1" si="155"/>
        <v>100</v>
      </c>
      <c r="N1432" s="13">
        <f t="array" aca="1" ref="N1432" ca="1">MIN(ROW()-MAX(IF(PREV_CLOSE_RANGE&lt;=E1432,ROW(PREV_CLOSE_RANGE),0))-1,MAX_SERIE,ROW()-2)</f>
        <v>1</v>
      </c>
      <c r="O1432" s="13">
        <f t="array" aca="1" ref="O1432" ca="1">MIN(MIN(IF(NEXT_CLOSE_RANGE&lt;E1432,ROW(NEXT_CLOSE_RANGE),ROWS+1))-ROW()-1,MAX_SERIE)</f>
        <v>0</v>
      </c>
      <c r="P1432" s="11">
        <f t="shared" ca="1" si="156"/>
        <v>0</v>
      </c>
      <c r="Q1432" s="13">
        <f t="array" aca="1" ref="Q1432" ca="1">MIN(ROW()-MAX(IF(PREV_LOW_RANGE&lt;=D1432,ROW(PREV_LOW_RANGE),0))-1,MAX_SERIE,ROW()-2)</f>
        <v>0</v>
      </c>
      <c r="R1432" s="13">
        <f t="array" aca="1" ref="R1432" ca="1">MIN(MIN(IF(NEXT_LOW_RANGE&lt;D1432,ROW(NEXT_LOW_RANGE),ROWS+1))-ROW()-1,MAX_SERIE)</f>
        <v>0</v>
      </c>
      <c r="S1432" s="11">
        <f t="shared" ca="1" si="157"/>
        <v>0</v>
      </c>
      <c r="U1432" s="5">
        <f t="shared" si="160"/>
        <v>106</v>
      </c>
      <c r="X1432" s="5" t="str">
        <f t="shared" ca="1" si="158"/>
        <v>items.Add(new DataItem(1431, new DateTime(2013, 4, 11), 105.16, 105.406, 104.39, 105.068, 33562, 0, 100, 0, 0));</v>
      </c>
    </row>
    <row r="1433" spans="1:24" x14ac:dyDescent="0.25">
      <c r="A1433" s="9">
        <v>41376</v>
      </c>
      <c r="B1433" s="5">
        <v>105.07</v>
      </c>
      <c r="C1433" s="5">
        <v>105.191</v>
      </c>
      <c r="D1433" s="5">
        <v>103.04300000000001</v>
      </c>
      <c r="E1433" s="6">
        <v>103.304</v>
      </c>
      <c r="F1433" s="5">
        <v>161318</v>
      </c>
      <c r="G1433" s="10">
        <f t="shared" si="159"/>
        <v>1432</v>
      </c>
      <c r="H1433" s="12">
        <f t="array" aca="1" ref="H1433" ca="1">MIN(ROW()-MAX(IF(PREV_CLOSE_RANGE&gt;=E1433,ROW(PREV_CLOSE_RANGE),0))-1,MAX_SERIE,ROW()-2)</f>
        <v>0</v>
      </c>
      <c r="I1433" s="12">
        <f t="array" aca="1" ref="I1433" ca="1">MIN(MIN(IF(NEXT_CLOSE_RANGE&gt;E1433,ROW(NEXT_CLOSE_RANGE),ROWS+1))-ROW()-1,MAX_SERIE)</f>
        <v>360</v>
      </c>
      <c r="J1433" s="11">
        <f t="shared" ca="1" si="154"/>
        <v>0</v>
      </c>
      <c r="K1433" s="12">
        <f t="array" aca="1" ref="K1433" ca="1">MIN(ROW()-MAX(IF(PREV_HIGH_RANGE&gt;=C1433,ROW(PREV_HIGH_RANGE),0))-1,MAX_SERIE,ROW()-2)</f>
        <v>0</v>
      </c>
      <c r="L1433" s="12">
        <f t="array" aca="1" ref="L1433" ca="1">MIN(MIN(IF(NEXT_HIGH_RANGE&gt;C1433,ROW(NEXT_HIGH_RANGE),ROWS+1))-ROW()-1,MAX_SERIE)</f>
        <v>360</v>
      </c>
      <c r="M1433" s="11">
        <f t="shared" ca="1" si="155"/>
        <v>0</v>
      </c>
      <c r="N1433" s="13">
        <f t="array" aca="1" ref="N1433" ca="1">MIN(ROW()-MAX(IF(PREV_CLOSE_RANGE&lt;=E1433,ROW(PREV_CLOSE_RANGE),0))-1,MAX_SERIE,ROW()-2)</f>
        <v>4</v>
      </c>
      <c r="O1433" s="13">
        <f t="array" aca="1" ref="O1433" ca="1">MIN(MIN(IF(NEXT_CLOSE_RANGE&lt;E1433,ROW(NEXT_CLOSE_RANGE),ROWS+1))-ROW()-1,MAX_SERIE)</f>
        <v>0</v>
      </c>
      <c r="P1433" s="11">
        <f t="shared" ca="1" si="156"/>
        <v>0</v>
      </c>
      <c r="Q1433" s="13">
        <f t="array" aca="1" ref="Q1433" ca="1">MIN(ROW()-MAX(IF(PREV_LOW_RANGE&lt;=D1433,ROW(PREV_LOW_RANGE),0))-1,MAX_SERIE,ROW()-2)</f>
        <v>2</v>
      </c>
      <c r="R1433" s="13">
        <f t="array" aca="1" ref="R1433" ca="1">MIN(MIN(IF(NEXT_LOW_RANGE&lt;D1433,ROW(NEXT_LOW_RANGE),ROWS+1))-ROW()-1,MAX_SERIE)</f>
        <v>0</v>
      </c>
      <c r="S1433" s="11">
        <f t="shared" ca="1" si="157"/>
        <v>0</v>
      </c>
      <c r="U1433" s="5">
        <f t="shared" si="160"/>
        <v>106</v>
      </c>
      <c r="X1433" s="5" t="str">
        <f t="shared" ca="1" si="158"/>
        <v>items.Add(new DataItem(1432, new DateTime(2013, 4, 12), 105.07, 105.191, 103.043, 103.304, 161318, 0, 0, 0, 0));</v>
      </c>
    </row>
    <row r="1434" spans="1:24" x14ac:dyDescent="0.25">
      <c r="A1434" s="9">
        <v>41379</v>
      </c>
      <c r="B1434" s="5">
        <v>103.116</v>
      </c>
      <c r="C1434" s="5">
        <v>103.81699999999999</v>
      </c>
      <c r="D1434" s="5">
        <v>99.177999999999997</v>
      </c>
      <c r="E1434" s="6">
        <v>99.718000000000004</v>
      </c>
      <c r="F1434" s="5">
        <v>245264</v>
      </c>
      <c r="G1434" s="10">
        <f t="shared" si="159"/>
        <v>1433</v>
      </c>
      <c r="H1434" s="12">
        <f t="array" aca="1" ref="H1434" ca="1">MIN(ROW()-MAX(IF(PREV_CLOSE_RANGE&gt;=E1434,ROW(PREV_CLOSE_RANGE),0))-1,MAX_SERIE,ROW()-2)</f>
        <v>0</v>
      </c>
      <c r="I1434" s="12">
        <f t="array" aca="1" ref="I1434" ca="1">MIN(MIN(IF(NEXT_CLOSE_RANGE&gt;E1434,ROW(NEXT_CLOSE_RANGE),ROWS+1))-ROW()-1,MAX_SERIE)</f>
        <v>0</v>
      </c>
      <c r="J1434" s="11">
        <f t="shared" ca="1" si="154"/>
        <v>0</v>
      </c>
      <c r="K1434" s="12">
        <f t="array" aca="1" ref="K1434" ca="1">MIN(ROW()-MAX(IF(PREV_HIGH_RANGE&gt;=C1434,ROW(PREV_HIGH_RANGE),0))-1,MAX_SERIE,ROW()-2)</f>
        <v>0</v>
      </c>
      <c r="L1434" s="12">
        <f t="array" aca="1" ref="L1434" ca="1">MIN(MIN(IF(NEXT_HIGH_RANGE&gt;C1434,ROW(NEXT_HIGH_RANGE),ROWS+1))-ROW()-1,MAX_SERIE)</f>
        <v>360</v>
      </c>
      <c r="M1434" s="11">
        <f t="shared" ca="1" si="155"/>
        <v>0</v>
      </c>
      <c r="N1434" s="13">
        <f t="array" aca="1" ref="N1434" ca="1">MIN(ROW()-MAX(IF(PREV_CLOSE_RANGE&lt;=E1434,ROW(PREV_CLOSE_RANGE),0))-1,MAX_SERIE,ROW()-2)</f>
        <v>7</v>
      </c>
      <c r="O1434" s="13">
        <f t="array" aca="1" ref="O1434" ca="1">MIN(MIN(IF(NEXT_CLOSE_RANGE&lt;E1434,ROW(NEXT_CLOSE_RANGE),ROWS+1))-ROW()-1,MAX_SERIE)</f>
        <v>27</v>
      </c>
      <c r="P1434" s="11">
        <f t="shared" ca="1" si="156"/>
        <v>3.8188130791298667</v>
      </c>
      <c r="Q1434" s="13">
        <f t="array" aca="1" ref="Q1434" ca="1">MIN(ROW()-MAX(IF(PREV_LOW_RANGE&lt;=D1434,ROW(PREV_LOW_RANGE),0))-1,MAX_SERIE,ROW()-2)</f>
        <v>6</v>
      </c>
      <c r="R1434" s="13">
        <f t="array" aca="1" ref="R1434" ca="1">MIN(MIN(IF(NEXT_LOW_RANGE&lt;D1434,ROW(NEXT_LOW_RANGE),ROWS+1))-ROW()-1,MAX_SERIE)</f>
        <v>0</v>
      </c>
      <c r="S1434" s="11">
        <f t="shared" ca="1" si="157"/>
        <v>0</v>
      </c>
      <c r="U1434" s="5">
        <f t="shared" si="160"/>
        <v>106</v>
      </c>
      <c r="X1434" s="5" t="str">
        <f t="shared" ca="1" si="158"/>
        <v>items.Add(new DataItem(1433, new DateTime(2013, 4, 15), 103.116, 103.817, 99.178, 99.718, 245264, 0, 0, 3.82, 0));</v>
      </c>
    </row>
    <row r="1435" spans="1:24" x14ac:dyDescent="0.25">
      <c r="A1435" s="9">
        <v>41380</v>
      </c>
      <c r="B1435" s="5">
        <v>99.715999999999994</v>
      </c>
      <c r="C1435" s="5">
        <v>101.849</v>
      </c>
      <c r="D1435" s="5">
        <v>98.728999999999999</v>
      </c>
      <c r="E1435" s="6">
        <v>101.29</v>
      </c>
      <c r="F1435" s="5">
        <v>217180</v>
      </c>
      <c r="G1435" s="10">
        <f t="shared" si="159"/>
        <v>1434</v>
      </c>
      <c r="H1435" s="12">
        <f t="array" aca="1" ref="H1435" ca="1">MIN(ROW()-MAX(IF(PREV_CLOSE_RANGE&gt;=E1435,ROW(PREV_CLOSE_RANGE),0))-1,MAX_SERIE,ROW()-2)</f>
        <v>1</v>
      </c>
      <c r="I1435" s="12">
        <f t="array" aca="1" ref="I1435" ca="1">MIN(MIN(IF(NEXT_CLOSE_RANGE&gt;E1435,ROW(NEXT_CLOSE_RANGE),ROWS+1))-ROW()-1,MAX_SERIE)</f>
        <v>2</v>
      </c>
      <c r="J1435" s="11">
        <f t="shared" ca="1" si="154"/>
        <v>0</v>
      </c>
      <c r="K1435" s="12">
        <f t="array" aca="1" ref="K1435" ca="1">MIN(ROW()-MAX(IF(PREV_HIGH_RANGE&gt;=C1435,ROW(PREV_HIGH_RANGE),0))-1,MAX_SERIE,ROW()-2)</f>
        <v>0</v>
      </c>
      <c r="L1435" s="12">
        <f t="array" aca="1" ref="L1435" ca="1">MIN(MIN(IF(NEXT_HIGH_RANGE&gt;C1435,ROW(NEXT_HIGH_RANGE),ROWS+1))-ROW()-1,MAX_SERIE)</f>
        <v>0</v>
      </c>
      <c r="M1435" s="11">
        <f t="shared" ca="1" si="155"/>
        <v>0</v>
      </c>
      <c r="N1435" s="13">
        <f t="array" aca="1" ref="N1435" ca="1">MIN(ROW()-MAX(IF(PREV_CLOSE_RANGE&lt;=E1435,ROW(PREV_CLOSE_RANGE),0))-1,MAX_SERIE,ROW()-2)</f>
        <v>0</v>
      </c>
      <c r="O1435" s="13">
        <f t="array" aca="1" ref="O1435" ca="1">MIN(MIN(IF(NEXT_CLOSE_RANGE&lt;E1435,ROW(NEXT_CLOSE_RANGE),ROWS+1))-ROW()-1,MAX_SERIE)</f>
        <v>0</v>
      </c>
      <c r="P1435" s="11">
        <f t="shared" ca="1" si="156"/>
        <v>0</v>
      </c>
      <c r="Q1435" s="13">
        <f t="array" aca="1" ref="Q1435" ca="1">MIN(ROW()-MAX(IF(PREV_LOW_RANGE&lt;=D1435,ROW(PREV_LOW_RANGE),0))-1,MAX_SERIE,ROW()-2)</f>
        <v>7</v>
      </c>
      <c r="R1435" s="13">
        <f t="array" aca="1" ref="R1435" ca="1">MIN(MIN(IF(NEXT_LOW_RANGE&lt;D1435,ROW(NEXT_LOW_RANGE),ROWS+1))-ROW()-1,MAX_SERIE)</f>
        <v>26</v>
      </c>
      <c r="S1435" s="11">
        <f t="shared" ca="1" si="157"/>
        <v>3.7474271008977893</v>
      </c>
      <c r="U1435" s="5">
        <f t="shared" si="160"/>
        <v>106</v>
      </c>
      <c r="X1435" s="5" t="str">
        <f t="shared" ca="1" si="158"/>
        <v>items.Add(new DataItem(1434, new DateTime(2013, 4, 16), 99.716, 101.849, 98.729, 101.29, 217180, 0, 0, 0, 3.75));</v>
      </c>
    </row>
    <row r="1436" spans="1:24" x14ac:dyDescent="0.25">
      <c r="A1436" s="9">
        <v>41381</v>
      </c>
      <c r="B1436" s="5">
        <v>101.295</v>
      </c>
      <c r="C1436" s="5">
        <v>102.053</v>
      </c>
      <c r="D1436" s="5">
        <v>99.893000000000001</v>
      </c>
      <c r="E1436" s="6">
        <v>101.02</v>
      </c>
      <c r="F1436" s="5">
        <v>199359</v>
      </c>
      <c r="G1436" s="10">
        <f t="shared" si="159"/>
        <v>1435</v>
      </c>
      <c r="H1436" s="12">
        <f t="array" aca="1" ref="H1436" ca="1">MIN(ROW()-MAX(IF(PREV_CLOSE_RANGE&gt;=E1436,ROW(PREV_CLOSE_RANGE),0))-1,MAX_SERIE,ROW()-2)</f>
        <v>0</v>
      </c>
      <c r="I1436" s="12">
        <f t="array" aca="1" ref="I1436" ca="1">MIN(MIN(IF(NEXT_CLOSE_RANGE&gt;E1436,ROW(NEXT_CLOSE_RANGE),ROWS+1))-ROW()-1,MAX_SERIE)</f>
        <v>0</v>
      </c>
      <c r="J1436" s="11">
        <f t="shared" ca="1" si="154"/>
        <v>0</v>
      </c>
      <c r="K1436" s="12">
        <f t="array" aca="1" ref="K1436" ca="1">MIN(ROW()-MAX(IF(PREV_HIGH_RANGE&gt;=C1436,ROW(PREV_HIGH_RANGE),0))-1,MAX_SERIE,ROW()-2)</f>
        <v>1</v>
      </c>
      <c r="L1436" s="12">
        <f t="array" aca="1" ref="L1436" ca="1">MIN(MIN(IF(NEXT_HIGH_RANGE&gt;C1436,ROW(NEXT_HIGH_RANGE),ROWS+1))-ROW()-1,MAX_SERIE)</f>
        <v>1</v>
      </c>
      <c r="M1436" s="11">
        <f t="shared" ca="1" si="155"/>
        <v>0</v>
      </c>
      <c r="N1436" s="13">
        <f t="array" aca="1" ref="N1436" ca="1">MIN(ROW()-MAX(IF(PREV_CLOSE_RANGE&lt;=E1436,ROW(PREV_CLOSE_RANGE),0))-1,MAX_SERIE,ROW()-2)</f>
        <v>1</v>
      </c>
      <c r="O1436" s="13">
        <f t="array" aca="1" ref="O1436" ca="1">MIN(MIN(IF(NEXT_CLOSE_RANGE&lt;E1436,ROW(NEXT_CLOSE_RANGE),ROWS+1))-ROW()-1,MAX_SERIE)</f>
        <v>6</v>
      </c>
      <c r="P1436" s="11">
        <f t="shared" ca="1" si="156"/>
        <v>0</v>
      </c>
      <c r="Q1436" s="13">
        <f t="array" aca="1" ref="Q1436" ca="1">MIN(ROW()-MAX(IF(PREV_LOW_RANGE&lt;=D1436,ROW(PREV_LOW_RANGE),0))-1,MAX_SERIE,ROW()-2)</f>
        <v>0</v>
      </c>
      <c r="R1436" s="13">
        <f t="array" aca="1" ref="R1436" ca="1">MIN(MIN(IF(NEXT_LOW_RANGE&lt;D1436,ROW(NEXT_LOW_RANGE),ROWS+1))-ROW()-1,MAX_SERIE)</f>
        <v>9</v>
      </c>
      <c r="S1436" s="11">
        <f t="shared" ca="1" si="157"/>
        <v>0</v>
      </c>
      <c r="U1436" s="5">
        <f t="shared" si="160"/>
        <v>106</v>
      </c>
      <c r="X1436" s="5" t="str">
        <f t="shared" ca="1" si="158"/>
        <v>items.Add(new DataItem(1435, new DateTime(2013, 4, 17), 101.295, 102.053, 99.893, 101.02, 199359, 0, 0, 0, 0));</v>
      </c>
    </row>
    <row r="1437" spans="1:24" x14ac:dyDescent="0.25">
      <c r="A1437" s="9">
        <v>41382</v>
      </c>
      <c r="B1437" s="5">
        <v>100.974</v>
      </c>
      <c r="C1437" s="5">
        <v>101.779</v>
      </c>
      <c r="D1437" s="5">
        <v>100.246</v>
      </c>
      <c r="E1437" s="6">
        <v>101.078</v>
      </c>
      <c r="F1437" s="5">
        <v>180918</v>
      </c>
      <c r="G1437" s="10">
        <f t="shared" si="159"/>
        <v>1436</v>
      </c>
      <c r="H1437" s="12">
        <f t="array" aca="1" ref="H1437" ca="1">MIN(ROW()-MAX(IF(PREV_CLOSE_RANGE&gt;=E1437,ROW(PREV_CLOSE_RANGE),0))-1,MAX_SERIE,ROW()-2)</f>
        <v>1</v>
      </c>
      <c r="I1437" s="12">
        <f t="array" aca="1" ref="I1437" ca="1">MIN(MIN(IF(NEXT_CLOSE_RANGE&gt;E1437,ROW(NEXT_CLOSE_RANGE),ROWS+1))-ROW()-1,MAX_SERIE)</f>
        <v>0</v>
      </c>
      <c r="J1437" s="11">
        <f t="shared" ca="1" si="154"/>
        <v>0</v>
      </c>
      <c r="K1437" s="12">
        <f t="array" aca="1" ref="K1437" ca="1">MIN(ROW()-MAX(IF(PREV_HIGH_RANGE&gt;=C1437,ROW(PREV_HIGH_RANGE),0))-1,MAX_SERIE,ROW()-2)</f>
        <v>0</v>
      </c>
      <c r="L1437" s="12">
        <f t="array" aca="1" ref="L1437" ca="1">MIN(MIN(IF(NEXT_HIGH_RANGE&gt;C1437,ROW(NEXT_HIGH_RANGE),ROWS+1))-ROW()-1,MAX_SERIE)</f>
        <v>0</v>
      </c>
      <c r="M1437" s="11">
        <f t="shared" ca="1" si="155"/>
        <v>0</v>
      </c>
      <c r="N1437" s="13">
        <f t="array" aca="1" ref="N1437" ca="1">MIN(ROW()-MAX(IF(PREV_CLOSE_RANGE&lt;=E1437,ROW(PREV_CLOSE_RANGE),0))-1,MAX_SERIE,ROW()-2)</f>
        <v>0</v>
      </c>
      <c r="O1437" s="13">
        <f t="array" aca="1" ref="O1437" ca="1">MIN(MIN(IF(NEXT_CLOSE_RANGE&lt;E1437,ROW(NEXT_CLOSE_RANGE),ROWS+1))-ROW()-1,MAX_SERIE)</f>
        <v>5</v>
      </c>
      <c r="P1437" s="11">
        <f t="shared" ca="1" si="156"/>
        <v>0</v>
      </c>
      <c r="Q1437" s="13">
        <f t="array" aca="1" ref="Q1437" ca="1">MIN(ROW()-MAX(IF(PREV_LOW_RANGE&lt;=D1437,ROW(PREV_LOW_RANGE),0))-1,MAX_SERIE,ROW()-2)</f>
        <v>0</v>
      </c>
      <c r="R1437" s="13">
        <f t="array" aca="1" ref="R1437" ca="1">MIN(MIN(IF(NEXT_LOW_RANGE&lt;D1437,ROW(NEXT_LOW_RANGE),ROWS+1))-ROW()-1,MAX_SERIE)</f>
        <v>8</v>
      </c>
      <c r="S1437" s="11">
        <f t="shared" ca="1" si="157"/>
        <v>0</v>
      </c>
      <c r="U1437" s="5">
        <f t="shared" si="160"/>
        <v>106</v>
      </c>
      <c r="X1437" s="5" t="str">
        <f t="shared" ca="1" si="158"/>
        <v>items.Add(new DataItem(1436, new DateTime(2013, 4, 18), 100.974, 101.779, 100.246, 101.078, 180918, 0, 0, 0, 0));</v>
      </c>
    </row>
    <row r="1438" spans="1:24" x14ac:dyDescent="0.25">
      <c r="A1438" s="9">
        <v>41383</v>
      </c>
      <c r="B1438" s="5">
        <v>101.078</v>
      </c>
      <c r="C1438" s="5">
        <v>102.854</v>
      </c>
      <c r="D1438" s="5">
        <v>100.867</v>
      </c>
      <c r="E1438" s="6">
        <v>102.22799999999999</v>
      </c>
      <c r="F1438" s="5">
        <v>165785</v>
      </c>
      <c r="G1438" s="10">
        <f t="shared" si="159"/>
        <v>1437</v>
      </c>
      <c r="H1438" s="12">
        <f t="array" aca="1" ref="H1438" ca="1">MIN(ROW()-MAX(IF(PREV_CLOSE_RANGE&gt;=E1438,ROW(PREV_CLOSE_RANGE),0))-1,MAX_SERIE,ROW()-2)</f>
        <v>4</v>
      </c>
      <c r="I1438" s="12">
        <f t="array" aca="1" ref="I1438" ca="1">MIN(MIN(IF(NEXT_CLOSE_RANGE&gt;E1438,ROW(NEXT_CLOSE_RANGE),ROWS+1))-ROW()-1,MAX_SERIE)</f>
        <v>2</v>
      </c>
      <c r="J1438" s="11">
        <f t="shared" ca="1" si="154"/>
        <v>0</v>
      </c>
      <c r="K1438" s="12">
        <f t="array" aca="1" ref="K1438" ca="1">MIN(ROW()-MAX(IF(PREV_HIGH_RANGE&gt;=C1438,ROW(PREV_HIGH_RANGE),0))-1,MAX_SERIE,ROW()-2)</f>
        <v>3</v>
      </c>
      <c r="L1438" s="12">
        <f t="array" aca="1" ref="L1438" ca="1">MIN(MIN(IF(NEXT_HIGH_RANGE&gt;C1438,ROW(NEXT_HIGH_RANGE),ROWS+1))-ROW()-1,MAX_SERIE)</f>
        <v>0</v>
      </c>
      <c r="M1438" s="11">
        <f t="shared" ca="1" si="155"/>
        <v>0</v>
      </c>
      <c r="N1438" s="13">
        <f t="array" aca="1" ref="N1438" ca="1">MIN(ROW()-MAX(IF(PREV_CLOSE_RANGE&lt;=E1438,ROW(PREV_CLOSE_RANGE),0))-1,MAX_SERIE,ROW()-2)</f>
        <v>0</v>
      </c>
      <c r="O1438" s="13">
        <f t="array" aca="1" ref="O1438" ca="1">MIN(MIN(IF(NEXT_CLOSE_RANGE&lt;E1438,ROW(NEXT_CLOSE_RANGE),ROWS+1))-ROW()-1,MAX_SERIE)</f>
        <v>0</v>
      </c>
      <c r="P1438" s="11">
        <f t="shared" ca="1" si="156"/>
        <v>0</v>
      </c>
      <c r="Q1438" s="13">
        <f t="array" aca="1" ref="Q1438" ca="1">MIN(ROW()-MAX(IF(PREV_LOW_RANGE&lt;=D1438,ROW(PREV_LOW_RANGE),0))-1,MAX_SERIE,ROW()-2)</f>
        <v>0</v>
      </c>
      <c r="R1438" s="13">
        <f t="array" aca="1" ref="R1438" ca="1">MIN(MIN(IF(NEXT_LOW_RANGE&lt;D1438,ROW(NEXT_LOW_RANGE),ROWS+1))-ROW()-1,MAX_SERIE)</f>
        <v>1</v>
      </c>
      <c r="S1438" s="11">
        <f t="shared" ca="1" si="157"/>
        <v>0</v>
      </c>
      <c r="U1438" s="5">
        <f t="shared" si="160"/>
        <v>106</v>
      </c>
      <c r="X1438" s="5" t="str">
        <f t="shared" ca="1" si="158"/>
        <v>items.Add(new DataItem(1437, new DateTime(2013, 4, 19), 101.078, 102.854, 100.867, 102.228, 165785, 0, 0, 0, 0));</v>
      </c>
    </row>
    <row r="1439" spans="1:24" x14ac:dyDescent="0.25">
      <c r="A1439" s="9">
        <v>41386</v>
      </c>
      <c r="B1439" s="5">
        <v>102.56</v>
      </c>
      <c r="C1439" s="5">
        <v>102.913</v>
      </c>
      <c r="D1439" s="5">
        <v>101.31100000000001</v>
      </c>
      <c r="E1439" s="6">
        <v>101.929</v>
      </c>
      <c r="F1439" s="5">
        <v>154496</v>
      </c>
      <c r="G1439" s="10">
        <f t="shared" si="159"/>
        <v>1438</v>
      </c>
      <c r="H1439" s="12">
        <f t="array" aca="1" ref="H1439" ca="1">MIN(ROW()-MAX(IF(PREV_CLOSE_RANGE&gt;=E1439,ROW(PREV_CLOSE_RANGE),0))-1,MAX_SERIE,ROW()-2)</f>
        <v>0</v>
      </c>
      <c r="I1439" s="12">
        <f t="array" aca="1" ref="I1439" ca="1">MIN(MIN(IF(NEXT_CLOSE_RANGE&gt;E1439,ROW(NEXT_CLOSE_RANGE),ROWS+1))-ROW()-1,MAX_SERIE)</f>
        <v>0</v>
      </c>
      <c r="J1439" s="11">
        <f t="shared" ca="1" si="154"/>
        <v>0</v>
      </c>
      <c r="K1439" s="12">
        <f t="array" aca="1" ref="K1439" ca="1">MIN(ROW()-MAX(IF(PREV_HIGH_RANGE&gt;=C1439,ROW(PREV_HIGH_RANGE),0))-1,MAX_SERIE,ROW()-2)</f>
        <v>4</v>
      </c>
      <c r="L1439" s="12">
        <f t="array" aca="1" ref="L1439" ca="1">MIN(MIN(IF(NEXT_HIGH_RANGE&gt;C1439,ROW(NEXT_HIGH_RANGE),ROWS+1))-ROW()-1,MAX_SERIE)</f>
        <v>360</v>
      </c>
      <c r="M1439" s="11">
        <f t="shared" ca="1" si="155"/>
        <v>10.540925533894598</v>
      </c>
      <c r="N1439" s="13">
        <f t="array" aca="1" ref="N1439" ca="1">MIN(ROW()-MAX(IF(PREV_CLOSE_RANGE&lt;=E1439,ROW(PREV_CLOSE_RANGE),0))-1,MAX_SERIE,ROW()-2)</f>
        <v>1</v>
      </c>
      <c r="O1439" s="13">
        <f t="array" aca="1" ref="O1439" ca="1">MIN(MIN(IF(NEXT_CLOSE_RANGE&lt;E1439,ROW(NEXT_CLOSE_RANGE),ROWS+1))-ROW()-1,MAX_SERIE)</f>
        <v>3</v>
      </c>
      <c r="P1439" s="11">
        <f t="shared" ca="1" si="156"/>
        <v>0</v>
      </c>
      <c r="Q1439" s="13">
        <f t="array" aca="1" ref="Q1439" ca="1">MIN(ROW()-MAX(IF(PREV_LOW_RANGE&lt;=D1439,ROW(PREV_LOW_RANGE),0))-1,MAX_SERIE,ROW()-2)</f>
        <v>0</v>
      </c>
      <c r="R1439" s="13">
        <f t="array" aca="1" ref="R1439" ca="1">MIN(MIN(IF(NEXT_LOW_RANGE&lt;D1439,ROW(NEXT_LOW_RANGE),ROWS+1))-ROW()-1,MAX_SERIE)</f>
        <v>0</v>
      </c>
      <c r="S1439" s="11">
        <f t="shared" ca="1" si="157"/>
        <v>0</v>
      </c>
      <c r="U1439" s="5">
        <f t="shared" si="160"/>
        <v>106</v>
      </c>
      <c r="X1439" s="5" t="str">
        <f t="shared" ca="1" si="158"/>
        <v>items.Add(new DataItem(1438, new DateTime(2013, 4, 22), 102.56, 102.913, 101.311, 101.929, 154496, 0, 10.54, 0, 0));</v>
      </c>
    </row>
    <row r="1440" spans="1:24" x14ac:dyDescent="0.25">
      <c r="A1440" s="9">
        <v>41387</v>
      </c>
      <c r="B1440" s="5">
        <v>101.932</v>
      </c>
      <c r="C1440" s="5">
        <v>102.11499999999999</v>
      </c>
      <c r="D1440" s="5">
        <v>100.738</v>
      </c>
      <c r="E1440" s="6">
        <v>102.00700000000001</v>
      </c>
      <c r="F1440" s="5">
        <v>178248</v>
      </c>
      <c r="G1440" s="10">
        <f t="shared" si="159"/>
        <v>1439</v>
      </c>
      <c r="H1440" s="12">
        <f t="array" aca="1" ref="H1440" ca="1">MIN(ROW()-MAX(IF(PREV_CLOSE_RANGE&gt;=E1440,ROW(PREV_CLOSE_RANGE),0))-1,MAX_SERIE,ROW()-2)</f>
        <v>1</v>
      </c>
      <c r="I1440" s="12">
        <f t="array" aca="1" ref="I1440" ca="1">MIN(MIN(IF(NEXT_CLOSE_RANGE&gt;E1440,ROW(NEXT_CLOSE_RANGE),ROWS+1))-ROW()-1,MAX_SERIE)</f>
        <v>0</v>
      </c>
      <c r="J1440" s="11">
        <f t="shared" ca="1" si="154"/>
        <v>0</v>
      </c>
      <c r="K1440" s="12">
        <f t="array" aca="1" ref="K1440" ca="1">MIN(ROW()-MAX(IF(PREV_HIGH_RANGE&gt;=C1440,ROW(PREV_HIGH_RANGE),0))-1,MAX_SERIE,ROW()-2)</f>
        <v>0</v>
      </c>
      <c r="L1440" s="12">
        <f t="array" aca="1" ref="L1440" ca="1">MIN(MIN(IF(NEXT_HIGH_RANGE&gt;C1440,ROW(NEXT_HIGH_RANGE),ROWS+1))-ROW()-1,MAX_SERIE)</f>
        <v>0</v>
      </c>
      <c r="M1440" s="11">
        <f t="shared" ca="1" si="155"/>
        <v>0</v>
      </c>
      <c r="N1440" s="13">
        <f t="array" aca="1" ref="N1440" ca="1">MIN(ROW()-MAX(IF(PREV_CLOSE_RANGE&lt;=E1440,ROW(PREV_CLOSE_RANGE),0))-1,MAX_SERIE,ROW()-2)</f>
        <v>0</v>
      </c>
      <c r="O1440" s="13">
        <f t="array" aca="1" ref="O1440" ca="1">MIN(MIN(IF(NEXT_CLOSE_RANGE&lt;E1440,ROW(NEXT_CLOSE_RANGE),ROWS+1))-ROW()-1,MAX_SERIE)</f>
        <v>2</v>
      </c>
      <c r="P1440" s="11">
        <f t="shared" ca="1" si="156"/>
        <v>0</v>
      </c>
      <c r="Q1440" s="13">
        <f t="array" aca="1" ref="Q1440" ca="1">MIN(ROW()-MAX(IF(PREV_LOW_RANGE&lt;=D1440,ROW(PREV_LOW_RANGE),0))-1,MAX_SERIE,ROW()-2)</f>
        <v>2</v>
      </c>
      <c r="R1440" s="13">
        <f t="array" aca="1" ref="R1440" ca="1">MIN(MIN(IF(NEXT_LOW_RANGE&lt;D1440,ROW(NEXT_LOW_RANGE),ROWS+1))-ROW()-1,MAX_SERIE)</f>
        <v>2</v>
      </c>
      <c r="S1440" s="11">
        <f t="shared" ca="1" si="157"/>
        <v>0</v>
      </c>
      <c r="U1440" s="5">
        <f t="shared" si="160"/>
        <v>106</v>
      </c>
      <c r="X1440" s="5" t="str">
        <f t="shared" ca="1" si="158"/>
        <v>items.Add(new DataItem(1439, new DateTime(2013, 4, 23), 101.932, 102.115, 100.738, 102.007, 178248, 0, 0, 0, 0));</v>
      </c>
    </row>
    <row r="1441" spans="1:24" x14ac:dyDescent="0.25">
      <c r="A1441" s="9">
        <v>41388</v>
      </c>
      <c r="B1441" s="5">
        <v>102.011</v>
      </c>
      <c r="C1441" s="5">
        <v>102.505</v>
      </c>
      <c r="D1441" s="5">
        <v>101.509</v>
      </c>
      <c r="E1441" s="6">
        <v>102.233</v>
      </c>
      <c r="F1441" s="5">
        <v>152666</v>
      </c>
      <c r="G1441" s="10">
        <f t="shared" si="159"/>
        <v>1440</v>
      </c>
      <c r="H1441" s="12">
        <f t="array" aca="1" ref="H1441" ca="1">MIN(ROW()-MAX(IF(PREV_CLOSE_RANGE&gt;=E1441,ROW(PREV_CLOSE_RANGE),0))-1,MAX_SERIE,ROW()-2)</f>
        <v>7</v>
      </c>
      <c r="I1441" s="12">
        <f t="array" aca="1" ref="I1441" ca="1">MIN(MIN(IF(NEXT_CLOSE_RANGE&gt;E1441,ROW(NEXT_CLOSE_RANGE),ROWS+1))-ROW()-1,MAX_SERIE)</f>
        <v>360</v>
      </c>
      <c r="J1441" s="11">
        <f t="shared" ca="1" si="154"/>
        <v>13.944333775567927</v>
      </c>
      <c r="K1441" s="12">
        <f t="array" aca="1" ref="K1441" ca="1">MIN(ROW()-MAX(IF(PREV_HIGH_RANGE&gt;=C1441,ROW(PREV_HIGH_RANGE),0))-1,MAX_SERIE,ROW()-2)</f>
        <v>1</v>
      </c>
      <c r="L1441" s="12">
        <f t="array" aca="1" ref="L1441" ca="1">MIN(MIN(IF(NEXT_HIGH_RANGE&gt;C1441,ROW(NEXT_HIGH_RANGE),ROWS+1))-ROW()-1,MAX_SERIE)</f>
        <v>0</v>
      </c>
      <c r="M1441" s="11">
        <f t="shared" ca="1" si="155"/>
        <v>0</v>
      </c>
      <c r="N1441" s="13">
        <f t="array" aca="1" ref="N1441" ca="1">MIN(ROW()-MAX(IF(PREV_CLOSE_RANGE&lt;=E1441,ROW(PREV_CLOSE_RANGE),0))-1,MAX_SERIE,ROW()-2)</f>
        <v>0</v>
      </c>
      <c r="O1441" s="13">
        <f t="array" aca="1" ref="O1441" ca="1">MIN(MIN(IF(NEXT_CLOSE_RANGE&lt;E1441,ROW(NEXT_CLOSE_RANGE),ROWS+1))-ROW()-1,MAX_SERIE)</f>
        <v>0</v>
      </c>
      <c r="P1441" s="11">
        <f t="shared" ca="1" si="156"/>
        <v>0</v>
      </c>
      <c r="Q1441" s="13">
        <f t="array" aca="1" ref="Q1441" ca="1">MIN(ROW()-MAX(IF(PREV_LOW_RANGE&lt;=D1441,ROW(PREV_LOW_RANGE),0))-1,MAX_SERIE,ROW()-2)</f>
        <v>0</v>
      </c>
      <c r="R1441" s="13">
        <f t="array" aca="1" ref="R1441" ca="1">MIN(MIN(IF(NEXT_LOW_RANGE&lt;D1441,ROW(NEXT_LOW_RANGE),ROWS+1))-ROW()-1,MAX_SERIE)</f>
        <v>1</v>
      </c>
      <c r="S1441" s="11">
        <f t="shared" ca="1" si="157"/>
        <v>0</v>
      </c>
      <c r="U1441" s="5">
        <f t="shared" si="160"/>
        <v>106</v>
      </c>
      <c r="X1441" s="5" t="str">
        <f t="shared" ca="1" si="158"/>
        <v>items.Add(new DataItem(1440, new DateTime(2013, 4, 24), 102.011, 102.505, 101.509, 102.233, 152666, 13.94, 0, 0, 0));</v>
      </c>
    </row>
    <row r="1442" spans="1:24" x14ac:dyDescent="0.25">
      <c r="A1442" s="9">
        <v>41389</v>
      </c>
      <c r="B1442" s="5">
        <v>102.232</v>
      </c>
      <c r="C1442" s="5">
        <v>102.63800000000001</v>
      </c>
      <c r="D1442" s="5">
        <v>102.004</v>
      </c>
      <c r="E1442" s="6">
        <v>102.1</v>
      </c>
      <c r="F1442" s="5">
        <v>137739</v>
      </c>
      <c r="G1442" s="10">
        <f t="shared" si="159"/>
        <v>1441</v>
      </c>
      <c r="H1442" s="12">
        <f t="array" aca="1" ref="H1442" ca="1">MIN(ROW()-MAX(IF(PREV_CLOSE_RANGE&gt;=E1442,ROW(PREV_CLOSE_RANGE),0))-1,MAX_SERIE,ROW()-2)</f>
        <v>0</v>
      </c>
      <c r="I1442" s="12">
        <f t="array" aca="1" ref="I1442" ca="1">MIN(MIN(IF(NEXT_CLOSE_RANGE&gt;E1442,ROW(NEXT_CLOSE_RANGE),ROWS+1))-ROW()-1,MAX_SERIE)</f>
        <v>360</v>
      </c>
      <c r="J1442" s="11">
        <f t="shared" ca="1" si="154"/>
        <v>0</v>
      </c>
      <c r="K1442" s="12">
        <f t="array" aca="1" ref="K1442" ca="1">MIN(ROW()-MAX(IF(PREV_HIGH_RANGE&gt;=C1442,ROW(PREV_HIGH_RANGE),0))-1,MAX_SERIE,ROW()-2)</f>
        <v>2</v>
      </c>
      <c r="L1442" s="12">
        <f t="array" aca="1" ref="L1442" ca="1">MIN(MIN(IF(NEXT_HIGH_RANGE&gt;C1442,ROW(NEXT_HIGH_RANGE),ROWS+1))-ROW()-1,MAX_SERIE)</f>
        <v>360</v>
      </c>
      <c r="M1442" s="11">
        <f t="shared" ca="1" si="155"/>
        <v>0</v>
      </c>
      <c r="N1442" s="13">
        <f t="array" aca="1" ref="N1442" ca="1">MIN(ROW()-MAX(IF(PREV_CLOSE_RANGE&lt;=E1442,ROW(PREV_CLOSE_RANGE),0))-1,MAX_SERIE,ROW()-2)</f>
        <v>1</v>
      </c>
      <c r="O1442" s="13">
        <f t="array" aca="1" ref="O1442" ca="1">MIN(MIN(IF(NEXT_CLOSE_RANGE&lt;E1442,ROW(NEXT_CLOSE_RANGE),ROWS+1))-ROW()-1,MAX_SERIE)</f>
        <v>0</v>
      </c>
      <c r="P1442" s="11">
        <f t="shared" ca="1" si="156"/>
        <v>0</v>
      </c>
      <c r="Q1442" s="13">
        <f t="array" aca="1" ref="Q1442" ca="1">MIN(ROW()-MAX(IF(PREV_LOW_RANGE&lt;=D1442,ROW(PREV_LOW_RANGE),0))-1,MAX_SERIE,ROW()-2)</f>
        <v>0</v>
      </c>
      <c r="R1442" s="13">
        <f t="array" aca="1" ref="R1442" ca="1">MIN(MIN(IF(NEXT_LOW_RANGE&lt;D1442,ROW(NEXT_LOW_RANGE),ROWS+1))-ROW()-1,MAX_SERIE)</f>
        <v>0</v>
      </c>
      <c r="S1442" s="11">
        <f t="shared" ca="1" si="157"/>
        <v>0</v>
      </c>
      <c r="U1442" s="5">
        <f t="shared" si="160"/>
        <v>106</v>
      </c>
      <c r="X1442" s="5" t="str">
        <f t="shared" ca="1" si="158"/>
        <v>items.Add(new DataItem(1441, new DateTime(2013, 4, 25), 102.232, 102.638, 102.004, 102.1, 137739, 0, 0, 0, 0));</v>
      </c>
    </row>
    <row r="1443" spans="1:24" x14ac:dyDescent="0.25">
      <c r="A1443" s="9">
        <v>41390</v>
      </c>
      <c r="B1443" s="5">
        <v>102.089</v>
      </c>
      <c r="C1443" s="5">
        <v>102.43600000000001</v>
      </c>
      <c r="D1443" s="5">
        <v>100.285</v>
      </c>
      <c r="E1443" s="6">
        <v>100.71299999999999</v>
      </c>
      <c r="F1443" s="5">
        <v>189164</v>
      </c>
      <c r="G1443" s="10">
        <f t="shared" si="159"/>
        <v>1442</v>
      </c>
      <c r="H1443" s="12">
        <f t="array" aca="1" ref="H1443" ca="1">MIN(ROW()-MAX(IF(PREV_CLOSE_RANGE&gt;=E1443,ROW(PREV_CLOSE_RANGE),0))-1,MAX_SERIE,ROW()-2)</f>
        <v>0</v>
      </c>
      <c r="I1443" s="12">
        <f t="array" aca="1" ref="I1443" ca="1">MIN(MIN(IF(NEXT_CLOSE_RANGE&gt;E1443,ROW(NEXT_CLOSE_RANGE),ROWS+1))-ROW()-1,MAX_SERIE)</f>
        <v>0</v>
      </c>
      <c r="J1443" s="11">
        <f t="shared" ca="1" si="154"/>
        <v>0</v>
      </c>
      <c r="K1443" s="12">
        <f t="array" aca="1" ref="K1443" ca="1">MIN(ROW()-MAX(IF(PREV_HIGH_RANGE&gt;=C1443,ROW(PREV_HIGH_RANGE),0))-1,MAX_SERIE,ROW()-2)</f>
        <v>0</v>
      </c>
      <c r="L1443" s="12">
        <f t="array" aca="1" ref="L1443" ca="1">MIN(MIN(IF(NEXT_HIGH_RANGE&gt;C1443,ROW(NEXT_HIGH_RANGE),ROWS+1))-ROW()-1,MAX_SERIE)</f>
        <v>360</v>
      </c>
      <c r="M1443" s="11">
        <f t="shared" ca="1" si="155"/>
        <v>0</v>
      </c>
      <c r="N1443" s="13">
        <f t="array" aca="1" ref="N1443" ca="1">MIN(ROW()-MAX(IF(PREV_CLOSE_RANGE&lt;=E1443,ROW(PREV_CLOSE_RANGE),0))-1,MAX_SERIE,ROW()-2)</f>
        <v>8</v>
      </c>
      <c r="O1443" s="13">
        <f t="array" aca="1" ref="O1443" ca="1">MIN(MIN(IF(NEXT_CLOSE_RANGE&lt;E1443,ROW(NEXT_CLOSE_RANGE),ROWS+1))-ROW()-1,MAX_SERIE)</f>
        <v>2</v>
      </c>
      <c r="P1443" s="11">
        <f t="shared" ca="1" si="156"/>
        <v>0</v>
      </c>
      <c r="Q1443" s="13">
        <f t="array" aca="1" ref="Q1443" ca="1">MIN(ROW()-MAX(IF(PREV_LOW_RANGE&lt;=D1443,ROW(PREV_LOW_RANGE),0))-1,MAX_SERIE,ROW()-2)</f>
        <v>5</v>
      </c>
      <c r="R1443" s="13">
        <f t="array" aca="1" ref="R1443" ca="1">MIN(MIN(IF(NEXT_LOW_RANGE&lt;D1443,ROW(NEXT_LOW_RANGE),ROWS+1))-ROW()-1,MAX_SERIE)</f>
        <v>2</v>
      </c>
      <c r="S1443" s="11">
        <f t="shared" ca="1" si="157"/>
        <v>0</v>
      </c>
      <c r="U1443" s="5">
        <f t="shared" si="160"/>
        <v>106</v>
      </c>
      <c r="X1443" s="5" t="str">
        <f t="shared" ca="1" si="158"/>
        <v>items.Add(new DataItem(1442, new DateTime(2013, 4, 26), 102.089, 102.436, 100.285, 100.713, 189164, 0, 0, 0, 0));</v>
      </c>
    </row>
    <row r="1444" spans="1:24" x14ac:dyDescent="0.25">
      <c r="A1444" s="9">
        <v>41393</v>
      </c>
      <c r="B1444" s="5">
        <v>100.652</v>
      </c>
      <c r="C1444" s="5">
        <v>101.59</v>
      </c>
      <c r="D1444" s="5">
        <v>100.29900000000001</v>
      </c>
      <c r="E1444" s="6">
        <v>101.13800000000001</v>
      </c>
      <c r="F1444" s="5">
        <v>113063</v>
      </c>
      <c r="G1444" s="10">
        <f t="shared" si="159"/>
        <v>1443</v>
      </c>
      <c r="H1444" s="12">
        <f t="array" aca="1" ref="H1444" ca="1">MIN(ROW()-MAX(IF(PREV_CLOSE_RANGE&gt;=E1444,ROW(PREV_CLOSE_RANGE),0))-1,MAX_SERIE,ROW()-2)</f>
        <v>1</v>
      </c>
      <c r="I1444" s="12">
        <f t="array" aca="1" ref="I1444" ca="1">MIN(MIN(IF(NEXT_CLOSE_RANGE&gt;E1444,ROW(NEXT_CLOSE_RANGE),ROWS+1))-ROW()-1,MAX_SERIE)</f>
        <v>3</v>
      </c>
      <c r="J1444" s="11">
        <f t="shared" ca="1" si="154"/>
        <v>0</v>
      </c>
      <c r="K1444" s="12">
        <f t="array" aca="1" ref="K1444" ca="1">MIN(ROW()-MAX(IF(PREV_HIGH_RANGE&gt;=C1444,ROW(PREV_HIGH_RANGE),0))-1,MAX_SERIE,ROW()-2)</f>
        <v>0</v>
      </c>
      <c r="L1444" s="12">
        <f t="array" aca="1" ref="L1444" ca="1">MIN(MIN(IF(NEXT_HIGH_RANGE&gt;C1444,ROW(NEXT_HIGH_RANGE),ROWS+1))-ROW()-1,MAX_SERIE)</f>
        <v>3</v>
      </c>
      <c r="M1444" s="11">
        <f t="shared" ca="1" si="155"/>
        <v>0</v>
      </c>
      <c r="N1444" s="13">
        <f t="array" aca="1" ref="N1444" ca="1">MIN(ROW()-MAX(IF(PREV_CLOSE_RANGE&lt;=E1444,ROW(PREV_CLOSE_RANGE),0))-1,MAX_SERIE,ROW()-2)</f>
        <v>0</v>
      </c>
      <c r="O1444" s="13">
        <f t="array" aca="1" ref="O1444" ca="1">MIN(MIN(IF(NEXT_CLOSE_RANGE&lt;E1444,ROW(NEXT_CLOSE_RANGE),ROWS+1))-ROW()-1,MAX_SERIE)</f>
        <v>0</v>
      </c>
      <c r="P1444" s="11">
        <f t="shared" ca="1" si="156"/>
        <v>0</v>
      </c>
      <c r="Q1444" s="13">
        <f t="array" aca="1" ref="Q1444" ca="1">MIN(ROW()-MAX(IF(PREV_LOW_RANGE&lt;=D1444,ROW(PREV_LOW_RANGE),0))-1,MAX_SERIE,ROW()-2)</f>
        <v>0</v>
      </c>
      <c r="R1444" s="13">
        <f t="array" aca="1" ref="R1444" ca="1">MIN(MIN(IF(NEXT_LOW_RANGE&lt;D1444,ROW(NEXT_LOW_RANGE),ROWS+1))-ROW()-1,MAX_SERIE)</f>
        <v>1</v>
      </c>
      <c r="S1444" s="11">
        <f t="shared" ca="1" si="157"/>
        <v>0</v>
      </c>
      <c r="U1444" s="5">
        <f t="shared" si="160"/>
        <v>106</v>
      </c>
      <c r="X1444" s="5" t="str">
        <f t="shared" ca="1" si="158"/>
        <v>items.Add(new DataItem(1443, new DateTime(2013, 4, 29), 100.652, 101.59, 100.299, 101.138, 113063, 0, 0, 0, 0));</v>
      </c>
    </row>
    <row r="1445" spans="1:24" x14ac:dyDescent="0.25">
      <c r="A1445" s="9">
        <v>41394</v>
      </c>
      <c r="B1445" s="5">
        <v>101.131</v>
      </c>
      <c r="C1445" s="5">
        <v>101.527</v>
      </c>
      <c r="D1445" s="5">
        <v>100.48099999999999</v>
      </c>
      <c r="E1445" s="6">
        <v>100.997</v>
      </c>
      <c r="F1445" s="5">
        <v>140566</v>
      </c>
      <c r="G1445" s="10">
        <f t="shared" si="159"/>
        <v>1444</v>
      </c>
      <c r="H1445" s="12">
        <f t="array" aca="1" ref="H1445" ca="1">MIN(ROW()-MAX(IF(PREV_CLOSE_RANGE&gt;=E1445,ROW(PREV_CLOSE_RANGE),0))-1,MAX_SERIE,ROW()-2)</f>
        <v>0</v>
      </c>
      <c r="I1445" s="12">
        <f t="array" aca="1" ref="I1445" ca="1">MIN(MIN(IF(NEXT_CLOSE_RANGE&gt;E1445,ROW(NEXT_CLOSE_RANGE),ROWS+1))-ROW()-1,MAX_SERIE)</f>
        <v>2</v>
      </c>
      <c r="J1445" s="11">
        <f t="shared" ca="1" si="154"/>
        <v>0</v>
      </c>
      <c r="K1445" s="12">
        <f t="array" aca="1" ref="K1445" ca="1">MIN(ROW()-MAX(IF(PREV_HIGH_RANGE&gt;=C1445,ROW(PREV_HIGH_RANGE),0))-1,MAX_SERIE,ROW()-2)</f>
        <v>0</v>
      </c>
      <c r="L1445" s="12">
        <f t="array" aca="1" ref="L1445" ca="1">MIN(MIN(IF(NEXT_HIGH_RANGE&gt;C1445,ROW(NEXT_HIGH_RANGE),ROWS+1))-ROW()-1,MAX_SERIE)</f>
        <v>2</v>
      </c>
      <c r="M1445" s="11">
        <f t="shared" ca="1" si="155"/>
        <v>0</v>
      </c>
      <c r="N1445" s="13">
        <f t="array" aca="1" ref="N1445" ca="1">MIN(ROW()-MAX(IF(PREV_CLOSE_RANGE&lt;=E1445,ROW(PREV_CLOSE_RANGE),0))-1,MAX_SERIE,ROW()-2)</f>
        <v>1</v>
      </c>
      <c r="O1445" s="13">
        <f t="array" aca="1" ref="O1445" ca="1">MIN(MIN(IF(NEXT_CLOSE_RANGE&lt;E1445,ROW(NEXT_CLOSE_RANGE),ROWS+1))-ROW()-1,MAX_SERIE)</f>
        <v>0</v>
      </c>
      <c r="P1445" s="11">
        <f t="shared" ca="1" si="156"/>
        <v>0</v>
      </c>
      <c r="Q1445" s="13">
        <f t="array" aca="1" ref="Q1445" ca="1">MIN(ROW()-MAX(IF(PREV_LOW_RANGE&lt;=D1445,ROW(PREV_LOW_RANGE),0))-1,MAX_SERIE,ROW()-2)</f>
        <v>0</v>
      </c>
      <c r="R1445" s="13">
        <f t="array" aca="1" ref="R1445" ca="1">MIN(MIN(IF(NEXT_LOW_RANGE&lt;D1445,ROW(NEXT_LOW_RANGE),ROWS+1))-ROW()-1,MAX_SERIE)</f>
        <v>0</v>
      </c>
      <c r="S1445" s="11">
        <f t="shared" ca="1" si="157"/>
        <v>0</v>
      </c>
      <c r="U1445" s="5">
        <f t="shared" si="160"/>
        <v>106</v>
      </c>
      <c r="X1445" s="5" t="str">
        <f t="shared" ca="1" si="158"/>
        <v>items.Add(new DataItem(1444, new DateTime(2013, 4, 30), 101.131, 101.527, 100.481, 100.997, 140566, 0, 0, 0, 0));</v>
      </c>
    </row>
    <row r="1446" spans="1:24" x14ac:dyDescent="0.25">
      <c r="A1446" s="9">
        <v>41395</v>
      </c>
      <c r="B1446" s="5">
        <v>100.996</v>
      </c>
      <c r="C1446" s="5">
        <v>101.10299999999999</v>
      </c>
      <c r="D1446" s="5">
        <v>99.74</v>
      </c>
      <c r="E1446" s="6">
        <v>100.018</v>
      </c>
      <c r="F1446" s="5">
        <v>129464</v>
      </c>
      <c r="G1446" s="10">
        <f t="shared" si="159"/>
        <v>1445</v>
      </c>
      <c r="H1446" s="12">
        <f t="array" aca="1" ref="H1446" ca="1">MIN(ROW()-MAX(IF(PREV_CLOSE_RANGE&gt;=E1446,ROW(PREV_CLOSE_RANGE),0))-1,MAX_SERIE,ROW()-2)</f>
        <v>0</v>
      </c>
      <c r="I1446" s="12">
        <f t="array" aca="1" ref="I1446" ca="1">MIN(MIN(IF(NEXT_CLOSE_RANGE&gt;E1446,ROW(NEXT_CLOSE_RANGE),ROWS+1))-ROW()-1,MAX_SERIE)</f>
        <v>0</v>
      </c>
      <c r="J1446" s="11">
        <f t="shared" ca="1" si="154"/>
        <v>0</v>
      </c>
      <c r="K1446" s="12">
        <f t="array" aca="1" ref="K1446" ca="1">MIN(ROW()-MAX(IF(PREV_HIGH_RANGE&gt;=C1446,ROW(PREV_HIGH_RANGE),0))-1,MAX_SERIE,ROW()-2)</f>
        <v>0</v>
      </c>
      <c r="L1446" s="12">
        <f t="array" aca="1" ref="L1446" ca="1">MIN(MIN(IF(NEXT_HIGH_RANGE&gt;C1446,ROW(NEXT_HIGH_RANGE),ROWS+1))-ROW()-1,MAX_SERIE)</f>
        <v>1</v>
      </c>
      <c r="M1446" s="11">
        <f t="shared" ca="1" si="155"/>
        <v>0</v>
      </c>
      <c r="N1446" s="13">
        <f t="array" aca="1" ref="N1446" ca="1">MIN(ROW()-MAX(IF(PREV_CLOSE_RANGE&lt;=E1446,ROW(PREV_CLOSE_RANGE),0))-1,MAX_SERIE,ROW()-2)</f>
        <v>11</v>
      </c>
      <c r="O1446" s="13">
        <f t="array" aca="1" ref="O1446" ca="1">MIN(MIN(IF(NEXT_CLOSE_RANGE&lt;E1446,ROW(NEXT_CLOSE_RANGE),ROWS+1))-ROW()-1,MAX_SERIE)</f>
        <v>15</v>
      </c>
      <c r="P1446" s="11">
        <f t="shared" ca="1" si="156"/>
        <v>3.5681201607403139</v>
      </c>
      <c r="Q1446" s="13">
        <f t="array" aca="1" ref="Q1446" ca="1">MIN(ROW()-MAX(IF(PREV_LOW_RANGE&lt;=D1446,ROW(PREV_LOW_RANGE),0))-1,MAX_SERIE,ROW()-2)</f>
        <v>10</v>
      </c>
      <c r="R1446" s="13">
        <f t="array" aca="1" ref="R1446" ca="1">MIN(MIN(IF(NEXT_LOW_RANGE&lt;D1446,ROW(NEXT_LOW_RANGE),ROWS+1))-ROW()-1,MAX_SERIE)</f>
        <v>0</v>
      </c>
      <c r="S1446" s="11">
        <f t="shared" ca="1" si="157"/>
        <v>0</v>
      </c>
      <c r="U1446" s="5">
        <f t="shared" si="160"/>
        <v>106</v>
      </c>
      <c r="X1446" s="5" t="str">
        <f t="shared" ca="1" si="158"/>
        <v>items.Add(new DataItem(1445, new DateTime(2013, 5, 1), 100.996, 101.103, 99.74, 100.018, 129464, 0, 0, 3.57, 0));</v>
      </c>
    </row>
    <row r="1447" spans="1:24" x14ac:dyDescent="0.25">
      <c r="A1447" s="9">
        <v>41396</v>
      </c>
      <c r="B1447" s="5">
        <v>100.035</v>
      </c>
      <c r="C1447" s="5">
        <v>100.886</v>
      </c>
      <c r="D1447" s="5">
        <v>99.263000000000005</v>
      </c>
      <c r="E1447" s="6">
        <v>100.31</v>
      </c>
      <c r="F1447" s="5">
        <v>157475</v>
      </c>
      <c r="G1447" s="10">
        <f t="shared" si="159"/>
        <v>1446</v>
      </c>
      <c r="H1447" s="12">
        <f t="array" aca="1" ref="H1447" ca="1">MIN(ROW()-MAX(IF(PREV_CLOSE_RANGE&gt;=E1447,ROW(PREV_CLOSE_RANGE),0))-1,MAX_SERIE,ROW()-2)</f>
        <v>1</v>
      </c>
      <c r="I1447" s="12">
        <f t="array" aca="1" ref="I1447" ca="1">MIN(MIN(IF(NEXT_CLOSE_RANGE&gt;E1447,ROW(NEXT_CLOSE_RANGE),ROWS+1))-ROW()-1,MAX_SERIE)</f>
        <v>0</v>
      </c>
      <c r="J1447" s="11">
        <f t="shared" ca="1" si="154"/>
        <v>0</v>
      </c>
      <c r="K1447" s="12">
        <f t="array" aca="1" ref="K1447" ca="1">MIN(ROW()-MAX(IF(PREV_HIGH_RANGE&gt;=C1447,ROW(PREV_HIGH_RANGE),0))-1,MAX_SERIE,ROW()-2)</f>
        <v>0</v>
      </c>
      <c r="L1447" s="12">
        <f t="array" aca="1" ref="L1447" ca="1">MIN(MIN(IF(NEXT_HIGH_RANGE&gt;C1447,ROW(NEXT_HIGH_RANGE),ROWS+1))-ROW()-1,MAX_SERIE)</f>
        <v>0</v>
      </c>
      <c r="M1447" s="11">
        <f t="shared" ca="1" si="155"/>
        <v>0</v>
      </c>
      <c r="N1447" s="13">
        <f t="array" aca="1" ref="N1447" ca="1">MIN(ROW()-MAX(IF(PREV_CLOSE_RANGE&lt;=E1447,ROW(PREV_CLOSE_RANGE),0))-1,MAX_SERIE,ROW()-2)</f>
        <v>0</v>
      </c>
      <c r="O1447" s="13">
        <f t="array" aca="1" ref="O1447" ca="1">MIN(MIN(IF(NEXT_CLOSE_RANGE&lt;E1447,ROW(NEXT_CLOSE_RANGE),ROWS+1))-ROW()-1,MAX_SERIE)</f>
        <v>9</v>
      </c>
      <c r="P1447" s="11">
        <f t="shared" ca="1" si="156"/>
        <v>0</v>
      </c>
      <c r="Q1447" s="13">
        <f t="array" aca="1" ref="Q1447" ca="1">MIN(ROW()-MAX(IF(PREV_LOW_RANGE&lt;=D1447,ROW(PREV_LOW_RANGE),0))-1,MAX_SERIE,ROW()-2)</f>
        <v>11</v>
      </c>
      <c r="R1447" s="13">
        <f t="array" aca="1" ref="R1447" ca="1">MIN(MIN(IF(NEXT_LOW_RANGE&lt;D1447,ROW(NEXT_LOW_RANGE),ROWS+1))-ROW()-1,MAX_SERIE)</f>
        <v>14</v>
      </c>
      <c r="S1447" s="11">
        <f t="shared" ca="1" si="157"/>
        <v>3.4471315683307933</v>
      </c>
      <c r="U1447" s="5">
        <f t="shared" si="160"/>
        <v>106</v>
      </c>
      <c r="X1447" s="5" t="str">
        <f t="shared" ca="1" si="158"/>
        <v>items.Add(new DataItem(1446, new DateTime(2013, 5, 2), 100.035, 100.886, 99.263, 100.31, 157475, 0, 0, 0, 3.45));</v>
      </c>
    </row>
    <row r="1448" spans="1:24" x14ac:dyDescent="0.25">
      <c r="A1448" s="9">
        <v>41397</v>
      </c>
      <c r="B1448" s="5">
        <v>100.324</v>
      </c>
      <c r="C1448" s="5">
        <v>102.31</v>
      </c>
      <c r="D1448" s="5">
        <v>100.28</v>
      </c>
      <c r="E1448" s="6">
        <v>102.084</v>
      </c>
      <c r="F1448" s="5">
        <v>128903</v>
      </c>
      <c r="G1448" s="10">
        <f t="shared" si="159"/>
        <v>1447</v>
      </c>
      <c r="H1448" s="12">
        <f t="array" aca="1" ref="H1448" ca="1">MIN(ROW()-MAX(IF(PREV_CLOSE_RANGE&gt;=E1448,ROW(PREV_CLOSE_RANGE),0))-1,MAX_SERIE,ROW()-2)</f>
        <v>5</v>
      </c>
      <c r="I1448" s="12">
        <f t="array" aca="1" ref="I1448" ca="1">MIN(MIN(IF(NEXT_CLOSE_RANGE&gt;E1448,ROW(NEXT_CLOSE_RANGE),ROWS+1))-ROW()-1,MAX_SERIE)</f>
        <v>360</v>
      </c>
      <c r="J1448" s="11">
        <f t="shared" ca="1" si="154"/>
        <v>11.785113019775793</v>
      </c>
      <c r="K1448" s="12">
        <f t="array" aca="1" ref="K1448" ca="1">MIN(ROW()-MAX(IF(PREV_HIGH_RANGE&gt;=C1448,ROW(PREV_HIGH_RANGE),0))-1,MAX_SERIE,ROW()-2)</f>
        <v>4</v>
      </c>
      <c r="L1448" s="12">
        <f t="array" aca="1" ref="L1448" ca="1">MIN(MIN(IF(NEXT_HIGH_RANGE&gt;C1448,ROW(NEXT_HIGH_RANGE),ROWS+1))-ROW()-1,MAX_SERIE)</f>
        <v>360</v>
      </c>
      <c r="M1448" s="11">
        <f t="shared" ca="1" si="155"/>
        <v>10.540925533894598</v>
      </c>
      <c r="N1448" s="13">
        <f t="array" aca="1" ref="N1448" ca="1">MIN(ROW()-MAX(IF(PREV_CLOSE_RANGE&lt;=E1448,ROW(PREV_CLOSE_RANGE),0))-1,MAX_SERIE,ROW()-2)</f>
        <v>0</v>
      </c>
      <c r="O1448" s="13">
        <f t="array" aca="1" ref="O1448" ca="1">MIN(MIN(IF(NEXT_CLOSE_RANGE&lt;E1448,ROW(NEXT_CLOSE_RANGE),ROWS+1))-ROW()-1,MAX_SERIE)</f>
        <v>0</v>
      </c>
      <c r="P1448" s="11">
        <f t="shared" ca="1" si="156"/>
        <v>0</v>
      </c>
      <c r="Q1448" s="13">
        <f t="array" aca="1" ref="Q1448" ca="1">MIN(ROW()-MAX(IF(PREV_LOW_RANGE&lt;=D1448,ROW(PREV_LOW_RANGE),0))-1,MAX_SERIE,ROW()-2)</f>
        <v>0</v>
      </c>
      <c r="R1448" s="13">
        <f t="array" aca="1" ref="R1448" ca="1">MIN(MIN(IF(NEXT_LOW_RANGE&lt;D1448,ROW(NEXT_LOW_RANGE),ROWS+1))-ROW()-1,MAX_SERIE)</f>
        <v>8</v>
      </c>
      <c r="S1448" s="11">
        <f t="shared" ca="1" si="157"/>
        <v>0</v>
      </c>
      <c r="U1448" s="5">
        <f t="shared" si="160"/>
        <v>106</v>
      </c>
      <c r="X1448" s="5" t="str">
        <f t="shared" ca="1" si="158"/>
        <v>items.Add(new DataItem(1447, new DateTime(2013, 5, 3), 100.324, 102.31, 100.28, 102.084, 128903, 11.79, 10.54, 0, 0));</v>
      </c>
    </row>
    <row r="1449" spans="1:24" x14ac:dyDescent="0.25">
      <c r="A1449" s="9">
        <v>41400</v>
      </c>
      <c r="B1449" s="5">
        <v>102.184</v>
      </c>
      <c r="C1449" s="5">
        <v>102.24299999999999</v>
      </c>
      <c r="D1449" s="5">
        <v>101.402</v>
      </c>
      <c r="E1449" s="6">
        <v>101.79900000000001</v>
      </c>
      <c r="F1449" s="5">
        <v>85326</v>
      </c>
      <c r="G1449" s="10">
        <f t="shared" si="159"/>
        <v>1448</v>
      </c>
      <c r="H1449" s="12">
        <f t="array" aca="1" ref="H1449" ca="1">MIN(ROW()-MAX(IF(PREV_CLOSE_RANGE&gt;=E1449,ROW(PREV_CLOSE_RANGE),0))-1,MAX_SERIE,ROW()-2)</f>
        <v>0</v>
      </c>
      <c r="I1449" s="12">
        <f t="array" aca="1" ref="I1449" ca="1">MIN(MIN(IF(NEXT_CLOSE_RANGE&gt;E1449,ROW(NEXT_CLOSE_RANGE),ROWS+1))-ROW()-1,MAX_SERIE)</f>
        <v>3</v>
      </c>
      <c r="J1449" s="11">
        <f t="shared" ca="1" si="154"/>
        <v>0</v>
      </c>
      <c r="K1449" s="12">
        <f t="array" aca="1" ref="K1449" ca="1">MIN(ROW()-MAX(IF(PREV_HIGH_RANGE&gt;=C1449,ROW(PREV_HIGH_RANGE),0))-1,MAX_SERIE,ROW()-2)</f>
        <v>0</v>
      </c>
      <c r="L1449" s="12">
        <f t="array" aca="1" ref="L1449" ca="1">MIN(MIN(IF(NEXT_HIGH_RANGE&gt;C1449,ROW(NEXT_HIGH_RANGE),ROWS+1))-ROW()-1,MAX_SERIE)</f>
        <v>360</v>
      </c>
      <c r="M1449" s="11">
        <f t="shared" ca="1" si="155"/>
        <v>0</v>
      </c>
      <c r="N1449" s="13">
        <f t="array" aca="1" ref="N1449" ca="1">MIN(ROW()-MAX(IF(PREV_CLOSE_RANGE&lt;=E1449,ROW(PREV_CLOSE_RANGE),0))-1,MAX_SERIE,ROW()-2)</f>
        <v>1</v>
      </c>
      <c r="O1449" s="13">
        <f t="array" aca="1" ref="O1449" ca="1">MIN(MIN(IF(NEXT_CLOSE_RANGE&lt;E1449,ROW(NEXT_CLOSE_RANGE),ROWS+1))-ROW()-1,MAX_SERIE)</f>
        <v>0</v>
      </c>
      <c r="P1449" s="11">
        <f t="shared" ca="1" si="156"/>
        <v>0</v>
      </c>
      <c r="Q1449" s="13">
        <f t="array" aca="1" ref="Q1449" ca="1">MIN(ROW()-MAX(IF(PREV_LOW_RANGE&lt;=D1449,ROW(PREV_LOW_RANGE),0))-1,MAX_SERIE,ROW()-2)</f>
        <v>0</v>
      </c>
      <c r="R1449" s="13">
        <f t="array" aca="1" ref="R1449" ca="1">MIN(MIN(IF(NEXT_LOW_RANGE&lt;D1449,ROW(NEXT_LOW_RANGE),ROWS+1))-ROW()-1,MAX_SERIE)</f>
        <v>0</v>
      </c>
      <c r="S1449" s="11">
        <f t="shared" ca="1" si="157"/>
        <v>0</v>
      </c>
      <c r="U1449" s="5">
        <f t="shared" si="160"/>
        <v>106</v>
      </c>
      <c r="X1449" s="5" t="str">
        <f t="shared" ca="1" si="158"/>
        <v>items.Add(new DataItem(1448, new DateTime(2013, 5, 6), 102.184, 102.243, 101.402, 101.799, 85326, 0, 0, 0, 0));</v>
      </c>
    </row>
    <row r="1450" spans="1:24" x14ac:dyDescent="0.25">
      <c r="A1450" s="9">
        <v>41401</v>
      </c>
      <c r="B1450" s="5">
        <v>101.798</v>
      </c>
      <c r="C1450" s="5">
        <v>101.864</v>
      </c>
      <c r="D1450" s="5">
        <v>100.422</v>
      </c>
      <c r="E1450" s="6">
        <v>100.791</v>
      </c>
      <c r="F1450" s="5">
        <v>141760</v>
      </c>
      <c r="G1450" s="10">
        <f t="shared" si="159"/>
        <v>1449</v>
      </c>
      <c r="H1450" s="12">
        <f t="array" aca="1" ref="H1450" ca="1">MIN(ROW()-MAX(IF(PREV_CLOSE_RANGE&gt;=E1450,ROW(PREV_CLOSE_RANGE),0))-1,MAX_SERIE,ROW()-2)</f>
        <v>0</v>
      </c>
      <c r="I1450" s="12">
        <f t="array" aca="1" ref="I1450" ca="1">MIN(MIN(IF(NEXT_CLOSE_RANGE&gt;E1450,ROW(NEXT_CLOSE_RANGE),ROWS+1))-ROW()-1,MAX_SERIE)</f>
        <v>1</v>
      </c>
      <c r="J1450" s="11">
        <f t="shared" ca="1" si="154"/>
        <v>0</v>
      </c>
      <c r="K1450" s="12">
        <f t="array" aca="1" ref="K1450" ca="1">MIN(ROW()-MAX(IF(PREV_HIGH_RANGE&gt;=C1450,ROW(PREV_HIGH_RANGE),0))-1,MAX_SERIE,ROW()-2)</f>
        <v>0</v>
      </c>
      <c r="L1450" s="12">
        <f t="array" aca="1" ref="L1450" ca="1">MIN(MIN(IF(NEXT_HIGH_RANGE&gt;C1450,ROW(NEXT_HIGH_RANGE),ROWS+1))-ROW()-1,MAX_SERIE)</f>
        <v>1</v>
      </c>
      <c r="M1450" s="11">
        <f t="shared" ca="1" si="155"/>
        <v>0</v>
      </c>
      <c r="N1450" s="13">
        <f t="array" aca="1" ref="N1450" ca="1">MIN(ROW()-MAX(IF(PREV_CLOSE_RANGE&lt;=E1450,ROW(PREV_CLOSE_RANGE),0))-1,MAX_SERIE,ROW()-2)</f>
        <v>2</v>
      </c>
      <c r="O1450" s="13">
        <f t="array" aca="1" ref="O1450" ca="1">MIN(MIN(IF(NEXT_CLOSE_RANGE&lt;E1450,ROW(NEXT_CLOSE_RANGE),ROWS+1))-ROW()-1,MAX_SERIE)</f>
        <v>0</v>
      </c>
      <c r="P1450" s="11">
        <f t="shared" ca="1" si="156"/>
        <v>0</v>
      </c>
      <c r="Q1450" s="13">
        <f t="array" aca="1" ref="Q1450" ca="1">MIN(ROW()-MAX(IF(PREV_LOW_RANGE&lt;=D1450,ROW(PREV_LOW_RANGE),0))-1,MAX_SERIE,ROW()-2)</f>
        <v>1</v>
      </c>
      <c r="R1450" s="13">
        <f t="array" aca="1" ref="R1450" ca="1">MIN(MIN(IF(NEXT_LOW_RANGE&lt;D1450,ROW(NEXT_LOW_RANGE),ROWS+1))-ROW()-1,MAX_SERIE)</f>
        <v>0</v>
      </c>
      <c r="S1450" s="11">
        <f t="shared" ca="1" si="157"/>
        <v>0</v>
      </c>
      <c r="U1450" s="5">
        <f t="shared" si="160"/>
        <v>106</v>
      </c>
      <c r="X1450" s="5" t="str">
        <f t="shared" ca="1" si="158"/>
        <v>items.Add(new DataItem(1449, new DateTime(2013, 5, 7), 101.798, 101.864, 100.422, 100.791, 141760, 0, 0, 0, 0));</v>
      </c>
    </row>
    <row r="1451" spans="1:24" x14ac:dyDescent="0.25">
      <c r="A1451" s="9">
        <v>41402</v>
      </c>
      <c r="B1451" s="5">
        <v>100.777</v>
      </c>
      <c r="C1451" s="5">
        <v>100.996</v>
      </c>
      <c r="D1451" s="5">
        <v>100.383</v>
      </c>
      <c r="E1451" s="6">
        <v>100.646</v>
      </c>
      <c r="F1451" s="5">
        <v>130991</v>
      </c>
      <c r="G1451" s="10">
        <f t="shared" si="159"/>
        <v>1450</v>
      </c>
      <c r="H1451" s="12">
        <f t="array" aca="1" ref="H1451" ca="1">MIN(ROW()-MAX(IF(PREV_CLOSE_RANGE&gt;=E1451,ROW(PREV_CLOSE_RANGE),0))-1,MAX_SERIE,ROW()-2)</f>
        <v>0</v>
      </c>
      <c r="I1451" s="12">
        <f t="array" aca="1" ref="I1451" ca="1">MIN(MIN(IF(NEXT_CLOSE_RANGE&gt;E1451,ROW(NEXT_CLOSE_RANGE),ROWS+1))-ROW()-1,MAX_SERIE)</f>
        <v>0</v>
      </c>
      <c r="J1451" s="11">
        <f t="shared" ca="1" si="154"/>
        <v>0</v>
      </c>
      <c r="K1451" s="12">
        <f t="array" aca="1" ref="K1451" ca="1">MIN(ROW()-MAX(IF(PREV_HIGH_RANGE&gt;=C1451,ROW(PREV_HIGH_RANGE),0))-1,MAX_SERIE,ROW()-2)</f>
        <v>0</v>
      </c>
      <c r="L1451" s="12">
        <f t="array" aca="1" ref="L1451" ca="1">MIN(MIN(IF(NEXT_HIGH_RANGE&gt;C1451,ROW(NEXT_HIGH_RANGE),ROWS+1))-ROW()-1,MAX_SERIE)</f>
        <v>0</v>
      </c>
      <c r="M1451" s="11">
        <f t="shared" ca="1" si="155"/>
        <v>0</v>
      </c>
      <c r="N1451" s="13">
        <f t="array" aca="1" ref="N1451" ca="1">MIN(ROW()-MAX(IF(PREV_CLOSE_RANGE&lt;=E1451,ROW(PREV_CLOSE_RANGE),0))-1,MAX_SERIE,ROW()-2)</f>
        <v>3</v>
      </c>
      <c r="O1451" s="13">
        <f t="array" aca="1" ref="O1451" ca="1">MIN(MIN(IF(NEXT_CLOSE_RANGE&lt;E1451,ROW(NEXT_CLOSE_RANGE),ROWS+1))-ROW()-1,MAX_SERIE)</f>
        <v>5</v>
      </c>
      <c r="P1451" s="11">
        <f t="shared" ca="1" si="156"/>
        <v>1.075828707279838</v>
      </c>
      <c r="Q1451" s="13">
        <f t="array" aca="1" ref="Q1451" ca="1">MIN(ROW()-MAX(IF(PREV_LOW_RANGE&lt;=D1451,ROW(PREV_LOW_RANGE),0))-1,MAX_SERIE,ROW()-2)</f>
        <v>2</v>
      </c>
      <c r="R1451" s="13">
        <f t="array" aca="1" ref="R1451" ca="1">MIN(MIN(IF(NEXT_LOW_RANGE&lt;D1451,ROW(NEXT_LOW_RANGE),ROWS+1))-ROW()-1,MAX_SERIE)</f>
        <v>5</v>
      </c>
      <c r="S1451" s="11">
        <f t="shared" ca="1" si="157"/>
        <v>0</v>
      </c>
      <c r="U1451" s="5">
        <f t="shared" si="160"/>
        <v>106</v>
      </c>
      <c r="X1451" s="5" t="str">
        <f t="shared" ca="1" si="158"/>
        <v>items.Add(new DataItem(1450, new DateTime(2013, 5, 8), 100.777, 100.996, 100.383, 100.646, 130991, 0, 0, 1.08, 0));</v>
      </c>
    </row>
    <row r="1452" spans="1:24" x14ac:dyDescent="0.25">
      <c r="A1452" s="9">
        <v>41403</v>
      </c>
      <c r="B1452" s="5">
        <v>100.642</v>
      </c>
      <c r="C1452" s="5">
        <v>102.116</v>
      </c>
      <c r="D1452" s="5">
        <v>100.44199999999999</v>
      </c>
      <c r="E1452" s="6">
        <v>101.45699999999999</v>
      </c>
      <c r="F1452" s="5">
        <v>175409</v>
      </c>
      <c r="G1452" s="10">
        <f t="shared" si="159"/>
        <v>1451</v>
      </c>
      <c r="H1452" s="12">
        <f t="array" aca="1" ref="H1452" ca="1">MIN(ROW()-MAX(IF(PREV_CLOSE_RANGE&gt;=E1452,ROW(PREV_CLOSE_RANGE),0))-1,MAX_SERIE,ROW()-2)</f>
        <v>2</v>
      </c>
      <c r="I1452" s="12">
        <f t="array" aca="1" ref="I1452" ca="1">MIN(MIN(IF(NEXT_CLOSE_RANGE&gt;E1452,ROW(NEXT_CLOSE_RANGE),ROWS+1))-ROW()-1,MAX_SERIE)</f>
        <v>0</v>
      </c>
      <c r="J1452" s="11">
        <f t="shared" ca="1" si="154"/>
        <v>0</v>
      </c>
      <c r="K1452" s="12">
        <f t="array" aca="1" ref="K1452" ca="1">MIN(ROW()-MAX(IF(PREV_HIGH_RANGE&gt;=C1452,ROW(PREV_HIGH_RANGE),0))-1,MAX_SERIE,ROW()-2)</f>
        <v>2</v>
      </c>
      <c r="L1452" s="12">
        <f t="array" aca="1" ref="L1452" ca="1">MIN(MIN(IF(NEXT_HIGH_RANGE&gt;C1452,ROW(NEXT_HIGH_RANGE),ROWS+1))-ROW()-1,MAX_SERIE)</f>
        <v>360</v>
      </c>
      <c r="M1452" s="11">
        <f t="shared" ca="1" si="155"/>
        <v>0</v>
      </c>
      <c r="N1452" s="13">
        <f t="array" aca="1" ref="N1452" ca="1">MIN(ROW()-MAX(IF(PREV_CLOSE_RANGE&lt;=E1452,ROW(PREV_CLOSE_RANGE),0))-1,MAX_SERIE,ROW()-2)</f>
        <v>0</v>
      </c>
      <c r="O1452" s="13">
        <f t="array" aca="1" ref="O1452" ca="1">MIN(MIN(IF(NEXT_CLOSE_RANGE&lt;E1452,ROW(NEXT_CLOSE_RANGE),ROWS+1))-ROW()-1,MAX_SERIE)</f>
        <v>1</v>
      </c>
      <c r="P1452" s="11">
        <f t="shared" ca="1" si="156"/>
        <v>0</v>
      </c>
      <c r="Q1452" s="13">
        <f t="array" aca="1" ref="Q1452" ca="1">MIN(ROW()-MAX(IF(PREV_LOW_RANGE&lt;=D1452,ROW(PREV_LOW_RANGE),0))-1,MAX_SERIE,ROW()-2)</f>
        <v>0</v>
      </c>
      <c r="R1452" s="13">
        <f t="array" aca="1" ref="R1452" ca="1">MIN(MIN(IF(NEXT_LOW_RANGE&lt;D1452,ROW(NEXT_LOW_RANGE),ROWS+1))-ROW()-1,MAX_SERIE)</f>
        <v>4</v>
      </c>
      <c r="S1452" s="11">
        <f t="shared" ca="1" si="157"/>
        <v>0</v>
      </c>
      <c r="U1452" s="5">
        <f t="shared" si="160"/>
        <v>106</v>
      </c>
      <c r="X1452" s="5" t="str">
        <f t="shared" ca="1" si="158"/>
        <v>items.Add(new DataItem(1451, new DateTime(2013, 5, 9), 100.642, 102.116, 100.442, 101.457, 175409, 0, 0, 0, 0));</v>
      </c>
    </row>
    <row r="1453" spans="1:24" x14ac:dyDescent="0.25">
      <c r="A1453" s="9">
        <v>41404</v>
      </c>
      <c r="B1453" s="5">
        <v>101.458</v>
      </c>
      <c r="C1453" s="5">
        <v>102.04</v>
      </c>
      <c r="D1453" s="5">
        <v>101.29600000000001</v>
      </c>
      <c r="E1453" s="6">
        <v>101.812</v>
      </c>
      <c r="F1453" s="5">
        <v>201727</v>
      </c>
      <c r="G1453" s="10">
        <f t="shared" si="159"/>
        <v>1452</v>
      </c>
      <c r="H1453" s="12">
        <f t="array" aca="1" ref="H1453" ca="1">MIN(ROW()-MAX(IF(PREV_CLOSE_RANGE&gt;=E1453,ROW(PREV_CLOSE_RANGE),0))-1,MAX_SERIE,ROW()-2)</f>
        <v>4</v>
      </c>
      <c r="I1453" s="12">
        <f t="array" aca="1" ref="I1453" ca="1">MIN(MIN(IF(NEXT_CLOSE_RANGE&gt;E1453,ROW(NEXT_CLOSE_RANGE),ROWS+1))-ROW()-1,MAX_SERIE)</f>
        <v>360</v>
      </c>
      <c r="J1453" s="11">
        <f t="shared" ca="1" si="154"/>
        <v>10.540925533894598</v>
      </c>
      <c r="K1453" s="12">
        <f t="array" aca="1" ref="K1453" ca="1">MIN(ROW()-MAX(IF(PREV_HIGH_RANGE&gt;=C1453,ROW(PREV_HIGH_RANGE),0))-1,MAX_SERIE,ROW()-2)</f>
        <v>0</v>
      </c>
      <c r="L1453" s="12">
        <f t="array" aca="1" ref="L1453" ca="1">MIN(MIN(IF(NEXT_HIGH_RANGE&gt;C1453,ROW(NEXT_HIGH_RANGE),ROWS+1))-ROW()-1,MAX_SERIE)</f>
        <v>360</v>
      </c>
      <c r="M1453" s="11">
        <f t="shared" ca="1" si="155"/>
        <v>0</v>
      </c>
      <c r="N1453" s="13">
        <f t="array" aca="1" ref="N1453" ca="1">MIN(ROW()-MAX(IF(PREV_CLOSE_RANGE&lt;=E1453,ROW(PREV_CLOSE_RANGE),0))-1,MAX_SERIE,ROW()-2)</f>
        <v>0</v>
      </c>
      <c r="O1453" s="13">
        <f t="array" aca="1" ref="O1453" ca="1">MIN(MIN(IF(NEXT_CLOSE_RANGE&lt;E1453,ROW(NEXT_CLOSE_RANGE),ROWS+1))-ROW()-1,MAX_SERIE)</f>
        <v>0</v>
      </c>
      <c r="P1453" s="11">
        <f t="shared" ca="1" si="156"/>
        <v>0</v>
      </c>
      <c r="Q1453" s="13">
        <f t="array" aca="1" ref="Q1453" ca="1">MIN(ROW()-MAX(IF(PREV_LOW_RANGE&lt;=D1453,ROW(PREV_LOW_RANGE),0))-1,MAX_SERIE,ROW()-2)</f>
        <v>0</v>
      </c>
      <c r="R1453" s="13">
        <f t="array" aca="1" ref="R1453" ca="1">MIN(MIN(IF(NEXT_LOW_RANGE&lt;D1453,ROW(NEXT_LOW_RANGE),ROWS+1))-ROW()-1,MAX_SERIE)</f>
        <v>0</v>
      </c>
      <c r="S1453" s="11">
        <f t="shared" ca="1" si="157"/>
        <v>0</v>
      </c>
      <c r="U1453" s="5">
        <f t="shared" si="160"/>
        <v>106</v>
      </c>
      <c r="X1453" s="5" t="str">
        <f t="shared" ca="1" si="158"/>
        <v>items.Add(new DataItem(1452, new DateTime(2013, 5, 10), 101.458, 102.04, 101.296, 101.812, 201727, 10.54, 0, 0, 0));</v>
      </c>
    </row>
    <row r="1454" spans="1:24" x14ac:dyDescent="0.25">
      <c r="A1454" s="9">
        <v>41407</v>
      </c>
      <c r="B1454" s="5">
        <v>101.857</v>
      </c>
      <c r="C1454" s="5">
        <v>102.009</v>
      </c>
      <c r="D1454" s="5">
        <v>101.15600000000001</v>
      </c>
      <c r="E1454" s="6">
        <v>101.306</v>
      </c>
      <c r="F1454" s="5">
        <v>137889</v>
      </c>
      <c r="G1454" s="10">
        <f t="shared" si="159"/>
        <v>1453</v>
      </c>
      <c r="H1454" s="12">
        <f t="array" aca="1" ref="H1454" ca="1">MIN(ROW()-MAX(IF(PREV_CLOSE_RANGE&gt;=E1454,ROW(PREV_CLOSE_RANGE),0))-1,MAX_SERIE,ROW()-2)</f>
        <v>0</v>
      </c>
      <c r="I1454" s="12">
        <f t="array" aca="1" ref="I1454" ca="1">MIN(MIN(IF(NEXT_CLOSE_RANGE&gt;E1454,ROW(NEXT_CLOSE_RANGE),ROWS+1))-ROW()-1,MAX_SERIE)</f>
        <v>360</v>
      </c>
      <c r="J1454" s="11">
        <f t="shared" ca="1" si="154"/>
        <v>0</v>
      </c>
      <c r="K1454" s="12">
        <f t="array" aca="1" ref="K1454" ca="1">MIN(ROW()-MAX(IF(PREV_HIGH_RANGE&gt;=C1454,ROW(PREV_HIGH_RANGE),0))-1,MAX_SERIE,ROW()-2)</f>
        <v>0</v>
      </c>
      <c r="L1454" s="12">
        <f t="array" aca="1" ref="L1454" ca="1">MIN(MIN(IF(NEXT_HIGH_RANGE&gt;C1454,ROW(NEXT_HIGH_RANGE),ROWS+1))-ROW()-1,MAX_SERIE)</f>
        <v>360</v>
      </c>
      <c r="M1454" s="11">
        <f t="shared" ca="1" si="155"/>
        <v>0</v>
      </c>
      <c r="N1454" s="13">
        <f t="array" aca="1" ref="N1454" ca="1">MIN(ROW()-MAX(IF(PREV_CLOSE_RANGE&lt;=E1454,ROW(PREV_CLOSE_RANGE),0))-1,MAX_SERIE,ROW()-2)</f>
        <v>2</v>
      </c>
      <c r="O1454" s="13">
        <f t="array" aca="1" ref="O1454" ca="1">MIN(MIN(IF(NEXT_CLOSE_RANGE&lt;E1454,ROW(NEXT_CLOSE_RANGE),ROWS+1))-ROW()-1,MAX_SERIE)</f>
        <v>0</v>
      </c>
      <c r="P1454" s="11">
        <f t="shared" ca="1" si="156"/>
        <v>0</v>
      </c>
      <c r="Q1454" s="13">
        <f t="array" aca="1" ref="Q1454" ca="1">MIN(ROW()-MAX(IF(PREV_LOW_RANGE&lt;=D1454,ROW(PREV_LOW_RANGE),0))-1,MAX_SERIE,ROW()-2)</f>
        <v>1</v>
      </c>
      <c r="R1454" s="13">
        <f t="array" aca="1" ref="R1454" ca="1">MIN(MIN(IF(NEXT_LOW_RANGE&lt;D1454,ROW(NEXT_LOW_RANGE),ROWS+1))-ROW()-1,MAX_SERIE)</f>
        <v>0</v>
      </c>
      <c r="S1454" s="11">
        <f t="shared" ca="1" si="157"/>
        <v>0</v>
      </c>
      <c r="U1454" s="5">
        <f t="shared" si="160"/>
        <v>106</v>
      </c>
      <c r="X1454" s="5" t="str">
        <f t="shared" ca="1" si="158"/>
        <v>items.Add(new DataItem(1453, new DateTime(2013, 5, 13), 101.857, 102.009, 101.156, 101.306, 137889, 0, 0, 0, 0));</v>
      </c>
    </row>
    <row r="1455" spans="1:24" x14ac:dyDescent="0.25">
      <c r="A1455" s="9">
        <v>41408</v>
      </c>
      <c r="B1455" s="5">
        <v>101.309</v>
      </c>
      <c r="C1455" s="5">
        <v>101.42400000000001</v>
      </c>
      <c r="D1455" s="5">
        <v>100.65300000000001</v>
      </c>
      <c r="E1455" s="6">
        <v>101.22499999999999</v>
      </c>
      <c r="F1455" s="5">
        <v>162126</v>
      </c>
      <c r="G1455" s="10">
        <f t="shared" si="159"/>
        <v>1454</v>
      </c>
      <c r="H1455" s="12">
        <f t="array" aca="1" ref="H1455" ca="1">MIN(ROW()-MAX(IF(PREV_CLOSE_RANGE&gt;=E1455,ROW(PREV_CLOSE_RANGE),0))-1,MAX_SERIE,ROW()-2)</f>
        <v>0</v>
      </c>
      <c r="I1455" s="12">
        <f t="array" aca="1" ref="I1455" ca="1">MIN(MIN(IF(NEXT_CLOSE_RANGE&gt;E1455,ROW(NEXT_CLOSE_RANGE),ROWS+1))-ROW()-1,MAX_SERIE)</f>
        <v>360</v>
      </c>
      <c r="J1455" s="11">
        <f t="shared" ca="1" si="154"/>
        <v>0</v>
      </c>
      <c r="K1455" s="12">
        <f t="array" aca="1" ref="K1455" ca="1">MIN(ROW()-MAX(IF(PREV_HIGH_RANGE&gt;=C1455,ROW(PREV_HIGH_RANGE),0))-1,MAX_SERIE,ROW()-2)</f>
        <v>0</v>
      </c>
      <c r="L1455" s="12">
        <f t="array" aca="1" ref="L1455" ca="1">MIN(MIN(IF(NEXT_HIGH_RANGE&gt;C1455,ROW(NEXT_HIGH_RANGE),ROWS+1))-ROW()-1,MAX_SERIE)</f>
        <v>0</v>
      </c>
      <c r="M1455" s="11">
        <f t="shared" ca="1" si="155"/>
        <v>0</v>
      </c>
      <c r="N1455" s="13">
        <f t="array" aca="1" ref="N1455" ca="1">MIN(ROW()-MAX(IF(PREV_CLOSE_RANGE&lt;=E1455,ROW(PREV_CLOSE_RANGE),0))-1,MAX_SERIE,ROW()-2)</f>
        <v>3</v>
      </c>
      <c r="O1455" s="13">
        <f t="array" aca="1" ref="O1455" ca="1">MIN(MIN(IF(NEXT_CLOSE_RANGE&lt;E1455,ROW(NEXT_CLOSE_RANGE),ROWS+1))-ROW()-1,MAX_SERIE)</f>
        <v>0</v>
      </c>
      <c r="P1455" s="11">
        <f t="shared" ca="1" si="156"/>
        <v>0</v>
      </c>
      <c r="Q1455" s="13">
        <f t="array" aca="1" ref="Q1455" ca="1">MIN(ROW()-MAX(IF(PREV_LOW_RANGE&lt;=D1455,ROW(PREV_LOW_RANGE),0))-1,MAX_SERIE,ROW()-2)</f>
        <v>2</v>
      </c>
      <c r="R1455" s="13">
        <f t="array" aca="1" ref="R1455" ca="1">MIN(MIN(IF(NEXT_LOW_RANGE&lt;D1455,ROW(NEXT_LOW_RANGE),ROWS+1))-ROW()-1,MAX_SERIE)</f>
        <v>1</v>
      </c>
      <c r="S1455" s="11">
        <f t="shared" ca="1" si="157"/>
        <v>0</v>
      </c>
      <c r="U1455" s="5">
        <f t="shared" si="160"/>
        <v>106</v>
      </c>
      <c r="X1455" s="5" t="str">
        <f t="shared" ca="1" si="158"/>
        <v>items.Add(new DataItem(1454, new DateTime(2013, 5, 14), 101.309, 101.424, 100.653, 101.225, 162126, 0, 0, 0, 0));</v>
      </c>
    </row>
    <row r="1456" spans="1:24" x14ac:dyDescent="0.25">
      <c r="A1456" s="9">
        <v>41409</v>
      </c>
      <c r="B1456" s="5">
        <v>101.233</v>
      </c>
      <c r="C1456" s="5">
        <v>101.55800000000001</v>
      </c>
      <c r="D1456" s="5">
        <v>100.871</v>
      </c>
      <c r="E1456" s="6">
        <v>101.166</v>
      </c>
      <c r="F1456" s="5">
        <v>164103</v>
      </c>
      <c r="G1456" s="10">
        <f t="shared" si="159"/>
        <v>1455</v>
      </c>
      <c r="H1456" s="12">
        <f t="array" aca="1" ref="H1456" ca="1">MIN(ROW()-MAX(IF(PREV_CLOSE_RANGE&gt;=E1456,ROW(PREV_CLOSE_RANGE),0))-1,MAX_SERIE,ROW()-2)</f>
        <v>0</v>
      </c>
      <c r="I1456" s="12">
        <f t="array" aca="1" ref="I1456" ca="1">MIN(MIN(IF(NEXT_CLOSE_RANGE&gt;E1456,ROW(NEXT_CLOSE_RANGE),ROWS+1))-ROW()-1,MAX_SERIE)</f>
        <v>360</v>
      </c>
      <c r="J1456" s="11">
        <f t="shared" ca="1" si="154"/>
        <v>0</v>
      </c>
      <c r="K1456" s="12">
        <f t="array" aca="1" ref="K1456" ca="1">MIN(ROW()-MAX(IF(PREV_HIGH_RANGE&gt;=C1456,ROW(PREV_HIGH_RANGE),0))-1,MAX_SERIE,ROW()-2)</f>
        <v>1</v>
      </c>
      <c r="L1456" s="12">
        <f t="array" aca="1" ref="L1456" ca="1">MIN(MIN(IF(NEXT_HIGH_RANGE&gt;C1456,ROW(NEXT_HIGH_RANGE),ROWS+1))-ROW()-1,MAX_SERIE)</f>
        <v>360</v>
      </c>
      <c r="M1456" s="11">
        <f t="shared" ca="1" si="155"/>
        <v>0</v>
      </c>
      <c r="N1456" s="13">
        <f t="array" aca="1" ref="N1456" ca="1">MIN(ROW()-MAX(IF(PREV_CLOSE_RANGE&lt;=E1456,ROW(PREV_CLOSE_RANGE),0))-1,MAX_SERIE,ROW()-2)</f>
        <v>4</v>
      </c>
      <c r="O1456" s="13">
        <f t="array" aca="1" ref="O1456" ca="1">MIN(MIN(IF(NEXT_CLOSE_RANGE&lt;E1456,ROW(NEXT_CLOSE_RANGE),ROWS+1))-ROW()-1,MAX_SERIE)</f>
        <v>0</v>
      </c>
      <c r="P1456" s="11">
        <f t="shared" ca="1" si="156"/>
        <v>0</v>
      </c>
      <c r="Q1456" s="13">
        <f t="array" aca="1" ref="Q1456" ca="1">MIN(ROW()-MAX(IF(PREV_LOW_RANGE&lt;=D1456,ROW(PREV_LOW_RANGE),0))-1,MAX_SERIE,ROW()-2)</f>
        <v>0</v>
      </c>
      <c r="R1456" s="13">
        <f t="array" aca="1" ref="R1456" ca="1">MIN(MIN(IF(NEXT_LOW_RANGE&lt;D1456,ROW(NEXT_LOW_RANGE),ROWS+1))-ROW()-1,MAX_SERIE)</f>
        <v>0</v>
      </c>
      <c r="S1456" s="11">
        <f t="shared" ca="1" si="157"/>
        <v>0</v>
      </c>
      <c r="U1456" s="5">
        <f t="shared" si="160"/>
        <v>106</v>
      </c>
      <c r="X1456" s="5" t="str">
        <f t="shared" ca="1" si="158"/>
        <v>items.Add(new DataItem(1455, new DateTime(2013, 5, 15), 101.233, 101.558, 100.871, 101.166, 164103, 0, 0, 0, 0));</v>
      </c>
    </row>
    <row r="1457" spans="1:24" x14ac:dyDescent="0.25">
      <c r="A1457" s="9">
        <v>41410</v>
      </c>
      <c r="B1457" s="5">
        <v>101.166</v>
      </c>
      <c r="C1457" s="5">
        <v>101.294</v>
      </c>
      <c r="D1457" s="5">
        <v>100.226</v>
      </c>
      <c r="E1457" s="6">
        <v>100.274</v>
      </c>
      <c r="F1457" s="5">
        <v>178046</v>
      </c>
      <c r="G1457" s="10">
        <f t="shared" si="159"/>
        <v>1456</v>
      </c>
      <c r="H1457" s="12">
        <f t="array" aca="1" ref="H1457" ca="1">MIN(ROW()-MAX(IF(PREV_CLOSE_RANGE&gt;=E1457,ROW(PREV_CLOSE_RANGE),0))-1,MAX_SERIE,ROW()-2)</f>
        <v>0</v>
      </c>
      <c r="I1457" s="12">
        <f t="array" aca="1" ref="I1457" ca="1">MIN(MIN(IF(NEXT_CLOSE_RANGE&gt;E1457,ROW(NEXT_CLOSE_RANGE),ROWS+1))-ROW()-1,MAX_SERIE)</f>
        <v>0</v>
      </c>
      <c r="J1457" s="11">
        <f t="shared" ca="1" si="154"/>
        <v>0</v>
      </c>
      <c r="K1457" s="12">
        <f t="array" aca="1" ref="K1457" ca="1">MIN(ROW()-MAX(IF(PREV_HIGH_RANGE&gt;=C1457,ROW(PREV_HIGH_RANGE),0))-1,MAX_SERIE,ROW()-2)</f>
        <v>0</v>
      </c>
      <c r="L1457" s="12">
        <f t="array" aca="1" ref="L1457" ca="1">MIN(MIN(IF(NEXT_HIGH_RANGE&gt;C1457,ROW(NEXT_HIGH_RANGE),ROWS+1))-ROW()-1,MAX_SERIE)</f>
        <v>360</v>
      </c>
      <c r="M1457" s="11">
        <f t="shared" ca="1" si="155"/>
        <v>0</v>
      </c>
      <c r="N1457" s="13">
        <f t="array" aca="1" ref="N1457" ca="1">MIN(ROW()-MAX(IF(PREV_CLOSE_RANGE&lt;=E1457,ROW(PREV_CLOSE_RANGE),0))-1,MAX_SERIE,ROW()-2)</f>
        <v>10</v>
      </c>
      <c r="O1457" s="13">
        <f t="array" aca="1" ref="O1457" ca="1">MIN(MIN(IF(NEXT_CLOSE_RANGE&lt;E1457,ROW(NEXT_CLOSE_RANGE),ROWS+1))-ROW()-1,MAX_SERIE)</f>
        <v>3</v>
      </c>
      <c r="P1457" s="11">
        <f t="shared" ca="1" si="156"/>
        <v>1.5214515486254614</v>
      </c>
      <c r="Q1457" s="13">
        <f t="array" aca="1" ref="Q1457" ca="1">MIN(ROW()-MAX(IF(PREV_LOW_RANGE&lt;=D1457,ROW(PREV_LOW_RANGE),0))-1,MAX_SERIE,ROW()-2)</f>
        <v>9</v>
      </c>
      <c r="R1457" s="13">
        <f t="array" aca="1" ref="R1457" ca="1">MIN(MIN(IF(NEXT_LOW_RANGE&lt;D1457,ROW(NEXT_LOW_RANGE),ROWS+1))-ROW()-1,MAX_SERIE)</f>
        <v>0</v>
      </c>
      <c r="S1457" s="11">
        <f t="shared" ca="1" si="157"/>
        <v>0</v>
      </c>
      <c r="U1457" s="5">
        <f t="shared" si="160"/>
        <v>106</v>
      </c>
      <c r="X1457" s="5" t="str">
        <f t="shared" ca="1" si="158"/>
        <v>items.Add(new DataItem(1456, new DateTime(2013, 5, 16), 101.166, 101.294, 100.226, 100.274, 178046, 0, 0, 1.52, 0));</v>
      </c>
    </row>
    <row r="1458" spans="1:24" x14ac:dyDescent="0.25">
      <c r="A1458" s="9">
        <v>41411</v>
      </c>
      <c r="B1458" s="5">
        <v>100.23699999999999</v>
      </c>
      <c r="C1458" s="5">
        <v>100.535</v>
      </c>
      <c r="D1458" s="5">
        <v>99.563000000000002</v>
      </c>
      <c r="E1458" s="6">
        <v>100.36499999999999</v>
      </c>
      <c r="F1458" s="5">
        <v>148451</v>
      </c>
      <c r="G1458" s="10">
        <f t="shared" si="159"/>
        <v>1457</v>
      </c>
      <c r="H1458" s="12">
        <f t="array" aca="1" ref="H1458" ca="1">MIN(ROW()-MAX(IF(PREV_CLOSE_RANGE&gt;=E1458,ROW(PREV_CLOSE_RANGE),0))-1,MAX_SERIE,ROW()-2)</f>
        <v>1</v>
      </c>
      <c r="I1458" s="12">
        <f t="array" aca="1" ref="I1458" ca="1">MIN(MIN(IF(NEXT_CLOSE_RANGE&gt;E1458,ROW(NEXT_CLOSE_RANGE),ROWS+1))-ROW()-1,MAX_SERIE)</f>
        <v>1</v>
      </c>
      <c r="J1458" s="11">
        <f t="shared" ca="1" si="154"/>
        <v>0</v>
      </c>
      <c r="K1458" s="12">
        <f t="array" aca="1" ref="K1458" ca="1">MIN(ROW()-MAX(IF(PREV_HIGH_RANGE&gt;=C1458,ROW(PREV_HIGH_RANGE),0))-1,MAX_SERIE,ROW()-2)</f>
        <v>0</v>
      </c>
      <c r="L1458" s="12">
        <f t="array" aca="1" ref="L1458" ca="1">MIN(MIN(IF(NEXT_HIGH_RANGE&gt;C1458,ROW(NEXT_HIGH_RANGE),ROWS+1))-ROW()-1,MAX_SERIE)</f>
        <v>0</v>
      </c>
      <c r="M1458" s="11">
        <f t="shared" ca="1" si="155"/>
        <v>0</v>
      </c>
      <c r="N1458" s="13">
        <f t="array" aca="1" ref="N1458" ca="1">MIN(ROW()-MAX(IF(PREV_CLOSE_RANGE&lt;=E1458,ROW(PREV_CLOSE_RANGE),0))-1,MAX_SERIE,ROW()-2)</f>
        <v>0</v>
      </c>
      <c r="O1458" s="13">
        <f t="array" aca="1" ref="O1458" ca="1">MIN(MIN(IF(NEXT_CLOSE_RANGE&lt;E1458,ROW(NEXT_CLOSE_RANGE),ROWS+1))-ROW()-1,MAX_SERIE)</f>
        <v>0</v>
      </c>
      <c r="P1458" s="11">
        <f t="shared" ca="1" si="156"/>
        <v>0</v>
      </c>
      <c r="Q1458" s="13">
        <f t="array" aca="1" ref="Q1458" ca="1">MIN(ROW()-MAX(IF(PREV_LOW_RANGE&lt;=D1458,ROW(PREV_LOW_RANGE),0))-1,MAX_SERIE,ROW()-2)</f>
        <v>10</v>
      </c>
      <c r="R1458" s="13">
        <f t="array" aca="1" ref="R1458" ca="1">MIN(MIN(IF(NEXT_LOW_RANGE&lt;D1458,ROW(NEXT_LOW_RANGE),ROWS+1))-ROW()-1,MAX_SERIE)</f>
        <v>0</v>
      </c>
      <c r="S1458" s="11">
        <f t="shared" ca="1" si="157"/>
        <v>0</v>
      </c>
      <c r="U1458" s="5">
        <f t="shared" si="160"/>
        <v>106</v>
      </c>
      <c r="X1458" s="5" t="str">
        <f t="shared" ca="1" si="158"/>
        <v>items.Add(new DataItem(1457, new DateTime(2013, 5, 17), 100.237, 100.535, 99.563, 100.365, 148451, 0, 0, 0, 0));</v>
      </c>
    </row>
    <row r="1459" spans="1:24" x14ac:dyDescent="0.25">
      <c r="A1459" s="9">
        <v>41414</v>
      </c>
      <c r="B1459" s="5">
        <v>100.208</v>
      </c>
      <c r="C1459" s="5">
        <v>100.538</v>
      </c>
      <c r="D1459" s="5">
        <v>99.486000000000004</v>
      </c>
      <c r="E1459" s="6">
        <v>100.277</v>
      </c>
      <c r="F1459" s="5">
        <v>136291</v>
      </c>
      <c r="G1459" s="10">
        <f t="shared" si="159"/>
        <v>1458</v>
      </c>
      <c r="H1459" s="12">
        <f t="array" aca="1" ref="H1459" ca="1">MIN(ROW()-MAX(IF(PREV_CLOSE_RANGE&gt;=E1459,ROW(PREV_CLOSE_RANGE),0))-1,MAX_SERIE,ROW()-2)</f>
        <v>0</v>
      </c>
      <c r="I1459" s="12">
        <f t="array" aca="1" ref="I1459" ca="1">MIN(MIN(IF(NEXT_CLOSE_RANGE&gt;E1459,ROW(NEXT_CLOSE_RANGE),ROWS+1))-ROW()-1,MAX_SERIE)</f>
        <v>0</v>
      </c>
      <c r="J1459" s="11">
        <f t="shared" ca="1" si="154"/>
        <v>0</v>
      </c>
      <c r="K1459" s="12">
        <f t="array" aca="1" ref="K1459" ca="1">MIN(ROW()-MAX(IF(PREV_HIGH_RANGE&gt;=C1459,ROW(PREV_HIGH_RANGE),0))-1,MAX_SERIE,ROW()-2)</f>
        <v>1</v>
      </c>
      <c r="L1459" s="12">
        <f t="array" aca="1" ref="L1459" ca="1">MIN(MIN(IF(NEXT_HIGH_RANGE&gt;C1459,ROW(NEXT_HIGH_RANGE),ROWS+1))-ROW()-1,MAX_SERIE)</f>
        <v>0</v>
      </c>
      <c r="M1459" s="11">
        <f t="shared" ca="1" si="155"/>
        <v>0</v>
      </c>
      <c r="N1459" s="13">
        <f t="array" aca="1" ref="N1459" ca="1">MIN(ROW()-MAX(IF(PREV_CLOSE_RANGE&lt;=E1459,ROW(PREV_CLOSE_RANGE),0))-1,MAX_SERIE,ROW()-2)</f>
        <v>1</v>
      </c>
      <c r="O1459" s="13">
        <f t="array" aca="1" ref="O1459" ca="1">MIN(MIN(IF(NEXT_CLOSE_RANGE&lt;E1459,ROW(NEXT_CLOSE_RANGE),ROWS+1))-ROW()-1,MAX_SERIE)</f>
        <v>1</v>
      </c>
      <c r="P1459" s="11">
        <f t="shared" ca="1" si="156"/>
        <v>0</v>
      </c>
      <c r="Q1459" s="13">
        <f t="array" aca="1" ref="Q1459" ca="1">MIN(ROW()-MAX(IF(PREV_LOW_RANGE&lt;=D1459,ROW(PREV_LOW_RANGE),0))-1,MAX_SERIE,ROW()-2)</f>
        <v>11</v>
      </c>
      <c r="R1459" s="13">
        <f t="array" aca="1" ref="R1459" ca="1">MIN(MIN(IF(NEXT_LOW_RANGE&lt;D1459,ROW(NEXT_LOW_RANGE),ROWS+1))-ROW()-1,MAX_SERIE)</f>
        <v>1</v>
      </c>
      <c r="S1459" s="11">
        <f t="shared" ca="1" si="157"/>
        <v>0</v>
      </c>
      <c r="U1459" s="5">
        <f t="shared" si="160"/>
        <v>106</v>
      </c>
      <c r="X1459" s="5" t="str">
        <f t="shared" ca="1" si="158"/>
        <v>items.Add(new DataItem(1458, new DateTime(2013, 5, 20), 100.208, 100.538, 99.486, 100.277, 136291, 0, 0, 0, 0));</v>
      </c>
    </row>
    <row r="1460" spans="1:24" x14ac:dyDescent="0.25">
      <c r="A1460" s="9">
        <v>41415</v>
      </c>
      <c r="B1460" s="5">
        <v>100.26900000000001</v>
      </c>
      <c r="C1460" s="5">
        <v>100.913</v>
      </c>
      <c r="D1460" s="5">
        <v>100.107</v>
      </c>
      <c r="E1460" s="6">
        <v>100.434</v>
      </c>
      <c r="F1460" s="5">
        <v>148206</v>
      </c>
      <c r="G1460" s="10">
        <f t="shared" si="159"/>
        <v>1459</v>
      </c>
      <c r="H1460" s="12">
        <f t="array" aca="1" ref="H1460" ca="1">MIN(ROW()-MAX(IF(PREV_CLOSE_RANGE&gt;=E1460,ROW(PREV_CLOSE_RANGE),0))-1,MAX_SERIE,ROW()-2)</f>
        <v>3</v>
      </c>
      <c r="I1460" s="12">
        <f t="array" aca="1" ref="I1460" ca="1">MIN(MIN(IF(NEXT_CLOSE_RANGE&gt;E1460,ROW(NEXT_CLOSE_RANGE),ROWS+1))-ROW()-1,MAX_SERIE)</f>
        <v>360</v>
      </c>
      <c r="J1460" s="11">
        <f t="shared" ca="1" si="154"/>
        <v>9.1287092917527684</v>
      </c>
      <c r="K1460" s="12">
        <f t="array" aca="1" ref="K1460" ca="1">MIN(ROW()-MAX(IF(PREV_HIGH_RANGE&gt;=C1460,ROW(PREV_HIGH_RANGE),0))-1,MAX_SERIE,ROW()-2)</f>
        <v>2</v>
      </c>
      <c r="L1460" s="12">
        <f t="array" aca="1" ref="L1460" ca="1">MIN(MIN(IF(NEXT_HIGH_RANGE&gt;C1460,ROW(NEXT_HIGH_RANGE),ROWS+1))-ROW()-1,MAX_SERIE)</f>
        <v>0</v>
      </c>
      <c r="M1460" s="11">
        <f t="shared" ca="1" si="155"/>
        <v>0</v>
      </c>
      <c r="N1460" s="13">
        <f t="array" aca="1" ref="N1460" ca="1">MIN(ROW()-MAX(IF(PREV_CLOSE_RANGE&lt;=E1460,ROW(PREV_CLOSE_RANGE),0))-1,MAX_SERIE,ROW()-2)</f>
        <v>0</v>
      </c>
      <c r="O1460" s="13">
        <f t="array" aca="1" ref="O1460" ca="1">MIN(MIN(IF(NEXT_CLOSE_RANGE&lt;E1460,ROW(NEXT_CLOSE_RANGE),ROWS+1))-ROW()-1,MAX_SERIE)</f>
        <v>0</v>
      </c>
      <c r="P1460" s="11">
        <f t="shared" ca="1" si="156"/>
        <v>0</v>
      </c>
      <c r="Q1460" s="13">
        <f t="array" aca="1" ref="Q1460" ca="1">MIN(ROW()-MAX(IF(PREV_LOW_RANGE&lt;=D1460,ROW(PREV_LOW_RANGE),0))-1,MAX_SERIE,ROW()-2)</f>
        <v>0</v>
      </c>
      <c r="R1460" s="13">
        <f t="array" aca="1" ref="R1460" ca="1">MIN(MIN(IF(NEXT_LOW_RANGE&lt;D1460,ROW(NEXT_LOW_RANGE),ROWS+1))-ROW()-1,MAX_SERIE)</f>
        <v>0</v>
      </c>
      <c r="S1460" s="11">
        <f t="shared" ca="1" si="157"/>
        <v>0</v>
      </c>
      <c r="U1460" s="5">
        <f t="shared" si="160"/>
        <v>106</v>
      </c>
      <c r="X1460" s="5" t="str">
        <f t="shared" ca="1" si="158"/>
        <v>items.Add(new DataItem(1459, new DateTime(2013, 5, 21), 100.269, 100.913, 100.107, 100.434, 148206, 9.13, 0, 0, 0));</v>
      </c>
    </row>
    <row r="1461" spans="1:24" x14ac:dyDescent="0.25">
      <c r="A1461" s="9">
        <v>41416</v>
      </c>
      <c r="B1461" s="5">
        <v>100.42700000000001</v>
      </c>
      <c r="C1461" s="5">
        <v>100.937</v>
      </c>
      <c r="D1461" s="5">
        <v>99.483999999999995</v>
      </c>
      <c r="E1461" s="6">
        <v>100.024</v>
      </c>
      <c r="F1461" s="5">
        <v>195616</v>
      </c>
      <c r="G1461" s="10">
        <f t="shared" si="159"/>
        <v>1460</v>
      </c>
      <c r="H1461" s="12">
        <f t="array" aca="1" ref="H1461" ca="1">MIN(ROW()-MAX(IF(PREV_CLOSE_RANGE&gt;=E1461,ROW(PREV_CLOSE_RANGE),0))-1,MAX_SERIE,ROW()-2)</f>
        <v>0</v>
      </c>
      <c r="I1461" s="12">
        <f t="array" aca="1" ref="I1461" ca="1">MIN(MIN(IF(NEXT_CLOSE_RANGE&gt;E1461,ROW(NEXT_CLOSE_RANGE),ROWS+1))-ROW()-1,MAX_SERIE)</f>
        <v>360</v>
      </c>
      <c r="J1461" s="11">
        <f t="shared" ca="1" si="154"/>
        <v>0</v>
      </c>
      <c r="K1461" s="12">
        <f t="array" aca="1" ref="K1461" ca="1">MIN(ROW()-MAX(IF(PREV_HIGH_RANGE&gt;=C1461,ROW(PREV_HIGH_RANGE),0))-1,MAX_SERIE,ROW()-2)</f>
        <v>3</v>
      </c>
      <c r="L1461" s="12">
        <f t="array" aca="1" ref="L1461" ca="1">MIN(MIN(IF(NEXT_HIGH_RANGE&gt;C1461,ROW(NEXT_HIGH_RANGE),ROWS+1))-ROW()-1,MAX_SERIE)</f>
        <v>360</v>
      </c>
      <c r="M1461" s="11">
        <f t="shared" ca="1" si="155"/>
        <v>9.1287092917527684</v>
      </c>
      <c r="N1461" s="13">
        <f t="array" aca="1" ref="N1461" ca="1">MIN(ROW()-MAX(IF(PREV_CLOSE_RANGE&lt;=E1461,ROW(PREV_CLOSE_RANGE),0))-1,MAX_SERIE,ROW()-2)</f>
        <v>14</v>
      </c>
      <c r="O1461" s="13">
        <f t="array" aca="1" ref="O1461" ca="1">MIN(MIN(IF(NEXT_CLOSE_RANGE&lt;E1461,ROW(NEXT_CLOSE_RANGE),ROWS+1))-ROW()-1,MAX_SERIE)</f>
        <v>0</v>
      </c>
      <c r="P1461" s="11">
        <f t="shared" ca="1" si="156"/>
        <v>0</v>
      </c>
      <c r="Q1461" s="13">
        <f t="array" aca="1" ref="Q1461" ca="1">MIN(ROW()-MAX(IF(PREV_LOW_RANGE&lt;=D1461,ROW(PREV_LOW_RANGE),0))-1,MAX_SERIE,ROW()-2)</f>
        <v>13</v>
      </c>
      <c r="R1461" s="13">
        <f t="array" aca="1" ref="R1461" ca="1">MIN(MIN(IF(NEXT_LOW_RANGE&lt;D1461,ROW(NEXT_LOW_RANGE),ROWS+1))-ROW()-1,MAX_SERIE)</f>
        <v>0</v>
      </c>
      <c r="S1461" s="11">
        <f t="shared" ca="1" si="157"/>
        <v>0</v>
      </c>
      <c r="U1461" s="5">
        <f t="shared" si="160"/>
        <v>106</v>
      </c>
      <c r="X1461" s="5" t="str">
        <f t="shared" ca="1" si="158"/>
        <v>items.Add(new DataItem(1460, new DateTime(2013, 5, 22), 100.427, 100.937, 99.484, 100.024, 195616, 0, 9.13, 0, 0));</v>
      </c>
    </row>
    <row r="1462" spans="1:24" x14ac:dyDescent="0.25">
      <c r="A1462" s="9">
        <v>41417</v>
      </c>
      <c r="B1462" s="5">
        <v>100.027</v>
      </c>
      <c r="C1462" s="5">
        <v>100.04</v>
      </c>
      <c r="D1462" s="5">
        <v>97.272999999999996</v>
      </c>
      <c r="E1462" s="6">
        <v>99.418000000000006</v>
      </c>
      <c r="F1462" s="5">
        <v>265800</v>
      </c>
      <c r="G1462" s="10">
        <f t="shared" si="159"/>
        <v>1461</v>
      </c>
      <c r="H1462" s="12">
        <f t="array" aca="1" ref="H1462" ca="1">MIN(ROW()-MAX(IF(PREV_CLOSE_RANGE&gt;=E1462,ROW(PREV_CLOSE_RANGE),0))-1,MAX_SERIE,ROW()-2)</f>
        <v>0</v>
      </c>
      <c r="I1462" s="12">
        <f t="array" aca="1" ref="I1462" ca="1">MIN(MIN(IF(NEXT_CLOSE_RANGE&gt;E1462,ROW(NEXT_CLOSE_RANGE),ROWS+1))-ROW()-1,MAX_SERIE)</f>
        <v>360</v>
      </c>
      <c r="J1462" s="11">
        <f t="shared" ca="1" si="154"/>
        <v>0</v>
      </c>
      <c r="K1462" s="12">
        <f t="array" aca="1" ref="K1462" ca="1">MIN(ROW()-MAX(IF(PREV_HIGH_RANGE&gt;=C1462,ROW(PREV_HIGH_RANGE),0))-1,MAX_SERIE,ROW()-2)</f>
        <v>0</v>
      </c>
      <c r="L1462" s="12">
        <f t="array" aca="1" ref="L1462" ca="1">MIN(MIN(IF(NEXT_HIGH_RANGE&gt;C1462,ROW(NEXT_HIGH_RANGE),ROWS+1))-ROW()-1,MAX_SERIE)</f>
        <v>360</v>
      </c>
      <c r="M1462" s="11">
        <f t="shared" ca="1" si="155"/>
        <v>0</v>
      </c>
      <c r="N1462" s="13">
        <f t="array" aca="1" ref="N1462" ca="1">MIN(ROW()-MAX(IF(PREV_CLOSE_RANGE&lt;=E1462,ROW(PREV_CLOSE_RANGE),0))-1,MAX_SERIE,ROW()-2)</f>
        <v>35</v>
      </c>
      <c r="O1462" s="13">
        <f t="array" aca="1" ref="O1462" ca="1">MIN(MIN(IF(NEXT_CLOSE_RANGE&lt;E1462,ROW(NEXT_CLOSE_RANGE),ROWS+1))-ROW()-1,MAX_SERIE)</f>
        <v>0</v>
      </c>
      <c r="P1462" s="11">
        <f t="shared" ca="1" si="156"/>
        <v>0</v>
      </c>
      <c r="Q1462" s="13">
        <f t="array" aca="1" ref="Q1462" ca="1">MIN(ROW()-MAX(IF(PREV_LOW_RANGE&lt;=D1462,ROW(PREV_LOW_RANGE),0))-1,MAX_SERIE,ROW()-2)</f>
        <v>34</v>
      </c>
      <c r="R1462" s="13">
        <f t="array" aca="1" ref="R1462" ca="1">MIN(MIN(IF(NEXT_LOW_RANGE&lt;D1462,ROW(NEXT_LOW_RANGE),ROWS+1))-ROW()-1,MAX_SERIE)</f>
        <v>0</v>
      </c>
      <c r="S1462" s="11">
        <f t="shared" ca="1" si="157"/>
        <v>0</v>
      </c>
      <c r="U1462" s="5">
        <f t="shared" si="160"/>
        <v>106</v>
      </c>
      <c r="X1462" s="5" t="str">
        <f t="shared" ca="1" si="158"/>
        <v>items.Add(new DataItem(1461, new DateTime(2013, 5, 23), 100.027, 100.04, 97.273, 99.418, 265800, 0, 0, 0, 0));</v>
      </c>
    </row>
    <row r="1463" spans="1:24" x14ac:dyDescent="0.25">
      <c r="A1463" s="9">
        <v>41418</v>
      </c>
      <c r="B1463" s="5">
        <v>99.424000000000007</v>
      </c>
      <c r="C1463" s="5">
        <v>99.459000000000003</v>
      </c>
      <c r="D1463" s="5">
        <v>97.108999999999995</v>
      </c>
      <c r="E1463" s="6">
        <v>97.712999999999994</v>
      </c>
      <c r="F1463" s="5">
        <v>226719</v>
      </c>
      <c r="G1463" s="10">
        <f t="shared" si="159"/>
        <v>1462</v>
      </c>
      <c r="H1463" s="12">
        <f t="array" aca="1" ref="H1463" ca="1">MIN(ROW()-MAX(IF(PREV_CLOSE_RANGE&gt;=E1463,ROW(PREV_CLOSE_RANGE),0))-1,MAX_SERIE,ROW()-2)</f>
        <v>0</v>
      </c>
      <c r="I1463" s="12">
        <f t="array" aca="1" ref="I1463" ca="1">MIN(MIN(IF(NEXT_CLOSE_RANGE&gt;E1463,ROW(NEXT_CLOSE_RANGE),ROWS+1))-ROW()-1,MAX_SERIE)</f>
        <v>1</v>
      </c>
      <c r="J1463" s="11">
        <f t="shared" ca="1" si="154"/>
        <v>0</v>
      </c>
      <c r="K1463" s="12">
        <f t="array" aca="1" ref="K1463" ca="1">MIN(ROW()-MAX(IF(PREV_HIGH_RANGE&gt;=C1463,ROW(PREV_HIGH_RANGE),0))-1,MAX_SERIE,ROW()-2)</f>
        <v>0</v>
      </c>
      <c r="L1463" s="12">
        <f t="array" aca="1" ref="L1463" ca="1">MIN(MIN(IF(NEXT_HIGH_RANGE&gt;C1463,ROW(NEXT_HIGH_RANGE),ROWS+1))-ROW()-1,MAX_SERIE)</f>
        <v>360</v>
      </c>
      <c r="M1463" s="11">
        <f t="shared" ca="1" si="155"/>
        <v>0</v>
      </c>
      <c r="N1463" s="13">
        <f t="array" aca="1" ref="N1463" ca="1">MIN(ROW()-MAX(IF(PREV_CLOSE_RANGE&lt;=E1463,ROW(PREV_CLOSE_RANGE),0))-1,MAX_SERIE,ROW()-2)</f>
        <v>36</v>
      </c>
      <c r="O1463" s="13">
        <f t="array" aca="1" ref="O1463" ca="1">MIN(MIN(IF(NEXT_CLOSE_RANGE&lt;E1463,ROW(NEXT_CLOSE_RANGE),ROWS+1))-ROW()-1,MAX_SERIE)</f>
        <v>0</v>
      </c>
      <c r="P1463" s="11">
        <f t="shared" ca="1" si="156"/>
        <v>0</v>
      </c>
      <c r="Q1463" s="13">
        <f t="array" aca="1" ref="Q1463" ca="1">MIN(ROW()-MAX(IF(PREV_LOW_RANGE&lt;=D1463,ROW(PREV_LOW_RANGE),0))-1,MAX_SERIE,ROW()-2)</f>
        <v>35</v>
      </c>
      <c r="R1463" s="13">
        <f t="array" aca="1" ref="R1463" ca="1">MIN(MIN(IF(NEXT_LOW_RANGE&lt;D1463,ROW(NEXT_LOW_RANGE),ROWS+1))-ROW()-1,MAX_SERIE)</f>
        <v>0</v>
      </c>
      <c r="S1463" s="11">
        <f t="shared" ca="1" si="157"/>
        <v>0</v>
      </c>
      <c r="U1463" s="5">
        <f t="shared" si="160"/>
        <v>106</v>
      </c>
      <c r="X1463" s="5" t="str">
        <f t="shared" ca="1" si="158"/>
        <v>items.Add(new DataItem(1462, new DateTime(2013, 5, 24), 99.424, 99.459, 97.109, 97.713, 226719, 0, 0, 0, 0));</v>
      </c>
    </row>
    <row r="1464" spans="1:24" x14ac:dyDescent="0.25">
      <c r="A1464" s="9">
        <v>41421</v>
      </c>
      <c r="B1464" s="5">
        <v>97.385000000000005</v>
      </c>
      <c r="C1464" s="5">
        <v>97.733000000000004</v>
      </c>
      <c r="D1464" s="5">
        <v>96.936999999999998</v>
      </c>
      <c r="E1464" s="6">
        <v>97.227000000000004</v>
      </c>
      <c r="F1464" s="5">
        <v>94258</v>
      </c>
      <c r="G1464" s="10">
        <f t="shared" si="159"/>
        <v>1463</v>
      </c>
      <c r="H1464" s="12">
        <f t="array" aca="1" ref="H1464" ca="1">MIN(ROW()-MAX(IF(PREV_CLOSE_RANGE&gt;=E1464,ROW(PREV_CLOSE_RANGE),0))-1,MAX_SERIE,ROW()-2)</f>
        <v>0</v>
      </c>
      <c r="I1464" s="12">
        <f t="array" aca="1" ref="I1464" ca="1">MIN(MIN(IF(NEXT_CLOSE_RANGE&gt;E1464,ROW(NEXT_CLOSE_RANGE),ROWS+1))-ROW()-1,MAX_SERIE)</f>
        <v>0</v>
      </c>
      <c r="J1464" s="11">
        <f t="shared" ca="1" si="154"/>
        <v>0</v>
      </c>
      <c r="K1464" s="12">
        <f t="array" aca="1" ref="K1464" ca="1">MIN(ROW()-MAX(IF(PREV_HIGH_RANGE&gt;=C1464,ROW(PREV_HIGH_RANGE),0))-1,MAX_SERIE,ROW()-2)</f>
        <v>0</v>
      </c>
      <c r="L1464" s="12">
        <f t="array" aca="1" ref="L1464" ca="1">MIN(MIN(IF(NEXT_HIGH_RANGE&gt;C1464,ROW(NEXT_HIGH_RANGE),ROWS+1))-ROW()-1,MAX_SERIE)</f>
        <v>0</v>
      </c>
      <c r="M1464" s="11">
        <f t="shared" ca="1" si="155"/>
        <v>0</v>
      </c>
      <c r="N1464" s="13">
        <f t="array" aca="1" ref="N1464" ca="1">MIN(ROW()-MAX(IF(PREV_CLOSE_RANGE&lt;=E1464,ROW(PREV_CLOSE_RANGE),0))-1,MAX_SERIE,ROW()-2)</f>
        <v>39</v>
      </c>
      <c r="O1464" s="13">
        <f t="array" aca="1" ref="O1464" ca="1">MIN(MIN(IF(NEXT_CLOSE_RANGE&lt;E1464,ROW(NEXT_CLOSE_RANGE),ROWS+1))-ROW()-1,MAX_SERIE)</f>
        <v>3</v>
      </c>
      <c r="P1464" s="11">
        <f t="shared" ca="1" si="156"/>
        <v>3.0046260628866577</v>
      </c>
      <c r="Q1464" s="13">
        <f t="array" aca="1" ref="Q1464" ca="1">MIN(ROW()-MAX(IF(PREV_LOW_RANGE&lt;=D1464,ROW(PREV_LOW_RANGE),0))-1,MAX_SERIE,ROW()-2)</f>
        <v>38</v>
      </c>
      <c r="R1464" s="13">
        <f t="array" aca="1" ref="R1464" ca="1">MIN(MIN(IF(NEXT_LOW_RANGE&lt;D1464,ROW(NEXT_LOW_RANGE),ROWS+1))-ROW()-1,MAX_SERIE)</f>
        <v>3</v>
      </c>
      <c r="S1464" s="11">
        <f t="shared" ca="1" si="157"/>
        <v>2.9658550700086979</v>
      </c>
      <c r="U1464" s="5">
        <f t="shared" si="160"/>
        <v>106</v>
      </c>
      <c r="X1464" s="5" t="str">
        <f t="shared" ca="1" si="158"/>
        <v>items.Add(new DataItem(1463, new DateTime(2013, 5, 27), 97.385, 97.733, 96.937, 97.227, 94258, 0, 0, 3, 2.97));</v>
      </c>
    </row>
    <row r="1465" spans="1:24" x14ac:dyDescent="0.25">
      <c r="A1465" s="9">
        <v>41422</v>
      </c>
      <c r="B1465" s="5">
        <v>97.215000000000003</v>
      </c>
      <c r="C1465" s="5">
        <v>99.039000000000001</v>
      </c>
      <c r="D1465" s="5">
        <v>97.212999999999994</v>
      </c>
      <c r="E1465" s="6">
        <v>98.4</v>
      </c>
      <c r="F1465" s="5">
        <v>174634</v>
      </c>
      <c r="G1465" s="10">
        <f t="shared" si="159"/>
        <v>1464</v>
      </c>
      <c r="H1465" s="12">
        <f t="array" aca="1" ref="H1465" ca="1">MIN(ROW()-MAX(IF(PREV_CLOSE_RANGE&gt;=E1465,ROW(PREV_CLOSE_RANGE),0))-1,MAX_SERIE,ROW()-2)</f>
        <v>2</v>
      </c>
      <c r="I1465" s="12">
        <f t="array" aca="1" ref="I1465" ca="1">MIN(MIN(IF(NEXT_CLOSE_RANGE&gt;E1465,ROW(NEXT_CLOSE_RANGE),ROWS+1))-ROW()-1,MAX_SERIE)</f>
        <v>330</v>
      </c>
      <c r="J1465" s="11">
        <f t="shared" ca="1" si="154"/>
        <v>0</v>
      </c>
      <c r="K1465" s="12">
        <f t="array" aca="1" ref="K1465" ca="1">MIN(ROW()-MAX(IF(PREV_HIGH_RANGE&gt;=C1465,ROW(PREV_HIGH_RANGE),0))-1,MAX_SERIE,ROW()-2)</f>
        <v>1</v>
      </c>
      <c r="L1465" s="12">
        <f t="array" aca="1" ref="L1465" ca="1">MIN(MIN(IF(NEXT_HIGH_RANGE&gt;C1465,ROW(NEXT_HIGH_RANGE),ROWS+1))-ROW()-1,MAX_SERIE)</f>
        <v>360</v>
      </c>
      <c r="M1465" s="11">
        <f t="shared" ca="1" si="155"/>
        <v>0</v>
      </c>
      <c r="N1465" s="13">
        <f t="array" aca="1" ref="N1465" ca="1">MIN(ROW()-MAX(IF(PREV_CLOSE_RANGE&lt;=E1465,ROW(PREV_CLOSE_RANGE),0))-1,MAX_SERIE,ROW()-2)</f>
        <v>0</v>
      </c>
      <c r="O1465" s="13">
        <f t="array" aca="1" ref="O1465" ca="1">MIN(MIN(IF(NEXT_CLOSE_RANGE&lt;E1465,ROW(NEXT_CLOSE_RANGE),ROWS+1))-ROW()-1,MAX_SERIE)</f>
        <v>0</v>
      </c>
      <c r="P1465" s="11">
        <f t="shared" ca="1" si="156"/>
        <v>0</v>
      </c>
      <c r="Q1465" s="13">
        <f t="array" aca="1" ref="Q1465" ca="1">MIN(ROW()-MAX(IF(PREV_LOW_RANGE&lt;=D1465,ROW(PREV_LOW_RANGE),0))-1,MAX_SERIE,ROW()-2)</f>
        <v>0</v>
      </c>
      <c r="R1465" s="13">
        <f t="array" aca="1" ref="R1465" ca="1">MIN(MIN(IF(NEXT_LOW_RANGE&lt;D1465,ROW(NEXT_LOW_RANGE),ROWS+1))-ROW()-1,MAX_SERIE)</f>
        <v>0</v>
      </c>
      <c r="S1465" s="11">
        <f t="shared" ca="1" si="157"/>
        <v>0</v>
      </c>
      <c r="U1465" s="5">
        <f t="shared" si="160"/>
        <v>106</v>
      </c>
      <c r="X1465" s="5" t="str">
        <f t="shared" ca="1" si="158"/>
        <v>items.Add(new DataItem(1464, new DateTime(2013, 5, 28), 97.215, 99.039, 97.213, 98.4, 174634, 0, 0, 0, 0));</v>
      </c>
    </row>
    <row r="1466" spans="1:24" x14ac:dyDescent="0.25">
      <c r="A1466" s="9">
        <v>41423</v>
      </c>
      <c r="B1466" s="5">
        <v>98.399000000000001</v>
      </c>
      <c r="C1466" s="5">
        <v>98.433000000000007</v>
      </c>
      <c r="D1466" s="5">
        <v>97.021000000000001</v>
      </c>
      <c r="E1466" s="6">
        <v>97.423000000000002</v>
      </c>
      <c r="F1466" s="5">
        <v>205946</v>
      </c>
      <c r="G1466" s="10">
        <f t="shared" si="159"/>
        <v>1465</v>
      </c>
      <c r="H1466" s="12">
        <f t="array" aca="1" ref="H1466" ca="1">MIN(ROW()-MAX(IF(PREV_CLOSE_RANGE&gt;=E1466,ROW(PREV_CLOSE_RANGE),0))-1,MAX_SERIE,ROW()-2)</f>
        <v>0</v>
      </c>
      <c r="I1466" s="12">
        <f t="array" aca="1" ref="I1466" ca="1">MIN(MIN(IF(NEXT_CLOSE_RANGE&gt;E1466,ROW(NEXT_CLOSE_RANGE),ROWS+1))-ROW()-1,MAX_SERIE)</f>
        <v>326</v>
      </c>
      <c r="J1466" s="11">
        <f t="shared" ca="1" si="154"/>
        <v>0</v>
      </c>
      <c r="K1466" s="12">
        <f t="array" aca="1" ref="K1466" ca="1">MIN(ROW()-MAX(IF(PREV_HIGH_RANGE&gt;=C1466,ROW(PREV_HIGH_RANGE),0))-1,MAX_SERIE,ROW()-2)</f>
        <v>0</v>
      </c>
      <c r="L1466" s="12">
        <f t="array" aca="1" ref="L1466" ca="1">MIN(MIN(IF(NEXT_HIGH_RANGE&gt;C1466,ROW(NEXT_HIGH_RANGE),ROWS+1))-ROW()-1,MAX_SERIE)</f>
        <v>328</v>
      </c>
      <c r="M1466" s="11">
        <f t="shared" ca="1" si="155"/>
        <v>0</v>
      </c>
      <c r="N1466" s="13">
        <f t="array" aca="1" ref="N1466" ca="1">MIN(ROW()-MAX(IF(PREV_CLOSE_RANGE&lt;=E1466,ROW(PREV_CLOSE_RANGE),0))-1,MAX_SERIE,ROW()-2)</f>
        <v>1</v>
      </c>
      <c r="O1466" s="13">
        <f t="array" aca="1" ref="O1466" ca="1">MIN(MIN(IF(NEXT_CLOSE_RANGE&lt;E1466,ROW(NEXT_CLOSE_RANGE),ROWS+1))-ROW()-1,MAX_SERIE)</f>
        <v>0</v>
      </c>
      <c r="P1466" s="11">
        <f t="shared" ca="1" si="156"/>
        <v>0</v>
      </c>
      <c r="Q1466" s="13">
        <f t="array" aca="1" ref="Q1466" ca="1">MIN(ROW()-MAX(IF(PREV_LOW_RANGE&lt;=D1466,ROW(PREV_LOW_RANGE),0))-1,MAX_SERIE,ROW()-2)</f>
        <v>1</v>
      </c>
      <c r="R1466" s="13">
        <f t="array" aca="1" ref="R1466" ca="1">MIN(MIN(IF(NEXT_LOW_RANGE&lt;D1466,ROW(NEXT_LOW_RANGE),ROWS+1))-ROW()-1,MAX_SERIE)</f>
        <v>0</v>
      </c>
      <c r="S1466" s="11">
        <f t="shared" ca="1" si="157"/>
        <v>0</v>
      </c>
      <c r="U1466" s="5">
        <f t="shared" si="160"/>
        <v>106</v>
      </c>
      <c r="X1466" s="5" t="str">
        <f t="shared" ca="1" si="158"/>
        <v>items.Add(new DataItem(1465, new DateTime(2013, 5, 29), 98.399, 98.433, 97.021, 97.423, 205946, 0, 0, 0, 0));</v>
      </c>
    </row>
    <row r="1467" spans="1:24" x14ac:dyDescent="0.25">
      <c r="A1467" s="9">
        <v>41424</v>
      </c>
      <c r="B1467" s="5">
        <v>97.415000000000006</v>
      </c>
      <c r="C1467" s="5">
        <v>97.936999999999998</v>
      </c>
      <c r="D1467" s="5">
        <v>96.941999999999993</v>
      </c>
      <c r="E1467" s="6">
        <v>97.3</v>
      </c>
      <c r="F1467" s="5">
        <v>220013</v>
      </c>
      <c r="G1467" s="10">
        <f t="shared" si="159"/>
        <v>1466</v>
      </c>
      <c r="H1467" s="12">
        <f t="array" aca="1" ref="H1467" ca="1">MIN(ROW()-MAX(IF(PREV_CLOSE_RANGE&gt;=E1467,ROW(PREV_CLOSE_RANGE),0))-1,MAX_SERIE,ROW()-2)</f>
        <v>0</v>
      </c>
      <c r="I1467" s="12">
        <f t="array" aca="1" ref="I1467" ca="1">MIN(MIN(IF(NEXT_CLOSE_RANGE&gt;E1467,ROW(NEXT_CLOSE_RANGE),ROWS+1))-ROW()-1,MAX_SERIE)</f>
        <v>324</v>
      </c>
      <c r="J1467" s="11">
        <f t="shared" ca="1" si="154"/>
        <v>0</v>
      </c>
      <c r="K1467" s="12">
        <f t="array" aca="1" ref="K1467" ca="1">MIN(ROW()-MAX(IF(PREV_HIGH_RANGE&gt;=C1467,ROW(PREV_HIGH_RANGE),0))-1,MAX_SERIE,ROW()-2)</f>
        <v>0</v>
      </c>
      <c r="L1467" s="12">
        <f t="array" aca="1" ref="L1467" ca="1">MIN(MIN(IF(NEXT_HIGH_RANGE&gt;C1467,ROW(NEXT_HIGH_RANGE),ROWS+1))-ROW()-1,MAX_SERIE)</f>
        <v>326</v>
      </c>
      <c r="M1467" s="11">
        <f t="shared" ca="1" si="155"/>
        <v>0</v>
      </c>
      <c r="N1467" s="13">
        <f t="array" aca="1" ref="N1467" ca="1">MIN(ROW()-MAX(IF(PREV_CLOSE_RANGE&lt;=E1467,ROW(PREV_CLOSE_RANGE),0))-1,MAX_SERIE,ROW()-2)</f>
        <v>2</v>
      </c>
      <c r="O1467" s="13">
        <f t="array" aca="1" ref="O1467" ca="1">MIN(MIN(IF(NEXT_CLOSE_RANGE&lt;E1467,ROW(NEXT_CLOSE_RANGE),ROWS+1))-ROW()-1,MAX_SERIE)</f>
        <v>0</v>
      </c>
      <c r="P1467" s="11">
        <f t="shared" ca="1" si="156"/>
        <v>0</v>
      </c>
      <c r="Q1467" s="13">
        <f t="array" aca="1" ref="Q1467" ca="1">MIN(ROW()-MAX(IF(PREV_LOW_RANGE&lt;=D1467,ROW(PREV_LOW_RANGE),0))-1,MAX_SERIE,ROW()-2)</f>
        <v>2</v>
      </c>
      <c r="R1467" s="13">
        <f t="array" aca="1" ref="R1467" ca="1">MIN(MIN(IF(NEXT_LOW_RANGE&lt;D1467,ROW(NEXT_LOW_RANGE),ROWS+1))-ROW()-1,MAX_SERIE)</f>
        <v>0</v>
      </c>
      <c r="S1467" s="11">
        <f t="shared" ca="1" si="157"/>
        <v>0</v>
      </c>
      <c r="U1467" s="5">
        <f t="shared" si="160"/>
        <v>106</v>
      </c>
      <c r="X1467" s="5" t="str">
        <f t="shared" ca="1" si="158"/>
        <v>items.Add(new DataItem(1466, new DateTime(2013, 5, 30), 97.415, 97.937, 96.942, 97.3, 220013, 0, 0, 0, 0));</v>
      </c>
    </row>
    <row r="1468" spans="1:24" x14ac:dyDescent="0.25">
      <c r="A1468" s="9">
        <v>41425</v>
      </c>
      <c r="B1468" s="5">
        <v>97.295000000000002</v>
      </c>
      <c r="C1468" s="5">
        <v>97.896000000000001</v>
      </c>
      <c r="D1468" s="5">
        <v>96.034999999999997</v>
      </c>
      <c r="E1468" s="6">
        <v>96.138000000000005</v>
      </c>
      <c r="F1468" s="5">
        <v>206222</v>
      </c>
      <c r="G1468" s="10">
        <f t="shared" si="159"/>
        <v>1467</v>
      </c>
      <c r="H1468" s="12">
        <f t="array" aca="1" ref="H1468" ca="1">MIN(ROW()-MAX(IF(PREV_CLOSE_RANGE&gt;=E1468,ROW(PREV_CLOSE_RANGE),0))-1,MAX_SERIE,ROW()-2)</f>
        <v>0</v>
      </c>
      <c r="I1468" s="12">
        <f t="array" aca="1" ref="I1468" ca="1">MIN(MIN(IF(NEXT_CLOSE_RANGE&gt;E1468,ROW(NEXT_CLOSE_RANGE),ROWS+1))-ROW()-1,MAX_SERIE)</f>
        <v>0</v>
      </c>
      <c r="J1468" s="11">
        <f t="shared" ca="1" si="154"/>
        <v>0</v>
      </c>
      <c r="K1468" s="12">
        <f t="array" aca="1" ref="K1468" ca="1">MIN(ROW()-MAX(IF(PREV_HIGH_RANGE&gt;=C1468,ROW(PREV_HIGH_RANGE),0))-1,MAX_SERIE,ROW()-2)</f>
        <v>0</v>
      </c>
      <c r="L1468" s="12">
        <f t="array" aca="1" ref="L1468" ca="1">MIN(MIN(IF(NEXT_HIGH_RANGE&gt;C1468,ROW(NEXT_HIGH_RANGE),ROWS+1))-ROW()-1,MAX_SERIE)</f>
        <v>325</v>
      </c>
      <c r="M1468" s="11">
        <f t="shared" ca="1" si="155"/>
        <v>0</v>
      </c>
      <c r="N1468" s="13">
        <f t="array" aca="1" ref="N1468" ca="1">MIN(ROW()-MAX(IF(PREV_CLOSE_RANGE&lt;=E1468,ROW(PREV_CLOSE_RANGE),0))-1,MAX_SERIE,ROW()-2)</f>
        <v>62</v>
      </c>
      <c r="O1468" s="13">
        <f t="array" aca="1" ref="O1468" ca="1">MIN(MIN(IF(NEXT_CLOSE_RANGE&lt;E1468,ROW(NEXT_CLOSE_RANGE),ROWS+1))-ROW()-1,MAX_SERIE)</f>
        <v>2</v>
      </c>
      <c r="P1468" s="11">
        <f t="shared" ca="1" si="156"/>
        <v>0</v>
      </c>
      <c r="Q1468" s="13">
        <f t="array" aca="1" ref="Q1468" ca="1">MIN(ROW()-MAX(IF(PREV_LOW_RANGE&lt;=D1468,ROW(PREV_LOW_RANGE),0))-1,MAX_SERIE,ROW()-2)</f>
        <v>60</v>
      </c>
      <c r="R1468" s="13">
        <f t="array" aca="1" ref="R1468" ca="1">MIN(MIN(IF(NEXT_LOW_RANGE&lt;D1468,ROW(NEXT_LOW_RANGE),ROWS+1))-ROW()-1,MAX_SERIE)</f>
        <v>2</v>
      </c>
      <c r="S1468" s="11">
        <f t="shared" ca="1" si="157"/>
        <v>0</v>
      </c>
      <c r="U1468" s="5">
        <f t="shared" si="160"/>
        <v>106</v>
      </c>
      <c r="X1468" s="5" t="str">
        <f t="shared" ca="1" si="158"/>
        <v>items.Add(new DataItem(1467, new DateTime(2013, 5, 31), 97.295, 97.896, 96.035, 96.138, 206222, 0, 0, 0, 0));</v>
      </c>
    </row>
    <row r="1469" spans="1:24" x14ac:dyDescent="0.25">
      <c r="A1469" s="9">
        <v>41428</v>
      </c>
      <c r="B1469" s="5">
        <v>96.596000000000004</v>
      </c>
      <c r="C1469" s="5">
        <v>97.222999999999999</v>
      </c>
      <c r="D1469" s="5">
        <v>96.222999999999999</v>
      </c>
      <c r="E1469" s="6">
        <v>97.207999999999998</v>
      </c>
      <c r="F1469" s="5">
        <v>188125</v>
      </c>
      <c r="G1469" s="10">
        <f t="shared" si="159"/>
        <v>1468</v>
      </c>
      <c r="H1469" s="12">
        <f t="array" aca="1" ref="H1469" ca="1">MIN(ROW()-MAX(IF(PREV_CLOSE_RANGE&gt;=E1469,ROW(PREV_CLOSE_RANGE),0))-1,MAX_SERIE,ROW()-2)</f>
        <v>1</v>
      </c>
      <c r="I1469" s="12">
        <f t="array" aca="1" ref="I1469" ca="1">MIN(MIN(IF(NEXT_CLOSE_RANGE&gt;E1469,ROW(NEXT_CLOSE_RANGE),ROWS+1))-ROW()-1,MAX_SERIE)</f>
        <v>322</v>
      </c>
      <c r="J1469" s="11">
        <f t="shared" ca="1" si="154"/>
        <v>0</v>
      </c>
      <c r="K1469" s="12">
        <f t="array" aca="1" ref="K1469" ca="1">MIN(ROW()-MAX(IF(PREV_HIGH_RANGE&gt;=C1469,ROW(PREV_HIGH_RANGE),0))-1,MAX_SERIE,ROW()-2)</f>
        <v>0</v>
      </c>
      <c r="L1469" s="12">
        <f t="array" aca="1" ref="L1469" ca="1">MIN(MIN(IF(NEXT_HIGH_RANGE&gt;C1469,ROW(NEXT_HIGH_RANGE),ROWS+1))-ROW()-1,MAX_SERIE)</f>
        <v>0</v>
      </c>
      <c r="M1469" s="11">
        <f t="shared" ca="1" si="155"/>
        <v>0</v>
      </c>
      <c r="N1469" s="13">
        <f t="array" aca="1" ref="N1469" ca="1">MIN(ROW()-MAX(IF(PREV_CLOSE_RANGE&lt;=E1469,ROW(PREV_CLOSE_RANGE),0))-1,MAX_SERIE,ROW()-2)</f>
        <v>0</v>
      </c>
      <c r="O1469" s="13">
        <f t="array" aca="1" ref="O1469" ca="1">MIN(MIN(IF(NEXT_CLOSE_RANGE&lt;E1469,ROW(NEXT_CLOSE_RANGE),ROWS+1))-ROW()-1,MAX_SERIE)</f>
        <v>0</v>
      </c>
      <c r="P1469" s="11">
        <f t="shared" ca="1" si="156"/>
        <v>0</v>
      </c>
      <c r="Q1469" s="13">
        <f t="array" aca="1" ref="Q1469" ca="1">MIN(ROW()-MAX(IF(PREV_LOW_RANGE&lt;=D1469,ROW(PREV_LOW_RANGE),0))-1,MAX_SERIE,ROW()-2)</f>
        <v>0</v>
      </c>
      <c r="R1469" s="13">
        <f t="array" aca="1" ref="R1469" ca="1">MIN(MIN(IF(NEXT_LOW_RANGE&lt;D1469,ROW(NEXT_LOW_RANGE),ROWS+1))-ROW()-1,MAX_SERIE)</f>
        <v>0</v>
      </c>
      <c r="S1469" s="11">
        <f t="shared" ca="1" si="157"/>
        <v>0</v>
      </c>
      <c r="U1469" s="5">
        <f t="shared" si="160"/>
        <v>106</v>
      </c>
      <c r="X1469" s="5" t="str">
        <f t="shared" ca="1" si="158"/>
        <v>items.Add(new DataItem(1468, new DateTime(2013, 6, 3), 96.596, 97.223, 96.223, 97.208, 188125, 0, 0, 0, 0));</v>
      </c>
    </row>
    <row r="1470" spans="1:24" x14ac:dyDescent="0.25">
      <c r="A1470" s="9">
        <v>41429</v>
      </c>
      <c r="B1470" s="5">
        <v>97.201999999999998</v>
      </c>
      <c r="C1470" s="5">
        <v>97.340999999999994</v>
      </c>
      <c r="D1470" s="5">
        <v>96.128</v>
      </c>
      <c r="E1470" s="6">
        <v>96.492000000000004</v>
      </c>
      <c r="F1470" s="5">
        <v>181792</v>
      </c>
      <c r="G1470" s="10">
        <f t="shared" si="159"/>
        <v>1469</v>
      </c>
      <c r="H1470" s="12">
        <f t="array" aca="1" ref="H1470" ca="1">MIN(ROW()-MAX(IF(PREV_CLOSE_RANGE&gt;=E1470,ROW(PREV_CLOSE_RANGE),0))-1,MAX_SERIE,ROW()-2)</f>
        <v>0</v>
      </c>
      <c r="I1470" s="12">
        <f t="array" aca="1" ref="I1470" ca="1">MIN(MIN(IF(NEXT_CLOSE_RANGE&gt;E1470,ROW(NEXT_CLOSE_RANGE),ROWS+1))-ROW()-1,MAX_SERIE)</f>
        <v>314</v>
      </c>
      <c r="J1470" s="11">
        <f t="shared" ca="1" si="154"/>
        <v>0</v>
      </c>
      <c r="K1470" s="12">
        <f t="array" aca="1" ref="K1470" ca="1">MIN(ROW()-MAX(IF(PREV_HIGH_RANGE&gt;=C1470,ROW(PREV_HIGH_RANGE),0))-1,MAX_SERIE,ROW()-2)</f>
        <v>1</v>
      </c>
      <c r="L1470" s="12">
        <f t="array" aca="1" ref="L1470" ca="1">MIN(MIN(IF(NEXT_HIGH_RANGE&gt;C1470,ROW(NEXT_HIGH_RANGE),ROWS+1))-ROW()-1,MAX_SERIE)</f>
        <v>321</v>
      </c>
      <c r="M1470" s="11">
        <f t="shared" ca="1" si="155"/>
        <v>0</v>
      </c>
      <c r="N1470" s="13">
        <f t="array" aca="1" ref="N1470" ca="1">MIN(ROW()-MAX(IF(PREV_CLOSE_RANGE&lt;=E1470,ROW(PREV_CLOSE_RANGE),0))-1,MAX_SERIE,ROW()-2)</f>
        <v>1</v>
      </c>
      <c r="O1470" s="13">
        <f t="array" aca="1" ref="O1470" ca="1">MIN(MIN(IF(NEXT_CLOSE_RANGE&lt;E1470,ROW(NEXT_CLOSE_RANGE),ROWS+1))-ROW()-1,MAX_SERIE)</f>
        <v>0</v>
      </c>
      <c r="P1470" s="11">
        <f t="shared" ca="1" si="156"/>
        <v>0</v>
      </c>
      <c r="Q1470" s="13">
        <f t="array" aca="1" ref="Q1470" ca="1">MIN(ROW()-MAX(IF(PREV_LOW_RANGE&lt;=D1470,ROW(PREV_LOW_RANGE),0))-1,MAX_SERIE,ROW()-2)</f>
        <v>1</v>
      </c>
      <c r="R1470" s="13">
        <f t="array" aca="1" ref="R1470" ca="1">MIN(MIN(IF(NEXT_LOW_RANGE&lt;D1470,ROW(NEXT_LOW_RANGE),ROWS+1))-ROW()-1,MAX_SERIE)</f>
        <v>0</v>
      </c>
      <c r="S1470" s="11">
        <f t="shared" ca="1" si="157"/>
        <v>0</v>
      </c>
      <c r="U1470" s="5">
        <f t="shared" si="160"/>
        <v>106</v>
      </c>
      <c r="X1470" s="5" t="str">
        <f t="shared" ca="1" si="158"/>
        <v>items.Add(new DataItem(1469, new DateTime(2013, 6, 4), 97.202, 97.341, 96.128, 96.492, 181792, 0, 0, 0, 0));</v>
      </c>
    </row>
    <row r="1471" spans="1:24" x14ac:dyDescent="0.25">
      <c r="A1471" s="9">
        <v>41430</v>
      </c>
      <c r="B1471" s="5">
        <v>96.494</v>
      </c>
      <c r="C1471" s="5">
        <v>96.78</v>
      </c>
      <c r="D1471" s="5">
        <v>94.197999999999993</v>
      </c>
      <c r="E1471" s="6">
        <v>94.481999999999999</v>
      </c>
      <c r="F1471" s="5">
        <v>201718</v>
      </c>
      <c r="G1471" s="10">
        <f t="shared" si="159"/>
        <v>1470</v>
      </c>
      <c r="H1471" s="12">
        <f t="array" aca="1" ref="H1471" ca="1">MIN(ROW()-MAX(IF(PREV_CLOSE_RANGE&gt;=E1471,ROW(PREV_CLOSE_RANGE),0))-1,MAX_SERIE,ROW()-2)</f>
        <v>0</v>
      </c>
      <c r="I1471" s="12">
        <f t="array" aca="1" ref="I1471" ca="1">MIN(MIN(IF(NEXT_CLOSE_RANGE&gt;E1471,ROW(NEXT_CLOSE_RANGE),ROWS+1))-ROW()-1,MAX_SERIE)</f>
        <v>96</v>
      </c>
      <c r="J1471" s="11">
        <f t="shared" ca="1" si="154"/>
        <v>0</v>
      </c>
      <c r="K1471" s="12">
        <f t="array" aca="1" ref="K1471" ca="1">MIN(ROW()-MAX(IF(PREV_HIGH_RANGE&gt;=C1471,ROW(PREV_HIGH_RANGE),0))-1,MAX_SERIE,ROW()-2)</f>
        <v>0</v>
      </c>
      <c r="L1471" s="12">
        <f t="array" aca="1" ref="L1471" ca="1">MIN(MIN(IF(NEXT_HIGH_RANGE&gt;C1471,ROW(NEXT_HIGH_RANGE),ROWS+1))-ROW()-1,MAX_SERIE)</f>
        <v>314</v>
      </c>
      <c r="M1471" s="11">
        <f t="shared" ca="1" si="155"/>
        <v>0</v>
      </c>
      <c r="N1471" s="13">
        <f t="array" aca="1" ref="N1471" ca="1">MIN(ROW()-MAX(IF(PREV_CLOSE_RANGE&lt;=E1471,ROW(PREV_CLOSE_RANGE),0))-1,MAX_SERIE,ROW()-2)</f>
        <v>69</v>
      </c>
      <c r="O1471" s="13">
        <f t="array" aca="1" ref="O1471" ca="1">MIN(MIN(IF(NEXT_CLOSE_RANGE&lt;E1471,ROW(NEXT_CLOSE_RANGE),ROWS+1))-ROW()-1,MAX_SERIE)</f>
        <v>0</v>
      </c>
      <c r="P1471" s="11">
        <f t="shared" ca="1" si="156"/>
        <v>0</v>
      </c>
      <c r="Q1471" s="13">
        <f t="array" aca="1" ref="Q1471" ca="1">MIN(ROW()-MAX(IF(PREV_LOW_RANGE&lt;=D1471,ROW(PREV_LOW_RANGE),0))-1,MAX_SERIE,ROW()-2)</f>
        <v>68</v>
      </c>
      <c r="R1471" s="13">
        <f t="array" aca="1" ref="R1471" ca="1">MIN(MIN(IF(NEXT_LOW_RANGE&lt;D1471,ROW(NEXT_LOW_RANGE),ROWS+1))-ROW()-1,MAX_SERIE)</f>
        <v>0</v>
      </c>
      <c r="S1471" s="11">
        <f t="shared" ca="1" si="157"/>
        <v>0</v>
      </c>
      <c r="U1471" s="5">
        <f t="shared" si="160"/>
        <v>106</v>
      </c>
      <c r="X1471" s="5" t="str">
        <f t="shared" ca="1" si="158"/>
        <v>items.Add(new DataItem(1470, new DateTime(2013, 6, 5), 96.494, 96.78, 94.198, 94.482, 201718, 0, 0, 0, 0));</v>
      </c>
    </row>
    <row r="1472" spans="1:24" x14ac:dyDescent="0.25">
      <c r="A1472" s="9">
        <v>41431</v>
      </c>
      <c r="B1472" s="5">
        <v>94.489000000000004</v>
      </c>
      <c r="C1472" s="5">
        <v>94.632000000000005</v>
      </c>
      <c r="D1472" s="5">
        <v>92.540999999999997</v>
      </c>
      <c r="E1472" s="6">
        <v>93.03</v>
      </c>
      <c r="F1472" s="5">
        <v>253168</v>
      </c>
      <c r="G1472" s="10">
        <f t="shared" si="159"/>
        <v>1471</v>
      </c>
      <c r="H1472" s="12">
        <f t="array" aca="1" ref="H1472" ca="1">MIN(ROW()-MAX(IF(PREV_CLOSE_RANGE&gt;=E1472,ROW(PREV_CLOSE_RANGE),0))-1,MAX_SERIE,ROW()-2)</f>
        <v>0</v>
      </c>
      <c r="I1472" s="12">
        <f t="array" aca="1" ref="I1472" ca="1">MIN(MIN(IF(NEXT_CLOSE_RANGE&gt;E1472,ROW(NEXT_CLOSE_RANGE),ROWS+1))-ROW()-1,MAX_SERIE)</f>
        <v>1</v>
      </c>
      <c r="J1472" s="11">
        <f t="shared" ca="1" si="154"/>
        <v>0</v>
      </c>
      <c r="K1472" s="12">
        <f t="array" aca="1" ref="K1472" ca="1">MIN(ROW()-MAX(IF(PREV_HIGH_RANGE&gt;=C1472,ROW(PREV_HIGH_RANGE),0))-1,MAX_SERIE,ROW()-2)</f>
        <v>0</v>
      </c>
      <c r="L1472" s="12">
        <f t="array" aca="1" ref="L1472" ca="1">MIN(MIN(IF(NEXT_HIGH_RANGE&gt;C1472,ROW(NEXT_HIGH_RANGE),ROWS+1))-ROW()-1,MAX_SERIE)</f>
        <v>95</v>
      </c>
      <c r="M1472" s="11">
        <f t="shared" ca="1" si="155"/>
        <v>0</v>
      </c>
      <c r="N1472" s="13">
        <f t="array" aca="1" ref="N1472" ca="1">MIN(ROW()-MAX(IF(PREV_CLOSE_RANGE&lt;=E1472,ROW(PREV_CLOSE_RANGE),0))-1,MAX_SERIE,ROW()-2)</f>
        <v>105</v>
      </c>
      <c r="O1472" s="13">
        <f t="array" aca="1" ref="O1472" ca="1">MIN(MIN(IF(NEXT_CLOSE_RANGE&lt;E1472,ROW(NEXT_CLOSE_RANGE),ROWS+1))-ROW()-1,MAX_SERIE)</f>
        <v>0</v>
      </c>
      <c r="P1472" s="11">
        <f t="shared" ca="1" si="156"/>
        <v>0</v>
      </c>
      <c r="Q1472" s="13">
        <f t="array" aca="1" ref="Q1472" ca="1">MIN(ROW()-MAX(IF(PREV_LOW_RANGE&lt;=D1472,ROW(PREV_LOW_RANGE),0))-1,MAX_SERIE,ROW()-2)</f>
        <v>99</v>
      </c>
      <c r="R1472" s="13">
        <f t="array" aca="1" ref="R1472" ca="1">MIN(MIN(IF(NEXT_LOW_RANGE&lt;D1472,ROW(NEXT_LOW_RANGE),ROWS+1))-ROW()-1,MAX_SERIE)</f>
        <v>0</v>
      </c>
      <c r="S1472" s="11">
        <f t="shared" ca="1" si="157"/>
        <v>0</v>
      </c>
      <c r="U1472" s="5">
        <f t="shared" si="160"/>
        <v>106</v>
      </c>
      <c r="X1472" s="5" t="str">
        <f t="shared" ca="1" si="158"/>
        <v>items.Add(new DataItem(1471, new DateTime(2013, 6, 6), 94.489, 94.632, 92.541, 93.03, 253168, 0, 0, 0, 0));</v>
      </c>
    </row>
    <row r="1473" spans="1:24" x14ac:dyDescent="0.25">
      <c r="A1473" s="9">
        <v>41432</v>
      </c>
      <c r="B1473" s="5">
        <v>93.031000000000006</v>
      </c>
      <c r="C1473" s="5">
        <v>93.244</v>
      </c>
      <c r="D1473" s="5">
        <v>90.524000000000001</v>
      </c>
      <c r="E1473" s="6">
        <v>92.611000000000004</v>
      </c>
      <c r="F1473" s="5">
        <v>308756</v>
      </c>
      <c r="G1473" s="10">
        <f t="shared" si="159"/>
        <v>1472</v>
      </c>
      <c r="H1473" s="12">
        <f t="array" aca="1" ref="H1473" ca="1">MIN(ROW()-MAX(IF(PREV_CLOSE_RANGE&gt;=E1473,ROW(PREV_CLOSE_RANGE),0))-1,MAX_SERIE,ROW()-2)</f>
        <v>0</v>
      </c>
      <c r="I1473" s="12">
        <f t="array" aca="1" ref="I1473" ca="1">MIN(MIN(IF(NEXT_CLOSE_RANGE&gt;E1473,ROW(NEXT_CLOSE_RANGE),ROWS+1))-ROW()-1,MAX_SERIE)</f>
        <v>0</v>
      </c>
      <c r="J1473" s="11">
        <f t="shared" ca="1" si="154"/>
        <v>0</v>
      </c>
      <c r="K1473" s="12">
        <f t="array" aca="1" ref="K1473" ca="1">MIN(ROW()-MAX(IF(PREV_HIGH_RANGE&gt;=C1473,ROW(PREV_HIGH_RANGE),0))-1,MAX_SERIE,ROW()-2)</f>
        <v>0</v>
      </c>
      <c r="L1473" s="12">
        <f t="array" aca="1" ref="L1473" ca="1">MIN(MIN(IF(NEXT_HIGH_RANGE&gt;C1473,ROW(NEXT_HIGH_RANGE),ROWS+1))-ROW()-1,MAX_SERIE)</f>
        <v>0</v>
      </c>
      <c r="M1473" s="11">
        <f t="shared" ca="1" si="155"/>
        <v>0</v>
      </c>
      <c r="N1473" s="13">
        <f t="array" aca="1" ref="N1473" ca="1">MIN(ROW()-MAX(IF(PREV_CLOSE_RANGE&lt;=E1473,ROW(PREV_CLOSE_RANGE),0))-1,MAX_SERIE,ROW()-2)</f>
        <v>106</v>
      </c>
      <c r="O1473" s="13">
        <f t="array" aca="1" ref="O1473" ca="1">MIN(MIN(IF(NEXT_CLOSE_RANGE&lt;E1473,ROW(NEXT_CLOSE_RANGE),ROWS+1))-ROW()-1,MAX_SERIE)</f>
        <v>1</v>
      </c>
      <c r="P1473" s="11">
        <f t="shared" ca="1" si="156"/>
        <v>0</v>
      </c>
      <c r="Q1473" s="13">
        <f t="array" aca="1" ref="Q1473" ca="1">MIN(ROW()-MAX(IF(PREV_LOW_RANGE&lt;=D1473,ROW(PREV_LOW_RANGE),0))-1,MAX_SERIE,ROW()-2)</f>
        <v>112</v>
      </c>
      <c r="R1473" s="13">
        <f t="array" aca="1" ref="R1473" ca="1">MIN(MIN(IF(NEXT_LOW_RANGE&lt;D1473,ROW(NEXT_LOW_RANGE),ROWS+1))-ROW()-1,MAX_SERIE)</f>
        <v>1</v>
      </c>
      <c r="S1473" s="11">
        <f t="shared" ca="1" si="157"/>
        <v>0</v>
      </c>
      <c r="U1473" s="5">
        <f t="shared" si="160"/>
        <v>106</v>
      </c>
      <c r="X1473" s="5" t="str">
        <f t="shared" ca="1" si="158"/>
        <v>items.Add(new DataItem(1472, new DateTime(2013, 6, 7), 93.031, 93.244, 90.524, 92.611, 308756, 0, 0, 0, 0));</v>
      </c>
    </row>
    <row r="1474" spans="1:24" x14ac:dyDescent="0.25">
      <c r="A1474" s="9">
        <v>41435</v>
      </c>
      <c r="B1474" s="5">
        <v>91.984999999999999</v>
      </c>
      <c r="C1474" s="5">
        <v>93.772000000000006</v>
      </c>
      <c r="D1474" s="5">
        <v>91.893000000000001</v>
      </c>
      <c r="E1474" s="6">
        <v>93.442999999999998</v>
      </c>
      <c r="F1474" s="5">
        <v>179792</v>
      </c>
      <c r="G1474" s="10">
        <f t="shared" si="159"/>
        <v>1473</v>
      </c>
      <c r="H1474" s="12">
        <f t="array" aca="1" ref="H1474" ca="1">MIN(ROW()-MAX(IF(PREV_CLOSE_RANGE&gt;=E1474,ROW(PREV_CLOSE_RANGE),0))-1,MAX_SERIE,ROW()-2)</f>
        <v>2</v>
      </c>
      <c r="I1474" s="12">
        <f t="array" aca="1" ref="I1474" ca="1">MIN(MIN(IF(NEXT_CLOSE_RANGE&gt;E1474,ROW(NEXT_CLOSE_RANGE),ROWS+1))-ROW()-1,MAX_SERIE)</f>
        <v>65</v>
      </c>
      <c r="J1474" s="11">
        <f t="shared" ca="1" si="154"/>
        <v>0</v>
      </c>
      <c r="K1474" s="12">
        <f t="array" aca="1" ref="K1474" ca="1">MIN(ROW()-MAX(IF(PREV_HIGH_RANGE&gt;=C1474,ROW(PREV_HIGH_RANGE),0))-1,MAX_SERIE,ROW()-2)</f>
        <v>1</v>
      </c>
      <c r="L1474" s="12">
        <f t="array" aca="1" ref="L1474" ca="1">MIN(MIN(IF(NEXT_HIGH_RANGE&gt;C1474,ROW(NEXT_HIGH_RANGE),ROWS+1))-ROW()-1,MAX_SERIE)</f>
        <v>72</v>
      </c>
      <c r="M1474" s="11">
        <f t="shared" ca="1" si="155"/>
        <v>0</v>
      </c>
      <c r="N1474" s="13">
        <f t="array" aca="1" ref="N1474" ca="1">MIN(ROW()-MAX(IF(PREV_CLOSE_RANGE&lt;=E1474,ROW(PREV_CLOSE_RANGE),0))-1,MAX_SERIE,ROW()-2)</f>
        <v>0</v>
      </c>
      <c r="O1474" s="13">
        <f t="array" aca="1" ref="O1474" ca="1">MIN(MIN(IF(NEXT_CLOSE_RANGE&lt;E1474,ROW(NEXT_CLOSE_RANGE),ROWS+1))-ROW()-1,MAX_SERIE)</f>
        <v>0</v>
      </c>
      <c r="P1474" s="11">
        <f t="shared" ca="1" si="156"/>
        <v>0</v>
      </c>
      <c r="Q1474" s="13">
        <f t="array" aca="1" ref="Q1474" ca="1">MIN(ROW()-MAX(IF(PREV_LOW_RANGE&lt;=D1474,ROW(PREV_LOW_RANGE),0))-1,MAX_SERIE,ROW()-2)</f>
        <v>0</v>
      </c>
      <c r="R1474" s="13">
        <f t="array" aca="1" ref="R1474" ca="1">MIN(MIN(IF(NEXT_LOW_RANGE&lt;D1474,ROW(NEXT_LOW_RANGE),ROWS+1))-ROW()-1,MAX_SERIE)</f>
        <v>0</v>
      </c>
      <c r="S1474" s="11">
        <f t="shared" ca="1" si="157"/>
        <v>0</v>
      </c>
      <c r="U1474" s="5">
        <f t="shared" si="160"/>
        <v>106</v>
      </c>
      <c r="X1474" s="5" t="str">
        <f t="shared" ca="1" si="158"/>
        <v>items.Add(new DataItem(1473, new DateTime(2013, 6, 10), 91.985, 93.772, 91.893, 93.443, 179792, 0, 0, 0, 0));</v>
      </c>
    </row>
    <row r="1475" spans="1:24" x14ac:dyDescent="0.25">
      <c r="A1475" s="9">
        <v>41436</v>
      </c>
      <c r="B1475" s="5">
        <v>93.436000000000007</v>
      </c>
      <c r="C1475" s="5">
        <v>93.688999999999993</v>
      </c>
      <c r="D1475" s="5">
        <v>89.983000000000004</v>
      </c>
      <c r="E1475" s="6">
        <v>90.495000000000005</v>
      </c>
      <c r="F1475" s="5">
        <v>268059</v>
      </c>
      <c r="G1475" s="10">
        <f t="shared" si="159"/>
        <v>1474</v>
      </c>
      <c r="H1475" s="12">
        <f t="array" aca="1" ref="H1475" ca="1">MIN(ROW()-MAX(IF(PREV_CLOSE_RANGE&gt;=E1475,ROW(PREV_CLOSE_RANGE),0))-1,MAX_SERIE,ROW()-2)</f>
        <v>0</v>
      </c>
      <c r="I1475" s="12">
        <f t="array" aca="1" ref="I1475" ca="1">MIN(MIN(IF(NEXT_CLOSE_RANGE&gt;E1475,ROW(NEXT_CLOSE_RANGE),ROWS+1))-ROW()-1,MAX_SERIE)</f>
        <v>0</v>
      </c>
      <c r="J1475" s="11">
        <f t="shared" ref="J1475:J1538" ca="1" si="161">SQRT((IF(H1475&lt;MIN_FOR_EXT,0,H1475)/360)*(IF(I1475&lt;MIN_FOR_EXT,0,I1475)/360))*100</f>
        <v>0</v>
      </c>
      <c r="K1475" s="12">
        <f t="array" aca="1" ref="K1475" ca="1">MIN(ROW()-MAX(IF(PREV_HIGH_RANGE&gt;=C1475,ROW(PREV_HIGH_RANGE),0))-1,MAX_SERIE,ROW()-2)</f>
        <v>0</v>
      </c>
      <c r="L1475" s="12">
        <f t="array" aca="1" ref="L1475" ca="1">MIN(MIN(IF(NEXT_HIGH_RANGE&gt;C1475,ROW(NEXT_HIGH_RANGE),ROWS+1))-ROW()-1,MAX_SERIE)</f>
        <v>71</v>
      </c>
      <c r="M1475" s="11">
        <f t="shared" ref="M1475:M1538" ca="1" si="162">SQRT((IF(K1475&lt;MIN_FOR_EXT,0,K1475)/360)*(IF(L1475&lt;MIN_FOR_EXT,0,L1475)/360))*100</f>
        <v>0</v>
      </c>
      <c r="N1475" s="13">
        <f t="array" aca="1" ref="N1475" ca="1">MIN(ROW()-MAX(IF(PREV_CLOSE_RANGE&lt;=E1475,ROW(PREV_CLOSE_RANGE),0))-1,MAX_SERIE,ROW()-2)</f>
        <v>114</v>
      </c>
      <c r="O1475" s="13">
        <f t="array" aca="1" ref="O1475" ca="1">MIN(MIN(IF(NEXT_CLOSE_RANGE&lt;E1475,ROW(NEXT_CLOSE_RANGE),ROWS+1))-ROW()-1,MAX_SERIE)</f>
        <v>2</v>
      </c>
      <c r="P1475" s="11">
        <f t="shared" ref="P1475:P1538" ca="1" si="163">SQRT((IF(N1475&lt;MIN_FOR_EXT,0,N1475)/360)*(IF(O1475&lt;MIN_FOR_EXT,0,O1475)/360))*100</f>
        <v>0</v>
      </c>
      <c r="Q1475" s="13">
        <f t="array" aca="1" ref="Q1475" ca="1">MIN(ROW()-MAX(IF(PREV_LOW_RANGE&lt;=D1475,ROW(PREV_LOW_RANGE),0))-1,MAX_SERIE,ROW()-2)</f>
        <v>114</v>
      </c>
      <c r="R1475" s="13">
        <f t="array" aca="1" ref="R1475" ca="1">MIN(MIN(IF(NEXT_LOW_RANGE&lt;D1475,ROW(NEXT_LOW_RANGE),ROWS+1))-ROW()-1,MAX_SERIE)</f>
        <v>1</v>
      </c>
      <c r="S1475" s="11">
        <f t="shared" ref="S1475:S1538" ca="1" si="164">SQRT((IF(Q1475&lt;MIN_FOR_EXT,0,Q1475)/360)*(IF(R1475&lt;MIN_FOR_EXT,0,R1475)/360))*100</f>
        <v>0</v>
      </c>
      <c r="U1475" s="5">
        <f t="shared" si="160"/>
        <v>106</v>
      </c>
      <c r="X1475" s="5" t="str">
        <f t="shared" ref="X1475:X1538" ca="1" si="165">"items.Add(new DataItem("&amp;G1475&amp;", new DateTime("&amp;YEAR(A1475)&amp;", "&amp;MONTH(A1475)&amp;", "&amp;DAY(A1475)&amp;"), "&amp;SUBSTITUTE(B1475,",", ".")&amp;", "&amp;SUBSTITUTE(C1475,",", ".")&amp;", "&amp;SUBSTITUTE(D1475,",", ".")&amp;", "&amp;SUBSTITUTE(E1475,",", ".")&amp;", "&amp;F1475&amp;", "&amp;SUBSTITUTE(ROUND(J1475,2),",",".")&amp;", "&amp;SUBSTITUTE(ROUND(M1475,2),",",".")&amp;", "&amp;SUBSTITUTE(ROUND(P1475,2),",",".")&amp;", "&amp;SUBSTITUTE(ROUND(S1475,2),",",".")&amp;"));"</f>
        <v>items.Add(new DataItem(1474, new DateTime(2013, 6, 11), 93.436, 93.689, 89.983, 90.495, 268059, 0, 0, 0, 0));</v>
      </c>
    </row>
    <row r="1476" spans="1:24" x14ac:dyDescent="0.25">
      <c r="A1476" s="9">
        <v>41437</v>
      </c>
      <c r="B1476" s="5">
        <v>90.494</v>
      </c>
      <c r="C1476" s="5">
        <v>92.478999999999999</v>
      </c>
      <c r="D1476" s="5">
        <v>90.436999999999998</v>
      </c>
      <c r="E1476" s="6">
        <v>91.028999999999996</v>
      </c>
      <c r="F1476" s="5">
        <v>220728</v>
      </c>
      <c r="G1476" s="10">
        <f t="shared" ref="G1476:G1539" si="166">G1475+1</f>
        <v>1475</v>
      </c>
      <c r="H1476" s="12">
        <f t="array" aca="1" ref="H1476" ca="1">MIN(ROW()-MAX(IF(PREV_CLOSE_RANGE&gt;=E1476,ROW(PREV_CLOSE_RANGE),0))-1,MAX_SERIE,ROW()-2)</f>
        <v>1</v>
      </c>
      <c r="I1476" s="12">
        <f t="array" aca="1" ref="I1476" ca="1">MIN(MIN(IF(NEXT_CLOSE_RANGE&gt;E1476,ROW(NEXT_CLOSE_RANGE),ROWS+1))-ROW()-1,MAX_SERIE)</f>
        <v>0</v>
      </c>
      <c r="J1476" s="11">
        <f t="shared" ca="1" si="161"/>
        <v>0</v>
      </c>
      <c r="K1476" s="12">
        <f t="array" aca="1" ref="K1476" ca="1">MIN(ROW()-MAX(IF(PREV_HIGH_RANGE&gt;=C1476,ROW(PREV_HIGH_RANGE),0))-1,MAX_SERIE,ROW()-2)</f>
        <v>0</v>
      </c>
      <c r="L1476" s="12">
        <f t="array" aca="1" ref="L1476" ca="1">MIN(MIN(IF(NEXT_HIGH_RANGE&gt;C1476,ROW(NEXT_HIGH_RANGE),ROWS+1))-ROW()-1,MAX_SERIE)</f>
        <v>1</v>
      </c>
      <c r="M1476" s="11">
        <f t="shared" ca="1" si="162"/>
        <v>0</v>
      </c>
      <c r="N1476" s="13">
        <f t="array" aca="1" ref="N1476" ca="1">MIN(ROW()-MAX(IF(PREV_CLOSE_RANGE&lt;=E1476,ROW(PREV_CLOSE_RANGE),0))-1,MAX_SERIE,ROW()-2)</f>
        <v>0</v>
      </c>
      <c r="O1476" s="13">
        <f t="array" aca="1" ref="O1476" ca="1">MIN(MIN(IF(NEXT_CLOSE_RANGE&lt;E1476,ROW(NEXT_CLOSE_RANGE),ROWS+1))-ROW()-1,MAX_SERIE)</f>
        <v>1</v>
      </c>
      <c r="P1476" s="11">
        <f t="shared" ca="1" si="163"/>
        <v>0</v>
      </c>
      <c r="Q1476" s="13">
        <f t="array" aca="1" ref="Q1476" ca="1">MIN(ROW()-MAX(IF(PREV_LOW_RANGE&lt;=D1476,ROW(PREV_LOW_RANGE),0))-1,MAX_SERIE,ROW()-2)</f>
        <v>0</v>
      </c>
      <c r="R1476" s="13">
        <f t="array" aca="1" ref="R1476" ca="1">MIN(MIN(IF(NEXT_LOW_RANGE&lt;D1476,ROW(NEXT_LOW_RANGE),ROWS+1))-ROW()-1,MAX_SERIE)</f>
        <v>0</v>
      </c>
      <c r="S1476" s="11">
        <f t="shared" ca="1" si="164"/>
        <v>0</v>
      </c>
      <c r="U1476" s="5">
        <f t="shared" ref="U1476:U1539" si="167">U1475+V1474</f>
        <v>106</v>
      </c>
      <c r="X1476" s="5" t="str">
        <f t="shared" ca="1" si="165"/>
        <v>items.Add(new DataItem(1475, new DateTime(2013, 6, 12), 90.494, 92.479, 90.437, 91.029, 220728, 0, 0, 0, 0));</v>
      </c>
    </row>
    <row r="1477" spans="1:24" x14ac:dyDescent="0.25">
      <c r="A1477" s="9">
        <v>41438</v>
      </c>
      <c r="B1477" s="5">
        <v>91.046999999999997</v>
      </c>
      <c r="C1477" s="5">
        <v>92.158000000000001</v>
      </c>
      <c r="D1477" s="5">
        <v>88.917000000000002</v>
      </c>
      <c r="E1477" s="6">
        <v>91.9</v>
      </c>
      <c r="F1477" s="5">
        <v>231965</v>
      </c>
      <c r="G1477" s="10">
        <f t="shared" si="166"/>
        <v>1476</v>
      </c>
      <c r="H1477" s="12">
        <f t="array" aca="1" ref="H1477" ca="1">MIN(ROW()-MAX(IF(PREV_CLOSE_RANGE&gt;=E1477,ROW(PREV_CLOSE_RANGE),0))-1,MAX_SERIE,ROW()-2)</f>
        <v>2</v>
      </c>
      <c r="I1477" s="12">
        <f t="array" aca="1" ref="I1477" ca="1">MIN(MIN(IF(NEXT_CLOSE_RANGE&gt;E1477,ROW(NEXT_CLOSE_RANGE),ROWS+1))-ROW()-1,MAX_SERIE)</f>
        <v>11</v>
      </c>
      <c r="J1477" s="11">
        <f t="shared" ca="1" si="161"/>
        <v>0</v>
      </c>
      <c r="K1477" s="12">
        <f t="array" aca="1" ref="K1477" ca="1">MIN(ROW()-MAX(IF(PREV_HIGH_RANGE&gt;=C1477,ROW(PREV_HIGH_RANGE),0))-1,MAX_SERIE,ROW()-2)</f>
        <v>0</v>
      </c>
      <c r="L1477" s="12">
        <f t="array" aca="1" ref="L1477" ca="1">MIN(MIN(IF(NEXT_HIGH_RANGE&gt;C1477,ROW(NEXT_HIGH_RANGE),ROWS+1))-ROW()-1,MAX_SERIE)</f>
        <v>0</v>
      </c>
      <c r="M1477" s="11">
        <f t="shared" ca="1" si="162"/>
        <v>0</v>
      </c>
      <c r="N1477" s="13">
        <f t="array" aca="1" ref="N1477" ca="1">MIN(ROW()-MAX(IF(PREV_CLOSE_RANGE&lt;=E1477,ROW(PREV_CLOSE_RANGE),0))-1,MAX_SERIE,ROW()-2)</f>
        <v>0</v>
      </c>
      <c r="O1477" s="13">
        <f t="array" aca="1" ref="O1477" ca="1">MIN(MIN(IF(NEXT_CLOSE_RANGE&lt;E1477,ROW(NEXT_CLOSE_RANGE),ROWS+1))-ROW()-1,MAX_SERIE)</f>
        <v>0</v>
      </c>
      <c r="P1477" s="11">
        <f t="shared" ca="1" si="163"/>
        <v>0</v>
      </c>
      <c r="Q1477" s="13">
        <f t="array" aca="1" ref="Q1477" ca="1">MIN(ROW()-MAX(IF(PREV_LOW_RANGE&lt;=D1477,ROW(PREV_LOW_RANGE),0))-1,MAX_SERIE,ROW()-2)</f>
        <v>116</v>
      </c>
      <c r="R1477" s="13">
        <f t="array" aca="1" ref="R1477" ca="1">MIN(MIN(IF(NEXT_LOW_RANGE&lt;D1477,ROW(NEXT_LOW_RANGE),ROWS+1))-ROW()-1,MAX_SERIE)</f>
        <v>32</v>
      </c>
      <c r="S1477" s="11">
        <f t="shared" ca="1" si="164"/>
        <v>16.923940235253131</v>
      </c>
      <c r="U1477" s="5">
        <f t="shared" si="167"/>
        <v>106</v>
      </c>
      <c r="X1477" s="5" t="str">
        <f t="shared" ca="1" si="165"/>
        <v>items.Add(new DataItem(1476, new DateTime(2013, 6, 13), 91.047, 92.158, 88.917, 91.9, 231965, 0, 0, 0, 16.92));</v>
      </c>
    </row>
    <row r="1478" spans="1:24" x14ac:dyDescent="0.25">
      <c r="A1478" s="9">
        <v>41439</v>
      </c>
      <c r="B1478" s="5">
        <v>91.899000000000001</v>
      </c>
      <c r="C1478" s="5">
        <v>92.537000000000006</v>
      </c>
      <c r="D1478" s="5">
        <v>89.980999999999995</v>
      </c>
      <c r="E1478" s="6">
        <v>89.995000000000005</v>
      </c>
      <c r="F1478" s="5">
        <v>218386</v>
      </c>
      <c r="G1478" s="10">
        <f t="shared" si="166"/>
        <v>1477</v>
      </c>
      <c r="H1478" s="12">
        <f t="array" aca="1" ref="H1478" ca="1">MIN(ROW()-MAX(IF(PREV_CLOSE_RANGE&gt;=E1478,ROW(PREV_CLOSE_RANGE),0))-1,MAX_SERIE,ROW()-2)</f>
        <v>0</v>
      </c>
      <c r="I1478" s="12">
        <f t="array" aca="1" ref="I1478" ca="1">MIN(MIN(IF(NEXT_CLOSE_RANGE&gt;E1478,ROW(NEXT_CLOSE_RANGE),ROWS+1))-ROW()-1,MAX_SERIE)</f>
        <v>0</v>
      </c>
      <c r="J1478" s="11">
        <f t="shared" ca="1" si="161"/>
        <v>0</v>
      </c>
      <c r="K1478" s="12">
        <f t="array" aca="1" ref="K1478" ca="1">MIN(ROW()-MAX(IF(PREV_HIGH_RANGE&gt;=C1478,ROW(PREV_HIGH_RANGE),0))-1,MAX_SERIE,ROW()-2)</f>
        <v>2</v>
      </c>
      <c r="L1478" s="12">
        <f t="array" aca="1" ref="L1478" ca="1">MIN(MIN(IF(NEXT_HIGH_RANGE&gt;C1478,ROW(NEXT_HIGH_RANGE),ROWS+1))-ROW()-1,MAX_SERIE)</f>
        <v>16</v>
      </c>
      <c r="M1478" s="11">
        <f t="shared" ca="1" si="162"/>
        <v>0</v>
      </c>
      <c r="N1478" s="13">
        <f t="array" aca="1" ref="N1478" ca="1">MIN(ROW()-MAX(IF(PREV_CLOSE_RANGE&lt;=E1478,ROW(PREV_CLOSE_RANGE),0))-1,MAX_SERIE,ROW()-2)</f>
        <v>117</v>
      </c>
      <c r="O1478" s="13">
        <f t="array" aca="1" ref="O1478" ca="1">MIN(MIN(IF(NEXT_CLOSE_RANGE&lt;E1478,ROW(NEXT_CLOSE_RANGE),ROWS+1))-ROW()-1,MAX_SERIE)</f>
        <v>2</v>
      </c>
      <c r="P1478" s="11">
        <f t="shared" ca="1" si="163"/>
        <v>0</v>
      </c>
      <c r="Q1478" s="13">
        <f t="array" aca="1" ref="Q1478" ca="1">MIN(ROW()-MAX(IF(PREV_LOW_RANGE&lt;=D1478,ROW(PREV_LOW_RANGE),0))-1,MAX_SERIE,ROW()-2)</f>
        <v>0</v>
      </c>
      <c r="R1478" s="13">
        <f t="array" aca="1" ref="R1478" ca="1">MIN(MIN(IF(NEXT_LOW_RANGE&lt;D1478,ROW(NEXT_LOW_RANGE),ROWS+1))-ROW()-1,MAX_SERIE)</f>
        <v>0</v>
      </c>
      <c r="S1478" s="11">
        <f t="shared" ca="1" si="164"/>
        <v>0</v>
      </c>
      <c r="U1478" s="5">
        <f t="shared" si="167"/>
        <v>106</v>
      </c>
      <c r="X1478" s="5" t="str">
        <f t="shared" ca="1" si="165"/>
        <v>items.Add(new DataItem(1477, new DateTime(2013, 6, 14), 91.899, 92.537, 89.981, 89.995, 218386, 0, 0, 0, 0));</v>
      </c>
    </row>
    <row r="1479" spans="1:24" x14ac:dyDescent="0.25">
      <c r="A1479" s="9">
        <v>41442</v>
      </c>
      <c r="B1479" s="5">
        <v>89.995000000000005</v>
      </c>
      <c r="C1479" s="5">
        <v>91.531000000000006</v>
      </c>
      <c r="D1479" s="5">
        <v>89.968999999999994</v>
      </c>
      <c r="E1479" s="6">
        <v>90.188000000000002</v>
      </c>
      <c r="F1479" s="5">
        <v>143645</v>
      </c>
      <c r="G1479" s="10">
        <f t="shared" si="166"/>
        <v>1478</v>
      </c>
      <c r="H1479" s="12">
        <f t="array" aca="1" ref="H1479" ca="1">MIN(ROW()-MAX(IF(PREV_CLOSE_RANGE&gt;=E1479,ROW(PREV_CLOSE_RANGE),0))-1,MAX_SERIE,ROW()-2)</f>
        <v>1</v>
      </c>
      <c r="I1479" s="12">
        <f t="array" aca="1" ref="I1479" ca="1">MIN(MIN(IF(NEXT_CLOSE_RANGE&gt;E1479,ROW(NEXT_CLOSE_RANGE),ROWS+1))-ROW()-1,MAX_SERIE)</f>
        <v>0</v>
      </c>
      <c r="J1479" s="11">
        <f t="shared" ca="1" si="161"/>
        <v>0</v>
      </c>
      <c r="K1479" s="12">
        <f t="array" aca="1" ref="K1479" ca="1">MIN(ROW()-MAX(IF(PREV_HIGH_RANGE&gt;=C1479,ROW(PREV_HIGH_RANGE),0))-1,MAX_SERIE,ROW()-2)</f>
        <v>0</v>
      </c>
      <c r="L1479" s="12">
        <f t="array" aca="1" ref="L1479" ca="1">MIN(MIN(IF(NEXT_HIGH_RANGE&gt;C1479,ROW(NEXT_HIGH_RANGE),ROWS+1))-ROW()-1,MAX_SERIE)</f>
        <v>7</v>
      </c>
      <c r="M1479" s="11">
        <f t="shared" ca="1" si="162"/>
        <v>0</v>
      </c>
      <c r="N1479" s="13">
        <f t="array" aca="1" ref="N1479" ca="1">MIN(ROW()-MAX(IF(PREV_CLOSE_RANGE&lt;=E1479,ROW(PREV_CLOSE_RANGE),0))-1,MAX_SERIE,ROW()-2)</f>
        <v>0</v>
      </c>
      <c r="O1479" s="13">
        <f t="array" aca="1" ref="O1479" ca="1">MIN(MIN(IF(NEXT_CLOSE_RANGE&lt;E1479,ROW(NEXT_CLOSE_RANGE),ROWS+1))-ROW()-1,MAX_SERIE)</f>
        <v>1</v>
      </c>
      <c r="P1479" s="11">
        <f t="shared" ca="1" si="163"/>
        <v>0</v>
      </c>
      <c r="Q1479" s="13">
        <f t="array" aca="1" ref="Q1479" ca="1">MIN(ROW()-MAX(IF(PREV_LOW_RANGE&lt;=D1479,ROW(PREV_LOW_RANGE),0))-1,MAX_SERIE,ROW()-2)</f>
        <v>1</v>
      </c>
      <c r="R1479" s="13">
        <f t="array" aca="1" ref="R1479" ca="1">MIN(MIN(IF(NEXT_LOW_RANGE&lt;D1479,ROW(NEXT_LOW_RANGE),ROWS+1))-ROW()-1,MAX_SERIE)</f>
        <v>0</v>
      </c>
      <c r="S1479" s="11">
        <f t="shared" ca="1" si="164"/>
        <v>0</v>
      </c>
      <c r="U1479" s="5">
        <f t="shared" si="167"/>
        <v>106</v>
      </c>
      <c r="X1479" s="5" t="str">
        <f t="shared" ca="1" si="165"/>
        <v>items.Add(new DataItem(1478, new DateTime(2013, 6, 17), 89.995, 91.531, 89.969, 90.188, 143645, 0, 0, 0, 0));</v>
      </c>
    </row>
    <row r="1480" spans="1:24" x14ac:dyDescent="0.25">
      <c r="A1480" s="9">
        <v>41443</v>
      </c>
      <c r="B1480" s="5">
        <v>90.182000000000002</v>
      </c>
      <c r="C1480" s="5">
        <v>90.704999999999998</v>
      </c>
      <c r="D1480" s="5">
        <v>89.805000000000007</v>
      </c>
      <c r="E1480" s="6">
        <v>90.4</v>
      </c>
      <c r="F1480" s="5">
        <v>154163</v>
      </c>
      <c r="G1480" s="10">
        <f t="shared" si="166"/>
        <v>1479</v>
      </c>
      <c r="H1480" s="12">
        <f t="array" aca="1" ref="H1480" ca="1">MIN(ROW()-MAX(IF(PREV_CLOSE_RANGE&gt;=E1480,ROW(PREV_CLOSE_RANGE),0))-1,MAX_SERIE,ROW()-2)</f>
        <v>2</v>
      </c>
      <c r="I1480" s="12">
        <f t="array" aca="1" ref="I1480" ca="1">MIN(MIN(IF(NEXT_CLOSE_RANGE&gt;E1480,ROW(NEXT_CLOSE_RANGE),ROWS+1))-ROW()-1,MAX_SERIE)</f>
        <v>4</v>
      </c>
      <c r="J1480" s="11">
        <f t="shared" ca="1" si="161"/>
        <v>0</v>
      </c>
      <c r="K1480" s="12">
        <f t="array" aca="1" ref="K1480" ca="1">MIN(ROW()-MAX(IF(PREV_HIGH_RANGE&gt;=C1480,ROW(PREV_HIGH_RANGE),0))-1,MAX_SERIE,ROW()-2)</f>
        <v>0</v>
      </c>
      <c r="L1480" s="12">
        <f t="array" aca="1" ref="L1480" ca="1">MIN(MIN(IF(NEXT_HIGH_RANGE&gt;C1480,ROW(NEXT_HIGH_RANGE),ROWS+1))-ROW()-1,MAX_SERIE)</f>
        <v>0</v>
      </c>
      <c r="M1480" s="11">
        <f t="shared" ca="1" si="162"/>
        <v>0</v>
      </c>
      <c r="N1480" s="13">
        <f t="array" aca="1" ref="N1480" ca="1">MIN(ROW()-MAX(IF(PREV_CLOSE_RANGE&lt;=E1480,ROW(PREV_CLOSE_RANGE),0))-1,MAX_SERIE,ROW()-2)</f>
        <v>0</v>
      </c>
      <c r="O1480" s="13">
        <f t="array" aca="1" ref="O1480" ca="1">MIN(MIN(IF(NEXT_CLOSE_RANGE&lt;E1480,ROW(NEXT_CLOSE_RANGE),ROWS+1))-ROW()-1,MAX_SERIE)</f>
        <v>0</v>
      </c>
      <c r="P1480" s="11">
        <f t="shared" ca="1" si="163"/>
        <v>0</v>
      </c>
      <c r="Q1480" s="13">
        <f t="array" aca="1" ref="Q1480" ca="1">MIN(ROW()-MAX(IF(PREV_LOW_RANGE&lt;=D1480,ROW(PREV_LOW_RANGE),0))-1,MAX_SERIE,ROW()-2)</f>
        <v>2</v>
      </c>
      <c r="R1480" s="13">
        <f t="array" aca="1" ref="R1480" ca="1">MIN(MIN(IF(NEXT_LOW_RANGE&lt;D1480,ROW(NEXT_LOW_RANGE),ROWS+1))-ROW()-1,MAX_SERIE)</f>
        <v>0</v>
      </c>
      <c r="S1480" s="11">
        <f t="shared" ca="1" si="164"/>
        <v>0</v>
      </c>
      <c r="U1480" s="5">
        <f t="shared" si="167"/>
        <v>106</v>
      </c>
      <c r="X1480" s="5" t="str">
        <f t="shared" ca="1" si="165"/>
        <v>items.Add(new DataItem(1479, new DateTime(2013, 6, 18), 90.182, 90.705, 89.805, 90.4, 154163, 0, 0, 0, 0));</v>
      </c>
    </row>
    <row r="1481" spans="1:24" x14ac:dyDescent="0.25">
      <c r="A1481" s="9">
        <v>41444</v>
      </c>
      <c r="B1481" s="5">
        <v>90.396000000000001</v>
      </c>
      <c r="C1481" s="5">
        <v>91.168000000000006</v>
      </c>
      <c r="D1481" s="5">
        <v>89.272999999999996</v>
      </c>
      <c r="E1481" s="6">
        <v>89.596999999999994</v>
      </c>
      <c r="F1481" s="5">
        <v>176770</v>
      </c>
      <c r="G1481" s="10">
        <f t="shared" si="166"/>
        <v>1480</v>
      </c>
      <c r="H1481" s="12">
        <f t="array" aca="1" ref="H1481" ca="1">MIN(ROW()-MAX(IF(PREV_CLOSE_RANGE&gt;=E1481,ROW(PREV_CLOSE_RANGE),0))-1,MAX_SERIE,ROW()-2)</f>
        <v>0</v>
      </c>
      <c r="I1481" s="12">
        <f t="array" aca="1" ref="I1481" ca="1">MIN(MIN(IF(NEXT_CLOSE_RANGE&gt;E1481,ROW(NEXT_CLOSE_RANGE),ROWS+1))-ROW()-1,MAX_SERIE)</f>
        <v>1</v>
      </c>
      <c r="J1481" s="11">
        <f t="shared" ca="1" si="161"/>
        <v>0</v>
      </c>
      <c r="K1481" s="12">
        <f t="array" aca="1" ref="K1481" ca="1">MIN(ROW()-MAX(IF(PREV_HIGH_RANGE&gt;=C1481,ROW(PREV_HIGH_RANGE),0))-1,MAX_SERIE,ROW()-2)</f>
        <v>1</v>
      </c>
      <c r="L1481" s="12">
        <f t="array" aca="1" ref="L1481" ca="1">MIN(MIN(IF(NEXT_HIGH_RANGE&gt;C1481,ROW(NEXT_HIGH_RANGE),ROWS+1))-ROW()-1,MAX_SERIE)</f>
        <v>5</v>
      </c>
      <c r="M1481" s="11">
        <f t="shared" ca="1" si="162"/>
        <v>0</v>
      </c>
      <c r="N1481" s="13">
        <f t="array" aca="1" ref="N1481" ca="1">MIN(ROW()-MAX(IF(PREV_CLOSE_RANGE&lt;=E1481,ROW(PREV_CLOSE_RANGE),0))-1,MAX_SERIE,ROW()-2)</f>
        <v>121</v>
      </c>
      <c r="O1481" s="13">
        <f t="array" aca="1" ref="O1481" ca="1">MIN(MIN(IF(NEXT_CLOSE_RANGE&lt;E1481,ROW(NEXT_CLOSE_RANGE),ROWS+1))-ROW()-1,MAX_SERIE)</f>
        <v>0</v>
      </c>
      <c r="P1481" s="11">
        <f t="shared" ca="1" si="163"/>
        <v>0</v>
      </c>
      <c r="Q1481" s="13">
        <f t="array" aca="1" ref="Q1481" ca="1">MIN(ROW()-MAX(IF(PREV_LOW_RANGE&lt;=D1481,ROW(PREV_LOW_RANGE),0))-1,MAX_SERIE,ROW()-2)</f>
        <v>3</v>
      </c>
      <c r="R1481" s="13">
        <f t="array" aca="1" ref="R1481" ca="1">MIN(MIN(IF(NEXT_LOW_RANGE&lt;D1481,ROW(NEXT_LOW_RANGE),ROWS+1))-ROW()-1,MAX_SERIE)</f>
        <v>0</v>
      </c>
      <c r="S1481" s="11">
        <f t="shared" ca="1" si="164"/>
        <v>0</v>
      </c>
      <c r="U1481" s="5">
        <f t="shared" si="167"/>
        <v>106</v>
      </c>
      <c r="X1481" s="5" t="str">
        <f t="shared" ca="1" si="165"/>
        <v>items.Add(new DataItem(1480, new DateTime(2013, 6, 19), 90.396, 91.168, 89.273, 89.597, 176770, 0, 0, 0, 0));</v>
      </c>
    </row>
    <row r="1482" spans="1:24" x14ac:dyDescent="0.25">
      <c r="A1482" s="9">
        <v>41445</v>
      </c>
      <c r="B1482" s="5">
        <v>89.587999999999994</v>
      </c>
      <c r="C1482" s="5">
        <v>90.411000000000001</v>
      </c>
      <c r="D1482" s="5">
        <v>89.073999999999998</v>
      </c>
      <c r="E1482" s="6">
        <v>89.456000000000003</v>
      </c>
      <c r="F1482" s="5">
        <v>257405</v>
      </c>
      <c r="G1482" s="10">
        <f t="shared" si="166"/>
        <v>1481</v>
      </c>
      <c r="H1482" s="12">
        <f t="array" aca="1" ref="H1482" ca="1">MIN(ROW()-MAX(IF(PREV_CLOSE_RANGE&gt;=E1482,ROW(PREV_CLOSE_RANGE),0))-1,MAX_SERIE,ROW()-2)</f>
        <v>0</v>
      </c>
      <c r="I1482" s="12">
        <f t="array" aca="1" ref="I1482" ca="1">MIN(MIN(IF(NEXT_CLOSE_RANGE&gt;E1482,ROW(NEXT_CLOSE_RANGE),ROWS+1))-ROW()-1,MAX_SERIE)</f>
        <v>0</v>
      </c>
      <c r="J1482" s="11">
        <f t="shared" ca="1" si="161"/>
        <v>0</v>
      </c>
      <c r="K1482" s="12">
        <f t="array" aca="1" ref="K1482" ca="1">MIN(ROW()-MAX(IF(PREV_HIGH_RANGE&gt;=C1482,ROW(PREV_HIGH_RANGE),0))-1,MAX_SERIE,ROW()-2)</f>
        <v>0</v>
      </c>
      <c r="L1482" s="12">
        <f t="array" aca="1" ref="L1482" ca="1">MIN(MIN(IF(NEXT_HIGH_RANGE&gt;C1482,ROW(NEXT_HIGH_RANGE),ROWS+1))-ROW()-1,MAX_SERIE)</f>
        <v>0</v>
      </c>
      <c r="M1482" s="11">
        <f t="shared" ca="1" si="162"/>
        <v>0</v>
      </c>
      <c r="N1482" s="13">
        <f t="array" aca="1" ref="N1482" ca="1">MIN(ROW()-MAX(IF(PREV_CLOSE_RANGE&lt;=E1482,ROW(PREV_CLOSE_RANGE),0))-1,MAX_SERIE,ROW()-2)</f>
        <v>122</v>
      </c>
      <c r="O1482" s="13">
        <f t="array" aca="1" ref="O1482" ca="1">MIN(MIN(IF(NEXT_CLOSE_RANGE&lt;E1482,ROW(NEXT_CLOSE_RANGE),ROWS+1))-ROW()-1,MAX_SERIE)</f>
        <v>27</v>
      </c>
      <c r="P1482" s="11">
        <f t="shared" ca="1" si="163"/>
        <v>15.942605391424159</v>
      </c>
      <c r="Q1482" s="13">
        <f t="array" aca="1" ref="Q1482" ca="1">MIN(ROW()-MAX(IF(PREV_LOW_RANGE&lt;=D1482,ROW(PREV_LOW_RANGE),0))-1,MAX_SERIE,ROW()-2)</f>
        <v>4</v>
      </c>
      <c r="R1482" s="13">
        <f t="array" aca="1" ref="R1482" ca="1">MIN(MIN(IF(NEXT_LOW_RANGE&lt;D1482,ROW(NEXT_LOW_RANGE),ROWS+1))-ROW()-1,MAX_SERIE)</f>
        <v>27</v>
      </c>
      <c r="S1482" s="11">
        <f t="shared" ca="1" si="164"/>
        <v>2.8867513459481291</v>
      </c>
      <c r="U1482" s="5">
        <f t="shared" si="167"/>
        <v>106</v>
      </c>
      <c r="X1482" s="5" t="str">
        <f t="shared" ca="1" si="165"/>
        <v>items.Add(new DataItem(1481, new DateTime(2013, 6, 20), 89.588, 90.411, 89.074, 89.456, 257405, 0, 0, 15.94, 2.89));</v>
      </c>
    </row>
    <row r="1483" spans="1:24" x14ac:dyDescent="0.25">
      <c r="A1483" s="9">
        <v>41446</v>
      </c>
      <c r="B1483" s="5">
        <v>89.436999999999998</v>
      </c>
      <c r="C1483" s="5">
        <v>90.512</v>
      </c>
      <c r="D1483" s="5">
        <v>89.126999999999995</v>
      </c>
      <c r="E1483" s="6">
        <v>90.212000000000003</v>
      </c>
      <c r="F1483" s="5">
        <v>204012</v>
      </c>
      <c r="G1483" s="10">
        <f t="shared" si="166"/>
        <v>1482</v>
      </c>
      <c r="H1483" s="12">
        <f t="array" aca="1" ref="H1483" ca="1">MIN(ROW()-MAX(IF(PREV_CLOSE_RANGE&gt;=E1483,ROW(PREV_CLOSE_RANGE),0))-1,MAX_SERIE,ROW()-2)</f>
        <v>2</v>
      </c>
      <c r="I1483" s="12">
        <f t="array" aca="1" ref="I1483" ca="1">MIN(MIN(IF(NEXT_CLOSE_RANGE&gt;E1483,ROW(NEXT_CLOSE_RANGE),ROWS+1))-ROW()-1,MAX_SERIE)</f>
        <v>0</v>
      </c>
      <c r="J1483" s="11">
        <f t="shared" ca="1" si="161"/>
        <v>0</v>
      </c>
      <c r="K1483" s="12">
        <f t="array" aca="1" ref="K1483" ca="1">MIN(ROW()-MAX(IF(PREV_HIGH_RANGE&gt;=C1483,ROW(PREV_HIGH_RANGE),0))-1,MAX_SERIE,ROW()-2)</f>
        <v>1</v>
      </c>
      <c r="L1483" s="12">
        <f t="array" aca="1" ref="L1483" ca="1">MIN(MIN(IF(NEXT_HIGH_RANGE&gt;C1483,ROW(NEXT_HIGH_RANGE),ROWS+1))-ROW()-1,MAX_SERIE)</f>
        <v>0</v>
      </c>
      <c r="M1483" s="11">
        <f t="shared" ca="1" si="162"/>
        <v>0</v>
      </c>
      <c r="N1483" s="13">
        <f t="array" aca="1" ref="N1483" ca="1">MIN(ROW()-MAX(IF(PREV_CLOSE_RANGE&lt;=E1483,ROW(PREV_CLOSE_RANGE),0))-1,MAX_SERIE,ROW()-2)</f>
        <v>0</v>
      </c>
      <c r="O1483" s="13">
        <f t="array" aca="1" ref="O1483" ca="1">MIN(MIN(IF(NEXT_CLOSE_RANGE&lt;E1483,ROW(NEXT_CLOSE_RANGE),ROWS+1))-ROW()-1,MAX_SERIE)</f>
        <v>14</v>
      </c>
      <c r="P1483" s="11">
        <f t="shared" ca="1" si="163"/>
        <v>0</v>
      </c>
      <c r="Q1483" s="13">
        <f t="array" aca="1" ref="Q1483" ca="1">MIN(ROW()-MAX(IF(PREV_LOW_RANGE&lt;=D1483,ROW(PREV_LOW_RANGE),0))-1,MAX_SERIE,ROW()-2)</f>
        <v>0</v>
      </c>
      <c r="R1483" s="13">
        <f t="array" aca="1" ref="R1483" ca="1">MIN(MIN(IF(NEXT_LOW_RANGE&lt;D1483,ROW(NEXT_LOW_RANGE),ROWS+1))-ROW()-1,MAX_SERIE)</f>
        <v>26</v>
      </c>
      <c r="S1483" s="11">
        <f t="shared" ca="1" si="164"/>
        <v>0</v>
      </c>
      <c r="U1483" s="5">
        <f t="shared" si="167"/>
        <v>106</v>
      </c>
      <c r="X1483" s="5" t="str">
        <f t="shared" ca="1" si="165"/>
        <v>items.Add(new DataItem(1482, new DateTime(2013, 6, 21), 89.437, 90.512, 89.127, 90.212, 204012, 0, 0, 0, 0));</v>
      </c>
    </row>
    <row r="1484" spans="1:24" x14ac:dyDescent="0.25">
      <c r="A1484" s="9">
        <v>41449</v>
      </c>
      <c r="B1484" s="5">
        <v>90.13</v>
      </c>
      <c r="C1484" s="5">
        <v>91.034999999999997</v>
      </c>
      <c r="D1484" s="5">
        <v>89.573999999999998</v>
      </c>
      <c r="E1484" s="6">
        <v>90.358000000000004</v>
      </c>
      <c r="F1484" s="5">
        <v>229565</v>
      </c>
      <c r="G1484" s="10">
        <f t="shared" si="166"/>
        <v>1483</v>
      </c>
      <c r="H1484" s="12">
        <f t="array" aca="1" ref="H1484" ca="1">MIN(ROW()-MAX(IF(PREV_CLOSE_RANGE&gt;=E1484,ROW(PREV_CLOSE_RANGE),0))-1,MAX_SERIE,ROW()-2)</f>
        <v>3</v>
      </c>
      <c r="I1484" s="12">
        <f t="array" aca="1" ref="I1484" ca="1">MIN(MIN(IF(NEXT_CLOSE_RANGE&gt;E1484,ROW(NEXT_CLOSE_RANGE),ROWS+1))-ROW()-1,MAX_SERIE)</f>
        <v>0</v>
      </c>
      <c r="J1484" s="11">
        <f t="shared" ca="1" si="161"/>
        <v>0</v>
      </c>
      <c r="K1484" s="12">
        <f t="array" aca="1" ref="K1484" ca="1">MIN(ROW()-MAX(IF(PREV_HIGH_RANGE&gt;=C1484,ROW(PREV_HIGH_RANGE),0))-1,MAX_SERIE,ROW()-2)</f>
        <v>2</v>
      </c>
      <c r="L1484" s="12">
        <f t="array" aca="1" ref="L1484" ca="1">MIN(MIN(IF(NEXT_HIGH_RANGE&gt;C1484,ROW(NEXT_HIGH_RANGE),ROWS+1))-ROW()-1,MAX_SERIE)</f>
        <v>1</v>
      </c>
      <c r="M1484" s="11">
        <f t="shared" ca="1" si="162"/>
        <v>0</v>
      </c>
      <c r="N1484" s="13">
        <f t="array" aca="1" ref="N1484" ca="1">MIN(ROW()-MAX(IF(PREV_CLOSE_RANGE&lt;=E1484,ROW(PREV_CLOSE_RANGE),0))-1,MAX_SERIE,ROW()-2)</f>
        <v>0</v>
      </c>
      <c r="O1484" s="13">
        <f t="array" aca="1" ref="O1484" ca="1">MIN(MIN(IF(NEXT_CLOSE_RANGE&lt;E1484,ROW(NEXT_CLOSE_RANGE),ROWS+1))-ROW()-1,MAX_SERIE)</f>
        <v>13</v>
      </c>
      <c r="P1484" s="11">
        <f t="shared" ca="1" si="163"/>
        <v>0</v>
      </c>
      <c r="Q1484" s="13">
        <f t="array" aca="1" ref="Q1484" ca="1">MIN(ROW()-MAX(IF(PREV_LOW_RANGE&lt;=D1484,ROW(PREV_LOW_RANGE),0))-1,MAX_SERIE,ROW()-2)</f>
        <v>0</v>
      </c>
      <c r="R1484" s="13">
        <f t="array" aca="1" ref="R1484" ca="1">MIN(MIN(IF(NEXT_LOW_RANGE&lt;D1484,ROW(NEXT_LOW_RANGE),ROWS+1))-ROW()-1,MAX_SERIE)</f>
        <v>0</v>
      </c>
      <c r="S1484" s="11">
        <f t="shared" ca="1" si="164"/>
        <v>0</v>
      </c>
      <c r="U1484" s="5">
        <f t="shared" si="167"/>
        <v>106</v>
      </c>
      <c r="X1484" s="5" t="str">
        <f t="shared" ca="1" si="165"/>
        <v>items.Add(new DataItem(1483, new DateTime(2013, 6, 24), 90.13, 91.035, 89.574, 90.358, 229565, 0, 0, 0, 0));</v>
      </c>
    </row>
    <row r="1485" spans="1:24" x14ac:dyDescent="0.25">
      <c r="A1485" s="9">
        <v>41450</v>
      </c>
      <c r="B1485" s="5">
        <v>90.355000000000004</v>
      </c>
      <c r="C1485" s="5">
        <v>90.739000000000004</v>
      </c>
      <c r="D1485" s="5">
        <v>89.551000000000002</v>
      </c>
      <c r="E1485" s="6">
        <v>90.540999999999997</v>
      </c>
      <c r="F1485" s="5">
        <v>194645</v>
      </c>
      <c r="G1485" s="10">
        <f t="shared" si="166"/>
        <v>1484</v>
      </c>
      <c r="H1485" s="12">
        <f t="array" aca="1" ref="H1485" ca="1">MIN(ROW()-MAX(IF(PREV_CLOSE_RANGE&gt;=E1485,ROW(PREV_CLOSE_RANGE),0))-1,MAX_SERIE,ROW()-2)</f>
        <v>7</v>
      </c>
      <c r="I1485" s="12">
        <f t="array" aca="1" ref="I1485" ca="1">MIN(MIN(IF(NEXT_CLOSE_RANGE&gt;E1485,ROW(NEXT_CLOSE_RANGE),ROWS+1))-ROW()-1,MAX_SERIE)</f>
        <v>0</v>
      </c>
      <c r="J1485" s="11">
        <f t="shared" ca="1" si="161"/>
        <v>0</v>
      </c>
      <c r="K1485" s="12">
        <f t="array" aca="1" ref="K1485" ca="1">MIN(ROW()-MAX(IF(PREV_HIGH_RANGE&gt;=C1485,ROW(PREV_HIGH_RANGE),0))-1,MAX_SERIE,ROW()-2)</f>
        <v>0</v>
      </c>
      <c r="L1485" s="12">
        <f t="array" aca="1" ref="L1485" ca="1">MIN(MIN(IF(NEXT_HIGH_RANGE&gt;C1485,ROW(NEXT_HIGH_RANGE),ROWS+1))-ROW()-1,MAX_SERIE)</f>
        <v>0</v>
      </c>
      <c r="M1485" s="11">
        <f t="shared" ca="1" si="162"/>
        <v>0</v>
      </c>
      <c r="N1485" s="13">
        <f t="array" aca="1" ref="N1485" ca="1">MIN(ROW()-MAX(IF(PREV_CLOSE_RANGE&lt;=E1485,ROW(PREV_CLOSE_RANGE),0))-1,MAX_SERIE,ROW()-2)</f>
        <v>0</v>
      </c>
      <c r="O1485" s="13">
        <f t="array" aca="1" ref="O1485" ca="1">MIN(MIN(IF(NEXT_CLOSE_RANGE&lt;E1485,ROW(NEXT_CLOSE_RANGE),ROWS+1))-ROW()-1,MAX_SERIE)</f>
        <v>2</v>
      </c>
      <c r="P1485" s="11">
        <f t="shared" ca="1" si="163"/>
        <v>0</v>
      </c>
      <c r="Q1485" s="13">
        <f t="array" aca="1" ref="Q1485" ca="1">MIN(ROW()-MAX(IF(PREV_LOW_RANGE&lt;=D1485,ROW(PREV_LOW_RANGE),0))-1,MAX_SERIE,ROW()-2)</f>
        <v>1</v>
      </c>
      <c r="R1485" s="13">
        <f t="array" aca="1" ref="R1485" ca="1">MIN(MIN(IF(NEXT_LOW_RANGE&lt;D1485,ROW(NEXT_LOW_RANGE),ROWS+1))-ROW()-1,MAX_SERIE)</f>
        <v>24</v>
      </c>
      <c r="S1485" s="11">
        <f t="shared" ca="1" si="164"/>
        <v>0</v>
      </c>
      <c r="U1485" s="5">
        <f t="shared" si="167"/>
        <v>106</v>
      </c>
      <c r="X1485" s="5" t="str">
        <f t="shared" ca="1" si="165"/>
        <v>items.Add(new DataItem(1484, new DateTime(2013, 6, 25), 90.355, 90.739, 89.551, 90.541, 194645, 0, 0, 0, 0));</v>
      </c>
    </row>
    <row r="1486" spans="1:24" x14ac:dyDescent="0.25">
      <c r="A1486" s="9">
        <v>41451</v>
      </c>
      <c r="B1486" s="5">
        <v>90.545000000000002</v>
      </c>
      <c r="C1486" s="5">
        <v>91.123999999999995</v>
      </c>
      <c r="D1486" s="5">
        <v>90.183999999999997</v>
      </c>
      <c r="E1486" s="6">
        <v>90.655000000000001</v>
      </c>
      <c r="F1486" s="5">
        <v>173876</v>
      </c>
      <c r="G1486" s="10">
        <f t="shared" si="166"/>
        <v>1485</v>
      </c>
      <c r="H1486" s="12">
        <f t="array" aca="1" ref="H1486" ca="1">MIN(ROW()-MAX(IF(PREV_CLOSE_RANGE&gt;=E1486,ROW(PREV_CLOSE_RANGE),0))-1,MAX_SERIE,ROW()-2)</f>
        <v>8</v>
      </c>
      <c r="I1486" s="12">
        <f t="array" aca="1" ref="I1486" ca="1">MIN(MIN(IF(NEXT_CLOSE_RANGE&gt;E1486,ROW(NEXT_CLOSE_RANGE),ROWS+1))-ROW()-1,MAX_SERIE)</f>
        <v>0</v>
      </c>
      <c r="J1486" s="11">
        <f t="shared" ca="1" si="161"/>
        <v>0</v>
      </c>
      <c r="K1486" s="12">
        <f t="array" aca="1" ref="K1486" ca="1">MIN(ROW()-MAX(IF(PREV_HIGH_RANGE&gt;=C1486,ROW(PREV_HIGH_RANGE),0))-1,MAX_SERIE,ROW()-2)</f>
        <v>4</v>
      </c>
      <c r="L1486" s="12">
        <f t="array" aca="1" ref="L1486" ca="1">MIN(MIN(IF(NEXT_HIGH_RANGE&gt;C1486,ROW(NEXT_HIGH_RANGE),ROWS+1))-ROW()-1,MAX_SERIE)</f>
        <v>0</v>
      </c>
      <c r="M1486" s="11">
        <f t="shared" ca="1" si="162"/>
        <v>0</v>
      </c>
      <c r="N1486" s="13">
        <f t="array" aca="1" ref="N1486" ca="1">MIN(ROW()-MAX(IF(PREV_CLOSE_RANGE&lt;=E1486,ROW(PREV_CLOSE_RANGE),0))-1,MAX_SERIE,ROW()-2)</f>
        <v>0</v>
      </c>
      <c r="O1486" s="13">
        <f t="array" aca="1" ref="O1486" ca="1">MIN(MIN(IF(NEXT_CLOSE_RANGE&lt;E1486,ROW(NEXT_CLOSE_RANGE),ROWS+1))-ROW()-1,MAX_SERIE)</f>
        <v>1</v>
      </c>
      <c r="P1486" s="11">
        <f t="shared" ca="1" si="163"/>
        <v>0</v>
      </c>
      <c r="Q1486" s="13">
        <f t="array" aca="1" ref="Q1486" ca="1">MIN(ROW()-MAX(IF(PREV_LOW_RANGE&lt;=D1486,ROW(PREV_LOW_RANGE),0))-1,MAX_SERIE,ROW()-2)</f>
        <v>0</v>
      </c>
      <c r="R1486" s="13">
        <f t="array" aca="1" ref="R1486" ca="1">MIN(MIN(IF(NEXT_LOW_RANGE&lt;D1486,ROW(NEXT_LOW_RANGE),ROWS+1))-ROW()-1,MAX_SERIE)</f>
        <v>4</v>
      </c>
      <c r="S1486" s="11">
        <f t="shared" ca="1" si="164"/>
        <v>0</v>
      </c>
      <c r="U1486" s="5">
        <f t="shared" si="167"/>
        <v>106</v>
      </c>
      <c r="X1486" s="5" t="str">
        <f t="shared" ca="1" si="165"/>
        <v>items.Add(new DataItem(1485, new DateTime(2013, 6, 26), 90.545, 91.124, 90.184, 90.655, 173876, 0, 0, 0, 0));</v>
      </c>
    </row>
    <row r="1487" spans="1:24" x14ac:dyDescent="0.25">
      <c r="A1487" s="9">
        <v>41452</v>
      </c>
      <c r="B1487" s="5">
        <v>90.643000000000001</v>
      </c>
      <c r="C1487" s="5">
        <v>91.643000000000001</v>
      </c>
      <c r="D1487" s="5">
        <v>90.584999999999994</v>
      </c>
      <c r="E1487" s="6">
        <v>91.191000000000003</v>
      </c>
      <c r="F1487" s="5">
        <v>152675</v>
      </c>
      <c r="G1487" s="10">
        <f t="shared" si="166"/>
        <v>1486</v>
      </c>
      <c r="H1487" s="12">
        <f t="array" aca="1" ref="H1487" ca="1">MIN(ROW()-MAX(IF(PREV_CLOSE_RANGE&gt;=E1487,ROW(PREV_CLOSE_RANGE),0))-1,MAX_SERIE,ROW()-2)</f>
        <v>9</v>
      </c>
      <c r="I1487" s="12">
        <f t="array" aca="1" ref="I1487" ca="1">MIN(MIN(IF(NEXT_CLOSE_RANGE&gt;E1487,ROW(NEXT_CLOSE_RANGE),ROWS+1))-ROW()-1,MAX_SERIE)</f>
        <v>1</v>
      </c>
      <c r="J1487" s="11">
        <f t="shared" ca="1" si="161"/>
        <v>0</v>
      </c>
      <c r="K1487" s="12">
        <f t="array" aca="1" ref="K1487" ca="1">MIN(ROW()-MAX(IF(PREV_HIGH_RANGE&gt;=C1487,ROW(PREV_HIGH_RANGE),0))-1,MAX_SERIE,ROW()-2)</f>
        <v>8</v>
      </c>
      <c r="L1487" s="12">
        <f t="array" aca="1" ref="L1487" ca="1">MIN(MIN(IF(NEXT_HIGH_RANGE&gt;C1487,ROW(NEXT_HIGH_RANGE),ROWS+1))-ROW()-1,MAX_SERIE)</f>
        <v>0</v>
      </c>
      <c r="M1487" s="11">
        <f t="shared" ca="1" si="162"/>
        <v>0</v>
      </c>
      <c r="N1487" s="13">
        <f t="array" aca="1" ref="N1487" ca="1">MIN(ROW()-MAX(IF(PREV_CLOSE_RANGE&lt;=E1487,ROW(PREV_CLOSE_RANGE),0))-1,MAX_SERIE,ROW()-2)</f>
        <v>0</v>
      </c>
      <c r="O1487" s="13">
        <f t="array" aca="1" ref="O1487" ca="1">MIN(MIN(IF(NEXT_CLOSE_RANGE&lt;E1487,ROW(NEXT_CLOSE_RANGE),ROWS+1))-ROW()-1,MAX_SERIE)</f>
        <v>0</v>
      </c>
      <c r="P1487" s="11">
        <f t="shared" ca="1" si="163"/>
        <v>0</v>
      </c>
      <c r="Q1487" s="13">
        <f t="array" aca="1" ref="Q1487" ca="1">MIN(ROW()-MAX(IF(PREV_LOW_RANGE&lt;=D1487,ROW(PREV_LOW_RANGE),0))-1,MAX_SERIE,ROW()-2)</f>
        <v>0</v>
      </c>
      <c r="R1487" s="13">
        <f t="array" aca="1" ref="R1487" ca="1">MIN(MIN(IF(NEXT_LOW_RANGE&lt;D1487,ROW(NEXT_LOW_RANGE),ROWS+1))-ROW()-1,MAX_SERIE)</f>
        <v>0</v>
      </c>
      <c r="S1487" s="11">
        <f t="shared" ca="1" si="164"/>
        <v>0</v>
      </c>
      <c r="U1487" s="5">
        <f t="shared" si="167"/>
        <v>106</v>
      </c>
      <c r="X1487" s="5" t="str">
        <f t="shared" ca="1" si="165"/>
        <v>items.Add(new DataItem(1486, new DateTime(2013, 6, 27), 90.643, 91.643, 90.585, 91.191, 152675, 0, 0, 0, 0));</v>
      </c>
    </row>
    <row r="1488" spans="1:24" x14ac:dyDescent="0.25">
      <c r="A1488" s="9">
        <v>41453</v>
      </c>
      <c r="B1488" s="5">
        <v>91.188999999999993</v>
      </c>
      <c r="C1488" s="5">
        <v>91.667000000000002</v>
      </c>
      <c r="D1488" s="5">
        <v>90.436999999999998</v>
      </c>
      <c r="E1488" s="6">
        <v>90.516999999999996</v>
      </c>
      <c r="F1488" s="5">
        <v>172805</v>
      </c>
      <c r="G1488" s="10">
        <f t="shared" si="166"/>
        <v>1487</v>
      </c>
      <c r="H1488" s="12">
        <f t="array" aca="1" ref="H1488" ca="1">MIN(ROW()-MAX(IF(PREV_CLOSE_RANGE&gt;=E1488,ROW(PREV_CLOSE_RANGE),0))-1,MAX_SERIE,ROW()-2)</f>
        <v>0</v>
      </c>
      <c r="I1488" s="12">
        <f t="array" aca="1" ref="I1488" ca="1">MIN(MIN(IF(NEXT_CLOSE_RANGE&gt;E1488,ROW(NEXT_CLOSE_RANGE),ROWS+1))-ROW()-1,MAX_SERIE)</f>
        <v>0</v>
      </c>
      <c r="J1488" s="11">
        <f t="shared" ca="1" si="161"/>
        <v>0</v>
      </c>
      <c r="K1488" s="12">
        <f t="array" aca="1" ref="K1488" ca="1">MIN(ROW()-MAX(IF(PREV_HIGH_RANGE&gt;=C1488,ROW(PREV_HIGH_RANGE),0))-1,MAX_SERIE,ROW()-2)</f>
        <v>9</v>
      </c>
      <c r="L1488" s="12">
        <f t="array" aca="1" ref="L1488" ca="1">MIN(MIN(IF(NEXT_HIGH_RANGE&gt;C1488,ROW(NEXT_HIGH_RANGE),ROWS+1))-ROW()-1,MAX_SERIE)</f>
        <v>0</v>
      </c>
      <c r="M1488" s="11">
        <f t="shared" ca="1" si="162"/>
        <v>0</v>
      </c>
      <c r="N1488" s="13">
        <f t="array" aca="1" ref="N1488" ca="1">MIN(ROW()-MAX(IF(PREV_CLOSE_RANGE&lt;=E1488,ROW(PREV_CLOSE_RANGE),0))-1,MAX_SERIE,ROW()-2)</f>
        <v>3</v>
      </c>
      <c r="O1488" s="13">
        <f t="array" aca="1" ref="O1488" ca="1">MIN(MIN(IF(NEXT_CLOSE_RANGE&lt;E1488,ROW(NEXT_CLOSE_RANGE),ROWS+1))-ROW()-1,MAX_SERIE)</f>
        <v>9</v>
      </c>
      <c r="P1488" s="11">
        <f t="shared" ca="1" si="163"/>
        <v>1.4433756729740645</v>
      </c>
      <c r="Q1488" s="13">
        <f t="array" aca="1" ref="Q1488" ca="1">MIN(ROW()-MAX(IF(PREV_LOW_RANGE&lt;=D1488,ROW(PREV_LOW_RANGE),0))-1,MAX_SERIE,ROW()-2)</f>
        <v>1</v>
      </c>
      <c r="R1488" s="13">
        <f t="array" aca="1" ref="R1488" ca="1">MIN(MIN(IF(NEXT_LOW_RANGE&lt;D1488,ROW(NEXT_LOW_RANGE),ROWS+1))-ROW()-1,MAX_SERIE)</f>
        <v>0</v>
      </c>
      <c r="S1488" s="11">
        <f t="shared" ca="1" si="164"/>
        <v>0</v>
      </c>
      <c r="U1488" s="5">
        <f t="shared" si="167"/>
        <v>106</v>
      </c>
      <c r="X1488" s="5" t="str">
        <f t="shared" ca="1" si="165"/>
        <v>items.Add(new DataItem(1487, new DateTime(2013, 6, 28), 91.189, 91.667, 90.437, 90.517, 172805, 0, 0, 1.44, 0));</v>
      </c>
    </row>
    <row r="1489" spans="1:24" x14ac:dyDescent="0.25">
      <c r="A1489" s="9">
        <v>41456</v>
      </c>
      <c r="B1489" s="5">
        <v>90.394000000000005</v>
      </c>
      <c r="C1489" s="5">
        <v>92.210999999999999</v>
      </c>
      <c r="D1489" s="5">
        <v>90.382999999999996</v>
      </c>
      <c r="E1489" s="6">
        <v>92.016000000000005</v>
      </c>
      <c r="F1489" s="5">
        <v>136966</v>
      </c>
      <c r="G1489" s="10">
        <f t="shared" si="166"/>
        <v>1488</v>
      </c>
      <c r="H1489" s="12">
        <f t="array" aca="1" ref="H1489" ca="1">MIN(ROW()-MAX(IF(PREV_CLOSE_RANGE&gt;=E1489,ROW(PREV_CLOSE_RANGE),0))-1,MAX_SERIE,ROW()-2)</f>
        <v>14</v>
      </c>
      <c r="I1489" s="12">
        <f t="array" aca="1" ref="I1489" ca="1">MIN(MIN(IF(NEXT_CLOSE_RANGE&gt;E1489,ROW(NEXT_CLOSE_RANGE),ROWS+1))-ROW()-1,MAX_SERIE)</f>
        <v>4</v>
      </c>
      <c r="J1489" s="11">
        <f t="shared" ca="1" si="161"/>
        <v>2.0786985482077451</v>
      </c>
      <c r="K1489" s="12">
        <f t="array" aca="1" ref="K1489" ca="1">MIN(ROW()-MAX(IF(PREV_HIGH_RANGE&gt;=C1489,ROW(PREV_HIGH_RANGE),0))-1,MAX_SERIE,ROW()-2)</f>
        <v>10</v>
      </c>
      <c r="L1489" s="12">
        <f t="array" aca="1" ref="L1489" ca="1">MIN(MIN(IF(NEXT_HIGH_RANGE&gt;C1489,ROW(NEXT_HIGH_RANGE),ROWS+1))-ROW()-1,MAX_SERIE)</f>
        <v>1</v>
      </c>
      <c r="M1489" s="11">
        <f t="shared" ca="1" si="162"/>
        <v>0</v>
      </c>
      <c r="N1489" s="13">
        <f t="array" aca="1" ref="N1489" ca="1">MIN(ROW()-MAX(IF(PREV_CLOSE_RANGE&lt;=E1489,ROW(PREV_CLOSE_RANGE),0))-1,MAX_SERIE,ROW()-2)</f>
        <v>0</v>
      </c>
      <c r="O1489" s="13">
        <f t="array" aca="1" ref="O1489" ca="1">MIN(MIN(IF(NEXT_CLOSE_RANGE&lt;E1489,ROW(NEXT_CLOSE_RANGE),ROWS+1))-ROW()-1,MAX_SERIE)</f>
        <v>0</v>
      </c>
      <c r="P1489" s="11">
        <f t="shared" ca="1" si="163"/>
        <v>0</v>
      </c>
      <c r="Q1489" s="13">
        <f t="array" aca="1" ref="Q1489" ca="1">MIN(ROW()-MAX(IF(PREV_LOW_RANGE&lt;=D1489,ROW(PREV_LOW_RANGE),0))-1,MAX_SERIE,ROW()-2)</f>
        <v>2</v>
      </c>
      <c r="R1489" s="13">
        <f t="array" aca="1" ref="R1489" ca="1">MIN(MIN(IF(NEXT_LOW_RANGE&lt;D1489,ROW(NEXT_LOW_RANGE),ROWS+1))-ROW()-1,MAX_SERIE)</f>
        <v>1</v>
      </c>
      <c r="S1489" s="11">
        <f t="shared" ca="1" si="164"/>
        <v>0</v>
      </c>
      <c r="U1489" s="5">
        <f t="shared" si="167"/>
        <v>106</v>
      </c>
      <c r="X1489" s="5" t="str">
        <f t="shared" ca="1" si="165"/>
        <v>items.Add(new DataItem(1488, new DateTime(2013, 7, 1), 90.394, 92.211, 90.383, 92.016, 136966, 2.08, 0, 0, 0));</v>
      </c>
    </row>
    <row r="1490" spans="1:24" x14ac:dyDescent="0.25">
      <c r="A1490" s="9">
        <v>41457</v>
      </c>
      <c r="B1490" s="5">
        <v>92.007000000000005</v>
      </c>
      <c r="C1490" s="5">
        <v>92.134</v>
      </c>
      <c r="D1490" s="5">
        <v>91.277000000000001</v>
      </c>
      <c r="E1490" s="6">
        <v>92.009</v>
      </c>
      <c r="F1490" s="5">
        <v>154423</v>
      </c>
      <c r="G1490" s="10">
        <f t="shared" si="166"/>
        <v>1489</v>
      </c>
      <c r="H1490" s="12">
        <f t="array" aca="1" ref="H1490" ca="1">MIN(ROW()-MAX(IF(PREV_CLOSE_RANGE&gt;=E1490,ROW(PREV_CLOSE_RANGE),0))-1,MAX_SERIE,ROW()-2)</f>
        <v>0</v>
      </c>
      <c r="I1490" s="12">
        <f t="array" aca="1" ref="I1490" ca="1">MIN(MIN(IF(NEXT_CLOSE_RANGE&gt;E1490,ROW(NEXT_CLOSE_RANGE),ROWS+1))-ROW()-1,MAX_SERIE)</f>
        <v>3</v>
      </c>
      <c r="J1490" s="11">
        <f t="shared" ca="1" si="161"/>
        <v>0</v>
      </c>
      <c r="K1490" s="12">
        <f t="array" aca="1" ref="K1490" ca="1">MIN(ROW()-MAX(IF(PREV_HIGH_RANGE&gt;=C1490,ROW(PREV_HIGH_RANGE),0))-1,MAX_SERIE,ROW()-2)</f>
        <v>0</v>
      </c>
      <c r="L1490" s="12">
        <f t="array" aca="1" ref="L1490" ca="1">MIN(MIN(IF(NEXT_HIGH_RANGE&gt;C1490,ROW(NEXT_HIGH_RANGE),ROWS+1))-ROW()-1,MAX_SERIE)</f>
        <v>0</v>
      </c>
      <c r="M1490" s="11">
        <f t="shared" ca="1" si="162"/>
        <v>0</v>
      </c>
      <c r="N1490" s="13">
        <f t="array" aca="1" ref="N1490" ca="1">MIN(ROW()-MAX(IF(PREV_CLOSE_RANGE&lt;=E1490,ROW(PREV_CLOSE_RANGE),0))-1,MAX_SERIE,ROW()-2)</f>
        <v>1</v>
      </c>
      <c r="O1490" s="13">
        <f t="array" aca="1" ref="O1490" ca="1">MIN(MIN(IF(NEXT_CLOSE_RANGE&lt;E1490,ROW(NEXT_CLOSE_RANGE),ROWS+1))-ROW()-1,MAX_SERIE)</f>
        <v>0</v>
      </c>
      <c r="P1490" s="11">
        <f t="shared" ca="1" si="163"/>
        <v>0</v>
      </c>
      <c r="Q1490" s="13">
        <f t="array" aca="1" ref="Q1490" ca="1">MIN(ROW()-MAX(IF(PREV_LOW_RANGE&lt;=D1490,ROW(PREV_LOW_RANGE),0))-1,MAX_SERIE,ROW()-2)</f>
        <v>0</v>
      </c>
      <c r="R1490" s="13">
        <f t="array" aca="1" ref="R1490" ca="1">MIN(MIN(IF(NEXT_LOW_RANGE&lt;D1490,ROW(NEXT_LOW_RANGE),ROWS+1))-ROW()-1,MAX_SERIE)</f>
        <v>0</v>
      </c>
      <c r="S1490" s="11">
        <f t="shared" ca="1" si="164"/>
        <v>0</v>
      </c>
      <c r="U1490" s="5">
        <f t="shared" si="167"/>
        <v>106</v>
      </c>
      <c r="X1490" s="5" t="str">
        <f t="shared" ca="1" si="165"/>
        <v>items.Add(new DataItem(1489, new DateTime(2013, 7, 2), 92.007, 92.134, 91.277, 92.009, 154423, 0, 0, 0, 0));</v>
      </c>
    </row>
    <row r="1491" spans="1:24" x14ac:dyDescent="0.25">
      <c r="A1491" s="9">
        <v>41458</v>
      </c>
      <c r="B1491" s="5">
        <v>92.010999999999996</v>
      </c>
      <c r="C1491" s="5">
        <v>92.396000000000001</v>
      </c>
      <c r="D1491" s="5">
        <v>90.13</v>
      </c>
      <c r="E1491" s="6">
        <v>90.796999999999997</v>
      </c>
      <c r="F1491" s="5">
        <v>191814</v>
      </c>
      <c r="G1491" s="10">
        <f t="shared" si="166"/>
        <v>1490</v>
      </c>
      <c r="H1491" s="12">
        <f t="array" aca="1" ref="H1491" ca="1">MIN(ROW()-MAX(IF(PREV_CLOSE_RANGE&gt;=E1491,ROW(PREV_CLOSE_RANGE),0))-1,MAX_SERIE,ROW()-2)</f>
        <v>0</v>
      </c>
      <c r="I1491" s="12">
        <f t="array" aca="1" ref="I1491" ca="1">MIN(MIN(IF(NEXT_CLOSE_RANGE&gt;E1491,ROW(NEXT_CLOSE_RANGE),ROWS+1))-ROW()-1,MAX_SERIE)</f>
        <v>0</v>
      </c>
      <c r="J1491" s="11">
        <f t="shared" ca="1" si="161"/>
        <v>0</v>
      </c>
      <c r="K1491" s="12">
        <f t="array" aca="1" ref="K1491" ca="1">MIN(ROW()-MAX(IF(PREV_HIGH_RANGE&gt;=C1491,ROW(PREV_HIGH_RANGE),0))-1,MAX_SERIE,ROW()-2)</f>
        <v>12</v>
      </c>
      <c r="L1491" s="12">
        <f t="array" aca="1" ref="L1491" ca="1">MIN(MIN(IF(NEXT_HIGH_RANGE&gt;C1491,ROW(NEXT_HIGH_RANGE),ROWS+1))-ROW()-1,MAX_SERIE)</f>
        <v>3</v>
      </c>
      <c r="M1491" s="11">
        <f t="shared" ca="1" si="162"/>
        <v>1.6666666666666667</v>
      </c>
      <c r="N1491" s="13">
        <f t="array" aca="1" ref="N1491" ca="1">MIN(ROW()-MAX(IF(PREV_CLOSE_RANGE&lt;=E1491,ROW(PREV_CLOSE_RANGE),0))-1,MAX_SERIE,ROW()-2)</f>
        <v>2</v>
      </c>
      <c r="O1491" s="13">
        <f t="array" aca="1" ref="O1491" ca="1">MIN(MIN(IF(NEXT_CLOSE_RANGE&lt;E1491,ROW(NEXT_CLOSE_RANGE),ROWS+1))-ROW()-1,MAX_SERIE)</f>
        <v>6</v>
      </c>
      <c r="P1491" s="11">
        <f t="shared" ca="1" si="163"/>
        <v>0</v>
      </c>
      <c r="Q1491" s="13">
        <f t="array" aca="1" ref="Q1491" ca="1">MIN(ROW()-MAX(IF(PREV_LOW_RANGE&lt;=D1491,ROW(PREV_LOW_RANGE),0))-1,MAX_SERIE,ROW()-2)</f>
        <v>5</v>
      </c>
      <c r="R1491" s="13">
        <f t="array" aca="1" ref="R1491" ca="1">MIN(MIN(IF(NEXT_LOW_RANGE&lt;D1491,ROW(NEXT_LOW_RANGE),ROWS+1))-ROW()-1,MAX_SERIE)</f>
        <v>5</v>
      </c>
      <c r="S1491" s="11">
        <f t="shared" ca="1" si="164"/>
        <v>1.3888888888888888</v>
      </c>
      <c r="U1491" s="5">
        <f t="shared" si="167"/>
        <v>106</v>
      </c>
      <c r="X1491" s="5" t="str">
        <f t="shared" ca="1" si="165"/>
        <v>items.Add(new DataItem(1490, new DateTime(2013, 7, 3), 92.011, 92.396, 90.13, 90.797, 191814, 0, 1.67, 0, 1.39));</v>
      </c>
    </row>
    <row r="1492" spans="1:24" x14ac:dyDescent="0.25">
      <c r="A1492" s="9">
        <v>41459</v>
      </c>
      <c r="B1492" s="5">
        <v>90.801000000000002</v>
      </c>
      <c r="C1492" s="5">
        <v>91.82</v>
      </c>
      <c r="D1492" s="5">
        <v>90.506</v>
      </c>
      <c r="E1492" s="6">
        <v>91.43</v>
      </c>
      <c r="F1492" s="5">
        <v>134688</v>
      </c>
      <c r="G1492" s="10">
        <f t="shared" si="166"/>
        <v>1491</v>
      </c>
      <c r="H1492" s="12">
        <f t="array" aca="1" ref="H1492" ca="1">MIN(ROW()-MAX(IF(PREV_CLOSE_RANGE&gt;=E1492,ROW(PREV_CLOSE_RANGE),0))-1,MAX_SERIE,ROW()-2)</f>
        <v>1</v>
      </c>
      <c r="I1492" s="12">
        <f t="array" aca="1" ref="I1492" ca="1">MIN(MIN(IF(NEXT_CLOSE_RANGE&gt;E1492,ROW(NEXT_CLOSE_RANGE),ROWS+1))-ROW()-1,MAX_SERIE)</f>
        <v>0</v>
      </c>
      <c r="J1492" s="11">
        <f t="shared" ca="1" si="161"/>
        <v>0</v>
      </c>
      <c r="K1492" s="12">
        <f t="array" aca="1" ref="K1492" ca="1">MIN(ROW()-MAX(IF(PREV_HIGH_RANGE&gt;=C1492,ROW(PREV_HIGH_RANGE),0))-1,MAX_SERIE,ROW()-2)</f>
        <v>0</v>
      </c>
      <c r="L1492" s="12">
        <f t="array" aca="1" ref="L1492" ca="1">MIN(MIN(IF(NEXT_HIGH_RANGE&gt;C1492,ROW(NEXT_HIGH_RANGE),ROWS+1))-ROW()-1,MAX_SERIE)</f>
        <v>0</v>
      </c>
      <c r="M1492" s="11">
        <f t="shared" ca="1" si="162"/>
        <v>0</v>
      </c>
      <c r="N1492" s="13">
        <f t="array" aca="1" ref="N1492" ca="1">MIN(ROW()-MAX(IF(PREV_CLOSE_RANGE&lt;=E1492,ROW(PREV_CLOSE_RANGE),0))-1,MAX_SERIE,ROW()-2)</f>
        <v>0</v>
      </c>
      <c r="O1492" s="13">
        <f t="array" aca="1" ref="O1492" ca="1">MIN(MIN(IF(NEXT_CLOSE_RANGE&lt;E1492,ROW(NEXT_CLOSE_RANGE),ROWS+1))-ROW()-1,MAX_SERIE)</f>
        <v>3</v>
      </c>
      <c r="P1492" s="11">
        <f t="shared" ca="1" si="163"/>
        <v>0</v>
      </c>
      <c r="Q1492" s="13">
        <f t="array" aca="1" ref="Q1492" ca="1">MIN(ROW()-MAX(IF(PREV_LOW_RANGE&lt;=D1492,ROW(PREV_LOW_RANGE),0))-1,MAX_SERIE,ROW()-2)</f>
        <v>0</v>
      </c>
      <c r="R1492" s="13">
        <f t="array" aca="1" ref="R1492" ca="1">MIN(MIN(IF(NEXT_LOW_RANGE&lt;D1492,ROW(NEXT_LOW_RANGE),ROWS+1))-ROW()-1,MAX_SERIE)</f>
        <v>4</v>
      </c>
      <c r="S1492" s="11">
        <f t="shared" ca="1" si="164"/>
        <v>0</v>
      </c>
      <c r="U1492" s="5">
        <f t="shared" si="167"/>
        <v>106</v>
      </c>
      <c r="X1492" s="5" t="str">
        <f t="shared" ca="1" si="165"/>
        <v>items.Add(new DataItem(1491, new DateTime(2013, 7, 4), 90.801, 91.82, 90.506, 91.43, 134688, 0, 0, 0, 0));</v>
      </c>
    </row>
    <row r="1493" spans="1:24" x14ac:dyDescent="0.25">
      <c r="A1493" s="9">
        <v>41460</v>
      </c>
      <c r="B1493" s="5">
        <v>91.421999999999997</v>
      </c>
      <c r="C1493" s="5">
        <v>92.18</v>
      </c>
      <c r="D1493" s="5">
        <v>91.215999999999994</v>
      </c>
      <c r="E1493" s="6">
        <v>91.653999999999996</v>
      </c>
      <c r="F1493" s="5">
        <v>150546</v>
      </c>
      <c r="G1493" s="10">
        <f t="shared" si="166"/>
        <v>1492</v>
      </c>
      <c r="H1493" s="12">
        <f t="array" aca="1" ref="H1493" ca="1">MIN(ROW()-MAX(IF(PREV_CLOSE_RANGE&gt;=E1493,ROW(PREV_CLOSE_RANGE),0))-1,MAX_SERIE,ROW()-2)</f>
        <v>2</v>
      </c>
      <c r="I1493" s="12">
        <f t="array" aca="1" ref="I1493" ca="1">MIN(MIN(IF(NEXT_CLOSE_RANGE&gt;E1493,ROW(NEXT_CLOSE_RANGE),ROWS+1))-ROW()-1,MAX_SERIE)</f>
        <v>0</v>
      </c>
      <c r="J1493" s="11">
        <f t="shared" ca="1" si="161"/>
        <v>0</v>
      </c>
      <c r="K1493" s="12">
        <f t="array" aca="1" ref="K1493" ca="1">MIN(ROW()-MAX(IF(PREV_HIGH_RANGE&gt;=C1493,ROW(PREV_HIGH_RANGE),0))-1,MAX_SERIE,ROW()-2)</f>
        <v>1</v>
      </c>
      <c r="L1493" s="12">
        <f t="array" aca="1" ref="L1493" ca="1">MIN(MIN(IF(NEXT_HIGH_RANGE&gt;C1493,ROW(NEXT_HIGH_RANGE),ROWS+1))-ROW()-1,MAX_SERIE)</f>
        <v>0</v>
      </c>
      <c r="M1493" s="11">
        <f t="shared" ca="1" si="162"/>
        <v>0</v>
      </c>
      <c r="N1493" s="13">
        <f t="array" aca="1" ref="N1493" ca="1">MIN(ROW()-MAX(IF(PREV_CLOSE_RANGE&lt;=E1493,ROW(PREV_CLOSE_RANGE),0))-1,MAX_SERIE,ROW()-2)</f>
        <v>0</v>
      </c>
      <c r="O1493" s="13">
        <f t="array" aca="1" ref="O1493" ca="1">MIN(MIN(IF(NEXT_CLOSE_RANGE&lt;E1493,ROW(NEXT_CLOSE_RANGE),ROWS+1))-ROW()-1,MAX_SERIE)</f>
        <v>2</v>
      </c>
      <c r="P1493" s="11">
        <f t="shared" ca="1" si="163"/>
        <v>0</v>
      </c>
      <c r="Q1493" s="13">
        <f t="array" aca="1" ref="Q1493" ca="1">MIN(ROW()-MAX(IF(PREV_LOW_RANGE&lt;=D1493,ROW(PREV_LOW_RANGE),0))-1,MAX_SERIE,ROW()-2)</f>
        <v>0</v>
      </c>
      <c r="R1493" s="13">
        <f t="array" aca="1" ref="R1493" ca="1">MIN(MIN(IF(NEXT_LOW_RANGE&lt;D1493,ROW(NEXT_LOW_RANGE),ROWS+1))-ROW()-1,MAX_SERIE)</f>
        <v>2</v>
      </c>
      <c r="S1493" s="11">
        <f t="shared" ca="1" si="164"/>
        <v>0</v>
      </c>
      <c r="U1493" s="5">
        <f t="shared" si="167"/>
        <v>106</v>
      </c>
      <c r="X1493" s="5" t="str">
        <f t="shared" ca="1" si="165"/>
        <v>items.Add(new DataItem(1492, new DateTime(2013, 7, 5), 91.422, 92.18, 91.216, 91.654, 150546, 0, 0, 0, 0));</v>
      </c>
    </row>
    <row r="1494" spans="1:24" x14ac:dyDescent="0.25">
      <c r="A1494" s="9">
        <v>41463</v>
      </c>
      <c r="B1494" s="5">
        <v>91.652000000000001</v>
      </c>
      <c r="C1494" s="5">
        <v>92.320999999999998</v>
      </c>
      <c r="D1494" s="5">
        <v>91.370999999999995</v>
      </c>
      <c r="E1494" s="6">
        <v>92.182000000000002</v>
      </c>
      <c r="F1494" s="5">
        <v>106475</v>
      </c>
      <c r="G1494" s="10">
        <f t="shared" si="166"/>
        <v>1493</v>
      </c>
      <c r="H1494" s="12">
        <f t="array" aca="1" ref="H1494" ca="1">MIN(ROW()-MAX(IF(PREV_CLOSE_RANGE&gt;=E1494,ROW(PREV_CLOSE_RANGE),0))-1,MAX_SERIE,ROW()-2)</f>
        <v>19</v>
      </c>
      <c r="I1494" s="12">
        <f t="array" aca="1" ref="I1494" ca="1">MIN(MIN(IF(NEXT_CLOSE_RANGE&gt;E1494,ROW(NEXT_CLOSE_RANGE),ROWS+1))-ROW()-1,MAX_SERIE)</f>
        <v>0</v>
      </c>
      <c r="J1494" s="11">
        <f t="shared" ca="1" si="161"/>
        <v>0</v>
      </c>
      <c r="K1494" s="12">
        <f t="array" aca="1" ref="K1494" ca="1">MIN(ROW()-MAX(IF(PREV_HIGH_RANGE&gt;=C1494,ROW(PREV_HIGH_RANGE),0))-1,MAX_SERIE,ROW()-2)</f>
        <v>2</v>
      </c>
      <c r="L1494" s="12">
        <f t="array" aca="1" ref="L1494" ca="1">MIN(MIN(IF(NEXT_HIGH_RANGE&gt;C1494,ROW(NEXT_HIGH_RANGE),ROWS+1))-ROW()-1,MAX_SERIE)</f>
        <v>0</v>
      </c>
      <c r="M1494" s="11">
        <f t="shared" ca="1" si="162"/>
        <v>0</v>
      </c>
      <c r="N1494" s="13">
        <f t="array" aca="1" ref="N1494" ca="1">MIN(ROW()-MAX(IF(PREV_CLOSE_RANGE&lt;=E1494,ROW(PREV_CLOSE_RANGE),0))-1,MAX_SERIE,ROW()-2)</f>
        <v>0</v>
      </c>
      <c r="O1494" s="13">
        <f t="array" aca="1" ref="O1494" ca="1">MIN(MIN(IF(NEXT_CLOSE_RANGE&lt;E1494,ROW(NEXT_CLOSE_RANGE),ROWS+1))-ROW()-1,MAX_SERIE)</f>
        <v>1</v>
      </c>
      <c r="P1494" s="11">
        <f t="shared" ca="1" si="163"/>
        <v>0</v>
      </c>
      <c r="Q1494" s="13">
        <f t="array" aca="1" ref="Q1494" ca="1">MIN(ROW()-MAX(IF(PREV_LOW_RANGE&lt;=D1494,ROW(PREV_LOW_RANGE),0))-1,MAX_SERIE,ROW()-2)</f>
        <v>0</v>
      </c>
      <c r="R1494" s="13">
        <f t="array" aca="1" ref="R1494" ca="1">MIN(MIN(IF(NEXT_LOW_RANGE&lt;D1494,ROW(NEXT_LOW_RANGE),ROWS+1))-ROW()-1,MAX_SERIE)</f>
        <v>1</v>
      </c>
      <c r="S1494" s="11">
        <f t="shared" ca="1" si="164"/>
        <v>0</v>
      </c>
      <c r="U1494" s="5">
        <f t="shared" si="167"/>
        <v>106</v>
      </c>
      <c r="X1494" s="5" t="str">
        <f t="shared" ca="1" si="165"/>
        <v>items.Add(new DataItem(1493, new DateTime(2013, 7, 8), 91.652, 92.321, 91.371, 92.182, 106475, 0, 0, 0, 0));</v>
      </c>
    </row>
    <row r="1495" spans="1:24" x14ac:dyDescent="0.25">
      <c r="A1495" s="9">
        <v>41464</v>
      </c>
      <c r="B1495" s="5">
        <v>92.183999999999997</v>
      </c>
      <c r="C1495" s="5">
        <v>93.046000000000006</v>
      </c>
      <c r="D1495" s="5">
        <v>91.745999999999995</v>
      </c>
      <c r="E1495" s="6">
        <v>92.783000000000001</v>
      </c>
      <c r="F1495" s="5">
        <v>144997</v>
      </c>
      <c r="G1495" s="10">
        <f t="shared" si="166"/>
        <v>1494</v>
      </c>
      <c r="H1495" s="12">
        <f t="array" aca="1" ref="H1495" ca="1">MIN(ROW()-MAX(IF(PREV_CLOSE_RANGE&gt;=E1495,ROW(PREV_CLOSE_RANGE),0))-1,MAX_SERIE,ROW()-2)</f>
        <v>20</v>
      </c>
      <c r="I1495" s="12">
        <f t="array" aca="1" ref="I1495" ca="1">MIN(MIN(IF(NEXT_CLOSE_RANGE&gt;E1495,ROW(NEXT_CLOSE_RANGE),ROWS+1))-ROW()-1,MAX_SERIE)</f>
        <v>44</v>
      </c>
      <c r="J1495" s="11">
        <f t="shared" ca="1" si="161"/>
        <v>8.2402205412174023</v>
      </c>
      <c r="K1495" s="12">
        <f t="array" aca="1" ref="K1495" ca="1">MIN(ROW()-MAX(IF(PREV_HIGH_RANGE&gt;=C1495,ROW(PREV_HIGH_RANGE),0))-1,MAX_SERIE,ROW()-2)</f>
        <v>19</v>
      </c>
      <c r="L1495" s="12">
        <f t="array" aca="1" ref="L1495" ca="1">MIN(MIN(IF(NEXT_HIGH_RANGE&gt;C1495,ROW(NEXT_HIGH_RANGE),ROWS+1))-ROW()-1,MAX_SERIE)</f>
        <v>44</v>
      </c>
      <c r="M1495" s="11">
        <f t="shared" ca="1" si="162"/>
        <v>8.0315734971116459</v>
      </c>
      <c r="N1495" s="13">
        <f t="array" aca="1" ref="N1495" ca="1">MIN(ROW()-MAX(IF(PREV_CLOSE_RANGE&lt;=E1495,ROW(PREV_CLOSE_RANGE),0))-1,MAX_SERIE,ROW()-2)</f>
        <v>0</v>
      </c>
      <c r="O1495" s="13">
        <f t="array" aca="1" ref="O1495" ca="1">MIN(MIN(IF(NEXT_CLOSE_RANGE&lt;E1495,ROW(NEXT_CLOSE_RANGE),ROWS+1))-ROW()-1,MAX_SERIE)</f>
        <v>0</v>
      </c>
      <c r="P1495" s="11">
        <f t="shared" ca="1" si="163"/>
        <v>0</v>
      </c>
      <c r="Q1495" s="13">
        <f t="array" aca="1" ref="Q1495" ca="1">MIN(ROW()-MAX(IF(PREV_LOW_RANGE&lt;=D1495,ROW(PREV_LOW_RANGE),0))-1,MAX_SERIE,ROW()-2)</f>
        <v>0</v>
      </c>
      <c r="R1495" s="13">
        <f t="array" aca="1" ref="R1495" ca="1">MIN(MIN(IF(NEXT_LOW_RANGE&lt;D1495,ROW(NEXT_LOW_RANGE),ROWS+1))-ROW()-1,MAX_SERIE)</f>
        <v>0</v>
      </c>
      <c r="S1495" s="11">
        <f t="shared" ca="1" si="164"/>
        <v>0</v>
      </c>
      <c r="U1495" s="5">
        <f t="shared" si="167"/>
        <v>106</v>
      </c>
      <c r="X1495" s="5" t="str">
        <f t="shared" ca="1" si="165"/>
        <v>items.Add(new DataItem(1494, new DateTime(2013, 7, 9), 92.184, 93.046, 91.746, 92.783, 144997, 8.24, 8.03, 0, 0));</v>
      </c>
    </row>
    <row r="1496" spans="1:24" x14ac:dyDescent="0.25">
      <c r="A1496" s="9">
        <v>41465</v>
      </c>
      <c r="B1496" s="5">
        <v>92.784000000000006</v>
      </c>
      <c r="C1496" s="5">
        <v>92.893000000000001</v>
      </c>
      <c r="D1496" s="5">
        <v>91.067999999999998</v>
      </c>
      <c r="E1496" s="6">
        <v>91.403000000000006</v>
      </c>
      <c r="F1496" s="5">
        <v>183089</v>
      </c>
      <c r="G1496" s="10">
        <f t="shared" si="166"/>
        <v>1495</v>
      </c>
      <c r="H1496" s="12">
        <f t="array" aca="1" ref="H1496" ca="1">MIN(ROW()-MAX(IF(PREV_CLOSE_RANGE&gt;=E1496,ROW(PREV_CLOSE_RANGE),0))-1,MAX_SERIE,ROW()-2)</f>
        <v>0</v>
      </c>
      <c r="I1496" s="12">
        <f t="array" aca="1" ref="I1496" ca="1">MIN(MIN(IF(NEXT_CLOSE_RANGE&gt;E1496,ROW(NEXT_CLOSE_RANGE),ROWS+1))-ROW()-1,MAX_SERIE)</f>
        <v>3</v>
      </c>
      <c r="J1496" s="11">
        <f t="shared" ca="1" si="161"/>
        <v>0</v>
      </c>
      <c r="K1496" s="12">
        <f t="array" aca="1" ref="K1496" ca="1">MIN(ROW()-MAX(IF(PREV_HIGH_RANGE&gt;=C1496,ROW(PREV_HIGH_RANGE),0))-1,MAX_SERIE,ROW()-2)</f>
        <v>0</v>
      </c>
      <c r="L1496" s="12">
        <f t="array" aca="1" ref="L1496" ca="1">MIN(MIN(IF(NEXT_HIGH_RANGE&gt;C1496,ROW(NEXT_HIGH_RANGE),ROWS+1))-ROW()-1,MAX_SERIE)</f>
        <v>43</v>
      </c>
      <c r="M1496" s="11">
        <f t="shared" ca="1" si="162"/>
        <v>0</v>
      </c>
      <c r="N1496" s="13">
        <f t="array" aca="1" ref="N1496" ca="1">MIN(ROW()-MAX(IF(PREV_CLOSE_RANGE&lt;=E1496,ROW(PREV_CLOSE_RANGE),0))-1,MAX_SERIE,ROW()-2)</f>
        <v>4</v>
      </c>
      <c r="O1496" s="13">
        <f t="array" aca="1" ref="O1496" ca="1">MIN(MIN(IF(NEXT_CLOSE_RANGE&lt;E1496,ROW(NEXT_CLOSE_RANGE),ROWS+1))-ROW()-1,MAX_SERIE)</f>
        <v>0</v>
      </c>
      <c r="P1496" s="11">
        <f t="shared" ca="1" si="163"/>
        <v>0</v>
      </c>
      <c r="Q1496" s="13">
        <f t="array" aca="1" ref="Q1496" ca="1">MIN(ROW()-MAX(IF(PREV_LOW_RANGE&lt;=D1496,ROW(PREV_LOW_RANGE),0))-1,MAX_SERIE,ROW()-2)</f>
        <v>3</v>
      </c>
      <c r="R1496" s="13">
        <f t="array" aca="1" ref="R1496" ca="1">MIN(MIN(IF(NEXT_LOW_RANGE&lt;D1496,ROW(NEXT_LOW_RANGE),ROWS+1))-ROW()-1,MAX_SERIE)</f>
        <v>0</v>
      </c>
      <c r="S1496" s="11">
        <f t="shared" ca="1" si="164"/>
        <v>0</v>
      </c>
      <c r="U1496" s="5">
        <f t="shared" si="167"/>
        <v>106</v>
      </c>
      <c r="X1496" s="5" t="str">
        <f t="shared" ca="1" si="165"/>
        <v>items.Add(new DataItem(1495, new DateTime(2013, 7, 10), 92.784, 92.893, 91.068, 91.403, 183089, 0, 0, 0, 0));</v>
      </c>
    </row>
    <row r="1497" spans="1:24" x14ac:dyDescent="0.25">
      <c r="A1497" s="9">
        <v>41466</v>
      </c>
      <c r="B1497" s="5">
        <v>91.414000000000001</v>
      </c>
      <c r="C1497" s="5">
        <v>92.013000000000005</v>
      </c>
      <c r="D1497" s="5">
        <v>90.076999999999998</v>
      </c>
      <c r="E1497" s="6">
        <v>90.891000000000005</v>
      </c>
      <c r="F1497" s="5">
        <v>260224</v>
      </c>
      <c r="G1497" s="10">
        <f t="shared" si="166"/>
        <v>1496</v>
      </c>
      <c r="H1497" s="12">
        <f t="array" aca="1" ref="H1497" ca="1">MIN(ROW()-MAX(IF(PREV_CLOSE_RANGE&gt;=E1497,ROW(PREV_CLOSE_RANGE),0))-1,MAX_SERIE,ROW()-2)</f>
        <v>0</v>
      </c>
      <c r="I1497" s="12">
        <f t="array" aca="1" ref="I1497" ca="1">MIN(MIN(IF(NEXT_CLOSE_RANGE&gt;E1497,ROW(NEXT_CLOSE_RANGE),ROWS+1))-ROW()-1,MAX_SERIE)</f>
        <v>2</v>
      </c>
      <c r="J1497" s="11">
        <f t="shared" ca="1" si="161"/>
        <v>0</v>
      </c>
      <c r="K1497" s="12">
        <f t="array" aca="1" ref="K1497" ca="1">MIN(ROW()-MAX(IF(PREV_HIGH_RANGE&gt;=C1497,ROW(PREV_HIGH_RANGE),0))-1,MAX_SERIE,ROW()-2)</f>
        <v>0</v>
      </c>
      <c r="L1497" s="12">
        <f t="array" aca="1" ref="L1497" ca="1">MIN(MIN(IF(NEXT_HIGH_RANGE&gt;C1497,ROW(NEXT_HIGH_RANGE),ROWS+1))-ROW()-1,MAX_SERIE)</f>
        <v>3</v>
      </c>
      <c r="M1497" s="11">
        <f t="shared" ca="1" si="162"/>
        <v>0</v>
      </c>
      <c r="N1497" s="13">
        <f t="array" aca="1" ref="N1497" ca="1">MIN(ROW()-MAX(IF(PREV_CLOSE_RANGE&lt;=E1497,ROW(PREV_CLOSE_RANGE),0))-1,MAX_SERIE,ROW()-2)</f>
        <v>5</v>
      </c>
      <c r="O1497" s="13">
        <f t="array" aca="1" ref="O1497" ca="1">MIN(MIN(IF(NEXT_CLOSE_RANGE&lt;E1497,ROW(NEXT_CLOSE_RANGE),ROWS+1))-ROW()-1,MAX_SERIE)</f>
        <v>0</v>
      </c>
      <c r="P1497" s="11">
        <f t="shared" ca="1" si="163"/>
        <v>0</v>
      </c>
      <c r="Q1497" s="13">
        <f t="array" aca="1" ref="Q1497" ca="1">MIN(ROW()-MAX(IF(PREV_LOW_RANGE&lt;=D1497,ROW(PREV_LOW_RANGE),0))-1,MAX_SERIE,ROW()-2)</f>
        <v>11</v>
      </c>
      <c r="R1497" s="13">
        <f t="array" aca="1" ref="R1497" ca="1">MIN(MIN(IF(NEXT_LOW_RANGE&lt;D1497,ROW(NEXT_LOW_RANGE),ROWS+1))-ROW()-1,MAX_SERIE)</f>
        <v>0</v>
      </c>
      <c r="S1497" s="11">
        <f t="shared" ca="1" si="164"/>
        <v>0</v>
      </c>
      <c r="U1497" s="5">
        <f t="shared" si="167"/>
        <v>106</v>
      </c>
      <c r="X1497" s="5" t="str">
        <f t="shared" ca="1" si="165"/>
        <v>items.Add(new DataItem(1496, new DateTime(2013, 7, 11), 91.414, 92.013, 90.077, 90.891, 260224, 0, 0, 0, 0));</v>
      </c>
    </row>
    <row r="1498" spans="1:24" x14ac:dyDescent="0.25">
      <c r="A1498" s="9">
        <v>41467</v>
      </c>
      <c r="B1498" s="5">
        <v>90.893000000000001</v>
      </c>
      <c r="C1498" s="5">
        <v>91.006</v>
      </c>
      <c r="D1498" s="5">
        <v>89.668999999999997</v>
      </c>
      <c r="E1498" s="6">
        <v>89.712000000000003</v>
      </c>
      <c r="F1498" s="5">
        <v>166619</v>
      </c>
      <c r="G1498" s="10">
        <f t="shared" si="166"/>
        <v>1497</v>
      </c>
      <c r="H1498" s="12">
        <f t="array" aca="1" ref="H1498" ca="1">MIN(ROW()-MAX(IF(PREV_CLOSE_RANGE&gt;=E1498,ROW(PREV_CLOSE_RANGE),0))-1,MAX_SERIE,ROW()-2)</f>
        <v>0</v>
      </c>
      <c r="I1498" s="12">
        <f t="array" aca="1" ref="I1498" ca="1">MIN(MIN(IF(NEXT_CLOSE_RANGE&gt;E1498,ROW(NEXT_CLOSE_RANGE),ROWS+1))-ROW()-1,MAX_SERIE)</f>
        <v>0</v>
      </c>
      <c r="J1498" s="11">
        <f t="shared" ca="1" si="161"/>
        <v>0</v>
      </c>
      <c r="K1498" s="12">
        <f t="array" aca="1" ref="K1498" ca="1">MIN(ROW()-MAX(IF(PREV_HIGH_RANGE&gt;=C1498,ROW(PREV_HIGH_RANGE),0))-1,MAX_SERIE,ROW()-2)</f>
        <v>0</v>
      </c>
      <c r="L1498" s="12">
        <f t="array" aca="1" ref="L1498" ca="1">MIN(MIN(IF(NEXT_HIGH_RANGE&gt;C1498,ROW(NEXT_HIGH_RANGE),ROWS+1))-ROW()-1,MAX_SERIE)</f>
        <v>1</v>
      </c>
      <c r="M1498" s="11">
        <f t="shared" ca="1" si="162"/>
        <v>0</v>
      </c>
      <c r="N1498" s="13">
        <f t="array" aca="1" ref="N1498" ca="1">MIN(ROW()-MAX(IF(PREV_CLOSE_RANGE&lt;=E1498,ROW(PREV_CLOSE_RANGE),0))-1,MAX_SERIE,ROW()-2)</f>
        <v>15</v>
      </c>
      <c r="O1498" s="13">
        <f t="array" aca="1" ref="O1498" ca="1">MIN(MIN(IF(NEXT_CLOSE_RANGE&lt;E1498,ROW(NEXT_CLOSE_RANGE),ROWS+1))-ROW()-1,MAX_SERIE)</f>
        <v>11</v>
      </c>
      <c r="P1498" s="11">
        <f t="shared" ca="1" si="163"/>
        <v>3.5681201607403139</v>
      </c>
      <c r="Q1498" s="13">
        <f t="array" aca="1" ref="Q1498" ca="1">MIN(ROW()-MAX(IF(PREV_LOW_RANGE&lt;=D1498,ROW(PREV_LOW_RANGE),0))-1,MAX_SERIE,ROW()-2)</f>
        <v>12</v>
      </c>
      <c r="R1498" s="13">
        <f t="array" aca="1" ref="R1498" ca="1">MIN(MIN(IF(NEXT_LOW_RANGE&lt;D1498,ROW(NEXT_LOW_RANGE),ROWS+1))-ROW()-1,MAX_SERIE)</f>
        <v>11</v>
      </c>
      <c r="S1498" s="11">
        <f t="shared" ca="1" si="164"/>
        <v>3.1914236925211266</v>
      </c>
      <c r="U1498" s="5">
        <f t="shared" si="167"/>
        <v>106</v>
      </c>
      <c r="X1498" s="5" t="str">
        <f t="shared" ca="1" si="165"/>
        <v>items.Add(new DataItem(1497, new DateTime(2013, 7, 12), 90.893, 91.006, 89.669, 89.712, 166619, 0, 0, 3.57, 3.19));</v>
      </c>
    </row>
    <row r="1499" spans="1:24" x14ac:dyDescent="0.25">
      <c r="A1499" s="9">
        <v>41470</v>
      </c>
      <c r="B1499" s="5">
        <v>90.111000000000004</v>
      </c>
      <c r="C1499" s="5">
        <v>90.933999999999997</v>
      </c>
      <c r="D1499" s="5">
        <v>89.885999999999996</v>
      </c>
      <c r="E1499" s="6">
        <v>90.825000000000003</v>
      </c>
      <c r="F1499" s="5">
        <v>130190</v>
      </c>
      <c r="G1499" s="10">
        <f t="shared" si="166"/>
        <v>1498</v>
      </c>
      <c r="H1499" s="12">
        <f t="array" aca="1" ref="H1499" ca="1">MIN(ROW()-MAX(IF(PREV_CLOSE_RANGE&gt;=E1499,ROW(PREV_CLOSE_RANGE),0))-1,MAX_SERIE,ROW()-2)</f>
        <v>1</v>
      </c>
      <c r="I1499" s="12">
        <f t="array" aca="1" ref="I1499" ca="1">MIN(MIN(IF(NEXT_CLOSE_RANGE&gt;E1499,ROW(NEXT_CLOSE_RANGE),ROWS+1))-ROW()-1,MAX_SERIE)</f>
        <v>0</v>
      </c>
      <c r="J1499" s="11">
        <f t="shared" ca="1" si="161"/>
        <v>0</v>
      </c>
      <c r="K1499" s="12">
        <f t="array" aca="1" ref="K1499" ca="1">MIN(ROW()-MAX(IF(PREV_HIGH_RANGE&gt;=C1499,ROW(PREV_HIGH_RANGE),0))-1,MAX_SERIE,ROW()-2)</f>
        <v>0</v>
      </c>
      <c r="L1499" s="12">
        <f t="array" aca="1" ref="L1499" ca="1">MIN(MIN(IF(NEXT_HIGH_RANGE&gt;C1499,ROW(NEXT_HIGH_RANGE),ROWS+1))-ROW()-1,MAX_SERIE)</f>
        <v>0</v>
      </c>
      <c r="M1499" s="11">
        <f t="shared" ca="1" si="162"/>
        <v>0</v>
      </c>
      <c r="N1499" s="13">
        <f t="array" aca="1" ref="N1499" ca="1">MIN(ROW()-MAX(IF(PREV_CLOSE_RANGE&lt;=E1499,ROW(PREV_CLOSE_RANGE),0))-1,MAX_SERIE,ROW()-2)</f>
        <v>0</v>
      </c>
      <c r="O1499" s="13">
        <f t="array" aca="1" ref="O1499" ca="1">MIN(MIN(IF(NEXT_CLOSE_RANGE&lt;E1499,ROW(NEXT_CLOSE_RANGE),ROWS+1))-ROW()-1,MAX_SERIE)</f>
        <v>9</v>
      </c>
      <c r="P1499" s="11">
        <f t="shared" ca="1" si="163"/>
        <v>0</v>
      </c>
      <c r="Q1499" s="13">
        <f t="array" aca="1" ref="Q1499" ca="1">MIN(ROW()-MAX(IF(PREV_LOW_RANGE&lt;=D1499,ROW(PREV_LOW_RANGE),0))-1,MAX_SERIE,ROW()-2)</f>
        <v>0</v>
      </c>
      <c r="R1499" s="13">
        <f t="array" aca="1" ref="R1499" ca="1">MIN(MIN(IF(NEXT_LOW_RANGE&lt;D1499,ROW(NEXT_LOW_RANGE),ROWS+1))-ROW()-1,MAX_SERIE)</f>
        <v>9</v>
      </c>
      <c r="S1499" s="11">
        <f t="shared" ca="1" si="164"/>
        <v>0</v>
      </c>
      <c r="U1499" s="5">
        <f t="shared" si="167"/>
        <v>106</v>
      </c>
      <c r="X1499" s="5" t="str">
        <f t="shared" ca="1" si="165"/>
        <v>items.Add(new DataItem(1498, new DateTime(2013, 7, 15), 90.111, 90.934, 89.886, 90.825, 130190, 0, 0, 0, 0));</v>
      </c>
    </row>
    <row r="1500" spans="1:24" x14ac:dyDescent="0.25">
      <c r="A1500" s="9">
        <v>41471</v>
      </c>
      <c r="B1500" s="5">
        <v>90.825999999999993</v>
      </c>
      <c r="C1500" s="5">
        <v>91.869</v>
      </c>
      <c r="D1500" s="5">
        <v>90.757000000000005</v>
      </c>
      <c r="E1500" s="6">
        <v>91.662000000000006</v>
      </c>
      <c r="F1500" s="5">
        <v>157339</v>
      </c>
      <c r="G1500" s="10">
        <f t="shared" si="166"/>
        <v>1499</v>
      </c>
      <c r="H1500" s="12">
        <f t="array" aca="1" ref="H1500" ca="1">MIN(ROW()-MAX(IF(PREV_CLOSE_RANGE&gt;=E1500,ROW(PREV_CLOSE_RANGE),0))-1,MAX_SERIE,ROW()-2)</f>
        <v>4</v>
      </c>
      <c r="I1500" s="12">
        <f t="array" aca="1" ref="I1500" ca="1">MIN(MIN(IF(NEXT_CLOSE_RANGE&gt;E1500,ROW(NEXT_CLOSE_RANGE),ROWS+1))-ROW()-1,MAX_SERIE)</f>
        <v>0</v>
      </c>
      <c r="J1500" s="11">
        <f t="shared" ca="1" si="161"/>
        <v>0</v>
      </c>
      <c r="K1500" s="12">
        <f t="array" aca="1" ref="K1500" ca="1">MIN(ROW()-MAX(IF(PREV_HIGH_RANGE&gt;=C1500,ROW(PREV_HIGH_RANGE),0))-1,MAX_SERIE,ROW()-2)</f>
        <v>2</v>
      </c>
      <c r="L1500" s="12">
        <f t="array" aca="1" ref="L1500" ca="1">MIN(MIN(IF(NEXT_HIGH_RANGE&gt;C1500,ROW(NEXT_HIGH_RANGE),ROWS+1))-ROW()-1,MAX_SERIE)</f>
        <v>0</v>
      </c>
      <c r="M1500" s="11">
        <f t="shared" ca="1" si="162"/>
        <v>0</v>
      </c>
      <c r="N1500" s="13">
        <f t="array" aca="1" ref="N1500" ca="1">MIN(ROW()-MAX(IF(PREV_CLOSE_RANGE&lt;=E1500,ROW(PREV_CLOSE_RANGE),0))-1,MAX_SERIE,ROW()-2)</f>
        <v>0</v>
      </c>
      <c r="O1500" s="13">
        <f t="array" aca="1" ref="O1500" ca="1">MIN(MIN(IF(NEXT_CLOSE_RANGE&lt;E1500,ROW(NEXT_CLOSE_RANGE),ROWS+1))-ROW()-1,MAX_SERIE)</f>
        <v>7</v>
      </c>
      <c r="P1500" s="11">
        <f t="shared" ca="1" si="163"/>
        <v>0</v>
      </c>
      <c r="Q1500" s="13">
        <f t="array" aca="1" ref="Q1500" ca="1">MIN(ROW()-MAX(IF(PREV_LOW_RANGE&lt;=D1500,ROW(PREV_LOW_RANGE),0))-1,MAX_SERIE,ROW()-2)</f>
        <v>0</v>
      </c>
      <c r="R1500" s="13">
        <f t="array" aca="1" ref="R1500" ca="1">MIN(MIN(IF(NEXT_LOW_RANGE&lt;D1500,ROW(NEXT_LOW_RANGE),ROWS+1))-ROW()-1,MAX_SERIE)</f>
        <v>7</v>
      </c>
      <c r="S1500" s="11">
        <f t="shared" ca="1" si="164"/>
        <v>0</v>
      </c>
      <c r="U1500" s="5">
        <f t="shared" si="167"/>
        <v>106</v>
      </c>
      <c r="X1500" s="5" t="str">
        <f t="shared" ca="1" si="165"/>
        <v>items.Add(new DataItem(1499, new DateTime(2013, 7, 16), 90.826, 91.869, 90.757, 91.662, 157339, 0, 0, 0, 0));</v>
      </c>
    </row>
    <row r="1501" spans="1:24" x14ac:dyDescent="0.25">
      <c r="A1501" s="9">
        <v>41472</v>
      </c>
      <c r="B1501" s="5">
        <v>91.659000000000006</v>
      </c>
      <c r="C1501" s="5">
        <v>92.162999999999997</v>
      </c>
      <c r="D1501" s="5">
        <v>91.421999999999997</v>
      </c>
      <c r="E1501" s="6">
        <v>91.956000000000003</v>
      </c>
      <c r="F1501" s="5">
        <v>170526</v>
      </c>
      <c r="G1501" s="10">
        <f t="shared" si="166"/>
        <v>1500</v>
      </c>
      <c r="H1501" s="12">
        <f t="array" aca="1" ref="H1501" ca="1">MIN(ROW()-MAX(IF(PREV_CLOSE_RANGE&gt;=E1501,ROW(PREV_CLOSE_RANGE),0))-1,MAX_SERIE,ROW()-2)</f>
        <v>5</v>
      </c>
      <c r="I1501" s="12">
        <f t="array" aca="1" ref="I1501" ca="1">MIN(MIN(IF(NEXT_CLOSE_RANGE&gt;E1501,ROW(NEXT_CLOSE_RANGE),ROWS+1))-ROW()-1,MAX_SERIE)</f>
        <v>0</v>
      </c>
      <c r="J1501" s="11">
        <f t="shared" ca="1" si="161"/>
        <v>0</v>
      </c>
      <c r="K1501" s="12">
        <f t="array" aca="1" ref="K1501" ca="1">MIN(ROW()-MAX(IF(PREV_HIGH_RANGE&gt;=C1501,ROW(PREV_HIGH_RANGE),0))-1,MAX_SERIE,ROW()-2)</f>
        <v>4</v>
      </c>
      <c r="L1501" s="12">
        <f t="array" aca="1" ref="L1501" ca="1">MIN(MIN(IF(NEXT_HIGH_RANGE&gt;C1501,ROW(NEXT_HIGH_RANGE),ROWS+1))-ROW()-1,MAX_SERIE)</f>
        <v>0</v>
      </c>
      <c r="M1501" s="11">
        <f t="shared" ca="1" si="162"/>
        <v>0</v>
      </c>
      <c r="N1501" s="13">
        <f t="array" aca="1" ref="N1501" ca="1">MIN(ROW()-MAX(IF(PREV_CLOSE_RANGE&lt;=E1501,ROW(PREV_CLOSE_RANGE),0))-1,MAX_SERIE,ROW()-2)</f>
        <v>0</v>
      </c>
      <c r="O1501" s="13">
        <f t="array" aca="1" ref="O1501" ca="1">MIN(MIN(IF(NEXT_CLOSE_RANGE&lt;E1501,ROW(NEXT_CLOSE_RANGE),ROWS+1))-ROW()-1,MAX_SERIE)</f>
        <v>4</v>
      </c>
      <c r="P1501" s="11">
        <f t="shared" ca="1" si="163"/>
        <v>0</v>
      </c>
      <c r="Q1501" s="13">
        <f t="array" aca="1" ref="Q1501" ca="1">MIN(ROW()-MAX(IF(PREV_LOW_RANGE&lt;=D1501,ROW(PREV_LOW_RANGE),0))-1,MAX_SERIE,ROW()-2)</f>
        <v>0</v>
      </c>
      <c r="R1501" s="13">
        <f t="array" aca="1" ref="R1501" ca="1">MIN(MIN(IF(NEXT_LOW_RANGE&lt;D1501,ROW(NEXT_LOW_RANGE),ROWS+1))-ROW()-1,MAX_SERIE)</f>
        <v>5</v>
      </c>
      <c r="S1501" s="11">
        <f t="shared" ca="1" si="164"/>
        <v>0</v>
      </c>
      <c r="U1501" s="5">
        <f t="shared" si="167"/>
        <v>106</v>
      </c>
      <c r="X1501" s="5" t="str">
        <f t="shared" ca="1" si="165"/>
        <v>items.Add(new DataItem(1500, new DateTime(2013, 7, 17), 91.659, 92.163, 91.422, 91.956, 170526, 0, 0, 0, 0));</v>
      </c>
    </row>
    <row r="1502" spans="1:24" x14ac:dyDescent="0.25">
      <c r="A1502" s="9">
        <v>41473</v>
      </c>
      <c r="B1502" s="5">
        <v>91.959000000000003</v>
      </c>
      <c r="C1502" s="5">
        <v>92.174999999999997</v>
      </c>
      <c r="D1502" s="5">
        <v>91.57</v>
      </c>
      <c r="E1502" s="6">
        <v>92.058999999999997</v>
      </c>
      <c r="F1502" s="5">
        <v>153512</v>
      </c>
      <c r="G1502" s="10">
        <f t="shared" si="166"/>
        <v>1501</v>
      </c>
      <c r="H1502" s="12">
        <f t="array" aca="1" ref="H1502" ca="1">MIN(ROW()-MAX(IF(PREV_CLOSE_RANGE&gt;=E1502,ROW(PREV_CLOSE_RANGE),0))-1,MAX_SERIE,ROW()-2)</f>
        <v>6</v>
      </c>
      <c r="I1502" s="12">
        <f t="array" aca="1" ref="I1502" ca="1">MIN(MIN(IF(NEXT_CLOSE_RANGE&gt;E1502,ROW(NEXT_CLOSE_RANGE),ROWS+1))-ROW()-1,MAX_SERIE)</f>
        <v>0</v>
      </c>
      <c r="J1502" s="11">
        <f t="shared" ca="1" si="161"/>
        <v>0</v>
      </c>
      <c r="K1502" s="12">
        <f t="array" aca="1" ref="K1502" ca="1">MIN(ROW()-MAX(IF(PREV_HIGH_RANGE&gt;=C1502,ROW(PREV_HIGH_RANGE),0))-1,MAX_SERIE,ROW()-2)</f>
        <v>5</v>
      </c>
      <c r="L1502" s="12">
        <f t="array" aca="1" ref="L1502" ca="1">MIN(MIN(IF(NEXT_HIGH_RANGE&gt;C1502,ROW(NEXT_HIGH_RANGE),ROWS+1))-ROW()-1,MAX_SERIE)</f>
        <v>0</v>
      </c>
      <c r="M1502" s="11">
        <f t="shared" ca="1" si="162"/>
        <v>0</v>
      </c>
      <c r="N1502" s="13">
        <f t="array" aca="1" ref="N1502" ca="1">MIN(ROW()-MAX(IF(PREV_CLOSE_RANGE&lt;=E1502,ROW(PREV_CLOSE_RANGE),0))-1,MAX_SERIE,ROW()-2)</f>
        <v>0</v>
      </c>
      <c r="O1502" s="13">
        <f t="array" aca="1" ref="O1502" ca="1">MIN(MIN(IF(NEXT_CLOSE_RANGE&lt;E1502,ROW(NEXT_CLOSE_RANGE),ROWS+1))-ROW()-1,MAX_SERIE)</f>
        <v>3</v>
      </c>
      <c r="P1502" s="11">
        <f t="shared" ca="1" si="163"/>
        <v>0</v>
      </c>
      <c r="Q1502" s="13">
        <f t="array" aca="1" ref="Q1502" ca="1">MIN(ROW()-MAX(IF(PREV_LOW_RANGE&lt;=D1502,ROW(PREV_LOW_RANGE),0))-1,MAX_SERIE,ROW()-2)</f>
        <v>0</v>
      </c>
      <c r="R1502" s="13">
        <f t="array" aca="1" ref="R1502" ca="1">MIN(MIN(IF(NEXT_LOW_RANGE&lt;D1502,ROW(NEXT_LOW_RANGE),ROWS+1))-ROW()-1,MAX_SERIE)</f>
        <v>4</v>
      </c>
      <c r="S1502" s="11">
        <f t="shared" ca="1" si="164"/>
        <v>0</v>
      </c>
      <c r="U1502" s="5">
        <f t="shared" si="167"/>
        <v>106</v>
      </c>
      <c r="X1502" s="5" t="str">
        <f t="shared" ca="1" si="165"/>
        <v>items.Add(new DataItem(1501, new DateTime(2013, 7, 18), 91.959, 92.175, 91.57, 92.059, 153512, 0, 0, 0, 0));</v>
      </c>
    </row>
    <row r="1503" spans="1:24" x14ac:dyDescent="0.25">
      <c r="A1503" s="9">
        <v>41474</v>
      </c>
      <c r="B1503" s="5">
        <v>92.054000000000002</v>
      </c>
      <c r="C1503" s="5">
        <v>92.537000000000006</v>
      </c>
      <c r="D1503" s="5">
        <v>91.578999999999994</v>
      </c>
      <c r="E1503" s="6">
        <v>92.275000000000006</v>
      </c>
      <c r="F1503" s="5">
        <v>155474</v>
      </c>
      <c r="G1503" s="10">
        <f t="shared" si="166"/>
        <v>1502</v>
      </c>
      <c r="H1503" s="12">
        <f t="array" aca="1" ref="H1503" ca="1">MIN(ROW()-MAX(IF(PREV_CLOSE_RANGE&gt;=E1503,ROW(PREV_CLOSE_RANGE),0))-1,MAX_SERIE,ROW()-2)</f>
        <v>7</v>
      </c>
      <c r="I1503" s="12">
        <f t="array" aca="1" ref="I1503" ca="1">MIN(MIN(IF(NEXT_CLOSE_RANGE&gt;E1503,ROW(NEXT_CLOSE_RANGE),ROWS+1))-ROW()-1,MAX_SERIE)</f>
        <v>1</v>
      </c>
      <c r="J1503" s="11">
        <f t="shared" ca="1" si="161"/>
        <v>0</v>
      </c>
      <c r="K1503" s="12">
        <f t="array" aca="1" ref="K1503" ca="1">MIN(ROW()-MAX(IF(PREV_HIGH_RANGE&gt;=C1503,ROW(PREV_HIGH_RANGE),0))-1,MAX_SERIE,ROW()-2)</f>
        <v>6</v>
      </c>
      <c r="L1503" s="12">
        <f t="array" aca="1" ref="L1503" ca="1">MIN(MIN(IF(NEXT_HIGH_RANGE&gt;C1503,ROW(NEXT_HIGH_RANGE),ROWS+1))-ROW()-1,MAX_SERIE)</f>
        <v>0</v>
      </c>
      <c r="M1503" s="11">
        <f t="shared" ca="1" si="162"/>
        <v>0</v>
      </c>
      <c r="N1503" s="13">
        <f t="array" aca="1" ref="N1503" ca="1">MIN(ROW()-MAX(IF(PREV_CLOSE_RANGE&lt;=E1503,ROW(PREV_CLOSE_RANGE),0))-1,MAX_SERIE,ROW()-2)</f>
        <v>0</v>
      </c>
      <c r="O1503" s="13">
        <f t="array" aca="1" ref="O1503" ca="1">MIN(MIN(IF(NEXT_CLOSE_RANGE&lt;E1503,ROW(NEXT_CLOSE_RANGE),ROWS+1))-ROW()-1,MAX_SERIE)</f>
        <v>0</v>
      </c>
      <c r="P1503" s="11">
        <f t="shared" ca="1" si="163"/>
        <v>0</v>
      </c>
      <c r="Q1503" s="13">
        <f t="array" aca="1" ref="Q1503" ca="1">MIN(ROW()-MAX(IF(PREV_LOW_RANGE&lt;=D1503,ROW(PREV_LOW_RANGE),0))-1,MAX_SERIE,ROW()-2)</f>
        <v>0</v>
      </c>
      <c r="R1503" s="13">
        <f t="array" aca="1" ref="R1503" ca="1">MIN(MIN(IF(NEXT_LOW_RANGE&lt;D1503,ROW(NEXT_LOW_RANGE),ROWS+1))-ROW()-1,MAX_SERIE)</f>
        <v>3</v>
      </c>
      <c r="S1503" s="11">
        <f t="shared" ca="1" si="164"/>
        <v>0</v>
      </c>
      <c r="U1503" s="5">
        <f t="shared" si="167"/>
        <v>106</v>
      </c>
      <c r="X1503" s="5" t="str">
        <f t="shared" ca="1" si="165"/>
        <v>items.Add(new DataItem(1502, new DateTime(2013, 7, 19), 92.054, 92.537, 91.579, 92.275, 155474, 0, 0, 0, 0));</v>
      </c>
    </row>
    <row r="1504" spans="1:24" x14ac:dyDescent="0.25">
      <c r="A1504" s="9">
        <v>41477</v>
      </c>
      <c r="B1504" s="5">
        <v>92.177000000000007</v>
      </c>
      <c r="C1504" s="5">
        <v>92.543000000000006</v>
      </c>
      <c r="D1504" s="5">
        <v>91.837000000000003</v>
      </c>
      <c r="E1504" s="6">
        <v>92.147999999999996</v>
      </c>
      <c r="F1504" s="5">
        <v>131264</v>
      </c>
      <c r="G1504" s="10">
        <f t="shared" si="166"/>
        <v>1503</v>
      </c>
      <c r="H1504" s="12">
        <f t="array" aca="1" ref="H1504" ca="1">MIN(ROW()-MAX(IF(PREV_CLOSE_RANGE&gt;=E1504,ROW(PREV_CLOSE_RANGE),0))-1,MAX_SERIE,ROW()-2)</f>
        <v>0</v>
      </c>
      <c r="I1504" s="12">
        <f t="array" aca="1" ref="I1504" ca="1">MIN(MIN(IF(NEXT_CLOSE_RANGE&gt;E1504,ROW(NEXT_CLOSE_RANGE),ROWS+1))-ROW()-1,MAX_SERIE)</f>
        <v>0</v>
      </c>
      <c r="J1504" s="11">
        <f t="shared" ca="1" si="161"/>
        <v>0</v>
      </c>
      <c r="K1504" s="12">
        <f t="array" aca="1" ref="K1504" ca="1">MIN(ROW()-MAX(IF(PREV_HIGH_RANGE&gt;=C1504,ROW(PREV_HIGH_RANGE),0))-1,MAX_SERIE,ROW()-2)</f>
        <v>7</v>
      </c>
      <c r="L1504" s="12">
        <f t="array" aca="1" ref="L1504" ca="1">MIN(MIN(IF(NEXT_HIGH_RANGE&gt;C1504,ROW(NEXT_HIGH_RANGE),ROWS+1))-ROW()-1,MAX_SERIE)</f>
        <v>0</v>
      </c>
      <c r="M1504" s="11">
        <f t="shared" ca="1" si="162"/>
        <v>0</v>
      </c>
      <c r="N1504" s="13">
        <f t="array" aca="1" ref="N1504" ca="1">MIN(ROW()-MAX(IF(PREV_CLOSE_RANGE&lt;=E1504,ROW(PREV_CLOSE_RANGE),0))-1,MAX_SERIE,ROW()-2)</f>
        <v>1</v>
      </c>
      <c r="O1504" s="13">
        <f t="array" aca="1" ref="O1504" ca="1">MIN(MIN(IF(NEXT_CLOSE_RANGE&lt;E1504,ROW(NEXT_CLOSE_RANGE),ROWS+1))-ROW()-1,MAX_SERIE)</f>
        <v>1</v>
      </c>
      <c r="P1504" s="11">
        <f t="shared" ca="1" si="163"/>
        <v>0</v>
      </c>
      <c r="Q1504" s="13">
        <f t="array" aca="1" ref="Q1504" ca="1">MIN(ROW()-MAX(IF(PREV_LOW_RANGE&lt;=D1504,ROW(PREV_LOW_RANGE),0))-1,MAX_SERIE,ROW()-2)</f>
        <v>0</v>
      </c>
      <c r="R1504" s="13">
        <f t="array" aca="1" ref="R1504" ca="1">MIN(MIN(IF(NEXT_LOW_RANGE&lt;D1504,ROW(NEXT_LOW_RANGE),ROWS+1))-ROW()-1,MAX_SERIE)</f>
        <v>0</v>
      </c>
      <c r="S1504" s="11">
        <f t="shared" ca="1" si="164"/>
        <v>0</v>
      </c>
      <c r="U1504" s="5">
        <f t="shared" si="167"/>
        <v>106</v>
      </c>
      <c r="X1504" s="5" t="str">
        <f t="shared" ca="1" si="165"/>
        <v>items.Add(new DataItem(1503, new DateTime(2013, 7, 22), 92.177, 92.543, 91.837, 92.148, 131264, 0, 0, 0, 0));</v>
      </c>
    </row>
    <row r="1505" spans="1:24" x14ac:dyDescent="0.25">
      <c r="A1505" s="9">
        <v>41478</v>
      </c>
      <c r="B1505" s="5">
        <v>92.149000000000001</v>
      </c>
      <c r="C1505" s="5">
        <v>92.551000000000002</v>
      </c>
      <c r="D1505" s="5">
        <v>91.772999999999996</v>
      </c>
      <c r="E1505" s="6">
        <v>92.384</v>
      </c>
      <c r="F1505" s="5">
        <v>151567</v>
      </c>
      <c r="G1505" s="10">
        <f t="shared" si="166"/>
        <v>1504</v>
      </c>
      <c r="H1505" s="12">
        <f t="array" aca="1" ref="H1505" ca="1">MIN(ROW()-MAX(IF(PREV_CLOSE_RANGE&gt;=E1505,ROW(PREV_CLOSE_RANGE),0))-1,MAX_SERIE,ROW()-2)</f>
        <v>9</v>
      </c>
      <c r="I1505" s="12">
        <f t="array" aca="1" ref="I1505" ca="1">MIN(MIN(IF(NEXT_CLOSE_RANGE&gt;E1505,ROW(NEXT_CLOSE_RANGE),ROWS+1))-ROW()-1,MAX_SERIE)</f>
        <v>34</v>
      </c>
      <c r="J1505" s="11">
        <f t="shared" ca="1" si="161"/>
        <v>4.85912657903775</v>
      </c>
      <c r="K1505" s="12">
        <f t="array" aca="1" ref="K1505" ca="1">MIN(ROW()-MAX(IF(PREV_HIGH_RANGE&gt;=C1505,ROW(PREV_HIGH_RANGE),0))-1,MAX_SERIE,ROW()-2)</f>
        <v>8</v>
      </c>
      <c r="L1505" s="12">
        <f t="array" aca="1" ref="L1505" ca="1">MIN(MIN(IF(NEXT_HIGH_RANGE&gt;C1505,ROW(NEXT_HIGH_RANGE),ROWS+1))-ROW()-1,MAX_SERIE)</f>
        <v>0</v>
      </c>
      <c r="M1505" s="11">
        <f t="shared" ca="1" si="162"/>
        <v>0</v>
      </c>
      <c r="N1505" s="13">
        <f t="array" aca="1" ref="N1505" ca="1">MIN(ROW()-MAX(IF(PREV_CLOSE_RANGE&lt;=E1505,ROW(PREV_CLOSE_RANGE),0))-1,MAX_SERIE,ROW()-2)</f>
        <v>0</v>
      </c>
      <c r="O1505" s="13">
        <f t="array" aca="1" ref="O1505" ca="1">MIN(MIN(IF(NEXT_CLOSE_RANGE&lt;E1505,ROW(NEXT_CLOSE_RANGE),ROWS+1))-ROW()-1,MAX_SERIE)</f>
        <v>0</v>
      </c>
      <c r="P1505" s="11">
        <f t="shared" ca="1" si="163"/>
        <v>0</v>
      </c>
      <c r="Q1505" s="13">
        <f t="array" aca="1" ref="Q1505" ca="1">MIN(ROW()-MAX(IF(PREV_LOW_RANGE&lt;=D1505,ROW(PREV_LOW_RANGE),0))-1,MAX_SERIE,ROW()-2)</f>
        <v>1</v>
      </c>
      <c r="R1505" s="13">
        <f t="array" aca="1" ref="R1505" ca="1">MIN(MIN(IF(NEXT_LOW_RANGE&lt;D1505,ROW(NEXT_LOW_RANGE),ROWS+1))-ROW()-1,MAX_SERIE)</f>
        <v>0</v>
      </c>
      <c r="S1505" s="11">
        <f t="shared" ca="1" si="164"/>
        <v>0</v>
      </c>
      <c r="U1505" s="5">
        <f t="shared" si="167"/>
        <v>106</v>
      </c>
      <c r="X1505" s="5" t="str">
        <f t="shared" ca="1" si="165"/>
        <v>items.Add(new DataItem(1504, new DateTime(2013, 7, 23), 92.149, 92.551, 91.773, 92.384, 151567, 4.86, 0, 0, 0));</v>
      </c>
    </row>
    <row r="1506" spans="1:24" x14ac:dyDescent="0.25">
      <c r="A1506" s="9">
        <v>41479</v>
      </c>
      <c r="B1506" s="5">
        <v>92.385000000000005</v>
      </c>
      <c r="C1506" s="5">
        <v>92.709000000000003</v>
      </c>
      <c r="D1506" s="5">
        <v>91.647999999999996</v>
      </c>
      <c r="E1506" s="6">
        <v>91.875</v>
      </c>
      <c r="F1506" s="5">
        <v>169806</v>
      </c>
      <c r="G1506" s="10">
        <f t="shared" si="166"/>
        <v>1505</v>
      </c>
      <c r="H1506" s="12">
        <f t="array" aca="1" ref="H1506" ca="1">MIN(ROW()-MAX(IF(PREV_CLOSE_RANGE&gt;=E1506,ROW(PREV_CLOSE_RANGE),0))-1,MAX_SERIE,ROW()-2)</f>
        <v>0</v>
      </c>
      <c r="I1506" s="12">
        <f t="array" aca="1" ref="I1506" ca="1">MIN(MIN(IF(NEXT_CLOSE_RANGE&gt;E1506,ROW(NEXT_CLOSE_RANGE),ROWS+1))-ROW()-1,MAX_SERIE)</f>
        <v>33</v>
      </c>
      <c r="J1506" s="11">
        <f t="shared" ca="1" si="161"/>
        <v>0</v>
      </c>
      <c r="K1506" s="12">
        <f t="array" aca="1" ref="K1506" ca="1">MIN(ROW()-MAX(IF(PREV_HIGH_RANGE&gt;=C1506,ROW(PREV_HIGH_RANGE),0))-1,MAX_SERIE,ROW()-2)</f>
        <v>9</v>
      </c>
      <c r="L1506" s="12">
        <f t="array" aca="1" ref="L1506" ca="1">MIN(MIN(IF(NEXT_HIGH_RANGE&gt;C1506,ROW(NEXT_HIGH_RANGE),ROWS+1))-ROW()-1,MAX_SERIE)</f>
        <v>33</v>
      </c>
      <c r="M1506" s="11">
        <f t="shared" ca="1" si="162"/>
        <v>4.7871355387816905</v>
      </c>
      <c r="N1506" s="13">
        <f t="array" aca="1" ref="N1506" ca="1">MIN(ROW()-MAX(IF(PREV_CLOSE_RANGE&lt;=E1506,ROW(PREV_CLOSE_RANGE),0))-1,MAX_SERIE,ROW()-2)</f>
        <v>5</v>
      </c>
      <c r="O1506" s="13">
        <f t="array" aca="1" ref="O1506" ca="1">MIN(MIN(IF(NEXT_CLOSE_RANGE&lt;E1506,ROW(NEXT_CLOSE_RANGE),ROWS+1))-ROW()-1,MAX_SERIE)</f>
        <v>0</v>
      </c>
      <c r="P1506" s="11">
        <f t="shared" ca="1" si="163"/>
        <v>0</v>
      </c>
      <c r="Q1506" s="13">
        <f t="array" aca="1" ref="Q1506" ca="1">MIN(ROW()-MAX(IF(PREV_LOW_RANGE&lt;=D1506,ROW(PREV_LOW_RANGE),0))-1,MAX_SERIE,ROW()-2)</f>
        <v>2</v>
      </c>
      <c r="R1506" s="13">
        <f t="array" aca="1" ref="R1506" ca="1">MIN(MIN(IF(NEXT_LOW_RANGE&lt;D1506,ROW(NEXT_LOW_RANGE),ROWS+1))-ROW()-1,MAX_SERIE)</f>
        <v>0</v>
      </c>
      <c r="S1506" s="11">
        <f t="shared" ca="1" si="164"/>
        <v>0</v>
      </c>
      <c r="U1506" s="5">
        <f t="shared" si="167"/>
        <v>106</v>
      </c>
      <c r="X1506" s="5" t="str">
        <f t="shared" ca="1" si="165"/>
        <v>items.Add(new DataItem(1505, new DateTime(2013, 7, 24), 92.385, 92.709, 91.648, 91.875, 169806, 0, 4.79, 0, 0));</v>
      </c>
    </row>
    <row r="1507" spans="1:24" x14ac:dyDescent="0.25">
      <c r="A1507" s="9">
        <v>41480</v>
      </c>
      <c r="B1507" s="5">
        <v>91.844999999999999</v>
      </c>
      <c r="C1507" s="5">
        <v>91.962999999999994</v>
      </c>
      <c r="D1507" s="5">
        <v>91.314999999999998</v>
      </c>
      <c r="E1507" s="6">
        <v>91.775999999999996</v>
      </c>
      <c r="F1507" s="5">
        <v>177722</v>
      </c>
      <c r="G1507" s="10">
        <f t="shared" si="166"/>
        <v>1506</v>
      </c>
      <c r="H1507" s="12">
        <f t="array" aca="1" ref="H1507" ca="1">MIN(ROW()-MAX(IF(PREV_CLOSE_RANGE&gt;=E1507,ROW(PREV_CLOSE_RANGE),0))-1,MAX_SERIE,ROW()-2)</f>
        <v>0</v>
      </c>
      <c r="I1507" s="12">
        <f t="array" aca="1" ref="I1507" ca="1">MIN(MIN(IF(NEXT_CLOSE_RANGE&gt;E1507,ROW(NEXT_CLOSE_RANGE),ROWS+1))-ROW()-1,MAX_SERIE)</f>
        <v>31</v>
      </c>
      <c r="J1507" s="11">
        <f t="shared" ca="1" si="161"/>
        <v>0</v>
      </c>
      <c r="K1507" s="12">
        <f t="array" aca="1" ref="K1507" ca="1">MIN(ROW()-MAX(IF(PREV_HIGH_RANGE&gt;=C1507,ROW(PREV_HIGH_RANGE),0))-1,MAX_SERIE,ROW()-2)</f>
        <v>0</v>
      </c>
      <c r="L1507" s="12">
        <f t="array" aca="1" ref="L1507" ca="1">MIN(MIN(IF(NEXT_HIGH_RANGE&gt;C1507,ROW(NEXT_HIGH_RANGE),ROWS+1))-ROW()-1,MAX_SERIE)</f>
        <v>31</v>
      </c>
      <c r="M1507" s="11">
        <f t="shared" ca="1" si="162"/>
        <v>0</v>
      </c>
      <c r="N1507" s="13">
        <f t="array" aca="1" ref="N1507" ca="1">MIN(ROW()-MAX(IF(PREV_CLOSE_RANGE&lt;=E1507,ROW(PREV_CLOSE_RANGE),0))-1,MAX_SERIE,ROW()-2)</f>
        <v>6</v>
      </c>
      <c r="O1507" s="13">
        <f t="array" aca="1" ref="O1507" ca="1">MIN(MIN(IF(NEXT_CLOSE_RANGE&lt;E1507,ROW(NEXT_CLOSE_RANGE),ROWS+1))-ROW()-1,MAX_SERIE)</f>
        <v>0</v>
      </c>
      <c r="P1507" s="11">
        <f t="shared" ca="1" si="163"/>
        <v>0</v>
      </c>
      <c r="Q1507" s="13">
        <f t="array" aca="1" ref="Q1507" ca="1">MIN(ROW()-MAX(IF(PREV_LOW_RANGE&lt;=D1507,ROW(PREV_LOW_RANGE),0))-1,MAX_SERIE,ROW()-2)</f>
        <v>6</v>
      </c>
      <c r="R1507" s="13">
        <f t="array" aca="1" ref="R1507" ca="1">MIN(MIN(IF(NEXT_LOW_RANGE&lt;D1507,ROW(NEXT_LOW_RANGE),ROWS+1))-ROW()-1,MAX_SERIE)</f>
        <v>0</v>
      </c>
      <c r="S1507" s="11">
        <f t="shared" ca="1" si="164"/>
        <v>0</v>
      </c>
      <c r="U1507" s="5">
        <f t="shared" si="167"/>
        <v>106</v>
      </c>
      <c r="X1507" s="5" t="str">
        <f t="shared" ca="1" si="165"/>
        <v>items.Add(new DataItem(1506, new DateTime(2013, 7, 25), 91.845, 91.963, 91.315, 91.776, 177722, 0, 0, 0, 0));</v>
      </c>
    </row>
    <row r="1508" spans="1:24" x14ac:dyDescent="0.25">
      <c r="A1508" s="9">
        <v>41481</v>
      </c>
      <c r="B1508" s="5">
        <v>91.775999999999996</v>
      </c>
      <c r="C1508" s="5">
        <v>91.902000000000001</v>
      </c>
      <c r="D1508" s="5">
        <v>90.546999999999997</v>
      </c>
      <c r="E1508" s="6">
        <v>91.019000000000005</v>
      </c>
      <c r="F1508" s="5">
        <v>168698</v>
      </c>
      <c r="G1508" s="10">
        <f t="shared" si="166"/>
        <v>1507</v>
      </c>
      <c r="H1508" s="12">
        <f t="array" aca="1" ref="H1508" ca="1">MIN(ROW()-MAX(IF(PREV_CLOSE_RANGE&gt;=E1508,ROW(PREV_CLOSE_RANGE),0))-1,MAX_SERIE,ROW()-2)</f>
        <v>0</v>
      </c>
      <c r="I1508" s="12">
        <f t="array" aca="1" ref="I1508" ca="1">MIN(MIN(IF(NEXT_CLOSE_RANGE&gt;E1508,ROW(NEXT_CLOSE_RANGE),ROWS+1))-ROW()-1,MAX_SERIE)</f>
        <v>27</v>
      </c>
      <c r="J1508" s="11">
        <f t="shared" ca="1" si="161"/>
        <v>0</v>
      </c>
      <c r="K1508" s="12">
        <f t="array" aca="1" ref="K1508" ca="1">MIN(ROW()-MAX(IF(PREV_HIGH_RANGE&gt;=C1508,ROW(PREV_HIGH_RANGE),0))-1,MAX_SERIE,ROW()-2)</f>
        <v>0</v>
      </c>
      <c r="L1508" s="12">
        <f t="array" aca="1" ref="L1508" ca="1">MIN(MIN(IF(NEXT_HIGH_RANGE&gt;C1508,ROW(NEXT_HIGH_RANGE),ROWS+1))-ROW()-1,MAX_SERIE)</f>
        <v>30</v>
      </c>
      <c r="M1508" s="11">
        <f t="shared" ca="1" si="162"/>
        <v>0</v>
      </c>
      <c r="N1508" s="13">
        <f t="array" aca="1" ref="N1508" ca="1">MIN(ROW()-MAX(IF(PREV_CLOSE_RANGE&lt;=E1508,ROW(PREV_CLOSE_RANGE),0))-1,MAX_SERIE,ROW()-2)</f>
        <v>8</v>
      </c>
      <c r="O1508" s="13">
        <f t="array" aca="1" ref="O1508" ca="1">MIN(MIN(IF(NEXT_CLOSE_RANGE&lt;E1508,ROW(NEXT_CLOSE_RANGE),ROWS+1))-ROW()-1,MAX_SERIE)</f>
        <v>0</v>
      </c>
      <c r="P1508" s="11">
        <f t="shared" ca="1" si="163"/>
        <v>0</v>
      </c>
      <c r="Q1508" s="13">
        <f t="array" aca="1" ref="Q1508" ca="1">MIN(ROW()-MAX(IF(PREV_LOW_RANGE&lt;=D1508,ROW(PREV_LOW_RANGE),0))-1,MAX_SERIE,ROW()-2)</f>
        <v>8</v>
      </c>
      <c r="R1508" s="13">
        <f t="array" aca="1" ref="R1508" ca="1">MIN(MIN(IF(NEXT_LOW_RANGE&lt;D1508,ROW(NEXT_LOW_RANGE),ROWS+1))-ROW()-1,MAX_SERIE)</f>
        <v>0</v>
      </c>
      <c r="S1508" s="11">
        <f t="shared" ca="1" si="164"/>
        <v>0</v>
      </c>
      <c r="U1508" s="5">
        <f t="shared" si="167"/>
        <v>106</v>
      </c>
      <c r="X1508" s="5" t="str">
        <f t="shared" ca="1" si="165"/>
        <v>items.Add(new DataItem(1507, new DateTime(2013, 7, 26), 91.776, 91.902, 90.547, 91.019, 168698, 0, 0, 0, 0));</v>
      </c>
    </row>
    <row r="1509" spans="1:24" x14ac:dyDescent="0.25">
      <c r="A1509" s="9">
        <v>41484</v>
      </c>
      <c r="B1509" s="5">
        <v>90.703999999999994</v>
      </c>
      <c r="C1509" s="5">
        <v>91.04</v>
      </c>
      <c r="D1509" s="5">
        <v>89.8</v>
      </c>
      <c r="E1509" s="6">
        <v>90.147000000000006</v>
      </c>
      <c r="F1509" s="5">
        <v>144259</v>
      </c>
      <c r="G1509" s="10">
        <f t="shared" si="166"/>
        <v>1508</v>
      </c>
      <c r="H1509" s="12">
        <f t="array" aca="1" ref="H1509" ca="1">MIN(ROW()-MAX(IF(PREV_CLOSE_RANGE&gt;=E1509,ROW(PREV_CLOSE_RANGE),0))-1,MAX_SERIE,ROW()-2)</f>
        <v>0</v>
      </c>
      <c r="I1509" s="12">
        <f t="array" aca="1" ref="I1509" ca="1">MIN(MIN(IF(NEXT_CLOSE_RANGE&gt;E1509,ROW(NEXT_CLOSE_RANGE),ROWS+1))-ROW()-1,MAX_SERIE)</f>
        <v>25</v>
      </c>
      <c r="J1509" s="11">
        <f t="shared" ca="1" si="161"/>
        <v>0</v>
      </c>
      <c r="K1509" s="12">
        <f t="array" aca="1" ref="K1509" ca="1">MIN(ROW()-MAX(IF(PREV_HIGH_RANGE&gt;=C1509,ROW(PREV_HIGH_RANGE),0))-1,MAX_SERIE,ROW()-2)</f>
        <v>0</v>
      </c>
      <c r="L1509" s="12">
        <f t="array" aca="1" ref="L1509" ca="1">MIN(MIN(IF(NEXT_HIGH_RANGE&gt;C1509,ROW(NEXT_HIGH_RANGE),ROWS+1))-ROW()-1,MAX_SERIE)</f>
        <v>26</v>
      </c>
      <c r="M1509" s="11">
        <f t="shared" ca="1" si="162"/>
        <v>0</v>
      </c>
      <c r="N1509" s="13">
        <f t="array" aca="1" ref="N1509" ca="1">MIN(ROW()-MAX(IF(PREV_CLOSE_RANGE&lt;=E1509,ROW(PREV_CLOSE_RANGE),0))-1,MAX_SERIE,ROW()-2)</f>
        <v>10</v>
      </c>
      <c r="O1509" s="13">
        <f t="array" aca="1" ref="O1509" ca="1">MIN(MIN(IF(NEXT_CLOSE_RANGE&lt;E1509,ROW(NEXT_CLOSE_RANGE),ROWS+1))-ROW()-1,MAX_SERIE)</f>
        <v>0</v>
      </c>
      <c r="P1509" s="11">
        <f t="shared" ca="1" si="163"/>
        <v>0</v>
      </c>
      <c r="Q1509" s="13">
        <f t="array" aca="1" ref="Q1509" ca="1">MIN(ROW()-MAX(IF(PREV_LOW_RANGE&lt;=D1509,ROW(PREV_LOW_RANGE),0))-1,MAX_SERIE,ROW()-2)</f>
        <v>10</v>
      </c>
      <c r="R1509" s="13">
        <f t="array" aca="1" ref="R1509" ca="1">MIN(MIN(IF(NEXT_LOW_RANGE&lt;D1509,ROW(NEXT_LOW_RANGE),ROWS+1))-ROW()-1,MAX_SERIE)</f>
        <v>0</v>
      </c>
      <c r="S1509" s="11">
        <f t="shared" ca="1" si="164"/>
        <v>0</v>
      </c>
      <c r="U1509" s="5">
        <f t="shared" si="167"/>
        <v>106</v>
      </c>
      <c r="X1509" s="5" t="str">
        <f t="shared" ca="1" si="165"/>
        <v>items.Add(new DataItem(1508, new DateTime(2013, 7, 29), 90.704, 91.04, 89.8, 90.147, 144259, 0, 0, 0, 0));</v>
      </c>
    </row>
    <row r="1510" spans="1:24" x14ac:dyDescent="0.25">
      <c r="A1510" s="9">
        <v>41485</v>
      </c>
      <c r="B1510" s="5">
        <v>90.147999999999996</v>
      </c>
      <c r="C1510" s="5">
        <v>90.278000000000006</v>
      </c>
      <c r="D1510" s="5">
        <v>88.658000000000001</v>
      </c>
      <c r="E1510" s="6">
        <v>88.808999999999997</v>
      </c>
      <c r="F1510" s="5">
        <v>158071</v>
      </c>
      <c r="G1510" s="10">
        <f t="shared" si="166"/>
        <v>1509</v>
      </c>
      <c r="H1510" s="12">
        <f t="array" aca="1" ref="H1510" ca="1">MIN(ROW()-MAX(IF(PREV_CLOSE_RANGE&gt;=E1510,ROW(PREV_CLOSE_RANGE),0))-1,MAX_SERIE,ROW()-2)</f>
        <v>0</v>
      </c>
      <c r="I1510" s="12">
        <f t="array" aca="1" ref="I1510" ca="1">MIN(MIN(IF(NEXT_CLOSE_RANGE&gt;E1510,ROW(NEXT_CLOSE_RANGE),ROWS+1))-ROW()-1,MAX_SERIE)</f>
        <v>1</v>
      </c>
      <c r="J1510" s="11">
        <f t="shared" ca="1" si="161"/>
        <v>0</v>
      </c>
      <c r="K1510" s="12">
        <f t="array" aca="1" ref="K1510" ca="1">MIN(ROW()-MAX(IF(PREV_HIGH_RANGE&gt;=C1510,ROW(PREV_HIGH_RANGE),0))-1,MAX_SERIE,ROW()-2)</f>
        <v>0</v>
      </c>
      <c r="L1510" s="12">
        <f t="array" aca="1" ref="L1510" ca="1">MIN(MIN(IF(NEXT_HIGH_RANGE&gt;C1510,ROW(NEXT_HIGH_RANGE),ROWS+1))-ROW()-1,MAX_SERIE)</f>
        <v>24</v>
      </c>
      <c r="M1510" s="11">
        <f t="shared" ca="1" si="162"/>
        <v>0</v>
      </c>
      <c r="N1510" s="13">
        <f t="array" aca="1" ref="N1510" ca="1">MIN(ROW()-MAX(IF(PREV_CLOSE_RANGE&lt;=E1510,ROW(PREV_CLOSE_RANGE),0))-1,MAX_SERIE,ROW()-2)</f>
        <v>153</v>
      </c>
      <c r="O1510" s="13">
        <f t="array" aca="1" ref="O1510" ca="1">MIN(MIN(IF(NEXT_CLOSE_RANGE&lt;E1510,ROW(NEXT_CLOSE_RANGE),ROWS+1))-ROW()-1,MAX_SERIE)</f>
        <v>0</v>
      </c>
      <c r="P1510" s="11">
        <f t="shared" ca="1" si="163"/>
        <v>0</v>
      </c>
      <c r="Q1510" s="13">
        <f t="array" aca="1" ref="Q1510" ca="1">MIN(ROW()-MAX(IF(PREV_LOW_RANGE&lt;=D1510,ROW(PREV_LOW_RANGE),0))-1,MAX_SERIE,ROW()-2)</f>
        <v>151</v>
      </c>
      <c r="R1510" s="13">
        <f t="array" aca="1" ref="R1510" ca="1">MIN(MIN(IF(NEXT_LOW_RANGE&lt;D1510,ROW(NEXT_LOW_RANGE),ROWS+1))-ROW()-1,MAX_SERIE)</f>
        <v>0</v>
      </c>
      <c r="S1510" s="11">
        <f t="shared" ca="1" si="164"/>
        <v>0</v>
      </c>
      <c r="U1510" s="5">
        <f t="shared" si="167"/>
        <v>106</v>
      </c>
      <c r="X1510" s="5" t="str">
        <f t="shared" ca="1" si="165"/>
        <v>items.Add(new DataItem(1509, new DateTime(2013, 7, 30), 90.148, 90.278, 88.658, 88.809, 158071, 0, 0, 0, 0));</v>
      </c>
    </row>
    <row r="1511" spans="1:24" x14ac:dyDescent="0.25">
      <c r="A1511" s="9">
        <v>41486</v>
      </c>
      <c r="B1511" s="5">
        <v>88.808000000000007</v>
      </c>
      <c r="C1511" s="5">
        <v>89.012</v>
      </c>
      <c r="D1511" s="5">
        <v>87.802000000000007</v>
      </c>
      <c r="E1511" s="6">
        <v>87.876000000000005</v>
      </c>
      <c r="F1511" s="5">
        <v>189389</v>
      </c>
      <c r="G1511" s="10">
        <f t="shared" si="166"/>
        <v>1510</v>
      </c>
      <c r="H1511" s="12">
        <f t="array" aca="1" ref="H1511" ca="1">MIN(ROW()-MAX(IF(PREV_CLOSE_RANGE&gt;=E1511,ROW(PREV_CLOSE_RANGE),0))-1,MAX_SERIE,ROW()-2)</f>
        <v>0</v>
      </c>
      <c r="I1511" s="12">
        <f t="array" aca="1" ref="I1511" ca="1">MIN(MIN(IF(NEXT_CLOSE_RANGE&gt;E1511,ROW(NEXT_CLOSE_RANGE),ROWS+1))-ROW()-1,MAX_SERIE)</f>
        <v>0</v>
      </c>
      <c r="J1511" s="11">
        <f t="shared" ca="1" si="161"/>
        <v>0</v>
      </c>
      <c r="K1511" s="12">
        <f t="array" aca="1" ref="K1511" ca="1">MIN(ROW()-MAX(IF(PREV_HIGH_RANGE&gt;=C1511,ROW(PREV_HIGH_RANGE),0))-1,MAX_SERIE,ROW()-2)</f>
        <v>0</v>
      </c>
      <c r="L1511" s="12">
        <f t="array" aca="1" ref="L1511" ca="1">MIN(MIN(IF(NEXT_HIGH_RANGE&gt;C1511,ROW(NEXT_HIGH_RANGE),ROWS+1))-ROW()-1,MAX_SERIE)</f>
        <v>1</v>
      </c>
      <c r="M1511" s="11">
        <f t="shared" ca="1" si="162"/>
        <v>0</v>
      </c>
      <c r="N1511" s="13">
        <f t="array" aca="1" ref="N1511" ca="1">MIN(ROW()-MAX(IF(PREV_CLOSE_RANGE&lt;=E1511,ROW(PREV_CLOSE_RANGE),0))-1,MAX_SERIE,ROW()-2)</f>
        <v>154</v>
      </c>
      <c r="O1511" s="13">
        <f t="array" aca="1" ref="O1511" ca="1">MIN(MIN(IF(NEXT_CLOSE_RANGE&lt;E1511,ROW(NEXT_CLOSE_RANGE),ROWS+1))-ROW()-1,MAX_SERIE)</f>
        <v>2</v>
      </c>
      <c r="P1511" s="11">
        <f t="shared" ca="1" si="163"/>
        <v>0</v>
      </c>
      <c r="Q1511" s="13">
        <f t="array" aca="1" ref="Q1511" ca="1">MIN(ROW()-MAX(IF(PREV_LOW_RANGE&lt;=D1511,ROW(PREV_LOW_RANGE),0))-1,MAX_SERIE,ROW()-2)</f>
        <v>154</v>
      </c>
      <c r="R1511" s="13">
        <f t="array" aca="1" ref="R1511" ca="1">MIN(MIN(IF(NEXT_LOW_RANGE&lt;D1511,ROW(NEXT_LOW_RANGE),ROWS+1))-ROW()-1,MAX_SERIE)</f>
        <v>0</v>
      </c>
      <c r="S1511" s="11">
        <f t="shared" ca="1" si="164"/>
        <v>0</v>
      </c>
      <c r="U1511" s="5">
        <f t="shared" si="167"/>
        <v>106</v>
      </c>
      <c r="X1511" s="5" t="str">
        <f t="shared" ca="1" si="165"/>
        <v>items.Add(new DataItem(1510, new DateTime(2013, 7, 31), 88.808, 89.012, 87.802, 87.876, 189389, 0, 0, 0, 0));</v>
      </c>
    </row>
    <row r="1512" spans="1:24" x14ac:dyDescent="0.25">
      <c r="A1512" s="9">
        <v>41487</v>
      </c>
      <c r="B1512" s="5">
        <v>87.864999999999995</v>
      </c>
      <c r="C1512" s="5">
        <v>88.948999999999998</v>
      </c>
      <c r="D1512" s="5">
        <v>87.209000000000003</v>
      </c>
      <c r="E1512" s="6">
        <v>88.811000000000007</v>
      </c>
      <c r="F1512" s="5">
        <v>156439</v>
      </c>
      <c r="G1512" s="10">
        <f t="shared" si="166"/>
        <v>1511</v>
      </c>
      <c r="H1512" s="12">
        <f t="array" aca="1" ref="H1512" ca="1">MIN(ROW()-MAX(IF(PREV_CLOSE_RANGE&gt;=E1512,ROW(PREV_CLOSE_RANGE),0))-1,MAX_SERIE,ROW()-2)</f>
        <v>2</v>
      </c>
      <c r="I1512" s="12">
        <f t="array" aca="1" ref="I1512" ca="1">MIN(MIN(IF(NEXT_CLOSE_RANGE&gt;E1512,ROW(NEXT_CLOSE_RANGE),ROWS+1))-ROW()-1,MAX_SERIE)</f>
        <v>7</v>
      </c>
      <c r="J1512" s="11">
        <f t="shared" ca="1" si="161"/>
        <v>0</v>
      </c>
      <c r="K1512" s="12">
        <f t="array" aca="1" ref="K1512" ca="1">MIN(ROW()-MAX(IF(PREV_HIGH_RANGE&gt;=C1512,ROW(PREV_HIGH_RANGE),0))-1,MAX_SERIE,ROW()-2)</f>
        <v>0</v>
      </c>
      <c r="L1512" s="12">
        <f t="array" aca="1" ref="L1512" ca="1">MIN(MIN(IF(NEXT_HIGH_RANGE&gt;C1512,ROW(NEXT_HIGH_RANGE),ROWS+1))-ROW()-1,MAX_SERIE)</f>
        <v>0</v>
      </c>
      <c r="M1512" s="11">
        <f t="shared" ca="1" si="162"/>
        <v>0</v>
      </c>
      <c r="N1512" s="13">
        <f t="array" aca="1" ref="N1512" ca="1">MIN(ROW()-MAX(IF(PREV_CLOSE_RANGE&lt;=E1512,ROW(PREV_CLOSE_RANGE),0))-1,MAX_SERIE,ROW()-2)</f>
        <v>0</v>
      </c>
      <c r="O1512" s="13">
        <f t="array" aca="1" ref="O1512" ca="1">MIN(MIN(IF(NEXT_CLOSE_RANGE&lt;E1512,ROW(NEXT_CLOSE_RANGE),ROWS+1))-ROW()-1,MAX_SERIE)</f>
        <v>0</v>
      </c>
      <c r="P1512" s="11">
        <f t="shared" ca="1" si="163"/>
        <v>0</v>
      </c>
      <c r="Q1512" s="13">
        <f t="array" aca="1" ref="Q1512" ca="1">MIN(ROW()-MAX(IF(PREV_LOW_RANGE&lt;=D1512,ROW(PREV_LOW_RANGE),0))-1,MAX_SERIE,ROW()-2)</f>
        <v>163</v>
      </c>
      <c r="R1512" s="13">
        <f t="array" aca="1" ref="R1512" ca="1">MIN(MIN(IF(NEXT_LOW_RANGE&lt;D1512,ROW(NEXT_LOW_RANGE),ROWS+1))-ROW()-1,MAX_SERIE)</f>
        <v>3</v>
      </c>
      <c r="S1512" s="11">
        <f t="shared" ca="1" si="164"/>
        <v>6.1425956631933278</v>
      </c>
      <c r="U1512" s="5">
        <f t="shared" si="167"/>
        <v>106</v>
      </c>
      <c r="X1512" s="5" t="str">
        <f t="shared" ca="1" si="165"/>
        <v>items.Add(new DataItem(1511, new DateTime(2013, 8, 1), 87.865, 88.949, 87.209, 88.811, 156439, 0, 0, 0, 6.14));</v>
      </c>
    </row>
    <row r="1513" spans="1:24" x14ac:dyDescent="0.25">
      <c r="A1513" s="9">
        <v>41488</v>
      </c>
      <c r="B1513" s="5">
        <v>88.811000000000007</v>
      </c>
      <c r="C1513" s="5">
        <v>89.076999999999998</v>
      </c>
      <c r="D1513" s="5">
        <v>87.882999999999996</v>
      </c>
      <c r="E1513" s="6">
        <v>88.05</v>
      </c>
      <c r="F1513" s="5">
        <v>145937</v>
      </c>
      <c r="G1513" s="10">
        <f t="shared" si="166"/>
        <v>1512</v>
      </c>
      <c r="H1513" s="12">
        <f t="array" aca="1" ref="H1513" ca="1">MIN(ROW()-MAX(IF(PREV_CLOSE_RANGE&gt;=E1513,ROW(PREV_CLOSE_RANGE),0))-1,MAX_SERIE,ROW()-2)</f>
        <v>0</v>
      </c>
      <c r="I1513" s="12">
        <f t="array" aca="1" ref="I1513" ca="1">MIN(MIN(IF(NEXT_CLOSE_RANGE&gt;E1513,ROW(NEXT_CLOSE_RANGE),ROWS+1))-ROW()-1,MAX_SERIE)</f>
        <v>4</v>
      </c>
      <c r="J1513" s="11">
        <f t="shared" ca="1" si="161"/>
        <v>0</v>
      </c>
      <c r="K1513" s="12">
        <f t="array" aca="1" ref="K1513" ca="1">MIN(ROW()-MAX(IF(PREV_HIGH_RANGE&gt;=C1513,ROW(PREV_HIGH_RANGE),0))-1,MAX_SERIE,ROW()-2)</f>
        <v>2</v>
      </c>
      <c r="L1513" s="12">
        <f t="array" aca="1" ref="L1513" ca="1">MIN(MIN(IF(NEXT_HIGH_RANGE&gt;C1513,ROW(NEXT_HIGH_RANGE),ROWS+1))-ROW()-1,MAX_SERIE)</f>
        <v>6</v>
      </c>
      <c r="M1513" s="11">
        <f t="shared" ca="1" si="162"/>
        <v>0</v>
      </c>
      <c r="N1513" s="13">
        <f t="array" aca="1" ref="N1513" ca="1">MIN(ROW()-MAX(IF(PREV_CLOSE_RANGE&lt;=E1513,ROW(PREV_CLOSE_RANGE),0))-1,MAX_SERIE,ROW()-2)</f>
        <v>1</v>
      </c>
      <c r="O1513" s="13">
        <f t="array" aca="1" ref="O1513" ca="1">MIN(MIN(IF(NEXT_CLOSE_RANGE&lt;E1513,ROW(NEXT_CLOSE_RANGE),ROWS+1))-ROW()-1,MAX_SERIE)</f>
        <v>0</v>
      </c>
      <c r="P1513" s="11">
        <f t="shared" ca="1" si="163"/>
        <v>0</v>
      </c>
      <c r="Q1513" s="13">
        <f t="array" aca="1" ref="Q1513" ca="1">MIN(ROW()-MAX(IF(PREV_LOW_RANGE&lt;=D1513,ROW(PREV_LOW_RANGE),0))-1,MAX_SERIE,ROW()-2)</f>
        <v>0</v>
      </c>
      <c r="R1513" s="13">
        <f t="array" aca="1" ref="R1513" ca="1">MIN(MIN(IF(NEXT_LOW_RANGE&lt;D1513,ROW(NEXT_LOW_RANGE),ROWS+1))-ROW()-1,MAX_SERIE)</f>
        <v>0</v>
      </c>
      <c r="S1513" s="11">
        <f t="shared" ca="1" si="164"/>
        <v>0</v>
      </c>
      <c r="U1513" s="5">
        <f t="shared" si="167"/>
        <v>106</v>
      </c>
      <c r="X1513" s="5" t="str">
        <f t="shared" ca="1" si="165"/>
        <v>items.Add(new DataItem(1512, new DateTime(2013, 8, 2), 88.811, 89.077, 87.883, 88.05, 145937, 0, 0, 0, 0));</v>
      </c>
    </row>
    <row r="1514" spans="1:24" x14ac:dyDescent="0.25">
      <c r="A1514" s="9">
        <v>41491</v>
      </c>
      <c r="B1514" s="5">
        <v>88.183000000000007</v>
      </c>
      <c r="C1514" s="5">
        <v>88.254000000000005</v>
      </c>
      <c r="D1514" s="5">
        <v>87.451999999999998</v>
      </c>
      <c r="E1514" s="6">
        <v>87.745000000000005</v>
      </c>
      <c r="F1514" s="5">
        <v>118300</v>
      </c>
      <c r="G1514" s="10">
        <f t="shared" si="166"/>
        <v>1513</v>
      </c>
      <c r="H1514" s="12">
        <f t="array" aca="1" ref="H1514" ca="1">MIN(ROW()-MAX(IF(PREV_CLOSE_RANGE&gt;=E1514,ROW(PREV_CLOSE_RANGE),0))-1,MAX_SERIE,ROW()-2)</f>
        <v>0</v>
      </c>
      <c r="I1514" s="12">
        <f t="array" aca="1" ref="I1514" ca="1">MIN(MIN(IF(NEXT_CLOSE_RANGE&gt;E1514,ROW(NEXT_CLOSE_RANGE),ROWS+1))-ROW()-1,MAX_SERIE)</f>
        <v>0</v>
      </c>
      <c r="J1514" s="11">
        <f t="shared" ca="1" si="161"/>
        <v>0</v>
      </c>
      <c r="K1514" s="12">
        <f t="array" aca="1" ref="K1514" ca="1">MIN(ROW()-MAX(IF(PREV_HIGH_RANGE&gt;=C1514,ROW(PREV_HIGH_RANGE),0))-1,MAX_SERIE,ROW()-2)</f>
        <v>0</v>
      </c>
      <c r="L1514" s="12">
        <f t="array" aca="1" ref="L1514" ca="1">MIN(MIN(IF(NEXT_HIGH_RANGE&gt;C1514,ROW(NEXT_HIGH_RANGE),ROWS+1))-ROW()-1,MAX_SERIE)</f>
        <v>0</v>
      </c>
      <c r="M1514" s="11">
        <f t="shared" ca="1" si="162"/>
        <v>0</v>
      </c>
      <c r="N1514" s="13">
        <f t="array" aca="1" ref="N1514" ca="1">MIN(ROW()-MAX(IF(PREV_CLOSE_RANGE&lt;=E1514,ROW(PREV_CLOSE_RANGE),0))-1,MAX_SERIE,ROW()-2)</f>
        <v>158</v>
      </c>
      <c r="O1514" s="13">
        <f t="array" aca="1" ref="O1514" ca="1">MIN(MIN(IF(NEXT_CLOSE_RANGE&lt;E1514,ROW(NEXT_CLOSE_RANGE),ROWS+1))-ROW()-1,MAX_SERIE)</f>
        <v>1</v>
      </c>
      <c r="P1514" s="11">
        <f t="shared" ca="1" si="163"/>
        <v>0</v>
      </c>
      <c r="Q1514" s="13">
        <f t="array" aca="1" ref="Q1514" ca="1">MIN(ROW()-MAX(IF(PREV_LOW_RANGE&lt;=D1514,ROW(PREV_LOW_RANGE),0))-1,MAX_SERIE,ROW()-2)</f>
        <v>1</v>
      </c>
      <c r="R1514" s="13">
        <f t="array" aca="1" ref="R1514" ca="1">MIN(MIN(IF(NEXT_LOW_RANGE&lt;D1514,ROW(NEXT_LOW_RANGE),ROWS+1))-ROW()-1,MAX_SERIE)</f>
        <v>0</v>
      </c>
      <c r="S1514" s="11">
        <f t="shared" ca="1" si="164"/>
        <v>0</v>
      </c>
      <c r="U1514" s="5">
        <f t="shared" si="167"/>
        <v>106</v>
      </c>
      <c r="X1514" s="5" t="str">
        <f t="shared" ca="1" si="165"/>
        <v>items.Add(new DataItem(1513, new DateTime(2013, 8, 5), 88.183, 88.254, 87.452, 87.745, 118300, 0, 0, 0, 0));</v>
      </c>
    </row>
    <row r="1515" spans="1:24" x14ac:dyDescent="0.25">
      <c r="A1515" s="9">
        <v>41492</v>
      </c>
      <c r="B1515" s="5">
        <v>87.736999999999995</v>
      </c>
      <c r="C1515" s="5">
        <v>88.55</v>
      </c>
      <c r="D1515" s="5">
        <v>87.271000000000001</v>
      </c>
      <c r="E1515" s="6">
        <v>87.784000000000006</v>
      </c>
      <c r="F1515" s="5">
        <v>130107</v>
      </c>
      <c r="G1515" s="10">
        <f t="shared" si="166"/>
        <v>1514</v>
      </c>
      <c r="H1515" s="12">
        <f t="array" aca="1" ref="H1515" ca="1">MIN(ROW()-MAX(IF(PREV_CLOSE_RANGE&gt;=E1515,ROW(PREV_CLOSE_RANGE),0))-1,MAX_SERIE,ROW()-2)</f>
        <v>1</v>
      </c>
      <c r="I1515" s="12">
        <f t="array" aca="1" ref="I1515" ca="1">MIN(MIN(IF(NEXT_CLOSE_RANGE&gt;E1515,ROW(NEXT_CLOSE_RANGE),ROWS+1))-ROW()-1,MAX_SERIE)</f>
        <v>1</v>
      </c>
      <c r="J1515" s="11">
        <f t="shared" ca="1" si="161"/>
        <v>0</v>
      </c>
      <c r="K1515" s="12">
        <f t="array" aca="1" ref="K1515" ca="1">MIN(ROW()-MAX(IF(PREV_HIGH_RANGE&gt;=C1515,ROW(PREV_HIGH_RANGE),0))-1,MAX_SERIE,ROW()-2)</f>
        <v>1</v>
      </c>
      <c r="L1515" s="12">
        <f t="array" aca="1" ref="L1515" ca="1">MIN(MIN(IF(NEXT_HIGH_RANGE&gt;C1515,ROW(NEXT_HIGH_RANGE),ROWS+1))-ROW()-1,MAX_SERIE)</f>
        <v>2</v>
      </c>
      <c r="M1515" s="11">
        <f t="shared" ca="1" si="162"/>
        <v>0</v>
      </c>
      <c r="N1515" s="13">
        <f t="array" aca="1" ref="N1515" ca="1">MIN(ROW()-MAX(IF(PREV_CLOSE_RANGE&lt;=E1515,ROW(PREV_CLOSE_RANGE),0))-1,MAX_SERIE,ROW()-2)</f>
        <v>0</v>
      </c>
      <c r="O1515" s="13">
        <f t="array" aca="1" ref="O1515" ca="1">MIN(MIN(IF(NEXT_CLOSE_RANGE&lt;E1515,ROW(NEXT_CLOSE_RANGE),ROWS+1))-ROW()-1,MAX_SERIE)</f>
        <v>0</v>
      </c>
      <c r="P1515" s="11">
        <f t="shared" ca="1" si="163"/>
        <v>0</v>
      </c>
      <c r="Q1515" s="13">
        <f t="array" aca="1" ref="Q1515" ca="1">MIN(ROW()-MAX(IF(PREV_LOW_RANGE&lt;=D1515,ROW(PREV_LOW_RANGE),0))-1,MAX_SERIE,ROW()-2)</f>
        <v>2</v>
      </c>
      <c r="R1515" s="13">
        <f t="array" aca="1" ref="R1515" ca="1">MIN(MIN(IF(NEXT_LOW_RANGE&lt;D1515,ROW(NEXT_LOW_RANGE),ROWS+1))-ROW()-1,MAX_SERIE)</f>
        <v>0</v>
      </c>
      <c r="S1515" s="11">
        <f t="shared" ca="1" si="164"/>
        <v>0</v>
      </c>
      <c r="U1515" s="5">
        <f t="shared" si="167"/>
        <v>106</v>
      </c>
      <c r="X1515" s="5" t="str">
        <f t="shared" ca="1" si="165"/>
        <v>items.Add(new DataItem(1514, new DateTime(2013, 8, 6), 87.737, 88.55, 87.271, 87.784, 130107, 0, 0, 0, 0));</v>
      </c>
    </row>
    <row r="1516" spans="1:24" x14ac:dyDescent="0.25">
      <c r="A1516" s="9">
        <v>41493</v>
      </c>
      <c r="B1516" s="5">
        <v>87.778999999999996</v>
      </c>
      <c r="C1516" s="5">
        <v>87.893000000000001</v>
      </c>
      <c r="D1516" s="5">
        <v>86.385999999999996</v>
      </c>
      <c r="E1516" s="6">
        <v>86.662999999999997</v>
      </c>
      <c r="F1516" s="5">
        <v>142720</v>
      </c>
      <c r="G1516" s="10">
        <f t="shared" si="166"/>
        <v>1515</v>
      </c>
      <c r="H1516" s="12">
        <f t="array" aca="1" ref="H1516" ca="1">MIN(ROW()-MAX(IF(PREV_CLOSE_RANGE&gt;=E1516,ROW(PREV_CLOSE_RANGE),0))-1,MAX_SERIE,ROW()-2)</f>
        <v>0</v>
      </c>
      <c r="I1516" s="12">
        <f t="array" aca="1" ref="I1516" ca="1">MIN(MIN(IF(NEXT_CLOSE_RANGE&gt;E1516,ROW(NEXT_CLOSE_RANGE),ROWS+1))-ROW()-1,MAX_SERIE)</f>
        <v>0</v>
      </c>
      <c r="J1516" s="11">
        <f t="shared" ca="1" si="161"/>
        <v>0</v>
      </c>
      <c r="K1516" s="12">
        <f t="array" aca="1" ref="K1516" ca="1">MIN(ROW()-MAX(IF(PREV_HIGH_RANGE&gt;=C1516,ROW(PREV_HIGH_RANGE),0))-1,MAX_SERIE,ROW()-2)</f>
        <v>0</v>
      </c>
      <c r="L1516" s="12">
        <f t="array" aca="1" ref="L1516" ca="1">MIN(MIN(IF(NEXT_HIGH_RANGE&gt;C1516,ROW(NEXT_HIGH_RANGE),ROWS+1))-ROW()-1,MAX_SERIE)</f>
        <v>0</v>
      </c>
      <c r="M1516" s="11">
        <f t="shared" ca="1" si="162"/>
        <v>0</v>
      </c>
      <c r="N1516" s="13">
        <f t="array" aca="1" ref="N1516" ca="1">MIN(ROW()-MAX(IF(PREV_CLOSE_RANGE&lt;=E1516,ROW(PREV_CLOSE_RANGE),0))-1,MAX_SERIE,ROW()-2)</f>
        <v>169</v>
      </c>
      <c r="O1516" s="13">
        <f t="array" aca="1" ref="O1516" ca="1">MIN(MIN(IF(NEXT_CLOSE_RANGE&lt;E1516,ROW(NEXT_CLOSE_RANGE),ROWS+1))-ROW()-1,MAX_SERIE)</f>
        <v>360</v>
      </c>
      <c r="P1516" s="11">
        <f t="shared" ca="1" si="163"/>
        <v>68.516015970314882</v>
      </c>
      <c r="Q1516" s="13">
        <f t="array" aca="1" ref="Q1516" ca="1">MIN(ROW()-MAX(IF(PREV_LOW_RANGE&lt;=D1516,ROW(PREV_LOW_RANGE),0))-1,MAX_SERIE,ROW()-2)</f>
        <v>168</v>
      </c>
      <c r="R1516" s="13">
        <f t="array" aca="1" ref="R1516" ca="1">MIN(MIN(IF(NEXT_LOW_RANGE&lt;D1516,ROW(NEXT_LOW_RANGE),ROWS+1))-ROW()-1,MAX_SERIE)</f>
        <v>360</v>
      </c>
      <c r="S1516" s="11">
        <f t="shared" ca="1" si="164"/>
        <v>68.313005106397313</v>
      </c>
      <c r="U1516" s="5">
        <f t="shared" si="167"/>
        <v>106</v>
      </c>
      <c r="X1516" s="5" t="str">
        <f t="shared" ca="1" si="165"/>
        <v>items.Add(new DataItem(1515, new DateTime(2013, 8, 7), 87.779, 87.893, 86.386, 86.663, 142720, 0, 0, 68.52, 68.31));</v>
      </c>
    </row>
    <row r="1517" spans="1:24" x14ac:dyDescent="0.25">
      <c r="A1517" s="9">
        <v>41494</v>
      </c>
      <c r="B1517" s="5">
        <v>86.665000000000006</v>
      </c>
      <c r="C1517" s="5">
        <v>88.138999999999996</v>
      </c>
      <c r="D1517" s="5">
        <v>86.611999999999995</v>
      </c>
      <c r="E1517" s="6">
        <v>88.012</v>
      </c>
      <c r="F1517" s="5">
        <v>147108</v>
      </c>
      <c r="G1517" s="10">
        <f t="shared" si="166"/>
        <v>1516</v>
      </c>
      <c r="H1517" s="12">
        <f t="array" aca="1" ref="H1517" ca="1">MIN(ROW()-MAX(IF(PREV_CLOSE_RANGE&gt;=E1517,ROW(PREV_CLOSE_RANGE),0))-1,MAX_SERIE,ROW()-2)</f>
        <v>3</v>
      </c>
      <c r="I1517" s="12">
        <f t="array" aca="1" ref="I1517" ca="1">MIN(MIN(IF(NEXT_CLOSE_RANGE&gt;E1517,ROW(NEXT_CLOSE_RANGE),ROWS+1))-ROW()-1,MAX_SERIE)</f>
        <v>0</v>
      </c>
      <c r="J1517" s="11">
        <f t="shared" ca="1" si="161"/>
        <v>0</v>
      </c>
      <c r="K1517" s="12">
        <f t="array" aca="1" ref="K1517" ca="1">MIN(ROW()-MAX(IF(PREV_HIGH_RANGE&gt;=C1517,ROW(PREV_HIGH_RANGE),0))-1,MAX_SERIE,ROW()-2)</f>
        <v>1</v>
      </c>
      <c r="L1517" s="12">
        <f t="array" aca="1" ref="L1517" ca="1">MIN(MIN(IF(NEXT_HIGH_RANGE&gt;C1517,ROW(NEXT_HIGH_RANGE),ROWS+1))-ROW()-1,MAX_SERIE)</f>
        <v>0</v>
      </c>
      <c r="M1517" s="11">
        <f t="shared" ca="1" si="162"/>
        <v>0</v>
      </c>
      <c r="N1517" s="13">
        <f t="array" aca="1" ref="N1517" ca="1">MIN(ROW()-MAX(IF(PREV_CLOSE_RANGE&lt;=E1517,ROW(PREV_CLOSE_RANGE),0))-1,MAX_SERIE,ROW()-2)</f>
        <v>0</v>
      </c>
      <c r="O1517" s="13">
        <f t="array" aca="1" ref="O1517" ca="1">MIN(MIN(IF(NEXT_CLOSE_RANGE&lt;E1517,ROW(NEXT_CLOSE_RANGE),ROWS+1))-ROW()-1,MAX_SERIE)</f>
        <v>8</v>
      </c>
      <c r="P1517" s="11">
        <f t="shared" ca="1" si="163"/>
        <v>0</v>
      </c>
      <c r="Q1517" s="13">
        <f t="array" aca="1" ref="Q1517" ca="1">MIN(ROW()-MAX(IF(PREV_LOW_RANGE&lt;=D1517,ROW(PREV_LOW_RANGE),0))-1,MAX_SERIE,ROW()-2)</f>
        <v>0</v>
      </c>
      <c r="R1517" s="13">
        <f t="array" aca="1" ref="R1517" ca="1">MIN(MIN(IF(NEXT_LOW_RANGE&lt;D1517,ROW(NEXT_LOW_RANGE),ROWS+1))-ROW()-1,MAX_SERIE)</f>
        <v>13</v>
      </c>
      <c r="S1517" s="11">
        <f t="shared" ca="1" si="164"/>
        <v>0</v>
      </c>
      <c r="U1517" s="5">
        <f t="shared" si="167"/>
        <v>106</v>
      </c>
      <c r="X1517" s="5" t="str">
        <f t="shared" ca="1" si="165"/>
        <v>items.Add(new DataItem(1516, new DateTime(2013, 8, 8), 86.665, 88.139, 86.612, 88.012, 147108, 0, 0, 0, 0));</v>
      </c>
    </row>
    <row r="1518" spans="1:24" x14ac:dyDescent="0.25">
      <c r="A1518" s="9">
        <v>41495</v>
      </c>
      <c r="B1518" s="5">
        <v>87.945999999999998</v>
      </c>
      <c r="C1518" s="5">
        <v>88.745999999999995</v>
      </c>
      <c r="D1518" s="5">
        <v>87.760999999999996</v>
      </c>
      <c r="E1518" s="6">
        <v>88.515000000000001</v>
      </c>
      <c r="F1518" s="5">
        <v>120916</v>
      </c>
      <c r="G1518" s="10">
        <f t="shared" si="166"/>
        <v>1517</v>
      </c>
      <c r="H1518" s="12">
        <f t="array" aca="1" ref="H1518" ca="1">MIN(ROW()-MAX(IF(PREV_CLOSE_RANGE&gt;=E1518,ROW(PREV_CLOSE_RANGE),0))-1,MAX_SERIE,ROW()-2)</f>
        <v>5</v>
      </c>
      <c r="I1518" s="12">
        <f t="array" aca="1" ref="I1518" ca="1">MIN(MIN(IF(NEXT_CLOSE_RANGE&gt;E1518,ROW(NEXT_CLOSE_RANGE),ROWS+1))-ROW()-1,MAX_SERIE)</f>
        <v>0</v>
      </c>
      <c r="J1518" s="11">
        <f t="shared" ca="1" si="161"/>
        <v>0</v>
      </c>
      <c r="K1518" s="12">
        <f t="array" aca="1" ref="K1518" ca="1">MIN(ROW()-MAX(IF(PREV_HIGH_RANGE&gt;=C1518,ROW(PREV_HIGH_RANGE),0))-1,MAX_SERIE,ROW()-2)</f>
        <v>4</v>
      </c>
      <c r="L1518" s="12">
        <f t="array" aca="1" ref="L1518" ca="1">MIN(MIN(IF(NEXT_HIGH_RANGE&gt;C1518,ROW(NEXT_HIGH_RANGE),ROWS+1))-ROW()-1,MAX_SERIE)</f>
        <v>0</v>
      </c>
      <c r="M1518" s="11">
        <f t="shared" ca="1" si="162"/>
        <v>0</v>
      </c>
      <c r="N1518" s="13">
        <f t="array" aca="1" ref="N1518" ca="1">MIN(ROW()-MAX(IF(PREV_CLOSE_RANGE&lt;=E1518,ROW(PREV_CLOSE_RANGE),0))-1,MAX_SERIE,ROW()-2)</f>
        <v>0</v>
      </c>
      <c r="O1518" s="13">
        <f t="array" aca="1" ref="O1518" ca="1">MIN(MIN(IF(NEXT_CLOSE_RANGE&lt;E1518,ROW(NEXT_CLOSE_RANGE),ROWS+1))-ROW()-1,MAX_SERIE)</f>
        <v>6</v>
      </c>
      <c r="P1518" s="11">
        <f t="shared" ca="1" si="163"/>
        <v>0</v>
      </c>
      <c r="Q1518" s="13">
        <f t="array" aca="1" ref="Q1518" ca="1">MIN(ROW()-MAX(IF(PREV_LOW_RANGE&lt;=D1518,ROW(PREV_LOW_RANGE),0))-1,MAX_SERIE,ROW()-2)</f>
        <v>0</v>
      </c>
      <c r="R1518" s="13">
        <f t="array" aca="1" ref="R1518" ca="1">MIN(MIN(IF(NEXT_LOW_RANGE&lt;D1518,ROW(NEXT_LOW_RANGE),ROWS+1))-ROW()-1,MAX_SERIE)</f>
        <v>6</v>
      </c>
      <c r="S1518" s="11">
        <f t="shared" ca="1" si="164"/>
        <v>0</v>
      </c>
      <c r="U1518" s="5">
        <f t="shared" si="167"/>
        <v>106</v>
      </c>
      <c r="X1518" s="5" t="str">
        <f t="shared" ca="1" si="165"/>
        <v>items.Add(new DataItem(1517, new DateTime(2013, 8, 9), 87.946, 88.746, 87.761, 88.515, 120916, 0, 0, 0, 0));</v>
      </c>
    </row>
    <row r="1519" spans="1:24" x14ac:dyDescent="0.25">
      <c r="A1519" s="9">
        <v>41498</v>
      </c>
      <c r="B1519" s="5">
        <v>88.494</v>
      </c>
      <c r="C1519" s="5">
        <v>89.01</v>
      </c>
      <c r="D1519" s="5">
        <v>88.034000000000006</v>
      </c>
      <c r="E1519" s="6">
        <v>88.617999999999995</v>
      </c>
      <c r="F1519" s="5">
        <v>112160</v>
      </c>
      <c r="G1519" s="10">
        <f t="shared" si="166"/>
        <v>1518</v>
      </c>
      <c r="H1519" s="12">
        <f t="array" aca="1" ref="H1519" ca="1">MIN(ROW()-MAX(IF(PREV_CLOSE_RANGE&gt;=E1519,ROW(PREV_CLOSE_RANGE),0))-1,MAX_SERIE,ROW()-2)</f>
        <v>6</v>
      </c>
      <c r="I1519" s="12">
        <f t="array" aca="1" ref="I1519" ca="1">MIN(MIN(IF(NEXT_CLOSE_RANGE&gt;E1519,ROW(NEXT_CLOSE_RANGE),ROWS+1))-ROW()-1,MAX_SERIE)</f>
        <v>0</v>
      </c>
      <c r="J1519" s="11">
        <f t="shared" ca="1" si="161"/>
        <v>0</v>
      </c>
      <c r="K1519" s="12">
        <f t="array" aca="1" ref="K1519" ca="1">MIN(ROW()-MAX(IF(PREV_HIGH_RANGE&gt;=C1519,ROW(PREV_HIGH_RANGE),0))-1,MAX_SERIE,ROW()-2)</f>
        <v>5</v>
      </c>
      <c r="L1519" s="12">
        <f t="array" aca="1" ref="L1519" ca="1">MIN(MIN(IF(NEXT_HIGH_RANGE&gt;C1519,ROW(NEXT_HIGH_RANGE),ROWS+1))-ROW()-1,MAX_SERIE)</f>
        <v>0</v>
      </c>
      <c r="M1519" s="11">
        <f t="shared" ca="1" si="162"/>
        <v>0</v>
      </c>
      <c r="N1519" s="13">
        <f t="array" aca="1" ref="N1519" ca="1">MIN(ROW()-MAX(IF(PREV_CLOSE_RANGE&lt;=E1519,ROW(PREV_CLOSE_RANGE),0))-1,MAX_SERIE,ROW()-2)</f>
        <v>0</v>
      </c>
      <c r="O1519" s="13">
        <f t="array" aca="1" ref="O1519" ca="1">MIN(MIN(IF(NEXT_CLOSE_RANGE&lt;E1519,ROW(NEXT_CLOSE_RANGE),ROWS+1))-ROW()-1,MAX_SERIE)</f>
        <v>5</v>
      </c>
      <c r="P1519" s="11">
        <f t="shared" ca="1" si="163"/>
        <v>0</v>
      </c>
      <c r="Q1519" s="13">
        <f t="array" aca="1" ref="Q1519" ca="1">MIN(ROW()-MAX(IF(PREV_LOW_RANGE&lt;=D1519,ROW(PREV_LOW_RANGE),0))-1,MAX_SERIE,ROW()-2)</f>
        <v>0</v>
      </c>
      <c r="R1519" s="13">
        <f t="array" aca="1" ref="R1519" ca="1">MIN(MIN(IF(NEXT_LOW_RANGE&lt;D1519,ROW(NEXT_LOW_RANGE),ROWS+1))-ROW()-1,MAX_SERIE)</f>
        <v>5</v>
      </c>
      <c r="S1519" s="11">
        <f t="shared" ca="1" si="164"/>
        <v>0</v>
      </c>
      <c r="U1519" s="5">
        <f t="shared" si="167"/>
        <v>106</v>
      </c>
      <c r="X1519" s="5" t="str">
        <f t="shared" ca="1" si="165"/>
        <v>items.Add(new DataItem(1518, new DateTime(2013, 8, 12), 88.494, 89.01, 88.034, 88.618, 112160, 0, 0, 0, 0));</v>
      </c>
    </row>
    <row r="1520" spans="1:24" x14ac:dyDescent="0.25">
      <c r="A1520" s="9">
        <v>41499</v>
      </c>
      <c r="B1520" s="5">
        <v>88.616</v>
      </c>
      <c r="C1520" s="5">
        <v>89.619</v>
      </c>
      <c r="D1520" s="5">
        <v>88.486999999999995</v>
      </c>
      <c r="E1520" s="6">
        <v>89.462000000000003</v>
      </c>
      <c r="F1520" s="5">
        <v>113642</v>
      </c>
      <c r="G1520" s="10">
        <f t="shared" si="166"/>
        <v>1519</v>
      </c>
      <c r="H1520" s="12">
        <f t="array" aca="1" ref="H1520" ca="1">MIN(ROW()-MAX(IF(PREV_CLOSE_RANGE&gt;=E1520,ROW(PREV_CLOSE_RANGE),0))-1,MAX_SERIE,ROW()-2)</f>
        <v>10</v>
      </c>
      <c r="I1520" s="12">
        <f t="array" aca="1" ref="I1520" ca="1">MIN(MIN(IF(NEXT_CLOSE_RANGE&gt;E1520,ROW(NEXT_CLOSE_RANGE),ROWS+1))-ROW()-1,MAX_SERIE)</f>
        <v>0</v>
      </c>
      <c r="J1520" s="11">
        <f t="shared" ca="1" si="161"/>
        <v>0</v>
      </c>
      <c r="K1520" s="12">
        <f t="array" aca="1" ref="K1520" ca="1">MIN(ROW()-MAX(IF(PREV_HIGH_RANGE&gt;=C1520,ROW(PREV_HIGH_RANGE),0))-1,MAX_SERIE,ROW()-2)</f>
        <v>9</v>
      </c>
      <c r="L1520" s="12">
        <f t="array" aca="1" ref="L1520" ca="1">MIN(MIN(IF(NEXT_HIGH_RANGE&gt;C1520,ROW(NEXT_HIGH_RANGE),ROWS+1))-ROW()-1,MAX_SERIE)</f>
        <v>0</v>
      </c>
      <c r="M1520" s="11">
        <f t="shared" ca="1" si="162"/>
        <v>0</v>
      </c>
      <c r="N1520" s="13">
        <f t="array" aca="1" ref="N1520" ca="1">MIN(ROW()-MAX(IF(PREV_CLOSE_RANGE&lt;=E1520,ROW(PREV_CLOSE_RANGE),0))-1,MAX_SERIE,ROW()-2)</f>
        <v>0</v>
      </c>
      <c r="O1520" s="13">
        <f t="array" aca="1" ref="O1520" ca="1">MIN(MIN(IF(NEXT_CLOSE_RANGE&lt;E1520,ROW(NEXT_CLOSE_RANGE),ROWS+1))-ROW()-1,MAX_SERIE)</f>
        <v>1</v>
      </c>
      <c r="P1520" s="11">
        <f t="shared" ca="1" si="163"/>
        <v>0</v>
      </c>
      <c r="Q1520" s="13">
        <f t="array" aca="1" ref="Q1520" ca="1">MIN(ROW()-MAX(IF(PREV_LOW_RANGE&lt;=D1520,ROW(PREV_LOW_RANGE),0))-1,MAX_SERIE,ROW()-2)</f>
        <v>0</v>
      </c>
      <c r="R1520" s="13">
        <f t="array" aca="1" ref="R1520" ca="1">MIN(MIN(IF(NEXT_LOW_RANGE&lt;D1520,ROW(NEXT_LOW_RANGE),ROWS+1))-ROW()-1,MAX_SERIE)</f>
        <v>4</v>
      </c>
      <c r="S1520" s="11">
        <f t="shared" ca="1" si="164"/>
        <v>0</v>
      </c>
      <c r="U1520" s="5">
        <f t="shared" si="167"/>
        <v>106</v>
      </c>
      <c r="X1520" s="5" t="str">
        <f t="shared" ca="1" si="165"/>
        <v>items.Add(new DataItem(1519, new DateTime(2013, 8, 13), 88.616, 89.619, 88.487, 89.462, 113642, 0, 0, 0, 0));</v>
      </c>
    </row>
    <row r="1521" spans="1:24" x14ac:dyDescent="0.25">
      <c r="A1521" s="9">
        <v>41500</v>
      </c>
      <c r="B1521" s="5">
        <v>89.462999999999994</v>
      </c>
      <c r="C1521" s="5">
        <v>89.792000000000002</v>
      </c>
      <c r="D1521" s="5">
        <v>89.058999999999997</v>
      </c>
      <c r="E1521" s="6">
        <v>89.491</v>
      </c>
      <c r="F1521" s="5">
        <v>90511</v>
      </c>
      <c r="G1521" s="10">
        <f t="shared" si="166"/>
        <v>1520</v>
      </c>
      <c r="H1521" s="12">
        <f t="array" aca="1" ref="H1521" ca="1">MIN(ROW()-MAX(IF(PREV_CLOSE_RANGE&gt;=E1521,ROW(PREV_CLOSE_RANGE),0))-1,MAX_SERIE,ROW()-2)</f>
        <v>11</v>
      </c>
      <c r="I1521" s="12">
        <f t="array" aca="1" ref="I1521" ca="1">MIN(MIN(IF(NEXT_CLOSE_RANGE&gt;E1521,ROW(NEXT_CLOSE_RANGE),ROWS+1))-ROW()-1,MAX_SERIE)</f>
        <v>1</v>
      </c>
      <c r="J1521" s="11">
        <f t="shared" ca="1" si="161"/>
        <v>0</v>
      </c>
      <c r="K1521" s="12">
        <f t="array" aca="1" ref="K1521" ca="1">MIN(ROW()-MAX(IF(PREV_HIGH_RANGE&gt;=C1521,ROW(PREV_HIGH_RANGE),0))-1,MAX_SERIE,ROW()-2)</f>
        <v>10</v>
      </c>
      <c r="L1521" s="12">
        <f t="array" aca="1" ref="L1521" ca="1">MIN(MIN(IF(NEXT_HIGH_RANGE&gt;C1521,ROW(NEXT_HIGH_RANGE),ROWS+1))-ROW()-1,MAX_SERIE)</f>
        <v>0</v>
      </c>
      <c r="M1521" s="11">
        <f t="shared" ca="1" si="162"/>
        <v>0</v>
      </c>
      <c r="N1521" s="13">
        <f t="array" aca="1" ref="N1521" ca="1">MIN(ROW()-MAX(IF(PREV_CLOSE_RANGE&lt;=E1521,ROW(PREV_CLOSE_RANGE),0))-1,MAX_SERIE,ROW()-2)</f>
        <v>0</v>
      </c>
      <c r="O1521" s="13">
        <f t="array" aca="1" ref="O1521" ca="1">MIN(MIN(IF(NEXT_CLOSE_RANGE&lt;E1521,ROW(NEXT_CLOSE_RANGE),ROWS+1))-ROW()-1,MAX_SERIE)</f>
        <v>0</v>
      </c>
      <c r="P1521" s="11">
        <f t="shared" ca="1" si="163"/>
        <v>0</v>
      </c>
      <c r="Q1521" s="13">
        <f t="array" aca="1" ref="Q1521" ca="1">MIN(ROW()-MAX(IF(PREV_LOW_RANGE&lt;=D1521,ROW(PREV_LOW_RANGE),0))-1,MAX_SERIE,ROW()-2)</f>
        <v>0</v>
      </c>
      <c r="R1521" s="13">
        <f t="array" aca="1" ref="R1521" ca="1">MIN(MIN(IF(NEXT_LOW_RANGE&lt;D1521,ROW(NEXT_LOW_RANGE),ROWS+1))-ROW()-1,MAX_SERIE)</f>
        <v>0</v>
      </c>
      <c r="S1521" s="11">
        <f t="shared" ca="1" si="164"/>
        <v>0</v>
      </c>
      <c r="U1521" s="5">
        <f t="shared" si="167"/>
        <v>106</v>
      </c>
      <c r="X1521" s="5" t="str">
        <f t="shared" ca="1" si="165"/>
        <v>items.Add(new DataItem(1520, new DateTime(2013, 8, 14), 89.463, 89.792, 89.059, 89.491, 90511, 0, 0, 0, 0));</v>
      </c>
    </row>
    <row r="1522" spans="1:24" x14ac:dyDescent="0.25">
      <c r="A1522" s="9">
        <v>41501</v>
      </c>
      <c r="B1522" s="5">
        <v>89.492000000000004</v>
      </c>
      <c r="C1522" s="5">
        <v>90.048000000000002</v>
      </c>
      <c r="D1522" s="5">
        <v>88.706000000000003</v>
      </c>
      <c r="E1522" s="6">
        <v>88.974000000000004</v>
      </c>
      <c r="F1522" s="5">
        <v>158027</v>
      </c>
      <c r="G1522" s="10">
        <f t="shared" si="166"/>
        <v>1521</v>
      </c>
      <c r="H1522" s="12">
        <f t="array" aca="1" ref="H1522" ca="1">MIN(ROW()-MAX(IF(PREV_CLOSE_RANGE&gt;=E1522,ROW(PREV_CLOSE_RANGE),0))-1,MAX_SERIE,ROW()-2)</f>
        <v>0</v>
      </c>
      <c r="I1522" s="12">
        <f t="array" aca="1" ref="I1522" ca="1">MIN(MIN(IF(NEXT_CLOSE_RANGE&gt;E1522,ROW(NEXT_CLOSE_RANGE),ROWS+1))-ROW()-1,MAX_SERIE)</f>
        <v>0</v>
      </c>
      <c r="J1522" s="11">
        <f t="shared" ca="1" si="161"/>
        <v>0</v>
      </c>
      <c r="K1522" s="12">
        <f t="array" aca="1" ref="K1522" ca="1">MIN(ROW()-MAX(IF(PREV_HIGH_RANGE&gt;=C1522,ROW(PREV_HIGH_RANGE),0))-1,MAX_SERIE,ROW()-2)</f>
        <v>11</v>
      </c>
      <c r="L1522" s="12">
        <f t="array" aca="1" ref="L1522" ca="1">MIN(MIN(IF(NEXT_HIGH_RANGE&gt;C1522,ROW(NEXT_HIGH_RANGE),ROWS+1))-ROW()-1,MAX_SERIE)</f>
        <v>1</v>
      </c>
      <c r="M1522" s="11">
        <f t="shared" ca="1" si="162"/>
        <v>0</v>
      </c>
      <c r="N1522" s="13">
        <f t="array" aca="1" ref="N1522" ca="1">MIN(ROW()-MAX(IF(PREV_CLOSE_RANGE&lt;=E1522,ROW(PREV_CLOSE_RANGE),0))-1,MAX_SERIE,ROW()-2)</f>
        <v>2</v>
      </c>
      <c r="O1522" s="13">
        <f t="array" aca="1" ref="O1522" ca="1">MIN(MIN(IF(NEXT_CLOSE_RANGE&lt;E1522,ROW(NEXT_CLOSE_RANGE),ROWS+1))-ROW()-1,MAX_SERIE)</f>
        <v>1</v>
      </c>
      <c r="P1522" s="11">
        <f t="shared" ca="1" si="163"/>
        <v>0</v>
      </c>
      <c r="Q1522" s="13">
        <f t="array" aca="1" ref="Q1522" ca="1">MIN(ROW()-MAX(IF(PREV_LOW_RANGE&lt;=D1522,ROW(PREV_LOW_RANGE),0))-1,MAX_SERIE,ROW()-2)</f>
        <v>1</v>
      </c>
      <c r="R1522" s="13">
        <f t="array" aca="1" ref="R1522" ca="1">MIN(MIN(IF(NEXT_LOW_RANGE&lt;D1522,ROW(NEXT_LOW_RANGE),ROWS+1))-ROW()-1,MAX_SERIE)</f>
        <v>0</v>
      </c>
      <c r="S1522" s="11">
        <f t="shared" ca="1" si="164"/>
        <v>0</v>
      </c>
      <c r="U1522" s="5">
        <f t="shared" si="167"/>
        <v>106</v>
      </c>
      <c r="X1522" s="5" t="str">
        <f t="shared" ca="1" si="165"/>
        <v>items.Add(new DataItem(1521, new DateTime(2013, 8, 15), 89.492, 90.048, 88.706, 88.974, 158027, 0, 0, 0, 0));</v>
      </c>
    </row>
    <row r="1523" spans="1:24" x14ac:dyDescent="0.25">
      <c r="A1523" s="9">
        <v>41502</v>
      </c>
      <c r="B1523" s="5">
        <v>88.989000000000004</v>
      </c>
      <c r="C1523" s="5">
        <v>89.867000000000004</v>
      </c>
      <c r="D1523" s="5">
        <v>88.596999999999994</v>
      </c>
      <c r="E1523" s="6">
        <v>89.527000000000001</v>
      </c>
      <c r="F1523" s="5">
        <v>124111</v>
      </c>
      <c r="G1523" s="10">
        <f t="shared" si="166"/>
        <v>1522</v>
      </c>
      <c r="H1523" s="12">
        <f t="array" aca="1" ref="H1523" ca="1">MIN(ROW()-MAX(IF(PREV_CLOSE_RANGE&gt;=E1523,ROW(PREV_CLOSE_RANGE),0))-1,MAX_SERIE,ROW()-2)</f>
        <v>13</v>
      </c>
      <c r="I1523" s="12">
        <f t="array" aca="1" ref="I1523" ca="1">MIN(MIN(IF(NEXT_CLOSE_RANGE&gt;E1523,ROW(NEXT_CLOSE_RANGE),ROWS+1))-ROW()-1,MAX_SERIE)</f>
        <v>11</v>
      </c>
      <c r="J1523" s="11">
        <f t="shared" ca="1" si="161"/>
        <v>3.3217390953059436</v>
      </c>
      <c r="K1523" s="12">
        <f t="array" aca="1" ref="K1523" ca="1">MIN(ROW()-MAX(IF(PREV_HIGH_RANGE&gt;=C1523,ROW(PREV_HIGH_RANGE),0))-1,MAX_SERIE,ROW()-2)</f>
        <v>0</v>
      </c>
      <c r="L1523" s="12">
        <f t="array" aca="1" ref="L1523" ca="1">MIN(MIN(IF(NEXT_HIGH_RANGE&gt;C1523,ROW(NEXT_HIGH_RANGE),ROWS+1))-ROW()-1,MAX_SERIE)</f>
        <v>0</v>
      </c>
      <c r="M1523" s="11">
        <f t="shared" ca="1" si="162"/>
        <v>0</v>
      </c>
      <c r="N1523" s="13">
        <f t="array" aca="1" ref="N1523" ca="1">MIN(ROW()-MAX(IF(PREV_CLOSE_RANGE&lt;=E1523,ROW(PREV_CLOSE_RANGE),0))-1,MAX_SERIE,ROW()-2)</f>
        <v>0</v>
      </c>
      <c r="O1523" s="13">
        <f t="array" aca="1" ref="O1523" ca="1">MIN(MIN(IF(NEXT_CLOSE_RANGE&lt;E1523,ROW(NEXT_CLOSE_RANGE),ROWS+1))-ROW()-1,MAX_SERIE)</f>
        <v>0</v>
      </c>
      <c r="P1523" s="11">
        <f t="shared" ca="1" si="163"/>
        <v>0</v>
      </c>
      <c r="Q1523" s="13">
        <f t="array" aca="1" ref="Q1523" ca="1">MIN(ROW()-MAX(IF(PREV_LOW_RANGE&lt;=D1523,ROW(PREV_LOW_RANGE),0))-1,MAX_SERIE,ROW()-2)</f>
        <v>2</v>
      </c>
      <c r="R1523" s="13">
        <f t="array" aca="1" ref="R1523" ca="1">MIN(MIN(IF(NEXT_LOW_RANGE&lt;D1523,ROW(NEXT_LOW_RANGE),ROWS+1))-ROW()-1,MAX_SERIE)</f>
        <v>1</v>
      </c>
      <c r="S1523" s="11">
        <f t="shared" ca="1" si="164"/>
        <v>0</v>
      </c>
      <c r="U1523" s="5">
        <f t="shared" si="167"/>
        <v>106</v>
      </c>
      <c r="X1523" s="5" t="str">
        <f t="shared" ca="1" si="165"/>
        <v>items.Add(new DataItem(1522, new DateTime(2013, 8, 16), 88.989, 89.867, 88.597, 89.527, 124111, 3.32, 0, 0, 0));</v>
      </c>
    </row>
    <row r="1524" spans="1:24" x14ac:dyDescent="0.25">
      <c r="A1524" s="9">
        <v>41505</v>
      </c>
      <c r="B1524" s="5">
        <v>89.644000000000005</v>
      </c>
      <c r="C1524" s="5">
        <v>90.105999999999995</v>
      </c>
      <c r="D1524" s="5">
        <v>88.811999999999998</v>
      </c>
      <c r="E1524" s="6">
        <v>88.831000000000003</v>
      </c>
      <c r="F1524" s="5">
        <v>124826</v>
      </c>
      <c r="G1524" s="10">
        <f t="shared" si="166"/>
        <v>1523</v>
      </c>
      <c r="H1524" s="12">
        <f t="array" aca="1" ref="H1524" ca="1">MIN(ROW()-MAX(IF(PREV_CLOSE_RANGE&gt;=E1524,ROW(PREV_CLOSE_RANGE),0))-1,MAX_SERIE,ROW()-2)</f>
        <v>0</v>
      </c>
      <c r="I1524" s="12">
        <f t="array" aca="1" ref="I1524" ca="1">MIN(MIN(IF(NEXT_CLOSE_RANGE&gt;E1524,ROW(NEXT_CLOSE_RANGE),ROWS+1))-ROW()-1,MAX_SERIE)</f>
        <v>2</v>
      </c>
      <c r="J1524" s="11">
        <f t="shared" ca="1" si="161"/>
        <v>0</v>
      </c>
      <c r="K1524" s="12">
        <f t="array" aca="1" ref="K1524" ca="1">MIN(ROW()-MAX(IF(PREV_HIGH_RANGE&gt;=C1524,ROW(PREV_HIGH_RANGE),0))-1,MAX_SERIE,ROW()-2)</f>
        <v>13</v>
      </c>
      <c r="L1524" s="12">
        <f t="array" aca="1" ref="L1524" ca="1">MIN(MIN(IF(NEXT_HIGH_RANGE&gt;C1524,ROW(NEXT_HIGH_RANGE),ROWS+1))-ROW()-1,MAX_SERIE)</f>
        <v>10</v>
      </c>
      <c r="M1524" s="11">
        <f t="shared" ca="1" si="162"/>
        <v>3.1671539586087163</v>
      </c>
      <c r="N1524" s="13">
        <f t="array" aca="1" ref="N1524" ca="1">MIN(ROW()-MAX(IF(PREV_CLOSE_RANGE&lt;=E1524,ROW(PREV_CLOSE_RANGE),0))-1,MAX_SERIE,ROW()-2)</f>
        <v>4</v>
      </c>
      <c r="O1524" s="13">
        <f t="array" aca="1" ref="O1524" ca="1">MIN(MIN(IF(NEXT_CLOSE_RANGE&lt;E1524,ROW(NEXT_CLOSE_RANGE),ROWS+1))-ROW()-1,MAX_SERIE)</f>
        <v>0</v>
      </c>
      <c r="P1524" s="11">
        <f t="shared" ca="1" si="163"/>
        <v>0</v>
      </c>
      <c r="Q1524" s="13">
        <f t="array" aca="1" ref="Q1524" ca="1">MIN(ROW()-MAX(IF(PREV_LOW_RANGE&lt;=D1524,ROW(PREV_LOW_RANGE),0))-1,MAX_SERIE,ROW()-2)</f>
        <v>0</v>
      </c>
      <c r="R1524" s="13">
        <f t="array" aca="1" ref="R1524" ca="1">MIN(MIN(IF(NEXT_LOW_RANGE&lt;D1524,ROW(NEXT_LOW_RANGE),ROWS+1))-ROW()-1,MAX_SERIE)</f>
        <v>0</v>
      </c>
      <c r="S1524" s="11">
        <f t="shared" ca="1" si="164"/>
        <v>0</v>
      </c>
      <c r="U1524" s="5">
        <f t="shared" si="167"/>
        <v>106</v>
      </c>
      <c r="X1524" s="5" t="str">
        <f t="shared" ca="1" si="165"/>
        <v>items.Add(new DataItem(1523, new DateTime(2013, 8, 19), 89.644, 90.106, 88.812, 88.831, 124826, 0, 3.17, 0, 0));</v>
      </c>
    </row>
    <row r="1525" spans="1:24" x14ac:dyDescent="0.25">
      <c r="A1525" s="9">
        <v>41506</v>
      </c>
      <c r="B1525" s="5">
        <v>88.834000000000003</v>
      </c>
      <c r="C1525" s="5">
        <v>89.194999999999993</v>
      </c>
      <c r="D1525" s="5">
        <v>87.566999999999993</v>
      </c>
      <c r="E1525" s="6">
        <v>88.197000000000003</v>
      </c>
      <c r="F1525" s="5">
        <v>130037</v>
      </c>
      <c r="G1525" s="10">
        <f t="shared" si="166"/>
        <v>1524</v>
      </c>
      <c r="H1525" s="12">
        <f t="array" aca="1" ref="H1525" ca="1">MIN(ROW()-MAX(IF(PREV_CLOSE_RANGE&gt;=E1525,ROW(PREV_CLOSE_RANGE),0))-1,MAX_SERIE,ROW()-2)</f>
        <v>0</v>
      </c>
      <c r="I1525" s="12">
        <f t="array" aca="1" ref="I1525" ca="1">MIN(MIN(IF(NEXT_CLOSE_RANGE&gt;E1525,ROW(NEXT_CLOSE_RANGE),ROWS+1))-ROW()-1,MAX_SERIE)</f>
        <v>1</v>
      </c>
      <c r="J1525" s="11">
        <f t="shared" ca="1" si="161"/>
        <v>0</v>
      </c>
      <c r="K1525" s="12">
        <f t="array" aca="1" ref="K1525" ca="1">MIN(ROW()-MAX(IF(PREV_HIGH_RANGE&gt;=C1525,ROW(PREV_HIGH_RANGE),0))-1,MAX_SERIE,ROW()-2)</f>
        <v>0</v>
      </c>
      <c r="L1525" s="12">
        <f t="array" aca="1" ref="L1525" ca="1">MIN(MIN(IF(NEXT_HIGH_RANGE&gt;C1525,ROW(NEXT_HIGH_RANGE),ROWS+1))-ROW()-1,MAX_SERIE)</f>
        <v>2</v>
      </c>
      <c r="M1525" s="11">
        <f t="shared" ca="1" si="162"/>
        <v>0</v>
      </c>
      <c r="N1525" s="13">
        <f t="array" aca="1" ref="N1525" ca="1">MIN(ROW()-MAX(IF(PREV_CLOSE_RANGE&lt;=E1525,ROW(PREV_CLOSE_RANGE),0))-1,MAX_SERIE,ROW()-2)</f>
        <v>7</v>
      </c>
      <c r="O1525" s="13">
        <f t="array" aca="1" ref="O1525" ca="1">MIN(MIN(IF(NEXT_CLOSE_RANGE&lt;E1525,ROW(NEXT_CLOSE_RANGE),ROWS+1))-ROW()-1,MAX_SERIE)</f>
        <v>0</v>
      </c>
      <c r="P1525" s="11">
        <f t="shared" ca="1" si="163"/>
        <v>0</v>
      </c>
      <c r="Q1525" s="13">
        <f t="array" aca="1" ref="Q1525" ca="1">MIN(ROW()-MAX(IF(PREV_LOW_RANGE&lt;=D1525,ROW(PREV_LOW_RANGE),0))-1,MAX_SERIE,ROW()-2)</f>
        <v>7</v>
      </c>
      <c r="R1525" s="13">
        <f t="array" aca="1" ref="R1525" ca="1">MIN(MIN(IF(NEXT_LOW_RANGE&lt;D1525,ROW(NEXT_LOW_RANGE),ROWS+1))-ROW()-1,MAX_SERIE)</f>
        <v>1</v>
      </c>
      <c r="S1525" s="11">
        <f t="shared" ca="1" si="164"/>
        <v>0</v>
      </c>
      <c r="U1525" s="5">
        <f t="shared" si="167"/>
        <v>106</v>
      </c>
      <c r="X1525" s="5" t="str">
        <f t="shared" ca="1" si="165"/>
        <v>items.Add(new DataItem(1524, new DateTime(2013, 8, 20), 88.834, 89.195, 87.567, 88.197, 130037, 0, 0, 0, 0));</v>
      </c>
    </row>
    <row r="1526" spans="1:24" x14ac:dyDescent="0.25">
      <c r="A1526" s="9">
        <v>41507</v>
      </c>
      <c r="B1526" s="5">
        <v>88.198999999999998</v>
      </c>
      <c r="C1526" s="5">
        <v>88.444999999999993</v>
      </c>
      <c r="D1526" s="5">
        <v>87.593999999999994</v>
      </c>
      <c r="E1526" s="6">
        <v>87.603999999999999</v>
      </c>
      <c r="F1526" s="5">
        <v>144834</v>
      </c>
      <c r="G1526" s="10">
        <f t="shared" si="166"/>
        <v>1525</v>
      </c>
      <c r="H1526" s="12">
        <f t="array" aca="1" ref="H1526" ca="1">MIN(ROW()-MAX(IF(PREV_CLOSE_RANGE&gt;=E1526,ROW(PREV_CLOSE_RANGE),0))-1,MAX_SERIE,ROW()-2)</f>
        <v>0</v>
      </c>
      <c r="I1526" s="12">
        <f t="array" aca="1" ref="I1526" ca="1">MIN(MIN(IF(NEXT_CLOSE_RANGE&gt;E1526,ROW(NEXT_CLOSE_RANGE),ROWS+1))-ROW()-1,MAX_SERIE)</f>
        <v>0</v>
      </c>
      <c r="J1526" s="11">
        <f t="shared" ca="1" si="161"/>
        <v>0</v>
      </c>
      <c r="K1526" s="12">
        <f t="array" aca="1" ref="K1526" ca="1">MIN(ROW()-MAX(IF(PREV_HIGH_RANGE&gt;=C1526,ROW(PREV_HIGH_RANGE),0))-1,MAX_SERIE,ROW()-2)</f>
        <v>0</v>
      </c>
      <c r="L1526" s="12">
        <f t="array" aca="1" ref="L1526" ca="1">MIN(MIN(IF(NEXT_HIGH_RANGE&gt;C1526,ROW(NEXT_HIGH_RANGE),ROWS+1))-ROW()-1,MAX_SERIE)</f>
        <v>0</v>
      </c>
      <c r="M1526" s="11">
        <f t="shared" ca="1" si="162"/>
        <v>0</v>
      </c>
      <c r="N1526" s="13">
        <f t="array" aca="1" ref="N1526" ca="1">MIN(ROW()-MAX(IF(PREV_CLOSE_RANGE&lt;=E1526,ROW(PREV_CLOSE_RANGE),0))-1,MAX_SERIE,ROW()-2)</f>
        <v>9</v>
      </c>
      <c r="O1526" s="13">
        <f t="array" aca="1" ref="O1526" ca="1">MIN(MIN(IF(NEXT_CLOSE_RANGE&lt;E1526,ROW(NEXT_CLOSE_RANGE),ROWS+1))-ROW()-1,MAX_SERIE)</f>
        <v>3</v>
      </c>
      <c r="P1526" s="11">
        <f t="shared" ca="1" si="163"/>
        <v>1.4433756729740645</v>
      </c>
      <c r="Q1526" s="13">
        <f t="array" aca="1" ref="Q1526" ca="1">MIN(ROW()-MAX(IF(PREV_LOW_RANGE&lt;=D1526,ROW(PREV_LOW_RANGE),0))-1,MAX_SERIE,ROW()-2)</f>
        <v>0</v>
      </c>
      <c r="R1526" s="13">
        <f t="array" aca="1" ref="R1526" ca="1">MIN(MIN(IF(NEXT_LOW_RANGE&lt;D1526,ROW(NEXT_LOW_RANGE),ROWS+1))-ROW()-1,MAX_SERIE)</f>
        <v>0</v>
      </c>
      <c r="S1526" s="11">
        <f t="shared" ca="1" si="164"/>
        <v>0</v>
      </c>
      <c r="U1526" s="5">
        <f t="shared" si="167"/>
        <v>106</v>
      </c>
      <c r="X1526" s="5" t="str">
        <f t="shared" ca="1" si="165"/>
        <v>items.Add(new DataItem(1525, new DateTime(2013, 8, 21), 88.199, 88.445, 87.594, 87.604, 144834, 0, 0, 1.44, 0));</v>
      </c>
    </row>
    <row r="1527" spans="1:24" x14ac:dyDescent="0.25">
      <c r="A1527" s="9">
        <v>41508</v>
      </c>
      <c r="B1527" s="5">
        <v>87.602999999999994</v>
      </c>
      <c r="C1527" s="5">
        <v>89.176000000000002</v>
      </c>
      <c r="D1527" s="5">
        <v>87.382999999999996</v>
      </c>
      <c r="E1527" s="6">
        <v>88.888999999999996</v>
      </c>
      <c r="F1527" s="5">
        <v>126108</v>
      </c>
      <c r="G1527" s="10">
        <f t="shared" si="166"/>
        <v>1526</v>
      </c>
      <c r="H1527" s="12">
        <f t="array" aca="1" ref="H1527" ca="1">MIN(ROW()-MAX(IF(PREV_CLOSE_RANGE&gt;=E1527,ROW(PREV_CLOSE_RANGE),0))-1,MAX_SERIE,ROW()-2)</f>
        <v>3</v>
      </c>
      <c r="I1527" s="12">
        <f t="array" aca="1" ref="I1527" ca="1">MIN(MIN(IF(NEXT_CLOSE_RANGE&gt;E1527,ROW(NEXT_CLOSE_RANGE),ROWS+1))-ROW()-1,MAX_SERIE)</f>
        <v>0</v>
      </c>
      <c r="J1527" s="11">
        <f t="shared" ca="1" si="161"/>
        <v>0</v>
      </c>
      <c r="K1527" s="12">
        <f t="array" aca="1" ref="K1527" ca="1">MIN(ROW()-MAX(IF(PREV_HIGH_RANGE&gt;=C1527,ROW(PREV_HIGH_RANGE),0))-1,MAX_SERIE,ROW()-2)</f>
        <v>1</v>
      </c>
      <c r="L1527" s="12">
        <f t="array" aca="1" ref="L1527" ca="1">MIN(MIN(IF(NEXT_HIGH_RANGE&gt;C1527,ROW(NEXT_HIGH_RANGE),ROWS+1))-ROW()-1,MAX_SERIE)</f>
        <v>0</v>
      </c>
      <c r="M1527" s="11">
        <f t="shared" ca="1" si="162"/>
        <v>0</v>
      </c>
      <c r="N1527" s="13">
        <f t="array" aca="1" ref="N1527" ca="1">MIN(ROW()-MAX(IF(PREV_CLOSE_RANGE&lt;=E1527,ROW(PREV_CLOSE_RANGE),0))-1,MAX_SERIE,ROW()-2)</f>
        <v>0</v>
      </c>
      <c r="O1527" s="13">
        <f t="array" aca="1" ref="O1527" ca="1">MIN(MIN(IF(NEXT_CLOSE_RANGE&lt;E1527,ROW(NEXT_CLOSE_RANGE),ROWS+1))-ROW()-1,MAX_SERIE)</f>
        <v>2</v>
      </c>
      <c r="P1527" s="11">
        <f t="shared" ca="1" si="163"/>
        <v>0</v>
      </c>
      <c r="Q1527" s="13">
        <f t="array" aca="1" ref="Q1527" ca="1">MIN(ROW()-MAX(IF(PREV_LOW_RANGE&lt;=D1527,ROW(PREV_LOW_RANGE),0))-1,MAX_SERIE,ROW()-2)</f>
        <v>9</v>
      </c>
      <c r="R1527" s="13">
        <f t="array" aca="1" ref="R1527" ca="1">MIN(MIN(IF(NEXT_LOW_RANGE&lt;D1527,ROW(NEXT_LOW_RANGE),ROWS+1))-ROW()-1,MAX_SERIE)</f>
        <v>2</v>
      </c>
      <c r="S1527" s="11">
        <f t="shared" ca="1" si="164"/>
        <v>0</v>
      </c>
      <c r="U1527" s="5">
        <f t="shared" si="167"/>
        <v>106</v>
      </c>
      <c r="X1527" s="5" t="str">
        <f t="shared" ca="1" si="165"/>
        <v>items.Add(new DataItem(1526, new DateTime(2013, 8, 22), 87.603, 89.176, 87.383, 88.889, 126108, 0, 0, 0, 0));</v>
      </c>
    </row>
    <row r="1528" spans="1:24" x14ac:dyDescent="0.25">
      <c r="A1528" s="9">
        <v>41509</v>
      </c>
      <c r="B1528" s="5">
        <v>88.891999999999996</v>
      </c>
      <c r="C1528" s="5">
        <v>89.39</v>
      </c>
      <c r="D1528" s="5">
        <v>88.858999999999995</v>
      </c>
      <c r="E1528" s="6">
        <v>89.037000000000006</v>
      </c>
      <c r="F1528" s="5">
        <v>115077</v>
      </c>
      <c r="G1528" s="10">
        <f t="shared" si="166"/>
        <v>1527</v>
      </c>
      <c r="H1528" s="12">
        <f t="array" aca="1" ref="H1528" ca="1">MIN(ROW()-MAX(IF(PREV_CLOSE_RANGE&gt;=E1528,ROW(PREV_CLOSE_RANGE),0))-1,MAX_SERIE,ROW()-2)</f>
        <v>4</v>
      </c>
      <c r="I1528" s="12">
        <f t="array" aca="1" ref="I1528" ca="1">MIN(MIN(IF(NEXT_CLOSE_RANGE&gt;E1528,ROW(NEXT_CLOSE_RANGE),ROWS+1))-ROW()-1,MAX_SERIE)</f>
        <v>5</v>
      </c>
      <c r="J1528" s="11">
        <f t="shared" ca="1" si="161"/>
        <v>1.2422599874998832</v>
      </c>
      <c r="K1528" s="12">
        <f t="array" aca="1" ref="K1528" ca="1">MIN(ROW()-MAX(IF(PREV_HIGH_RANGE&gt;=C1528,ROW(PREV_HIGH_RANGE),0))-1,MAX_SERIE,ROW()-2)</f>
        <v>3</v>
      </c>
      <c r="L1528" s="12">
        <f t="array" aca="1" ref="L1528" ca="1">MIN(MIN(IF(NEXT_HIGH_RANGE&gt;C1528,ROW(NEXT_HIGH_RANGE),ROWS+1))-ROW()-1,MAX_SERIE)</f>
        <v>5</v>
      </c>
      <c r="M1528" s="11">
        <f t="shared" ca="1" si="162"/>
        <v>1.075828707279838</v>
      </c>
      <c r="N1528" s="13">
        <f t="array" aca="1" ref="N1528" ca="1">MIN(ROW()-MAX(IF(PREV_CLOSE_RANGE&lt;=E1528,ROW(PREV_CLOSE_RANGE),0))-1,MAX_SERIE,ROW()-2)</f>
        <v>0</v>
      </c>
      <c r="O1528" s="13">
        <f t="array" aca="1" ref="O1528" ca="1">MIN(MIN(IF(NEXT_CLOSE_RANGE&lt;E1528,ROW(NEXT_CLOSE_RANGE),ROWS+1))-ROW()-1,MAX_SERIE)</f>
        <v>0</v>
      </c>
      <c r="P1528" s="11">
        <f t="shared" ca="1" si="163"/>
        <v>0</v>
      </c>
      <c r="Q1528" s="13">
        <f t="array" aca="1" ref="Q1528" ca="1">MIN(ROW()-MAX(IF(PREV_LOW_RANGE&lt;=D1528,ROW(PREV_LOW_RANGE),0))-1,MAX_SERIE,ROW()-2)</f>
        <v>0</v>
      </c>
      <c r="R1528" s="13">
        <f t="array" aca="1" ref="R1528" ca="1">MIN(MIN(IF(NEXT_LOW_RANGE&lt;D1528,ROW(NEXT_LOW_RANGE),ROWS+1))-ROW()-1,MAX_SERIE)</f>
        <v>0</v>
      </c>
      <c r="S1528" s="11">
        <f t="shared" ca="1" si="164"/>
        <v>0</v>
      </c>
      <c r="U1528" s="5">
        <f t="shared" si="167"/>
        <v>106</v>
      </c>
      <c r="X1528" s="5" t="str">
        <f t="shared" ca="1" si="165"/>
        <v>items.Add(new DataItem(1527, new DateTime(2013, 8, 23), 88.892, 89.39, 88.859, 89.037, 115077, 1.24, 1.08, 0, 0));</v>
      </c>
    </row>
    <row r="1529" spans="1:24" x14ac:dyDescent="0.25">
      <c r="A1529" s="9">
        <v>41512</v>
      </c>
      <c r="B1529" s="5">
        <v>89.015000000000001</v>
      </c>
      <c r="C1529" s="5">
        <v>89.242999999999995</v>
      </c>
      <c r="D1529" s="5">
        <v>88.688999999999993</v>
      </c>
      <c r="E1529" s="6">
        <v>88.917000000000002</v>
      </c>
      <c r="F1529" s="5">
        <v>80269</v>
      </c>
      <c r="G1529" s="10">
        <f t="shared" si="166"/>
        <v>1528</v>
      </c>
      <c r="H1529" s="12">
        <f t="array" aca="1" ref="H1529" ca="1">MIN(ROW()-MAX(IF(PREV_CLOSE_RANGE&gt;=E1529,ROW(PREV_CLOSE_RANGE),0))-1,MAX_SERIE,ROW()-2)</f>
        <v>0</v>
      </c>
      <c r="I1529" s="12">
        <f t="array" aca="1" ref="I1529" ca="1">MIN(MIN(IF(NEXT_CLOSE_RANGE&gt;E1529,ROW(NEXT_CLOSE_RANGE),ROWS+1))-ROW()-1,MAX_SERIE)</f>
        <v>4</v>
      </c>
      <c r="J1529" s="11">
        <f t="shared" ca="1" si="161"/>
        <v>0</v>
      </c>
      <c r="K1529" s="12">
        <f t="array" aca="1" ref="K1529" ca="1">MIN(ROW()-MAX(IF(PREV_HIGH_RANGE&gt;=C1529,ROW(PREV_HIGH_RANGE),0))-1,MAX_SERIE,ROW()-2)</f>
        <v>0</v>
      </c>
      <c r="L1529" s="12">
        <f t="array" aca="1" ref="L1529" ca="1">MIN(MIN(IF(NEXT_HIGH_RANGE&gt;C1529,ROW(NEXT_HIGH_RANGE),ROWS+1))-ROW()-1,MAX_SERIE)</f>
        <v>4</v>
      </c>
      <c r="M1529" s="11">
        <f t="shared" ca="1" si="162"/>
        <v>0</v>
      </c>
      <c r="N1529" s="13">
        <f t="array" aca="1" ref="N1529" ca="1">MIN(ROW()-MAX(IF(PREV_CLOSE_RANGE&lt;=E1529,ROW(PREV_CLOSE_RANGE),0))-1,MAX_SERIE,ROW()-2)</f>
        <v>1</v>
      </c>
      <c r="O1529" s="13">
        <f t="array" aca="1" ref="O1529" ca="1">MIN(MIN(IF(NEXT_CLOSE_RANGE&lt;E1529,ROW(NEXT_CLOSE_RANGE),ROWS+1))-ROW()-1,MAX_SERIE)</f>
        <v>0</v>
      </c>
      <c r="P1529" s="11">
        <f t="shared" ca="1" si="163"/>
        <v>0</v>
      </c>
      <c r="Q1529" s="13">
        <f t="array" aca="1" ref="Q1529" ca="1">MIN(ROW()-MAX(IF(PREV_LOW_RANGE&lt;=D1529,ROW(PREV_LOW_RANGE),0))-1,MAX_SERIE,ROW()-2)</f>
        <v>1</v>
      </c>
      <c r="R1529" s="13">
        <f t="array" aca="1" ref="R1529" ca="1">MIN(MIN(IF(NEXT_LOW_RANGE&lt;D1529,ROW(NEXT_LOW_RANGE),ROWS+1))-ROW()-1,MAX_SERIE)</f>
        <v>0</v>
      </c>
      <c r="S1529" s="11">
        <f t="shared" ca="1" si="164"/>
        <v>0</v>
      </c>
      <c r="U1529" s="5">
        <f t="shared" si="167"/>
        <v>106</v>
      </c>
      <c r="X1529" s="5" t="str">
        <f t="shared" ca="1" si="165"/>
        <v>items.Add(new DataItem(1528, new DateTime(2013, 8, 26), 89.015, 89.243, 88.689, 88.917, 80269, 0, 0, 0, 0));</v>
      </c>
    </row>
    <row r="1530" spans="1:24" x14ac:dyDescent="0.25">
      <c r="A1530" s="9">
        <v>41513</v>
      </c>
      <c r="B1530" s="5">
        <v>88.921000000000006</v>
      </c>
      <c r="C1530" s="5">
        <v>88.968000000000004</v>
      </c>
      <c r="D1530" s="5">
        <v>86.912999999999997</v>
      </c>
      <c r="E1530" s="6">
        <v>87.14</v>
      </c>
      <c r="F1530" s="5">
        <v>126223</v>
      </c>
      <c r="G1530" s="10">
        <f t="shared" si="166"/>
        <v>1529</v>
      </c>
      <c r="H1530" s="12">
        <f t="array" aca="1" ref="H1530" ca="1">MIN(ROW()-MAX(IF(PREV_CLOSE_RANGE&gt;=E1530,ROW(PREV_CLOSE_RANGE),0))-1,MAX_SERIE,ROW()-2)</f>
        <v>0</v>
      </c>
      <c r="I1530" s="12">
        <f t="array" aca="1" ref="I1530" ca="1">MIN(MIN(IF(NEXT_CLOSE_RANGE&gt;E1530,ROW(NEXT_CLOSE_RANGE),ROWS+1))-ROW()-1,MAX_SERIE)</f>
        <v>0</v>
      </c>
      <c r="J1530" s="11">
        <f t="shared" ca="1" si="161"/>
        <v>0</v>
      </c>
      <c r="K1530" s="12">
        <f t="array" aca="1" ref="K1530" ca="1">MIN(ROW()-MAX(IF(PREV_HIGH_RANGE&gt;=C1530,ROW(PREV_HIGH_RANGE),0))-1,MAX_SERIE,ROW()-2)</f>
        <v>0</v>
      </c>
      <c r="L1530" s="12">
        <f t="array" aca="1" ref="L1530" ca="1">MIN(MIN(IF(NEXT_HIGH_RANGE&gt;C1530,ROW(NEXT_HIGH_RANGE),ROWS+1))-ROW()-1,MAX_SERIE)</f>
        <v>3</v>
      </c>
      <c r="M1530" s="11">
        <f t="shared" ca="1" si="162"/>
        <v>0</v>
      </c>
      <c r="N1530" s="13">
        <f t="array" aca="1" ref="N1530" ca="1">MIN(ROW()-MAX(IF(PREV_CLOSE_RANGE&lt;=E1530,ROW(PREV_CLOSE_RANGE),0))-1,MAX_SERIE,ROW()-2)</f>
        <v>13</v>
      </c>
      <c r="O1530" s="13">
        <f t="array" aca="1" ref="O1530" ca="1">MIN(MIN(IF(NEXT_CLOSE_RANGE&lt;E1530,ROW(NEXT_CLOSE_RANGE),ROWS+1))-ROW()-1,MAX_SERIE)</f>
        <v>360</v>
      </c>
      <c r="P1530" s="11">
        <f t="shared" ca="1" si="163"/>
        <v>19.002923751652297</v>
      </c>
      <c r="Q1530" s="13">
        <f t="array" aca="1" ref="Q1530" ca="1">MIN(ROW()-MAX(IF(PREV_LOW_RANGE&lt;=D1530,ROW(PREV_LOW_RANGE),0))-1,MAX_SERIE,ROW()-2)</f>
        <v>12</v>
      </c>
      <c r="R1530" s="13">
        <f t="array" aca="1" ref="R1530" ca="1">MIN(MIN(IF(NEXT_LOW_RANGE&lt;D1530,ROW(NEXT_LOW_RANGE),ROWS+1))-ROW()-1,MAX_SERIE)</f>
        <v>0</v>
      </c>
      <c r="S1530" s="11">
        <f t="shared" ca="1" si="164"/>
        <v>0</v>
      </c>
      <c r="U1530" s="5">
        <f t="shared" si="167"/>
        <v>106</v>
      </c>
      <c r="X1530" s="5" t="str">
        <f t="shared" ca="1" si="165"/>
        <v>items.Add(new DataItem(1529, new DateTime(2013, 8, 27), 88.921, 88.968, 86.913, 87.14, 126223, 0, 0, 19, 0));</v>
      </c>
    </row>
    <row r="1531" spans="1:24" x14ac:dyDescent="0.25">
      <c r="A1531" s="9">
        <v>41514</v>
      </c>
      <c r="B1531" s="5">
        <v>87.132999999999996</v>
      </c>
      <c r="C1531" s="5">
        <v>87.483000000000004</v>
      </c>
      <c r="D1531" s="5">
        <v>86.45</v>
      </c>
      <c r="E1531" s="6">
        <v>87.263999999999996</v>
      </c>
      <c r="F1531" s="5">
        <v>127117</v>
      </c>
      <c r="G1531" s="10">
        <f t="shared" si="166"/>
        <v>1530</v>
      </c>
      <c r="H1531" s="12">
        <f t="array" aca="1" ref="H1531" ca="1">MIN(ROW()-MAX(IF(PREV_CLOSE_RANGE&gt;=E1531,ROW(PREV_CLOSE_RANGE),0))-1,MAX_SERIE,ROW()-2)</f>
        <v>1</v>
      </c>
      <c r="I1531" s="12">
        <f t="array" aca="1" ref="I1531" ca="1">MIN(MIN(IF(NEXT_CLOSE_RANGE&gt;E1531,ROW(NEXT_CLOSE_RANGE),ROWS+1))-ROW()-1,MAX_SERIE)</f>
        <v>0</v>
      </c>
      <c r="J1531" s="11">
        <f t="shared" ca="1" si="161"/>
        <v>0</v>
      </c>
      <c r="K1531" s="12">
        <f t="array" aca="1" ref="K1531" ca="1">MIN(ROW()-MAX(IF(PREV_HIGH_RANGE&gt;=C1531,ROW(PREV_HIGH_RANGE),0))-1,MAX_SERIE,ROW()-2)</f>
        <v>0</v>
      </c>
      <c r="L1531" s="12">
        <f t="array" aca="1" ref="L1531" ca="1">MIN(MIN(IF(NEXT_HIGH_RANGE&gt;C1531,ROW(NEXT_HIGH_RANGE),ROWS+1))-ROW()-1,MAX_SERIE)</f>
        <v>0</v>
      </c>
      <c r="M1531" s="11">
        <f t="shared" ca="1" si="162"/>
        <v>0</v>
      </c>
      <c r="N1531" s="13">
        <f t="array" aca="1" ref="N1531" ca="1">MIN(ROW()-MAX(IF(PREV_CLOSE_RANGE&lt;=E1531,ROW(PREV_CLOSE_RANGE),0))-1,MAX_SERIE,ROW()-2)</f>
        <v>0</v>
      </c>
      <c r="O1531" s="13">
        <f t="array" aca="1" ref="O1531" ca="1">MIN(MIN(IF(NEXT_CLOSE_RANGE&lt;E1531,ROW(NEXT_CLOSE_RANGE),ROWS+1))-ROW()-1,MAX_SERIE)</f>
        <v>360</v>
      </c>
      <c r="P1531" s="11">
        <f t="shared" ca="1" si="163"/>
        <v>0</v>
      </c>
      <c r="Q1531" s="13">
        <f t="array" aca="1" ref="Q1531" ca="1">MIN(ROW()-MAX(IF(PREV_LOW_RANGE&lt;=D1531,ROW(PREV_LOW_RANGE),0))-1,MAX_SERIE,ROW()-2)</f>
        <v>14</v>
      </c>
      <c r="R1531" s="13">
        <f t="array" aca="1" ref="R1531" ca="1">MIN(MIN(IF(NEXT_LOW_RANGE&lt;D1531,ROW(NEXT_LOW_RANGE),ROWS+1))-ROW()-1,MAX_SERIE)</f>
        <v>360</v>
      </c>
      <c r="S1531" s="11">
        <f t="shared" ca="1" si="164"/>
        <v>19.720265943665389</v>
      </c>
      <c r="U1531" s="5">
        <f t="shared" si="167"/>
        <v>106</v>
      </c>
      <c r="X1531" s="5" t="str">
        <f t="shared" ca="1" si="165"/>
        <v>items.Add(new DataItem(1530, new DateTime(2013, 8, 28), 87.133, 87.483, 86.45, 87.264, 127117, 0, 0, 0, 19.72));</v>
      </c>
    </row>
    <row r="1532" spans="1:24" x14ac:dyDescent="0.25">
      <c r="A1532" s="9">
        <v>41515</v>
      </c>
      <c r="B1532" s="5">
        <v>87.266999999999996</v>
      </c>
      <c r="C1532" s="5">
        <v>87.98</v>
      </c>
      <c r="D1532" s="5">
        <v>87.213999999999999</v>
      </c>
      <c r="E1532" s="6">
        <v>87.792000000000002</v>
      </c>
      <c r="F1532" s="5">
        <v>111748</v>
      </c>
      <c r="G1532" s="10">
        <f t="shared" si="166"/>
        <v>1531</v>
      </c>
      <c r="H1532" s="12">
        <f t="array" aca="1" ref="H1532" ca="1">MIN(ROW()-MAX(IF(PREV_CLOSE_RANGE&gt;=E1532,ROW(PREV_CLOSE_RANGE),0))-1,MAX_SERIE,ROW()-2)</f>
        <v>2</v>
      </c>
      <c r="I1532" s="12">
        <f t="array" aca="1" ref="I1532" ca="1">MIN(MIN(IF(NEXT_CLOSE_RANGE&gt;E1532,ROW(NEXT_CLOSE_RANGE),ROWS+1))-ROW()-1,MAX_SERIE)</f>
        <v>1</v>
      </c>
      <c r="J1532" s="11">
        <f t="shared" ca="1" si="161"/>
        <v>0</v>
      </c>
      <c r="K1532" s="12">
        <f t="array" aca="1" ref="K1532" ca="1">MIN(ROW()-MAX(IF(PREV_HIGH_RANGE&gt;=C1532,ROW(PREV_HIGH_RANGE),0))-1,MAX_SERIE,ROW()-2)</f>
        <v>1</v>
      </c>
      <c r="L1532" s="12">
        <f t="array" aca="1" ref="L1532" ca="1">MIN(MIN(IF(NEXT_HIGH_RANGE&gt;C1532,ROW(NEXT_HIGH_RANGE),ROWS+1))-ROW()-1,MAX_SERIE)</f>
        <v>1</v>
      </c>
      <c r="M1532" s="11">
        <f t="shared" ca="1" si="162"/>
        <v>0</v>
      </c>
      <c r="N1532" s="13">
        <f t="array" aca="1" ref="N1532" ca="1">MIN(ROW()-MAX(IF(PREV_CLOSE_RANGE&lt;=E1532,ROW(PREV_CLOSE_RANGE),0))-1,MAX_SERIE,ROW()-2)</f>
        <v>0</v>
      </c>
      <c r="O1532" s="13">
        <f t="array" aca="1" ref="O1532" ca="1">MIN(MIN(IF(NEXT_CLOSE_RANGE&lt;E1532,ROW(NEXT_CLOSE_RANGE),ROWS+1))-ROW()-1,MAX_SERIE)</f>
        <v>0</v>
      </c>
      <c r="P1532" s="11">
        <f t="shared" ca="1" si="163"/>
        <v>0</v>
      </c>
      <c r="Q1532" s="13">
        <f t="array" aca="1" ref="Q1532" ca="1">MIN(ROW()-MAX(IF(PREV_LOW_RANGE&lt;=D1532,ROW(PREV_LOW_RANGE),0))-1,MAX_SERIE,ROW()-2)</f>
        <v>0</v>
      </c>
      <c r="R1532" s="13">
        <f t="array" aca="1" ref="R1532" ca="1">MIN(MIN(IF(NEXT_LOW_RANGE&lt;D1532,ROW(NEXT_LOW_RANGE),ROWS+1))-ROW()-1,MAX_SERIE)</f>
        <v>0</v>
      </c>
      <c r="S1532" s="11">
        <f t="shared" ca="1" si="164"/>
        <v>0</v>
      </c>
      <c r="U1532" s="5">
        <f t="shared" si="167"/>
        <v>106</v>
      </c>
      <c r="X1532" s="5" t="str">
        <f t="shared" ca="1" si="165"/>
        <v>items.Add(new DataItem(1531, new DateTime(2013, 8, 29), 87.267, 87.98, 87.214, 87.792, 111748, 0, 0, 0, 0));</v>
      </c>
    </row>
    <row r="1533" spans="1:24" x14ac:dyDescent="0.25">
      <c r="A1533" s="9">
        <v>41516</v>
      </c>
      <c r="B1533" s="5">
        <v>87.796000000000006</v>
      </c>
      <c r="C1533" s="5">
        <v>87.912000000000006</v>
      </c>
      <c r="D1533" s="5">
        <v>87.21</v>
      </c>
      <c r="E1533" s="6">
        <v>87.3</v>
      </c>
      <c r="F1533" s="5">
        <v>106785</v>
      </c>
      <c r="G1533" s="10">
        <f t="shared" si="166"/>
        <v>1532</v>
      </c>
      <c r="H1533" s="12">
        <f t="array" aca="1" ref="H1533" ca="1">MIN(ROW()-MAX(IF(PREV_CLOSE_RANGE&gt;=E1533,ROW(PREV_CLOSE_RANGE),0))-1,MAX_SERIE,ROW()-2)</f>
        <v>0</v>
      </c>
      <c r="I1533" s="12">
        <f t="array" aca="1" ref="I1533" ca="1">MIN(MIN(IF(NEXT_CLOSE_RANGE&gt;E1533,ROW(NEXT_CLOSE_RANGE),ROWS+1))-ROW()-1,MAX_SERIE)</f>
        <v>0</v>
      </c>
      <c r="J1533" s="11">
        <f t="shared" ca="1" si="161"/>
        <v>0</v>
      </c>
      <c r="K1533" s="12">
        <f t="array" aca="1" ref="K1533" ca="1">MIN(ROW()-MAX(IF(PREV_HIGH_RANGE&gt;=C1533,ROW(PREV_HIGH_RANGE),0))-1,MAX_SERIE,ROW()-2)</f>
        <v>0</v>
      </c>
      <c r="L1533" s="12">
        <f t="array" aca="1" ref="L1533" ca="1">MIN(MIN(IF(NEXT_HIGH_RANGE&gt;C1533,ROW(NEXT_HIGH_RANGE),ROWS+1))-ROW()-1,MAX_SERIE)</f>
        <v>0</v>
      </c>
      <c r="M1533" s="11">
        <f t="shared" ca="1" si="162"/>
        <v>0</v>
      </c>
      <c r="N1533" s="13">
        <f t="array" aca="1" ref="N1533" ca="1">MIN(ROW()-MAX(IF(PREV_CLOSE_RANGE&lt;=E1533,ROW(PREV_CLOSE_RANGE),0))-1,MAX_SERIE,ROW()-2)</f>
        <v>1</v>
      </c>
      <c r="O1533" s="13">
        <f t="array" aca="1" ref="O1533" ca="1">MIN(MIN(IF(NEXT_CLOSE_RANGE&lt;E1533,ROW(NEXT_CLOSE_RANGE),ROWS+1))-ROW()-1,MAX_SERIE)</f>
        <v>360</v>
      </c>
      <c r="P1533" s="11">
        <f t="shared" ca="1" si="163"/>
        <v>0</v>
      </c>
      <c r="Q1533" s="13">
        <f t="array" aca="1" ref="Q1533" ca="1">MIN(ROW()-MAX(IF(PREV_LOW_RANGE&lt;=D1533,ROW(PREV_LOW_RANGE),0))-1,MAX_SERIE,ROW()-2)</f>
        <v>1</v>
      </c>
      <c r="R1533" s="13">
        <f t="array" aca="1" ref="R1533" ca="1">MIN(MIN(IF(NEXT_LOW_RANGE&lt;D1533,ROW(NEXT_LOW_RANGE),ROWS+1))-ROW()-1,MAX_SERIE)</f>
        <v>360</v>
      </c>
      <c r="S1533" s="11">
        <f t="shared" ca="1" si="164"/>
        <v>0</v>
      </c>
      <c r="U1533" s="5">
        <f t="shared" si="167"/>
        <v>106</v>
      </c>
      <c r="X1533" s="5" t="str">
        <f t="shared" ca="1" si="165"/>
        <v>items.Add(new DataItem(1532, new DateTime(2013, 8, 30), 87.796, 87.912, 87.21, 87.3, 106785, 0, 0, 0, 0));</v>
      </c>
    </row>
    <row r="1534" spans="1:24" x14ac:dyDescent="0.25">
      <c r="A1534" s="9">
        <v>41519</v>
      </c>
      <c r="B1534" s="5">
        <v>87.992999999999995</v>
      </c>
      <c r="C1534" s="5">
        <v>89.495000000000005</v>
      </c>
      <c r="D1534" s="5">
        <v>87.722999999999999</v>
      </c>
      <c r="E1534" s="6">
        <v>89.132000000000005</v>
      </c>
      <c r="F1534" s="5">
        <v>99940</v>
      </c>
      <c r="G1534" s="10">
        <f t="shared" si="166"/>
        <v>1533</v>
      </c>
      <c r="H1534" s="12">
        <f t="array" aca="1" ref="H1534" ca="1">MIN(ROW()-MAX(IF(PREV_CLOSE_RANGE&gt;=E1534,ROW(PREV_CLOSE_RANGE),0))-1,MAX_SERIE,ROW()-2)</f>
        <v>10</v>
      </c>
      <c r="I1534" s="12">
        <f t="array" aca="1" ref="I1534" ca="1">MIN(MIN(IF(NEXT_CLOSE_RANGE&gt;E1534,ROW(NEXT_CLOSE_RANGE),ROWS+1))-ROW()-1,MAX_SERIE)</f>
        <v>0</v>
      </c>
      <c r="J1534" s="11">
        <f t="shared" ca="1" si="161"/>
        <v>0</v>
      </c>
      <c r="K1534" s="12">
        <f t="array" aca="1" ref="K1534" ca="1">MIN(ROW()-MAX(IF(PREV_HIGH_RANGE&gt;=C1534,ROW(PREV_HIGH_RANGE),0))-1,MAX_SERIE,ROW()-2)</f>
        <v>9</v>
      </c>
      <c r="L1534" s="12">
        <f t="array" aca="1" ref="L1534" ca="1">MIN(MIN(IF(NEXT_HIGH_RANGE&gt;C1534,ROW(NEXT_HIGH_RANGE),ROWS+1))-ROW()-1,MAX_SERIE)</f>
        <v>0</v>
      </c>
      <c r="M1534" s="11">
        <f t="shared" ca="1" si="162"/>
        <v>0</v>
      </c>
      <c r="N1534" s="13">
        <f t="array" aca="1" ref="N1534" ca="1">MIN(ROW()-MAX(IF(PREV_CLOSE_RANGE&lt;=E1534,ROW(PREV_CLOSE_RANGE),0))-1,MAX_SERIE,ROW()-2)</f>
        <v>0</v>
      </c>
      <c r="O1534" s="13">
        <f t="array" aca="1" ref="O1534" ca="1">MIN(MIN(IF(NEXT_CLOSE_RANGE&lt;E1534,ROW(NEXT_CLOSE_RANGE),ROWS+1))-ROW()-1,MAX_SERIE)</f>
        <v>101</v>
      </c>
      <c r="P1534" s="11">
        <f t="shared" ca="1" si="163"/>
        <v>0</v>
      </c>
      <c r="Q1534" s="13">
        <f t="array" aca="1" ref="Q1534" ca="1">MIN(ROW()-MAX(IF(PREV_LOW_RANGE&lt;=D1534,ROW(PREV_LOW_RANGE),0))-1,MAX_SERIE,ROW()-2)</f>
        <v>0</v>
      </c>
      <c r="R1534" s="13">
        <f t="array" aca="1" ref="R1534" ca="1">MIN(MIN(IF(NEXT_LOW_RANGE&lt;D1534,ROW(NEXT_LOW_RANGE),ROWS+1))-ROW()-1,MAX_SERIE)</f>
        <v>360</v>
      </c>
      <c r="S1534" s="11">
        <f t="shared" ca="1" si="164"/>
        <v>0</v>
      </c>
      <c r="U1534" s="5">
        <f t="shared" si="167"/>
        <v>106</v>
      </c>
      <c r="X1534" s="5" t="str">
        <f t="shared" ca="1" si="165"/>
        <v>items.Add(new DataItem(1533, new DateTime(2013, 9, 2), 87.993, 89.495, 87.723, 89.132, 99940, 0, 0, 0, 0));</v>
      </c>
    </row>
    <row r="1535" spans="1:24" x14ac:dyDescent="0.25">
      <c r="A1535" s="9">
        <v>41520</v>
      </c>
      <c r="B1535" s="5">
        <v>89.14</v>
      </c>
      <c r="C1535" s="5">
        <v>90.477999999999994</v>
      </c>
      <c r="D1535" s="5">
        <v>89.100999999999999</v>
      </c>
      <c r="E1535" s="6">
        <v>90.200999999999993</v>
      </c>
      <c r="F1535" s="5">
        <v>133592</v>
      </c>
      <c r="G1535" s="10">
        <f t="shared" si="166"/>
        <v>1534</v>
      </c>
      <c r="H1535" s="12">
        <f t="array" aca="1" ref="H1535" ca="1">MIN(ROW()-MAX(IF(PREV_CLOSE_RANGE&gt;=E1535,ROW(PREV_CLOSE_RANGE),0))-1,MAX_SERIE,ROW()-2)</f>
        <v>26</v>
      </c>
      <c r="I1535" s="12">
        <f t="array" aca="1" ref="I1535" ca="1">MIN(MIN(IF(NEXT_CLOSE_RANGE&gt;E1535,ROW(NEXT_CLOSE_RANGE),ROWS+1))-ROW()-1,MAX_SERIE)</f>
        <v>0</v>
      </c>
      <c r="J1535" s="11">
        <f t="shared" ca="1" si="161"/>
        <v>0</v>
      </c>
      <c r="K1535" s="12">
        <f t="array" aca="1" ref="K1535" ca="1">MIN(ROW()-MAX(IF(PREV_HIGH_RANGE&gt;=C1535,ROW(PREV_HIGH_RANGE),0))-1,MAX_SERIE,ROW()-2)</f>
        <v>25</v>
      </c>
      <c r="L1535" s="12">
        <f t="array" aca="1" ref="L1535" ca="1">MIN(MIN(IF(NEXT_HIGH_RANGE&gt;C1535,ROW(NEXT_HIGH_RANGE),ROWS+1))-ROW()-1,MAX_SERIE)</f>
        <v>0</v>
      </c>
      <c r="M1535" s="11">
        <f t="shared" ca="1" si="162"/>
        <v>0</v>
      </c>
      <c r="N1535" s="13">
        <f t="array" aca="1" ref="N1535" ca="1">MIN(ROW()-MAX(IF(PREV_CLOSE_RANGE&lt;=E1535,ROW(PREV_CLOSE_RANGE),0))-1,MAX_SERIE,ROW()-2)</f>
        <v>0</v>
      </c>
      <c r="O1535" s="13">
        <f t="array" aca="1" ref="O1535" ca="1">MIN(MIN(IF(NEXT_CLOSE_RANGE&lt;E1535,ROW(NEXT_CLOSE_RANGE),ROWS+1))-ROW()-1,MAX_SERIE)</f>
        <v>100</v>
      </c>
      <c r="P1535" s="11">
        <f t="shared" ca="1" si="163"/>
        <v>0</v>
      </c>
      <c r="Q1535" s="13">
        <f t="array" aca="1" ref="Q1535" ca="1">MIN(ROW()-MAX(IF(PREV_LOW_RANGE&lt;=D1535,ROW(PREV_LOW_RANGE),0))-1,MAX_SERIE,ROW()-2)</f>
        <v>0</v>
      </c>
      <c r="R1535" s="13">
        <f t="array" aca="1" ref="R1535" ca="1">MIN(MIN(IF(NEXT_LOW_RANGE&lt;D1535,ROW(NEXT_LOW_RANGE),ROWS+1))-ROW()-1,MAX_SERIE)</f>
        <v>100</v>
      </c>
      <c r="S1535" s="11">
        <f t="shared" ca="1" si="164"/>
        <v>0</v>
      </c>
      <c r="U1535" s="5">
        <f t="shared" si="167"/>
        <v>106</v>
      </c>
      <c r="X1535" s="5" t="str">
        <f t="shared" ca="1" si="165"/>
        <v>items.Add(new DataItem(1534, new DateTime(2013, 9, 3), 89.14, 90.478, 89.101, 90.201, 133592, 0, 0, 0, 0));</v>
      </c>
    </row>
    <row r="1536" spans="1:24" x14ac:dyDescent="0.25">
      <c r="A1536" s="9">
        <v>41521</v>
      </c>
      <c r="B1536" s="5">
        <v>90.201999999999998</v>
      </c>
      <c r="C1536" s="5">
        <v>91.540999999999997</v>
      </c>
      <c r="D1536" s="5">
        <v>89.960999999999999</v>
      </c>
      <c r="E1536" s="6">
        <v>91.468000000000004</v>
      </c>
      <c r="F1536" s="5">
        <v>113351</v>
      </c>
      <c r="G1536" s="10">
        <f t="shared" si="166"/>
        <v>1535</v>
      </c>
      <c r="H1536" s="12">
        <f t="array" aca="1" ref="H1536" ca="1">MIN(ROW()-MAX(IF(PREV_CLOSE_RANGE&gt;=E1536,ROW(PREV_CLOSE_RANGE),0))-1,MAX_SERIE,ROW()-2)</f>
        <v>28</v>
      </c>
      <c r="I1536" s="12">
        <f t="array" aca="1" ref="I1536" ca="1">MIN(MIN(IF(NEXT_CLOSE_RANGE&gt;E1536,ROW(NEXT_CLOSE_RANGE),ROWS+1))-ROW()-1,MAX_SERIE)</f>
        <v>2</v>
      </c>
      <c r="J1536" s="11">
        <f t="shared" ca="1" si="161"/>
        <v>0</v>
      </c>
      <c r="K1536" s="12">
        <f t="array" aca="1" ref="K1536" ca="1">MIN(ROW()-MAX(IF(PREV_HIGH_RANGE&gt;=C1536,ROW(PREV_HIGH_RANGE),0))-1,MAX_SERIE,ROW()-2)</f>
        <v>27</v>
      </c>
      <c r="L1536" s="12">
        <f t="array" aca="1" ref="L1536" ca="1">MIN(MIN(IF(NEXT_HIGH_RANGE&gt;C1536,ROW(NEXT_HIGH_RANGE),ROWS+1))-ROW()-1,MAX_SERIE)</f>
        <v>0</v>
      </c>
      <c r="M1536" s="11">
        <f t="shared" ca="1" si="162"/>
        <v>0</v>
      </c>
      <c r="N1536" s="13">
        <f t="array" aca="1" ref="N1536" ca="1">MIN(ROW()-MAX(IF(PREV_CLOSE_RANGE&lt;=E1536,ROW(PREV_CLOSE_RANGE),0))-1,MAX_SERIE,ROW()-2)</f>
        <v>0</v>
      </c>
      <c r="O1536" s="13">
        <f t="array" aca="1" ref="O1536" ca="1">MIN(MIN(IF(NEXT_CLOSE_RANGE&lt;E1536,ROW(NEXT_CLOSE_RANGE),ROWS+1))-ROW()-1,MAX_SERIE)</f>
        <v>0</v>
      </c>
      <c r="P1536" s="11">
        <f t="shared" ca="1" si="163"/>
        <v>0</v>
      </c>
      <c r="Q1536" s="13">
        <f t="array" aca="1" ref="Q1536" ca="1">MIN(ROW()-MAX(IF(PREV_LOW_RANGE&lt;=D1536,ROW(PREV_LOW_RANGE),0))-1,MAX_SERIE,ROW()-2)</f>
        <v>0</v>
      </c>
      <c r="R1536" s="13">
        <f t="array" aca="1" ref="R1536" ca="1">MIN(MIN(IF(NEXT_LOW_RANGE&lt;D1536,ROW(NEXT_LOW_RANGE),ROWS+1))-ROW()-1,MAX_SERIE)</f>
        <v>99</v>
      </c>
      <c r="S1536" s="11">
        <f t="shared" ca="1" si="164"/>
        <v>0</v>
      </c>
      <c r="U1536" s="5">
        <f t="shared" si="167"/>
        <v>106</v>
      </c>
      <c r="X1536" s="5" t="str">
        <f t="shared" ca="1" si="165"/>
        <v>items.Add(new DataItem(1535, new DateTime(2013, 9, 4), 90.202, 91.541, 89.961, 91.468, 113351, 0, 0, 0, 0));</v>
      </c>
    </row>
    <row r="1537" spans="1:24" x14ac:dyDescent="0.25">
      <c r="A1537" s="9">
        <v>41522</v>
      </c>
      <c r="B1537" s="5">
        <v>91.447999999999993</v>
      </c>
      <c r="C1537" s="5">
        <v>91.55</v>
      </c>
      <c r="D1537" s="5">
        <v>91.040999999999997</v>
      </c>
      <c r="E1537" s="6">
        <v>91.278999999999996</v>
      </c>
      <c r="F1537" s="5">
        <v>125594</v>
      </c>
      <c r="G1537" s="10">
        <f t="shared" si="166"/>
        <v>1536</v>
      </c>
      <c r="H1537" s="12">
        <f t="array" aca="1" ref="H1537" ca="1">MIN(ROW()-MAX(IF(PREV_CLOSE_RANGE&gt;=E1537,ROW(PREV_CLOSE_RANGE),0))-1,MAX_SERIE,ROW()-2)</f>
        <v>0</v>
      </c>
      <c r="I1537" s="12">
        <f t="array" aca="1" ref="I1537" ca="1">MIN(MIN(IF(NEXT_CLOSE_RANGE&gt;E1537,ROW(NEXT_CLOSE_RANGE),ROWS+1))-ROW()-1,MAX_SERIE)</f>
        <v>1</v>
      </c>
      <c r="J1537" s="11">
        <f t="shared" ca="1" si="161"/>
        <v>0</v>
      </c>
      <c r="K1537" s="12">
        <f t="array" aca="1" ref="K1537" ca="1">MIN(ROW()-MAX(IF(PREV_HIGH_RANGE&gt;=C1537,ROW(PREV_HIGH_RANGE),0))-1,MAX_SERIE,ROW()-2)</f>
        <v>28</v>
      </c>
      <c r="L1537" s="12">
        <f t="array" aca="1" ref="L1537" ca="1">MIN(MIN(IF(NEXT_HIGH_RANGE&gt;C1537,ROW(NEXT_HIGH_RANGE),ROWS+1))-ROW()-1,MAX_SERIE)</f>
        <v>1</v>
      </c>
      <c r="M1537" s="11">
        <f t="shared" ca="1" si="162"/>
        <v>0</v>
      </c>
      <c r="N1537" s="13">
        <f t="array" aca="1" ref="N1537" ca="1">MIN(ROW()-MAX(IF(PREV_CLOSE_RANGE&lt;=E1537,ROW(PREV_CLOSE_RANGE),0))-1,MAX_SERIE,ROW()-2)</f>
        <v>1</v>
      </c>
      <c r="O1537" s="13">
        <f t="array" aca="1" ref="O1537" ca="1">MIN(MIN(IF(NEXT_CLOSE_RANGE&lt;E1537,ROW(NEXT_CLOSE_RANGE),ROWS+1))-ROW()-1,MAX_SERIE)</f>
        <v>0</v>
      </c>
      <c r="P1537" s="11">
        <f t="shared" ca="1" si="163"/>
        <v>0</v>
      </c>
      <c r="Q1537" s="13">
        <f t="array" aca="1" ref="Q1537" ca="1">MIN(ROW()-MAX(IF(PREV_LOW_RANGE&lt;=D1537,ROW(PREV_LOW_RANGE),0))-1,MAX_SERIE,ROW()-2)</f>
        <v>0</v>
      </c>
      <c r="R1537" s="13">
        <f t="array" aca="1" ref="R1537" ca="1">MIN(MIN(IF(NEXT_LOW_RANGE&lt;D1537,ROW(NEXT_LOW_RANGE),ROWS+1))-ROW()-1,MAX_SERIE)</f>
        <v>0</v>
      </c>
      <c r="S1537" s="11">
        <f t="shared" ca="1" si="164"/>
        <v>0</v>
      </c>
      <c r="U1537" s="5">
        <f t="shared" si="167"/>
        <v>106</v>
      </c>
      <c r="X1537" s="5" t="str">
        <f t="shared" ca="1" si="165"/>
        <v>items.Add(new DataItem(1536, new DateTime(2013, 9, 5), 91.448, 91.55, 91.041, 91.279, 125594, 0, 0, 0, 0));</v>
      </c>
    </row>
    <row r="1538" spans="1:24" x14ac:dyDescent="0.25">
      <c r="A1538" s="9">
        <v>41523</v>
      </c>
      <c r="B1538" s="5">
        <v>91.275999999999996</v>
      </c>
      <c r="C1538" s="5">
        <v>91.468999999999994</v>
      </c>
      <c r="D1538" s="5">
        <v>90.617999999999995</v>
      </c>
      <c r="E1538" s="6">
        <v>90.951999999999998</v>
      </c>
      <c r="F1538" s="5">
        <v>125930</v>
      </c>
      <c r="G1538" s="10">
        <f t="shared" si="166"/>
        <v>1537</v>
      </c>
      <c r="H1538" s="12">
        <f t="array" aca="1" ref="H1538" ca="1">MIN(ROW()-MAX(IF(PREV_CLOSE_RANGE&gt;=E1538,ROW(PREV_CLOSE_RANGE),0))-1,MAX_SERIE,ROW()-2)</f>
        <v>0</v>
      </c>
      <c r="I1538" s="12">
        <f t="array" aca="1" ref="I1538" ca="1">MIN(MIN(IF(NEXT_CLOSE_RANGE&gt;E1538,ROW(NEXT_CLOSE_RANGE),ROWS+1))-ROW()-1,MAX_SERIE)</f>
        <v>0</v>
      </c>
      <c r="J1538" s="11">
        <f t="shared" ca="1" si="161"/>
        <v>0</v>
      </c>
      <c r="K1538" s="12">
        <f t="array" aca="1" ref="K1538" ca="1">MIN(ROW()-MAX(IF(PREV_HIGH_RANGE&gt;=C1538,ROW(PREV_HIGH_RANGE),0))-1,MAX_SERIE,ROW()-2)</f>
        <v>0</v>
      </c>
      <c r="L1538" s="12">
        <f t="array" aca="1" ref="L1538" ca="1">MIN(MIN(IF(NEXT_HIGH_RANGE&gt;C1538,ROW(NEXT_HIGH_RANGE),ROWS+1))-ROW()-1,MAX_SERIE)</f>
        <v>0</v>
      </c>
      <c r="M1538" s="11">
        <f t="shared" ca="1" si="162"/>
        <v>0</v>
      </c>
      <c r="N1538" s="13">
        <f t="array" aca="1" ref="N1538" ca="1">MIN(ROW()-MAX(IF(PREV_CLOSE_RANGE&lt;=E1538,ROW(PREV_CLOSE_RANGE),0))-1,MAX_SERIE,ROW()-2)</f>
        <v>2</v>
      </c>
      <c r="O1538" s="13">
        <f t="array" aca="1" ref="O1538" ca="1">MIN(MIN(IF(NEXT_CLOSE_RANGE&lt;E1538,ROW(NEXT_CLOSE_RANGE),ROWS+1))-ROW()-1,MAX_SERIE)</f>
        <v>96</v>
      </c>
      <c r="P1538" s="11">
        <f t="shared" ca="1" si="163"/>
        <v>0</v>
      </c>
      <c r="Q1538" s="13">
        <f t="array" aca="1" ref="Q1538" ca="1">MIN(ROW()-MAX(IF(PREV_LOW_RANGE&lt;=D1538,ROW(PREV_LOW_RANGE),0))-1,MAX_SERIE,ROW()-2)</f>
        <v>1</v>
      </c>
      <c r="R1538" s="13">
        <f t="array" aca="1" ref="R1538" ca="1">MIN(MIN(IF(NEXT_LOW_RANGE&lt;D1538,ROW(NEXT_LOW_RANGE),ROWS+1))-ROW()-1,MAX_SERIE)</f>
        <v>96</v>
      </c>
      <c r="S1538" s="11">
        <f t="shared" ca="1" si="164"/>
        <v>0</v>
      </c>
      <c r="U1538" s="5">
        <f t="shared" si="167"/>
        <v>106</v>
      </c>
      <c r="X1538" s="5" t="str">
        <f t="shared" ca="1" si="165"/>
        <v>items.Add(new DataItem(1537, new DateTime(2013, 9, 6), 91.276, 91.469, 90.618, 90.952, 125930, 0, 0, 0, 0));</v>
      </c>
    </row>
    <row r="1539" spans="1:24" x14ac:dyDescent="0.25">
      <c r="A1539" s="9">
        <v>41526</v>
      </c>
      <c r="B1539" s="5">
        <v>91.730999999999995</v>
      </c>
      <c r="C1539" s="5">
        <v>92.04</v>
      </c>
      <c r="D1539" s="5">
        <v>91.293000000000006</v>
      </c>
      <c r="E1539" s="6">
        <v>91.855000000000004</v>
      </c>
      <c r="F1539" s="5">
        <v>91836</v>
      </c>
      <c r="G1539" s="10">
        <f t="shared" si="166"/>
        <v>1538</v>
      </c>
      <c r="H1539" s="12">
        <f t="array" aca="1" ref="H1539" ca="1">MIN(ROW()-MAX(IF(PREV_CLOSE_RANGE&gt;=E1539,ROW(PREV_CLOSE_RANGE),0))-1,MAX_SERIE,ROW()-2)</f>
        <v>32</v>
      </c>
      <c r="I1539" s="12">
        <f t="array" aca="1" ref="I1539" ca="1">MIN(MIN(IF(NEXT_CLOSE_RANGE&gt;E1539,ROW(NEXT_CLOSE_RANGE),ROWS+1))-ROW()-1,MAX_SERIE)</f>
        <v>0</v>
      </c>
      <c r="J1539" s="11">
        <f t="shared" ref="J1539:J1602" ca="1" si="168">SQRT((IF(H1539&lt;MIN_FOR_EXT,0,H1539)/360)*(IF(I1539&lt;MIN_FOR_EXT,0,I1539)/360))*100</f>
        <v>0</v>
      </c>
      <c r="K1539" s="12">
        <f t="array" aca="1" ref="K1539" ca="1">MIN(ROW()-MAX(IF(PREV_HIGH_RANGE&gt;=C1539,ROW(PREV_HIGH_RANGE),0))-1,MAX_SERIE,ROW()-2)</f>
        <v>32</v>
      </c>
      <c r="L1539" s="12">
        <f t="array" aca="1" ref="L1539" ca="1">MIN(MIN(IF(NEXT_HIGH_RANGE&gt;C1539,ROW(NEXT_HIGH_RANGE),ROWS+1))-ROW()-1,MAX_SERIE)</f>
        <v>0</v>
      </c>
      <c r="M1539" s="11">
        <f t="shared" ref="M1539:M1602" ca="1" si="169">SQRT((IF(K1539&lt;MIN_FOR_EXT,0,K1539)/360)*(IF(L1539&lt;MIN_FOR_EXT,0,L1539)/360))*100</f>
        <v>0</v>
      </c>
      <c r="N1539" s="13">
        <f t="array" aca="1" ref="N1539" ca="1">MIN(ROW()-MAX(IF(PREV_CLOSE_RANGE&lt;=E1539,ROW(PREV_CLOSE_RANGE),0))-1,MAX_SERIE,ROW()-2)</f>
        <v>0</v>
      </c>
      <c r="O1539" s="13">
        <f t="array" aca="1" ref="O1539" ca="1">MIN(MIN(IF(NEXT_CLOSE_RANGE&lt;E1539,ROW(NEXT_CLOSE_RANGE),ROWS+1))-ROW()-1,MAX_SERIE)</f>
        <v>3</v>
      </c>
      <c r="P1539" s="11">
        <f t="shared" ref="P1539:P1602" ca="1" si="170">SQRT((IF(N1539&lt;MIN_FOR_EXT,0,N1539)/360)*(IF(O1539&lt;MIN_FOR_EXT,0,O1539)/360))*100</f>
        <v>0</v>
      </c>
      <c r="Q1539" s="13">
        <f t="array" aca="1" ref="Q1539" ca="1">MIN(ROW()-MAX(IF(PREV_LOW_RANGE&lt;=D1539,ROW(PREV_LOW_RANGE),0))-1,MAX_SERIE,ROW()-2)</f>
        <v>0</v>
      </c>
      <c r="R1539" s="13">
        <f t="array" aca="1" ref="R1539" ca="1">MIN(MIN(IF(NEXT_LOW_RANGE&lt;D1539,ROW(NEXT_LOW_RANGE),ROWS+1))-ROW()-1,MAX_SERIE)</f>
        <v>14</v>
      </c>
      <c r="S1539" s="11">
        <f t="shared" ref="S1539:S1602" ca="1" si="171">SQRT((IF(Q1539&lt;MIN_FOR_EXT,0,Q1539)/360)*(IF(R1539&lt;MIN_FOR_EXT,0,R1539)/360))*100</f>
        <v>0</v>
      </c>
      <c r="U1539" s="5">
        <f t="shared" si="167"/>
        <v>106</v>
      </c>
      <c r="X1539" s="5" t="str">
        <f t="shared" ref="X1539:X1602" ca="1" si="172">"items.Add(new DataItem("&amp;G1539&amp;", new DateTime("&amp;YEAR(A1539)&amp;", "&amp;MONTH(A1539)&amp;", "&amp;DAY(A1539)&amp;"), "&amp;SUBSTITUTE(B1539,",", ".")&amp;", "&amp;SUBSTITUTE(C1539,",", ".")&amp;", "&amp;SUBSTITUTE(D1539,",", ".")&amp;", "&amp;SUBSTITUTE(E1539,",", ".")&amp;", "&amp;F1539&amp;", "&amp;SUBSTITUTE(ROUND(J1539,2),",",".")&amp;", "&amp;SUBSTITUTE(ROUND(M1539,2),",",".")&amp;", "&amp;SUBSTITUTE(ROUND(P1539,2),",",".")&amp;", "&amp;SUBSTITUTE(ROUND(S1539,2),",",".")&amp;"));"</f>
        <v>items.Add(new DataItem(1538, new DateTime(2013, 9, 9), 91.731, 92.04, 91.293, 91.855, 91836, 0, 0, 0, 0));</v>
      </c>
    </row>
    <row r="1540" spans="1:24" x14ac:dyDescent="0.25">
      <c r="A1540" s="9">
        <v>41527</v>
      </c>
      <c r="B1540" s="5">
        <v>91.858999999999995</v>
      </c>
      <c r="C1540" s="5">
        <v>93.545000000000002</v>
      </c>
      <c r="D1540" s="5">
        <v>91.831999999999994</v>
      </c>
      <c r="E1540" s="6">
        <v>93.454999999999998</v>
      </c>
      <c r="F1540" s="5">
        <v>102885</v>
      </c>
      <c r="G1540" s="10">
        <f t="shared" ref="G1540:G1603" si="173">G1539+1</f>
        <v>1539</v>
      </c>
      <c r="H1540" s="12">
        <f t="array" aca="1" ref="H1540" ca="1">MIN(ROW()-MAX(IF(PREV_CLOSE_RANGE&gt;=E1540,ROW(PREV_CLOSE_RANGE),0))-1,MAX_SERIE,ROW()-2)</f>
        <v>68</v>
      </c>
      <c r="I1540" s="12">
        <f t="array" aca="1" ref="I1540" ca="1">MIN(MIN(IF(NEXT_CLOSE_RANGE&gt;E1540,ROW(NEXT_CLOSE_RANGE),ROWS+1))-ROW()-1,MAX_SERIE)</f>
        <v>6</v>
      </c>
      <c r="J1540" s="11">
        <f t="shared" ca="1" si="168"/>
        <v>5.6108360768678214</v>
      </c>
      <c r="K1540" s="12">
        <f t="array" aca="1" ref="K1540" ca="1">MIN(ROW()-MAX(IF(PREV_HIGH_RANGE&gt;=C1540,ROW(PREV_HIGH_RANGE),0))-1,MAX_SERIE,ROW()-2)</f>
        <v>64</v>
      </c>
      <c r="L1540" s="12">
        <f t="array" aca="1" ref="L1540" ca="1">MIN(MIN(IF(NEXT_HIGH_RANGE&gt;C1540,ROW(NEXT_HIGH_RANGE),ROWS+1))-ROW()-1,MAX_SERIE)</f>
        <v>6</v>
      </c>
      <c r="M1540" s="11">
        <f t="shared" ca="1" si="169"/>
        <v>5.4433105395181736</v>
      </c>
      <c r="N1540" s="13">
        <f t="array" aca="1" ref="N1540" ca="1">MIN(ROW()-MAX(IF(PREV_CLOSE_RANGE&lt;=E1540,ROW(PREV_CLOSE_RANGE),0))-1,MAX_SERIE,ROW()-2)</f>
        <v>0</v>
      </c>
      <c r="O1540" s="13">
        <f t="array" aca="1" ref="O1540" ca="1">MIN(MIN(IF(NEXT_CLOSE_RANGE&lt;E1540,ROW(NEXT_CLOSE_RANGE),ROWS+1))-ROW()-1,MAX_SERIE)</f>
        <v>0</v>
      </c>
      <c r="P1540" s="11">
        <f t="shared" ca="1" si="170"/>
        <v>0</v>
      </c>
      <c r="Q1540" s="13">
        <f t="array" aca="1" ref="Q1540" ca="1">MIN(ROW()-MAX(IF(PREV_LOW_RANGE&lt;=D1540,ROW(PREV_LOW_RANGE),0))-1,MAX_SERIE,ROW()-2)</f>
        <v>0</v>
      </c>
      <c r="R1540" s="13">
        <f t="array" aca="1" ref="R1540" ca="1">MIN(MIN(IF(NEXT_LOW_RANGE&lt;D1540,ROW(NEXT_LOW_RANGE),ROWS+1))-ROW()-1,MAX_SERIE)</f>
        <v>1</v>
      </c>
      <c r="S1540" s="11">
        <f t="shared" ca="1" si="171"/>
        <v>0</v>
      </c>
      <c r="U1540" s="5">
        <f t="shared" ref="U1540:U1603" si="174">U1539+V1538</f>
        <v>106</v>
      </c>
      <c r="X1540" s="5" t="str">
        <f t="shared" ca="1" si="172"/>
        <v>items.Add(new DataItem(1539, new DateTime(2013, 9, 10), 91.859, 93.545, 91.832, 93.455, 102885, 5.61, 5.44, 0, 0));</v>
      </c>
    </row>
    <row r="1541" spans="1:24" x14ac:dyDescent="0.25">
      <c r="A1541" s="9">
        <v>41528</v>
      </c>
      <c r="B1541" s="5">
        <v>93.456000000000003</v>
      </c>
      <c r="C1541" s="5">
        <v>93.537000000000006</v>
      </c>
      <c r="D1541" s="5">
        <v>92.903999999999996</v>
      </c>
      <c r="E1541" s="6">
        <v>93.147999999999996</v>
      </c>
      <c r="F1541" s="5">
        <v>101545</v>
      </c>
      <c r="G1541" s="10">
        <f t="shared" si="173"/>
        <v>1540</v>
      </c>
      <c r="H1541" s="12">
        <f t="array" aca="1" ref="H1541" ca="1">MIN(ROW()-MAX(IF(PREV_CLOSE_RANGE&gt;=E1541,ROW(PREV_CLOSE_RANGE),0))-1,MAX_SERIE,ROW()-2)</f>
        <v>0</v>
      </c>
      <c r="I1541" s="12">
        <f t="array" aca="1" ref="I1541" ca="1">MIN(MIN(IF(NEXT_CLOSE_RANGE&gt;E1541,ROW(NEXT_CLOSE_RANGE),ROWS+1))-ROW()-1,MAX_SERIE)</f>
        <v>4</v>
      </c>
      <c r="J1541" s="11">
        <f t="shared" ca="1" si="168"/>
        <v>0</v>
      </c>
      <c r="K1541" s="12">
        <f t="array" aca="1" ref="K1541" ca="1">MIN(ROW()-MAX(IF(PREV_HIGH_RANGE&gt;=C1541,ROW(PREV_HIGH_RANGE),0))-1,MAX_SERIE,ROW()-2)</f>
        <v>0</v>
      </c>
      <c r="L1541" s="12">
        <f t="array" aca="1" ref="L1541" ca="1">MIN(MIN(IF(NEXT_HIGH_RANGE&gt;C1541,ROW(NEXT_HIGH_RANGE),ROWS+1))-ROW()-1,MAX_SERIE)</f>
        <v>5</v>
      </c>
      <c r="M1541" s="11">
        <f t="shared" ca="1" si="169"/>
        <v>0</v>
      </c>
      <c r="N1541" s="13">
        <f t="array" aca="1" ref="N1541" ca="1">MIN(ROW()-MAX(IF(PREV_CLOSE_RANGE&lt;=E1541,ROW(PREV_CLOSE_RANGE),0))-1,MAX_SERIE,ROW()-2)</f>
        <v>1</v>
      </c>
      <c r="O1541" s="13">
        <f t="array" aca="1" ref="O1541" ca="1">MIN(MIN(IF(NEXT_CLOSE_RANGE&lt;E1541,ROW(NEXT_CLOSE_RANGE),ROWS+1))-ROW()-1,MAX_SERIE)</f>
        <v>0</v>
      </c>
      <c r="P1541" s="11">
        <f t="shared" ca="1" si="170"/>
        <v>0</v>
      </c>
      <c r="Q1541" s="13">
        <f t="array" aca="1" ref="Q1541" ca="1">MIN(ROW()-MAX(IF(PREV_LOW_RANGE&lt;=D1541,ROW(PREV_LOW_RANGE),0))-1,MAX_SERIE,ROW()-2)</f>
        <v>0</v>
      </c>
      <c r="R1541" s="13">
        <f t="array" aca="1" ref="R1541" ca="1">MIN(MIN(IF(NEXT_LOW_RANGE&lt;D1541,ROW(NEXT_LOW_RANGE),ROWS+1))-ROW()-1,MAX_SERIE)</f>
        <v>0</v>
      </c>
      <c r="S1541" s="11">
        <f t="shared" ca="1" si="171"/>
        <v>0</v>
      </c>
      <c r="U1541" s="5">
        <f t="shared" si="174"/>
        <v>106</v>
      </c>
      <c r="X1541" s="5" t="str">
        <f t="shared" ca="1" si="172"/>
        <v>items.Add(new DataItem(1540, new DateTime(2013, 9, 11), 93.456, 93.537, 92.904, 93.148, 101545, 0, 0, 0, 0));</v>
      </c>
    </row>
    <row r="1542" spans="1:24" x14ac:dyDescent="0.25">
      <c r="A1542" s="9">
        <v>41529</v>
      </c>
      <c r="B1542" s="5">
        <v>93.146000000000001</v>
      </c>
      <c r="C1542" s="5">
        <v>93.234999999999999</v>
      </c>
      <c r="D1542" s="5">
        <v>91.697999999999993</v>
      </c>
      <c r="E1542" s="6">
        <v>92.256</v>
      </c>
      <c r="F1542" s="5">
        <v>116347</v>
      </c>
      <c r="G1542" s="10">
        <f t="shared" si="173"/>
        <v>1541</v>
      </c>
      <c r="H1542" s="12">
        <f t="array" aca="1" ref="H1542" ca="1">MIN(ROW()-MAX(IF(PREV_CLOSE_RANGE&gt;=E1542,ROW(PREV_CLOSE_RANGE),0))-1,MAX_SERIE,ROW()-2)</f>
        <v>0</v>
      </c>
      <c r="I1542" s="12">
        <f t="array" aca="1" ref="I1542" ca="1">MIN(MIN(IF(NEXT_CLOSE_RANGE&gt;E1542,ROW(NEXT_CLOSE_RANGE),ROWS+1))-ROW()-1,MAX_SERIE)</f>
        <v>1</v>
      </c>
      <c r="J1542" s="11">
        <f t="shared" ca="1" si="168"/>
        <v>0</v>
      </c>
      <c r="K1542" s="12">
        <f t="array" aca="1" ref="K1542" ca="1">MIN(ROW()-MAX(IF(PREV_HIGH_RANGE&gt;=C1542,ROW(PREV_HIGH_RANGE),0))-1,MAX_SERIE,ROW()-2)</f>
        <v>0</v>
      </c>
      <c r="L1542" s="12">
        <f t="array" aca="1" ref="L1542" ca="1">MIN(MIN(IF(NEXT_HIGH_RANGE&gt;C1542,ROW(NEXT_HIGH_RANGE),ROWS+1))-ROW()-1,MAX_SERIE)</f>
        <v>3</v>
      </c>
      <c r="M1542" s="11">
        <f t="shared" ca="1" si="169"/>
        <v>0</v>
      </c>
      <c r="N1542" s="13">
        <f t="array" aca="1" ref="N1542" ca="1">MIN(ROW()-MAX(IF(PREV_CLOSE_RANGE&lt;=E1542,ROW(PREV_CLOSE_RANGE),0))-1,MAX_SERIE,ROW()-2)</f>
        <v>2</v>
      </c>
      <c r="O1542" s="13">
        <f t="array" aca="1" ref="O1542" ca="1">MIN(MIN(IF(NEXT_CLOSE_RANGE&lt;E1542,ROW(NEXT_CLOSE_RANGE),ROWS+1))-ROW()-1,MAX_SERIE)</f>
        <v>0</v>
      </c>
      <c r="P1542" s="11">
        <f t="shared" ca="1" si="170"/>
        <v>0</v>
      </c>
      <c r="Q1542" s="13">
        <f t="array" aca="1" ref="Q1542" ca="1">MIN(ROW()-MAX(IF(PREV_LOW_RANGE&lt;=D1542,ROW(PREV_LOW_RANGE),0))-1,MAX_SERIE,ROW()-2)</f>
        <v>2</v>
      </c>
      <c r="R1542" s="13">
        <f t="array" aca="1" ref="R1542" ca="1">MIN(MIN(IF(NEXT_LOW_RANGE&lt;D1542,ROW(NEXT_LOW_RANGE),ROWS+1))-ROW()-1,MAX_SERIE)</f>
        <v>0</v>
      </c>
      <c r="S1542" s="11">
        <f t="shared" ca="1" si="171"/>
        <v>0</v>
      </c>
      <c r="U1542" s="5">
        <f t="shared" si="174"/>
        <v>106</v>
      </c>
      <c r="X1542" s="5" t="str">
        <f t="shared" ca="1" si="172"/>
        <v>items.Add(new DataItem(1541, new DateTime(2013, 9, 12), 93.146, 93.235, 91.698, 92.256, 116347, 0, 0, 0, 0));</v>
      </c>
    </row>
    <row r="1543" spans="1:24" x14ac:dyDescent="0.25">
      <c r="A1543" s="9">
        <v>41530</v>
      </c>
      <c r="B1543" s="5">
        <v>92.251000000000005</v>
      </c>
      <c r="C1543" s="5">
        <v>92.456000000000003</v>
      </c>
      <c r="D1543" s="5">
        <v>91.664000000000001</v>
      </c>
      <c r="E1543" s="6">
        <v>91.83</v>
      </c>
      <c r="F1543" s="5">
        <v>91335</v>
      </c>
      <c r="G1543" s="10">
        <f t="shared" si="173"/>
        <v>1542</v>
      </c>
      <c r="H1543" s="12">
        <f t="array" aca="1" ref="H1543" ca="1">MIN(ROW()-MAX(IF(PREV_CLOSE_RANGE&gt;=E1543,ROW(PREV_CLOSE_RANGE),0))-1,MAX_SERIE,ROW()-2)</f>
        <v>0</v>
      </c>
      <c r="I1543" s="12">
        <f t="array" aca="1" ref="I1543" ca="1">MIN(MIN(IF(NEXT_CLOSE_RANGE&gt;E1543,ROW(NEXT_CLOSE_RANGE),ROWS+1))-ROW()-1,MAX_SERIE)</f>
        <v>0</v>
      </c>
      <c r="J1543" s="11">
        <f t="shared" ca="1" si="168"/>
        <v>0</v>
      </c>
      <c r="K1543" s="12">
        <f t="array" aca="1" ref="K1543" ca="1">MIN(ROW()-MAX(IF(PREV_HIGH_RANGE&gt;=C1543,ROW(PREV_HIGH_RANGE),0))-1,MAX_SERIE,ROW()-2)</f>
        <v>0</v>
      </c>
      <c r="L1543" s="12">
        <f t="array" aca="1" ref="L1543" ca="1">MIN(MIN(IF(NEXT_HIGH_RANGE&gt;C1543,ROW(NEXT_HIGH_RANGE),ROWS+1))-ROW()-1,MAX_SERIE)</f>
        <v>0</v>
      </c>
      <c r="M1543" s="11">
        <f t="shared" ca="1" si="169"/>
        <v>0</v>
      </c>
      <c r="N1543" s="13">
        <f t="array" aca="1" ref="N1543" ca="1">MIN(ROW()-MAX(IF(PREV_CLOSE_RANGE&lt;=E1543,ROW(PREV_CLOSE_RANGE),0))-1,MAX_SERIE,ROW()-2)</f>
        <v>4</v>
      </c>
      <c r="O1543" s="13">
        <f t="array" aca="1" ref="O1543" ca="1">MIN(MIN(IF(NEXT_CLOSE_RANGE&lt;E1543,ROW(NEXT_CLOSE_RANGE),ROWS+1))-ROW()-1,MAX_SERIE)</f>
        <v>9</v>
      </c>
      <c r="P1543" s="11">
        <f t="shared" ca="1" si="170"/>
        <v>1.6666666666666667</v>
      </c>
      <c r="Q1543" s="13">
        <f t="array" aca="1" ref="Q1543" ca="1">MIN(ROW()-MAX(IF(PREV_LOW_RANGE&lt;=D1543,ROW(PREV_LOW_RANGE),0))-1,MAX_SERIE,ROW()-2)</f>
        <v>3</v>
      </c>
      <c r="R1543" s="13">
        <f t="array" aca="1" ref="R1543" ca="1">MIN(MIN(IF(NEXT_LOW_RANGE&lt;D1543,ROW(NEXT_LOW_RANGE),ROWS+1))-ROW()-1,MAX_SERIE)</f>
        <v>9</v>
      </c>
      <c r="S1543" s="11">
        <f t="shared" ca="1" si="171"/>
        <v>1.4433756729740645</v>
      </c>
      <c r="U1543" s="5">
        <f t="shared" si="174"/>
        <v>106</v>
      </c>
      <c r="X1543" s="5" t="str">
        <f t="shared" ca="1" si="172"/>
        <v>items.Add(new DataItem(1542, new DateTime(2013, 9, 13), 92.251, 92.456, 91.664, 91.83, 91335, 0, 0, 1.67, 1.44));</v>
      </c>
    </row>
    <row r="1544" spans="1:24" x14ac:dyDescent="0.25">
      <c r="A1544" s="9">
        <v>41533</v>
      </c>
      <c r="B1544" s="5">
        <v>92.003</v>
      </c>
      <c r="C1544" s="5">
        <v>92.789000000000001</v>
      </c>
      <c r="D1544" s="5">
        <v>91.98</v>
      </c>
      <c r="E1544" s="6">
        <v>92.271000000000001</v>
      </c>
      <c r="F1544" s="5">
        <v>95870</v>
      </c>
      <c r="G1544" s="10">
        <f t="shared" si="173"/>
        <v>1543</v>
      </c>
      <c r="H1544" s="12">
        <f t="array" aca="1" ref="H1544" ca="1">MIN(ROW()-MAX(IF(PREV_CLOSE_RANGE&gt;=E1544,ROW(PREV_CLOSE_RANGE),0))-1,MAX_SERIE,ROW()-2)</f>
        <v>2</v>
      </c>
      <c r="I1544" s="12">
        <f t="array" aca="1" ref="I1544" ca="1">MIN(MIN(IF(NEXT_CLOSE_RANGE&gt;E1544,ROW(NEXT_CLOSE_RANGE),ROWS+1))-ROW()-1,MAX_SERIE)</f>
        <v>0</v>
      </c>
      <c r="J1544" s="11">
        <f t="shared" ca="1" si="168"/>
        <v>0</v>
      </c>
      <c r="K1544" s="12">
        <f t="array" aca="1" ref="K1544" ca="1">MIN(ROW()-MAX(IF(PREV_HIGH_RANGE&gt;=C1544,ROW(PREV_HIGH_RANGE),0))-1,MAX_SERIE,ROW()-2)</f>
        <v>1</v>
      </c>
      <c r="L1544" s="12">
        <f t="array" aca="1" ref="L1544" ca="1">MIN(MIN(IF(NEXT_HIGH_RANGE&gt;C1544,ROW(NEXT_HIGH_RANGE),ROWS+1))-ROW()-1,MAX_SERIE)</f>
        <v>0</v>
      </c>
      <c r="M1544" s="11">
        <f t="shared" ca="1" si="169"/>
        <v>0</v>
      </c>
      <c r="N1544" s="13">
        <f t="array" aca="1" ref="N1544" ca="1">MIN(ROW()-MAX(IF(PREV_CLOSE_RANGE&lt;=E1544,ROW(PREV_CLOSE_RANGE),0))-1,MAX_SERIE,ROW()-2)</f>
        <v>0</v>
      </c>
      <c r="O1544" s="13">
        <f t="array" aca="1" ref="O1544" ca="1">MIN(MIN(IF(NEXT_CLOSE_RANGE&lt;E1544,ROW(NEXT_CLOSE_RANGE),ROWS+1))-ROW()-1,MAX_SERIE)</f>
        <v>6</v>
      </c>
      <c r="P1544" s="11">
        <f t="shared" ca="1" si="170"/>
        <v>0</v>
      </c>
      <c r="Q1544" s="13">
        <f t="array" aca="1" ref="Q1544" ca="1">MIN(ROW()-MAX(IF(PREV_LOW_RANGE&lt;=D1544,ROW(PREV_LOW_RANGE),0))-1,MAX_SERIE,ROW()-2)</f>
        <v>0</v>
      </c>
      <c r="R1544" s="13">
        <f t="array" aca="1" ref="R1544" ca="1">MIN(MIN(IF(NEXT_LOW_RANGE&lt;D1544,ROW(NEXT_LOW_RANGE),ROWS+1))-ROW()-1,MAX_SERIE)</f>
        <v>6</v>
      </c>
      <c r="S1544" s="11">
        <f t="shared" ca="1" si="171"/>
        <v>0</v>
      </c>
      <c r="U1544" s="5">
        <f t="shared" si="174"/>
        <v>106</v>
      </c>
      <c r="X1544" s="5" t="str">
        <f t="shared" ca="1" si="172"/>
        <v>items.Add(new DataItem(1543, new DateTime(2013, 9, 16), 92.003, 92.789, 91.98, 92.271, 95870, 0, 0, 0, 0));</v>
      </c>
    </row>
    <row r="1545" spans="1:24" x14ac:dyDescent="0.25">
      <c r="A1545" s="9">
        <v>41534</v>
      </c>
      <c r="B1545" s="5">
        <v>92.283000000000001</v>
      </c>
      <c r="C1545" s="5">
        <v>92.945999999999998</v>
      </c>
      <c r="D1545" s="5">
        <v>92.093999999999994</v>
      </c>
      <c r="E1545" s="6">
        <v>92.698999999999998</v>
      </c>
      <c r="F1545" s="5">
        <v>80782</v>
      </c>
      <c r="G1545" s="10">
        <f t="shared" si="173"/>
        <v>1544</v>
      </c>
      <c r="H1545" s="12">
        <f t="array" aca="1" ref="H1545" ca="1">MIN(ROW()-MAX(IF(PREV_CLOSE_RANGE&gt;=E1545,ROW(PREV_CLOSE_RANGE),0))-1,MAX_SERIE,ROW()-2)</f>
        <v>3</v>
      </c>
      <c r="I1545" s="12">
        <f t="array" aca="1" ref="I1545" ca="1">MIN(MIN(IF(NEXT_CLOSE_RANGE&gt;E1545,ROW(NEXT_CLOSE_RANGE),ROWS+1))-ROW()-1,MAX_SERIE)</f>
        <v>0</v>
      </c>
      <c r="J1545" s="11">
        <f t="shared" ca="1" si="168"/>
        <v>0</v>
      </c>
      <c r="K1545" s="12">
        <f t="array" aca="1" ref="K1545" ca="1">MIN(ROW()-MAX(IF(PREV_HIGH_RANGE&gt;=C1545,ROW(PREV_HIGH_RANGE),0))-1,MAX_SERIE,ROW()-2)</f>
        <v>2</v>
      </c>
      <c r="L1545" s="12">
        <f t="array" aca="1" ref="L1545" ca="1">MIN(MIN(IF(NEXT_HIGH_RANGE&gt;C1545,ROW(NEXT_HIGH_RANGE),ROWS+1))-ROW()-1,MAX_SERIE)</f>
        <v>0</v>
      </c>
      <c r="M1545" s="11">
        <f t="shared" ca="1" si="169"/>
        <v>0</v>
      </c>
      <c r="N1545" s="13">
        <f t="array" aca="1" ref="N1545" ca="1">MIN(ROW()-MAX(IF(PREV_CLOSE_RANGE&lt;=E1545,ROW(PREV_CLOSE_RANGE),0))-1,MAX_SERIE,ROW()-2)</f>
        <v>0</v>
      </c>
      <c r="O1545" s="13">
        <f t="array" aca="1" ref="O1545" ca="1">MIN(MIN(IF(NEXT_CLOSE_RANGE&lt;E1545,ROW(NEXT_CLOSE_RANGE),ROWS+1))-ROW()-1,MAX_SERIE)</f>
        <v>5</v>
      </c>
      <c r="P1545" s="11">
        <f t="shared" ca="1" si="170"/>
        <v>0</v>
      </c>
      <c r="Q1545" s="13">
        <f t="array" aca="1" ref="Q1545" ca="1">MIN(ROW()-MAX(IF(PREV_LOW_RANGE&lt;=D1545,ROW(PREV_LOW_RANGE),0))-1,MAX_SERIE,ROW()-2)</f>
        <v>0</v>
      </c>
      <c r="R1545" s="13">
        <f t="array" aca="1" ref="R1545" ca="1">MIN(MIN(IF(NEXT_LOW_RANGE&lt;D1545,ROW(NEXT_LOW_RANGE),ROWS+1))-ROW()-1,MAX_SERIE)</f>
        <v>5</v>
      </c>
      <c r="S1545" s="11">
        <f t="shared" ca="1" si="171"/>
        <v>0</v>
      </c>
      <c r="U1545" s="5">
        <f t="shared" si="174"/>
        <v>106</v>
      </c>
      <c r="X1545" s="5" t="str">
        <f t="shared" ca="1" si="172"/>
        <v>items.Add(new DataItem(1544, new DateTime(2013, 9, 17), 92.283, 92.946, 92.094, 92.699, 80782, 0, 0, 0, 0));</v>
      </c>
    </row>
    <row r="1546" spans="1:24" x14ac:dyDescent="0.25">
      <c r="A1546" s="9">
        <v>41535</v>
      </c>
      <c r="B1546" s="5">
        <v>92.700999999999993</v>
      </c>
      <c r="C1546" s="5">
        <v>93.346999999999994</v>
      </c>
      <c r="D1546" s="5">
        <v>92.4</v>
      </c>
      <c r="E1546" s="6">
        <v>93.183999999999997</v>
      </c>
      <c r="F1546" s="5">
        <v>94393</v>
      </c>
      <c r="G1546" s="10">
        <f t="shared" si="173"/>
        <v>1545</v>
      </c>
      <c r="H1546" s="12">
        <f t="array" aca="1" ref="H1546" ca="1">MIN(ROW()-MAX(IF(PREV_CLOSE_RANGE&gt;=E1546,ROW(PREV_CLOSE_RANGE),0))-1,MAX_SERIE,ROW()-2)</f>
        <v>5</v>
      </c>
      <c r="I1546" s="12">
        <f t="array" aca="1" ref="I1546" ca="1">MIN(MIN(IF(NEXT_CLOSE_RANGE&gt;E1546,ROW(NEXT_CLOSE_RANGE),ROWS+1))-ROW()-1,MAX_SERIE)</f>
        <v>0</v>
      </c>
      <c r="J1546" s="11">
        <f t="shared" ca="1" si="168"/>
        <v>0</v>
      </c>
      <c r="K1546" s="12">
        <f t="array" aca="1" ref="K1546" ca="1">MIN(ROW()-MAX(IF(PREV_HIGH_RANGE&gt;=C1546,ROW(PREV_HIGH_RANGE),0))-1,MAX_SERIE,ROW()-2)</f>
        <v>4</v>
      </c>
      <c r="L1546" s="12">
        <f t="array" aca="1" ref="L1546" ca="1">MIN(MIN(IF(NEXT_HIGH_RANGE&gt;C1546,ROW(NEXT_HIGH_RANGE),ROWS+1))-ROW()-1,MAX_SERIE)</f>
        <v>0</v>
      </c>
      <c r="M1546" s="11">
        <f t="shared" ca="1" si="169"/>
        <v>0</v>
      </c>
      <c r="N1546" s="13">
        <f t="array" aca="1" ref="N1546" ca="1">MIN(ROW()-MAX(IF(PREV_CLOSE_RANGE&lt;=E1546,ROW(PREV_CLOSE_RANGE),0))-1,MAX_SERIE,ROW()-2)</f>
        <v>0</v>
      </c>
      <c r="O1546" s="13">
        <f t="array" aca="1" ref="O1546" ca="1">MIN(MIN(IF(NEXT_CLOSE_RANGE&lt;E1546,ROW(NEXT_CLOSE_RANGE),ROWS+1))-ROW()-1,MAX_SERIE)</f>
        <v>3</v>
      </c>
      <c r="P1546" s="11">
        <f t="shared" ca="1" si="170"/>
        <v>0</v>
      </c>
      <c r="Q1546" s="13">
        <f t="array" aca="1" ref="Q1546" ca="1">MIN(ROW()-MAX(IF(PREV_LOW_RANGE&lt;=D1546,ROW(PREV_LOW_RANGE),0))-1,MAX_SERIE,ROW()-2)</f>
        <v>0</v>
      </c>
      <c r="R1546" s="13">
        <f t="array" aca="1" ref="R1546" ca="1">MIN(MIN(IF(NEXT_LOW_RANGE&lt;D1546,ROW(NEXT_LOW_RANGE),ROWS+1))-ROW()-1,MAX_SERIE)</f>
        <v>3</v>
      </c>
      <c r="S1546" s="11">
        <f t="shared" ca="1" si="171"/>
        <v>0</v>
      </c>
      <c r="U1546" s="5">
        <f t="shared" si="174"/>
        <v>106</v>
      </c>
      <c r="X1546" s="5" t="str">
        <f t="shared" ca="1" si="172"/>
        <v>items.Add(new DataItem(1545, new DateTime(2013, 9, 18), 92.701, 93.347, 92.4, 93.184, 94393, 0, 0, 0, 0));</v>
      </c>
    </row>
    <row r="1547" spans="1:24" x14ac:dyDescent="0.25">
      <c r="A1547" s="9">
        <v>41536</v>
      </c>
      <c r="B1547" s="5">
        <v>93.185000000000002</v>
      </c>
      <c r="C1547" s="5">
        <v>94.418999999999997</v>
      </c>
      <c r="D1547" s="5">
        <v>93.028999999999996</v>
      </c>
      <c r="E1547" s="6">
        <v>93.828999999999994</v>
      </c>
      <c r="F1547" s="5">
        <v>122440</v>
      </c>
      <c r="G1547" s="10">
        <f t="shared" si="173"/>
        <v>1546</v>
      </c>
      <c r="H1547" s="12">
        <f t="array" aca="1" ref="H1547" ca="1">MIN(ROW()-MAX(IF(PREV_CLOSE_RANGE&gt;=E1547,ROW(PREV_CLOSE_RANGE),0))-1,MAX_SERIE,ROW()-2)</f>
        <v>75</v>
      </c>
      <c r="I1547" s="12">
        <f t="array" aca="1" ref="I1547" ca="1">MIN(MIN(IF(NEXT_CLOSE_RANGE&gt;E1547,ROW(NEXT_CLOSE_RANGE),ROWS+1))-ROW()-1,MAX_SERIE)</f>
        <v>18</v>
      </c>
      <c r="J1547" s="11">
        <f t="shared" ca="1" si="168"/>
        <v>10.206207261596575</v>
      </c>
      <c r="K1547" s="12">
        <f t="array" aca="1" ref="K1547" ca="1">MIN(ROW()-MAX(IF(PREV_HIGH_RANGE&gt;=C1547,ROW(PREV_HIGH_RANGE),0))-1,MAX_SERIE,ROW()-2)</f>
        <v>74</v>
      </c>
      <c r="L1547" s="12">
        <f t="array" aca="1" ref="L1547" ca="1">MIN(MIN(IF(NEXT_HIGH_RANGE&gt;C1547,ROW(NEXT_HIGH_RANGE),ROWS+1))-ROW()-1,MAX_SERIE)</f>
        <v>19</v>
      </c>
      <c r="M1547" s="11">
        <f t="shared" ca="1" si="169"/>
        <v>10.41574069958482</v>
      </c>
      <c r="N1547" s="13">
        <f t="array" aca="1" ref="N1547" ca="1">MIN(ROW()-MAX(IF(PREV_CLOSE_RANGE&lt;=E1547,ROW(PREV_CLOSE_RANGE),0))-1,MAX_SERIE,ROW()-2)</f>
        <v>0</v>
      </c>
      <c r="O1547" s="13">
        <f t="array" aca="1" ref="O1547" ca="1">MIN(MIN(IF(NEXT_CLOSE_RANGE&lt;E1547,ROW(NEXT_CLOSE_RANGE),ROWS+1))-ROW()-1,MAX_SERIE)</f>
        <v>0</v>
      </c>
      <c r="P1547" s="11">
        <f t="shared" ca="1" si="170"/>
        <v>0</v>
      </c>
      <c r="Q1547" s="13">
        <f t="array" aca="1" ref="Q1547" ca="1">MIN(ROW()-MAX(IF(PREV_LOW_RANGE&lt;=D1547,ROW(PREV_LOW_RANGE),0))-1,MAX_SERIE,ROW()-2)</f>
        <v>0</v>
      </c>
      <c r="R1547" s="13">
        <f t="array" aca="1" ref="R1547" ca="1">MIN(MIN(IF(NEXT_LOW_RANGE&lt;D1547,ROW(NEXT_LOW_RANGE),ROWS+1))-ROW()-1,MAX_SERIE)</f>
        <v>1</v>
      </c>
      <c r="S1547" s="11">
        <f t="shared" ca="1" si="171"/>
        <v>0</v>
      </c>
      <c r="U1547" s="5">
        <f t="shared" si="174"/>
        <v>106</v>
      </c>
      <c r="X1547" s="5" t="str">
        <f t="shared" ca="1" si="172"/>
        <v>items.Add(new DataItem(1546, new DateTime(2013, 9, 19), 93.185, 94.419, 93.029, 93.829, 122440, 10.21, 10.42, 0, 0));</v>
      </c>
    </row>
    <row r="1548" spans="1:24" x14ac:dyDescent="0.25">
      <c r="A1548" s="9">
        <v>41537</v>
      </c>
      <c r="B1548" s="5">
        <v>93.828999999999994</v>
      </c>
      <c r="C1548" s="5">
        <v>94.075000000000003</v>
      </c>
      <c r="D1548" s="5">
        <v>93.245000000000005</v>
      </c>
      <c r="E1548" s="6">
        <v>93.298000000000002</v>
      </c>
      <c r="F1548" s="5">
        <v>95021</v>
      </c>
      <c r="G1548" s="10">
        <f t="shared" si="173"/>
        <v>1547</v>
      </c>
      <c r="H1548" s="12">
        <f t="array" aca="1" ref="H1548" ca="1">MIN(ROW()-MAX(IF(PREV_CLOSE_RANGE&gt;=E1548,ROW(PREV_CLOSE_RANGE),0))-1,MAX_SERIE,ROW()-2)</f>
        <v>0</v>
      </c>
      <c r="I1548" s="12">
        <f t="array" aca="1" ref="I1548" ca="1">MIN(MIN(IF(NEXT_CLOSE_RANGE&gt;E1548,ROW(NEXT_CLOSE_RANGE),ROWS+1))-ROW()-1,MAX_SERIE)</f>
        <v>15</v>
      </c>
      <c r="J1548" s="11">
        <f t="shared" ca="1" si="168"/>
        <v>0</v>
      </c>
      <c r="K1548" s="12">
        <f t="array" aca="1" ref="K1548" ca="1">MIN(ROW()-MAX(IF(PREV_HIGH_RANGE&gt;=C1548,ROW(PREV_HIGH_RANGE),0))-1,MAX_SERIE,ROW()-2)</f>
        <v>0</v>
      </c>
      <c r="L1548" s="12">
        <f t="array" aca="1" ref="L1548" ca="1">MIN(MIN(IF(NEXT_HIGH_RANGE&gt;C1548,ROW(NEXT_HIGH_RANGE),ROWS+1))-ROW()-1,MAX_SERIE)</f>
        <v>16</v>
      </c>
      <c r="M1548" s="11">
        <f t="shared" ca="1" si="169"/>
        <v>0</v>
      </c>
      <c r="N1548" s="13">
        <f t="array" aca="1" ref="N1548" ca="1">MIN(ROW()-MAX(IF(PREV_CLOSE_RANGE&lt;=E1548,ROW(PREV_CLOSE_RANGE),0))-1,MAX_SERIE,ROW()-2)</f>
        <v>1</v>
      </c>
      <c r="O1548" s="13">
        <f t="array" aca="1" ref="O1548" ca="1">MIN(MIN(IF(NEXT_CLOSE_RANGE&lt;E1548,ROW(NEXT_CLOSE_RANGE),ROWS+1))-ROW()-1,MAX_SERIE)</f>
        <v>0</v>
      </c>
      <c r="P1548" s="11">
        <f t="shared" ca="1" si="170"/>
        <v>0</v>
      </c>
      <c r="Q1548" s="13">
        <f t="array" aca="1" ref="Q1548" ca="1">MIN(ROW()-MAX(IF(PREV_LOW_RANGE&lt;=D1548,ROW(PREV_LOW_RANGE),0))-1,MAX_SERIE,ROW()-2)</f>
        <v>0</v>
      </c>
      <c r="R1548" s="13">
        <f t="array" aca="1" ref="R1548" ca="1">MIN(MIN(IF(NEXT_LOW_RANGE&lt;D1548,ROW(NEXT_LOW_RANGE),ROWS+1))-ROW()-1,MAX_SERIE)</f>
        <v>0</v>
      </c>
      <c r="S1548" s="11">
        <f t="shared" ca="1" si="171"/>
        <v>0</v>
      </c>
      <c r="U1548" s="5">
        <f t="shared" si="174"/>
        <v>106</v>
      </c>
      <c r="X1548" s="5" t="str">
        <f t="shared" ca="1" si="172"/>
        <v>items.Add(new DataItem(1547, new DateTime(2013, 9, 20), 93.829, 94.075, 93.245, 93.298, 95021, 0, 0, 0, 0));</v>
      </c>
    </row>
    <row r="1549" spans="1:24" x14ac:dyDescent="0.25">
      <c r="A1549" s="9">
        <v>41540</v>
      </c>
      <c r="B1549" s="5">
        <v>92.962999999999994</v>
      </c>
      <c r="C1549" s="5">
        <v>93.551000000000002</v>
      </c>
      <c r="D1549" s="5">
        <v>92.896000000000001</v>
      </c>
      <c r="E1549" s="6">
        <v>93.186000000000007</v>
      </c>
      <c r="F1549" s="5">
        <v>81560</v>
      </c>
      <c r="G1549" s="10">
        <f t="shared" si="173"/>
        <v>1548</v>
      </c>
      <c r="H1549" s="12">
        <f t="array" aca="1" ref="H1549" ca="1">MIN(ROW()-MAX(IF(PREV_CLOSE_RANGE&gt;=E1549,ROW(PREV_CLOSE_RANGE),0))-1,MAX_SERIE,ROW()-2)</f>
        <v>0</v>
      </c>
      <c r="I1549" s="12">
        <f t="array" aca="1" ref="I1549" ca="1">MIN(MIN(IF(NEXT_CLOSE_RANGE&gt;E1549,ROW(NEXT_CLOSE_RANGE),ROWS+1))-ROW()-1,MAX_SERIE)</f>
        <v>13</v>
      </c>
      <c r="J1549" s="11">
        <f t="shared" ca="1" si="168"/>
        <v>0</v>
      </c>
      <c r="K1549" s="12">
        <f t="array" aca="1" ref="K1549" ca="1">MIN(ROW()-MAX(IF(PREV_HIGH_RANGE&gt;=C1549,ROW(PREV_HIGH_RANGE),0))-1,MAX_SERIE,ROW()-2)</f>
        <v>0</v>
      </c>
      <c r="L1549" s="12">
        <f t="array" aca="1" ref="L1549" ca="1">MIN(MIN(IF(NEXT_HIGH_RANGE&gt;C1549,ROW(NEXT_HIGH_RANGE),ROWS+1))-ROW()-1,MAX_SERIE)</f>
        <v>14</v>
      </c>
      <c r="M1549" s="11">
        <f t="shared" ca="1" si="169"/>
        <v>0</v>
      </c>
      <c r="N1549" s="13">
        <f t="array" aca="1" ref="N1549" ca="1">MIN(ROW()-MAX(IF(PREV_CLOSE_RANGE&lt;=E1549,ROW(PREV_CLOSE_RANGE),0))-1,MAX_SERIE,ROW()-2)</f>
        <v>2</v>
      </c>
      <c r="O1549" s="13">
        <f t="array" aca="1" ref="O1549" ca="1">MIN(MIN(IF(NEXT_CLOSE_RANGE&lt;E1549,ROW(NEXT_CLOSE_RANGE),ROWS+1))-ROW()-1,MAX_SERIE)</f>
        <v>0</v>
      </c>
      <c r="P1549" s="11">
        <f t="shared" ca="1" si="170"/>
        <v>0</v>
      </c>
      <c r="Q1549" s="13">
        <f t="array" aca="1" ref="Q1549" ca="1">MIN(ROW()-MAX(IF(PREV_LOW_RANGE&lt;=D1549,ROW(PREV_LOW_RANGE),0))-1,MAX_SERIE,ROW()-2)</f>
        <v>2</v>
      </c>
      <c r="R1549" s="13">
        <f t="array" aca="1" ref="R1549" ca="1">MIN(MIN(IF(NEXT_LOW_RANGE&lt;D1549,ROW(NEXT_LOW_RANGE),ROWS+1))-ROW()-1,MAX_SERIE)</f>
        <v>0</v>
      </c>
      <c r="S1549" s="11">
        <f t="shared" ca="1" si="171"/>
        <v>0</v>
      </c>
      <c r="U1549" s="5">
        <f t="shared" si="174"/>
        <v>106</v>
      </c>
      <c r="X1549" s="5" t="str">
        <f t="shared" ca="1" si="172"/>
        <v>items.Add(new DataItem(1548, new DateTime(2013, 9, 23), 92.963, 93.551, 92.896, 93.186, 81560, 0, 0, 0, 0));</v>
      </c>
    </row>
    <row r="1550" spans="1:24" x14ac:dyDescent="0.25">
      <c r="A1550" s="9">
        <v>41541</v>
      </c>
      <c r="B1550" s="5">
        <v>93.18</v>
      </c>
      <c r="C1550" s="5">
        <v>93.361000000000004</v>
      </c>
      <c r="D1550" s="5">
        <v>92.22</v>
      </c>
      <c r="E1550" s="6">
        <v>92.698999999999998</v>
      </c>
      <c r="F1550" s="5">
        <v>84815</v>
      </c>
      <c r="G1550" s="10">
        <f t="shared" si="173"/>
        <v>1549</v>
      </c>
      <c r="H1550" s="12">
        <f t="array" aca="1" ref="H1550" ca="1">MIN(ROW()-MAX(IF(PREV_CLOSE_RANGE&gt;=E1550,ROW(PREV_CLOSE_RANGE),0))-1,MAX_SERIE,ROW()-2)</f>
        <v>0</v>
      </c>
      <c r="I1550" s="12">
        <f t="array" aca="1" ref="I1550" ca="1">MIN(MIN(IF(NEXT_CLOSE_RANGE&gt;E1550,ROW(NEXT_CLOSE_RANGE),ROWS+1))-ROW()-1,MAX_SERIE)</f>
        <v>11</v>
      </c>
      <c r="J1550" s="11">
        <f t="shared" ca="1" si="168"/>
        <v>0</v>
      </c>
      <c r="K1550" s="12">
        <f t="array" aca="1" ref="K1550" ca="1">MIN(ROW()-MAX(IF(PREV_HIGH_RANGE&gt;=C1550,ROW(PREV_HIGH_RANGE),0))-1,MAX_SERIE,ROW()-2)</f>
        <v>0</v>
      </c>
      <c r="L1550" s="12">
        <f t="array" aca="1" ref="L1550" ca="1">MIN(MIN(IF(NEXT_HIGH_RANGE&gt;C1550,ROW(NEXT_HIGH_RANGE),ROWS+1))-ROW()-1,MAX_SERIE)</f>
        <v>12</v>
      </c>
      <c r="M1550" s="11">
        <f t="shared" ca="1" si="169"/>
        <v>0</v>
      </c>
      <c r="N1550" s="13">
        <f t="array" aca="1" ref="N1550" ca="1">MIN(ROW()-MAX(IF(PREV_CLOSE_RANGE&lt;=E1550,ROW(PREV_CLOSE_RANGE),0))-1,MAX_SERIE,ROW()-2)</f>
        <v>4</v>
      </c>
      <c r="O1550" s="13">
        <f t="array" aca="1" ref="O1550" ca="1">MIN(MIN(IF(NEXT_CLOSE_RANGE&lt;E1550,ROW(NEXT_CLOSE_RANGE),ROWS+1))-ROW()-1,MAX_SERIE)</f>
        <v>0</v>
      </c>
      <c r="P1550" s="11">
        <f t="shared" ca="1" si="170"/>
        <v>0</v>
      </c>
      <c r="Q1550" s="13">
        <f t="array" aca="1" ref="Q1550" ca="1">MIN(ROW()-MAX(IF(PREV_LOW_RANGE&lt;=D1550,ROW(PREV_LOW_RANGE),0))-1,MAX_SERIE,ROW()-2)</f>
        <v>4</v>
      </c>
      <c r="R1550" s="13">
        <f t="array" aca="1" ref="R1550" ca="1">MIN(MIN(IF(NEXT_LOW_RANGE&lt;D1550,ROW(NEXT_LOW_RANGE),ROWS+1))-ROW()-1,MAX_SERIE)</f>
        <v>0</v>
      </c>
      <c r="S1550" s="11">
        <f t="shared" ca="1" si="171"/>
        <v>0</v>
      </c>
      <c r="U1550" s="5">
        <f t="shared" si="174"/>
        <v>106</v>
      </c>
      <c r="X1550" s="5" t="str">
        <f t="shared" ca="1" si="172"/>
        <v>items.Add(new DataItem(1549, new DateTime(2013, 9, 24), 93.18, 93.361, 92.22, 92.699, 84815, 0, 0, 0, 0));</v>
      </c>
    </row>
    <row r="1551" spans="1:24" x14ac:dyDescent="0.25">
      <c r="A1551" s="9">
        <v>41542</v>
      </c>
      <c r="B1551" s="5">
        <v>92.7</v>
      </c>
      <c r="C1551" s="5">
        <v>92.742000000000004</v>
      </c>
      <c r="D1551" s="5">
        <v>91.899000000000001</v>
      </c>
      <c r="E1551" s="6">
        <v>92.177000000000007</v>
      </c>
      <c r="F1551" s="5">
        <v>89638</v>
      </c>
      <c r="G1551" s="10">
        <f t="shared" si="173"/>
        <v>1550</v>
      </c>
      <c r="H1551" s="12">
        <f t="array" aca="1" ref="H1551" ca="1">MIN(ROW()-MAX(IF(PREV_CLOSE_RANGE&gt;=E1551,ROW(PREV_CLOSE_RANGE),0))-1,MAX_SERIE,ROW()-2)</f>
        <v>0</v>
      </c>
      <c r="I1551" s="12">
        <f t="array" aca="1" ref="I1551" ca="1">MIN(MIN(IF(NEXT_CLOSE_RANGE&gt;E1551,ROW(NEXT_CLOSE_RANGE),ROWS+1))-ROW()-1,MAX_SERIE)</f>
        <v>0</v>
      </c>
      <c r="J1551" s="11">
        <f t="shared" ca="1" si="168"/>
        <v>0</v>
      </c>
      <c r="K1551" s="12">
        <f t="array" aca="1" ref="K1551" ca="1">MIN(ROW()-MAX(IF(PREV_HIGH_RANGE&gt;=C1551,ROW(PREV_HIGH_RANGE),0))-1,MAX_SERIE,ROW()-2)</f>
        <v>0</v>
      </c>
      <c r="L1551" s="12">
        <f t="array" aca="1" ref="L1551" ca="1">MIN(MIN(IF(NEXT_HIGH_RANGE&gt;C1551,ROW(NEXT_HIGH_RANGE),ROWS+1))-ROW()-1,MAX_SERIE)</f>
        <v>0</v>
      </c>
      <c r="M1551" s="11">
        <f t="shared" ca="1" si="169"/>
        <v>0</v>
      </c>
      <c r="N1551" s="13">
        <f t="array" aca="1" ref="N1551" ca="1">MIN(ROW()-MAX(IF(PREV_CLOSE_RANGE&lt;=E1551,ROW(PREV_CLOSE_RANGE),0))-1,MAX_SERIE,ROW()-2)</f>
        <v>7</v>
      </c>
      <c r="O1551" s="13">
        <f t="array" aca="1" ref="O1551" ca="1">MIN(MIN(IF(NEXT_CLOSE_RANGE&lt;E1551,ROW(NEXT_CLOSE_RANGE),ROWS+1))-ROW()-1,MAX_SERIE)</f>
        <v>1</v>
      </c>
      <c r="P1551" s="11">
        <f t="shared" ca="1" si="170"/>
        <v>0</v>
      </c>
      <c r="Q1551" s="13">
        <f t="array" aca="1" ref="Q1551" ca="1">MIN(ROW()-MAX(IF(PREV_LOW_RANGE&lt;=D1551,ROW(PREV_LOW_RANGE),0))-1,MAX_SERIE,ROW()-2)</f>
        <v>7</v>
      </c>
      <c r="R1551" s="13">
        <f t="array" aca="1" ref="R1551" ca="1">MIN(MIN(IF(NEXT_LOW_RANGE&lt;D1551,ROW(NEXT_LOW_RANGE),ROWS+1))-ROW()-1,MAX_SERIE)</f>
        <v>1</v>
      </c>
      <c r="S1551" s="11">
        <f t="shared" ca="1" si="171"/>
        <v>0</v>
      </c>
      <c r="U1551" s="5">
        <f t="shared" si="174"/>
        <v>106</v>
      </c>
      <c r="X1551" s="5" t="str">
        <f t="shared" ca="1" si="172"/>
        <v>items.Add(new DataItem(1550, new DateTime(2013, 9, 25), 92.7, 92.742, 91.899, 92.177, 89638, 0, 0, 0, 0));</v>
      </c>
    </row>
    <row r="1552" spans="1:24" x14ac:dyDescent="0.25">
      <c r="A1552" s="9">
        <v>41543</v>
      </c>
      <c r="B1552" s="5">
        <v>92.177999999999997</v>
      </c>
      <c r="C1552" s="5">
        <v>92.992000000000004</v>
      </c>
      <c r="D1552" s="5">
        <v>92.016999999999996</v>
      </c>
      <c r="E1552" s="6">
        <v>92.698999999999998</v>
      </c>
      <c r="F1552" s="5">
        <v>93748</v>
      </c>
      <c r="G1552" s="10">
        <f t="shared" si="173"/>
        <v>1551</v>
      </c>
      <c r="H1552" s="12">
        <f t="array" aca="1" ref="H1552" ca="1">MIN(ROW()-MAX(IF(PREV_CLOSE_RANGE&gt;=E1552,ROW(PREV_CLOSE_RANGE),0))-1,MAX_SERIE,ROW()-2)</f>
        <v>1</v>
      </c>
      <c r="I1552" s="12">
        <f t="array" aca="1" ref="I1552" ca="1">MIN(MIN(IF(NEXT_CLOSE_RANGE&gt;E1552,ROW(NEXT_CLOSE_RANGE),ROWS+1))-ROW()-1,MAX_SERIE)</f>
        <v>9</v>
      </c>
      <c r="J1552" s="11">
        <f t="shared" ca="1" si="168"/>
        <v>0</v>
      </c>
      <c r="K1552" s="12">
        <f t="array" aca="1" ref="K1552" ca="1">MIN(ROW()-MAX(IF(PREV_HIGH_RANGE&gt;=C1552,ROW(PREV_HIGH_RANGE),0))-1,MAX_SERIE,ROW()-2)</f>
        <v>1</v>
      </c>
      <c r="L1552" s="12">
        <f t="array" aca="1" ref="L1552" ca="1">MIN(MIN(IF(NEXT_HIGH_RANGE&gt;C1552,ROW(NEXT_HIGH_RANGE),ROWS+1))-ROW()-1,MAX_SERIE)</f>
        <v>10</v>
      </c>
      <c r="M1552" s="11">
        <f t="shared" ca="1" si="169"/>
        <v>0</v>
      </c>
      <c r="N1552" s="13">
        <f t="array" aca="1" ref="N1552" ca="1">MIN(ROW()-MAX(IF(PREV_CLOSE_RANGE&lt;=E1552,ROW(PREV_CLOSE_RANGE),0))-1,MAX_SERIE,ROW()-2)</f>
        <v>0</v>
      </c>
      <c r="O1552" s="13">
        <f t="array" aca="1" ref="O1552" ca="1">MIN(MIN(IF(NEXT_CLOSE_RANGE&lt;E1552,ROW(NEXT_CLOSE_RANGE),ROWS+1))-ROW()-1,MAX_SERIE)</f>
        <v>0</v>
      </c>
      <c r="P1552" s="11">
        <f t="shared" ca="1" si="170"/>
        <v>0</v>
      </c>
      <c r="Q1552" s="13">
        <f t="array" aca="1" ref="Q1552" ca="1">MIN(ROW()-MAX(IF(PREV_LOW_RANGE&lt;=D1552,ROW(PREV_LOW_RANGE),0))-1,MAX_SERIE,ROW()-2)</f>
        <v>0</v>
      </c>
      <c r="R1552" s="13">
        <f t="array" aca="1" ref="R1552" ca="1">MIN(MIN(IF(NEXT_LOW_RANGE&lt;D1552,ROW(NEXT_LOW_RANGE),ROWS+1))-ROW()-1,MAX_SERIE)</f>
        <v>0</v>
      </c>
      <c r="S1552" s="11">
        <f t="shared" ca="1" si="171"/>
        <v>0</v>
      </c>
      <c r="U1552" s="5">
        <f t="shared" si="174"/>
        <v>106</v>
      </c>
      <c r="X1552" s="5" t="str">
        <f t="shared" ca="1" si="172"/>
        <v>items.Add(new DataItem(1551, new DateTime(2013, 9, 26), 92.178, 92.992, 92.017, 92.699, 93748, 0, 0, 0, 0));</v>
      </c>
    </row>
    <row r="1553" spans="1:24" x14ac:dyDescent="0.25">
      <c r="A1553" s="9">
        <v>41544</v>
      </c>
      <c r="B1553" s="5">
        <v>92.695999999999998</v>
      </c>
      <c r="C1553" s="5">
        <v>92.747</v>
      </c>
      <c r="D1553" s="5">
        <v>91.361000000000004</v>
      </c>
      <c r="E1553" s="6">
        <v>91.486999999999995</v>
      </c>
      <c r="F1553" s="5">
        <v>87847</v>
      </c>
      <c r="G1553" s="10">
        <f t="shared" si="173"/>
        <v>1552</v>
      </c>
      <c r="H1553" s="12">
        <f t="array" aca="1" ref="H1553" ca="1">MIN(ROW()-MAX(IF(PREV_CLOSE_RANGE&gt;=E1553,ROW(PREV_CLOSE_RANGE),0))-1,MAX_SERIE,ROW()-2)</f>
        <v>0</v>
      </c>
      <c r="I1553" s="12">
        <f t="array" aca="1" ref="I1553" ca="1">MIN(MIN(IF(NEXT_CLOSE_RANGE&gt;E1553,ROW(NEXT_CLOSE_RANGE),ROWS+1))-ROW()-1,MAX_SERIE)</f>
        <v>0</v>
      </c>
      <c r="J1553" s="11">
        <f t="shared" ca="1" si="168"/>
        <v>0</v>
      </c>
      <c r="K1553" s="12">
        <f t="array" aca="1" ref="K1553" ca="1">MIN(ROW()-MAX(IF(PREV_HIGH_RANGE&gt;=C1553,ROW(PREV_HIGH_RANGE),0))-1,MAX_SERIE,ROW()-2)</f>
        <v>0</v>
      </c>
      <c r="L1553" s="12">
        <f t="array" aca="1" ref="L1553" ca="1">MIN(MIN(IF(NEXT_HIGH_RANGE&gt;C1553,ROW(NEXT_HIGH_RANGE),ROWS+1))-ROW()-1,MAX_SERIE)</f>
        <v>8</v>
      </c>
      <c r="M1553" s="11">
        <f t="shared" ca="1" si="169"/>
        <v>0</v>
      </c>
      <c r="N1553" s="13">
        <f t="array" aca="1" ref="N1553" ca="1">MIN(ROW()-MAX(IF(PREV_CLOSE_RANGE&lt;=E1553,ROW(PREV_CLOSE_RANGE),0))-1,MAX_SERIE,ROW()-2)</f>
        <v>14</v>
      </c>
      <c r="O1553" s="13">
        <f t="array" aca="1" ref="O1553" ca="1">MIN(MIN(IF(NEXT_CLOSE_RANGE&lt;E1553,ROW(NEXT_CLOSE_RANGE),ROWS+1))-ROW()-1,MAX_SERIE)</f>
        <v>2</v>
      </c>
      <c r="P1553" s="11">
        <f t="shared" ca="1" si="170"/>
        <v>0</v>
      </c>
      <c r="Q1553" s="13">
        <f t="array" aca="1" ref="Q1553" ca="1">MIN(ROW()-MAX(IF(PREV_LOW_RANGE&lt;=D1553,ROW(PREV_LOW_RANGE),0))-1,MAX_SERIE,ROW()-2)</f>
        <v>13</v>
      </c>
      <c r="R1553" s="13">
        <f t="array" aca="1" ref="R1553" ca="1">MIN(MIN(IF(NEXT_LOW_RANGE&lt;D1553,ROW(NEXT_LOW_RANGE),ROWS+1))-ROW()-1,MAX_SERIE)</f>
        <v>0</v>
      </c>
      <c r="S1553" s="11">
        <f t="shared" ca="1" si="171"/>
        <v>0</v>
      </c>
      <c r="U1553" s="5">
        <f t="shared" si="174"/>
        <v>106</v>
      </c>
      <c r="X1553" s="5" t="str">
        <f t="shared" ca="1" si="172"/>
        <v>items.Add(new DataItem(1552, new DateTime(2013, 9, 27), 92.696, 92.747, 91.361, 91.487, 87847, 0, 0, 0, 0));</v>
      </c>
    </row>
    <row r="1554" spans="1:24" x14ac:dyDescent="0.25">
      <c r="A1554" s="9">
        <v>41547</v>
      </c>
      <c r="B1554" s="5">
        <v>90.894999999999996</v>
      </c>
      <c r="C1554" s="5">
        <v>91.873000000000005</v>
      </c>
      <c r="D1554" s="5">
        <v>90.706000000000003</v>
      </c>
      <c r="E1554" s="6">
        <v>91.510999999999996</v>
      </c>
      <c r="F1554" s="5">
        <v>103587</v>
      </c>
      <c r="G1554" s="10">
        <f t="shared" si="173"/>
        <v>1553</v>
      </c>
      <c r="H1554" s="12">
        <f t="array" aca="1" ref="H1554" ca="1">MIN(ROW()-MAX(IF(PREV_CLOSE_RANGE&gt;=E1554,ROW(PREV_CLOSE_RANGE),0))-1,MAX_SERIE,ROW()-2)</f>
        <v>1</v>
      </c>
      <c r="I1554" s="12">
        <f t="array" aca="1" ref="I1554" ca="1">MIN(MIN(IF(NEXT_CLOSE_RANGE&gt;E1554,ROW(NEXT_CLOSE_RANGE),ROWS+1))-ROW()-1,MAX_SERIE)</f>
        <v>0</v>
      </c>
      <c r="J1554" s="11">
        <f t="shared" ca="1" si="168"/>
        <v>0</v>
      </c>
      <c r="K1554" s="12">
        <f t="array" aca="1" ref="K1554" ca="1">MIN(ROW()-MAX(IF(PREV_HIGH_RANGE&gt;=C1554,ROW(PREV_HIGH_RANGE),0))-1,MAX_SERIE,ROW()-2)</f>
        <v>0</v>
      </c>
      <c r="L1554" s="12">
        <f t="array" aca="1" ref="L1554" ca="1">MIN(MIN(IF(NEXT_HIGH_RANGE&gt;C1554,ROW(NEXT_HIGH_RANGE),ROWS+1))-ROW()-1,MAX_SERIE)</f>
        <v>0</v>
      </c>
      <c r="M1554" s="11">
        <f t="shared" ca="1" si="169"/>
        <v>0</v>
      </c>
      <c r="N1554" s="13">
        <f t="array" aca="1" ref="N1554" ca="1">MIN(ROW()-MAX(IF(PREV_CLOSE_RANGE&lt;=E1554,ROW(PREV_CLOSE_RANGE),0))-1,MAX_SERIE,ROW()-2)</f>
        <v>0</v>
      </c>
      <c r="O1554" s="13">
        <f t="array" aca="1" ref="O1554" ca="1">MIN(MIN(IF(NEXT_CLOSE_RANGE&lt;E1554,ROW(NEXT_CLOSE_RANGE),ROWS+1))-ROW()-1,MAX_SERIE)</f>
        <v>1</v>
      </c>
      <c r="P1554" s="11">
        <f t="shared" ca="1" si="170"/>
        <v>0</v>
      </c>
      <c r="Q1554" s="13">
        <f t="array" aca="1" ref="Q1554" ca="1">MIN(ROW()-MAX(IF(PREV_LOW_RANGE&lt;=D1554,ROW(PREV_LOW_RANGE),0))-1,MAX_SERIE,ROW()-2)</f>
        <v>15</v>
      </c>
      <c r="R1554" s="13">
        <f t="array" aca="1" ref="R1554" ca="1">MIN(MIN(IF(NEXT_LOW_RANGE&lt;D1554,ROW(NEXT_LOW_RANGE),ROWS+1))-ROW()-1,MAX_SERIE)</f>
        <v>80</v>
      </c>
      <c r="S1554" s="11">
        <f t="shared" ca="1" si="171"/>
        <v>9.6225044864937637</v>
      </c>
      <c r="U1554" s="5">
        <f t="shared" si="174"/>
        <v>106</v>
      </c>
      <c r="X1554" s="5" t="str">
        <f t="shared" ca="1" si="172"/>
        <v>items.Add(new DataItem(1553, new DateTime(2013, 9, 30), 90.895, 91.873, 90.706, 91.511, 103587, 0, 0, 0, 9.62));</v>
      </c>
    </row>
    <row r="1555" spans="1:24" x14ac:dyDescent="0.25">
      <c r="A1555" s="9">
        <v>41548</v>
      </c>
      <c r="B1555" s="5">
        <v>91.528000000000006</v>
      </c>
      <c r="C1555" s="5">
        <v>92.367000000000004</v>
      </c>
      <c r="D1555" s="5">
        <v>91.352999999999994</v>
      </c>
      <c r="E1555" s="6">
        <v>92.069000000000003</v>
      </c>
      <c r="F1555" s="5">
        <v>118499</v>
      </c>
      <c r="G1555" s="10">
        <f t="shared" si="173"/>
        <v>1554</v>
      </c>
      <c r="H1555" s="12">
        <f t="array" aca="1" ref="H1555" ca="1">MIN(ROW()-MAX(IF(PREV_CLOSE_RANGE&gt;=E1555,ROW(PREV_CLOSE_RANGE),0))-1,MAX_SERIE,ROW()-2)</f>
        <v>2</v>
      </c>
      <c r="I1555" s="12">
        <f t="array" aca="1" ref="I1555" ca="1">MIN(MIN(IF(NEXT_CLOSE_RANGE&gt;E1555,ROW(NEXT_CLOSE_RANGE),ROWS+1))-ROW()-1,MAX_SERIE)</f>
        <v>6</v>
      </c>
      <c r="J1555" s="11">
        <f t="shared" ca="1" si="168"/>
        <v>0</v>
      </c>
      <c r="K1555" s="12">
        <f t="array" aca="1" ref="K1555" ca="1">MIN(ROW()-MAX(IF(PREV_HIGH_RANGE&gt;=C1555,ROW(PREV_HIGH_RANGE),0))-1,MAX_SERIE,ROW()-2)</f>
        <v>1</v>
      </c>
      <c r="L1555" s="12">
        <f t="array" aca="1" ref="L1555" ca="1">MIN(MIN(IF(NEXT_HIGH_RANGE&gt;C1555,ROW(NEXT_HIGH_RANGE),ROWS+1))-ROW()-1,MAX_SERIE)</f>
        <v>6</v>
      </c>
      <c r="M1555" s="11">
        <f t="shared" ca="1" si="169"/>
        <v>0</v>
      </c>
      <c r="N1555" s="13">
        <f t="array" aca="1" ref="N1555" ca="1">MIN(ROW()-MAX(IF(PREV_CLOSE_RANGE&lt;=E1555,ROW(PREV_CLOSE_RANGE),0))-1,MAX_SERIE,ROW()-2)</f>
        <v>0</v>
      </c>
      <c r="O1555" s="13">
        <f t="array" aca="1" ref="O1555" ca="1">MIN(MIN(IF(NEXT_CLOSE_RANGE&lt;E1555,ROW(NEXT_CLOSE_RANGE),ROWS+1))-ROW()-1,MAX_SERIE)</f>
        <v>0</v>
      </c>
      <c r="P1555" s="11">
        <f t="shared" ca="1" si="170"/>
        <v>0</v>
      </c>
      <c r="Q1555" s="13">
        <f t="array" aca="1" ref="Q1555" ca="1">MIN(ROW()-MAX(IF(PREV_LOW_RANGE&lt;=D1555,ROW(PREV_LOW_RANGE),0))-1,MAX_SERIE,ROW()-2)</f>
        <v>0</v>
      </c>
      <c r="R1555" s="13">
        <f t="array" aca="1" ref="R1555" ca="1">MIN(MIN(IF(NEXT_LOW_RANGE&lt;D1555,ROW(NEXT_LOW_RANGE),ROWS+1))-ROW()-1,MAX_SERIE)</f>
        <v>0</v>
      </c>
      <c r="S1555" s="11">
        <f t="shared" ca="1" si="171"/>
        <v>0</v>
      </c>
      <c r="U1555" s="5">
        <f t="shared" si="174"/>
        <v>106</v>
      </c>
      <c r="X1555" s="5" t="str">
        <f t="shared" ca="1" si="172"/>
        <v>items.Add(new DataItem(1554, new DateTime(2013, 10, 1), 91.528, 92.367, 91.353, 92.069, 118499, 0, 0, 0, 0));</v>
      </c>
    </row>
    <row r="1556" spans="1:24" x14ac:dyDescent="0.25">
      <c r="A1556" s="9">
        <v>41549</v>
      </c>
      <c r="B1556" s="5">
        <v>92.08</v>
      </c>
      <c r="C1556" s="5">
        <v>92.221000000000004</v>
      </c>
      <c r="D1556" s="5">
        <v>90.784000000000006</v>
      </c>
      <c r="E1556" s="6">
        <v>91.349000000000004</v>
      </c>
      <c r="F1556" s="5">
        <v>102880</v>
      </c>
      <c r="G1556" s="10">
        <f t="shared" si="173"/>
        <v>1555</v>
      </c>
      <c r="H1556" s="12">
        <f t="array" aca="1" ref="H1556" ca="1">MIN(ROW()-MAX(IF(PREV_CLOSE_RANGE&gt;=E1556,ROW(PREV_CLOSE_RANGE),0))-1,MAX_SERIE,ROW()-2)</f>
        <v>0</v>
      </c>
      <c r="I1556" s="12">
        <f t="array" aca="1" ref="I1556" ca="1">MIN(MIN(IF(NEXT_CLOSE_RANGE&gt;E1556,ROW(NEXT_CLOSE_RANGE),ROWS+1))-ROW()-1,MAX_SERIE)</f>
        <v>1</v>
      </c>
      <c r="J1556" s="11">
        <f t="shared" ca="1" si="168"/>
        <v>0</v>
      </c>
      <c r="K1556" s="12">
        <f t="array" aca="1" ref="K1556" ca="1">MIN(ROW()-MAX(IF(PREV_HIGH_RANGE&gt;=C1556,ROW(PREV_HIGH_RANGE),0))-1,MAX_SERIE,ROW()-2)</f>
        <v>0</v>
      </c>
      <c r="L1556" s="12">
        <f t="array" aca="1" ref="L1556" ca="1">MIN(MIN(IF(NEXT_HIGH_RANGE&gt;C1556,ROW(NEXT_HIGH_RANGE),ROWS+1))-ROW()-1,MAX_SERIE)</f>
        <v>5</v>
      </c>
      <c r="M1556" s="11">
        <f t="shared" ca="1" si="169"/>
        <v>0</v>
      </c>
      <c r="N1556" s="13">
        <f t="array" aca="1" ref="N1556" ca="1">MIN(ROW()-MAX(IF(PREV_CLOSE_RANGE&lt;=E1556,ROW(PREV_CLOSE_RANGE),0))-1,MAX_SERIE,ROW()-2)</f>
        <v>17</v>
      </c>
      <c r="O1556" s="13">
        <f t="array" aca="1" ref="O1556" ca="1">MIN(MIN(IF(NEXT_CLOSE_RANGE&lt;E1556,ROW(NEXT_CLOSE_RANGE),ROWS+1))-ROW()-1,MAX_SERIE)</f>
        <v>0</v>
      </c>
      <c r="P1556" s="11">
        <f t="shared" ca="1" si="170"/>
        <v>0</v>
      </c>
      <c r="Q1556" s="13">
        <f t="array" aca="1" ref="Q1556" ca="1">MIN(ROW()-MAX(IF(PREV_LOW_RANGE&lt;=D1556,ROW(PREV_LOW_RANGE),0))-1,MAX_SERIE,ROW()-2)</f>
        <v>1</v>
      </c>
      <c r="R1556" s="13">
        <f t="array" aca="1" ref="R1556" ca="1">MIN(MIN(IF(NEXT_LOW_RANGE&lt;D1556,ROW(NEXT_LOW_RANGE),ROWS+1))-ROW()-1,MAX_SERIE)</f>
        <v>78</v>
      </c>
      <c r="S1556" s="11">
        <f t="shared" ca="1" si="171"/>
        <v>0</v>
      </c>
      <c r="U1556" s="5">
        <f t="shared" si="174"/>
        <v>106</v>
      </c>
      <c r="X1556" s="5" t="str">
        <f t="shared" ca="1" si="172"/>
        <v>items.Add(new DataItem(1555, new DateTime(2013, 10, 2), 92.08, 92.221, 90.784, 91.349, 102880, 0, 0, 0, 0));</v>
      </c>
    </row>
    <row r="1557" spans="1:24" x14ac:dyDescent="0.25">
      <c r="A1557" s="9">
        <v>41550</v>
      </c>
      <c r="B1557" s="5">
        <v>91.338999999999999</v>
      </c>
      <c r="C1557" s="5">
        <v>91.852000000000004</v>
      </c>
      <c r="D1557" s="5">
        <v>90.906000000000006</v>
      </c>
      <c r="E1557" s="6">
        <v>91.334999999999994</v>
      </c>
      <c r="F1557" s="5">
        <v>100655</v>
      </c>
      <c r="G1557" s="10">
        <f t="shared" si="173"/>
        <v>1556</v>
      </c>
      <c r="H1557" s="12">
        <f t="array" aca="1" ref="H1557" ca="1">MIN(ROW()-MAX(IF(PREV_CLOSE_RANGE&gt;=E1557,ROW(PREV_CLOSE_RANGE),0))-1,MAX_SERIE,ROW()-2)</f>
        <v>0</v>
      </c>
      <c r="I1557" s="12">
        <f t="array" aca="1" ref="I1557" ca="1">MIN(MIN(IF(NEXT_CLOSE_RANGE&gt;E1557,ROW(NEXT_CLOSE_RANGE),ROWS+1))-ROW()-1,MAX_SERIE)</f>
        <v>0</v>
      </c>
      <c r="J1557" s="11">
        <f t="shared" ca="1" si="168"/>
        <v>0</v>
      </c>
      <c r="K1557" s="12">
        <f t="array" aca="1" ref="K1557" ca="1">MIN(ROW()-MAX(IF(PREV_HIGH_RANGE&gt;=C1557,ROW(PREV_HIGH_RANGE),0))-1,MAX_SERIE,ROW()-2)</f>
        <v>0</v>
      </c>
      <c r="L1557" s="12">
        <f t="array" aca="1" ref="L1557" ca="1">MIN(MIN(IF(NEXT_HIGH_RANGE&gt;C1557,ROW(NEXT_HIGH_RANGE),ROWS+1))-ROW()-1,MAX_SERIE)</f>
        <v>0</v>
      </c>
      <c r="M1557" s="11">
        <f t="shared" ca="1" si="169"/>
        <v>0</v>
      </c>
      <c r="N1557" s="13">
        <f t="array" aca="1" ref="N1557" ca="1">MIN(ROW()-MAX(IF(PREV_CLOSE_RANGE&lt;=E1557,ROW(PREV_CLOSE_RANGE),0))-1,MAX_SERIE,ROW()-2)</f>
        <v>18</v>
      </c>
      <c r="O1557" s="13">
        <f t="array" aca="1" ref="O1557" ca="1">MIN(MIN(IF(NEXT_CLOSE_RANGE&lt;E1557,ROW(NEXT_CLOSE_RANGE),ROWS+1))-ROW()-1,MAX_SERIE)</f>
        <v>1</v>
      </c>
      <c r="P1557" s="11">
        <f t="shared" ca="1" si="170"/>
        <v>0</v>
      </c>
      <c r="Q1557" s="13">
        <f t="array" aca="1" ref="Q1557" ca="1">MIN(ROW()-MAX(IF(PREV_LOW_RANGE&lt;=D1557,ROW(PREV_LOW_RANGE),0))-1,MAX_SERIE,ROW()-2)</f>
        <v>0</v>
      </c>
      <c r="R1557" s="13">
        <f t="array" aca="1" ref="R1557" ca="1">MIN(MIN(IF(NEXT_LOW_RANGE&lt;D1557,ROW(NEXT_LOW_RANGE),ROWS+1))-ROW()-1,MAX_SERIE)</f>
        <v>77</v>
      </c>
      <c r="S1557" s="11">
        <f t="shared" ca="1" si="171"/>
        <v>0</v>
      </c>
      <c r="U1557" s="5">
        <f t="shared" si="174"/>
        <v>106</v>
      </c>
      <c r="X1557" s="5" t="str">
        <f t="shared" ca="1" si="172"/>
        <v>items.Add(new DataItem(1556, new DateTime(2013, 10, 3), 91.339, 91.852, 90.906, 91.335, 100655, 0, 0, 0, 0));</v>
      </c>
    </row>
    <row r="1558" spans="1:24" x14ac:dyDescent="0.25">
      <c r="A1558" s="9">
        <v>41551</v>
      </c>
      <c r="B1558" s="5">
        <v>91.338999999999999</v>
      </c>
      <c r="C1558" s="5">
        <v>91.998000000000005</v>
      </c>
      <c r="D1558" s="5">
        <v>91.26</v>
      </c>
      <c r="E1558" s="6">
        <v>91.941999999999993</v>
      </c>
      <c r="F1558" s="5">
        <v>86308</v>
      </c>
      <c r="G1558" s="10">
        <f t="shared" si="173"/>
        <v>1557</v>
      </c>
      <c r="H1558" s="12">
        <f t="array" aca="1" ref="H1558" ca="1">MIN(ROW()-MAX(IF(PREV_CLOSE_RANGE&gt;=E1558,ROW(PREV_CLOSE_RANGE),0))-1,MAX_SERIE,ROW()-2)</f>
        <v>2</v>
      </c>
      <c r="I1558" s="12">
        <f t="array" aca="1" ref="I1558" ca="1">MIN(MIN(IF(NEXT_CLOSE_RANGE&gt;E1558,ROW(NEXT_CLOSE_RANGE),ROWS+1))-ROW()-1,MAX_SERIE)</f>
        <v>3</v>
      </c>
      <c r="J1558" s="11">
        <f t="shared" ca="1" si="168"/>
        <v>0</v>
      </c>
      <c r="K1558" s="12">
        <f t="array" aca="1" ref="K1558" ca="1">MIN(ROW()-MAX(IF(PREV_HIGH_RANGE&gt;=C1558,ROW(PREV_HIGH_RANGE),0))-1,MAX_SERIE,ROW()-2)</f>
        <v>1</v>
      </c>
      <c r="L1558" s="12">
        <f t="array" aca="1" ref="L1558" ca="1">MIN(MIN(IF(NEXT_HIGH_RANGE&gt;C1558,ROW(NEXT_HIGH_RANGE),ROWS+1))-ROW()-1,MAX_SERIE)</f>
        <v>1</v>
      </c>
      <c r="M1558" s="11">
        <f t="shared" ca="1" si="169"/>
        <v>0</v>
      </c>
      <c r="N1558" s="13">
        <f t="array" aca="1" ref="N1558" ca="1">MIN(ROW()-MAX(IF(PREV_CLOSE_RANGE&lt;=E1558,ROW(PREV_CLOSE_RANGE),0))-1,MAX_SERIE,ROW()-2)</f>
        <v>0</v>
      </c>
      <c r="O1558" s="13">
        <f t="array" aca="1" ref="O1558" ca="1">MIN(MIN(IF(NEXT_CLOSE_RANGE&lt;E1558,ROW(NEXT_CLOSE_RANGE),ROWS+1))-ROW()-1,MAX_SERIE)</f>
        <v>0</v>
      </c>
      <c r="P1558" s="11">
        <f t="shared" ca="1" si="170"/>
        <v>0</v>
      </c>
      <c r="Q1558" s="13">
        <f t="array" aca="1" ref="Q1558" ca="1">MIN(ROW()-MAX(IF(PREV_LOW_RANGE&lt;=D1558,ROW(PREV_LOW_RANGE),0))-1,MAX_SERIE,ROW()-2)</f>
        <v>0</v>
      </c>
      <c r="R1558" s="13">
        <f t="array" aca="1" ref="R1558" ca="1">MIN(MIN(IF(NEXT_LOW_RANGE&lt;D1558,ROW(NEXT_LOW_RANGE),ROWS+1))-ROW()-1,MAX_SERIE)</f>
        <v>0</v>
      </c>
      <c r="S1558" s="11">
        <f t="shared" ca="1" si="171"/>
        <v>0</v>
      </c>
      <c r="U1558" s="5">
        <f t="shared" si="174"/>
        <v>106</v>
      </c>
      <c r="X1558" s="5" t="str">
        <f t="shared" ca="1" si="172"/>
        <v>items.Add(new DataItem(1557, new DateTime(2013, 10, 4), 91.339, 91.998, 91.26, 91.942, 86308, 0, 0, 0, 0));</v>
      </c>
    </row>
    <row r="1559" spans="1:24" x14ac:dyDescent="0.25">
      <c r="A1559" s="9">
        <v>41554</v>
      </c>
      <c r="B1559" s="5">
        <v>91.703000000000003</v>
      </c>
      <c r="C1559" s="5">
        <v>91.861999999999995</v>
      </c>
      <c r="D1559" s="5">
        <v>90.966999999999999</v>
      </c>
      <c r="E1559" s="6">
        <v>91.150999999999996</v>
      </c>
      <c r="F1559" s="5">
        <v>83931</v>
      </c>
      <c r="G1559" s="10">
        <f t="shared" si="173"/>
        <v>1558</v>
      </c>
      <c r="H1559" s="12">
        <f t="array" aca="1" ref="H1559" ca="1">MIN(ROW()-MAX(IF(PREV_CLOSE_RANGE&gt;=E1559,ROW(PREV_CLOSE_RANGE),0))-1,MAX_SERIE,ROW()-2)</f>
        <v>0</v>
      </c>
      <c r="I1559" s="12">
        <f t="array" aca="1" ref="I1559" ca="1">MIN(MIN(IF(NEXT_CLOSE_RANGE&gt;E1559,ROW(NEXT_CLOSE_RANGE),ROWS+1))-ROW()-1,MAX_SERIE)</f>
        <v>0</v>
      </c>
      <c r="J1559" s="11">
        <f t="shared" ca="1" si="168"/>
        <v>0</v>
      </c>
      <c r="K1559" s="12">
        <f t="array" aca="1" ref="K1559" ca="1">MIN(ROW()-MAX(IF(PREV_HIGH_RANGE&gt;=C1559,ROW(PREV_HIGH_RANGE),0))-1,MAX_SERIE,ROW()-2)</f>
        <v>0</v>
      </c>
      <c r="L1559" s="12">
        <f t="array" aca="1" ref="L1559" ca="1">MIN(MIN(IF(NEXT_HIGH_RANGE&gt;C1559,ROW(NEXT_HIGH_RANGE),ROWS+1))-ROW()-1,MAX_SERIE)</f>
        <v>0</v>
      </c>
      <c r="M1559" s="11">
        <f t="shared" ca="1" si="169"/>
        <v>0</v>
      </c>
      <c r="N1559" s="13">
        <f t="array" aca="1" ref="N1559" ca="1">MIN(ROW()-MAX(IF(PREV_CLOSE_RANGE&lt;=E1559,ROW(PREV_CLOSE_RANGE),0))-1,MAX_SERIE,ROW()-2)</f>
        <v>20</v>
      </c>
      <c r="O1559" s="13">
        <f t="array" aca="1" ref="O1559" ca="1">MIN(MIN(IF(NEXT_CLOSE_RANGE&lt;E1559,ROW(NEXT_CLOSE_RANGE),ROWS+1))-ROW()-1,MAX_SERIE)</f>
        <v>75</v>
      </c>
      <c r="P1559" s="11">
        <f t="shared" ca="1" si="170"/>
        <v>10.75828707279838</v>
      </c>
      <c r="Q1559" s="13">
        <f t="array" aca="1" ref="Q1559" ca="1">MIN(ROW()-MAX(IF(PREV_LOW_RANGE&lt;=D1559,ROW(PREV_LOW_RANGE),0))-1,MAX_SERIE,ROW()-2)</f>
        <v>1</v>
      </c>
      <c r="R1559" s="13">
        <f t="array" aca="1" ref="R1559" ca="1">MIN(MIN(IF(NEXT_LOW_RANGE&lt;D1559,ROW(NEXT_LOW_RANGE),ROWS+1))-ROW()-1,MAX_SERIE)</f>
        <v>75</v>
      </c>
      <c r="S1559" s="11">
        <f t="shared" ca="1" si="171"/>
        <v>0</v>
      </c>
      <c r="U1559" s="5">
        <f t="shared" si="174"/>
        <v>106</v>
      </c>
      <c r="X1559" s="5" t="str">
        <f t="shared" ca="1" si="172"/>
        <v>items.Add(new DataItem(1558, new DateTime(2013, 10, 7), 91.703, 91.862, 90.967, 91.151, 83931, 0, 0, 10.76, 0));</v>
      </c>
    </row>
    <row r="1560" spans="1:24" x14ac:dyDescent="0.25">
      <c r="A1560" s="9">
        <v>41555</v>
      </c>
      <c r="B1560" s="5">
        <v>91.16</v>
      </c>
      <c r="C1560" s="5">
        <v>92.19</v>
      </c>
      <c r="D1560" s="5">
        <v>91.02</v>
      </c>
      <c r="E1560" s="6">
        <v>91.263000000000005</v>
      </c>
      <c r="F1560" s="5">
        <v>33923</v>
      </c>
      <c r="G1560" s="10">
        <f t="shared" si="173"/>
        <v>1559</v>
      </c>
      <c r="H1560" s="12">
        <f t="array" aca="1" ref="H1560" ca="1">MIN(ROW()-MAX(IF(PREV_CLOSE_RANGE&gt;=E1560,ROW(PREV_CLOSE_RANGE),0))-1,MAX_SERIE,ROW()-2)</f>
        <v>1</v>
      </c>
      <c r="I1560" s="12">
        <f t="array" aca="1" ref="I1560" ca="1">MIN(MIN(IF(NEXT_CLOSE_RANGE&gt;E1560,ROW(NEXT_CLOSE_RANGE),ROWS+1))-ROW()-1,MAX_SERIE)</f>
        <v>0</v>
      </c>
      <c r="J1560" s="11">
        <f t="shared" ca="1" si="168"/>
        <v>0</v>
      </c>
      <c r="K1560" s="12">
        <f t="array" aca="1" ref="K1560" ca="1">MIN(ROW()-MAX(IF(PREV_HIGH_RANGE&gt;=C1560,ROW(PREV_HIGH_RANGE),0))-1,MAX_SERIE,ROW()-2)</f>
        <v>3</v>
      </c>
      <c r="L1560" s="12">
        <f t="array" aca="1" ref="L1560" ca="1">MIN(MIN(IF(NEXT_HIGH_RANGE&gt;C1560,ROW(NEXT_HIGH_RANGE),ROWS+1))-ROW()-1,MAX_SERIE)</f>
        <v>1</v>
      </c>
      <c r="M1560" s="11">
        <f t="shared" ca="1" si="169"/>
        <v>0</v>
      </c>
      <c r="N1560" s="13">
        <f t="array" aca="1" ref="N1560" ca="1">MIN(ROW()-MAX(IF(PREV_CLOSE_RANGE&lt;=E1560,ROW(PREV_CLOSE_RANGE),0))-1,MAX_SERIE,ROW()-2)</f>
        <v>0</v>
      </c>
      <c r="O1560" s="13">
        <f t="array" aca="1" ref="O1560" ca="1">MIN(MIN(IF(NEXT_CLOSE_RANGE&lt;E1560,ROW(NEXT_CLOSE_RANGE),ROWS+1))-ROW()-1,MAX_SERIE)</f>
        <v>74</v>
      </c>
      <c r="P1560" s="11">
        <f t="shared" ca="1" si="170"/>
        <v>0</v>
      </c>
      <c r="Q1560" s="13">
        <f t="array" aca="1" ref="Q1560" ca="1">MIN(ROW()-MAX(IF(PREV_LOW_RANGE&lt;=D1560,ROW(PREV_LOW_RANGE),0))-1,MAX_SERIE,ROW()-2)</f>
        <v>0</v>
      </c>
      <c r="R1560" s="13">
        <f t="array" aca="1" ref="R1560" ca="1">MIN(MIN(IF(NEXT_LOW_RANGE&lt;D1560,ROW(NEXT_LOW_RANGE),ROWS+1))-ROW()-1,MAX_SERIE)</f>
        <v>74</v>
      </c>
      <c r="S1560" s="11">
        <f t="shared" ca="1" si="171"/>
        <v>0</v>
      </c>
      <c r="U1560" s="5">
        <f t="shared" si="174"/>
        <v>106</v>
      </c>
      <c r="X1560" s="5" t="str">
        <f t="shared" ca="1" si="172"/>
        <v>items.Add(new DataItem(1559, new DateTime(2013, 10, 8), 91.16, 92.19, 91.02, 91.263, 33923, 0, 0, 0, 0));</v>
      </c>
    </row>
    <row r="1561" spans="1:24" x14ac:dyDescent="0.25">
      <c r="A1561" s="9">
        <v>41556</v>
      </c>
      <c r="B1561" s="5">
        <v>91.266000000000005</v>
      </c>
      <c r="C1561" s="5">
        <v>92.116</v>
      </c>
      <c r="D1561" s="5">
        <v>91.167000000000002</v>
      </c>
      <c r="E1561" s="6">
        <v>91.902000000000001</v>
      </c>
      <c r="F1561" s="5">
        <v>91053</v>
      </c>
      <c r="G1561" s="10">
        <f t="shared" si="173"/>
        <v>1560</v>
      </c>
      <c r="H1561" s="12">
        <f t="array" aca="1" ref="H1561" ca="1">MIN(ROW()-MAX(IF(PREV_CLOSE_RANGE&gt;=E1561,ROW(PREV_CLOSE_RANGE),0))-1,MAX_SERIE,ROW()-2)</f>
        <v>2</v>
      </c>
      <c r="I1561" s="12">
        <f t="array" aca="1" ref="I1561" ca="1">MIN(MIN(IF(NEXT_CLOSE_RANGE&gt;E1561,ROW(NEXT_CLOSE_RANGE),ROWS+1))-ROW()-1,MAX_SERIE)</f>
        <v>0</v>
      </c>
      <c r="J1561" s="11">
        <f t="shared" ca="1" si="168"/>
        <v>0</v>
      </c>
      <c r="K1561" s="12">
        <f t="array" aca="1" ref="K1561" ca="1">MIN(ROW()-MAX(IF(PREV_HIGH_RANGE&gt;=C1561,ROW(PREV_HIGH_RANGE),0))-1,MAX_SERIE,ROW()-2)</f>
        <v>0</v>
      </c>
      <c r="L1561" s="12">
        <f t="array" aca="1" ref="L1561" ca="1">MIN(MIN(IF(NEXT_HIGH_RANGE&gt;C1561,ROW(NEXT_HIGH_RANGE),ROWS+1))-ROW()-1,MAX_SERIE)</f>
        <v>0</v>
      </c>
      <c r="M1561" s="11">
        <f t="shared" ca="1" si="169"/>
        <v>0</v>
      </c>
      <c r="N1561" s="13">
        <f t="array" aca="1" ref="N1561" ca="1">MIN(ROW()-MAX(IF(PREV_CLOSE_RANGE&lt;=E1561,ROW(PREV_CLOSE_RANGE),0))-1,MAX_SERIE,ROW()-2)</f>
        <v>0</v>
      </c>
      <c r="O1561" s="13">
        <f t="array" aca="1" ref="O1561" ca="1">MIN(MIN(IF(NEXT_CLOSE_RANGE&lt;E1561,ROW(NEXT_CLOSE_RANGE),ROWS+1))-ROW()-1,MAX_SERIE)</f>
        <v>48</v>
      </c>
      <c r="P1561" s="11">
        <f t="shared" ca="1" si="170"/>
        <v>0</v>
      </c>
      <c r="Q1561" s="13">
        <f t="array" aca="1" ref="Q1561" ca="1">MIN(ROW()-MAX(IF(PREV_LOW_RANGE&lt;=D1561,ROW(PREV_LOW_RANGE),0))-1,MAX_SERIE,ROW()-2)</f>
        <v>0</v>
      </c>
      <c r="R1561" s="13">
        <f t="array" aca="1" ref="R1561" ca="1">MIN(MIN(IF(NEXT_LOW_RANGE&lt;D1561,ROW(NEXT_LOW_RANGE),ROWS+1))-ROW()-1,MAX_SERIE)</f>
        <v>49</v>
      </c>
      <c r="S1561" s="11">
        <f t="shared" ca="1" si="171"/>
        <v>0</v>
      </c>
      <c r="U1561" s="5">
        <f t="shared" si="174"/>
        <v>106</v>
      </c>
      <c r="X1561" s="5" t="str">
        <f t="shared" ca="1" si="172"/>
        <v>items.Add(new DataItem(1560, new DateTime(2013, 10, 9), 91.266, 92.116, 91.167, 91.902, 91053, 0, 0, 0, 0));</v>
      </c>
    </row>
    <row r="1562" spans="1:24" x14ac:dyDescent="0.25">
      <c r="A1562" s="9">
        <v>41557</v>
      </c>
      <c r="B1562" s="5">
        <v>91.903000000000006</v>
      </c>
      <c r="C1562" s="5">
        <v>92.983999999999995</v>
      </c>
      <c r="D1562" s="5">
        <v>91.774000000000001</v>
      </c>
      <c r="E1562" s="6">
        <v>92.748999999999995</v>
      </c>
      <c r="F1562" s="5">
        <v>100336</v>
      </c>
      <c r="G1562" s="10">
        <f t="shared" si="173"/>
        <v>1561</v>
      </c>
      <c r="H1562" s="12">
        <f t="array" aca="1" ref="H1562" ca="1">MIN(ROW()-MAX(IF(PREV_CLOSE_RANGE&gt;=E1562,ROW(PREV_CLOSE_RANGE),0))-1,MAX_SERIE,ROW()-2)</f>
        <v>12</v>
      </c>
      <c r="I1562" s="12">
        <f t="array" aca="1" ref="I1562" ca="1">MIN(MIN(IF(NEXT_CLOSE_RANGE&gt;E1562,ROW(NEXT_CLOSE_RANGE),ROWS+1))-ROW()-1,MAX_SERIE)</f>
        <v>0</v>
      </c>
      <c r="J1562" s="11">
        <f t="shared" ca="1" si="168"/>
        <v>0</v>
      </c>
      <c r="K1562" s="12">
        <f t="array" aca="1" ref="K1562" ca="1">MIN(ROW()-MAX(IF(PREV_HIGH_RANGE&gt;=C1562,ROW(PREV_HIGH_RANGE),0))-1,MAX_SERIE,ROW()-2)</f>
        <v>9</v>
      </c>
      <c r="L1562" s="12">
        <f t="array" aca="1" ref="L1562" ca="1">MIN(MIN(IF(NEXT_HIGH_RANGE&gt;C1562,ROW(NEXT_HIGH_RANGE),ROWS+1))-ROW()-1,MAX_SERIE)</f>
        <v>0</v>
      </c>
      <c r="M1562" s="11">
        <f t="shared" ca="1" si="169"/>
        <v>0</v>
      </c>
      <c r="N1562" s="13">
        <f t="array" aca="1" ref="N1562" ca="1">MIN(ROW()-MAX(IF(PREV_CLOSE_RANGE&lt;=E1562,ROW(PREV_CLOSE_RANGE),0))-1,MAX_SERIE,ROW()-2)</f>
        <v>0</v>
      </c>
      <c r="O1562" s="13">
        <f t="array" aca="1" ref="O1562" ca="1">MIN(MIN(IF(NEXT_CLOSE_RANGE&lt;E1562,ROW(NEXT_CLOSE_RANGE),ROWS+1))-ROW()-1,MAX_SERIE)</f>
        <v>19</v>
      </c>
      <c r="P1562" s="11">
        <f t="shared" ca="1" si="170"/>
        <v>0</v>
      </c>
      <c r="Q1562" s="13">
        <f t="array" aca="1" ref="Q1562" ca="1">MIN(ROW()-MAX(IF(PREV_LOW_RANGE&lt;=D1562,ROW(PREV_LOW_RANGE),0))-1,MAX_SERIE,ROW()-2)</f>
        <v>0</v>
      </c>
      <c r="R1562" s="13">
        <f t="array" aca="1" ref="R1562" ca="1">MIN(MIN(IF(NEXT_LOW_RANGE&lt;D1562,ROW(NEXT_LOW_RANGE),ROWS+1))-ROW()-1,MAX_SERIE)</f>
        <v>38</v>
      </c>
      <c r="S1562" s="11">
        <f t="shared" ca="1" si="171"/>
        <v>0</v>
      </c>
      <c r="U1562" s="5">
        <f t="shared" si="174"/>
        <v>106</v>
      </c>
      <c r="X1562" s="5" t="str">
        <f t="shared" ca="1" si="172"/>
        <v>items.Add(new DataItem(1561, new DateTime(2013, 10, 10), 91.903, 92.984, 91.774, 92.749, 100336, 0, 0, 0, 0));</v>
      </c>
    </row>
    <row r="1563" spans="1:24" x14ac:dyDescent="0.25">
      <c r="A1563" s="9">
        <v>41558</v>
      </c>
      <c r="B1563" s="5">
        <v>92.747</v>
      </c>
      <c r="C1563" s="5">
        <v>93.414000000000001</v>
      </c>
      <c r="D1563" s="5">
        <v>92.411000000000001</v>
      </c>
      <c r="E1563" s="6">
        <v>93.281000000000006</v>
      </c>
      <c r="F1563" s="5">
        <v>82730</v>
      </c>
      <c r="G1563" s="10">
        <f t="shared" si="173"/>
        <v>1562</v>
      </c>
      <c r="H1563" s="12">
        <f t="array" aca="1" ref="H1563" ca="1">MIN(ROW()-MAX(IF(PREV_CLOSE_RANGE&gt;=E1563,ROW(PREV_CLOSE_RANGE),0))-1,MAX_SERIE,ROW()-2)</f>
        <v>14</v>
      </c>
      <c r="I1563" s="12">
        <f t="array" aca="1" ref="I1563" ca="1">MIN(MIN(IF(NEXT_CLOSE_RANGE&gt;E1563,ROW(NEXT_CLOSE_RANGE),ROWS+1))-ROW()-1,MAX_SERIE)</f>
        <v>0</v>
      </c>
      <c r="J1563" s="11">
        <f t="shared" ca="1" si="168"/>
        <v>0</v>
      </c>
      <c r="K1563" s="12">
        <f t="array" aca="1" ref="K1563" ca="1">MIN(ROW()-MAX(IF(PREV_HIGH_RANGE&gt;=C1563,ROW(PREV_HIGH_RANGE),0))-1,MAX_SERIE,ROW()-2)</f>
        <v>13</v>
      </c>
      <c r="L1563" s="12">
        <f t="array" aca="1" ref="L1563" ca="1">MIN(MIN(IF(NEXT_HIGH_RANGE&gt;C1563,ROW(NEXT_HIGH_RANGE),ROWS+1))-ROW()-1,MAX_SERIE)</f>
        <v>0</v>
      </c>
      <c r="M1563" s="11">
        <f t="shared" ca="1" si="169"/>
        <v>0</v>
      </c>
      <c r="N1563" s="13">
        <f t="array" aca="1" ref="N1563" ca="1">MIN(ROW()-MAX(IF(PREV_CLOSE_RANGE&lt;=E1563,ROW(PREV_CLOSE_RANGE),0))-1,MAX_SERIE,ROW()-2)</f>
        <v>0</v>
      </c>
      <c r="O1563" s="13">
        <f t="array" aca="1" ref="O1563" ca="1">MIN(MIN(IF(NEXT_CLOSE_RANGE&lt;E1563,ROW(NEXT_CLOSE_RANGE),ROWS+1))-ROW()-1,MAX_SERIE)</f>
        <v>11</v>
      </c>
      <c r="P1563" s="11">
        <f t="shared" ca="1" si="170"/>
        <v>0</v>
      </c>
      <c r="Q1563" s="13">
        <f t="array" aca="1" ref="Q1563" ca="1">MIN(ROW()-MAX(IF(PREV_LOW_RANGE&lt;=D1563,ROW(PREV_LOW_RANGE),0))-1,MAX_SERIE,ROW()-2)</f>
        <v>0</v>
      </c>
      <c r="R1563" s="13">
        <f t="array" aca="1" ref="R1563" ca="1">MIN(MIN(IF(NEXT_LOW_RANGE&lt;D1563,ROW(NEXT_LOW_RANGE),ROWS+1))-ROW()-1,MAX_SERIE)</f>
        <v>18</v>
      </c>
      <c r="S1563" s="11">
        <f t="shared" ca="1" si="171"/>
        <v>0</v>
      </c>
      <c r="U1563" s="5">
        <f t="shared" si="174"/>
        <v>106</v>
      </c>
      <c r="X1563" s="5" t="str">
        <f t="shared" ca="1" si="172"/>
        <v>items.Add(new DataItem(1562, new DateTime(2013, 10, 11), 92.747, 93.414, 92.411, 93.281, 82730, 0, 0, 0, 0));</v>
      </c>
    </row>
    <row r="1564" spans="1:24" x14ac:dyDescent="0.25">
      <c r="A1564" s="9">
        <v>41561</v>
      </c>
      <c r="B1564" s="5">
        <v>92.563999999999993</v>
      </c>
      <c r="C1564" s="5">
        <v>93.641000000000005</v>
      </c>
      <c r="D1564" s="5">
        <v>92.510999999999996</v>
      </c>
      <c r="E1564" s="6">
        <v>93.497</v>
      </c>
      <c r="F1564" s="5">
        <v>53364</v>
      </c>
      <c r="G1564" s="10">
        <f t="shared" si="173"/>
        <v>1563</v>
      </c>
      <c r="H1564" s="12">
        <f t="array" aca="1" ref="H1564" ca="1">MIN(ROW()-MAX(IF(PREV_CLOSE_RANGE&gt;=E1564,ROW(PREV_CLOSE_RANGE),0))-1,MAX_SERIE,ROW()-2)</f>
        <v>16</v>
      </c>
      <c r="I1564" s="12">
        <f t="array" aca="1" ref="I1564" ca="1">MIN(MIN(IF(NEXT_CLOSE_RANGE&gt;E1564,ROW(NEXT_CLOSE_RANGE),ROWS+1))-ROW()-1,MAX_SERIE)</f>
        <v>1</v>
      </c>
      <c r="J1564" s="11">
        <f t="shared" ca="1" si="168"/>
        <v>0</v>
      </c>
      <c r="K1564" s="12">
        <f t="array" aca="1" ref="K1564" ca="1">MIN(ROW()-MAX(IF(PREV_HIGH_RANGE&gt;=C1564,ROW(PREV_HIGH_RANGE),0))-1,MAX_SERIE,ROW()-2)</f>
        <v>15</v>
      </c>
      <c r="L1564" s="12">
        <f t="array" aca="1" ref="L1564" ca="1">MIN(MIN(IF(NEXT_HIGH_RANGE&gt;C1564,ROW(NEXT_HIGH_RANGE),ROWS+1))-ROW()-1,MAX_SERIE)</f>
        <v>0</v>
      </c>
      <c r="M1564" s="11">
        <f t="shared" ca="1" si="169"/>
        <v>0</v>
      </c>
      <c r="N1564" s="13">
        <f t="array" aca="1" ref="N1564" ca="1">MIN(ROW()-MAX(IF(PREV_CLOSE_RANGE&lt;=E1564,ROW(PREV_CLOSE_RANGE),0))-1,MAX_SERIE,ROW()-2)</f>
        <v>0</v>
      </c>
      <c r="O1564" s="13">
        <f t="array" aca="1" ref="O1564" ca="1">MIN(MIN(IF(NEXT_CLOSE_RANGE&lt;E1564,ROW(NEXT_CLOSE_RANGE),ROWS+1))-ROW()-1,MAX_SERIE)</f>
        <v>0</v>
      </c>
      <c r="P1564" s="11">
        <f t="shared" ca="1" si="170"/>
        <v>0</v>
      </c>
      <c r="Q1564" s="13">
        <f t="array" aca="1" ref="Q1564" ca="1">MIN(ROW()-MAX(IF(PREV_LOW_RANGE&lt;=D1564,ROW(PREV_LOW_RANGE),0))-1,MAX_SERIE,ROW()-2)</f>
        <v>0</v>
      </c>
      <c r="R1564" s="13">
        <f t="array" aca="1" ref="R1564" ca="1">MIN(MIN(IF(NEXT_LOW_RANGE&lt;D1564,ROW(NEXT_LOW_RANGE),ROWS+1))-ROW()-1,MAX_SERIE)</f>
        <v>17</v>
      </c>
      <c r="S1564" s="11">
        <f t="shared" ca="1" si="171"/>
        <v>0</v>
      </c>
      <c r="U1564" s="5">
        <f t="shared" si="174"/>
        <v>106</v>
      </c>
      <c r="X1564" s="5" t="str">
        <f t="shared" ca="1" si="172"/>
        <v>items.Add(new DataItem(1563, new DateTime(2013, 10, 14), 92.564, 93.641, 92.511, 93.497, 53364, 0, 0, 0, 0));</v>
      </c>
    </row>
    <row r="1565" spans="1:24" x14ac:dyDescent="0.25">
      <c r="A1565" s="9">
        <v>41562</v>
      </c>
      <c r="B1565" s="5">
        <v>93.495999999999995</v>
      </c>
      <c r="C1565" s="5">
        <v>94.081000000000003</v>
      </c>
      <c r="D1565" s="5">
        <v>93.236000000000004</v>
      </c>
      <c r="E1565" s="6">
        <v>93.489000000000004</v>
      </c>
      <c r="F1565" s="5">
        <v>91822</v>
      </c>
      <c r="G1565" s="10">
        <f t="shared" si="173"/>
        <v>1564</v>
      </c>
      <c r="H1565" s="12">
        <f t="array" aca="1" ref="H1565" ca="1">MIN(ROW()-MAX(IF(PREV_CLOSE_RANGE&gt;=E1565,ROW(PREV_CLOSE_RANGE),0))-1,MAX_SERIE,ROW()-2)</f>
        <v>0</v>
      </c>
      <c r="I1565" s="12">
        <f t="array" aca="1" ref="I1565" ca="1">MIN(MIN(IF(NEXT_CLOSE_RANGE&gt;E1565,ROW(NEXT_CLOSE_RANGE),ROWS+1))-ROW()-1,MAX_SERIE)</f>
        <v>0</v>
      </c>
      <c r="J1565" s="11">
        <f t="shared" ca="1" si="168"/>
        <v>0</v>
      </c>
      <c r="K1565" s="12">
        <f t="array" aca="1" ref="K1565" ca="1">MIN(ROW()-MAX(IF(PREV_HIGH_RANGE&gt;=C1565,ROW(PREV_HIGH_RANGE),0))-1,MAX_SERIE,ROW()-2)</f>
        <v>17</v>
      </c>
      <c r="L1565" s="12">
        <f t="array" aca="1" ref="L1565" ca="1">MIN(MIN(IF(NEXT_HIGH_RANGE&gt;C1565,ROW(NEXT_HIGH_RANGE),ROWS+1))-ROW()-1,MAX_SERIE)</f>
        <v>0</v>
      </c>
      <c r="M1565" s="11">
        <f t="shared" ca="1" si="169"/>
        <v>0</v>
      </c>
      <c r="N1565" s="13">
        <f t="array" aca="1" ref="N1565" ca="1">MIN(ROW()-MAX(IF(PREV_CLOSE_RANGE&lt;=E1565,ROW(PREV_CLOSE_RANGE),0))-1,MAX_SERIE,ROW()-2)</f>
        <v>1</v>
      </c>
      <c r="O1565" s="13">
        <f t="array" aca="1" ref="O1565" ca="1">MIN(MIN(IF(NEXT_CLOSE_RANGE&lt;E1565,ROW(NEXT_CLOSE_RANGE),ROWS+1))-ROW()-1,MAX_SERIE)</f>
        <v>7</v>
      </c>
      <c r="P1565" s="11">
        <f t="shared" ca="1" si="170"/>
        <v>0</v>
      </c>
      <c r="Q1565" s="13">
        <f t="array" aca="1" ref="Q1565" ca="1">MIN(ROW()-MAX(IF(PREV_LOW_RANGE&lt;=D1565,ROW(PREV_LOW_RANGE),0))-1,MAX_SERIE,ROW()-2)</f>
        <v>0</v>
      </c>
      <c r="R1565" s="13">
        <f t="array" aca="1" ref="R1565" ca="1">MIN(MIN(IF(NEXT_LOW_RANGE&lt;D1565,ROW(NEXT_LOW_RANGE),ROWS+1))-ROW()-1,MAX_SERIE)</f>
        <v>6</v>
      </c>
      <c r="S1565" s="11">
        <f t="shared" ca="1" si="171"/>
        <v>0</v>
      </c>
      <c r="U1565" s="5">
        <f t="shared" si="174"/>
        <v>106</v>
      </c>
      <c r="X1565" s="5" t="str">
        <f t="shared" ca="1" si="172"/>
        <v>items.Add(new DataItem(1564, new DateTime(2013, 10, 15), 93.496, 94.081, 93.236, 93.489, 91822, 0, 0, 0, 0));</v>
      </c>
    </row>
    <row r="1566" spans="1:24" x14ac:dyDescent="0.25">
      <c r="A1566" s="9">
        <v>41563</v>
      </c>
      <c r="B1566" s="5">
        <v>93.495000000000005</v>
      </c>
      <c r="C1566" s="5">
        <v>94.378</v>
      </c>
      <c r="D1566" s="5">
        <v>93.241</v>
      </c>
      <c r="E1566" s="6">
        <v>94.296000000000006</v>
      </c>
      <c r="F1566" s="5">
        <v>93354</v>
      </c>
      <c r="G1566" s="10">
        <f t="shared" si="173"/>
        <v>1565</v>
      </c>
      <c r="H1566" s="12">
        <f t="array" aca="1" ref="H1566" ca="1">MIN(ROW()-MAX(IF(PREV_CLOSE_RANGE&gt;=E1566,ROW(PREV_CLOSE_RANGE),0))-1,MAX_SERIE,ROW()-2)</f>
        <v>94</v>
      </c>
      <c r="I1566" s="12">
        <f t="array" aca="1" ref="I1566" ca="1">MIN(MIN(IF(NEXT_CLOSE_RANGE&gt;E1566,ROW(NEXT_CLOSE_RANGE),ROWS+1))-ROW()-1,MAX_SERIE)</f>
        <v>0</v>
      </c>
      <c r="J1566" s="11">
        <f t="shared" ca="1" si="168"/>
        <v>0</v>
      </c>
      <c r="K1566" s="12">
        <f t="array" aca="1" ref="K1566" ca="1">MIN(ROW()-MAX(IF(PREV_HIGH_RANGE&gt;=C1566,ROW(PREV_HIGH_RANGE),0))-1,MAX_SERIE,ROW()-2)</f>
        <v>18</v>
      </c>
      <c r="L1566" s="12">
        <f t="array" aca="1" ref="L1566" ca="1">MIN(MIN(IF(NEXT_HIGH_RANGE&gt;C1566,ROW(NEXT_HIGH_RANGE),ROWS+1))-ROW()-1,MAX_SERIE)</f>
        <v>0</v>
      </c>
      <c r="M1566" s="11">
        <f t="shared" ca="1" si="169"/>
        <v>0</v>
      </c>
      <c r="N1566" s="13">
        <f t="array" aca="1" ref="N1566" ca="1">MIN(ROW()-MAX(IF(PREV_CLOSE_RANGE&lt;=E1566,ROW(PREV_CLOSE_RANGE),0))-1,MAX_SERIE,ROW()-2)</f>
        <v>0</v>
      </c>
      <c r="O1566" s="13">
        <f t="array" aca="1" ref="O1566" ca="1">MIN(MIN(IF(NEXT_CLOSE_RANGE&lt;E1566,ROW(NEXT_CLOSE_RANGE),ROWS+1))-ROW()-1,MAX_SERIE)</f>
        <v>4</v>
      </c>
      <c r="P1566" s="11">
        <f t="shared" ca="1" si="170"/>
        <v>0</v>
      </c>
      <c r="Q1566" s="13">
        <f t="array" aca="1" ref="Q1566" ca="1">MIN(ROW()-MAX(IF(PREV_LOW_RANGE&lt;=D1566,ROW(PREV_LOW_RANGE),0))-1,MAX_SERIE,ROW()-2)</f>
        <v>0</v>
      </c>
      <c r="R1566" s="13">
        <f t="array" aca="1" ref="R1566" ca="1">MIN(MIN(IF(NEXT_LOW_RANGE&lt;D1566,ROW(NEXT_LOW_RANGE),ROWS+1))-ROW()-1,MAX_SERIE)</f>
        <v>5</v>
      </c>
      <c r="S1566" s="11">
        <f t="shared" ca="1" si="171"/>
        <v>0</v>
      </c>
      <c r="U1566" s="5">
        <f t="shared" si="174"/>
        <v>106</v>
      </c>
      <c r="X1566" s="5" t="str">
        <f t="shared" ca="1" si="172"/>
        <v>items.Add(new DataItem(1565, new DateTime(2013, 10, 16), 93.495, 94.378, 93.241, 94.296, 93354, 0, 0, 0, 0));</v>
      </c>
    </row>
    <row r="1567" spans="1:24" x14ac:dyDescent="0.25">
      <c r="A1567" s="9">
        <v>41564</v>
      </c>
      <c r="B1567" s="5">
        <v>94.298000000000002</v>
      </c>
      <c r="C1567" s="5">
        <v>94.466999999999999</v>
      </c>
      <c r="D1567" s="5">
        <v>93.751999999999995</v>
      </c>
      <c r="E1567" s="6">
        <v>94.311999999999998</v>
      </c>
      <c r="F1567" s="5">
        <v>106542</v>
      </c>
      <c r="G1567" s="10">
        <f t="shared" si="173"/>
        <v>1566</v>
      </c>
      <c r="H1567" s="12">
        <f t="array" aca="1" ref="H1567" ca="1">MIN(ROW()-MAX(IF(PREV_CLOSE_RANGE&gt;=E1567,ROW(PREV_CLOSE_RANGE),0))-1,MAX_SERIE,ROW()-2)</f>
        <v>95</v>
      </c>
      <c r="I1567" s="12">
        <f t="array" aca="1" ref="I1567" ca="1">MIN(MIN(IF(NEXT_CLOSE_RANGE&gt;E1567,ROW(NEXT_CLOSE_RANGE),ROWS+1))-ROW()-1,MAX_SERIE)</f>
        <v>0</v>
      </c>
      <c r="J1567" s="11">
        <f t="shared" ca="1" si="168"/>
        <v>0</v>
      </c>
      <c r="K1567" s="12">
        <f t="array" aca="1" ref="K1567" ca="1">MIN(ROW()-MAX(IF(PREV_HIGH_RANGE&gt;=C1567,ROW(PREV_HIGH_RANGE),0))-1,MAX_SERIE,ROW()-2)</f>
        <v>94</v>
      </c>
      <c r="L1567" s="12">
        <f t="array" aca="1" ref="L1567" ca="1">MIN(MIN(IF(NEXT_HIGH_RANGE&gt;C1567,ROW(NEXT_HIGH_RANGE),ROWS+1))-ROW()-1,MAX_SERIE)</f>
        <v>0</v>
      </c>
      <c r="M1567" s="11">
        <f t="shared" ca="1" si="169"/>
        <v>0</v>
      </c>
      <c r="N1567" s="13">
        <f t="array" aca="1" ref="N1567" ca="1">MIN(ROW()-MAX(IF(PREV_CLOSE_RANGE&lt;=E1567,ROW(PREV_CLOSE_RANGE),0))-1,MAX_SERIE,ROW()-2)</f>
        <v>0</v>
      </c>
      <c r="O1567" s="13">
        <f t="array" aca="1" ref="O1567" ca="1">MIN(MIN(IF(NEXT_CLOSE_RANGE&lt;E1567,ROW(NEXT_CLOSE_RANGE),ROWS+1))-ROW()-1,MAX_SERIE)</f>
        <v>3</v>
      </c>
      <c r="P1567" s="11">
        <f t="shared" ca="1" si="170"/>
        <v>0</v>
      </c>
      <c r="Q1567" s="13">
        <f t="array" aca="1" ref="Q1567" ca="1">MIN(ROW()-MAX(IF(PREV_LOW_RANGE&lt;=D1567,ROW(PREV_LOW_RANGE),0))-1,MAX_SERIE,ROW()-2)</f>
        <v>0</v>
      </c>
      <c r="R1567" s="13">
        <f t="array" aca="1" ref="R1567" ca="1">MIN(MIN(IF(NEXT_LOW_RANGE&lt;D1567,ROW(NEXT_LOW_RANGE),ROWS+1))-ROW()-1,MAX_SERIE)</f>
        <v>3</v>
      </c>
      <c r="S1567" s="11">
        <f t="shared" ca="1" si="171"/>
        <v>0</v>
      </c>
      <c r="U1567" s="5">
        <f t="shared" si="174"/>
        <v>106</v>
      </c>
      <c r="X1567" s="5" t="str">
        <f t="shared" ca="1" si="172"/>
        <v>items.Add(new DataItem(1566, new DateTime(2013, 10, 17), 94.298, 94.467, 93.752, 94.312, 106542, 0, 0, 0, 0));</v>
      </c>
    </row>
    <row r="1568" spans="1:24" x14ac:dyDescent="0.25">
      <c r="A1568" s="9">
        <v>41565</v>
      </c>
      <c r="B1568" s="5">
        <v>94.31</v>
      </c>
      <c r="C1568" s="5">
        <v>94.644999999999996</v>
      </c>
      <c r="D1568" s="5">
        <v>94.085999999999999</v>
      </c>
      <c r="E1568" s="6">
        <v>94.551000000000002</v>
      </c>
      <c r="F1568" s="5">
        <v>77089</v>
      </c>
      <c r="G1568" s="10">
        <f t="shared" si="173"/>
        <v>1567</v>
      </c>
      <c r="H1568" s="12">
        <f t="array" aca="1" ref="H1568" ca="1">MIN(ROW()-MAX(IF(PREV_CLOSE_RANGE&gt;=E1568,ROW(PREV_CLOSE_RANGE),0))-1,MAX_SERIE,ROW()-2)</f>
        <v>97</v>
      </c>
      <c r="I1568" s="12">
        <f t="array" aca="1" ref="I1568" ca="1">MIN(MIN(IF(NEXT_CLOSE_RANGE&gt;E1568,ROW(NEXT_CLOSE_RANGE),ROWS+1))-ROW()-1,MAX_SERIE)</f>
        <v>0</v>
      </c>
      <c r="J1568" s="11">
        <f t="shared" ca="1" si="168"/>
        <v>0</v>
      </c>
      <c r="K1568" s="12">
        <f t="array" aca="1" ref="K1568" ca="1">MIN(ROW()-MAX(IF(PREV_HIGH_RANGE&gt;=C1568,ROW(PREV_HIGH_RANGE),0))-1,MAX_SERIE,ROW()-2)</f>
        <v>96</v>
      </c>
      <c r="L1568" s="12">
        <f t="array" aca="1" ref="L1568" ca="1">MIN(MIN(IF(NEXT_HIGH_RANGE&gt;C1568,ROW(NEXT_HIGH_RANGE),ROWS+1))-ROW()-1,MAX_SERIE)</f>
        <v>0</v>
      </c>
      <c r="M1568" s="11">
        <f t="shared" ca="1" si="169"/>
        <v>0</v>
      </c>
      <c r="N1568" s="13">
        <f t="array" aca="1" ref="N1568" ca="1">MIN(ROW()-MAX(IF(PREV_CLOSE_RANGE&lt;=E1568,ROW(PREV_CLOSE_RANGE),0))-1,MAX_SERIE,ROW()-2)</f>
        <v>0</v>
      </c>
      <c r="O1568" s="13">
        <f t="array" aca="1" ref="O1568" ca="1">MIN(MIN(IF(NEXT_CLOSE_RANGE&lt;E1568,ROW(NEXT_CLOSE_RANGE),ROWS+1))-ROW()-1,MAX_SERIE)</f>
        <v>2</v>
      </c>
      <c r="P1568" s="11">
        <f t="shared" ca="1" si="170"/>
        <v>0</v>
      </c>
      <c r="Q1568" s="13">
        <f t="array" aca="1" ref="Q1568" ca="1">MIN(ROW()-MAX(IF(PREV_LOW_RANGE&lt;=D1568,ROW(PREV_LOW_RANGE),0))-1,MAX_SERIE,ROW()-2)</f>
        <v>0</v>
      </c>
      <c r="R1568" s="13">
        <f t="array" aca="1" ref="R1568" ca="1">MIN(MIN(IF(NEXT_LOW_RANGE&lt;D1568,ROW(NEXT_LOW_RANGE),ROWS+1))-ROW()-1,MAX_SERIE)</f>
        <v>2</v>
      </c>
      <c r="S1568" s="11">
        <f t="shared" ca="1" si="171"/>
        <v>0</v>
      </c>
      <c r="U1568" s="5">
        <f t="shared" si="174"/>
        <v>106</v>
      </c>
      <c r="X1568" s="5" t="str">
        <f t="shared" ca="1" si="172"/>
        <v>items.Add(new DataItem(1567, new DateTime(2013, 10, 18), 94.31, 94.645, 94.086, 94.551, 77089, 0, 0, 0, 0));</v>
      </c>
    </row>
    <row r="1569" spans="1:24" x14ac:dyDescent="0.25">
      <c r="A1569" s="9">
        <v>41568</v>
      </c>
      <c r="B1569" s="5">
        <v>94.623000000000005</v>
      </c>
      <c r="C1569" s="5">
        <v>94.936999999999998</v>
      </c>
      <c r="D1569" s="5">
        <v>94.444999999999993</v>
      </c>
      <c r="E1569" s="6">
        <v>94.751000000000005</v>
      </c>
      <c r="F1569" s="5">
        <v>65386</v>
      </c>
      <c r="G1569" s="10">
        <f t="shared" si="173"/>
        <v>1568</v>
      </c>
      <c r="H1569" s="12">
        <f t="array" aca="1" ref="H1569" ca="1">MIN(ROW()-MAX(IF(PREV_CLOSE_RANGE&gt;=E1569,ROW(PREV_CLOSE_RANGE),0))-1,MAX_SERIE,ROW()-2)</f>
        <v>98</v>
      </c>
      <c r="I1569" s="12">
        <f t="array" aca="1" ref="I1569" ca="1">MIN(MIN(IF(NEXT_CLOSE_RANGE&gt;E1569,ROW(NEXT_CLOSE_RANGE),ROWS+1))-ROW()-1,MAX_SERIE)</f>
        <v>0</v>
      </c>
      <c r="J1569" s="11">
        <f t="shared" ca="1" si="168"/>
        <v>0</v>
      </c>
      <c r="K1569" s="12">
        <f t="array" aca="1" ref="K1569" ca="1">MIN(ROW()-MAX(IF(PREV_HIGH_RANGE&gt;=C1569,ROW(PREV_HIGH_RANGE),0))-1,MAX_SERIE,ROW()-2)</f>
        <v>97</v>
      </c>
      <c r="L1569" s="12">
        <f t="array" aca="1" ref="L1569" ca="1">MIN(MIN(IF(NEXT_HIGH_RANGE&gt;C1569,ROW(NEXT_HIGH_RANGE),ROWS+1))-ROW()-1,MAX_SERIE)</f>
        <v>0</v>
      </c>
      <c r="M1569" s="11">
        <f t="shared" ca="1" si="169"/>
        <v>0</v>
      </c>
      <c r="N1569" s="13">
        <f t="array" aca="1" ref="N1569" ca="1">MIN(ROW()-MAX(IF(PREV_CLOSE_RANGE&lt;=E1569,ROW(PREV_CLOSE_RANGE),0))-1,MAX_SERIE,ROW()-2)</f>
        <v>0</v>
      </c>
      <c r="O1569" s="13">
        <f t="array" aca="1" ref="O1569" ca="1">MIN(MIN(IF(NEXT_CLOSE_RANGE&lt;E1569,ROW(NEXT_CLOSE_RANGE),ROWS+1))-ROW()-1,MAX_SERIE)</f>
        <v>1</v>
      </c>
      <c r="P1569" s="11">
        <f t="shared" ca="1" si="170"/>
        <v>0</v>
      </c>
      <c r="Q1569" s="13">
        <f t="array" aca="1" ref="Q1569" ca="1">MIN(ROW()-MAX(IF(PREV_LOW_RANGE&lt;=D1569,ROW(PREV_LOW_RANGE),0))-1,MAX_SERIE,ROW()-2)</f>
        <v>0</v>
      </c>
      <c r="R1569" s="13">
        <f t="array" aca="1" ref="R1569" ca="1">MIN(MIN(IF(NEXT_LOW_RANGE&lt;D1569,ROW(NEXT_LOW_RANGE),ROWS+1))-ROW()-1,MAX_SERIE)</f>
        <v>1</v>
      </c>
      <c r="S1569" s="11">
        <f t="shared" ca="1" si="171"/>
        <v>0</v>
      </c>
      <c r="U1569" s="5">
        <f t="shared" si="174"/>
        <v>106</v>
      </c>
      <c r="X1569" s="5" t="str">
        <f t="shared" ca="1" si="172"/>
        <v>items.Add(new DataItem(1568, new DateTime(2013, 10, 21), 94.623, 94.937, 94.445, 94.751, 65386, 0, 0, 0, 0));</v>
      </c>
    </row>
    <row r="1570" spans="1:24" x14ac:dyDescent="0.25">
      <c r="A1570" s="9">
        <v>41569</v>
      </c>
      <c r="B1570" s="5">
        <v>94.748000000000005</v>
      </c>
      <c r="C1570" s="5">
        <v>95.656999999999996</v>
      </c>
      <c r="D1570" s="5">
        <v>94.59</v>
      </c>
      <c r="E1570" s="6">
        <v>95.238</v>
      </c>
      <c r="F1570" s="5">
        <v>68481</v>
      </c>
      <c r="G1570" s="10">
        <f t="shared" si="173"/>
        <v>1569</v>
      </c>
      <c r="H1570" s="12">
        <f t="array" aca="1" ref="H1570" ca="1">MIN(ROW()-MAX(IF(PREV_CLOSE_RANGE&gt;=E1570,ROW(PREV_CLOSE_RANGE),0))-1,MAX_SERIE,ROW()-2)</f>
        <v>99</v>
      </c>
      <c r="I1570" s="12">
        <f t="array" aca="1" ref="I1570" ca="1">MIN(MIN(IF(NEXT_CLOSE_RANGE&gt;E1570,ROW(NEXT_CLOSE_RANGE),ROWS+1))-ROW()-1,MAX_SERIE)</f>
        <v>111</v>
      </c>
      <c r="J1570" s="11">
        <f t="shared" ca="1" si="168"/>
        <v>29.119008682760249</v>
      </c>
      <c r="K1570" s="12">
        <f t="array" aca="1" ref="K1570" ca="1">MIN(ROW()-MAX(IF(PREV_HIGH_RANGE&gt;=C1570,ROW(PREV_HIGH_RANGE),0))-1,MAX_SERIE,ROW()-2)</f>
        <v>98</v>
      </c>
      <c r="L1570" s="12">
        <f t="array" aca="1" ref="L1570" ca="1">MIN(MIN(IF(NEXT_HIGH_RANGE&gt;C1570,ROW(NEXT_HIGH_RANGE),ROWS+1))-ROW()-1,MAX_SERIE)</f>
        <v>111</v>
      </c>
      <c r="M1570" s="11">
        <f t="shared" ca="1" si="169"/>
        <v>28.971569716738717</v>
      </c>
      <c r="N1570" s="13">
        <f t="array" aca="1" ref="N1570" ca="1">MIN(ROW()-MAX(IF(PREV_CLOSE_RANGE&lt;=E1570,ROW(PREV_CLOSE_RANGE),0))-1,MAX_SERIE,ROW()-2)</f>
        <v>0</v>
      </c>
      <c r="O1570" s="13">
        <f t="array" aca="1" ref="O1570" ca="1">MIN(MIN(IF(NEXT_CLOSE_RANGE&lt;E1570,ROW(NEXT_CLOSE_RANGE),ROWS+1))-ROW()-1,MAX_SERIE)</f>
        <v>0</v>
      </c>
      <c r="P1570" s="11">
        <f t="shared" ca="1" si="170"/>
        <v>0</v>
      </c>
      <c r="Q1570" s="13">
        <f t="array" aca="1" ref="Q1570" ca="1">MIN(ROW()-MAX(IF(PREV_LOW_RANGE&lt;=D1570,ROW(PREV_LOW_RANGE),0))-1,MAX_SERIE,ROW()-2)</f>
        <v>0</v>
      </c>
      <c r="R1570" s="13">
        <f t="array" aca="1" ref="R1570" ca="1">MIN(MIN(IF(NEXT_LOW_RANGE&lt;D1570,ROW(NEXT_LOW_RANGE),ROWS+1))-ROW()-1,MAX_SERIE)</f>
        <v>0</v>
      </c>
      <c r="S1570" s="11">
        <f t="shared" ca="1" si="171"/>
        <v>0</v>
      </c>
      <c r="U1570" s="5">
        <f t="shared" si="174"/>
        <v>106</v>
      </c>
      <c r="X1570" s="5" t="str">
        <f t="shared" ca="1" si="172"/>
        <v>items.Add(new DataItem(1569, new DateTime(2013, 10, 22), 94.748, 95.657, 94.59, 95.238, 68481, 29.12, 28.97, 0, 0));</v>
      </c>
    </row>
    <row r="1571" spans="1:24" x14ac:dyDescent="0.25">
      <c r="A1571" s="9">
        <v>41570</v>
      </c>
      <c r="B1571" s="5">
        <v>95.238</v>
      </c>
      <c r="C1571" s="5">
        <v>95.65</v>
      </c>
      <c r="D1571" s="5">
        <v>93.402000000000001</v>
      </c>
      <c r="E1571" s="6">
        <v>93.695999999999998</v>
      </c>
      <c r="F1571" s="5">
        <v>108433</v>
      </c>
      <c r="G1571" s="10">
        <f t="shared" si="173"/>
        <v>1570</v>
      </c>
      <c r="H1571" s="12">
        <f t="array" aca="1" ref="H1571" ca="1">MIN(ROW()-MAX(IF(PREV_CLOSE_RANGE&gt;=E1571,ROW(PREV_CLOSE_RANGE),0))-1,MAX_SERIE,ROW()-2)</f>
        <v>0</v>
      </c>
      <c r="I1571" s="12">
        <f t="array" aca="1" ref="I1571" ca="1">MIN(MIN(IF(NEXT_CLOSE_RANGE&gt;E1571,ROW(NEXT_CLOSE_RANGE),ROWS+1))-ROW()-1,MAX_SERIE)</f>
        <v>7</v>
      </c>
      <c r="J1571" s="11">
        <f t="shared" ca="1" si="168"/>
        <v>0</v>
      </c>
      <c r="K1571" s="12">
        <f t="array" aca="1" ref="K1571" ca="1">MIN(ROW()-MAX(IF(PREV_HIGH_RANGE&gt;=C1571,ROW(PREV_HIGH_RANGE),0))-1,MAX_SERIE,ROW()-2)</f>
        <v>0</v>
      </c>
      <c r="L1571" s="12">
        <f t="array" aca="1" ref="L1571" ca="1">MIN(MIN(IF(NEXT_HIGH_RANGE&gt;C1571,ROW(NEXT_HIGH_RANGE),ROWS+1))-ROW()-1,MAX_SERIE)</f>
        <v>110</v>
      </c>
      <c r="M1571" s="11">
        <f t="shared" ca="1" si="169"/>
        <v>0</v>
      </c>
      <c r="N1571" s="13">
        <f t="array" aca="1" ref="N1571" ca="1">MIN(ROW()-MAX(IF(PREV_CLOSE_RANGE&lt;=E1571,ROW(PREV_CLOSE_RANGE),0))-1,MAX_SERIE,ROW()-2)</f>
        <v>5</v>
      </c>
      <c r="O1571" s="13">
        <f t="array" aca="1" ref="O1571" ca="1">MIN(MIN(IF(NEXT_CLOSE_RANGE&lt;E1571,ROW(NEXT_CLOSE_RANGE),ROWS+1))-ROW()-1,MAX_SERIE)</f>
        <v>0</v>
      </c>
      <c r="P1571" s="11">
        <f t="shared" ca="1" si="170"/>
        <v>0</v>
      </c>
      <c r="Q1571" s="13">
        <f t="array" aca="1" ref="Q1571" ca="1">MIN(ROW()-MAX(IF(PREV_LOW_RANGE&lt;=D1571,ROW(PREV_LOW_RANGE),0))-1,MAX_SERIE,ROW()-2)</f>
        <v>4</v>
      </c>
      <c r="R1571" s="13">
        <f t="array" aca="1" ref="R1571" ca="1">MIN(MIN(IF(NEXT_LOW_RANGE&lt;D1571,ROW(NEXT_LOW_RANGE),ROWS+1))-ROW()-1,MAX_SERIE)</f>
        <v>0</v>
      </c>
      <c r="S1571" s="11">
        <f t="shared" ca="1" si="171"/>
        <v>0</v>
      </c>
      <c r="U1571" s="5">
        <f t="shared" si="174"/>
        <v>106</v>
      </c>
      <c r="X1571" s="5" t="str">
        <f t="shared" ca="1" si="172"/>
        <v>items.Add(new DataItem(1570, new DateTime(2013, 10, 23), 95.238, 95.65, 93.402, 93.696, 108433, 0, 0, 0, 0));</v>
      </c>
    </row>
    <row r="1572" spans="1:24" x14ac:dyDescent="0.25">
      <c r="A1572" s="9">
        <v>41571</v>
      </c>
      <c r="B1572" s="5">
        <v>93.653000000000006</v>
      </c>
      <c r="C1572" s="5">
        <v>94.331000000000003</v>
      </c>
      <c r="D1572" s="5">
        <v>93.153000000000006</v>
      </c>
      <c r="E1572" s="6">
        <v>93.581999999999994</v>
      </c>
      <c r="F1572" s="5">
        <v>92401</v>
      </c>
      <c r="G1572" s="10">
        <f t="shared" si="173"/>
        <v>1571</v>
      </c>
      <c r="H1572" s="12">
        <f t="array" aca="1" ref="H1572" ca="1">MIN(ROW()-MAX(IF(PREV_CLOSE_RANGE&gt;=E1572,ROW(PREV_CLOSE_RANGE),0))-1,MAX_SERIE,ROW()-2)</f>
        <v>0</v>
      </c>
      <c r="I1572" s="12">
        <f t="array" aca="1" ref="I1572" ca="1">MIN(MIN(IF(NEXT_CLOSE_RANGE&gt;E1572,ROW(NEXT_CLOSE_RANGE),ROWS+1))-ROW()-1,MAX_SERIE)</f>
        <v>6</v>
      </c>
      <c r="J1572" s="11">
        <f t="shared" ca="1" si="168"/>
        <v>0</v>
      </c>
      <c r="K1572" s="12">
        <f t="array" aca="1" ref="K1572" ca="1">MIN(ROW()-MAX(IF(PREV_HIGH_RANGE&gt;=C1572,ROW(PREV_HIGH_RANGE),0))-1,MAX_SERIE,ROW()-2)</f>
        <v>0</v>
      </c>
      <c r="L1572" s="12">
        <f t="array" aca="1" ref="L1572" ca="1">MIN(MIN(IF(NEXT_HIGH_RANGE&gt;C1572,ROW(NEXT_HIGH_RANGE),ROWS+1))-ROW()-1,MAX_SERIE)</f>
        <v>17</v>
      </c>
      <c r="M1572" s="11">
        <f t="shared" ca="1" si="169"/>
        <v>0</v>
      </c>
      <c r="N1572" s="13">
        <f t="array" aca="1" ref="N1572" ca="1">MIN(ROW()-MAX(IF(PREV_CLOSE_RANGE&lt;=E1572,ROW(PREV_CLOSE_RANGE),0))-1,MAX_SERIE,ROW()-2)</f>
        <v>6</v>
      </c>
      <c r="O1572" s="13">
        <f t="array" aca="1" ref="O1572" ca="1">MIN(MIN(IF(NEXT_CLOSE_RANGE&lt;E1572,ROW(NEXT_CLOSE_RANGE),ROWS+1))-ROW()-1,MAX_SERIE)</f>
        <v>0</v>
      </c>
      <c r="P1572" s="11">
        <f t="shared" ca="1" si="170"/>
        <v>0</v>
      </c>
      <c r="Q1572" s="13">
        <f t="array" aca="1" ref="Q1572" ca="1">MIN(ROW()-MAX(IF(PREV_LOW_RANGE&lt;=D1572,ROW(PREV_LOW_RANGE),0))-1,MAX_SERIE,ROW()-2)</f>
        <v>7</v>
      </c>
      <c r="R1572" s="13">
        <f t="array" aca="1" ref="R1572" ca="1">MIN(MIN(IF(NEXT_LOW_RANGE&lt;D1572,ROW(NEXT_LOW_RANGE),ROWS+1))-ROW()-1,MAX_SERIE)</f>
        <v>0</v>
      </c>
      <c r="S1572" s="11">
        <f t="shared" ca="1" si="171"/>
        <v>0</v>
      </c>
      <c r="U1572" s="5">
        <f t="shared" si="174"/>
        <v>106</v>
      </c>
      <c r="X1572" s="5" t="str">
        <f t="shared" ca="1" si="172"/>
        <v>items.Add(new DataItem(1571, new DateTime(2013, 10, 24), 93.653, 94.331, 93.153, 93.582, 92401, 0, 0, 0, 0));</v>
      </c>
    </row>
    <row r="1573" spans="1:24" x14ac:dyDescent="0.25">
      <c r="A1573" s="9">
        <v>41572</v>
      </c>
      <c r="B1573" s="5">
        <v>93.582999999999998</v>
      </c>
      <c r="C1573" s="5">
        <v>93.680999999999997</v>
      </c>
      <c r="D1573" s="5">
        <v>92.972999999999999</v>
      </c>
      <c r="E1573" s="6">
        <v>93.323999999999998</v>
      </c>
      <c r="F1573" s="5">
        <v>90590</v>
      </c>
      <c r="G1573" s="10">
        <f t="shared" si="173"/>
        <v>1572</v>
      </c>
      <c r="H1573" s="12">
        <f t="array" aca="1" ref="H1573" ca="1">MIN(ROW()-MAX(IF(PREV_CLOSE_RANGE&gt;=E1573,ROW(PREV_CLOSE_RANGE),0))-1,MAX_SERIE,ROW()-2)</f>
        <v>0</v>
      </c>
      <c r="I1573" s="12">
        <f t="array" aca="1" ref="I1573" ca="1">MIN(MIN(IF(NEXT_CLOSE_RANGE&gt;E1573,ROW(NEXT_CLOSE_RANGE),ROWS+1))-ROW()-1,MAX_SERIE)</f>
        <v>0</v>
      </c>
      <c r="J1573" s="11">
        <f t="shared" ca="1" si="168"/>
        <v>0</v>
      </c>
      <c r="K1573" s="12">
        <f t="array" aca="1" ref="K1573" ca="1">MIN(ROW()-MAX(IF(PREV_HIGH_RANGE&gt;=C1573,ROW(PREV_HIGH_RANGE),0))-1,MAX_SERIE,ROW()-2)</f>
        <v>0</v>
      </c>
      <c r="L1573" s="12">
        <f t="array" aca="1" ref="L1573" ca="1">MIN(MIN(IF(NEXT_HIGH_RANGE&gt;C1573,ROW(NEXT_HIGH_RANGE),ROWS+1))-ROW()-1,MAX_SERIE)</f>
        <v>0</v>
      </c>
      <c r="M1573" s="11">
        <f t="shared" ca="1" si="169"/>
        <v>0</v>
      </c>
      <c r="N1573" s="13">
        <f t="array" aca="1" ref="N1573" ca="1">MIN(ROW()-MAX(IF(PREV_CLOSE_RANGE&lt;=E1573,ROW(PREV_CLOSE_RANGE),0))-1,MAX_SERIE,ROW()-2)</f>
        <v>9</v>
      </c>
      <c r="O1573" s="13">
        <f t="array" aca="1" ref="O1573" ca="1">MIN(MIN(IF(NEXT_CLOSE_RANGE&lt;E1573,ROW(NEXT_CLOSE_RANGE),ROWS+1))-ROW()-1,MAX_SERIE)</f>
        <v>1</v>
      </c>
      <c r="P1573" s="11">
        <f t="shared" ca="1" si="170"/>
        <v>0</v>
      </c>
      <c r="Q1573" s="13">
        <f t="array" aca="1" ref="Q1573" ca="1">MIN(ROW()-MAX(IF(PREV_LOW_RANGE&lt;=D1573,ROW(PREV_LOW_RANGE),0))-1,MAX_SERIE,ROW()-2)</f>
        <v>8</v>
      </c>
      <c r="R1573" s="13">
        <f t="array" aca="1" ref="R1573" ca="1">MIN(MIN(IF(NEXT_LOW_RANGE&lt;D1573,ROW(NEXT_LOW_RANGE),ROWS+1))-ROW()-1,MAX_SERIE)</f>
        <v>1</v>
      </c>
      <c r="S1573" s="11">
        <f t="shared" ca="1" si="171"/>
        <v>0</v>
      </c>
      <c r="U1573" s="5">
        <f t="shared" si="174"/>
        <v>106</v>
      </c>
      <c r="X1573" s="5" t="str">
        <f t="shared" ca="1" si="172"/>
        <v>items.Add(new DataItem(1572, new DateTime(2013, 10, 25), 93.583, 93.681, 92.973, 93.324, 90590, 0, 0, 0, 0));</v>
      </c>
    </row>
    <row r="1574" spans="1:24" x14ac:dyDescent="0.25">
      <c r="A1574" s="9">
        <v>41575</v>
      </c>
      <c r="B1574" s="5">
        <v>93.585999999999999</v>
      </c>
      <c r="C1574" s="5">
        <v>93.951999999999998</v>
      </c>
      <c r="D1574" s="5">
        <v>93.387</v>
      </c>
      <c r="E1574" s="6">
        <v>93.486000000000004</v>
      </c>
      <c r="F1574" s="5">
        <v>66740</v>
      </c>
      <c r="G1574" s="10">
        <f t="shared" si="173"/>
        <v>1573</v>
      </c>
      <c r="H1574" s="12">
        <f t="array" aca="1" ref="H1574" ca="1">MIN(ROW()-MAX(IF(PREV_CLOSE_RANGE&gt;=E1574,ROW(PREV_CLOSE_RANGE),0))-1,MAX_SERIE,ROW()-2)</f>
        <v>1</v>
      </c>
      <c r="I1574" s="12">
        <f t="array" aca="1" ref="I1574" ca="1">MIN(MIN(IF(NEXT_CLOSE_RANGE&gt;E1574,ROW(NEXT_CLOSE_RANGE),ROWS+1))-ROW()-1,MAX_SERIE)</f>
        <v>4</v>
      </c>
      <c r="J1574" s="11">
        <f t="shared" ca="1" si="168"/>
        <v>0</v>
      </c>
      <c r="K1574" s="12">
        <f t="array" aca="1" ref="K1574" ca="1">MIN(ROW()-MAX(IF(PREV_HIGH_RANGE&gt;=C1574,ROW(PREV_HIGH_RANGE),0))-1,MAX_SERIE,ROW()-2)</f>
        <v>1</v>
      </c>
      <c r="L1574" s="12">
        <f t="array" aca="1" ref="L1574" ca="1">MIN(MIN(IF(NEXT_HIGH_RANGE&gt;C1574,ROW(NEXT_HIGH_RANGE),ROWS+1))-ROW()-1,MAX_SERIE)</f>
        <v>6</v>
      </c>
      <c r="M1574" s="11">
        <f t="shared" ca="1" si="169"/>
        <v>0</v>
      </c>
      <c r="N1574" s="13">
        <f t="array" aca="1" ref="N1574" ca="1">MIN(ROW()-MAX(IF(PREV_CLOSE_RANGE&lt;=E1574,ROW(PREV_CLOSE_RANGE),0))-1,MAX_SERIE,ROW()-2)</f>
        <v>0</v>
      </c>
      <c r="O1574" s="13">
        <f t="array" aca="1" ref="O1574" ca="1">MIN(MIN(IF(NEXT_CLOSE_RANGE&lt;E1574,ROW(NEXT_CLOSE_RANGE),ROWS+1))-ROW()-1,MAX_SERIE)</f>
        <v>0</v>
      </c>
      <c r="P1574" s="11">
        <f t="shared" ca="1" si="170"/>
        <v>0</v>
      </c>
      <c r="Q1574" s="13">
        <f t="array" aca="1" ref="Q1574" ca="1">MIN(ROW()-MAX(IF(PREV_LOW_RANGE&lt;=D1574,ROW(PREV_LOW_RANGE),0))-1,MAX_SERIE,ROW()-2)</f>
        <v>0</v>
      </c>
      <c r="R1574" s="13">
        <f t="array" aca="1" ref="R1574" ca="1">MIN(MIN(IF(NEXT_LOW_RANGE&lt;D1574,ROW(NEXT_LOW_RANGE),ROWS+1))-ROW()-1,MAX_SERIE)</f>
        <v>0</v>
      </c>
      <c r="S1574" s="11">
        <f t="shared" ca="1" si="171"/>
        <v>0</v>
      </c>
      <c r="U1574" s="5">
        <f t="shared" si="174"/>
        <v>106</v>
      </c>
      <c r="X1574" s="5" t="str">
        <f t="shared" ca="1" si="172"/>
        <v>items.Add(new DataItem(1573, new DateTime(2013, 10, 28), 93.586, 93.952, 93.387, 93.486, 66740, 0, 0, 0, 0));</v>
      </c>
    </row>
    <row r="1575" spans="1:24" x14ac:dyDescent="0.25">
      <c r="A1575" s="9">
        <v>41576</v>
      </c>
      <c r="B1575" s="5">
        <v>93.486000000000004</v>
      </c>
      <c r="C1575" s="5">
        <v>93.507999999999996</v>
      </c>
      <c r="D1575" s="5">
        <v>92.641000000000005</v>
      </c>
      <c r="E1575" s="6">
        <v>93.063000000000002</v>
      </c>
      <c r="F1575" s="5">
        <v>90919</v>
      </c>
      <c r="G1575" s="10">
        <f t="shared" si="173"/>
        <v>1574</v>
      </c>
      <c r="H1575" s="12">
        <f t="array" aca="1" ref="H1575" ca="1">MIN(ROW()-MAX(IF(PREV_CLOSE_RANGE&gt;=E1575,ROW(PREV_CLOSE_RANGE),0))-1,MAX_SERIE,ROW()-2)</f>
        <v>0</v>
      </c>
      <c r="I1575" s="12">
        <f t="array" aca="1" ref="I1575" ca="1">MIN(MIN(IF(NEXT_CLOSE_RANGE&gt;E1575,ROW(NEXT_CLOSE_RANGE),ROWS+1))-ROW()-1,MAX_SERIE)</f>
        <v>0</v>
      </c>
      <c r="J1575" s="11">
        <f t="shared" ca="1" si="168"/>
        <v>0</v>
      </c>
      <c r="K1575" s="12">
        <f t="array" aca="1" ref="K1575" ca="1">MIN(ROW()-MAX(IF(PREV_HIGH_RANGE&gt;=C1575,ROW(PREV_HIGH_RANGE),0))-1,MAX_SERIE,ROW()-2)</f>
        <v>0</v>
      </c>
      <c r="L1575" s="12">
        <f t="array" aca="1" ref="L1575" ca="1">MIN(MIN(IF(NEXT_HIGH_RANGE&gt;C1575,ROW(NEXT_HIGH_RANGE),ROWS+1))-ROW()-1,MAX_SERIE)</f>
        <v>1</v>
      </c>
      <c r="M1575" s="11">
        <f t="shared" ca="1" si="169"/>
        <v>0</v>
      </c>
      <c r="N1575" s="13">
        <f t="array" aca="1" ref="N1575" ca="1">MIN(ROW()-MAX(IF(PREV_CLOSE_RANGE&lt;=E1575,ROW(PREV_CLOSE_RANGE),0))-1,MAX_SERIE,ROW()-2)</f>
        <v>12</v>
      </c>
      <c r="O1575" s="13">
        <f t="array" aca="1" ref="O1575" ca="1">MIN(MIN(IF(NEXT_CLOSE_RANGE&lt;E1575,ROW(NEXT_CLOSE_RANGE),ROWS+1))-ROW()-1,MAX_SERIE)</f>
        <v>1</v>
      </c>
      <c r="P1575" s="11">
        <f t="shared" ca="1" si="170"/>
        <v>0</v>
      </c>
      <c r="Q1575" s="13">
        <f t="array" aca="1" ref="Q1575" ca="1">MIN(ROW()-MAX(IF(PREV_LOW_RANGE&lt;=D1575,ROW(PREV_LOW_RANGE),0))-1,MAX_SERIE,ROW()-2)</f>
        <v>10</v>
      </c>
      <c r="R1575" s="13">
        <f t="array" aca="1" ref="R1575" ca="1">MIN(MIN(IF(NEXT_LOW_RANGE&lt;D1575,ROW(NEXT_LOW_RANGE),ROWS+1))-ROW()-1,MAX_SERIE)</f>
        <v>6</v>
      </c>
      <c r="S1575" s="11">
        <f t="shared" ca="1" si="171"/>
        <v>2.1516574145596761</v>
      </c>
      <c r="U1575" s="5">
        <f t="shared" si="174"/>
        <v>106</v>
      </c>
      <c r="X1575" s="5" t="str">
        <f t="shared" ca="1" si="172"/>
        <v>items.Add(new DataItem(1574, new DateTime(2013, 10, 29), 93.486, 93.508, 92.641, 93.063, 90919, 0, 0, 0, 2.15));</v>
      </c>
    </row>
    <row r="1576" spans="1:24" x14ac:dyDescent="0.25">
      <c r="A1576" s="9">
        <v>41577</v>
      </c>
      <c r="B1576" s="5">
        <v>93.063999999999993</v>
      </c>
      <c r="C1576" s="5">
        <v>93.491</v>
      </c>
      <c r="D1576" s="5">
        <v>92.825000000000003</v>
      </c>
      <c r="E1576" s="6">
        <v>93.299000000000007</v>
      </c>
      <c r="F1576" s="5">
        <v>83848</v>
      </c>
      <c r="G1576" s="10">
        <f t="shared" si="173"/>
        <v>1575</v>
      </c>
      <c r="H1576" s="12">
        <f t="array" aca="1" ref="H1576" ca="1">MIN(ROW()-MAX(IF(PREV_CLOSE_RANGE&gt;=E1576,ROW(PREV_CLOSE_RANGE),0))-1,MAX_SERIE,ROW()-2)</f>
        <v>1</v>
      </c>
      <c r="I1576" s="12">
        <f t="array" aca="1" ref="I1576" ca="1">MIN(MIN(IF(NEXT_CLOSE_RANGE&gt;E1576,ROW(NEXT_CLOSE_RANGE),ROWS+1))-ROW()-1,MAX_SERIE)</f>
        <v>2</v>
      </c>
      <c r="J1576" s="11">
        <f t="shared" ca="1" si="168"/>
        <v>0</v>
      </c>
      <c r="K1576" s="12">
        <f t="array" aca="1" ref="K1576" ca="1">MIN(ROW()-MAX(IF(PREV_HIGH_RANGE&gt;=C1576,ROW(PREV_HIGH_RANGE),0))-1,MAX_SERIE,ROW()-2)</f>
        <v>0</v>
      </c>
      <c r="L1576" s="12">
        <f t="array" aca="1" ref="L1576" ca="1">MIN(MIN(IF(NEXT_HIGH_RANGE&gt;C1576,ROW(NEXT_HIGH_RANGE),ROWS+1))-ROW()-1,MAX_SERIE)</f>
        <v>0</v>
      </c>
      <c r="M1576" s="11">
        <f t="shared" ca="1" si="169"/>
        <v>0</v>
      </c>
      <c r="N1576" s="13">
        <f t="array" aca="1" ref="N1576" ca="1">MIN(ROW()-MAX(IF(PREV_CLOSE_RANGE&lt;=E1576,ROW(PREV_CLOSE_RANGE),0))-1,MAX_SERIE,ROW()-2)</f>
        <v>0</v>
      </c>
      <c r="O1576" s="13">
        <f t="array" aca="1" ref="O1576" ca="1">MIN(MIN(IF(NEXT_CLOSE_RANGE&lt;E1576,ROW(NEXT_CLOSE_RANGE),ROWS+1))-ROW()-1,MAX_SERIE)</f>
        <v>0</v>
      </c>
      <c r="P1576" s="11">
        <f t="shared" ca="1" si="170"/>
        <v>0</v>
      </c>
      <c r="Q1576" s="13">
        <f t="array" aca="1" ref="Q1576" ca="1">MIN(ROW()-MAX(IF(PREV_LOW_RANGE&lt;=D1576,ROW(PREV_LOW_RANGE),0))-1,MAX_SERIE,ROW()-2)</f>
        <v>0</v>
      </c>
      <c r="R1576" s="13">
        <f t="array" aca="1" ref="R1576" ca="1">MIN(MIN(IF(NEXT_LOW_RANGE&lt;D1576,ROW(NEXT_LOW_RANGE),ROWS+1))-ROW()-1,MAX_SERIE)</f>
        <v>0</v>
      </c>
      <c r="S1576" s="11">
        <f t="shared" ca="1" si="171"/>
        <v>0</v>
      </c>
      <c r="U1576" s="5">
        <f t="shared" si="174"/>
        <v>106</v>
      </c>
      <c r="X1576" s="5" t="str">
        <f t="shared" ca="1" si="172"/>
        <v>items.Add(new DataItem(1575, new DateTime(2013, 10, 30), 93.064, 93.491, 92.825, 93.299, 83848, 0, 0, 0, 0));</v>
      </c>
    </row>
    <row r="1577" spans="1:24" x14ac:dyDescent="0.25">
      <c r="A1577" s="9">
        <v>41578</v>
      </c>
      <c r="B1577" s="5">
        <v>93.298000000000002</v>
      </c>
      <c r="C1577" s="5">
        <v>93.585999999999999</v>
      </c>
      <c r="D1577" s="5">
        <v>92.793000000000006</v>
      </c>
      <c r="E1577" s="6">
        <v>93.019000000000005</v>
      </c>
      <c r="F1577" s="5">
        <v>101772</v>
      </c>
      <c r="G1577" s="10">
        <f t="shared" si="173"/>
        <v>1576</v>
      </c>
      <c r="H1577" s="12">
        <f t="array" aca="1" ref="H1577" ca="1">MIN(ROW()-MAX(IF(PREV_CLOSE_RANGE&gt;=E1577,ROW(PREV_CLOSE_RANGE),0))-1,MAX_SERIE,ROW()-2)</f>
        <v>0</v>
      </c>
      <c r="I1577" s="12">
        <f t="array" aca="1" ref="I1577" ca="1">MIN(MIN(IF(NEXT_CLOSE_RANGE&gt;E1577,ROW(NEXT_CLOSE_RANGE),ROWS+1))-ROW()-1,MAX_SERIE)</f>
        <v>0</v>
      </c>
      <c r="J1577" s="11">
        <f t="shared" ca="1" si="168"/>
        <v>0</v>
      </c>
      <c r="K1577" s="12">
        <f t="array" aca="1" ref="K1577" ca="1">MIN(ROW()-MAX(IF(PREV_HIGH_RANGE&gt;=C1577,ROW(PREV_HIGH_RANGE),0))-1,MAX_SERIE,ROW()-2)</f>
        <v>2</v>
      </c>
      <c r="L1577" s="12">
        <f t="array" aca="1" ref="L1577" ca="1">MIN(MIN(IF(NEXT_HIGH_RANGE&gt;C1577,ROW(NEXT_HIGH_RANGE),ROWS+1))-ROW()-1,MAX_SERIE)</f>
        <v>1</v>
      </c>
      <c r="M1577" s="11">
        <f t="shared" ca="1" si="169"/>
        <v>0</v>
      </c>
      <c r="N1577" s="13">
        <f t="array" aca="1" ref="N1577" ca="1">MIN(ROW()-MAX(IF(PREV_CLOSE_RANGE&lt;=E1577,ROW(PREV_CLOSE_RANGE),0))-1,MAX_SERIE,ROW()-2)</f>
        <v>14</v>
      </c>
      <c r="O1577" s="13">
        <f t="array" aca="1" ref="O1577" ca="1">MIN(MIN(IF(NEXT_CLOSE_RANGE&lt;E1577,ROW(NEXT_CLOSE_RANGE),ROWS+1))-ROW()-1,MAX_SERIE)</f>
        <v>4</v>
      </c>
      <c r="P1577" s="11">
        <f t="shared" ca="1" si="170"/>
        <v>2.0786985482077451</v>
      </c>
      <c r="Q1577" s="13">
        <f t="array" aca="1" ref="Q1577" ca="1">MIN(ROW()-MAX(IF(PREV_LOW_RANGE&lt;=D1577,ROW(PREV_LOW_RANGE),0))-1,MAX_SERIE,ROW()-2)</f>
        <v>1</v>
      </c>
      <c r="R1577" s="13">
        <f t="array" aca="1" ref="R1577" ca="1">MIN(MIN(IF(NEXT_LOW_RANGE&lt;D1577,ROW(NEXT_LOW_RANGE),ROWS+1))-ROW()-1,MAX_SERIE)</f>
        <v>0</v>
      </c>
      <c r="S1577" s="11">
        <f t="shared" ca="1" si="171"/>
        <v>0</v>
      </c>
      <c r="U1577" s="5">
        <f t="shared" si="174"/>
        <v>106</v>
      </c>
      <c r="X1577" s="5" t="str">
        <f t="shared" ca="1" si="172"/>
        <v>items.Add(new DataItem(1576, new DateTime(2013, 10, 31), 93.298, 93.586, 92.793, 93.019, 101772, 0, 0, 2.08, 0));</v>
      </c>
    </row>
    <row r="1578" spans="1:24" x14ac:dyDescent="0.25">
      <c r="A1578" s="9">
        <v>41579</v>
      </c>
      <c r="B1578" s="5">
        <v>93.022000000000006</v>
      </c>
      <c r="C1578" s="5">
        <v>93.346000000000004</v>
      </c>
      <c r="D1578" s="5">
        <v>92.709000000000003</v>
      </c>
      <c r="E1578" s="6">
        <v>93.087999999999994</v>
      </c>
      <c r="F1578" s="5">
        <v>87251</v>
      </c>
      <c r="G1578" s="10">
        <f t="shared" si="173"/>
        <v>1577</v>
      </c>
      <c r="H1578" s="12">
        <f t="array" aca="1" ref="H1578" ca="1">MIN(ROW()-MAX(IF(PREV_CLOSE_RANGE&gt;=E1578,ROW(PREV_CLOSE_RANGE),0))-1,MAX_SERIE,ROW()-2)</f>
        <v>1</v>
      </c>
      <c r="I1578" s="12">
        <f t="array" aca="1" ref="I1578" ca="1">MIN(MIN(IF(NEXT_CLOSE_RANGE&gt;E1578,ROW(NEXT_CLOSE_RANGE),ROWS+1))-ROW()-1,MAX_SERIE)</f>
        <v>0</v>
      </c>
      <c r="J1578" s="11">
        <f t="shared" ca="1" si="168"/>
        <v>0</v>
      </c>
      <c r="K1578" s="12">
        <f t="array" aca="1" ref="K1578" ca="1">MIN(ROW()-MAX(IF(PREV_HIGH_RANGE&gt;=C1578,ROW(PREV_HIGH_RANGE),0))-1,MAX_SERIE,ROW()-2)</f>
        <v>0</v>
      </c>
      <c r="L1578" s="12">
        <f t="array" aca="1" ref="L1578" ca="1">MIN(MIN(IF(NEXT_HIGH_RANGE&gt;C1578,ROW(NEXT_HIGH_RANGE),ROWS+1))-ROW()-1,MAX_SERIE)</f>
        <v>0</v>
      </c>
      <c r="M1578" s="11">
        <f t="shared" ca="1" si="169"/>
        <v>0</v>
      </c>
      <c r="N1578" s="13">
        <f t="array" aca="1" ref="N1578" ca="1">MIN(ROW()-MAX(IF(PREV_CLOSE_RANGE&lt;=E1578,ROW(PREV_CLOSE_RANGE),0))-1,MAX_SERIE,ROW()-2)</f>
        <v>0</v>
      </c>
      <c r="O1578" s="13">
        <f t="array" aca="1" ref="O1578" ca="1">MIN(MIN(IF(NEXT_CLOSE_RANGE&lt;E1578,ROW(NEXT_CLOSE_RANGE),ROWS+1))-ROW()-1,MAX_SERIE)</f>
        <v>3</v>
      </c>
      <c r="P1578" s="11">
        <f t="shared" ca="1" si="170"/>
        <v>0</v>
      </c>
      <c r="Q1578" s="13">
        <f t="array" aca="1" ref="Q1578" ca="1">MIN(ROW()-MAX(IF(PREV_LOW_RANGE&lt;=D1578,ROW(PREV_LOW_RANGE),0))-1,MAX_SERIE,ROW()-2)</f>
        <v>2</v>
      </c>
      <c r="R1578" s="13">
        <f t="array" aca="1" ref="R1578" ca="1">MIN(MIN(IF(NEXT_LOW_RANGE&lt;D1578,ROW(NEXT_LOW_RANGE),ROWS+1))-ROW()-1,MAX_SERIE)</f>
        <v>3</v>
      </c>
      <c r="S1578" s="11">
        <f t="shared" ca="1" si="171"/>
        <v>0</v>
      </c>
      <c r="U1578" s="5">
        <f t="shared" si="174"/>
        <v>106</v>
      </c>
      <c r="X1578" s="5" t="str">
        <f t="shared" ca="1" si="172"/>
        <v>items.Add(new DataItem(1577, new DateTime(2013, 11, 1), 93.022, 93.346, 92.709, 93.088, 87251, 0, 0, 0, 0));</v>
      </c>
    </row>
    <row r="1579" spans="1:24" x14ac:dyDescent="0.25">
      <c r="A1579" s="9">
        <v>41582</v>
      </c>
      <c r="B1579" s="5">
        <v>93.423000000000002</v>
      </c>
      <c r="C1579" s="5">
        <v>93.816999999999993</v>
      </c>
      <c r="D1579" s="5">
        <v>93.174000000000007</v>
      </c>
      <c r="E1579" s="6">
        <v>93.748999999999995</v>
      </c>
      <c r="F1579" s="5">
        <v>59338</v>
      </c>
      <c r="G1579" s="10">
        <f t="shared" si="173"/>
        <v>1578</v>
      </c>
      <c r="H1579" s="12">
        <f t="array" aca="1" ref="H1579" ca="1">MIN(ROW()-MAX(IF(PREV_CLOSE_RANGE&gt;=E1579,ROW(PREV_CLOSE_RANGE),0))-1,MAX_SERIE,ROW()-2)</f>
        <v>8</v>
      </c>
      <c r="I1579" s="12">
        <f t="array" aca="1" ref="I1579" ca="1">MIN(MIN(IF(NEXT_CLOSE_RANGE&gt;E1579,ROW(NEXT_CLOSE_RANGE),ROWS+1))-ROW()-1,MAX_SERIE)</f>
        <v>1</v>
      </c>
      <c r="J1579" s="11">
        <f t="shared" ca="1" si="168"/>
        <v>0</v>
      </c>
      <c r="K1579" s="12">
        <f t="array" aca="1" ref="K1579" ca="1">MIN(ROW()-MAX(IF(PREV_HIGH_RANGE&gt;=C1579,ROW(PREV_HIGH_RANGE),0))-1,MAX_SERIE,ROW()-2)</f>
        <v>4</v>
      </c>
      <c r="L1579" s="12">
        <f t="array" aca="1" ref="L1579" ca="1">MIN(MIN(IF(NEXT_HIGH_RANGE&gt;C1579,ROW(NEXT_HIGH_RANGE),ROWS+1))-ROW()-1,MAX_SERIE)</f>
        <v>0</v>
      </c>
      <c r="M1579" s="11">
        <f t="shared" ca="1" si="169"/>
        <v>0</v>
      </c>
      <c r="N1579" s="13">
        <f t="array" aca="1" ref="N1579" ca="1">MIN(ROW()-MAX(IF(PREV_CLOSE_RANGE&lt;=E1579,ROW(PREV_CLOSE_RANGE),0))-1,MAX_SERIE,ROW()-2)</f>
        <v>0</v>
      </c>
      <c r="O1579" s="13">
        <f t="array" aca="1" ref="O1579" ca="1">MIN(MIN(IF(NEXT_CLOSE_RANGE&lt;E1579,ROW(NEXT_CLOSE_RANGE),ROWS+1))-ROW()-1,MAX_SERIE)</f>
        <v>0</v>
      </c>
      <c r="P1579" s="11">
        <f t="shared" ca="1" si="170"/>
        <v>0</v>
      </c>
      <c r="Q1579" s="13">
        <f t="array" aca="1" ref="Q1579" ca="1">MIN(ROW()-MAX(IF(PREV_LOW_RANGE&lt;=D1579,ROW(PREV_LOW_RANGE),0))-1,MAX_SERIE,ROW()-2)</f>
        <v>0</v>
      </c>
      <c r="R1579" s="13">
        <f t="array" aca="1" ref="R1579" ca="1">MIN(MIN(IF(NEXT_LOW_RANGE&lt;D1579,ROW(NEXT_LOW_RANGE),ROWS+1))-ROW()-1,MAX_SERIE)</f>
        <v>0</v>
      </c>
      <c r="S1579" s="11">
        <f t="shared" ca="1" si="171"/>
        <v>0</v>
      </c>
      <c r="U1579" s="5">
        <f t="shared" si="174"/>
        <v>106</v>
      </c>
      <c r="X1579" s="5" t="str">
        <f t="shared" ca="1" si="172"/>
        <v>items.Add(new DataItem(1578, new DateTime(2013, 11, 4), 93.423, 93.817, 93.174, 93.749, 59338, 0, 0, 0, 0));</v>
      </c>
    </row>
    <row r="1580" spans="1:24" x14ac:dyDescent="0.25">
      <c r="A1580" s="9">
        <v>41583</v>
      </c>
      <c r="B1580" s="5">
        <v>93.75</v>
      </c>
      <c r="C1580" s="5">
        <v>93.85</v>
      </c>
      <c r="D1580" s="5">
        <v>92.97</v>
      </c>
      <c r="E1580" s="6">
        <v>93.61</v>
      </c>
      <c r="F1580" s="5">
        <v>29524</v>
      </c>
      <c r="G1580" s="10">
        <f t="shared" si="173"/>
        <v>1579</v>
      </c>
      <c r="H1580" s="12">
        <f t="array" aca="1" ref="H1580" ca="1">MIN(ROW()-MAX(IF(PREV_CLOSE_RANGE&gt;=E1580,ROW(PREV_CLOSE_RANGE),0))-1,MAX_SERIE,ROW()-2)</f>
        <v>0</v>
      </c>
      <c r="I1580" s="12">
        <f t="array" aca="1" ref="I1580" ca="1">MIN(MIN(IF(NEXT_CLOSE_RANGE&gt;E1580,ROW(NEXT_CLOSE_RANGE),ROWS+1))-ROW()-1,MAX_SERIE)</f>
        <v>0</v>
      </c>
      <c r="J1580" s="11">
        <f t="shared" ca="1" si="168"/>
        <v>0</v>
      </c>
      <c r="K1580" s="12">
        <f t="array" aca="1" ref="K1580" ca="1">MIN(ROW()-MAX(IF(PREV_HIGH_RANGE&gt;=C1580,ROW(PREV_HIGH_RANGE),0))-1,MAX_SERIE,ROW()-2)</f>
        <v>5</v>
      </c>
      <c r="L1580" s="12">
        <f t="array" aca="1" ref="L1580" ca="1">MIN(MIN(IF(NEXT_HIGH_RANGE&gt;C1580,ROW(NEXT_HIGH_RANGE),ROWS+1))-ROW()-1,MAX_SERIE)</f>
        <v>0</v>
      </c>
      <c r="M1580" s="11">
        <f t="shared" ca="1" si="169"/>
        <v>0</v>
      </c>
      <c r="N1580" s="13">
        <f t="array" aca="1" ref="N1580" ca="1">MIN(ROW()-MAX(IF(PREV_CLOSE_RANGE&lt;=E1580,ROW(PREV_CLOSE_RANGE),0))-1,MAX_SERIE,ROW()-2)</f>
        <v>1</v>
      </c>
      <c r="O1580" s="13">
        <f t="array" aca="1" ref="O1580" ca="1">MIN(MIN(IF(NEXT_CLOSE_RANGE&lt;E1580,ROW(NEXT_CLOSE_RANGE),ROWS+1))-ROW()-1,MAX_SERIE)</f>
        <v>1</v>
      </c>
      <c r="P1580" s="11">
        <f t="shared" ca="1" si="170"/>
        <v>0</v>
      </c>
      <c r="Q1580" s="13">
        <f t="array" aca="1" ref="Q1580" ca="1">MIN(ROW()-MAX(IF(PREV_LOW_RANGE&lt;=D1580,ROW(PREV_LOW_RANGE),0))-1,MAX_SERIE,ROW()-2)</f>
        <v>1</v>
      </c>
      <c r="R1580" s="13">
        <f t="array" aca="1" ref="R1580" ca="1">MIN(MIN(IF(NEXT_LOW_RANGE&lt;D1580,ROW(NEXT_LOW_RANGE),ROWS+1))-ROW()-1,MAX_SERIE)</f>
        <v>1</v>
      </c>
      <c r="S1580" s="11">
        <f t="shared" ca="1" si="171"/>
        <v>0</v>
      </c>
      <c r="U1580" s="5">
        <f t="shared" si="174"/>
        <v>106</v>
      </c>
      <c r="X1580" s="5" t="str">
        <f t="shared" ca="1" si="172"/>
        <v>items.Add(new DataItem(1579, new DateTime(2013, 11, 5), 93.75, 93.85, 92.97, 93.61, 29524, 0, 0, 0, 0));</v>
      </c>
    </row>
    <row r="1581" spans="1:24" x14ac:dyDescent="0.25">
      <c r="A1581" s="9">
        <v>41584</v>
      </c>
      <c r="B1581" s="5">
        <v>93.608999999999995</v>
      </c>
      <c r="C1581" s="5">
        <v>94.135999999999996</v>
      </c>
      <c r="D1581" s="5">
        <v>93.361000000000004</v>
      </c>
      <c r="E1581" s="6">
        <v>93.956999999999994</v>
      </c>
      <c r="F1581" s="5">
        <v>71533</v>
      </c>
      <c r="G1581" s="10">
        <f t="shared" si="173"/>
        <v>1580</v>
      </c>
      <c r="H1581" s="12">
        <f t="array" aca="1" ref="H1581" ca="1">MIN(ROW()-MAX(IF(PREV_CLOSE_RANGE&gt;=E1581,ROW(PREV_CLOSE_RANGE),0))-1,MAX_SERIE,ROW()-2)</f>
        <v>10</v>
      </c>
      <c r="I1581" s="12">
        <f t="array" aca="1" ref="I1581" ca="1">MIN(MIN(IF(NEXT_CLOSE_RANGE&gt;E1581,ROW(NEXT_CLOSE_RANGE),ROWS+1))-ROW()-1,MAX_SERIE)</f>
        <v>8</v>
      </c>
      <c r="J1581" s="11">
        <f t="shared" ca="1" si="168"/>
        <v>2.4845199749997664</v>
      </c>
      <c r="K1581" s="12">
        <f t="array" aca="1" ref="K1581" ca="1">MIN(ROW()-MAX(IF(PREV_HIGH_RANGE&gt;=C1581,ROW(PREV_HIGH_RANGE),0))-1,MAX_SERIE,ROW()-2)</f>
        <v>8</v>
      </c>
      <c r="L1581" s="12">
        <f t="array" aca="1" ref="L1581" ca="1">MIN(MIN(IF(NEXT_HIGH_RANGE&gt;C1581,ROW(NEXT_HIGH_RANGE),ROWS+1))-ROW()-1,MAX_SERIE)</f>
        <v>7</v>
      </c>
      <c r="M1581" s="11">
        <f t="shared" ca="1" si="169"/>
        <v>2.0786985482077451</v>
      </c>
      <c r="N1581" s="13">
        <f t="array" aca="1" ref="N1581" ca="1">MIN(ROW()-MAX(IF(PREV_CLOSE_RANGE&lt;=E1581,ROW(PREV_CLOSE_RANGE),0))-1,MAX_SERIE,ROW()-2)</f>
        <v>0</v>
      </c>
      <c r="O1581" s="13">
        <f t="array" aca="1" ref="O1581" ca="1">MIN(MIN(IF(NEXT_CLOSE_RANGE&lt;E1581,ROW(NEXT_CLOSE_RANGE),ROWS+1))-ROW()-1,MAX_SERIE)</f>
        <v>0</v>
      </c>
      <c r="P1581" s="11">
        <f t="shared" ca="1" si="170"/>
        <v>0</v>
      </c>
      <c r="Q1581" s="13">
        <f t="array" aca="1" ref="Q1581" ca="1">MIN(ROW()-MAX(IF(PREV_LOW_RANGE&lt;=D1581,ROW(PREV_LOW_RANGE),0))-1,MAX_SERIE,ROW()-2)</f>
        <v>0</v>
      </c>
      <c r="R1581" s="13">
        <f t="array" aca="1" ref="R1581" ca="1">MIN(MIN(IF(NEXT_LOW_RANGE&lt;D1581,ROW(NEXT_LOW_RANGE),ROWS+1))-ROW()-1,MAX_SERIE)</f>
        <v>0</v>
      </c>
      <c r="S1581" s="11">
        <f t="shared" ca="1" si="171"/>
        <v>0</v>
      </c>
      <c r="U1581" s="5">
        <f t="shared" si="174"/>
        <v>106</v>
      </c>
      <c r="X1581" s="5" t="str">
        <f t="shared" ca="1" si="172"/>
        <v>items.Add(new DataItem(1580, new DateTime(2013, 11, 6), 93.609, 94.136, 93.361, 93.957, 71533, 2.48, 2.08, 0, 0));</v>
      </c>
    </row>
    <row r="1582" spans="1:24" x14ac:dyDescent="0.25">
      <c r="A1582" s="9">
        <v>41585</v>
      </c>
      <c r="B1582" s="5">
        <v>93.954999999999998</v>
      </c>
      <c r="C1582" s="5">
        <v>94.064999999999998</v>
      </c>
      <c r="D1582" s="5">
        <v>92.325000000000003</v>
      </c>
      <c r="E1582" s="6">
        <v>92.722999999999999</v>
      </c>
      <c r="F1582" s="5">
        <v>109200</v>
      </c>
      <c r="G1582" s="10">
        <f t="shared" si="173"/>
        <v>1581</v>
      </c>
      <c r="H1582" s="12">
        <f t="array" aca="1" ref="H1582" ca="1">MIN(ROW()-MAX(IF(PREV_CLOSE_RANGE&gt;=E1582,ROW(PREV_CLOSE_RANGE),0))-1,MAX_SERIE,ROW()-2)</f>
        <v>0</v>
      </c>
      <c r="I1582" s="12">
        <f t="array" aca="1" ref="I1582" ca="1">MIN(MIN(IF(NEXT_CLOSE_RANGE&gt;E1582,ROW(NEXT_CLOSE_RANGE),ROWS+1))-ROW()-1,MAX_SERIE)</f>
        <v>0</v>
      </c>
      <c r="J1582" s="11">
        <f t="shared" ca="1" si="168"/>
        <v>0</v>
      </c>
      <c r="K1582" s="12">
        <f t="array" aca="1" ref="K1582" ca="1">MIN(ROW()-MAX(IF(PREV_HIGH_RANGE&gt;=C1582,ROW(PREV_HIGH_RANGE),0))-1,MAX_SERIE,ROW()-2)</f>
        <v>0</v>
      </c>
      <c r="L1582" s="12">
        <f t="array" aca="1" ref="L1582" ca="1">MIN(MIN(IF(NEXT_HIGH_RANGE&gt;C1582,ROW(NEXT_HIGH_RANGE),ROWS+1))-ROW()-1,MAX_SERIE)</f>
        <v>6</v>
      </c>
      <c r="M1582" s="11">
        <f t="shared" ca="1" si="169"/>
        <v>0</v>
      </c>
      <c r="N1582" s="13">
        <f t="array" aca="1" ref="N1582" ca="1">MIN(ROW()-MAX(IF(PREV_CLOSE_RANGE&lt;=E1582,ROW(PREV_CLOSE_RANGE),0))-1,MAX_SERIE,ROW()-2)</f>
        <v>20</v>
      </c>
      <c r="O1582" s="13">
        <f t="array" aca="1" ref="O1582" ca="1">MIN(MIN(IF(NEXT_CLOSE_RANGE&lt;E1582,ROW(NEXT_CLOSE_RANGE),ROWS+1))-ROW()-1,MAX_SERIE)</f>
        <v>2</v>
      </c>
      <c r="P1582" s="11">
        <f t="shared" ca="1" si="170"/>
        <v>0</v>
      </c>
      <c r="Q1582" s="13">
        <f t="array" aca="1" ref="Q1582" ca="1">MIN(ROW()-MAX(IF(PREV_LOW_RANGE&lt;=D1582,ROW(PREV_LOW_RANGE),0))-1,MAX_SERIE,ROW()-2)</f>
        <v>19</v>
      </c>
      <c r="R1582" s="13">
        <f t="array" aca="1" ref="R1582" ca="1">MIN(MIN(IF(NEXT_LOW_RANGE&lt;D1582,ROW(NEXT_LOW_RANGE),ROWS+1))-ROW()-1,MAX_SERIE)</f>
        <v>3</v>
      </c>
      <c r="S1582" s="11">
        <f t="shared" ca="1" si="171"/>
        <v>2.0971762320196525</v>
      </c>
      <c r="U1582" s="5">
        <f t="shared" si="174"/>
        <v>106</v>
      </c>
      <c r="X1582" s="5" t="str">
        <f t="shared" ca="1" si="172"/>
        <v>items.Add(new DataItem(1581, new DateTime(2013, 11, 7), 93.955, 94.065, 92.325, 92.723, 109200, 0, 0, 0, 2.1));</v>
      </c>
    </row>
    <row r="1583" spans="1:24" x14ac:dyDescent="0.25">
      <c r="A1583" s="9">
        <v>41586</v>
      </c>
      <c r="B1583" s="5">
        <v>92.722999999999999</v>
      </c>
      <c r="C1583" s="5">
        <v>93.093999999999994</v>
      </c>
      <c r="D1583" s="5">
        <v>92.558999999999997</v>
      </c>
      <c r="E1583" s="6">
        <v>92.924000000000007</v>
      </c>
      <c r="F1583" s="5">
        <v>103643</v>
      </c>
      <c r="G1583" s="10">
        <f t="shared" si="173"/>
        <v>1582</v>
      </c>
      <c r="H1583" s="12">
        <f t="array" aca="1" ref="H1583" ca="1">MIN(ROW()-MAX(IF(PREV_CLOSE_RANGE&gt;=E1583,ROW(PREV_CLOSE_RANGE),0))-1,MAX_SERIE,ROW()-2)</f>
        <v>1</v>
      </c>
      <c r="I1583" s="12">
        <f t="array" aca="1" ref="I1583" ca="1">MIN(MIN(IF(NEXT_CLOSE_RANGE&gt;E1583,ROW(NEXT_CLOSE_RANGE),ROWS+1))-ROW()-1,MAX_SERIE)</f>
        <v>3</v>
      </c>
      <c r="J1583" s="11">
        <f t="shared" ca="1" si="168"/>
        <v>0</v>
      </c>
      <c r="K1583" s="12">
        <f t="array" aca="1" ref="K1583" ca="1">MIN(ROW()-MAX(IF(PREV_HIGH_RANGE&gt;=C1583,ROW(PREV_HIGH_RANGE),0))-1,MAX_SERIE,ROW()-2)</f>
        <v>0</v>
      </c>
      <c r="L1583" s="12">
        <f t="array" aca="1" ref="L1583" ca="1">MIN(MIN(IF(NEXT_HIGH_RANGE&gt;C1583,ROW(NEXT_HIGH_RANGE),ROWS+1))-ROW()-1,MAX_SERIE)</f>
        <v>0</v>
      </c>
      <c r="M1583" s="11">
        <f t="shared" ca="1" si="169"/>
        <v>0</v>
      </c>
      <c r="N1583" s="13">
        <f t="array" aca="1" ref="N1583" ca="1">MIN(ROW()-MAX(IF(PREV_CLOSE_RANGE&lt;=E1583,ROW(PREV_CLOSE_RANGE),0))-1,MAX_SERIE,ROW()-2)</f>
        <v>0</v>
      </c>
      <c r="O1583" s="13">
        <f t="array" aca="1" ref="O1583" ca="1">MIN(MIN(IF(NEXT_CLOSE_RANGE&lt;E1583,ROW(NEXT_CLOSE_RANGE),ROWS+1))-ROW()-1,MAX_SERIE)</f>
        <v>0</v>
      </c>
      <c r="P1583" s="11">
        <f t="shared" ca="1" si="170"/>
        <v>0</v>
      </c>
      <c r="Q1583" s="13">
        <f t="array" aca="1" ref="Q1583" ca="1">MIN(ROW()-MAX(IF(PREV_LOW_RANGE&lt;=D1583,ROW(PREV_LOW_RANGE),0))-1,MAX_SERIE,ROW()-2)</f>
        <v>0</v>
      </c>
      <c r="R1583" s="13">
        <f t="array" aca="1" ref="R1583" ca="1">MIN(MIN(IF(NEXT_LOW_RANGE&lt;D1583,ROW(NEXT_LOW_RANGE),ROWS+1))-ROW()-1,MAX_SERIE)</f>
        <v>1</v>
      </c>
      <c r="S1583" s="11">
        <f t="shared" ca="1" si="171"/>
        <v>0</v>
      </c>
      <c r="U1583" s="5">
        <f t="shared" si="174"/>
        <v>106</v>
      </c>
      <c r="X1583" s="5" t="str">
        <f t="shared" ca="1" si="172"/>
        <v>items.Add(new DataItem(1582, new DateTime(2013, 11, 8), 92.723, 93.094, 92.559, 92.924, 103643, 0, 0, 0, 0));</v>
      </c>
    </row>
    <row r="1584" spans="1:24" x14ac:dyDescent="0.25">
      <c r="A1584" s="9">
        <v>41589</v>
      </c>
      <c r="B1584" s="5">
        <v>93.100999999999999</v>
      </c>
      <c r="C1584" s="5">
        <v>93.106999999999999</v>
      </c>
      <c r="D1584" s="5">
        <v>92.703999999999994</v>
      </c>
      <c r="E1584" s="6">
        <v>92.771000000000001</v>
      </c>
      <c r="F1584" s="5">
        <v>59142</v>
      </c>
      <c r="G1584" s="10">
        <f t="shared" si="173"/>
        <v>1583</v>
      </c>
      <c r="H1584" s="12">
        <f t="array" aca="1" ref="H1584" ca="1">MIN(ROW()-MAX(IF(PREV_CLOSE_RANGE&gt;=E1584,ROW(PREV_CLOSE_RANGE),0))-1,MAX_SERIE,ROW()-2)</f>
        <v>0</v>
      </c>
      <c r="I1584" s="12">
        <f t="array" aca="1" ref="I1584" ca="1">MIN(MIN(IF(NEXT_CLOSE_RANGE&gt;E1584,ROW(NEXT_CLOSE_RANGE),ROWS+1))-ROW()-1,MAX_SERIE)</f>
        <v>1</v>
      </c>
      <c r="J1584" s="11">
        <f t="shared" ca="1" si="168"/>
        <v>0</v>
      </c>
      <c r="K1584" s="12">
        <f t="array" aca="1" ref="K1584" ca="1">MIN(ROW()-MAX(IF(PREV_HIGH_RANGE&gt;=C1584,ROW(PREV_HIGH_RANGE),0))-1,MAX_SERIE,ROW()-2)</f>
        <v>1</v>
      </c>
      <c r="L1584" s="12">
        <f t="array" aca="1" ref="L1584" ca="1">MIN(MIN(IF(NEXT_HIGH_RANGE&gt;C1584,ROW(NEXT_HIGH_RANGE),ROWS+1))-ROW()-1,MAX_SERIE)</f>
        <v>2</v>
      </c>
      <c r="M1584" s="11">
        <f t="shared" ca="1" si="169"/>
        <v>0</v>
      </c>
      <c r="N1584" s="13">
        <f t="array" aca="1" ref="N1584" ca="1">MIN(ROW()-MAX(IF(PREV_CLOSE_RANGE&lt;=E1584,ROW(PREV_CLOSE_RANGE),0))-1,MAX_SERIE,ROW()-2)</f>
        <v>1</v>
      </c>
      <c r="O1584" s="13">
        <f t="array" aca="1" ref="O1584" ca="1">MIN(MIN(IF(NEXT_CLOSE_RANGE&lt;E1584,ROW(NEXT_CLOSE_RANGE),ROWS+1))-ROW()-1,MAX_SERIE)</f>
        <v>0</v>
      </c>
      <c r="P1584" s="11">
        <f t="shared" ca="1" si="170"/>
        <v>0</v>
      </c>
      <c r="Q1584" s="13">
        <f t="array" aca="1" ref="Q1584" ca="1">MIN(ROW()-MAX(IF(PREV_LOW_RANGE&lt;=D1584,ROW(PREV_LOW_RANGE),0))-1,MAX_SERIE,ROW()-2)</f>
        <v>0</v>
      </c>
      <c r="R1584" s="13">
        <f t="array" aca="1" ref="R1584" ca="1">MIN(MIN(IF(NEXT_LOW_RANGE&lt;D1584,ROW(NEXT_LOW_RANGE),ROWS+1))-ROW()-1,MAX_SERIE)</f>
        <v>0</v>
      </c>
      <c r="S1584" s="11">
        <f t="shared" ca="1" si="171"/>
        <v>0</v>
      </c>
      <c r="U1584" s="5">
        <f t="shared" si="174"/>
        <v>106</v>
      </c>
      <c r="X1584" s="5" t="str">
        <f t="shared" ca="1" si="172"/>
        <v>items.Add(new DataItem(1583, new DateTime(2013, 11, 11), 93.101, 93.107, 92.704, 92.771, 59142, 0, 0, 0, 0));</v>
      </c>
    </row>
    <row r="1585" spans="1:24" x14ac:dyDescent="0.25">
      <c r="A1585" s="9">
        <v>41590</v>
      </c>
      <c r="B1585" s="5">
        <v>92.771000000000001</v>
      </c>
      <c r="C1585" s="5">
        <v>93.054000000000002</v>
      </c>
      <c r="D1585" s="5">
        <v>92.35</v>
      </c>
      <c r="E1585" s="6">
        <v>92.656000000000006</v>
      </c>
      <c r="F1585" s="5">
        <v>90885</v>
      </c>
      <c r="G1585" s="10">
        <f t="shared" si="173"/>
        <v>1584</v>
      </c>
      <c r="H1585" s="12">
        <f t="array" aca="1" ref="H1585" ca="1">MIN(ROW()-MAX(IF(PREV_CLOSE_RANGE&gt;=E1585,ROW(PREV_CLOSE_RANGE),0))-1,MAX_SERIE,ROW()-2)</f>
        <v>0</v>
      </c>
      <c r="I1585" s="12">
        <f t="array" aca="1" ref="I1585" ca="1">MIN(MIN(IF(NEXT_CLOSE_RANGE&gt;E1585,ROW(NEXT_CLOSE_RANGE),ROWS+1))-ROW()-1,MAX_SERIE)</f>
        <v>0</v>
      </c>
      <c r="J1585" s="11">
        <f t="shared" ca="1" si="168"/>
        <v>0</v>
      </c>
      <c r="K1585" s="12">
        <f t="array" aca="1" ref="K1585" ca="1">MIN(ROW()-MAX(IF(PREV_HIGH_RANGE&gt;=C1585,ROW(PREV_HIGH_RANGE),0))-1,MAX_SERIE,ROW()-2)</f>
        <v>0</v>
      </c>
      <c r="L1585" s="12">
        <f t="array" aca="1" ref="L1585" ca="1">MIN(MIN(IF(NEXT_HIGH_RANGE&gt;C1585,ROW(NEXT_HIGH_RANGE),ROWS+1))-ROW()-1,MAX_SERIE)</f>
        <v>1</v>
      </c>
      <c r="M1585" s="11">
        <f t="shared" ca="1" si="169"/>
        <v>0</v>
      </c>
      <c r="N1585" s="13">
        <f t="array" aca="1" ref="N1585" ca="1">MIN(ROW()-MAX(IF(PREV_CLOSE_RANGE&lt;=E1585,ROW(PREV_CLOSE_RANGE),0))-1,MAX_SERIE,ROW()-2)</f>
        <v>23</v>
      </c>
      <c r="O1585" s="13">
        <f t="array" aca="1" ref="O1585" ca="1">MIN(MIN(IF(NEXT_CLOSE_RANGE&lt;E1585,ROW(NEXT_CLOSE_RANGE),ROWS+1))-ROW()-1,MAX_SERIE)</f>
        <v>9</v>
      </c>
      <c r="P1585" s="11">
        <f t="shared" ca="1" si="170"/>
        <v>3.9965262694272661</v>
      </c>
      <c r="Q1585" s="13">
        <f t="array" aca="1" ref="Q1585" ca="1">MIN(ROW()-MAX(IF(PREV_LOW_RANGE&lt;=D1585,ROW(PREV_LOW_RANGE),0))-1,MAX_SERIE,ROW()-2)</f>
        <v>2</v>
      </c>
      <c r="R1585" s="13">
        <f t="array" aca="1" ref="R1585" ca="1">MIN(MIN(IF(NEXT_LOW_RANGE&lt;D1585,ROW(NEXT_LOW_RANGE),ROWS+1))-ROW()-1,MAX_SERIE)</f>
        <v>0</v>
      </c>
      <c r="S1585" s="11">
        <f t="shared" ca="1" si="171"/>
        <v>0</v>
      </c>
      <c r="U1585" s="5">
        <f t="shared" si="174"/>
        <v>106</v>
      </c>
      <c r="X1585" s="5" t="str">
        <f t="shared" ca="1" si="172"/>
        <v>items.Add(new DataItem(1584, new DateTime(2013, 11, 12), 92.771, 93.054, 92.35, 92.656, 90885, 0, 0, 4, 0));</v>
      </c>
    </row>
    <row r="1586" spans="1:24" x14ac:dyDescent="0.25">
      <c r="A1586" s="9">
        <v>41591</v>
      </c>
      <c r="B1586" s="5">
        <v>92.650999999999996</v>
      </c>
      <c r="C1586" s="5">
        <v>92.867999999999995</v>
      </c>
      <c r="D1586" s="5">
        <v>92.284999999999997</v>
      </c>
      <c r="E1586" s="6">
        <v>92.847999999999999</v>
      </c>
      <c r="F1586" s="5">
        <v>81792</v>
      </c>
      <c r="G1586" s="10">
        <f t="shared" si="173"/>
        <v>1585</v>
      </c>
      <c r="H1586" s="12">
        <f t="array" aca="1" ref="H1586" ca="1">MIN(ROW()-MAX(IF(PREV_CLOSE_RANGE&gt;=E1586,ROW(PREV_CLOSE_RANGE),0))-1,MAX_SERIE,ROW()-2)</f>
        <v>2</v>
      </c>
      <c r="I1586" s="12">
        <f t="array" aca="1" ref="I1586" ca="1">MIN(MIN(IF(NEXT_CLOSE_RANGE&gt;E1586,ROW(NEXT_CLOSE_RANGE),ROWS+1))-ROW()-1,MAX_SERIE)</f>
        <v>0</v>
      </c>
      <c r="J1586" s="11">
        <f t="shared" ca="1" si="168"/>
        <v>0</v>
      </c>
      <c r="K1586" s="12">
        <f t="array" aca="1" ref="K1586" ca="1">MIN(ROW()-MAX(IF(PREV_HIGH_RANGE&gt;=C1586,ROW(PREV_HIGH_RANGE),0))-1,MAX_SERIE,ROW()-2)</f>
        <v>0</v>
      </c>
      <c r="L1586" s="12">
        <f t="array" aca="1" ref="L1586" ca="1">MIN(MIN(IF(NEXT_HIGH_RANGE&gt;C1586,ROW(NEXT_HIGH_RANGE),ROWS+1))-ROW()-1,MAX_SERIE)</f>
        <v>0</v>
      </c>
      <c r="M1586" s="11">
        <f t="shared" ca="1" si="169"/>
        <v>0</v>
      </c>
      <c r="N1586" s="13">
        <f t="array" aca="1" ref="N1586" ca="1">MIN(ROW()-MAX(IF(PREV_CLOSE_RANGE&lt;=E1586,ROW(PREV_CLOSE_RANGE),0))-1,MAX_SERIE,ROW()-2)</f>
        <v>0</v>
      </c>
      <c r="O1586" s="13">
        <f t="array" aca="1" ref="O1586" ca="1">MIN(MIN(IF(NEXT_CLOSE_RANGE&lt;E1586,ROW(NEXT_CLOSE_RANGE),ROWS+1))-ROW()-1,MAX_SERIE)</f>
        <v>6</v>
      </c>
      <c r="P1586" s="11">
        <f t="shared" ca="1" si="170"/>
        <v>0</v>
      </c>
      <c r="Q1586" s="13">
        <f t="array" aca="1" ref="Q1586" ca="1">MIN(ROW()-MAX(IF(PREV_LOW_RANGE&lt;=D1586,ROW(PREV_LOW_RANGE),0))-1,MAX_SERIE,ROW()-2)</f>
        <v>23</v>
      </c>
      <c r="R1586" s="13">
        <f t="array" aca="1" ref="R1586" ca="1">MIN(MIN(IF(NEXT_LOW_RANGE&lt;D1586,ROW(NEXT_LOW_RANGE),ROWS+1))-ROW()-1,MAX_SERIE)</f>
        <v>8</v>
      </c>
      <c r="S1586" s="11">
        <f t="shared" ca="1" si="171"/>
        <v>3.76796110173626</v>
      </c>
      <c r="U1586" s="5">
        <f t="shared" si="174"/>
        <v>106</v>
      </c>
      <c r="X1586" s="5" t="str">
        <f t="shared" ca="1" si="172"/>
        <v>items.Add(new DataItem(1585, new DateTime(2013, 11, 13), 92.651, 92.868, 92.285, 92.848, 81792, 0, 0, 0, 3.77));</v>
      </c>
    </row>
    <row r="1587" spans="1:24" x14ac:dyDescent="0.25">
      <c r="A1587" s="9">
        <v>41592</v>
      </c>
      <c r="B1587" s="5">
        <v>92.846000000000004</v>
      </c>
      <c r="C1587" s="5">
        <v>93.262</v>
      </c>
      <c r="D1587" s="5">
        <v>92.716999999999999</v>
      </c>
      <c r="E1587" s="6">
        <v>93.156999999999996</v>
      </c>
      <c r="F1587" s="5">
        <v>110555</v>
      </c>
      <c r="G1587" s="10">
        <f t="shared" si="173"/>
        <v>1586</v>
      </c>
      <c r="H1587" s="12">
        <f t="array" aca="1" ref="H1587" ca="1">MIN(ROW()-MAX(IF(PREV_CLOSE_RANGE&gt;=E1587,ROW(PREV_CLOSE_RANGE),0))-1,MAX_SERIE,ROW()-2)</f>
        <v>5</v>
      </c>
      <c r="I1587" s="12">
        <f t="array" aca="1" ref="I1587" ca="1">MIN(MIN(IF(NEXT_CLOSE_RANGE&gt;E1587,ROW(NEXT_CLOSE_RANGE),ROWS+1))-ROW()-1,MAX_SERIE)</f>
        <v>0</v>
      </c>
      <c r="J1587" s="11">
        <f t="shared" ca="1" si="168"/>
        <v>0</v>
      </c>
      <c r="K1587" s="12">
        <f t="array" aca="1" ref="K1587" ca="1">MIN(ROW()-MAX(IF(PREV_HIGH_RANGE&gt;=C1587,ROW(PREV_HIGH_RANGE),0))-1,MAX_SERIE,ROW()-2)</f>
        <v>4</v>
      </c>
      <c r="L1587" s="12">
        <f t="array" aca="1" ref="L1587" ca="1">MIN(MIN(IF(NEXT_HIGH_RANGE&gt;C1587,ROW(NEXT_HIGH_RANGE),ROWS+1))-ROW()-1,MAX_SERIE)</f>
        <v>0</v>
      </c>
      <c r="M1587" s="11">
        <f t="shared" ca="1" si="169"/>
        <v>0</v>
      </c>
      <c r="N1587" s="13">
        <f t="array" aca="1" ref="N1587" ca="1">MIN(ROW()-MAX(IF(PREV_CLOSE_RANGE&lt;=E1587,ROW(PREV_CLOSE_RANGE),0))-1,MAX_SERIE,ROW()-2)</f>
        <v>0</v>
      </c>
      <c r="O1587" s="13">
        <f t="array" aca="1" ref="O1587" ca="1">MIN(MIN(IF(NEXT_CLOSE_RANGE&lt;E1587,ROW(NEXT_CLOSE_RANGE),ROWS+1))-ROW()-1,MAX_SERIE)</f>
        <v>5</v>
      </c>
      <c r="P1587" s="11">
        <f t="shared" ca="1" si="170"/>
        <v>0</v>
      </c>
      <c r="Q1587" s="13">
        <f t="array" aca="1" ref="Q1587" ca="1">MIN(ROW()-MAX(IF(PREV_LOW_RANGE&lt;=D1587,ROW(PREV_LOW_RANGE),0))-1,MAX_SERIE,ROW()-2)</f>
        <v>0</v>
      </c>
      <c r="R1587" s="13">
        <f t="array" aca="1" ref="R1587" ca="1">MIN(MIN(IF(NEXT_LOW_RANGE&lt;D1587,ROW(NEXT_LOW_RANGE),ROWS+1))-ROW()-1,MAX_SERIE)</f>
        <v>5</v>
      </c>
      <c r="S1587" s="11">
        <f t="shared" ca="1" si="171"/>
        <v>0</v>
      </c>
      <c r="U1587" s="5">
        <f t="shared" si="174"/>
        <v>106</v>
      </c>
      <c r="X1587" s="5" t="str">
        <f t="shared" ca="1" si="172"/>
        <v>items.Add(new DataItem(1586, new DateTime(2013, 11, 14), 92.846, 93.262, 92.717, 93.157, 110555, 0, 0, 0, 0));</v>
      </c>
    </row>
    <row r="1588" spans="1:24" x14ac:dyDescent="0.25">
      <c r="A1588" s="9">
        <v>41593</v>
      </c>
      <c r="B1588" s="5">
        <v>93.16</v>
      </c>
      <c r="C1588" s="5">
        <v>93.98</v>
      </c>
      <c r="D1588" s="5">
        <v>93.103999999999999</v>
      </c>
      <c r="E1588" s="6">
        <v>93.813999999999993</v>
      </c>
      <c r="F1588" s="5">
        <v>77627</v>
      </c>
      <c r="G1588" s="10">
        <f t="shared" si="173"/>
        <v>1587</v>
      </c>
      <c r="H1588" s="12">
        <f t="array" aca="1" ref="H1588" ca="1">MIN(ROW()-MAX(IF(PREV_CLOSE_RANGE&gt;=E1588,ROW(PREV_CLOSE_RANGE),0))-1,MAX_SERIE,ROW()-2)</f>
        <v>6</v>
      </c>
      <c r="I1588" s="12">
        <f t="array" aca="1" ref="I1588" ca="1">MIN(MIN(IF(NEXT_CLOSE_RANGE&gt;E1588,ROW(NEXT_CLOSE_RANGE),ROWS+1))-ROW()-1,MAX_SERIE)</f>
        <v>1</v>
      </c>
      <c r="J1588" s="11">
        <f t="shared" ca="1" si="168"/>
        <v>0</v>
      </c>
      <c r="K1588" s="12">
        <f t="array" aca="1" ref="K1588" ca="1">MIN(ROW()-MAX(IF(PREV_HIGH_RANGE&gt;=C1588,ROW(PREV_HIGH_RANGE),0))-1,MAX_SERIE,ROW()-2)</f>
        <v>5</v>
      </c>
      <c r="L1588" s="12">
        <f t="array" aca="1" ref="L1588" ca="1">MIN(MIN(IF(NEXT_HIGH_RANGE&gt;C1588,ROW(NEXT_HIGH_RANGE),ROWS+1))-ROW()-1,MAX_SERIE)</f>
        <v>0</v>
      </c>
      <c r="M1588" s="11">
        <f t="shared" ca="1" si="169"/>
        <v>0</v>
      </c>
      <c r="N1588" s="13">
        <f t="array" aca="1" ref="N1588" ca="1">MIN(ROW()-MAX(IF(PREV_CLOSE_RANGE&lt;=E1588,ROW(PREV_CLOSE_RANGE),0))-1,MAX_SERIE,ROW()-2)</f>
        <v>0</v>
      </c>
      <c r="O1588" s="13">
        <f t="array" aca="1" ref="O1588" ca="1">MIN(MIN(IF(NEXT_CLOSE_RANGE&lt;E1588,ROW(NEXT_CLOSE_RANGE),ROWS+1))-ROW()-1,MAX_SERIE)</f>
        <v>0</v>
      </c>
      <c r="P1588" s="11">
        <f t="shared" ca="1" si="170"/>
        <v>0</v>
      </c>
      <c r="Q1588" s="13">
        <f t="array" aca="1" ref="Q1588" ca="1">MIN(ROW()-MAX(IF(PREV_LOW_RANGE&lt;=D1588,ROW(PREV_LOW_RANGE),0))-1,MAX_SERIE,ROW()-2)</f>
        <v>0</v>
      </c>
      <c r="R1588" s="13">
        <f t="array" aca="1" ref="R1588" ca="1">MIN(MIN(IF(NEXT_LOW_RANGE&lt;D1588,ROW(NEXT_LOW_RANGE),ROWS+1))-ROW()-1,MAX_SERIE)</f>
        <v>2</v>
      </c>
      <c r="S1588" s="11">
        <f t="shared" ca="1" si="171"/>
        <v>0</v>
      </c>
      <c r="U1588" s="5">
        <f t="shared" si="174"/>
        <v>106</v>
      </c>
      <c r="X1588" s="5" t="str">
        <f t="shared" ca="1" si="172"/>
        <v>items.Add(new DataItem(1587, new DateTime(2013, 11, 15), 93.16, 93.98, 93.104, 93.814, 77627, 0, 0, 0, 0));</v>
      </c>
    </row>
    <row r="1589" spans="1:24" x14ac:dyDescent="0.25">
      <c r="A1589" s="9">
        <v>41596</v>
      </c>
      <c r="B1589" s="5">
        <v>93.99</v>
      </c>
      <c r="C1589" s="5">
        <v>94.171000000000006</v>
      </c>
      <c r="D1589" s="5">
        <v>93.447000000000003</v>
      </c>
      <c r="E1589" s="6">
        <v>93.739000000000004</v>
      </c>
      <c r="F1589" s="5">
        <v>79919</v>
      </c>
      <c r="G1589" s="10">
        <f t="shared" si="173"/>
        <v>1588</v>
      </c>
      <c r="H1589" s="12">
        <f t="array" aca="1" ref="H1589" ca="1">MIN(ROW()-MAX(IF(PREV_CLOSE_RANGE&gt;=E1589,ROW(PREV_CLOSE_RANGE),0))-1,MAX_SERIE,ROW()-2)</f>
        <v>0</v>
      </c>
      <c r="I1589" s="12">
        <f t="array" aca="1" ref="I1589" ca="1">MIN(MIN(IF(NEXT_CLOSE_RANGE&gt;E1589,ROW(NEXT_CLOSE_RANGE),ROWS+1))-ROW()-1,MAX_SERIE)</f>
        <v>0</v>
      </c>
      <c r="J1589" s="11">
        <f t="shared" ca="1" si="168"/>
        <v>0</v>
      </c>
      <c r="K1589" s="12">
        <f t="array" aca="1" ref="K1589" ca="1">MIN(ROW()-MAX(IF(PREV_HIGH_RANGE&gt;=C1589,ROW(PREV_HIGH_RANGE),0))-1,MAX_SERIE,ROW()-2)</f>
        <v>16</v>
      </c>
      <c r="L1589" s="12">
        <f t="array" aca="1" ref="L1589" ca="1">MIN(MIN(IF(NEXT_HIGH_RANGE&gt;C1589,ROW(NEXT_HIGH_RANGE),ROWS+1))-ROW()-1,MAX_SERIE)</f>
        <v>0</v>
      </c>
      <c r="M1589" s="11">
        <f t="shared" ca="1" si="169"/>
        <v>0</v>
      </c>
      <c r="N1589" s="13">
        <f t="array" aca="1" ref="N1589" ca="1">MIN(ROW()-MAX(IF(PREV_CLOSE_RANGE&lt;=E1589,ROW(PREV_CLOSE_RANGE),0))-1,MAX_SERIE,ROW()-2)</f>
        <v>1</v>
      </c>
      <c r="O1589" s="13">
        <f t="array" aca="1" ref="O1589" ca="1">MIN(MIN(IF(NEXT_CLOSE_RANGE&lt;E1589,ROW(NEXT_CLOSE_RANGE),ROWS+1))-ROW()-1,MAX_SERIE)</f>
        <v>1</v>
      </c>
      <c r="P1589" s="11">
        <f t="shared" ca="1" si="170"/>
        <v>0</v>
      </c>
      <c r="Q1589" s="13">
        <f t="array" aca="1" ref="Q1589" ca="1">MIN(ROW()-MAX(IF(PREV_LOW_RANGE&lt;=D1589,ROW(PREV_LOW_RANGE),0))-1,MAX_SERIE,ROW()-2)</f>
        <v>0</v>
      </c>
      <c r="R1589" s="13">
        <f t="array" aca="1" ref="R1589" ca="1">MIN(MIN(IF(NEXT_LOW_RANGE&lt;D1589,ROW(NEXT_LOW_RANGE),ROWS+1))-ROW()-1,MAX_SERIE)</f>
        <v>0</v>
      </c>
      <c r="S1589" s="11">
        <f t="shared" ca="1" si="171"/>
        <v>0</v>
      </c>
      <c r="U1589" s="5">
        <f t="shared" si="174"/>
        <v>106</v>
      </c>
      <c r="X1589" s="5" t="str">
        <f t="shared" ca="1" si="172"/>
        <v>items.Add(new DataItem(1588, new DateTime(2013, 11, 18), 93.99, 94.171, 93.447, 93.739, 79919, 0, 0, 0, 0));</v>
      </c>
    </row>
    <row r="1590" spans="1:24" x14ac:dyDescent="0.25">
      <c r="A1590" s="9">
        <v>41597</v>
      </c>
      <c r="B1590" s="5">
        <v>93.74</v>
      </c>
      <c r="C1590" s="5">
        <v>94.445999999999998</v>
      </c>
      <c r="D1590" s="5">
        <v>93.295000000000002</v>
      </c>
      <c r="E1590" s="6">
        <v>94.430999999999997</v>
      </c>
      <c r="F1590" s="5">
        <v>93003</v>
      </c>
      <c r="G1590" s="10">
        <f t="shared" si="173"/>
        <v>1589</v>
      </c>
      <c r="H1590" s="12">
        <f t="array" aca="1" ref="H1590" ca="1">MIN(ROW()-MAX(IF(PREV_CLOSE_RANGE&gt;=E1590,ROW(PREV_CLOSE_RANGE),0))-1,MAX_SERIE,ROW()-2)</f>
        <v>19</v>
      </c>
      <c r="I1590" s="12">
        <f t="array" aca="1" ref="I1590" ca="1">MIN(MIN(IF(NEXT_CLOSE_RANGE&gt;E1590,ROW(NEXT_CLOSE_RANGE),ROWS+1))-ROW()-1,MAX_SERIE)</f>
        <v>89</v>
      </c>
      <c r="J1590" s="11">
        <f t="shared" ca="1" si="168"/>
        <v>11.422713997195604</v>
      </c>
      <c r="K1590" s="12">
        <f t="array" aca="1" ref="K1590" ca="1">MIN(ROW()-MAX(IF(PREV_HIGH_RANGE&gt;=C1590,ROW(PREV_HIGH_RANGE),0))-1,MAX_SERIE,ROW()-2)</f>
        <v>18</v>
      </c>
      <c r="L1590" s="12">
        <f t="array" aca="1" ref="L1590" ca="1">MIN(MIN(IF(NEXT_HIGH_RANGE&gt;C1590,ROW(NEXT_HIGH_RANGE),ROWS+1))-ROW()-1,MAX_SERIE)</f>
        <v>0</v>
      </c>
      <c r="M1590" s="11">
        <f t="shared" ca="1" si="169"/>
        <v>0</v>
      </c>
      <c r="N1590" s="13">
        <f t="array" aca="1" ref="N1590" ca="1">MIN(ROW()-MAX(IF(PREV_CLOSE_RANGE&lt;=E1590,ROW(PREV_CLOSE_RANGE),0))-1,MAX_SERIE,ROW()-2)</f>
        <v>0</v>
      </c>
      <c r="O1590" s="13">
        <f t="array" aca="1" ref="O1590" ca="1">MIN(MIN(IF(NEXT_CLOSE_RANGE&lt;E1590,ROW(NEXT_CLOSE_RANGE),ROWS+1))-ROW()-1,MAX_SERIE)</f>
        <v>0</v>
      </c>
      <c r="P1590" s="11">
        <f t="shared" ca="1" si="170"/>
        <v>0</v>
      </c>
      <c r="Q1590" s="13">
        <f t="array" aca="1" ref="Q1590" ca="1">MIN(ROW()-MAX(IF(PREV_LOW_RANGE&lt;=D1590,ROW(PREV_LOW_RANGE),0))-1,MAX_SERIE,ROW()-2)</f>
        <v>1</v>
      </c>
      <c r="R1590" s="13">
        <f t="array" aca="1" ref="R1590" ca="1">MIN(MIN(IF(NEXT_LOW_RANGE&lt;D1590,ROW(NEXT_LOW_RANGE),ROWS+1))-ROW()-1,MAX_SERIE)</f>
        <v>0</v>
      </c>
      <c r="S1590" s="11">
        <f t="shared" ca="1" si="171"/>
        <v>0</v>
      </c>
      <c r="U1590" s="5">
        <f t="shared" si="174"/>
        <v>106</v>
      </c>
      <c r="X1590" s="5" t="str">
        <f t="shared" ca="1" si="172"/>
        <v>items.Add(new DataItem(1589, new DateTime(2013, 11, 19), 93.74, 94.446, 93.295, 94.431, 93003, 11.42, 0, 0, 0));</v>
      </c>
    </row>
    <row r="1591" spans="1:24" x14ac:dyDescent="0.25">
      <c r="A1591" s="9">
        <v>41598</v>
      </c>
      <c r="B1591" s="5">
        <v>94.436000000000007</v>
      </c>
      <c r="C1591" s="5">
        <v>94.582999999999998</v>
      </c>
      <c r="D1591" s="5">
        <v>93.075999999999993</v>
      </c>
      <c r="E1591" s="6">
        <v>93.338999999999999</v>
      </c>
      <c r="F1591" s="5">
        <v>102559</v>
      </c>
      <c r="G1591" s="10">
        <f t="shared" si="173"/>
        <v>1590</v>
      </c>
      <c r="H1591" s="12">
        <f t="array" aca="1" ref="H1591" ca="1">MIN(ROW()-MAX(IF(PREV_CLOSE_RANGE&gt;=E1591,ROW(PREV_CLOSE_RANGE),0))-1,MAX_SERIE,ROW()-2)</f>
        <v>0</v>
      </c>
      <c r="I1591" s="12">
        <f t="array" aca="1" ref="I1591" ca="1">MIN(MIN(IF(NEXT_CLOSE_RANGE&gt;E1591,ROW(NEXT_CLOSE_RANGE),ROWS+1))-ROW()-1,MAX_SERIE)</f>
        <v>0</v>
      </c>
      <c r="J1591" s="11">
        <f t="shared" ca="1" si="168"/>
        <v>0</v>
      </c>
      <c r="K1591" s="12">
        <f t="array" aca="1" ref="K1591" ca="1">MIN(ROW()-MAX(IF(PREV_HIGH_RANGE&gt;=C1591,ROW(PREV_HIGH_RANGE),0))-1,MAX_SERIE,ROW()-2)</f>
        <v>19</v>
      </c>
      <c r="L1591" s="12">
        <f t="array" aca="1" ref="L1591" ca="1">MIN(MIN(IF(NEXT_HIGH_RANGE&gt;C1591,ROW(NEXT_HIGH_RANGE),ROWS+1))-ROW()-1,MAX_SERIE)</f>
        <v>87</v>
      </c>
      <c r="M1591" s="11">
        <f t="shared" ca="1" si="169"/>
        <v>11.293639639031179</v>
      </c>
      <c r="N1591" s="13">
        <f t="array" aca="1" ref="N1591" ca="1">MIN(ROW()-MAX(IF(PREV_CLOSE_RANGE&lt;=E1591,ROW(PREV_CLOSE_RANGE),0))-1,MAX_SERIE,ROW()-2)</f>
        <v>3</v>
      </c>
      <c r="O1591" s="13">
        <f t="array" aca="1" ref="O1591" ca="1">MIN(MIN(IF(NEXT_CLOSE_RANGE&lt;E1591,ROW(NEXT_CLOSE_RANGE),ROWS+1))-ROW()-1,MAX_SERIE)</f>
        <v>1</v>
      </c>
      <c r="P1591" s="11">
        <f t="shared" ca="1" si="170"/>
        <v>0</v>
      </c>
      <c r="Q1591" s="13">
        <f t="array" aca="1" ref="Q1591" ca="1">MIN(ROW()-MAX(IF(PREV_LOW_RANGE&lt;=D1591,ROW(PREV_LOW_RANGE),0))-1,MAX_SERIE,ROW()-2)</f>
        <v>3</v>
      </c>
      <c r="R1591" s="13">
        <f t="array" aca="1" ref="R1591" ca="1">MIN(MIN(IF(NEXT_LOW_RANGE&lt;D1591,ROW(NEXT_LOW_RANGE),ROWS+1))-ROW()-1,MAX_SERIE)</f>
        <v>0</v>
      </c>
      <c r="S1591" s="11">
        <f t="shared" ca="1" si="171"/>
        <v>0</v>
      </c>
      <c r="U1591" s="5">
        <f t="shared" si="174"/>
        <v>106</v>
      </c>
      <c r="X1591" s="5" t="str">
        <f t="shared" ca="1" si="172"/>
        <v>items.Add(new DataItem(1590, new DateTime(2013, 11, 20), 94.436, 94.583, 93.076, 93.339, 102559, 0, 11.29, 0, 0));</v>
      </c>
    </row>
    <row r="1592" spans="1:24" x14ac:dyDescent="0.25">
      <c r="A1592" s="9">
        <v>41599</v>
      </c>
      <c r="B1592" s="5">
        <v>93.34</v>
      </c>
      <c r="C1592" s="5">
        <v>93.731999999999999</v>
      </c>
      <c r="D1592" s="5">
        <v>92.902000000000001</v>
      </c>
      <c r="E1592" s="6">
        <v>93.373999999999995</v>
      </c>
      <c r="F1592" s="5">
        <v>126676</v>
      </c>
      <c r="G1592" s="10">
        <f t="shared" si="173"/>
        <v>1591</v>
      </c>
      <c r="H1592" s="12">
        <f t="array" aca="1" ref="H1592" ca="1">MIN(ROW()-MAX(IF(PREV_CLOSE_RANGE&gt;=E1592,ROW(PREV_CLOSE_RANGE),0))-1,MAX_SERIE,ROW()-2)</f>
        <v>1</v>
      </c>
      <c r="I1592" s="12">
        <f t="array" aca="1" ref="I1592" ca="1">MIN(MIN(IF(NEXT_CLOSE_RANGE&gt;E1592,ROW(NEXT_CLOSE_RANGE),ROWS+1))-ROW()-1,MAX_SERIE)</f>
        <v>6</v>
      </c>
      <c r="J1592" s="11">
        <f t="shared" ca="1" si="168"/>
        <v>0</v>
      </c>
      <c r="K1592" s="12">
        <f t="array" aca="1" ref="K1592" ca="1">MIN(ROW()-MAX(IF(PREV_HIGH_RANGE&gt;=C1592,ROW(PREV_HIGH_RANGE),0))-1,MAX_SERIE,ROW()-2)</f>
        <v>0</v>
      </c>
      <c r="L1592" s="12">
        <f t="array" aca="1" ref="L1592" ca="1">MIN(MIN(IF(NEXT_HIGH_RANGE&gt;C1592,ROW(NEXT_HIGH_RANGE),ROWS+1))-ROW()-1,MAX_SERIE)</f>
        <v>6</v>
      </c>
      <c r="M1592" s="11">
        <f t="shared" ca="1" si="169"/>
        <v>0</v>
      </c>
      <c r="N1592" s="13">
        <f t="array" aca="1" ref="N1592" ca="1">MIN(ROW()-MAX(IF(PREV_CLOSE_RANGE&lt;=E1592,ROW(PREV_CLOSE_RANGE),0))-1,MAX_SERIE,ROW()-2)</f>
        <v>0</v>
      </c>
      <c r="O1592" s="13">
        <f t="array" aca="1" ref="O1592" ca="1">MIN(MIN(IF(NEXT_CLOSE_RANGE&lt;E1592,ROW(NEXT_CLOSE_RANGE),ROWS+1))-ROW()-1,MAX_SERIE)</f>
        <v>0</v>
      </c>
      <c r="P1592" s="11">
        <f t="shared" ca="1" si="170"/>
        <v>0</v>
      </c>
      <c r="Q1592" s="13">
        <f t="array" aca="1" ref="Q1592" ca="1">MIN(ROW()-MAX(IF(PREV_LOW_RANGE&lt;=D1592,ROW(PREV_LOW_RANGE),0))-1,MAX_SERIE,ROW()-2)</f>
        <v>4</v>
      </c>
      <c r="R1592" s="13">
        <f t="array" aca="1" ref="R1592" ca="1">MIN(MIN(IF(NEXT_LOW_RANGE&lt;D1592,ROW(NEXT_LOW_RANGE),ROWS+1))-ROW()-1,MAX_SERIE)</f>
        <v>0</v>
      </c>
      <c r="S1592" s="11">
        <f t="shared" ca="1" si="171"/>
        <v>0</v>
      </c>
      <c r="U1592" s="5">
        <f t="shared" si="174"/>
        <v>106</v>
      </c>
      <c r="X1592" s="5" t="str">
        <f t="shared" ca="1" si="172"/>
        <v>items.Add(new DataItem(1591, new DateTime(2013, 11, 21), 93.34, 93.732, 92.902, 93.374, 126676, 0, 0, 0, 0));</v>
      </c>
    </row>
    <row r="1593" spans="1:24" x14ac:dyDescent="0.25">
      <c r="A1593" s="9">
        <v>41600</v>
      </c>
      <c r="B1593" s="5">
        <v>93.372</v>
      </c>
      <c r="C1593" s="5">
        <v>93.525000000000006</v>
      </c>
      <c r="D1593" s="5">
        <v>92.510999999999996</v>
      </c>
      <c r="E1593" s="6">
        <v>92.811000000000007</v>
      </c>
      <c r="F1593" s="5">
        <v>96858</v>
      </c>
      <c r="G1593" s="10">
        <f t="shared" si="173"/>
        <v>1592</v>
      </c>
      <c r="H1593" s="12">
        <f t="array" aca="1" ref="H1593" ca="1">MIN(ROW()-MAX(IF(PREV_CLOSE_RANGE&gt;=E1593,ROW(PREV_CLOSE_RANGE),0))-1,MAX_SERIE,ROW()-2)</f>
        <v>0</v>
      </c>
      <c r="I1593" s="12">
        <f t="array" aca="1" ref="I1593" ca="1">MIN(MIN(IF(NEXT_CLOSE_RANGE&gt;E1593,ROW(NEXT_CLOSE_RANGE),ROWS+1))-ROW()-1,MAX_SERIE)</f>
        <v>0</v>
      </c>
      <c r="J1593" s="11">
        <f t="shared" ca="1" si="168"/>
        <v>0</v>
      </c>
      <c r="K1593" s="12">
        <f t="array" aca="1" ref="K1593" ca="1">MIN(ROW()-MAX(IF(PREV_HIGH_RANGE&gt;=C1593,ROW(PREV_HIGH_RANGE),0))-1,MAX_SERIE,ROW()-2)</f>
        <v>0</v>
      </c>
      <c r="L1593" s="12">
        <f t="array" aca="1" ref="L1593" ca="1">MIN(MIN(IF(NEXT_HIGH_RANGE&gt;C1593,ROW(NEXT_HIGH_RANGE),ROWS+1))-ROW()-1,MAX_SERIE)</f>
        <v>4</v>
      </c>
      <c r="M1593" s="11">
        <f t="shared" ca="1" si="169"/>
        <v>0</v>
      </c>
      <c r="N1593" s="13">
        <f t="array" aca="1" ref="N1593" ca="1">MIN(ROW()-MAX(IF(PREV_CLOSE_RANGE&lt;=E1593,ROW(PREV_CLOSE_RANGE),0))-1,MAX_SERIE,ROW()-2)</f>
        <v>7</v>
      </c>
      <c r="O1593" s="13">
        <f t="array" aca="1" ref="O1593" ca="1">MIN(MIN(IF(NEXT_CLOSE_RANGE&lt;E1593,ROW(NEXT_CLOSE_RANGE),ROWS+1))-ROW()-1,MAX_SERIE)</f>
        <v>1</v>
      </c>
      <c r="P1593" s="11">
        <f t="shared" ca="1" si="170"/>
        <v>0</v>
      </c>
      <c r="Q1593" s="13">
        <f t="array" aca="1" ref="Q1593" ca="1">MIN(ROW()-MAX(IF(PREV_LOW_RANGE&lt;=D1593,ROW(PREV_LOW_RANGE),0))-1,MAX_SERIE,ROW()-2)</f>
        <v>6</v>
      </c>
      <c r="R1593" s="13">
        <f t="array" aca="1" ref="R1593" ca="1">MIN(MIN(IF(NEXT_LOW_RANGE&lt;D1593,ROW(NEXT_LOW_RANGE),ROWS+1))-ROW()-1,MAX_SERIE)</f>
        <v>1</v>
      </c>
      <c r="S1593" s="11">
        <f t="shared" ca="1" si="171"/>
        <v>0</v>
      </c>
      <c r="U1593" s="5">
        <f t="shared" si="174"/>
        <v>106</v>
      </c>
      <c r="X1593" s="5" t="str">
        <f t="shared" ca="1" si="172"/>
        <v>items.Add(new DataItem(1592, new DateTime(2013, 11, 22), 93.372, 93.525, 92.511, 92.811, 96858, 0, 0, 0, 0));</v>
      </c>
    </row>
    <row r="1594" spans="1:24" x14ac:dyDescent="0.25">
      <c r="A1594" s="9">
        <v>41603</v>
      </c>
      <c r="B1594" s="5">
        <v>92.793999999999997</v>
      </c>
      <c r="C1594" s="5">
        <v>93.311999999999998</v>
      </c>
      <c r="D1594" s="5">
        <v>92.747</v>
      </c>
      <c r="E1594" s="6">
        <v>93.105000000000004</v>
      </c>
      <c r="F1594" s="5">
        <v>92990</v>
      </c>
      <c r="G1594" s="10">
        <f t="shared" si="173"/>
        <v>1593</v>
      </c>
      <c r="H1594" s="12">
        <f t="array" aca="1" ref="H1594" ca="1">MIN(ROW()-MAX(IF(PREV_CLOSE_RANGE&gt;=E1594,ROW(PREV_CLOSE_RANGE),0))-1,MAX_SERIE,ROW()-2)</f>
        <v>1</v>
      </c>
      <c r="I1594" s="12">
        <f t="array" aca="1" ref="I1594" ca="1">MIN(MIN(IF(NEXT_CLOSE_RANGE&gt;E1594,ROW(NEXT_CLOSE_RANGE),ROWS+1))-ROW()-1,MAX_SERIE)</f>
        <v>3</v>
      </c>
      <c r="J1594" s="11">
        <f t="shared" ca="1" si="168"/>
        <v>0</v>
      </c>
      <c r="K1594" s="12">
        <f t="array" aca="1" ref="K1594" ca="1">MIN(ROW()-MAX(IF(PREV_HIGH_RANGE&gt;=C1594,ROW(PREV_HIGH_RANGE),0))-1,MAX_SERIE,ROW()-2)</f>
        <v>0</v>
      </c>
      <c r="L1594" s="12">
        <f t="array" aca="1" ref="L1594" ca="1">MIN(MIN(IF(NEXT_HIGH_RANGE&gt;C1594,ROW(NEXT_HIGH_RANGE),ROWS+1))-ROW()-1,MAX_SERIE)</f>
        <v>0</v>
      </c>
      <c r="M1594" s="11">
        <f t="shared" ca="1" si="169"/>
        <v>0</v>
      </c>
      <c r="N1594" s="13">
        <f t="array" aca="1" ref="N1594" ca="1">MIN(ROW()-MAX(IF(PREV_CLOSE_RANGE&lt;=E1594,ROW(PREV_CLOSE_RANGE),0))-1,MAX_SERIE,ROW()-2)</f>
        <v>0</v>
      </c>
      <c r="O1594" s="13">
        <f t="array" aca="1" ref="O1594" ca="1">MIN(MIN(IF(NEXT_CLOSE_RANGE&lt;E1594,ROW(NEXT_CLOSE_RANGE),ROWS+1))-ROW()-1,MAX_SERIE)</f>
        <v>0</v>
      </c>
      <c r="P1594" s="11">
        <f t="shared" ca="1" si="170"/>
        <v>0</v>
      </c>
      <c r="Q1594" s="13">
        <f t="array" aca="1" ref="Q1594" ca="1">MIN(ROW()-MAX(IF(PREV_LOW_RANGE&lt;=D1594,ROW(PREV_LOW_RANGE),0))-1,MAX_SERIE,ROW()-2)</f>
        <v>0</v>
      </c>
      <c r="R1594" s="13">
        <f t="array" aca="1" ref="R1594" ca="1">MIN(MIN(IF(NEXT_LOW_RANGE&lt;D1594,ROW(NEXT_LOW_RANGE),ROWS+1))-ROW()-1,MAX_SERIE)</f>
        <v>0</v>
      </c>
      <c r="S1594" s="11">
        <f t="shared" ca="1" si="171"/>
        <v>0</v>
      </c>
      <c r="U1594" s="5">
        <f t="shared" si="174"/>
        <v>106</v>
      </c>
      <c r="X1594" s="5" t="str">
        <f t="shared" ca="1" si="172"/>
        <v>items.Add(new DataItem(1593, new DateTime(2013, 11, 25), 92.794, 93.312, 92.747, 93.105, 92990, 0, 0, 0, 0));</v>
      </c>
    </row>
    <row r="1595" spans="1:24" x14ac:dyDescent="0.25">
      <c r="A1595" s="9">
        <v>41604</v>
      </c>
      <c r="B1595" s="5">
        <v>93.11</v>
      </c>
      <c r="C1595" s="5">
        <v>93.397000000000006</v>
      </c>
      <c r="D1595" s="5">
        <v>92.227000000000004</v>
      </c>
      <c r="E1595" s="6">
        <v>92.409000000000006</v>
      </c>
      <c r="F1595" s="5">
        <v>93982</v>
      </c>
      <c r="G1595" s="10">
        <f t="shared" si="173"/>
        <v>1594</v>
      </c>
      <c r="H1595" s="12">
        <f t="array" aca="1" ref="H1595" ca="1">MIN(ROW()-MAX(IF(PREV_CLOSE_RANGE&gt;=E1595,ROW(PREV_CLOSE_RANGE),0))-1,MAX_SERIE,ROW()-2)</f>
        <v>0</v>
      </c>
      <c r="I1595" s="12">
        <f t="array" aca="1" ref="I1595" ca="1">MIN(MIN(IF(NEXT_CLOSE_RANGE&gt;E1595,ROW(NEXT_CLOSE_RANGE),ROWS+1))-ROW()-1,MAX_SERIE)</f>
        <v>0</v>
      </c>
      <c r="J1595" s="11">
        <f t="shared" ca="1" si="168"/>
        <v>0</v>
      </c>
      <c r="K1595" s="12">
        <f t="array" aca="1" ref="K1595" ca="1">MIN(ROW()-MAX(IF(PREV_HIGH_RANGE&gt;=C1595,ROW(PREV_HIGH_RANGE),0))-1,MAX_SERIE,ROW()-2)</f>
        <v>1</v>
      </c>
      <c r="L1595" s="12">
        <f t="array" aca="1" ref="L1595" ca="1">MIN(MIN(IF(NEXT_HIGH_RANGE&gt;C1595,ROW(NEXT_HIGH_RANGE),ROWS+1))-ROW()-1,MAX_SERIE)</f>
        <v>1</v>
      </c>
      <c r="M1595" s="11">
        <f t="shared" ca="1" si="169"/>
        <v>0</v>
      </c>
      <c r="N1595" s="13">
        <f t="array" aca="1" ref="N1595" ca="1">MIN(ROW()-MAX(IF(PREV_CLOSE_RANGE&lt;=E1595,ROW(PREV_CLOSE_RANGE),0))-1,MAX_SERIE,ROW()-2)</f>
        <v>33</v>
      </c>
      <c r="O1595" s="13">
        <f t="array" aca="1" ref="O1595" ca="1">MIN(MIN(IF(NEXT_CLOSE_RANGE&lt;E1595,ROW(NEXT_CLOSE_RANGE),ROWS+1))-ROW()-1,MAX_SERIE)</f>
        <v>5</v>
      </c>
      <c r="P1595" s="11">
        <f t="shared" ca="1" si="170"/>
        <v>3.5681201607403139</v>
      </c>
      <c r="Q1595" s="13">
        <f t="array" aca="1" ref="Q1595" ca="1">MIN(ROW()-MAX(IF(PREV_LOW_RANGE&lt;=D1595,ROW(PREV_LOW_RANGE),0))-1,MAX_SERIE,ROW()-2)</f>
        <v>32</v>
      </c>
      <c r="R1595" s="13">
        <f t="array" aca="1" ref="R1595" ca="1">MIN(MIN(IF(NEXT_LOW_RANGE&lt;D1595,ROW(NEXT_LOW_RANGE),ROWS+1))-ROW()-1,MAX_SERIE)</f>
        <v>5</v>
      </c>
      <c r="S1595" s="11">
        <f t="shared" ca="1" si="171"/>
        <v>3.513641844631533</v>
      </c>
      <c r="U1595" s="5">
        <f t="shared" si="174"/>
        <v>106</v>
      </c>
      <c r="X1595" s="5" t="str">
        <f t="shared" ca="1" si="172"/>
        <v>items.Add(new DataItem(1594, new DateTime(2013, 11, 26), 93.11, 93.397, 92.227, 92.409, 93982, 0, 0, 3.57, 3.51));</v>
      </c>
    </row>
    <row r="1596" spans="1:24" x14ac:dyDescent="0.25">
      <c r="A1596" s="9">
        <v>41605</v>
      </c>
      <c r="B1596" s="5">
        <v>92.406000000000006</v>
      </c>
      <c r="C1596" s="5">
        <v>92.959000000000003</v>
      </c>
      <c r="D1596" s="5">
        <v>92.245999999999995</v>
      </c>
      <c r="E1596" s="6">
        <v>92.721000000000004</v>
      </c>
      <c r="F1596" s="5">
        <v>95436</v>
      </c>
      <c r="G1596" s="10">
        <f t="shared" si="173"/>
        <v>1595</v>
      </c>
      <c r="H1596" s="12">
        <f t="array" aca="1" ref="H1596" ca="1">MIN(ROW()-MAX(IF(PREV_CLOSE_RANGE&gt;=E1596,ROW(PREV_CLOSE_RANGE),0))-1,MAX_SERIE,ROW()-2)</f>
        <v>1</v>
      </c>
      <c r="I1596" s="12">
        <f t="array" aca="1" ref="I1596" ca="1">MIN(MIN(IF(NEXT_CLOSE_RANGE&gt;E1596,ROW(NEXT_CLOSE_RANGE),ROWS+1))-ROW()-1,MAX_SERIE)</f>
        <v>0</v>
      </c>
      <c r="J1596" s="11">
        <f t="shared" ca="1" si="168"/>
        <v>0</v>
      </c>
      <c r="K1596" s="12">
        <f t="array" aca="1" ref="K1596" ca="1">MIN(ROW()-MAX(IF(PREV_HIGH_RANGE&gt;=C1596,ROW(PREV_HIGH_RANGE),0))-1,MAX_SERIE,ROW()-2)</f>
        <v>0</v>
      </c>
      <c r="L1596" s="12">
        <f t="array" aca="1" ref="L1596" ca="1">MIN(MIN(IF(NEXT_HIGH_RANGE&gt;C1596,ROW(NEXT_HIGH_RANGE),ROWS+1))-ROW()-1,MAX_SERIE)</f>
        <v>0</v>
      </c>
      <c r="M1596" s="11">
        <f t="shared" ca="1" si="169"/>
        <v>0</v>
      </c>
      <c r="N1596" s="13">
        <f t="array" aca="1" ref="N1596" ca="1">MIN(ROW()-MAX(IF(PREV_CLOSE_RANGE&lt;=E1596,ROW(PREV_CLOSE_RANGE),0))-1,MAX_SERIE,ROW()-2)</f>
        <v>0</v>
      </c>
      <c r="O1596" s="13">
        <f t="array" aca="1" ref="O1596" ca="1">MIN(MIN(IF(NEXT_CLOSE_RANGE&lt;E1596,ROW(NEXT_CLOSE_RANGE),ROWS+1))-ROW()-1,MAX_SERIE)</f>
        <v>4</v>
      </c>
      <c r="P1596" s="11">
        <f t="shared" ca="1" si="170"/>
        <v>0</v>
      </c>
      <c r="Q1596" s="13">
        <f t="array" aca="1" ref="Q1596" ca="1">MIN(ROW()-MAX(IF(PREV_LOW_RANGE&lt;=D1596,ROW(PREV_LOW_RANGE),0))-1,MAX_SERIE,ROW()-2)</f>
        <v>0</v>
      </c>
      <c r="R1596" s="13">
        <f t="array" aca="1" ref="R1596" ca="1">MIN(MIN(IF(NEXT_LOW_RANGE&lt;D1596,ROW(NEXT_LOW_RANGE),ROWS+1))-ROW()-1,MAX_SERIE)</f>
        <v>4</v>
      </c>
      <c r="S1596" s="11">
        <f t="shared" ca="1" si="171"/>
        <v>0</v>
      </c>
      <c r="U1596" s="5">
        <f t="shared" si="174"/>
        <v>106</v>
      </c>
      <c r="X1596" s="5" t="str">
        <f t="shared" ca="1" si="172"/>
        <v>items.Add(new DataItem(1595, new DateTime(2013, 11, 27), 92.406, 92.959, 92.246, 92.721, 95436, 0, 0, 0, 0));</v>
      </c>
    </row>
    <row r="1597" spans="1:24" x14ac:dyDescent="0.25">
      <c r="A1597" s="9">
        <v>41606</v>
      </c>
      <c r="B1597" s="5">
        <v>92.72</v>
      </c>
      <c r="C1597" s="5">
        <v>93.48</v>
      </c>
      <c r="D1597" s="5">
        <v>92.715999999999994</v>
      </c>
      <c r="E1597" s="6">
        <v>93.082999999999998</v>
      </c>
      <c r="F1597" s="5">
        <v>66853</v>
      </c>
      <c r="G1597" s="10">
        <f t="shared" si="173"/>
        <v>1596</v>
      </c>
      <c r="H1597" s="12">
        <f t="array" aca="1" ref="H1597" ca="1">MIN(ROW()-MAX(IF(PREV_CLOSE_RANGE&gt;=E1597,ROW(PREV_CLOSE_RANGE),0))-1,MAX_SERIE,ROW()-2)</f>
        <v>2</v>
      </c>
      <c r="I1597" s="12">
        <f t="array" aca="1" ref="I1597" ca="1">MIN(MIN(IF(NEXT_CLOSE_RANGE&gt;E1597,ROW(NEXT_CLOSE_RANGE),ROWS+1))-ROW()-1,MAX_SERIE)</f>
        <v>0</v>
      </c>
      <c r="J1597" s="11">
        <f t="shared" ca="1" si="168"/>
        <v>0</v>
      </c>
      <c r="K1597" s="12">
        <f t="array" aca="1" ref="K1597" ca="1">MIN(ROW()-MAX(IF(PREV_HIGH_RANGE&gt;=C1597,ROW(PREV_HIGH_RANGE),0))-1,MAX_SERIE,ROW()-2)</f>
        <v>3</v>
      </c>
      <c r="L1597" s="12">
        <f t="array" aca="1" ref="L1597" ca="1">MIN(MIN(IF(NEXT_HIGH_RANGE&gt;C1597,ROW(NEXT_HIGH_RANGE),ROWS+1))-ROW()-1,MAX_SERIE)</f>
        <v>0</v>
      </c>
      <c r="M1597" s="11">
        <f t="shared" ca="1" si="169"/>
        <v>0</v>
      </c>
      <c r="N1597" s="13">
        <f t="array" aca="1" ref="N1597" ca="1">MIN(ROW()-MAX(IF(PREV_CLOSE_RANGE&lt;=E1597,ROW(PREV_CLOSE_RANGE),0))-1,MAX_SERIE,ROW()-2)</f>
        <v>0</v>
      </c>
      <c r="O1597" s="13">
        <f t="array" aca="1" ref="O1597" ca="1">MIN(MIN(IF(NEXT_CLOSE_RANGE&lt;E1597,ROW(NEXT_CLOSE_RANGE),ROWS+1))-ROW()-1,MAX_SERIE)</f>
        <v>3</v>
      </c>
      <c r="P1597" s="11">
        <f t="shared" ca="1" si="170"/>
        <v>0</v>
      </c>
      <c r="Q1597" s="13">
        <f t="array" aca="1" ref="Q1597" ca="1">MIN(ROW()-MAX(IF(PREV_LOW_RANGE&lt;=D1597,ROW(PREV_LOW_RANGE),0))-1,MAX_SERIE,ROW()-2)</f>
        <v>0</v>
      </c>
      <c r="R1597" s="13">
        <f t="array" aca="1" ref="R1597" ca="1">MIN(MIN(IF(NEXT_LOW_RANGE&lt;D1597,ROW(NEXT_LOW_RANGE),ROWS+1))-ROW()-1,MAX_SERIE)</f>
        <v>3</v>
      </c>
      <c r="S1597" s="11">
        <f t="shared" ca="1" si="171"/>
        <v>0</v>
      </c>
      <c r="U1597" s="5">
        <f t="shared" si="174"/>
        <v>106</v>
      </c>
      <c r="X1597" s="5" t="str">
        <f t="shared" ca="1" si="172"/>
        <v>items.Add(new DataItem(1596, new DateTime(2013, 11, 28), 92.72, 93.48, 92.716, 93.083, 66853, 0, 0, 0, 0));</v>
      </c>
    </row>
    <row r="1598" spans="1:24" x14ac:dyDescent="0.25">
      <c r="A1598" s="9">
        <v>41607</v>
      </c>
      <c r="B1598" s="5">
        <v>93.087999999999994</v>
      </c>
      <c r="C1598" s="5">
        <v>93.552000000000007</v>
      </c>
      <c r="D1598" s="5">
        <v>92.716999999999999</v>
      </c>
      <c r="E1598" s="6">
        <v>93.268000000000001</v>
      </c>
      <c r="F1598" s="5">
        <v>91877</v>
      </c>
      <c r="G1598" s="10">
        <f t="shared" si="173"/>
        <v>1597</v>
      </c>
      <c r="H1598" s="12">
        <f t="array" aca="1" ref="H1598" ca="1">MIN(ROW()-MAX(IF(PREV_CLOSE_RANGE&gt;=E1598,ROW(PREV_CLOSE_RANGE),0))-1,MAX_SERIE,ROW()-2)</f>
        <v>5</v>
      </c>
      <c r="I1598" s="12">
        <f t="array" aca="1" ref="I1598" ca="1">MIN(MIN(IF(NEXT_CLOSE_RANGE&gt;E1598,ROW(NEXT_CLOSE_RANGE),ROWS+1))-ROW()-1,MAX_SERIE)</f>
        <v>0</v>
      </c>
      <c r="J1598" s="11">
        <f t="shared" ca="1" si="168"/>
        <v>0</v>
      </c>
      <c r="K1598" s="12">
        <f t="array" aca="1" ref="K1598" ca="1">MIN(ROW()-MAX(IF(PREV_HIGH_RANGE&gt;=C1598,ROW(PREV_HIGH_RANGE),0))-1,MAX_SERIE,ROW()-2)</f>
        <v>5</v>
      </c>
      <c r="L1598" s="12">
        <f t="array" aca="1" ref="L1598" ca="1">MIN(MIN(IF(NEXT_HIGH_RANGE&gt;C1598,ROW(NEXT_HIGH_RANGE),ROWS+1))-ROW()-1,MAX_SERIE)</f>
        <v>0</v>
      </c>
      <c r="M1598" s="11">
        <f t="shared" ca="1" si="169"/>
        <v>0</v>
      </c>
      <c r="N1598" s="13">
        <f t="array" aca="1" ref="N1598" ca="1">MIN(ROW()-MAX(IF(PREV_CLOSE_RANGE&lt;=E1598,ROW(PREV_CLOSE_RANGE),0))-1,MAX_SERIE,ROW()-2)</f>
        <v>0</v>
      </c>
      <c r="O1598" s="13">
        <f t="array" aca="1" ref="O1598" ca="1">MIN(MIN(IF(NEXT_CLOSE_RANGE&lt;E1598,ROW(NEXT_CLOSE_RANGE),ROWS+1))-ROW()-1,MAX_SERIE)</f>
        <v>2</v>
      </c>
      <c r="P1598" s="11">
        <f t="shared" ca="1" si="170"/>
        <v>0</v>
      </c>
      <c r="Q1598" s="13">
        <f t="array" aca="1" ref="Q1598" ca="1">MIN(ROW()-MAX(IF(PREV_LOW_RANGE&lt;=D1598,ROW(PREV_LOW_RANGE),0))-1,MAX_SERIE,ROW()-2)</f>
        <v>0</v>
      </c>
      <c r="R1598" s="13">
        <f t="array" aca="1" ref="R1598" ca="1">MIN(MIN(IF(NEXT_LOW_RANGE&lt;D1598,ROW(NEXT_LOW_RANGE),ROWS+1))-ROW()-1,MAX_SERIE)</f>
        <v>2</v>
      </c>
      <c r="S1598" s="11">
        <f t="shared" ca="1" si="171"/>
        <v>0</v>
      </c>
      <c r="U1598" s="5">
        <f t="shared" si="174"/>
        <v>106</v>
      </c>
      <c r="X1598" s="5" t="str">
        <f t="shared" ca="1" si="172"/>
        <v>items.Add(new DataItem(1597, new DateTime(2013, 11, 29), 93.088, 93.552, 92.717, 93.268, 91877, 0, 0, 0, 0));</v>
      </c>
    </row>
    <row r="1599" spans="1:24" x14ac:dyDescent="0.25">
      <c r="A1599" s="9">
        <v>41610</v>
      </c>
      <c r="B1599" s="5">
        <v>93.522999999999996</v>
      </c>
      <c r="C1599" s="5">
        <v>93.995999999999995</v>
      </c>
      <c r="D1599" s="5">
        <v>93.338999999999999</v>
      </c>
      <c r="E1599" s="6">
        <v>93.697000000000003</v>
      </c>
      <c r="F1599" s="5">
        <v>99956</v>
      </c>
      <c r="G1599" s="10">
        <f t="shared" si="173"/>
        <v>1598</v>
      </c>
      <c r="H1599" s="12">
        <f t="array" aca="1" ref="H1599" ca="1">MIN(ROW()-MAX(IF(PREV_CLOSE_RANGE&gt;=E1599,ROW(PREV_CLOSE_RANGE),0))-1,MAX_SERIE,ROW()-2)</f>
        <v>8</v>
      </c>
      <c r="I1599" s="12">
        <f t="array" aca="1" ref="I1599" ca="1">MIN(MIN(IF(NEXT_CLOSE_RANGE&gt;E1599,ROW(NEXT_CLOSE_RANGE),ROWS+1))-ROW()-1,MAX_SERIE)</f>
        <v>4</v>
      </c>
      <c r="J1599" s="11">
        <f t="shared" ca="1" si="168"/>
        <v>1.5713484026367723</v>
      </c>
      <c r="K1599" s="12">
        <f t="array" aca="1" ref="K1599" ca="1">MIN(ROW()-MAX(IF(PREV_HIGH_RANGE&gt;=C1599,ROW(PREV_HIGH_RANGE),0))-1,MAX_SERIE,ROW()-2)</f>
        <v>7</v>
      </c>
      <c r="L1599" s="12">
        <f t="array" aca="1" ref="L1599" ca="1">MIN(MIN(IF(NEXT_HIGH_RANGE&gt;C1599,ROW(NEXT_HIGH_RANGE),ROWS+1))-ROW()-1,MAX_SERIE)</f>
        <v>4</v>
      </c>
      <c r="M1599" s="11">
        <f t="shared" ca="1" si="169"/>
        <v>1.4698618394803282</v>
      </c>
      <c r="N1599" s="13">
        <f t="array" aca="1" ref="N1599" ca="1">MIN(ROW()-MAX(IF(PREV_CLOSE_RANGE&lt;=E1599,ROW(PREV_CLOSE_RANGE),0))-1,MAX_SERIE,ROW()-2)</f>
        <v>0</v>
      </c>
      <c r="O1599" s="13">
        <f t="array" aca="1" ref="O1599" ca="1">MIN(MIN(IF(NEXT_CLOSE_RANGE&lt;E1599,ROW(NEXT_CLOSE_RANGE),ROWS+1))-ROW()-1,MAX_SERIE)</f>
        <v>0</v>
      </c>
      <c r="P1599" s="11">
        <f t="shared" ca="1" si="170"/>
        <v>0</v>
      </c>
      <c r="Q1599" s="13">
        <f t="array" aca="1" ref="Q1599" ca="1">MIN(ROW()-MAX(IF(PREV_LOW_RANGE&lt;=D1599,ROW(PREV_LOW_RANGE),0))-1,MAX_SERIE,ROW()-2)</f>
        <v>0</v>
      </c>
      <c r="R1599" s="13">
        <f t="array" aca="1" ref="R1599" ca="1">MIN(MIN(IF(NEXT_LOW_RANGE&lt;D1599,ROW(NEXT_LOW_RANGE),ROWS+1))-ROW()-1,MAX_SERIE)</f>
        <v>0</v>
      </c>
      <c r="S1599" s="11">
        <f t="shared" ca="1" si="171"/>
        <v>0</v>
      </c>
      <c r="U1599" s="5">
        <f t="shared" si="174"/>
        <v>106</v>
      </c>
      <c r="X1599" s="5" t="str">
        <f t="shared" ca="1" si="172"/>
        <v>items.Add(new DataItem(1598, new DateTime(2013, 12, 2), 93.523, 93.996, 93.339, 93.697, 99956, 1.57, 1.47, 0, 0));</v>
      </c>
    </row>
    <row r="1600" spans="1:24" x14ac:dyDescent="0.25">
      <c r="A1600" s="9">
        <v>41611</v>
      </c>
      <c r="B1600" s="5">
        <v>93.697999999999993</v>
      </c>
      <c r="C1600" s="5">
        <v>93.945999999999998</v>
      </c>
      <c r="D1600" s="5">
        <v>93.100999999999999</v>
      </c>
      <c r="E1600" s="6">
        <v>93.626999999999995</v>
      </c>
      <c r="F1600" s="5">
        <v>124094</v>
      </c>
      <c r="G1600" s="10">
        <f t="shared" si="173"/>
        <v>1599</v>
      </c>
      <c r="H1600" s="12">
        <f t="array" aca="1" ref="H1600" ca="1">MIN(ROW()-MAX(IF(PREV_CLOSE_RANGE&gt;=E1600,ROW(PREV_CLOSE_RANGE),0))-1,MAX_SERIE,ROW()-2)</f>
        <v>0</v>
      </c>
      <c r="I1600" s="12">
        <f t="array" aca="1" ref="I1600" ca="1">MIN(MIN(IF(NEXT_CLOSE_RANGE&gt;E1600,ROW(NEXT_CLOSE_RANGE),ROWS+1))-ROW()-1,MAX_SERIE)</f>
        <v>3</v>
      </c>
      <c r="J1600" s="11">
        <f t="shared" ca="1" si="168"/>
        <v>0</v>
      </c>
      <c r="K1600" s="12">
        <f t="array" aca="1" ref="K1600" ca="1">MIN(ROW()-MAX(IF(PREV_HIGH_RANGE&gt;=C1600,ROW(PREV_HIGH_RANGE),0))-1,MAX_SERIE,ROW()-2)</f>
        <v>0</v>
      </c>
      <c r="L1600" s="12">
        <f t="array" aca="1" ref="L1600" ca="1">MIN(MIN(IF(NEXT_HIGH_RANGE&gt;C1600,ROW(NEXT_HIGH_RANGE),ROWS+1))-ROW()-1,MAX_SERIE)</f>
        <v>3</v>
      </c>
      <c r="M1600" s="11">
        <f t="shared" ca="1" si="169"/>
        <v>0</v>
      </c>
      <c r="N1600" s="13">
        <f t="array" aca="1" ref="N1600" ca="1">MIN(ROW()-MAX(IF(PREV_CLOSE_RANGE&lt;=E1600,ROW(PREV_CLOSE_RANGE),0))-1,MAX_SERIE,ROW()-2)</f>
        <v>1</v>
      </c>
      <c r="O1600" s="13">
        <f t="array" aca="1" ref="O1600" ca="1">MIN(MIN(IF(NEXT_CLOSE_RANGE&lt;E1600,ROW(NEXT_CLOSE_RANGE),ROWS+1))-ROW()-1,MAX_SERIE)</f>
        <v>0</v>
      </c>
      <c r="P1600" s="11">
        <f t="shared" ca="1" si="170"/>
        <v>0</v>
      </c>
      <c r="Q1600" s="13">
        <f t="array" aca="1" ref="Q1600" ca="1">MIN(ROW()-MAX(IF(PREV_LOW_RANGE&lt;=D1600,ROW(PREV_LOW_RANGE),0))-1,MAX_SERIE,ROW()-2)</f>
        <v>1</v>
      </c>
      <c r="R1600" s="13">
        <f t="array" aca="1" ref="R1600" ca="1">MIN(MIN(IF(NEXT_LOW_RANGE&lt;D1600,ROW(NEXT_LOW_RANGE),ROWS+1))-ROW()-1,MAX_SERIE)</f>
        <v>0</v>
      </c>
      <c r="S1600" s="11">
        <f t="shared" ca="1" si="171"/>
        <v>0</v>
      </c>
      <c r="U1600" s="5">
        <f t="shared" si="174"/>
        <v>106</v>
      </c>
      <c r="X1600" s="5" t="str">
        <f t="shared" ca="1" si="172"/>
        <v>items.Add(new DataItem(1599, new DateTime(2013, 12, 3), 93.698, 93.946, 93.101, 93.627, 124094, 0, 0, 0, 0));</v>
      </c>
    </row>
    <row r="1601" spans="1:24" x14ac:dyDescent="0.25">
      <c r="A1601" s="9">
        <v>41612</v>
      </c>
      <c r="B1601" s="5">
        <v>93.628</v>
      </c>
      <c r="C1601" s="5">
        <v>93.683000000000007</v>
      </c>
      <c r="D1601" s="5">
        <v>91.763999999999996</v>
      </c>
      <c r="E1601" s="6">
        <v>92.382000000000005</v>
      </c>
      <c r="F1601" s="5">
        <v>155247</v>
      </c>
      <c r="G1601" s="10">
        <f t="shared" si="173"/>
        <v>1600</v>
      </c>
      <c r="H1601" s="12">
        <f t="array" aca="1" ref="H1601" ca="1">MIN(ROW()-MAX(IF(PREV_CLOSE_RANGE&gt;=E1601,ROW(PREV_CLOSE_RANGE),0))-1,MAX_SERIE,ROW()-2)</f>
        <v>0</v>
      </c>
      <c r="I1601" s="12">
        <f t="array" aca="1" ref="I1601" ca="1">MIN(MIN(IF(NEXT_CLOSE_RANGE&gt;E1601,ROW(NEXT_CLOSE_RANGE),ROWS+1))-ROW()-1,MAX_SERIE)</f>
        <v>1</v>
      </c>
      <c r="J1601" s="11">
        <f t="shared" ca="1" si="168"/>
        <v>0</v>
      </c>
      <c r="K1601" s="12">
        <f t="array" aca="1" ref="K1601" ca="1">MIN(ROW()-MAX(IF(PREV_HIGH_RANGE&gt;=C1601,ROW(PREV_HIGH_RANGE),0))-1,MAX_SERIE,ROW()-2)</f>
        <v>0</v>
      </c>
      <c r="L1601" s="12">
        <f t="array" aca="1" ref="L1601" ca="1">MIN(MIN(IF(NEXT_HIGH_RANGE&gt;C1601,ROW(NEXT_HIGH_RANGE),ROWS+1))-ROW()-1,MAX_SERIE)</f>
        <v>2</v>
      </c>
      <c r="M1601" s="11">
        <f t="shared" ca="1" si="169"/>
        <v>0</v>
      </c>
      <c r="N1601" s="13">
        <f t="array" aca="1" ref="N1601" ca="1">MIN(ROW()-MAX(IF(PREV_CLOSE_RANGE&lt;=E1601,ROW(PREV_CLOSE_RANGE),0))-1,MAX_SERIE,ROW()-2)</f>
        <v>39</v>
      </c>
      <c r="O1601" s="13">
        <f t="array" aca="1" ref="O1601" ca="1">MIN(MIN(IF(NEXT_CLOSE_RANGE&lt;E1601,ROW(NEXT_CLOSE_RANGE),ROWS+1))-ROW()-1,MAX_SERIE)</f>
        <v>0</v>
      </c>
      <c r="P1601" s="11">
        <f t="shared" ca="1" si="170"/>
        <v>0</v>
      </c>
      <c r="Q1601" s="13">
        <f t="array" aca="1" ref="Q1601" ca="1">MIN(ROW()-MAX(IF(PREV_LOW_RANGE&lt;=D1601,ROW(PREV_LOW_RANGE),0))-1,MAX_SERIE,ROW()-2)</f>
        <v>39</v>
      </c>
      <c r="R1601" s="13">
        <f t="array" aca="1" ref="R1601" ca="1">MIN(MIN(IF(NEXT_LOW_RANGE&lt;D1601,ROW(NEXT_LOW_RANGE),ROWS+1))-ROW()-1,MAX_SERIE)</f>
        <v>8</v>
      </c>
      <c r="S1601" s="11">
        <f t="shared" ca="1" si="171"/>
        <v>4.9065338146265818</v>
      </c>
      <c r="U1601" s="5">
        <f t="shared" si="174"/>
        <v>106</v>
      </c>
      <c r="X1601" s="5" t="str">
        <f t="shared" ca="1" si="172"/>
        <v>items.Add(new DataItem(1600, new DateTime(2013, 12, 4), 93.628, 93.683, 91.764, 92.382, 155247, 0, 0, 0, 4.91));</v>
      </c>
    </row>
    <row r="1602" spans="1:24" x14ac:dyDescent="0.25">
      <c r="A1602" s="9">
        <v>41613</v>
      </c>
      <c r="B1602" s="5">
        <v>92.382999999999996</v>
      </c>
      <c r="C1602" s="5">
        <v>92.591999999999999</v>
      </c>
      <c r="D1602" s="5">
        <v>91.884</v>
      </c>
      <c r="E1602" s="6">
        <v>92.218999999999994</v>
      </c>
      <c r="F1602" s="5">
        <v>139634</v>
      </c>
      <c r="G1602" s="10">
        <f t="shared" si="173"/>
        <v>1601</v>
      </c>
      <c r="H1602" s="12">
        <f t="array" aca="1" ref="H1602" ca="1">MIN(ROW()-MAX(IF(PREV_CLOSE_RANGE&gt;=E1602,ROW(PREV_CLOSE_RANGE),0))-1,MAX_SERIE,ROW()-2)</f>
        <v>0</v>
      </c>
      <c r="I1602" s="12">
        <f t="array" aca="1" ref="I1602" ca="1">MIN(MIN(IF(NEXT_CLOSE_RANGE&gt;E1602,ROW(NEXT_CLOSE_RANGE),ROWS+1))-ROW()-1,MAX_SERIE)</f>
        <v>0</v>
      </c>
      <c r="J1602" s="11">
        <f t="shared" ca="1" si="168"/>
        <v>0</v>
      </c>
      <c r="K1602" s="12">
        <f t="array" aca="1" ref="K1602" ca="1">MIN(ROW()-MAX(IF(PREV_HIGH_RANGE&gt;=C1602,ROW(PREV_HIGH_RANGE),0))-1,MAX_SERIE,ROW()-2)</f>
        <v>0</v>
      </c>
      <c r="L1602" s="12">
        <f t="array" aca="1" ref="L1602" ca="1">MIN(MIN(IF(NEXT_HIGH_RANGE&gt;C1602,ROW(NEXT_HIGH_RANGE),ROWS+1))-ROW()-1,MAX_SERIE)</f>
        <v>0</v>
      </c>
      <c r="M1602" s="11">
        <f t="shared" ca="1" si="169"/>
        <v>0</v>
      </c>
      <c r="N1602" s="13">
        <f t="array" aca="1" ref="N1602" ca="1">MIN(ROW()-MAX(IF(PREV_CLOSE_RANGE&lt;=E1602,ROW(PREV_CLOSE_RANGE),0))-1,MAX_SERIE,ROW()-2)</f>
        <v>40</v>
      </c>
      <c r="O1602" s="13">
        <f t="array" aca="1" ref="O1602" ca="1">MIN(MIN(IF(NEXT_CLOSE_RANGE&lt;E1602,ROW(NEXT_CLOSE_RANGE),ROWS+1))-ROW()-1,MAX_SERIE)</f>
        <v>6</v>
      </c>
      <c r="P1602" s="11">
        <f t="shared" ca="1" si="170"/>
        <v>4.3033148291193521</v>
      </c>
      <c r="Q1602" s="13">
        <f t="array" aca="1" ref="Q1602" ca="1">MIN(ROW()-MAX(IF(PREV_LOW_RANGE&lt;=D1602,ROW(PREV_LOW_RANGE),0))-1,MAX_SERIE,ROW()-2)</f>
        <v>0</v>
      </c>
      <c r="R1602" s="13">
        <f t="array" aca="1" ref="R1602" ca="1">MIN(MIN(IF(NEXT_LOW_RANGE&lt;D1602,ROW(NEXT_LOW_RANGE),ROWS+1))-ROW()-1,MAX_SERIE)</f>
        <v>4</v>
      </c>
      <c r="S1602" s="11">
        <f t="shared" ca="1" si="171"/>
        <v>0</v>
      </c>
      <c r="U1602" s="5">
        <f t="shared" si="174"/>
        <v>106</v>
      </c>
      <c r="X1602" s="5" t="str">
        <f t="shared" ca="1" si="172"/>
        <v>items.Add(new DataItem(1601, new DateTime(2013, 12, 5), 92.383, 92.592, 91.884, 92.219, 139634, 0, 0, 4.3, 0));</v>
      </c>
    </row>
    <row r="1603" spans="1:24" x14ac:dyDescent="0.25">
      <c r="A1603" s="9">
        <v>41614</v>
      </c>
      <c r="B1603" s="5">
        <v>92.22</v>
      </c>
      <c r="C1603" s="5">
        <v>93.679000000000002</v>
      </c>
      <c r="D1603" s="5">
        <v>92.072999999999993</v>
      </c>
      <c r="E1603" s="6">
        <v>93.617999999999995</v>
      </c>
      <c r="F1603" s="5">
        <v>127122</v>
      </c>
      <c r="G1603" s="10">
        <f t="shared" si="173"/>
        <v>1602</v>
      </c>
      <c r="H1603" s="12">
        <f t="array" aca="1" ref="H1603" ca="1">MIN(ROW()-MAX(IF(PREV_CLOSE_RANGE&gt;=E1603,ROW(PREV_CLOSE_RANGE),0))-1,MAX_SERIE,ROW()-2)</f>
        <v>2</v>
      </c>
      <c r="I1603" s="12">
        <f t="array" aca="1" ref="I1603" ca="1">MIN(MIN(IF(NEXT_CLOSE_RANGE&gt;E1603,ROW(NEXT_CLOSE_RANGE),ROWS+1))-ROW()-1,MAX_SERIE)</f>
        <v>0</v>
      </c>
      <c r="J1603" s="11">
        <f t="shared" ref="J1603:J1666" ca="1" si="175">SQRT((IF(H1603&lt;MIN_FOR_EXT,0,H1603)/360)*(IF(I1603&lt;MIN_FOR_EXT,0,I1603)/360))*100</f>
        <v>0</v>
      </c>
      <c r="K1603" s="12">
        <f t="array" aca="1" ref="K1603" ca="1">MIN(ROW()-MAX(IF(PREV_HIGH_RANGE&gt;=C1603,ROW(PREV_HIGH_RANGE),0))-1,MAX_SERIE,ROW()-2)</f>
        <v>1</v>
      </c>
      <c r="L1603" s="12">
        <f t="array" aca="1" ref="L1603" ca="1">MIN(MIN(IF(NEXT_HIGH_RANGE&gt;C1603,ROW(NEXT_HIGH_RANGE),ROWS+1))-ROW()-1,MAX_SERIE)</f>
        <v>0</v>
      </c>
      <c r="M1603" s="11">
        <f t="shared" ref="M1603:M1666" ca="1" si="176">SQRT((IF(K1603&lt;MIN_FOR_EXT,0,K1603)/360)*(IF(L1603&lt;MIN_FOR_EXT,0,L1603)/360))*100</f>
        <v>0</v>
      </c>
      <c r="N1603" s="13">
        <f t="array" aca="1" ref="N1603" ca="1">MIN(ROW()-MAX(IF(PREV_CLOSE_RANGE&lt;=E1603,ROW(PREV_CLOSE_RANGE),0))-1,MAX_SERIE,ROW()-2)</f>
        <v>0</v>
      </c>
      <c r="O1603" s="13">
        <f t="array" aca="1" ref="O1603" ca="1">MIN(MIN(IF(NEXT_CLOSE_RANGE&lt;E1603,ROW(NEXT_CLOSE_RANGE),ROWS+1))-ROW()-1,MAX_SERIE)</f>
        <v>2</v>
      </c>
      <c r="P1603" s="11">
        <f t="shared" ref="P1603:P1666" ca="1" si="177">SQRT((IF(N1603&lt;MIN_FOR_EXT,0,N1603)/360)*(IF(O1603&lt;MIN_FOR_EXT,0,O1603)/360))*100</f>
        <v>0</v>
      </c>
      <c r="Q1603" s="13">
        <f t="array" aca="1" ref="Q1603" ca="1">MIN(ROW()-MAX(IF(PREV_LOW_RANGE&lt;=D1603,ROW(PREV_LOW_RANGE),0))-1,MAX_SERIE,ROW()-2)</f>
        <v>0</v>
      </c>
      <c r="R1603" s="13">
        <f t="array" aca="1" ref="R1603" ca="1">MIN(MIN(IF(NEXT_LOW_RANGE&lt;D1603,ROW(NEXT_LOW_RANGE),ROWS+1))-ROW()-1,MAX_SERIE)</f>
        <v>3</v>
      </c>
      <c r="S1603" s="11">
        <f t="shared" ref="S1603:S1666" ca="1" si="178">SQRT((IF(Q1603&lt;MIN_FOR_EXT,0,Q1603)/360)*(IF(R1603&lt;MIN_FOR_EXT,0,R1603)/360))*100</f>
        <v>0</v>
      </c>
      <c r="U1603" s="5">
        <f t="shared" si="174"/>
        <v>106</v>
      </c>
      <c r="X1603" s="5" t="str">
        <f t="shared" ref="X1603:X1666" ca="1" si="179">"items.Add(new DataItem("&amp;G1603&amp;", new DateTime("&amp;YEAR(A1603)&amp;", "&amp;MONTH(A1603)&amp;", "&amp;DAY(A1603)&amp;"), "&amp;SUBSTITUTE(B1603,",", ".")&amp;", "&amp;SUBSTITUTE(C1603,",", ".")&amp;", "&amp;SUBSTITUTE(D1603,",", ".")&amp;", "&amp;SUBSTITUTE(E1603,",", ".")&amp;", "&amp;F1603&amp;", "&amp;SUBSTITUTE(ROUND(J1603,2),",",".")&amp;", "&amp;SUBSTITUTE(ROUND(M1603,2),",",".")&amp;", "&amp;SUBSTITUTE(ROUND(P1603,2),",",".")&amp;", "&amp;SUBSTITUTE(ROUND(S1603,2),",",".")&amp;"));"</f>
        <v>items.Add(new DataItem(1602, new DateTime(2013, 12, 6), 92.22, 93.679, 92.073, 93.618, 127122, 0, 0, 0, 0));</v>
      </c>
    </row>
    <row r="1604" spans="1:24" x14ac:dyDescent="0.25">
      <c r="A1604" s="9">
        <v>41617</v>
      </c>
      <c r="B1604" s="5">
        <v>93.941000000000003</v>
      </c>
      <c r="C1604" s="5">
        <v>94.131</v>
      </c>
      <c r="D1604" s="5">
        <v>93.478999999999999</v>
      </c>
      <c r="E1604" s="6">
        <v>94.051000000000002</v>
      </c>
      <c r="F1604" s="5">
        <v>101841</v>
      </c>
      <c r="G1604" s="10">
        <f t="shared" ref="G1604:G1667" si="180">G1603+1</f>
        <v>1603</v>
      </c>
      <c r="H1604" s="12">
        <f t="array" aca="1" ref="H1604" ca="1">MIN(ROW()-MAX(IF(PREV_CLOSE_RANGE&gt;=E1604,ROW(PREV_CLOSE_RANGE),0))-1,MAX_SERIE,ROW()-2)</f>
        <v>13</v>
      </c>
      <c r="I1604" s="12">
        <f t="array" aca="1" ref="I1604" ca="1">MIN(MIN(IF(NEXT_CLOSE_RANGE&gt;E1604,ROW(NEXT_CLOSE_RANGE),ROWS+1))-ROW()-1,MAX_SERIE)</f>
        <v>0</v>
      </c>
      <c r="J1604" s="11">
        <f t="shared" ca="1" si="175"/>
        <v>0</v>
      </c>
      <c r="K1604" s="12">
        <f t="array" aca="1" ref="K1604" ca="1">MIN(ROW()-MAX(IF(PREV_HIGH_RANGE&gt;=C1604,ROW(PREV_HIGH_RANGE),0))-1,MAX_SERIE,ROW()-2)</f>
        <v>12</v>
      </c>
      <c r="L1604" s="12">
        <f t="array" aca="1" ref="L1604" ca="1">MIN(MIN(IF(NEXT_HIGH_RANGE&gt;C1604,ROW(NEXT_HIGH_RANGE),ROWS+1))-ROW()-1,MAX_SERIE)</f>
        <v>0</v>
      </c>
      <c r="M1604" s="11">
        <f t="shared" ca="1" si="176"/>
        <v>0</v>
      </c>
      <c r="N1604" s="13">
        <f t="array" aca="1" ref="N1604" ca="1">MIN(ROW()-MAX(IF(PREV_CLOSE_RANGE&lt;=E1604,ROW(PREV_CLOSE_RANGE),0))-1,MAX_SERIE,ROW()-2)</f>
        <v>0</v>
      </c>
      <c r="O1604" s="13">
        <f t="array" aca="1" ref="O1604" ca="1">MIN(MIN(IF(NEXT_CLOSE_RANGE&lt;E1604,ROW(NEXT_CLOSE_RANGE),ROWS+1))-ROW()-1,MAX_SERIE)</f>
        <v>1</v>
      </c>
      <c r="P1604" s="11">
        <f t="shared" ca="1" si="177"/>
        <v>0</v>
      </c>
      <c r="Q1604" s="13">
        <f t="array" aca="1" ref="Q1604" ca="1">MIN(ROW()-MAX(IF(PREV_LOW_RANGE&lt;=D1604,ROW(PREV_LOW_RANGE),0))-1,MAX_SERIE,ROW()-2)</f>
        <v>0</v>
      </c>
      <c r="R1604" s="13">
        <f t="array" aca="1" ref="R1604" ca="1">MIN(MIN(IF(NEXT_LOW_RANGE&lt;D1604,ROW(NEXT_LOW_RANGE),ROWS+1))-ROW()-1,MAX_SERIE)</f>
        <v>1</v>
      </c>
      <c r="S1604" s="11">
        <f t="shared" ca="1" si="178"/>
        <v>0</v>
      </c>
      <c r="U1604" s="5">
        <f t="shared" ref="U1604:U1667" si="181">U1603+V1602</f>
        <v>106</v>
      </c>
      <c r="X1604" s="5" t="str">
        <f t="shared" ca="1" si="179"/>
        <v>items.Add(new DataItem(1603, new DateTime(2013, 12, 9), 93.941, 94.131, 93.479, 94.051, 101841, 0, 0, 0, 0));</v>
      </c>
    </row>
    <row r="1605" spans="1:24" x14ac:dyDescent="0.25">
      <c r="A1605" s="9">
        <v>41618</v>
      </c>
      <c r="B1605" s="5">
        <v>94.058000000000007</v>
      </c>
      <c r="C1605" s="5">
        <v>94.195999999999998</v>
      </c>
      <c r="D1605" s="5">
        <v>93.641999999999996</v>
      </c>
      <c r="E1605" s="6">
        <v>94.078000000000003</v>
      </c>
      <c r="F1605" s="5">
        <v>111150</v>
      </c>
      <c r="G1605" s="10">
        <f t="shared" si="180"/>
        <v>1604</v>
      </c>
      <c r="H1605" s="12">
        <f t="array" aca="1" ref="H1605" ca="1">MIN(ROW()-MAX(IF(PREV_CLOSE_RANGE&gt;=E1605,ROW(PREV_CLOSE_RANGE),0))-1,MAX_SERIE,ROW()-2)</f>
        <v>14</v>
      </c>
      <c r="I1605" s="12">
        <f t="array" aca="1" ref="I1605" ca="1">MIN(MIN(IF(NEXT_CLOSE_RANGE&gt;E1605,ROW(NEXT_CLOSE_RANGE),ROWS+1))-ROW()-1,MAX_SERIE)</f>
        <v>73</v>
      </c>
      <c r="J1605" s="11">
        <f t="shared" ca="1" si="175"/>
        <v>8.8802040906365463</v>
      </c>
      <c r="K1605" s="12">
        <f t="array" aca="1" ref="K1605" ca="1">MIN(ROW()-MAX(IF(PREV_HIGH_RANGE&gt;=C1605,ROW(PREV_HIGH_RANGE),0))-1,MAX_SERIE,ROW()-2)</f>
        <v>13</v>
      </c>
      <c r="L1605" s="12">
        <f t="array" aca="1" ref="L1605" ca="1">MIN(MIN(IF(NEXT_HIGH_RANGE&gt;C1605,ROW(NEXT_HIGH_RANGE),ROWS+1))-ROW()-1,MAX_SERIE)</f>
        <v>60</v>
      </c>
      <c r="M1605" s="11">
        <f t="shared" ca="1" si="176"/>
        <v>7.7579111354271895</v>
      </c>
      <c r="N1605" s="13">
        <f t="array" aca="1" ref="N1605" ca="1">MIN(ROW()-MAX(IF(PREV_CLOSE_RANGE&lt;=E1605,ROW(PREV_CLOSE_RANGE),0))-1,MAX_SERIE,ROW()-2)</f>
        <v>0</v>
      </c>
      <c r="O1605" s="13">
        <f t="array" aca="1" ref="O1605" ca="1">MIN(MIN(IF(NEXT_CLOSE_RANGE&lt;E1605,ROW(NEXT_CLOSE_RANGE),ROWS+1))-ROW()-1,MAX_SERIE)</f>
        <v>0</v>
      </c>
      <c r="P1605" s="11">
        <f t="shared" ca="1" si="177"/>
        <v>0</v>
      </c>
      <c r="Q1605" s="13">
        <f t="array" aca="1" ref="Q1605" ca="1">MIN(ROW()-MAX(IF(PREV_LOW_RANGE&lt;=D1605,ROW(PREV_LOW_RANGE),0))-1,MAX_SERIE,ROW()-2)</f>
        <v>0</v>
      </c>
      <c r="R1605" s="13">
        <f t="array" aca="1" ref="R1605" ca="1">MIN(MIN(IF(NEXT_LOW_RANGE&lt;D1605,ROW(NEXT_LOW_RANGE),ROWS+1))-ROW()-1,MAX_SERIE)</f>
        <v>0</v>
      </c>
      <c r="S1605" s="11">
        <f t="shared" ca="1" si="178"/>
        <v>0</v>
      </c>
      <c r="U1605" s="5">
        <f t="shared" si="181"/>
        <v>106</v>
      </c>
      <c r="X1605" s="5" t="str">
        <f t="shared" ca="1" si="179"/>
        <v>items.Add(new DataItem(1604, new DateTime(2013, 12, 10), 94.058, 94.196, 93.642, 94.078, 111150, 8.88, 7.76, 0, 0));</v>
      </c>
    </row>
    <row r="1606" spans="1:24" x14ac:dyDescent="0.25">
      <c r="A1606" s="9">
        <v>41619</v>
      </c>
      <c r="B1606" s="5">
        <v>94.087999999999994</v>
      </c>
      <c r="C1606" s="5">
        <v>94.114000000000004</v>
      </c>
      <c r="D1606" s="5">
        <v>92.623999999999995</v>
      </c>
      <c r="E1606" s="6">
        <v>92.656000000000006</v>
      </c>
      <c r="F1606" s="5">
        <v>117073</v>
      </c>
      <c r="G1606" s="10">
        <f t="shared" si="180"/>
        <v>1605</v>
      </c>
      <c r="H1606" s="12">
        <f t="array" aca="1" ref="H1606" ca="1">MIN(ROW()-MAX(IF(PREV_CLOSE_RANGE&gt;=E1606,ROW(PREV_CLOSE_RANGE),0))-1,MAX_SERIE,ROW()-2)</f>
        <v>0</v>
      </c>
      <c r="I1606" s="12">
        <f t="array" aca="1" ref="I1606" ca="1">MIN(MIN(IF(NEXT_CLOSE_RANGE&gt;E1606,ROW(NEXT_CLOSE_RANGE),ROWS+1))-ROW()-1,MAX_SERIE)</f>
        <v>6</v>
      </c>
      <c r="J1606" s="11">
        <f t="shared" ca="1" si="175"/>
        <v>0</v>
      </c>
      <c r="K1606" s="12">
        <f t="array" aca="1" ref="K1606" ca="1">MIN(ROW()-MAX(IF(PREV_HIGH_RANGE&gt;=C1606,ROW(PREV_HIGH_RANGE),0))-1,MAX_SERIE,ROW()-2)</f>
        <v>0</v>
      </c>
      <c r="L1606" s="12">
        <f t="array" aca="1" ref="L1606" ca="1">MIN(MIN(IF(NEXT_HIGH_RANGE&gt;C1606,ROW(NEXT_HIGH_RANGE),ROWS+1))-ROW()-1,MAX_SERIE)</f>
        <v>59</v>
      </c>
      <c r="M1606" s="11">
        <f t="shared" ca="1" si="176"/>
        <v>0</v>
      </c>
      <c r="N1606" s="13">
        <f t="array" aca="1" ref="N1606" ca="1">MIN(ROW()-MAX(IF(PREV_CLOSE_RANGE&lt;=E1606,ROW(PREV_CLOSE_RANGE),0))-1,MAX_SERIE,ROW()-2)</f>
        <v>3</v>
      </c>
      <c r="O1606" s="13">
        <f t="array" aca="1" ref="O1606" ca="1">MIN(MIN(IF(NEXT_CLOSE_RANGE&lt;E1606,ROW(NEXT_CLOSE_RANGE),ROWS+1))-ROW()-1,MAX_SERIE)</f>
        <v>0</v>
      </c>
      <c r="P1606" s="11">
        <f t="shared" ca="1" si="177"/>
        <v>0</v>
      </c>
      <c r="Q1606" s="13">
        <f t="array" aca="1" ref="Q1606" ca="1">MIN(ROW()-MAX(IF(PREV_LOW_RANGE&lt;=D1606,ROW(PREV_LOW_RANGE),0))-1,MAX_SERIE,ROW()-2)</f>
        <v>2</v>
      </c>
      <c r="R1606" s="13">
        <f t="array" aca="1" ref="R1606" ca="1">MIN(MIN(IF(NEXT_LOW_RANGE&lt;D1606,ROW(NEXT_LOW_RANGE),ROWS+1))-ROW()-1,MAX_SERIE)</f>
        <v>0</v>
      </c>
      <c r="S1606" s="11">
        <f t="shared" ca="1" si="178"/>
        <v>0</v>
      </c>
      <c r="U1606" s="5">
        <f t="shared" si="181"/>
        <v>106</v>
      </c>
      <c r="X1606" s="5" t="str">
        <f t="shared" ca="1" si="179"/>
        <v>items.Add(new DataItem(1605, new DateTime(2013, 12, 11), 94.088, 94.114, 92.624, 92.656, 117073, 0, 0, 0, 0));</v>
      </c>
    </row>
    <row r="1607" spans="1:24" x14ac:dyDescent="0.25">
      <c r="A1607" s="9">
        <v>41620</v>
      </c>
      <c r="B1607" s="5">
        <v>92.66</v>
      </c>
      <c r="C1607" s="5">
        <v>93.245000000000005</v>
      </c>
      <c r="D1607" s="5">
        <v>91.763999999999996</v>
      </c>
      <c r="E1607" s="6">
        <v>92.353999999999999</v>
      </c>
      <c r="F1607" s="5">
        <v>132256</v>
      </c>
      <c r="G1607" s="10">
        <f t="shared" si="180"/>
        <v>1606</v>
      </c>
      <c r="H1607" s="12">
        <f t="array" aca="1" ref="H1607" ca="1">MIN(ROW()-MAX(IF(PREV_CLOSE_RANGE&gt;=E1607,ROW(PREV_CLOSE_RANGE),0))-1,MAX_SERIE,ROW()-2)</f>
        <v>0</v>
      </c>
      <c r="I1607" s="12">
        <f t="array" aca="1" ref="I1607" ca="1">MIN(MIN(IF(NEXT_CLOSE_RANGE&gt;E1607,ROW(NEXT_CLOSE_RANGE),ROWS+1))-ROW()-1,MAX_SERIE)</f>
        <v>0</v>
      </c>
      <c r="J1607" s="11">
        <f t="shared" ca="1" si="175"/>
        <v>0</v>
      </c>
      <c r="K1607" s="12">
        <f t="array" aca="1" ref="K1607" ca="1">MIN(ROW()-MAX(IF(PREV_HIGH_RANGE&gt;=C1607,ROW(PREV_HIGH_RANGE),0))-1,MAX_SERIE,ROW()-2)</f>
        <v>0</v>
      </c>
      <c r="L1607" s="12">
        <f t="array" aca="1" ref="L1607" ca="1">MIN(MIN(IF(NEXT_HIGH_RANGE&gt;C1607,ROW(NEXT_HIGH_RANGE),ROWS+1))-ROW()-1,MAX_SERIE)</f>
        <v>8</v>
      </c>
      <c r="M1607" s="11">
        <f t="shared" ca="1" si="176"/>
        <v>0</v>
      </c>
      <c r="N1607" s="13">
        <f t="array" aca="1" ref="N1607" ca="1">MIN(ROW()-MAX(IF(PREV_CLOSE_RANGE&lt;=E1607,ROW(PREV_CLOSE_RANGE),0))-1,MAX_SERIE,ROW()-2)</f>
        <v>4</v>
      </c>
      <c r="O1607" s="13">
        <f t="array" aca="1" ref="O1607" ca="1">MIN(MIN(IF(NEXT_CLOSE_RANGE&lt;E1607,ROW(NEXT_CLOSE_RANGE),ROWS+1))-ROW()-1,MAX_SERIE)</f>
        <v>1</v>
      </c>
      <c r="P1607" s="11">
        <f t="shared" ca="1" si="177"/>
        <v>0</v>
      </c>
      <c r="Q1607" s="13">
        <f t="array" aca="1" ref="Q1607" ca="1">MIN(ROW()-MAX(IF(PREV_LOW_RANGE&lt;=D1607,ROW(PREV_LOW_RANGE),0))-1,MAX_SERIE,ROW()-2)</f>
        <v>5</v>
      </c>
      <c r="R1607" s="13">
        <f t="array" aca="1" ref="R1607" ca="1">MIN(MIN(IF(NEXT_LOW_RANGE&lt;D1607,ROW(NEXT_LOW_RANGE),ROWS+1))-ROW()-1,MAX_SERIE)</f>
        <v>2</v>
      </c>
      <c r="S1607" s="11">
        <f t="shared" ca="1" si="178"/>
        <v>0</v>
      </c>
      <c r="U1607" s="5">
        <f t="shared" si="181"/>
        <v>106</v>
      </c>
      <c r="X1607" s="5" t="str">
        <f t="shared" ca="1" si="179"/>
        <v>items.Add(new DataItem(1606, new DateTime(2013, 12, 12), 92.66, 93.245, 91.764, 92.354, 132256, 0, 0, 0, 0));</v>
      </c>
    </row>
    <row r="1608" spans="1:24" x14ac:dyDescent="0.25">
      <c r="A1608" s="9">
        <v>41621</v>
      </c>
      <c r="B1608" s="5">
        <v>92.353999999999999</v>
      </c>
      <c r="C1608" s="5">
        <v>92.923000000000002</v>
      </c>
      <c r="D1608" s="5">
        <v>92.046999999999997</v>
      </c>
      <c r="E1608" s="6">
        <v>92.486000000000004</v>
      </c>
      <c r="F1608" s="5">
        <v>121159</v>
      </c>
      <c r="G1608" s="10">
        <f t="shared" si="180"/>
        <v>1607</v>
      </c>
      <c r="H1608" s="12">
        <f t="array" aca="1" ref="H1608" ca="1">MIN(ROW()-MAX(IF(PREV_CLOSE_RANGE&gt;=E1608,ROW(PREV_CLOSE_RANGE),0))-1,MAX_SERIE,ROW()-2)</f>
        <v>1</v>
      </c>
      <c r="I1608" s="12">
        <f t="array" aca="1" ref="I1608" ca="1">MIN(MIN(IF(NEXT_CLOSE_RANGE&gt;E1608,ROW(NEXT_CLOSE_RANGE),ROWS+1))-ROW()-1,MAX_SERIE)</f>
        <v>4</v>
      </c>
      <c r="J1608" s="11">
        <f t="shared" ca="1" si="175"/>
        <v>0</v>
      </c>
      <c r="K1608" s="12">
        <f t="array" aca="1" ref="K1608" ca="1">MIN(ROW()-MAX(IF(PREV_HIGH_RANGE&gt;=C1608,ROW(PREV_HIGH_RANGE),0))-1,MAX_SERIE,ROW()-2)</f>
        <v>0</v>
      </c>
      <c r="L1608" s="12">
        <f t="array" aca="1" ref="L1608" ca="1">MIN(MIN(IF(NEXT_HIGH_RANGE&gt;C1608,ROW(NEXT_HIGH_RANGE),ROWS+1))-ROW()-1,MAX_SERIE)</f>
        <v>4</v>
      </c>
      <c r="M1608" s="11">
        <f t="shared" ca="1" si="176"/>
        <v>0</v>
      </c>
      <c r="N1608" s="13">
        <f t="array" aca="1" ref="N1608" ca="1">MIN(ROW()-MAX(IF(PREV_CLOSE_RANGE&lt;=E1608,ROW(PREV_CLOSE_RANGE),0))-1,MAX_SERIE,ROW()-2)</f>
        <v>0</v>
      </c>
      <c r="O1608" s="13">
        <f t="array" aca="1" ref="O1608" ca="1">MIN(MIN(IF(NEXT_CLOSE_RANGE&lt;E1608,ROW(NEXT_CLOSE_RANGE),ROWS+1))-ROW()-1,MAX_SERIE)</f>
        <v>0</v>
      </c>
      <c r="P1608" s="11">
        <f t="shared" ca="1" si="177"/>
        <v>0</v>
      </c>
      <c r="Q1608" s="13">
        <f t="array" aca="1" ref="Q1608" ca="1">MIN(ROW()-MAX(IF(PREV_LOW_RANGE&lt;=D1608,ROW(PREV_LOW_RANGE),0))-1,MAX_SERIE,ROW()-2)</f>
        <v>0</v>
      </c>
      <c r="R1608" s="13">
        <f t="array" aca="1" ref="R1608" ca="1">MIN(MIN(IF(NEXT_LOW_RANGE&lt;D1608,ROW(NEXT_LOW_RANGE),ROWS+1))-ROW()-1,MAX_SERIE)</f>
        <v>0</v>
      </c>
      <c r="S1608" s="11">
        <f t="shared" ca="1" si="178"/>
        <v>0</v>
      </c>
      <c r="U1608" s="5">
        <f t="shared" si="181"/>
        <v>106</v>
      </c>
      <c r="X1608" s="5" t="str">
        <f t="shared" ca="1" si="179"/>
        <v>items.Add(new DataItem(1607, new DateTime(2013, 12, 13), 92.354, 92.923, 92.047, 92.486, 121159, 0, 0, 0, 0));</v>
      </c>
    </row>
    <row r="1609" spans="1:24" x14ac:dyDescent="0.25">
      <c r="A1609" s="9">
        <v>41624</v>
      </c>
      <c r="B1609" s="5">
        <v>92.507000000000005</v>
      </c>
      <c r="C1609" s="5">
        <v>92.513999999999996</v>
      </c>
      <c r="D1609" s="5">
        <v>91.787999999999997</v>
      </c>
      <c r="E1609" s="6">
        <v>92.141999999999996</v>
      </c>
      <c r="F1609" s="5">
        <v>104876</v>
      </c>
      <c r="G1609" s="10">
        <f t="shared" si="180"/>
        <v>1608</v>
      </c>
      <c r="H1609" s="12">
        <f t="array" aca="1" ref="H1609" ca="1">MIN(ROW()-MAX(IF(PREV_CLOSE_RANGE&gt;=E1609,ROW(PREV_CLOSE_RANGE),0))-1,MAX_SERIE,ROW()-2)</f>
        <v>0</v>
      </c>
      <c r="I1609" s="12">
        <f t="array" aca="1" ref="I1609" ca="1">MIN(MIN(IF(NEXT_CLOSE_RANGE&gt;E1609,ROW(NEXT_CLOSE_RANGE),ROWS+1))-ROW()-1,MAX_SERIE)</f>
        <v>1</v>
      </c>
      <c r="J1609" s="11">
        <f t="shared" ca="1" si="175"/>
        <v>0</v>
      </c>
      <c r="K1609" s="12">
        <f t="array" aca="1" ref="K1609" ca="1">MIN(ROW()-MAX(IF(PREV_HIGH_RANGE&gt;=C1609,ROW(PREV_HIGH_RANGE),0))-1,MAX_SERIE,ROW()-2)</f>
        <v>0</v>
      </c>
      <c r="L1609" s="12">
        <f t="array" aca="1" ref="L1609" ca="1">MIN(MIN(IF(NEXT_HIGH_RANGE&gt;C1609,ROW(NEXT_HIGH_RANGE),ROWS+1))-ROW()-1,MAX_SERIE)</f>
        <v>3</v>
      </c>
      <c r="M1609" s="11">
        <f t="shared" ca="1" si="176"/>
        <v>0</v>
      </c>
      <c r="N1609" s="13">
        <f t="array" aca="1" ref="N1609" ca="1">MIN(ROW()-MAX(IF(PREV_CLOSE_RANGE&lt;=E1609,ROW(PREV_CLOSE_RANGE),0))-1,MAX_SERIE,ROW()-2)</f>
        <v>47</v>
      </c>
      <c r="O1609" s="13">
        <f t="array" aca="1" ref="O1609" ca="1">MIN(MIN(IF(NEXT_CLOSE_RANGE&lt;E1609,ROW(NEXT_CLOSE_RANGE),ROWS+1))-ROW()-1,MAX_SERIE)</f>
        <v>0</v>
      </c>
      <c r="P1609" s="11">
        <f t="shared" ca="1" si="177"/>
        <v>0</v>
      </c>
      <c r="Q1609" s="13">
        <f t="array" aca="1" ref="Q1609" ca="1">MIN(ROW()-MAX(IF(PREV_LOW_RANGE&lt;=D1609,ROW(PREV_LOW_RANGE),0))-1,MAX_SERIE,ROW()-2)</f>
        <v>1</v>
      </c>
      <c r="R1609" s="13">
        <f t="array" aca="1" ref="R1609" ca="1">MIN(MIN(IF(NEXT_LOW_RANGE&lt;D1609,ROW(NEXT_LOW_RANGE),ROWS+1))-ROW()-1,MAX_SERIE)</f>
        <v>0</v>
      </c>
      <c r="S1609" s="11">
        <f t="shared" ca="1" si="178"/>
        <v>0</v>
      </c>
      <c r="U1609" s="5">
        <f t="shared" si="181"/>
        <v>106</v>
      </c>
      <c r="X1609" s="5" t="str">
        <f t="shared" ca="1" si="179"/>
        <v>items.Add(new DataItem(1608, new DateTime(2013, 12, 16), 92.507, 92.514, 91.788, 92.142, 104876, 0, 0, 0, 0));</v>
      </c>
    </row>
    <row r="1610" spans="1:24" x14ac:dyDescent="0.25">
      <c r="A1610" s="9">
        <v>41625</v>
      </c>
      <c r="B1610" s="5">
        <v>92.144000000000005</v>
      </c>
      <c r="C1610" s="5">
        <v>92.275000000000006</v>
      </c>
      <c r="D1610" s="5">
        <v>91.194999999999993</v>
      </c>
      <c r="E1610" s="6">
        <v>91.334000000000003</v>
      </c>
      <c r="F1610" s="5">
        <v>89887</v>
      </c>
      <c r="G1610" s="10">
        <f t="shared" si="180"/>
        <v>1609</v>
      </c>
      <c r="H1610" s="12">
        <f t="array" aca="1" ref="H1610" ca="1">MIN(ROW()-MAX(IF(PREV_CLOSE_RANGE&gt;=E1610,ROW(PREV_CLOSE_RANGE),0))-1,MAX_SERIE,ROW()-2)</f>
        <v>0</v>
      </c>
      <c r="I1610" s="12">
        <f t="array" aca="1" ref="I1610" ca="1">MIN(MIN(IF(NEXT_CLOSE_RANGE&gt;E1610,ROW(NEXT_CLOSE_RANGE),ROWS+1))-ROW()-1,MAX_SERIE)</f>
        <v>0</v>
      </c>
      <c r="J1610" s="11">
        <f t="shared" ca="1" si="175"/>
        <v>0</v>
      </c>
      <c r="K1610" s="12">
        <f t="array" aca="1" ref="K1610" ca="1">MIN(ROW()-MAX(IF(PREV_HIGH_RANGE&gt;=C1610,ROW(PREV_HIGH_RANGE),0))-1,MAX_SERIE,ROW()-2)</f>
        <v>0</v>
      </c>
      <c r="L1610" s="12">
        <f t="array" aca="1" ref="L1610" ca="1">MIN(MIN(IF(NEXT_HIGH_RANGE&gt;C1610,ROW(NEXT_HIGH_RANGE),ROWS+1))-ROW()-1,MAX_SERIE)</f>
        <v>0</v>
      </c>
      <c r="M1610" s="11">
        <f t="shared" ca="1" si="176"/>
        <v>0</v>
      </c>
      <c r="N1610" s="13">
        <f t="array" aca="1" ref="N1610" ca="1">MIN(ROW()-MAX(IF(PREV_CLOSE_RANGE&lt;=E1610,ROW(PREV_CLOSE_RANGE),0))-1,MAX_SERIE,ROW()-2)</f>
        <v>49</v>
      </c>
      <c r="O1610" s="13">
        <f t="array" aca="1" ref="O1610" ca="1">MIN(MIN(IF(NEXT_CLOSE_RANGE&lt;E1610,ROW(NEXT_CLOSE_RANGE),ROWS+1))-ROW()-1,MAX_SERIE)</f>
        <v>24</v>
      </c>
      <c r="P1610" s="11">
        <f t="shared" ca="1" si="177"/>
        <v>9.525793444156804</v>
      </c>
      <c r="Q1610" s="13">
        <f t="array" aca="1" ref="Q1610" ca="1">MIN(ROW()-MAX(IF(PREV_LOW_RANGE&lt;=D1610,ROW(PREV_LOW_RANGE),0))-1,MAX_SERIE,ROW()-2)</f>
        <v>48</v>
      </c>
      <c r="R1610" s="13">
        <f t="array" aca="1" ref="R1610" ca="1">MIN(MIN(IF(NEXT_LOW_RANGE&lt;D1610,ROW(NEXT_LOW_RANGE),ROWS+1))-ROW()-1,MAX_SERIE)</f>
        <v>0</v>
      </c>
      <c r="S1610" s="11">
        <f t="shared" ca="1" si="178"/>
        <v>0</v>
      </c>
      <c r="U1610" s="5">
        <f t="shared" si="181"/>
        <v>106</v>
      </c>
      <c r="X1610" s="5" t="str">
        <f t="shared" ca="1" si="179"/>
        <v>items.Add(new DataItem(1609, new DateTime(2013, 12, 17), 92.144, 92.275, 91.195, 91.334, 89887, 0, 0, 9.53, 0));</v>
      </c>
    </row>
    <row r="1611" spans="1:24" x14ac:dyDescent="0.25">
      <c r="A1611" s="9">
        <v>41626</v>
      </c>
      <c r="B1611" s="5">
        <v>91.332999999999998</v>
      </c>
      <c r="C1611" s="5">
        <v>92.492999999999995</v>
      </c>
      <c r="D1611" s="5">
        <v>91.049000000000007</v>
      </c>
      <c r="E1611" s="6">
        <v>92.361999999999995</v>
      </c>
      <c r="F1611" s="5">
        <v>118729</v>
      </c>
      <c r="G1611" s="10">
        <f t="shared" si="180"/>
        <v>1610</v>
      </c>
      <c r="H1611" s="12">
        <f t="array" aca="1" ref="H1611" ca="1">MIN(ROW()-MAX(IF(PREV_CLOSE_RANGE&gt;=E1611,ROW(PREV_CLOSE_RANGE),0))-1,MAX_SERIE,ROW()-2)</f>
        <v>2</v>
      </c>
      <c r="I1611" s="12">
        <f t="array" aca="1" ref="I1611" ca="1">MIN(MIN(IF(NEXT_CLOSE_RANGE&gt;E1611,ROW(NEXT_CLOSE_RANGE),ROWS+1))-ROW()-1,MAX_SERIE)</f>
        <v>0</v>
      </c>
      <c r="J1611" s="11">
        <f t="shared" ca="1" si="175"/>
        <v>0</v>
      </c>
      <c r="K1611" s="12">
        <f t="array" aca="1" ref="K1611" ca="1">MIN(ROW()-MAX(IF(PREV_HIGH_RANGE&gt;=C1611,ROW(PREV_HIGH_RANGE),0))-1,MAX_SERIE,ROW()-2)</f>
        <v>1</v>
      </c>
      <c r="L1611" s="12">
        <f t="array" aca="1" ref="L1611" ca="1">MIN(MIN(IF(NEXT_HIGH_RANGE&gt;C1611,ROW(NEXT_HIGH_RANGE),ROWS+1))-ROW()-1,MAX_SERIE)</f>
        <v>1</v>
      </c>
      <c r="M1611" s="11">
        <f t="shared" ca="1" si="176"/>
        <v>0</v>
      </c>
      <c r="N1611" s="13">
        <f t="array" aca="1" ref="N1611" ca="1">MIN(ROW()-MAX(IF(PREV_CLOSE_RANGE&lt;=E1611,ROW(PREV_CLOSE_RANGE),0))-1,MAX_SERIE,ROW()-2)</f>
        <v>0</v>
      </c>
      <c r="O1611" s="13">
        <f t="array" aca="1" ref="O1611" ca="1">MIN(MIN(IF(NEXT_CLOSE_RANGE&lt;E1611,ROW(NEXT_CLOSE_RANGE),ROWS+1))-ROW()-1,MAX_SERIE)</f>
        <v>18</v>
      </c>
      <c r="P1611" s="11">
        <f t="shared" ca="1" si="177"/>
        <v>0</v>
      </c>
      <c r="Q1611" s="13">
        <f t="array" aca="1" ref="Q1611" ca="1">MIN(ROW()-MAX(IF(PREV_LOW_RANGE&lt;=D1611,ROW(PREV_LOW_RANGE),0))-1,MAX_SERIE,ROW()-2)</f>
        <v>50</v>
      </c>
      <c r="R1611" s="13">
        <f t="array" aca="1" ref="R1611" ca="1">MIN(MIN(IF(NEXT_LOW_RANGE&lt;D1611,ROW(NEXT_LOW_RANGE),ROWS+1))-ROW()-1,MAX_SERIE)</f>
        <v>20</v>
      </c>
      <c r="S1611" s="11">
        <f t="shared" ca="1" si="178"/>
        <v>8.7841046115788313</v>
      </c>
      <c r="U1611" s="5">
        <f t="shared" si="181"/>
        <v>106</v>
      </c>
      <c r="X1611" s="5" t="str">
        <f t="shared" ca="1" si="179"/>
        <v>items.Add(new DataItem(1610, new DateTime(2013, 12, 18), 91.333, 92.493, 91.049, 92.362, 118729, 0, 0, 0, 8.78));</v>
      </c>
    </row>
    <row r="1612" spans="1:24" x14ac:dyDescent="0.25">
      <c r="A1612" s="9">
        <v>41627</v>
      </c>
      <c r="B1612" s="5">
        <v>92.376999999999995</v>
      </c>
      <c r="C1612" s="5">
        <v>92.432000000000002</v>
      </c>
      <c r="D1612" s="5">
        <v>91.68</v>
      </c>
      <c r="E1612" s="6">
        <v>92.388999999999996</v>
      </c>
      <c r="F1612" s="5">
        <v>129627</v>
      </c>
      <c r="G1612" s="10">
        <f t="shared" si="180"/>
        <v>1611</v>
      </c>
      <c r="H1612" s="12">
        <f t="array" aca="1" ref="H1612" ca="1">MIN(ROW()-MAX(IF(PREV_CLOSE_RANGE&gt;=E1612,ROW(PREV_CLOSE_RANGE),0))-1,MAX_SERIE,ROW()-2)</f>
        <v>3</v>
      </c>
      <c r="I1612" s="12">
        <f t="array" aca="1" ref="I1612" ca="1">MIN(MIN(IF(NEXT_CLOSE_RANGE&gt;E1612,ROW(NEXT_CLOSE_RANGE),ROWS+1))-ROW()-1,MAX_SERIE)</f>
        <v>0</v>
      </c>
      <c r="J1612" s="11">
        <f t="shared" ca="1" si="175"/>
        <v>0</v>
      </c>
      <c r="K1612" s="12">
        <f t="array" aca="1" ref="K1612" ca="1">MIN(ROW()-MAX(IF(PREV_HIGH_RANGE&gt;=C1612,ROW(PREV_HIGH_RANGE),0))-1,MAX_SERIE,ROW()-2)</f>
        <v>0</v>
      </c>
      <c r="L1612" s="12">
        <f t="array" aca="1" ref="L1612" ca="1">MIN(MIN(IF(NEXT_HIGH_RANGE&gt;C1612,ROW(NEXT_HIGH_RANGE),ROWS+1))-ROW()-1,MAX_SERIE)</f>
        <v>0</v>
      </c>
      <c r="M1612" s="11">
        <f t="shared" ca="1" si="176"/>
        <v>0</v>
      </c>
      <c r="N1612" s="13">
        <f t="array" aca="1" ref="N1612" ca="1">MIN(ROW()-MAX(IF(PREV_CLOSE_RANGE&lt;=E1612,ROW(PREV_CLOSE_RANGE),0))-1,MAX_SERIE,ROW()-2)</f>
        <v>0</v>
      </c>
      <c r="O1612" s="13">
        <f t="array" aca="1" ref="O1612" ca="1">MIN(MIN(IF(NEXT_CLOSE_RANGE&lt;E1612,ROW(NEXT_CLOSE_RANGE),ROWS+1))-ROW()-1,MAX_SERIE)</f>
        <v>17</v>
      </c>
      <c r="P1612" s="11">
        <f t="shared" ca="1" si="177"/>
        <v>0</v>
      </c>
      <c r="Q1612" s="13">
        <f t="array" aca="1" ref="Q1612" ca="1">MIN(ROW()-MAX(IF(PREV_LOW_RANGE&lt;=D1612,ROW(PREV_LOW_RANGE),0))-1,MAX_SERIE,ROW()-2)</f>
        <v>0</v>
      </c>
      <c r="R1612" s="13">
        <f t="array" aca="1" ref="R1612" ca="1">MIN(MIN(IF(NEXT_LOW_RANGE&lt;D1612,ROW(NEXT_LOW_RANGE),ROWS+1))-ROW()-1,MAX_SERIE)</f>
        <v>17</v>
      </c>
      <c r="S1612" s="11">
        <f t="shared" ca="1" si="178"/>
        <v>0</v>
      </c>
      <c r="U1612" s="5">
        <f t="shared" si="181"/>
        <v>106</v>
      </c>
      <c r="X1612" s="5" t="str">
        <f t="shared" ca="1" si="179"/>
        <v>items.Add(new DataItem(1611, new DateTime(2013, 12, 19), 92.377, 92.432, 91.68, 92.389, 129627, 0, 0, 0, 0));</v>
      </c>
    </row>
    <row r="1613" spans="1:24" x14ac:dyDescent="0.25">
      <c r="A1613" s="9">
        <v>41628</v>
      </c>
      <c r="B1613" s="5">
        <v>92.393000000000001</v>
      </c>
      <c r="C1613" s="5">
        <v>92.989000000000004</v>
      </c>
      <c r="D1613" s="5">
        <v>92.257999999999996</v>
      </c>
      <c r="E1613" s="6">
        <v>92.816000000000003</v>
      </c>
      <c r="F1613" s="5">
        <v>112060</v>
      </c>
      <c r="G1613" s="10">
        <f t="shared" si="180"/>
        <v>1612</v>
      </c>
      <c r="H1613" s="12">
        <f t="array" aca="1" ref="H1613" ca="1">MIN(ROW()-MAX(IF(PREV_CLOSE_RANGE&gt;=E1613,ROW(PREV_CLOSE_RANGE),0))-1,MAX_SERIE,ROW()-2)</f>
        <v>7</v>
      </c>
      <c r="I1613" s="12">
        <f t="array" aca="1" ref="I1613" ca="1">MIN(MIN(IF(NEXT_CLOSE_RANGE&gt;E1613,ROW(NEXT_CLOSE_RANGE),ROWS+1))-ROW()-1,MAX_SERIE)</f>
        <v>0</v>
      </c>
      <c r="J1613" s="11">
        <f t="shared" ca="1" si="175"/>
        <v>0</v>
      </c>
      <c r="K1613" s="12">
        <f t="array" aca="1" ref="K1613" ca="1">MIN(ROW()-MAX(IF(PREV_HIGH_RANGE&gt;=C1613,ROW(PREV_HIGH_RANGE),0))-1,MAX_SERIE,ROW()-2)</f>
        <v>5</v>
      </c>
      <c r="L1613" s="12">
        <f t="array" aca="1" ref="L1613" ca="1">MIN(MIN(IF(NEXT_HIGH_RANGE&gt;C1613,ROW(NEXT_HIGH_RANGE),ROWS+1))-ROW()-1,MAX_SERIE)</f>
        <v>0</v>
      </c>
      <c r="M1613" s="11">
        <f t="shared" ca="1" si="176"/>
        <v>0</v>
      </c>
      <c r="N1613" s="13">
        <f t="array" aca="1" ref="N1613" ca="1">MIN(ROW()-MAX(IF(PREV_CLOSE_RANGE&lt;=E1613,ROW(PREV_CLOSE_RANGE),0))-1,MAX_SERIE,ROW()-2)</f>
        <v>0</v>
      </c>
      <c r="O1613" s="13">
        <f t="array" aca="1" ref="O1613" ca="1">MIN(MIN(IF(NEXT_CLOSE_RANGE&lt;E1613,ROW(NEXT_CLOSE_RANGE),ROWS+1))-ROW()-1,MAX_SERIE)</f>
        <v>16</v>
      </c>
      <c r="P1613" s="11">
        <f t="shared" ca="1" si="177"/>
        <v>0</v>
      </c>
      <c r="Q1613" s="13">
        <f t="array" aca="1" ref="Q1613" ca="1">MIN(ROW()-MAX(IF(PREV_LOW_RANGE&lt;=D1613,ROW(PREV_LOW_RANGE),0))-1,MAX_SERIE,ROW()-2)</f>
        <v>0</v>
      </c>
      <c r="R1613" s="13">
        <f t="array" aca="1" ref="R1613" ca="1">MIN(MIN(IF(NEXT_LOW_RANGE&lt;D1613,ROW(NEXT_LOW_RANGE),ROWS+1))-ROW()-1,MAX_SERIE)</f>
        <v>16</v>
      </c>
      <c r="S1613" s="11">
        <f t="shared" ca="1" si="178"/>
        <v>0</v>
      </c>
      <c r="U1613" s="5">
        <f t="shared" si="181"/>
        <v>106</v>
      </c>
      <c r="X1613" s="5" t="str">
        <f t="shared" ca="1" si="179"/>
        <v>items.Add(new DataItem(1612, new DateTime(2013, 12, 20), 92.393, 92.989, 92.258, 92.816, 112060, 0, 0, 0, 0));</v>
      </c>
    </row>
    <row r="1614" spans="1:24" x14ac:dyDescent="0.25">
      <c r="A1614" s="9">
        <v>41631</v>
      </c>
      <c r="B1614" s="5">
        <v>92.757999999999996</v>
      </c>
      <c r="C1614" s="5">
        <v>93.049000000000007</v>
      </c>
      <c r="D1614" s="5">
        <v>92.745999999999995</v>
      </c>
      <c r="E1614" s="6">
        <v>92.98</v>
      </c>
      <c r="F1614" s="5">
        <v>65929</v>
      </c>
      <c r="G1614" s="10">
        <f t="shared" si="180"/>
        <v>1613</v>
      </c>
      <c r="H1614" s="12">
        <f t="array" aca="1" ref="H1614" ca="1">MIN(ROW()-MAX(IF(PREV_CLOSE_RANGE&gt;=E1614,ROW(PREV_CLOSE_RANGE),0))-1,MAX_SERIE,ROW()-2)</f>
        <v>8</v>
      </c>
      <c r="I1614" s="12">
        <f t="array" aca="1" ref="I1614" ca="1">MIN(MIN(IF(NEXT_CLOSE_RANGE&gt;E1614,ROW(NEXT_CLOSE_RANGE),ROWS+1))-ROW()-1,MAX_SERIE)</f>
        <v>0</v>
      </c>
      <c r="J1614" s="11">
        <f t="shared" ca="1" si="175"/>
        <v>0</v>
      </c>
      <c r="K1614" s="12">
        <f t="array" aca="1" ref="K1614" ca="1">MIN(ROW()-MAX(IF(PREV_HIGH_RANGE&gt;=C1614,ROW(PREV_HIGH_RANGE),0))-1,MAX_SERIE,ROW()-2)</f>
        <v>6</v>
      </c>
      <c r="L1614" s="12">
        <f t="array" aca="1" ref="L1614" ca="1">MIN(MIN(IF(NEXT_HIGH_RANGE&gt;C1614,ROW(NEXT_HIGH_RANGE),ROWS+1))-ROW()-1,MAX_SERIE)</f>
        <v>0</v>
      </c>
      <c r="M1614" s="11">
        <f t="shared" ca="1" si="176"/>
        <v>0</v>
      </c>
      <c r="N1614" s="13">
        <f t="array" aca="1" ref="N1614" ca="1">MIN(ROW()-MAX(IF(PREV_CLOSE_RANGE&lt;=E1614,ROW(PREV_CLOSE_RANGE),0))-1,MAX_SERIE,ROW()-2)</f>
        <v>0</v>
      </c>
      <c r="O1614" s="13">
        <f t="array" aca="1" ref="O1614" ca="1">MIN(MIN(IF(NEXT_CLOSE_RANGE&lt;E1614,ROW(NEXT_CLOSE_RANGE),ROWS+1))-ROW()-1,MAX_SERIE)</f>
        <v>15</v>
      </c>
      <c r="P1614" s="11">
        <f t="shared" ca="1" si="177"/>
        <v>0</v>
      </c>
      <c r="Q1614" s="13">
        <f t="array" aca="1" ref="Q1614" ca="1">MIN(ROW()-MAX(IF(PREV_LOW_RANGE&lt;=D1614,ROW(PREV_LOW_RANGE),0))-1,MAX_SERIE,ROW()-2)</f>
        <v>0</v>
      </c>
      <c r="R1614" s="13">
        <f t="array" aca="1" ref="R1614" ca="1">MIN(MIN(IF(NEXT_LOW_RANGE&lt;D1614,ROW(NEXT_LOW_RANGE),ROWS+1))-ROW()-1,MAX_SERIE)</f>
        <v>14</v>
      </c>
      <c r="S1614" s="11">
        <f t="shared" ca="1" si="178"/>
        <v>0</v>
      </c>
      <c r="U1614" s="5">
        <f t="shared" si="181"/>
        <v>106</v>
      </c>
      <c r="X1614" s="5" t="str">
        <f t="shared" ca="1" si="179"/>
        <v>items.Add(new DataItem(1613, new DateTime(2013, 12, 23), 92.758, 93.049, 92.746, 92.98, 65929, 0, 0, 0, 0));</v>
      </c>
    </row>
    <row r="1615" spans="1:24" x14ac:dyDescent="0.25">
      <c r="A1615" s="9">
        <v>41632</v>
      </c>
      <c r="B1615" s="5">
        <v>92.977000000000004</v>
      </c>
      <c r="C1615" s="5">
        <v>93.122</v>
      </c>
      <c r="D1615" s="5">
        <v>92.772000000000006</v>
      </c>
      <c r="E1615" s="6">
        <v>93.066000000000003</v>
      </c>
      <c r="F1615" s="5">
        <v>52610</v>
      </c>
      <c r="G1615" s="10">
        <f t="shared" si="180"/>
        <v>1614</v>
      </c>
      <c r="H1615" s="12">
        <f t="array" aca="1" ref="H1615" ca="1">MIN(ROW()-MAX(IF(PREV_CLOSE_RANGE&gt;=E1615,ROW(PREV_CLOSE_RANGE),0))-1,MAX_SERIE,ROW()-2)</f>
        <v>9</v>
      </c>
      <c r="I1615" s="12">
        <f t="array" aca="1" ref="I1615" ca="1">MIN(MIN(IF(NEXT_CLOSE_RANGE&gt;E1615,ROW(NEXT_CLOSE_RANGE),ROWS+1))-ROW()-1,MAX_SERIE)</f>
        <v>0</v>
      </c>
      <c r="J1615" s="11">
        <f t="shared" ca="1" si="175"/>
        <v>0</v>
      </c>
      <c r="K1615" s="12">
        <f t="array" aca="1" ref="K1615" ca="1">MIN(ROW()-MAX(IF(PREV_HIGH_RANGE&gt;=C1615,ROW(PREV_HIGH_RANGE),0))-1,MAX_SERIE,ROW()-2)</f>
        <v>7</v>
      </c>
      <c r="L1615" s="12">
        <f t="array" aca="1" ref="L1615" ca="1">MIN(MIN(IF(NEXT_HIGH_RANGE&gt;C1615,ROW(NEXT_HIGH_RANGE),ROWS+1))-ROW()-1,MAX_SERIE)</f>
        <v>0</v>
      </c>
      <c r="M1615" s="11">
        <f t="shared" ca="1" si="176"/>
        <v>0</v>
      </c>
      <c r="N1615" s="13">
        <f t="array" aca="1" ref="N1615" ca="1">MIN(ROW()-MAX(IF(PREV_CLOSE_RANGE&lt;=E1615,ROW(PREV_CLOSE_RANGE),0))-1,MAX_SERIE,ROW()-2)</f>
        <v>0</v>
      </c>
      <c r="O1615" s="13">
        <f t="array" aca="1" ref="O1615" ca="1">MIN(MIN(IF(NEXT_CLOSE_RANGE&lt;E1615,ROW(NEXT_CLOSE_RANGE),ROWS+1))-ROW()-1,MAX_SERIE)</f>
        <v>14</v>
      </c>
      <c r="P1615" s="11">
        <f t="shared" ca="1" si="177"/>
        <v>0</v>
      </c>
      <c r="Q1615" s="13">
        <f t="array" aca="1" ref="Q1615" ca="1">MIN(ROW()-MAX(IF(PREV_LOW_RANGE&lt;=D1615,ROW(PREV_LOW_RANGE),0))-1,MAX_SERIE,ROW()-2)</f>
        <v>0</v>
      </c>
      <c r="R1615" s="13">
        <f t="array" aca="1" ref="R1615" ca="1">MIN(MIN(IF(NEXT_LOW_RANGE&lt;D1615,ROW(NEXT_LOW_RANGE),ROWS+1))-ROW()-1,MAX_SERIE)</f>
        <v>13</v>
      </c>
      <c r="S1615" s="11">
        <f t="shared" ca="1" si="178"/>
        <v>0</v>
      </c>
      <c r="U1615" s="5">
        <f t="shared" si="181"/>
        <v>106</v>
      </c>
      <c r="X1615" s="5" t="str">
        <f t="shared" ca="1" si="179"/>
        <v>items.Add(new DataItem(1614, new DateTime(2013, 12, 24), 92.977, 93.122, 92.772, 93.066, 52610, 0, 0, 0, 0));</v>
      </c>
    </row>
    <row r="1616" spans="1:24" x14ac:dyDescent="0.25">
      <c r="A1616" s="9">
        <v>41634</v>
      </c>
      <c r="B1616" s="5">
        <v>93.138999999999996</v>
      </c>
      <c r="C1616" s="5">
        <v>93.399000000000001</v>
      </c>
      <c r="D1616" s="5">
        <v>92.938999999999993</v>
      </c>
      <c r="E1616" s="6">
        <v>93.2</v>
      </c>
      <c r="F1616" s="5">
        <v>74260</v>
      </c>
      <c r="G1616" s="10">
        <f t="shared" si="180"/>
        <v>1615</v>
      </c>
      <c r="H1616" s="12">
        <f t="array" aca="1" ref="H1616" ca="1">MIN(ROW()-MAX(IF(PREV_CLOSE_RANGE&gt;=E1616,ROW(PREV_CLOSE_RANGE),0))-1,MAX_SERIE,ROW()-2)</f>
        <v>10</v>
      </c>
      <c r="I1616" s="12">
        <f t="array" aca="1" ref="I1616" ca="1">MIN(MIN(IF(NEXT_CLOSE_RANGE&gt;E1616,ROW(NEXT_CLOSE_RANGE),ROWS+1))-ROW()-1,MAX_SERIE)</f>
        <v>1</v>
      </c>
      <c r="J1616" s="11">
        <f t="shared" ca="1" si="175"/>
        <v>0</v>
      </c>
      <c r="K1616" s="12">
        <f t="array" aca="1" ref="K1616" ca="1">MIN(ROW()-MAX(IF(PREV_HIGH_RANGE&gt;=C1616,ROW(PREV_HIGH_RANGE),0))-1,MAX_SERIE,ROW()-2)</f>
        <v>9</v>
      </c>
      <c r="L1616" s="12">
        <f t="array" aca="1" ref="L1616" ca="1">MIN(MIN(IF(NEXT_HIGH_RANGE&gt;C1616,ROW(NEXT_HIGH_RANGE),ROWS+1))-ROW()-1,MAX_SERIE)</f>
        <v>0</v>
      </c>
      <c r="M1616" s="11">
        <f t="shared" ca="1" si="176"/>
        <v>0</v>
      </c>
      <c r="N1616" s="13">
        <f t="array" aca="1" ref="N1616" ca="1">MIN(ROW()-MAX(IF(PREV_CLOSE_RANGE&lt;=E1616,ROW(PREV_CLOSE_RANGE),0))-1,MAX_SERIE,ROW()-2)</f>
        <v>0</v>
      </c>
      <c r="O1616" s="13">
        <f t="array" aca="1" ref="O1616" ca="1">MIN(MIN(IF(NEXT_CLOSE_RANGE&lt;E1616,ROW(NEXT_CLOSE_RANGE),ROWS+1))-ROW()-1,MAX_SERIE)</f>
        <v>0</v>
      </c>
      <c r="P1616" s="11">
        <f t="shared" ca="1" si="177"/>
        <v>0</v>
      </c>
      <c r="Q1616" s="13">
        <f t="array" aca="1" ref="Q1616" ca="1">MIN(ROW()-MAX(IF(PREV_LOW_RANGE&lt;=D1616,ROW(PREV_LOW_RANGE),0))-1,MAX_SERIE,ROW()-2)</f>
        <v>0</v>
      </c>
      <c r="R1616" s="13">
        <f t="array" aca="1" ref="R1616" ca="1">MIN(MIN(IF(NEXT_LOW_RANGE&lt;D1616,ROW(NEXT_LOW_RANGE),ROWS+1))-ROW()-1,MAX_SERIE)</f>
        <v>4</v>
      </c>
      <c r="S1616" s="11">
        <f t="shared" ca="1" si="178"/>
        <v>0</v>
      </c>
      <c r="U1616" s="5">
        <f t="shared" si="181"/>
        <v>106</v>
      </c>
      <c r="X1616" s="5" t="str">
        <f t="shared" ca="1" si="179"/>
        <v>items.Add(new DataItem(1615, new DateTime(2013, 12, 26), 93.139, 93.399, 92.939, 93.2, 74260, 0, 0, 0, 0));</v>
      </c>
    </row>
    <row r="1617" spans="1:24" x14ac:dyDescent="0.25">
      <c r="A1617" s="9">
        <v>41635</v>
      </c>
      <c r="B1617" s="5">
        <v>93.186000000000007</v>
      </c>
      <c r="C1617" s="5">
        <v>93.516999999999996</v>
      </c>
      <c r="D1617" s="5">
        <v>92.984999999999999</v>
      </c>
      <c r="E1617" s="6">
        <v>93.194999999999993</v>
      </c>
      <c r="F1617" s="5">
        <v>111331</v>
      </c>
      <c r="G1617" s="10">
        <f t="shared" si="180"/>
        <v>1616</v>
      </c>
      <c r="H1617" s="12">
        <f t="array" aca="1" ref="H1617" ca="1">MIN(ROW()-MAX(IF(PREV_CLOSE_RANGE&gt;=E1617,ROW(PREV_CLOSE_RANGE),0))-1,MAX_SERIE,ROW()-2)</f>
        <v>0</v>
      </c>
      <c r="I1617" s="12">
        <f t="array" aca="1" ref="I1617" ca="1">MIN(MIN(IF(NEXT_CLOSE_RANGE&gt;E1617,ROW(NEXT_CLOSE_RANGE),ROWS+1))-ROW()-1,MAX_SERIE)</f>
        <v>0</v>
      </c>
      <c r="J1617" s="11">
        <f t="shared" ca="1" si="175"/>
        <v>0</v>
      </c>
      <c r="K1617" s="12">
        <f t="array" aca="1" ref="K1617" ca="1">MIN(ROW()-MAX(IF(PREV_HIGH_RANGE&gt;=C1617,ROW(PREV_HIGH_RANGE),0))-1,MAX_SERIE,ROW()-2)</f>
        <v>10</v>
      </c>
      <c r="L1617" s="12">
        <f t="array" aca="1" ref="L1617" ca="1">MIN(MIN(IF(NEXT_HIGH_RANGE&gt;C1617,ROW(NEXT_HIGH_RANGE),ROWS+1))-ROW()-1,MAX_SERIE)</f>
        <v>0</v>
      </c>
      <c r="M1617" s="11">
        <f t="shared" ca="1" si="176"/>
        <v>0</v>
      </c>
      <c r="N1617" s="13">
        <f t="array" aca="1" ref="N1617" ca="1">MIN(ROW()-MAX(IF(PREV_CLOSE_RANGE&lt;=E1617,ROW(PREV_CLOSE_RANGE),0))-1,MAX_SERIE,ROW()-2)</f>
        <v>1</v>
      </c>
      <c r="O1617" s="13">
        <f t="array" aca="1" ref="O1617" ca="1">MIN(MIN(IF(NEXT_CLOSE_RANGE&lt;E1617,ROW(NEXT_CLOSE_RANGE),ROWS+1))-ROW()-1,MAX_SERIE)</f>
        <v>11</v>
      </c>
      <c r="P1617" s="11">
        <f t="shared" ca="1" si="177"/>
        <v>0</v>
      </c>
      <c r="Q1617" s="13">
        <f t="array" aca="1" ref="Q1617" ca="1">MIN(ROW()-MAX(IF(PREV_LOW_RANGE&lt;=D1617,ROW(PREV_LOW_RANGE),0))-1,MAX_SERIE,ROW()-2)</f>
        <v>0</v>
      </c>
      <c r="R1617" s="13">
        <f t="array" aca="1" ref="R1617" ca="1">MIN(MIN(IF(NEXT_LOW_RANGE&lt;D1617,ROW(NEXT_LOW_RANGE),ROWS+1))-ROW()-1,MAX_SERIE)</f>
        <v>3</v>
      </c>
      <c r="S1617" s="11">
        <f t="shared" ca="1" si="178"/>
        <v>0</v>
      </c>
      <c r="U1617" s="5">
        <f t="shared" si="181"/>
        <v>106</v>
      </c>
      <c r="X1617" s="5" t="str">
        <f t="shared" ca="1" si="179"/>
        <v>items.Add(new DataItem(1616, new DateTime(2013, 12, 27), 93.186, 93.517, 92.985, 93.195, 111331, 0, 0, 0, 0));</v>
      </c>
    </row>
    <row r="1618" spans="1:24" x14ac:dyDescent="0.25">
      <c r="A1618" s="9">
        <v>41638</v>
      </c>
      <c r="B1618" s="5">
        <v>93.165000000000006</v>
      </c>
      <c r="C1618" s="5">
        <v>93.741</v>
      </c>
      <c r="D1618" s="5">
        <v>93.048000000000002</v>
      </c>
      <c r="E1618" s="6">
        <v>93.558000000000007</v>
      </c>
      <c r="F1618" s="5">
        <v>92208</v>
      </c>
      <c r="G1618" s="10">
        <f t="shared" si="180"/>
        <v>1617</v>
      </c>
      <c r="H1618" s="12">
        <f t="array" aca="1" ref="H1618" ca="1">MIN(ROW()-MAX(IF(PREV_CLOSE_RANGE&gt;=E1618,ROW(PREV_CLOSE_RANGE),0))-1,MAX_SERIE,ROW()-2)</f>
        <v>12</v>
      </c>
      <c r="I1618" s="12">
        <f t="array" aca="1" ref="I1618" ca="1">MIN(MIN(IF(NEXT_CLOSE_RANGE&gt;E1618,ROW(NEXT_CLOSE_RANGE),ROWS+1))-ROW()-1,MAX_SERIE)</f>
        <v>0</v>
      </c>
      <c r="J1618" s="11">
        <f t="shared" ca="1" si="175"/>
        <v>0</v>
      </c>
      <c r="K1618" s="12">
        <f t="array" aca="1" ref="K1618" ca="1">MIN(ROW()-MAX(IF(PREV_HIGH_RANGE&gt;=C1618,ROW(PREV_HIGH_RANGE),0))-1,MAX_SERIE,ROW()-2)</f>
        <v>11</v>
      </c>
      <c r="L1618" s="12">
        <f t="array" aca="1" ref="L1618" ca="1">MIN(MIN(IF(NEXT_HIGH_RANGE&gt;C1618,ROW(NEXT_HIGH_RANGE),ROWS+1))-ROW()-1,MAX_SERIE)</f>
        <v>0</v>
      </c>
      <c r="M1618" s="11">
        <f t="shared" ca="1" si="176"/>
        <v>0</v>
      </c>
      <c r="N1618" s="13">
        <f t="array" aca="1" ref="N1618" ca="1">MIN(ROW()-MAX(IF(PREV_CLOSE_RANGE&lt;=E1618,ROW(PREV_CLOSE_RANGE),0))-1,MAX_SERIE,ROW()-2)</f>
        <v>0</v>
      </c>
      <c r="O1618" s="13">
        <f t="array" aca="1" ref="O1618" ca="1">MIN(MIN(IF(NEXT_CLOSE_RANGE&lt;E1618,ROW(NEXT_CLOSE_RANGE),ROWS+1))-ROW()-1,MAX_SERIE)</f>
        <v>1</v>
      </c>
      <c r="P1618" s="11">
        <f t="shared" ca="1" si="177"/>
        <v>0</v>
      </c>
      <c r="Q1618" s="13">
        <f t="array" aca="1" ref="Q1618" ca="1">MIN(ROW()-MAX(IF(PREV_LOW_RANGE&lt;=D1618,ROW(PREV_LOW_RANGE),0))-1,MAX_SERIE,ROW()-2)</f>
        <v>0</v>
      </c>
      <c r="R1618" s="13">
        <f t="array" aca="1" ref="R1618" ca="1">MIN(MIN(IF(NEXT_LOW_RANGE&lt;D1618,ROW(NEXT_LOW_RANGE),ROWS+1))-ROW()-1,MAX_SERIE)</f>
        <v>2</v>
      </c>
      <c r="S1618" s="11">
        <f t="shared" ca="1" si="178"/>
        <v>0</v>
      </c>
      <c r="U1618" s="5">
        <f t="shared" si="181"/>
        <v>106</v>
      </c>
      <c r="X1618" s="5" t="str">
        <f t="shared" ca="1" si="179"/>
        <v>items.Add(new DataItem(1617, new DateTime(2013, 12, 30), 93.165, 93.741, 93.048, 93.558, 92208, 0, 0, 0, 0));</v>
      </c>
    </row>
    <row r="1619" spans="1:24" x14ac:dyDescent="0.25">
      <c r="A1619" s="9">
        <v>41639</v>
      </c>
      <c r="B1619" s="5">
        <v>93.557000000000002</v>
      </c>
      <c r="C1619" s="5">
        <v>94.042000000000002</v>
      </c>
      <c r="D1619" s="5">
        <v>93.418999999999997</v>
      </c>
      <c r="E1619" s="6">
        <v>93.986000000000004</v>
      </c>
      <c r="F1619" s="5">
        <v>66324</v>
      </c>
      <c r="G1619" s="10">
        <f t="shared" si="180"/>
        <v>1618</v>
      </c>
      <c r="H1619" s="12">
        <f t="array" aca="1" ref="H1619" ca="1">MIN(ROW()-MAX(IF(PREV_CLOSE_RANGE&gt;=E1619,ROW(PREV_CLOSE_RANGE),0))-1,MAX_SERIE,ROW()-2)</f>
        <v>13</v>
      </c>
      <c r="I1619" s="12">
        <f t="array" aca="1" ref="I1619" ca="1">MIN(MIN(IF(NEXT_CLOSE_RANGE&gt;E1619,ROW(NEXT_CLOSE_RANGE),ROWS+1))-ROW()-1,MAX_SERIE)</f>
        <v>59</v>
      </c>
      <c r="J1619" s="11">
        <f t="shared" ca="1" si="175"/>
        <v>7.6929902356256825</v>
      </c>
      <c r="K1619" s="12">
        <f t="array" aca="1" ref="K1619" ca="1">MIN(ROW()-MAX(IF(PREV_HIGH_RANGE&gt;=C1619,ROW(PREV_HIGH_RANGE),0))-1,MAX_SERIE,ROW()-2)</f>
        <v>12</v>
      </c>
      <c r="L1619" s="12">
        <f t="array" aca="1" ref="L1619" ca="1">MIN(MIN(IF(NEXT_HIGH_RANGE&gt;C1619,ROW(NEXT_HIGH_RANGE),ROWS+1))-ROW()-1,MAX_SERIE)</f>
        <v>2</v>
      </c>
      <c r="M1619" s="11">
        <f t="shared" ca="1" si="176"/>
        <v>0</v>
      </c>
      <c r="N1619" s="13">
        <f t="array" aca="1" ref="N1619" ca="1">MIN(ROW()-MAX(IF(PREV_CLOSE_RANGE&lt;=E1619,ROW(PREV_CLOSE_RANGE),0))-1,MAX_SERIE,ROW()-2)</f>
        <v>0</v>
      </c>
      <c r="O1619" s="13">
        <f t="array" aca="1" ref="O1619" ca="1">MIN(MIN(IF(NEXT_CLOSE_RANGE&lt;E1619,ROW(NEXT_CLOSE_RANGE),ROWS+1))-ROW()-1,MAX_SERIE)</f>
        <v>0</v>
      </c>
      <c r="P1619" s="11">
        <f t="shared" ca="1" si="177"/>
        <v>0</v>
      </c>
      <c r="Q1619" s="13">
        <f t="array" aca="1" ref="Q1619" ca="1">MIN(ROW()-MAX(IF(PREV_LOW_RANGE&lt;=D1619,ROW(PREV_LOW_RANGE),0))-1,MAX_SERIE,ROW()-2)</f>
        <v>0</v>
      </c>
      <c r="R1619" s="13">
        <f t="array" aca="1" ref="R1619" ca="1">MIN(MIN(IF(NEXT_LOW_RANGE&lt;D1619,ROW(NEXT_LOW_RANGE),ROWS+1))-ROW()-1,MAX_SERIE)</f>
        <v>0</v>
      </c>
      <c r="S1619" s="11">
        <f t="shared" ca="1" si="178"/>
        <v>0</v>
      </c>
      <c r="U1619" s="5">
        <f t="shared" si="181"/>
        <v>106</v>
      </c>
      <c r="X1619" s="5" t="str">
        <f t="shared" ca="1" si="179"/>
        <v>items.Add(new DataItem(1618, new DateTime(2013, 12, 31), 93.557, 94.042, 93.419, 93.986, 66324, 7.69, 0, 0, 0));</v>
      </c>
    </row>
    <row r="1620" spans="1:24" x14ac:dyDescent="0.25">
      <c r="A1620" s="9">
        <v>41641</v>
      </c>
      <c r="B1620" s="5">
        <v>93.634</v>
      </c>
      <c r="C1620" s="5">
        <v>93.947999999999993</v>
      </c>
      <c r="D1620" s="5">
        <v>93.128</v>
      </c>
      <c r="E1620" s="6">
        <v>93.337000000000003</v>
      </c>
      <c r="F1620" s="5">
        <v>108346</v>
      </c>
      <c r="G1620" s="10">
        <f t="shared" si="180"/>
        <v>1619</v>
      </c>
      <c r="H1620" s="12">
        <f t="array" aca="1" ref="H1620" ca="1">MIN(ROW()-MAX(IF(PREV_CLOSE_RANGE&gt;=E1620,ROW(PREV_CLOSE_RANGE),0))-1,MAX_SERIE,ROW()-2)</f>
        <v>0</v>
      </c>
      <c r="I1620" s="12">
        <f t="array" aca="1" ref="I1620" ca="1">MIN(MIN(IF(NEXT_CLOSE_RANGE&gt;E1620,ROW(NEXT_CLOSE_RANGE),ROWS+1))-ROW()-1,MAX_SERIE)</f>
        <v>0</v>
      </c>
      <c r="J1620" s="11">
        <f t="shared" ca="1" si="175"/>
        <v>0</v>
      </c>
      <c r="K1620" s="12">
        <f t="array" aca="1" ref="K1620" ca="1">MIN(ROW()-MAX(IF(PREV_HIGH_RANGE&gt;=C1620,ROW(PREV_HIGH_RANGE),0))-1,MAX_SERIE,ROW()-2)</f>
        <v>0</v>
      </c>
      <c r="L1620" s="12">
        <f t="array" aca="1" ref="L1620" ca="1">MIN(MIN(IF(NEXT_HIGH_RANGE&gt;C1620,ROW(NEXT_HIGH_RANGE),ROWS+1))-ROW()-1,MAX_SERIE)</f>
        <v>0</v>
      </c>
      <c r="M1620" s="11">
        <f t="shared" ca="1" si="176"/>
        <v>0</v>
      </c>
      <c r="N1620" s="13">
        <f t="array" aca="1" ref="N1620" ca="1">MIN(ROW()-MAX(IF(PREV_CLOSE_RANGE&lt;=E1620,ROW(PREV_CLOSE_RANGE),0))-1,MAX_SERIE,ROW()-2)</f>
        <v>2</v>
      </c>
      <c r="O1620" s="13">
        <f t="array" aca="1" ref="O1620" ca="1">MIN(MIN(IF(NEXT_CLOSE_RANGE&lt;E1620,ROW(NEXT_CLOSE_RANGE),ROWS+1))-ROW()-1,MAX_SERIE)</f>
        <v>3</v>
      </c>
      <c r="P1620" s="11">
        <f t="shared" ca="1" si="177"/>
        <v>0</v>
      </c>
      <c r="Q1620" s="13">
        <f t="array" aca="1" ref="Q1620" ca="1">MIN(ROW()-MAX(IF(PREV_LOW_RANGE&lt;=D1620,ROW(PREV_LOW_RANGE),0))-1,MAX_SERIE,ROW()-2)</f>
        <v>1</v>
      </c>
      <c r="R1620" s="13">
        <f t="array" aca="1" ref="R1620" ca="1">MIN(MIN(IF(NEXT_LOW_RANGE&lt;D1620,ROW(NEXT_LOW_RANGE),ROWS+1))-ROW()-1,MAX_SERIE)</f>
        <v>0</v>
      </c>
      <c r="S1620" s="11">
        <f t="shared" ca="1" si="178"/>
        <v>0</v>
      </c>
      <c r="U1620" s="5">
        <f t="shared" si="181"/>
        <v>106</v>
      </c>
      <c r="X1620" s="5" t="str">
        <f t="shared" ca="1" si="179"/>
        <v>items.Add(new DataItem(1619, new DateTime(2014, 1, 2), 93.634, 93.948, 93.128, 93.337, 108346, 0, 0, 0, 0));</v>
      </c>
    </row>
    <row r="1621" spans="1:24" x14ac:dyDescent="0.25">
      <c r="A1621" s="9">
        <v>41642</v>
      </c>
      <c r="B1621" s="5">
        <v>93.346999999999994</v>
      </c>
      <c r="C1621" s="5">
        <v>94.021000000000001</v>
      </c>
      <c r="D1621" s="5">
        <v>92.869</v>
      </c>
      <c r="E1621" s="6">
        <v>93.754000000000005</v>
      </c>
      <c r="F1621" s="5">
        <v>114031</v>
      </c>
      <c r="G1621" s="10">
        <f t="shared" si="180"/>
        <v>1620</v>
      </c>
      <c r="H1621" s="12">
        <f t="array" aca="1" ref="H1621" ca="1">MIN(ROW()-MAX(IF(PREV_CLOSE_RANGE&gt;=E1621,ROW(PREV_CLOSE_RANGE),0))-1,MAX_SERIE,ROW()-2)</f>
        <v>1</v>
      </c>
      <c r="I1621" s="12">
        <f t="array" aca="1" ref="I1621" ca="1">MIN(MIN(IF(NEXT_CLOSE_RANGE&gt;E1621,ROW(NEXT_CLOSE_RANGE),ROWS+1))-ROW()-1,MAX_SERIE)</f>
        <v>57</v>
      </c>
      <c r="J1621" s="11">
        <f t="shared" ca="1" si="175"/>
        <v>0</v>
      </c>
      <c r="K1621" s="12">
        <f t="array" aca="1" ref="K1621" ca="1">MIN(ROW()-MAX(IF(PREV_HIGH_RANGE&gt;=C1621,ROW(PREV_HIGH_RANGE),0))-1,MAX_SERIE,ROW()-2)</f>
        <v>1</v>
      </c>
      <c r="L1621" s="12">
        <f t="array" aca="1" ref="L1621" ca="1">MIN(MIN(IF(NEXT_HIGH_RANGE&gt;C1621,ROW(NEXT_HIGH_RANGE),ROWS+1))-ROW()-1,MAX_SERIE)</f>
        <v>0</v>
      </c>
      <c r="M1621" s="11">
        <f t="shared" ca="1" si="176"/>
        <v>0</v>
      </c>
      <c r="N1621" s="13">
        <f t="array" aca="1" ref="N1621" ca="1">MIN(ROW()-MAX(IF(PREV_CLOSE_RANGE&lt;=E1621,ROW(PREV_CLOSE_RANGE),0))-1,MAX_SERIE,ROW()-2)</f>
        <v>0</v>
      </c>
      <c r="O1621" s="13">
        <f t="array" aca="1" ref="O1621" ca="1">MIN(MIN(IF(NEXT_CLOSE_RANGE&lt;E1621,ROW(NEXT_CLOSE_RANGE),ROWS+1))-ROW()-1,MAX_SERIE)</f>
        <v>0</v>
      </c>
      <c r="P1621" s="11">
        <f t="shared" ca="1" si="177"/>
        <v>0</v>
      </c>
      <c r="Q1621" s="13">
        <f t="array" aca="1" ref="Q1621" ca="1">MIN(ROW()-MAX(IF(PREV_LOW_RANGE&lt;=D1621,ROW(PREV_LOW_RANGE),0))-1,MAX_SERIE,ROW()-2)</f>
        <v>5</v>
      </c>
      <c r="R1621" s="13">
        <f t="array" aca="1" ref="R1621" ca="1">MIN(MIN(IF(NEXT_LOW_RANGE&lt;D1621,ROW(NEXT_LOW_RANGE),ROWS+1))-ROW()-1,MAX_SERIE)</f>
        <v>7</v>
      </c>
      <c r="S1621" s="11">
        <f t="shared" ca="1" si="178"/>
        <v>1.643355495305449</v>
      </c>
      <c r="U1621" s="5">
        <f t="shared" si="181"/>
        <v>106</v>
      </c>
      <c r="X1621" s="5" t="str">
        <f t="shared" ca="1" si="179"/>
        <v>items.Add(new DataItem(1620, new DateTime(2014, 1, 3), 93.347, 94.021, 92.869, 93.754, 114031, 0, 0, 0, 1.64));</v>
      </c>
    </row>
    <row r="1622" spans="1:24" x14ac:dyDescent="0.25">
      <c r="A1622" s="9">
        <v>41645</v>
      </c>
      <c r="B1622" s="5">
        <v>93.885000000000005</v>
      </c>
      <c r="C1622" s="5">
        <v>94.046999999999997</v>
      </c>
      <c r="D1622" s="5">
        <v>93.171999999999997</v>
      </c>
      <c r="E1622" s="6">
        <v>93.426000000000002</v>
      </c>
      <c r="F1622" s="5">
        <v>122666</v>
      </c>
      <c r="G1622" s="10">
        <f t="shared" si="180"/>
        <v>1621</v>
      </c>
      <c r="H1622" s="12">
        <f t="array" aca="1" ref="H1622" ca="1">MIN(ROW()-MAX(IF(PREV_CLOSE_RANGE&gt;=E1622,ROW(PREV_CLOSE_RANGE),0))-1,MAX_SERIE,ROW()-2)</f>
        <v>0</v>
      </c>
      <c r="I1622" s="12">
        <f t="array" aca="1" ref="I1622" ca="1">MIN(MIN(IF(NEXT_CLOSE_RANGE&gt;E1622,ROW(NEXT_CLOSE_RANGE),ROWS+1))-ROW()-1,MAX_SERIE)</f>
        <v>3</v>
      </c>
      <c r="J1622" s="11">
        <f t="shared" ca="1" si="175"/>
        <v>0</v>
      </c>
      <c r="K1622" s="12">
        <f t="array" aca="1" ref="K1622" ca="1">MIN(ROW()-MAX(IF(PREV_HIGH_RANGE&gt;=C1622,ROW(PREV_HIGH_RANGE),0))-1,MAX_SERIE,ROW()-2)</f>
        <v>15</v>
      </c>
      <c r="L1622" s="12">
        <f t="array" aca="1" ref="L1622" ca="1">MIN(MIN(IF(NEXT_HIGH_RANGE&gt;C1622,ROW(NEXT_HIGH_RANGE),ROWS+1))-ROW()-1,MAX_SERIE)</f>
        <v>43</v>
      </c>
      <c r="M1622" s="11">
        <f t="shared" ca="1" si="176"/>
        <v>7.0546806106668303</v>
      </c>
      <c r="N1622" s="13">
        <f t="array" aca="1" ref="N1622" ca="1">MIN(ROW()-MAX(IF(PREV_CLOSE_RANGE&lt;=E1622,ROW(PREV_CLOSE_RANGE),0))-1,MAX_SERIE,ROW()-2)</f>
        <v>1</v>
      </c>
      <c r="O1622" s="13">
        <f t="array" aca="1" ref="O1622" ca="1">MIN(MIN(IF(NEXT_CLOSE_RANGE&lt;E1622,ROW(NEXT_CLOSE_RANGE),ROWS+1))-ROW()-1,MAX_SERIE)</f>
        <v>0</v>
      </c>
      <c r="P1622" s="11">
        <f t="shared" ca="1" si="177"/>
        <v>0</v>
      </c>
      <c r="Q1622" s="13">
        <f t="array" aca="1" ref="Q1622" ca="1">MIN(ROW()-MAX(IF(PREV_LOW_RANGE&lt;=D1622,ROW(PREV_LOW_RANGE),0))-1,MAX_SERIE,ROW()-2)</f>
        <v>0</v>
      </c>
      <c r="R1622" s="13">
        <f t="array" aca="1" ref="R1622" ca="1">MIN(MIN(IF(NEXT_LOW_RANGE&lt;D1622,ROW(NEXT_LOW_RANGE),ROWS+1))-ROW()-1,MAX_SERIE)</f>
        <v>0</v>
      </c>
      <c r="S1622" s="11">
        <f t="shared" ca="1" si="178"/>
        <v>0</v>
      </c>
      <c r="U1622" s="5">
        <f t="shared" si="181"/>
        <v>106</v>
      </c>
      <c r="X1622" s="5" t="str">
        <f t="shared" ca="1" si="179"/>
        <v>items.Add(new DataItem(1621, new DateTime(2014, 1, 6), 93.885, 94.047, 93.172, 93.426, 122666, 0, 7.05, 0, 0));</v>
      </c>
    </row>
    <row r="1623" spans="1:24" x14ac:dyDescent="0.25">
      <c r="A1623" s="9">
        <v>41646</v>
      </c>
      <c r="B1623" s="5">
        <v>93.427000000000007</v>
      </c>
      <c r="C1623" s="5">
        <v>93.518000000000001</v>
      </c>
      <c r="D1623" s="5">
        <v>92.966999999999999</v>
      </c>
      <c r="E1623" s="6">
        <v>93.337999999999994</v>
      </c>
      <c r="F1623" s="5">
        <v>105355</v>
      </c>
      <c r="G1623" s="10">
        <f t="shared" si="180"/>
        <v>1622</v>
      </c>
      <c r="H1623" s="12">
        <f t="array" aca="1" ref="H1623" ca="1">MIN(ROW()-MAX(IF(PREV_CLOSE_RANGE&gt;=E1623,ROW(PREV_CLOSE_RANGE),0))-1,MAX_SERIE,ROW()-2)</f>
        <v>0</v>
      </c>
      <c r="I1623" s="12">
        <f t="array" aca="1" ref="I1623" ca="1">MIN(MIN(IF(NEXT_CLOSE_RANGE&gt;E1623,ROW(NEXT_CLOSE_RANGE),ROWS+1))-ROW()-1,MAX_SERIE)</f>
        <v>2</v>
      </c>
      <c r="J1623" s="11">
        <f t="shared" ca="1" si="175"/>
        <v>0</v>
      </c>
      <c r="K1623" s="12">
        <f t="array" aca="1" ref="K1623" ca="1">MIN(ROW()-MAX(IF(PREV_HIGH_RANGE&gt;=C1623,ROW(PREV_HIGH_RANGE),0))-1,MAX_SERIE,ROW()-2)</f>
        <v>0</v>
      </c>
      <c r="L1623" s="12">
        <f t="array" aca="1" ref="L1623" ca="1">MIN(MIN(IF(NEXT_HIGH_RANGE&gt;C1623,ROW(NEXT_HIGH_RANGE),ROWS+1))-ROW()-1,MAX_SERIE)</f>
        <v>0</v>
      </c>
      <c r="M1623" s="11">
        <f t="shared" ca="1" si="176"/>
        <v>0</v>
      </c>
      <c r="N1623" s="13">
        <f t="array" aca="1" ref="N1623" ca="1">MIN(ROW()-MAX(IF(PREV_CLOSE_RANGE&lt;=E1623,ROW(PREV_CLOSE_RANGE),0))-1,MAX_SERIE,ROW()-2)</f>
        <v>2</v>
      </c>
      <c r="O1623" s="13">
        <f t="array" aca="1" ref="O1623" ca="1">MIN(MIN(IF(NEXT_CLOSE_RANGE&lt;E1623,ROW(NEXT_CLOSE_RANGE),ROWS+1))-ROW()-1,MAX_SERIE)</f>
        <v>0</v>
      </c>
      <c r="P1623" s="11">
        <f t="shared" ca="1" si="177"/>
        <v>0</v>
      </c>
      <c r="Q1623" s="13">
        <f t="array" aca="1" ref="Q1623" ca="1">MIN(ROW()-MAX(IF(PREV_LOW_RANGE&lt;=D1623,ROW(PREV_LOW_RANGE),0))-1,MAX_SERIE,ROW()-2)</f>
        <v>1</v>
      </c>
      <c r="R1623" s="13">
        <f t="array" aca="1" ref="R1623" ca="1">MIN(MIN(IF(NEXT_LOW_RANGE&lt;D1623,ROW(NEXT_LOW_RANGE),ROWS+1))-ROW()-1,MAX_SERIE)</f>
        <v>1</v>
      </c>
      <c r="S1623" s="11">
        <f t="shared" ca="1" si="178"/>
        <v>0</v>
      </c>
      <c r="U1623" s="5">
        <f t="shared" si="181"/>
        <v>106</v>
      </c>
      <c r="X1623" s="5" t="str">
        <f t="shared" ca="1" si="179"/>
        <v>items.Add(new DataItem(1622, new DateTime(2014, 1, 7), 93.427, 93.518, 92.967, 93.338, 105355, 0, 0, 0, 0));</v>
      </c>
    </row>
    <row r="1624" spans="1:24" x14ac:dyDescent="0.25">
      <c r="A1624" s="9">
        <v>41647</v>
      </c>
      <c r="B1624" s="5">
        <v>93.337999999999994</v>
      </c>
      <c r="C1624" s="5">
        <v>93.801000000000002</v>
      </c>
      <c r="D1624" s="5">
        <v>93.204999999999998</v>
      </c>
      <c r="E1624" s="6">
        <v>93.3</v>
      </c>
      <c r="F1624" s="5">
        <v>117737</v>
      </c>
      <c r="G1624" s="10">
        <f t="shared" si="180"/>
        <v>1623</v>
      </c>
      <c r="H1624" s="12">
        <f t="array" aca="1" ref="H1624" ca="1">MIN(ROW()-MAX(IF(PREV_CLOSE_RANGE&gt;=E1624,ROW(PREV_CLOSE_RANGE),0))-1,MAX_SERIE,ROW()-2)</f>
        <v>0</v>
      </c>
      <c r="I1624" s="12">
        <f t="array" aca="1" ref="I1624" ca="1">MIN(MIN(IF(NEXT_CLOSE_RANGE&gt;E1624,ROW(NEXT_CLOSE_RANGE),ROWS+1))-ROW()-1,MAX_SERIE)</f>
        <v>1</v>
      </c>
      <c r="J1624" s="11">
        <f t="shared" ca="1" si="175"/>
        <v>0</v>
      </c>
      <c r="K1624" s="12">
        <f t="array" aca="1" ref="K1624" ca="1">MIN(ROW()-MAX(IF(PREV_HIGH_RANGE&gt;=C1624,ROW(PREV_HIGH_RANGE),0))-1,MAX_SERIE,ROW()-2)</f>
        <v>1</v>
      </c>
      <c r="L1624" s="12">
        <f t="array" aca="1" ref="L1624" ca="1">MIN(MIN(IF(NEXT_HIGH_RANGE&gt;C1624,ROW(NEXT_HIGH_RANGE),ROWS+1))-ROW()-1,MAX_SERIE)</f>
        <v>2</v>
      </c>
      <c r="M1624" s="11">
        <f t="shared" ca="1" si="176"/>
        <v>0</v>
      </c>
      <c r="N1624" s="13">
        <f t="array" aca="1" ref="N1624" ca="1">MIN(ROW()-MAX(IF(PREV_CLOSE_RANGE&lt;=E1624,ROW(PREV_CLOSE_RANGE),0))-1,MAX_SERIE,ROW()-2)</f>
        <v>6</v>
      </c>
      <c r="O1624" s="13">
        <f t="array" aca="1" ref="O1624" ca="1">MIN(MIN(IF(NEXT_CLOSE_RANGE&lt;E1624,ROW(NEXT_CLOSE_RANGE),ROWS+1))-ROW()-1,MAX_SERIE)</f>
        <v>0</v>
      </c>
      <c r="P1624" s="11">
        <f t="shared" ca="1" si="177"/>
        <v>0</v>
      </c>
      <c r="Q1624" s="13">
        <f t="array" aca="1" ref="Q1624" ca="1">MIN(ROW()-MAX(IF(PREV_LOW_RANGE&lt;=D1624,ROW(PREV_LOW_RANGE),0))-1,MAX_SERIE,ROW()-2)</f>
        <v>0</v>
      </c>
      <c r="R1624" s="13">
        <f t="array" aca="1" ref="R1624" ca="1">MIN(MIN(IF(NEXT_LOW_RANGE&lt;D1624,ROW(NEXT_LOW_RANGE),ROWS+1))-ROW()-1,MAX_SERIE)</f>
        <v>0</v>
      </c>
      <c r="S1624" s="11">
        <f t="shared" ca="1" si="178"/>
        <v>0</v>
      </c>
      <c r="U1624" s="5">
        <f t="shared" si="181"/>
        <v>106</v>
      </c>
      <c r="X1624" s="5" t="str">
        <f t="shared" ca="1" si="179"/>
        <v>items.Add(new DataItem(1623, new DateTime(2014, 1, 8), 93.338, 93.801, 93.205, 93.3, 117737, 0, 0, 0, 0));</v>
      </c>
    </row>
    <row r="1625" spans="1:24" x14ac:dyDescent="0.25">
      <c r="A1625" s="9">
        <v>41648</v>
      </c>
      <c r="B1625" s="5">
        <v>93.298000000000002</v>
      </c>
      <c r="C1625" s="5">
        <v>93.406000000000006</v>
      </c>
      <c r="D1625" s="5">
        <v>92.912000000000006</v>
      </c>
      <c r="E1625" s="6">
        <v>93.248000000000005</v>
      </c>
      <c r="F1625" s="5">
        <v>105263</v>
      </c>
      <c r="G1625" s="10">
        <f t="shared" si="180"/>
        <v>1624</v>
      </c>
      <c r="H1625" s="12">
        <f t="array" aca="1" ref="H1625" ca="1">MIN(ROW()-MAX(IF(PREV_CLOSE_RANGE&gt;=E1625,ROW(PREV_CLOSE_RANGE),0))-1,MAX_SERIE,ROW()-2)</f>
        <v>0</v>
      </c>
      <c r="I1625" s="12">
        <f t="array" aca="1" ref="I1625" ca="1">MIN(MIN(IF(NEXT_CLOSE_RANGE&gt;E1625,ROW(NEXT_CLOSE_RANGE),ROWS+1))-ROW()-1,MAX_SERIE)</f>
        <v>0</v>
      </c>
      <c r="J1625" s="11">
        <f t="shared" ca="1" si="175"/>
        <v>0</v>
      </c>
      <c r="K1625" s="12">
        <f t="array" aca="1" ref="K1625" ca="1">MIN(ROW()-MAX(IF(PREV_HIGH_RANGE&gt;=C1625,ROW(PREV_HIGH_RANGE),0))-1,MAX_SERIE,ROW()-2)</f>
        <v>0</v>
      </c>
      <c r="L1625" s="12">
        <f t="array" aca="1" ref="L1625" ca="1">MIN(MIN(IF(NEXT_HIGH_RANGE&gt;C1625,ROW(NEXT_HIGH_RANGE),ROWS+1))-ROW()-1,MAX_SERIE)</f>
        <v>0</v>
      </c>
      <c r="M1625" s="11">
        <f t="shared" ca="1" si="176"/>
        <v>0</v>
      </c>
      <c r="N1625" s="13">
        <f t="array" aca="1" ref="N1625" ca="1">MIN(ROW()-MAX(IF(PREV_CLOSE_RANGE&lt;=E1625,ROW(PREV_CLOSE_RANGE),0))-1,MAX_SERIE,ROW()-2)</f>
        <v>7</v>
      </c>
      <c r="O1625" s="13">
        <f t="array" aca="1" ref="O1625" ca="1">MIN(MIN(IF(NEXT_CLOSE_RANGE&lt;E1625,ROW(NEXT_CLOSE_RANGE),ROWS+1))-ROW()-1,MAX_SERIE)</f>
        <v>1</v>
      </c>
      <c r="P1625" s="11">
        <f t="shared" ca="1" si="177"/>
        <v>0</v>
      </c>
      <c r="Q1625" s="13">
        <f t="array" aca="1" ref="Q1625" ca="1">MIN(ROW()-MAX(IF(PREV_LOW_RANGE&lt;=D1625,ROW(PREV_LOW_RANGE),0))-1,MAX_SERIE,ROW()-2)</f>
        <v>3</v>
      </c>
      <c r="R1625" s="13">
        <f t="array" aca="1" ref="R1625" ca="1">MIN(MIN(IF(NEXT_LOW_RANGE&lt;D1625,ROW(NEXT_LOW_RANGE),ROWS+1))-ROW()-1,MAX_SERIE)</f>
        <v>3</v>
      </c>
      <c r="S1625" s="11">
        <f t="shared" ca="1" si="178"/>
        <v>0.83333333333333337</v>
      </c>
      <c r="U1625" s="5">
        <f t="shared" si="181"/>
        <v>106</v>
      </c>
      <c r="X1625" s="5" t="str">
        <f t="shared" ca="1" si="179"/>
        <v>items.Add(new DataItem(1624, new DateTime(2014, 1, 9), 93.298, 93.406, 92.912, 93.248, 105263, 0, 0, 0, 0.83));</v>
      </c>
    </row>
    <row r="1626" spans="1:24" x14ac:dyDescent="0.25">
      <c r="A1626" s="9">
        <v>41649</v>
      </c>
      <c r="B1626" s="5">
        <v>93.263999999999996</v>
      </c>
      <c r="C1626" s="5">
        <v>93.697999999999993</v>
      </c>
      <c r="D1626" s="5">
        <v>93.007000000000005</v>
      </c>
      <c r="E1626" s="6">
        <v>93.676000000000002</v>
      </c>
      <c r="F1626" s="5">
        <v>95607</v>
      </c>
      <c r="G1626" s="10">
        <f t="shared" si="180"/>
        <v>1625</v>
      </c>
      <c r="H1626" s="12">
        <f t="array" aca="1" ref="H1626" ca="1">MIN(ROW()-MAX(IF(PREV_CLOSE_RANGE&gt;=E1626,ROW(PREV_CLOSE_RANGE),0))-1,MAX_SERIE,ROW()-2)</f>
        <v>4</v>
      </c>
      <c r="I1626" s="12">
        <f t="array" aca="1" ref="I1626" ca="1">MIN(MIN(IF(NEXT_CLOSE_RANGE&gt;E1626,ROW(NEXT_CLOSE_RANGE),ROWS+1))-ROW()-1,MAX_SERIE)</f>
        <v>52</v>
      </c>
      <c r="J1626" s="11">
        <f t="shared" ca="1" si="175"/>
        <v>4.0061680838488769</v>
      </c>
      <c r="K1626" s="12">
        <f t="array" aca="1" ref="K1626" ca="1">MIN(ROW()-MAX(IF(PREV_HIGH_RANGE&gt;=C1626,ROW(PREV_HIGH_RANGE),0))-1,MAX_SERIE,ROW()-2)</f>
        <v>1</v>
      </c>
      <c r="L1626" s="12">
        <f t="array" aca="1" ref="L1626" ca="1">MIN(MIN(IF(NEXT_HIGH_RANGE&gt;C1626,ROW(NEXT_HIGH_RANGE),ROWS+1))-ROW()-1,MAX_SERIE)</f>
        <v>0</v>
      </c>
      <c r="M1626" s="11">
        <f t="shared" ca="1" si="176"/>
        <v>0</v>
      </c>
      <c r="N1626" s="13">
        <f t="array" aca="1" ref="N1626" ca="1">MIN(ROW()-MAX(IF(PREV_CLOSE_RANGE&lt;=E1626,ROW(PREV_CLOSE_RANGE),0))-1,MAX_SERIE,ROW()-2)</f>
        <v>0</v>
      </c>
      <c r="O1626" s="13">
        <f t="array" aca="1" ref="O1626" ca="1">MIN(MIN(IF(NEXT_CLOSE_RANGE&lt;E1626,ROW(NEXT_CLOSE_RANGE),ROWS+1))-ROW()-1,MAX_SERIE)</f>
        <v>0</v>
      </c>
      <c r="P1626" s="11">
        <f t="shared" ca="1" si="177"/>
        <v>0</v>
      </c>
      <c r="Q1626" s="13">
        <f t="array" aca="1" ref="Q1626" ca="1">MIN(ROW()-MAX(IF(PREV_LOW_RANGE&lt;=D1626,ROW(PREV_LOW_RANGE),0))-1,MAX_SERIE,ROW()-2)</f>
        <v>0</v>
      </c>
      <c r="R1626" s="13">
        <f t="array" aca="1" ref="R1626" ca="1">MIN(MIN(IF(NEXT_LOW_RANGE&lt;D1626,ROW(NEXT_LOW_RANGE),ROWS+1))-ROW()-1,MAX_SERIE)</f>
        <v>1</v>
      </c>
      <c r="S1626" s="11">
        <f t="shared" ca="1" si="178"/>
        <v>0</v>
      </c>
      <c r="U1626" s="5">
        <f t="shared" si="181"/>
        <v>106</v>
      </c>
      <c r="X1626" s="5" t="str">
        <f t="shared" ca="1" si="179"/>
        <v>items.Add(new DataItem(1625, new DateTime(2014, 1, 10), 93.264, 93.698, 93.007, 93.676, 95607, 4.01, 0, 0, 0));</v>
      </c>
    </row>
    <row r="1627" spans="1:24" x14ac:dyDescent="0.25">
      <c r="A1627" s="9">
        <v>41652</v>
      </c>
      <c r="B1627" s="5">
        <v>93.54</v>
      </c>
      <c r="C1627" s="5">
        <v>93.831999999999994</v>
      </c>
      <c r="D1627" s="5">
        <v>93.156999999999996</v>
      </c>
      <c r="E1627" s="6">
        <v>93.218000000000004</v>
      </c>
      <c r="F1627" s="5">
        <v>120087</v>
      </c>
      <c r="G1627" s="10">
        <f t="shared" si="180"/>
        <v>1626</v>
      </c>
      <c r="H1627" s="12">
        <f t="array" aca="1" ref="H1627" ca="1">MIN(ROW()-MAX(IF(PREV_CLOSE_RANGE&gt;=E1627,ROW(PREV_CLOSE_RANGE),0))-1,MAX_SERIE,ROW()-2)</f>
        <v>0</v>
      </c>
      <c r="I1627" s="12">
        <f t="array" aca="1" ref="I1627" ca="1">MIN(MIN(IF(NEXT_CLOSE_RANGE&gt;E1627,ROW(NEXT_CLOSE_RANGE),ROWS+1))-ROW()-1,MAX_SERIE)</f>
        <v>0</v>
      </c>
      <c r="J1627" s="11">
        <f t="shared" ca="1" si="175"/>
        <v>0</v>
      </c>
      <c r="K1627" s="12">
        <f t="array" aca="1" ref="K1627" ca="1">MIN(ROW()-MAX(IF(PREV_HIGH_RANGE&gt;=C1627,ROW(PREV_HIGH_RANGE),0))-1,MAX_SERIE,ROW()-2)</f>
        <v>4</v>
      </c>
      <c r="L1627" s="12">
        <f t="array" aca="1" ref="L1627" ca="1">MIN(MIN(IF(NEXT_HIGH_RANGE&gt;C1627,ROW(NEXT_HIGH_RANGE),ROWS+1))-ROW()-1,MAX_SERIE)</f>
        <v>37</v>
      </c>
      <c r="M1627" s="11">
        <f t="shared" ca="1" si="176"/>
        <v>3.3793125168323446</v>
      </c>
      <c r="N1627" s="13">
        <f t="array" aca="1" ref="N1627" ca="1">MIN(ROW()-MAX(IF(PREV_CLOSE_RANGE&lt;=E1627,ROW(PREV_CLOSE_RANGE),0))-1,MAX_SERIE,ROW()-2)</f>
        <v>9</v>
      </c>
      <c r="O1627" s="13">
        <f t="array" aca="1" ref="O1627" ca="1">MIN(MIN(IF(NEXT_CLOSE_RANGE&lt;E1627,ROW(NEXT_CLOSE_RANGE),ROWS+1))-ROW()-1,MAX_SERIE)</f>
        <v>1</v>
      </c>
      <c r="P1627" s="11">
        <f t="shared" ca="1" si="177"/>
        <v>0</v>
      </c>
      <c r="Q1627" s="13">
        <f t="array" aca="1" ref="Q1627" ca="1">MIN(ROW()-MAX(IF(PREV_LOW_RANGE&lt;=D1627,ROW(PREV_LOW_RANGE),0))-1,MAX_SERIE,ROW()-2)</f>
        <v>0</v>
      </c>
      <c r="R1627" s="13">
        <f t="array" aca="1" ref="R1627" ca="1">MIN(MIN(IF(NEXT_LOW_RANGE&lt;D1627,ROW(NEXT_LOW_RANGE),ROWS+1))-ROW()-1,MAX_SERIE)</f>
        <v>0</v>
      </c>
      <c r="S1627" s="11">
        <f t="shared" ca="1" si="178"/>
        <v>0</v>
      </c>
      <c r="U1627" s="5">
        <f t="shared" si="181"/>
        <v>106</v>
      </c>
      <c r="X1627" s="5" t="str">
        <f t="shared" ca="1" si="179"/>
        <v>items.Add(new DataItem(1626, new DateTime(2014, 1, 13), 93.54, 93.832, 93.157, 93.218, 120087, 0, 3.38, 0, 0));</v>
      </c>
    </row>
    <row r="1628" spans="1:24" x14ac:dyDescent="0.25">
      <c r="A1628" s="9">
        <v>41653</v>
      </c>
      <c r="B1628" s="5">
        <v>93.210999999999999</v>
      </c>
      <c r="C1628" s="5">
        <v>93.536000000000001</v>
      </c>
      <c r="D1628" s="5">
        <v>92.950999999999993</v>
      </c>
      <c r="E1628" s="6">
        <v>93.403000000000006</v>
      </c>
      <c r="F1628" s="5">
        <v>109158</v>
      </c>
      <c r="G1628" s="10">
        <f t="shared" si="180"/>
        <v>1627</v>
      </c>
      <c r="H1628" s="12">
        <f t="array" aca="1" ref="H1628" ca="1">MIN(ROW()-MAX(IF(PREV_CLOSE_RANGE&gt;=E1628,ROW(PREV_CLOSE_RANGE),0))-1,MAX_SERIE,ROW()-2)</f>
        <v>1</v>
      </c>
      <c r="I1628" s="12">
        <f t="array" aca="1" ref="I1628" ca="1">MIN(MIN(IF(NEXT_CLOSE_RANGE&gt;E1628,ROW(NEXT_CLOSE_RANGE),ROWS+1))-ROW()-1,MAX_SERIE)</f>
        <v>36</v>
      </c>
      <c r="J1628" s="11">
        <f t="shared" ca="1" si="175"/>
        <v>0</v>
      </c>
      <c r="K1628" s="12">
        <f t="array" aca="1" ref="K1628" ca="1">MIN(ROW()-MAX(IF(PREV_HIGH_RANGE&gt;=C1628,ROW(PREV_HIGH_RANGE),0))-1,MAX_SERIE,ROW()-2)</f>
        <v>0</v>
      </c>
      <c r="L1628" s="12">
        <f t="array" aca="1" ref="L1628" ca="1">MIN(MIN(IF(NEXT_HIGH_RANGE&gt;C1628,ROW(NEXT_HIGH_RANGE),ROWS+1))-ROW()-1,MAX_SERIE)</f>
        <v>36</v>
      </c>
      <c r="M1628" s="11">
        <f t="shared" ca="1" si="176"/>
        <v>0</v>
      </c>
      <c r="N1628" s="13">
        <f t="array" aca="1" ref="N1628" ca="1">MIN(ROW()-MAX(IF(PREV_CLOSE_RANGE&lt;=E1628,ROW(PREV_CLOSE_RANGE),0))-1,MAX_SERIE,ROW()-2)</f>
        <v>0</v>
      </c>
      <c r="O1628" s="13">
        <f t="array" aca="1" ref="O1628" ca="1">MIN(MIN(IF(NEXT_CLOSE_RANGE&lt;E1628,ROW(NEXT_CLOSE_RANGE),ROWS+1))-ROW()-1,MAX_SERIE)</f>
        <v>0</v>
      </c>
      <c r="P1628" s="11">
        <f t="shared" ca="1" si="177"/>
        <v>0</v>
      </c>
      <c r="Q1628" s="13">
        <f t="array" aca="1" ref="Q1628" ca="1">MIN(ROW()-MAX(IF(PREV_LOW_RANGE&lt;=D1628,ROW(PREV_LOW_RANGE),0))-1,MAX_SERIE,ROW()-2)</f>
        <v>2</v>
      </c>
      <c r="R1628" s="13">
        <f t="array" aca="1" ref="R1628" ca="1">MIN(MIN(IF(NEXT_LOW_RANGE&lt;D1628,ROW(NEXT_LOW_RANGE),ROWS+1))-ROW()-1,MAX_SERIE)</f>
        <v>0</v>
      </c>
      <c r="S1628" s="11">
        <f t="shared" ca="1" si="178"/>
        <v>0</v>
      </c>
      <c r="U1628" s="5">
        <f t="shared" si="181"/>
        <v>106</v>
      </c>
      <c r="X1628" s="5" t="str">
        <f t="shared" ca="1" si="179"/>
        <v>items.Add(new DataItem(1627, new DateTime(2014, 1, 14), 93.211, 93.536, 92.951, 93.403, 109158, 0, 0, 0, 0));</v>
      </c>
    </row>
    <row r="1629" spans="1:24" x14ac:dyDescent="0.25">
      <c r="A1629" s="9">
        <v>41654</v>
      </c>
      <c r="B1629" s="5">
        <v>93.406000000000006</v>
      </c>
      <c r="C1629" s="5">
        <v>93.409000000000006</v>
      </c>
      <c r="D1629" s="5">
        <v>92.712999999999994</v>
      </c>
      <c r="E1629" s="6">
        <v>93.188999999999993</v>
      </c>
      <c r="F1629" s="5">
        <v>101436</v>
      </c>
      <c r="G1629" s="10">
        <f t="shared" si="180"/>
        <v>1628</v>
      </c>
      <c r="H1629" s="12">
        <f t="array" aca="1" ref="H1629" ca="1">MIN(ROW()-MAX(IF(PREV_CLOSE_RANGE&gt;=E1629,ROW(PREV_CLOSE_RANGE),0))-1,MAX_SERIE,ROW()-2)</f>
        <v>0</v>
      </c>
      <c r="I1629" s="12">
        <f t="array" aca="1" ref="I1629" ca="1">MIN(MIN(IF(NEXT_CLOSE_RANGE&gt;E1629,ROW(NEXT_CLOSE_RANGE),ROWS+1))-ROW()-1,MAX_SERIE)</f>
        <v>35</v>
      </c>
      <c r="J1629" s="11">
        <f t="shared" ca="1" si="175"/>
        <v>0</v>
      </c>
      <c r="K1629" s="12">
        <f t="array" aca="1" ref="K1629" ca="1">MIN(ROW()-MAX(IF(PREV_HIGH_RANGE&gt;=C1629,ROW(PREV_HIGH_RANGE),0))-1,MAX_SERIE,ROW()-2)</f>
        <v>0</v>
      </c>
      <c r="L1629" s="12">
        <f t="array" aca="1" ref="L1629" ca="1">MIN(MIN(IF(NEXT_HIGH_RANGE&gt;C1629,ROW(NEXT_HIGH_RANGE),ROWS+1))-ROW()-1,MAX_SERIE)</f>
        <v>35</v>
      </c>
      <c r="M1629" s="11">
        <f t="shared" ca="1" si="176"/>
        <v>0</v>
      </c>
      <c r="N1629" s="13">
        <f t="array" aca="1" ref="N1629" ca="1">MIN(ROW()-MAX(IF(PREV_CLOSE_RANGE&lt;=E1629,ROW(PREV_CLOSE_RANGE),0))-1,MAX_SERIE,ROW()-2)</f>
        <v>13</v>
      </c>
      <c r="O1629" s="13">
        <f t="array" aca="1" ref="O1629" ca="1">MIN(MIN(IF(NEXT_CLOSE_RANGE&lt;E1629,ROW(NEXT_CLOSE_RANGE),ROWS+1))-ROW()-1,MAX_SERIE)</f>
        <v>0</v>
      </c>
      <c r="P1629" s="11">
        <f t="shared" ca="1" si="177"/>
        <v>0</v>
      </c>
      <c r="Q1629" s="13">
        <f t="array" aca="1" ref="Q1629" ca="1">MIN(ROW()-MAX(IF(PREV_LOW_RANGE&lt;=D1629,ROW(PREV_LOW_RANGE),0))-1,MAX_SERIE,ROW()-2)</f>
        <v>15</v>
      </c>
      <c r="R1629" s="13">
        <f t="array" aca="1" ref="R1629" ca="1">MIN(MIN(IF(NEXT_LOW_RANGE&lt;D1629,ROW(NEXT_LOW_RANGE),ROWS+1))-ROW()-1,MAX_SERIE)</f>
        <v>0</v>
      </c>
      <c r="S1629" s="11">
        <f t="shared" ca="1" si="178"/>
        <v>0</v>
      </c>
      <c r="U1629" s="5">
        <f t="shared" si="181"/>
        <v>106</v>
      </c>
      <c r="X1629" s="5" t="str">
        <f t="shared" ca="1" si="179"/>
        <v>items.Add(new DataItem(1628, new DateTime(2014, 1, 15), 93.406, 93.409, 92.713, 93.189, 101436, 0, 0, 0, 0));</v>
      </c>
    </row>
    <row r="1630" spans="1:24" x14ac:dyDescent="0.25">
      <c r="A1630" s="9">
        <v>41655</v>
      </c>
      <c r="B1630" s="5">
        <v>93.192999999999998</v>
      </c>
      <c r="C1630" s="5">
        <v>93.234999999999999</v>
      </c>
      <c r="D1630" s="5">
        <v>91.602999999999994</v>
      </c>
      <c r="E1630" s="6">
        <v>92.021000000000001</v>
      </c>
      <c r="F1630" s="5">
        <v>97588</v>
      </c>
      <c r="G1630" s="10">
        <f t="shared" si="180"/>
        <v>1629</v>
      </c>
      <c r="H1630" s="12">
        <f t="array" aca="1" ref="H1630" ca="1">MIN(ROW()-MAX(IF(PREV_CLOSE_RANGE&gt;=E1630,ROW(PREV_CLOSE_RANGE),0))-1,MAX_SERIE,ROW()-2)</f>
        <v>0</v>
      </c>
      <c r="I1630" s="12">
        <f t="array" aca="1" ref="I1630" ca="1">MIN(MIN(IF(NEXT_CLOSE_RANGE&gt;E1630,ROW(NEXT_CLOSE_RANGE),ROWS+1))-ROW()-1,MAX_SERIE)</f>
        <v>3</v>
      </c>
      <c r="J1630" s="11">
        <f t="shared" ca="1" si="175"/>
        <v>0</v>
      </c>
      <c r="K1630" s="12">
        <f t="array" aca="1" ref="K1630" ca="1">MIN(ROW()-MAX(IF(PREV_HIGH_RANGE&gt;=C1630,ROW(PREV_HIGH_RANGE),0))-1,MAX_SERIE,ROW()-2)</f>
        <v>0</v>
      </c>
      <c r="L1630" s="12">
        <f t="array" aca="1" ref="L1630" ca="1">MIN(MIN(IF(NEXT_HIGH_RANGE&gt;C1630,ROW(NEXT_HIGH_RANGE),ROWS+1))-ROW()-1,MAX_SERIE)</f>
        <v>34</v>
      </c>
      <c r="M1630" s="11">
        <f t="shared" ca="1" si="176"/>
        <v>0</v>
      </c>
      <c r="N1630" s="13">
        <f t="array" aca="1" ref="N1630" ca="1">MIN(ROW()-MAX(IF(PREV_CLOSE_RANGE&lt;=E1630,ROW(PREV_CLOSE_RANGE),0))-1,MAX_SERIE,ROW()-2)</f>
        <v>19</v>
      </c>
      <c r="O1630" s="13">
        <f t="array" aca="1" ref="O1630" ca="1">MIN(MIN(IF(NEXT_CLOSE_RANGE&lt;E1630,ROW(NEXT_CLOSE_RANGE),ROWS+1))-ROW()-1,MAX_SERIE)</f>
        <v>0</v>
      </c>
      <c r="P1630" s="11">
        <f t="shared" ca="1" si="177"/>
        <v>0</v>
      </c>
      <c r="Q1630" s="13">
        <f t="array" aca="1" ref="Q1630" ca="1">MIN(ROW()-MAX(IF(PREV_LOW_RANGE&lt;=D1630,ROW(PREV_LOW_RANGE),0))-1,MAX_SERIE,ROW()-2)</f>
        <v>18</v>
      </c>
      <c r="R1630" s="13">
        <f t="array" aca="1" ref="R1630" ca="1">MIN(MIN(IF(NEXT_LOW_RANGE&lt;D1630,ROW(NEXT_LOW_RANGE),ROWS+1))-ROW()-1,MAX_SERIE)</f>
        <v>0</v>
      </c>
      <c r="S1630" s="11">
        <f t="shared" ca="1" si="178"/>
        <v>0</v>
      </c>
      <c r="U1630" s="5">
        <f t="shared" si="181"/>
        <v>106</v>
      </c>
      <c r="X1630" s="5" t="str">
        <f t="shared" ca="1" si="179"/>
        <v>items.Add(new DataItem(1629, new DateTime(2014, 1, 16), 93.193, 93.235, 91.603, 92.021, 97588, 0, 0, 0, 0));</v>
      </c>
    </row>
    <row r="1631" spans="1:24" x14ac:dyDescent="0.25">
      <c r="A1631" s="9">
        <v>41656</v>
      </c>
      <c r="B1631" s="5">
        <v>92.018000000000001</v>
      </c>
      <c r="C1631" s="5">
        <v>92.108999999999995</v>
      </c>
      <c r="D1631" s="5">
        <v>91.391000000000005</v>
      </c>
      <c r="E1631" s="6">
        <v>91.572999999999993</v>
      </c>
      <c r="F1631" s="5">
        <v>68981</v>
      </c>
      <c r="G1631" s="10">
        <f t="shared" si="180"/>
        <v>1630</v>
      </c>
      <c r="H1631" s="12">
        <f t="array" aca="1" ref="H1631" ca="1">MIN(ROW()-MAX(IF(PREV_CLOSE_RANGE&gt;=E1631,ROW(PREV_CLOSE_RANGE),0))-1,MAX_SERIE,ROW()-2)</f>
        <v>0</v>
      </c>
      <c r="I1631" s="12">
        <f t="array" aca="1" ref="I1631" ca="1">MIN(MIN(IF(NEXT_CLOSE_RANGE&gt;E1631,ROW(NEXT_CLOSE_RANGE),ROWS+1))-ROW()-1,MAX_SERIE)</f>
        <v>0</v>
      </c>
      <c r="J1631" s="11">
        <f t="shared" ca="1" si="175"/>
        <v>0</v>
      </c>
      <c r="K1631" s="12">
        <f t="array" aca="1" ref="K1631" ca="1">MIN(ROW()-MAX(IF(PREV_HIGH_RANGE&gt;=C1631,ROW(PREV_HIGH_RANGE),0))-1,MAX_SERIE,ROW()-2)</f>
        <v>0</v>
      </c>
      <c r="L1631" s="12">
        <f t="array" aca="1" ref="L1631" ca="1">MIN(MIN(IF(NEXT_HIGH_RANGE&gt;C1631,ROW(NEXT_HIGH_RANGE),ROWS+1))-ROW()-1,MAX_SERIE)</f>
        <v>1</v>
      </c>
      <c r="M1631" s="11">
        <f t="shared" ca="1" si="176"/>
        <v>0</v>
      </c>
      <c r="N1631" s="13">
        <f t="array" aca="1" ref="N1631" ca="1">MIN(ROW()-MAX(IF(PREV_CLOSE_RANGE&lt;=E1631,ROW(PREV_CLOSE_RANGE),0))-1,MAX_SERIE,ROW()-2)</f>
        <v>20</v>
      </c>
      <c r="O1631" s="13">
        <f t="array" aca="1" ref="O1631" ca="1">MIN(MIN(IF(NEXT_CLOSE_RANGE&lt;E1631,ROW(NEXT_CLOSE_RANGE),ROWS+1))-ROW()-1,MAX_SERIE)</f>
        <v>3</v>
      </c>
      <c r="P1631" s="11">
        <f t="shared" ca="1" si="177"/>
        <v>2.1516574145596761</v>
      </c>
      <c r="Q1631" s="13">
        <f t="array" aca="1" ref="Q1631" ca="1">MIN(ROW()-MAX(IF(PREV_LOW_RANGE&lt;=D1631,ROW(PREV_LOW_RANGE),0))-1,MAX_SERIE,ROW()-2)</f>
        <v>19</v>
      </c>
      <c r="R1631" s="13">
        <f t="array" aca="1" ref="R1631" ca="1">MIN(MIN(IF(NEXT_LOW_RANGE&lt;D1631,ROW(NEXT_LOW_RANGE),ROWS+1))-ROW()-1,MAX_SERIE)</f>
        <v>0</v>
      </c>
      <c r="S1631" s="11">
        <f t="shared" ca="1" si="178"/>
        <v>0</v>
      </c>
      <c r="U1631" s="5">
        <f t="shared" si="181"/>
        <v>106</v>
      </c>
      <c r="X1631" s="5" t="str">
        <f t="shared" ca="1" si="179"/>
        <v>items.Add(new DataItem(1630, new DateTime(2014, 1, 17), 92.018, 92.109, 91.391, 91.573, 68981, 0, 0, 2.15, 0));</v>
      </c>
    </row>
    <row r="1632" spans="1:24" x14ac:dyDescent="0.25">
      <c r="A1632" s="9">
        <v>41659</v>
      </c>
      <c r="B1632" s="5">
        <v>91.388999999999996</v>
      </c>
      <c r="C1632" s="5">
        <v>91.843000000000004</v>
      </c>
      <c r="D1632" s="5">
        <v>91.025000000000006</v>
      </c>
      <c r="E1632" s="6">
        <v>91.757999999999996</v>
      </c>
      <c r="F1632" s="5">
        <v>59451</v>
      </c>
      <c r="G1632" s="10">
        <f t="shared" si="180"/>
        <v>1631</v>
      </c>
      <c r="H1632" s="12">
        <f t="array" aca="1" ref="H1632" ca="1">MIN(ROW()-MAX(IF(PREV_CLOSE_RANGE&gt;=E1632,ROW(PREV_CLOSE_RANGE),0))-1,MAX_SERIE,ROW()-2)</f>
        <v>1</v>
      </c>
      <c r="I1632" s="12">
        <f t="array" aca="1" ref="I1632" ca="1">MIN(MIN(IF(NEXT_CLOSE_RANGE&gt;E1632,ROW(NEXT_CLOSE_RANGE),ROWS+1))-ROW()-1,MAX_SERIE)</f>
        <v>0</v>
      </c>
      <c r="J1632" s="11">
        <f t="shared" ca="1" si="175"/>
        <v>0</v>
      </c>
      <c r="K1632" s="12">
        <f t="array" aca="1" ref="K1632" ca="1">MIN(ROW()-MAX(IF(PREV_HIGH_RANGE&gt;=C1632,ROW(PREV_HIGH_RANGE),0))-1,MAX_SERIE,ROW()-2)</f>
        <v>0</v>
      </c>
      <c r="L1632" s="12">
        <f t="array" aca="1" ref="L1632" ca="1">MIN(MIN(IF(NEXT_HIGH_RANGE&gt;C1632,ROW(NEXT_HIGH_RANGE),ROWS+1))-ROW()-1,MAX_SERIE)</f>
        <v>0</v>
      </c>
      <c r="M1632" s="11">
        <f t="shared" ca="1" si="176"/>
        <v>0</v>
      </c>
      <c r="N1632" s="13">
        <f t="array" aca="1" ref="N1632" ca="1">MIN(ROW()-MAX(IF(PREV_CLOSE_RANGE&lt;=E1632,ROW(PREV_CLOSE_RANGE),0))-1,MAX_SERIE,ROW()-2)</f>
        <v>0</v>
      </c>
      <c r="O1632" s="13">
        <f t="array" aca="1" ref="O1632" ca="1">MIN(MIN(IF(NEXT_CLOSE_RANGE&lt;E1632,ROW(NEXT_CLOSE_RANGE),ROWS+1))-ROW()-1,MAX_SERIE)</f>
        <v>2</v>
      </c>
      <c r="P1632" s="11">
        <f t="shared" ca="1" si="177"/>
        <v>0</v>
      </c>
      <c r="Q1632" s="13">
        <f t="array" aca="1" ref="Q1632" ca="1">MIN(ROW()-MAX(IF(PREV_LOW_RANGE&lt;=D1632,ROW(PREV_LOW_RANGE),0))-1,MAX_SERIE,ROW()-2)</f>
        <v>71</v>
      </c>
      <c r="R1632" s="13">
        <f t="array" aca="1" ref="R1632" ca="1">MIN(MIN(IF(NEXT_LOW_RANGE&lt;D1632,ROW(NEXT_LOW_RANGE),ROWS+1))-ROW()-1,MAX_SERIE)</f>
        <v>2</v>
      </c>
      <c r="S1632" s="11">
        <f t="shared" ca="1" si="178"/>
        <v>0</v>
      </c>
      <c r="U1632" s="5">
        <f t="shared" si="181"/>
        <v>106</v>
      </c>
      <c r="X1632" s="5" t="str">
        <f t="shared" ca="1" si="179"/>
        <v>items.Add(new DataItem(1631, new DateTime(2014, 1, 20), 91.389, 91.843, 91.025, 91.758, 59451, 0, 0, 0, 0));</v>
      </c>
    </row>
    <row r="1633" spans="1:24" x14ac:dyDescent="0.25">
      <c r="A1633" s="9">
        <v>41660</v>
      </c>
      <c r="B1633" s="5">
        <v>91.759</v>
      </c>
      <c r="C1633" s="5">
        <v>92.403999999999996</v>
      </c>
      <c r="D1633" s="5">
        <v>91.521000000000001</v>
      </c>
      <c r="E1633" s="6">
        <v>91.813999999999993</v>
      </c>
      <c r="F1633" s="5">
        <v>82302</v>
      </c>
      <c r="G1633" s="10">
        <f t="shared" si="180"/>
        <v>1632</v>
      </c>
      <c r="H1633" s="12">
        <f t="array" aca="1" ref="H1633" ca="1">MIN(ROW()-MAX(IF(PREV_CLOSE_RANGE&gt;=E1633,ROW(PREV_CLOSE_RANGE),0))-1,MAX_SERIE,ROW()-2)</f>
        <v>2</v>
      </c>
      <c r="I1633" s="12">
        <f t="array" aca="1" ref="I1633" ca="1">MIN(MIN(IF(NEXT_CLOSE_RANGE&gt;E1633,ROW(NEXT_CLOSE_RANGE),ROWS+1))-ROW()-1,MAX_SERIE)</f>
        <v>0</v>
      </c>
      <c r="J1633" s="11">
        <f t="shared" ca="1" si="175"/>
        <v>0</v>
      </c>
      <c r="K1633" s="12">
        <f t="array" aca="1" ref="K1633" ca="1">MIN(ROW()-MAX(IF(PREV_HIGH_RANGE&gt;=C1633,ROW(PREV_HIGH_RANGE),0))-1,MAX_SERIE,ROW()-2)</f>
        <v>2</v>
      </c>
      <c r="L1633" s="12">
        <f t="array" aca="1" ref="L1633" ca="1">MIN(MIN(IF(NEXT_HIGH_RANGE&gt;C1633,ROW(NEXT_HIGH_RANGE),ROWS+1))-ROW()-1,MAX_SERIE)</f>
        <v>0</v>
      </c>
      <c r="M1633" s="11">
        <f t="shared" ca="1" si="176"/>
        <v>0</v>
      </c>
      <c r="N1633" s="13">
        <f t="array" aca="1" ref="N1633" ca="1">MIN(ROW()-MAX(IF(PREV_CLOSE_RANGE&lt;=E1633,ROW(PREV_CLOSE_RANGE),0))-1,MAX_SERIE,ROW()-2)</f>
        <v>0</v>
      </c>
      <c r="O1633" s="13">
        <f t="array" aca="1" ref="O1633" ca="1">MIN(MIN(IF(NEXT_CLOSE_RANGE&lt;E1633,ROW(NEXT_CLOSE_RANGE),ROWS+1))-ROW()-1,MAX_SERIE)</f>
        <v>1</v>
      </c>
      <c r="P1633" s="11">
        <f t="shared" ca="1" si="177"/>
        <v>0</v>
      </c>
      <c r="Q1633" s="13">
        <f t="array" aca="1" ref="Q1633" ca="1">MIN(ROW()-MAX(IF(PREV_LOW_RANGE&lt;=D1633,ROW(PREV_LOW_RANGE),0))-1,MAX_SERIE,ROW()-2)</f>
        <v>0</v>
      </c>
      <c r="R1633" s="13">
        <f t="array" aca="1" ref="R1633" ca="1">MIN(MIN(IF(NEXT_LOW_RANGE&lt;D1633,ROW(NEXT_LOW_RANGE),ROWS+1))-ROW()-1,MAX_SERIE)</f>
        <v>1</v>
      </c>
      <c r="S1633" s="11">
        <f t="shared" ca="1" si="178"/>
        <v>0</v>
      </c>
      <c r="U1633" s="5">
        <f t="shared" si="181"/>
        <v>106</v>
      </c>
      <c r="X1633" s="5" t="str">
        <f t="shared" ca="1" si="179"/>
        <v>items.Add(new DataItem(1632, new DateTime(2014, 1, 21), 91.759, 92.404, 91.521, 91.814, 82302, 0, 0, 0, 0));</v>
      </c>
    </row>
    <row r="1634" spans="1:24" x14ac:dyDescent="0.25">
      <c r="A1634" s="9">
        <v>41661</v>
      </c>
      <c r="B1634" s="5">
        <v>91.811999999999998</v>
      </c>
      <c r="C1634" s="5">
        <v>92.668999999999997</v>
      </c>
      <c r="D1634" s="5">
        <v>91.66</v>
      </c>
      <c r="E1634" s="6">
        <v>92.483000000000004</v>
      </c>
      <c r="F1634" s="5">
        <v>90262</v>
      </c>
      <c r="G1634" s="10">
        <f t="shared" si="180"/>
        <v>1633</v>
      </c>
      <c r="H1634" s="12">
        <f t="array" aca="1" ref="H1634" ca="1">MIN(ROW()-MAX(IF(PREV_CLOSE_RANGE&gt;=E1634,ROW(PREV_CLOSE_RANGE),0))-1,MAX_SERIE,ROW()-2)</f>
        <v>4</v>
      </c>
      <c r="I1634" s="12">
        <f t="array" aca="1" ref="I1634" ca="1">MIN(MIN(IF(NEXT_CLOSE_RANGE&gt;E1634,ROW(NEXT_CLOSE_RANGE),ROWS+1))-ROW()-1,MAX_SERIE)</f>
        <v>13</v>
      </c>
      <c r="J1634" s="11">
        <f t="shared" ca="1" si="175"/>
        <v>2.0030840419244385</v>
      </c>
      <c r="K1634" s="12">
        <f t="array" aca="1" ref="K1634" ca="1">MIN(ROW()-MAX(IF(PREV_HIGH_RANGE&gt;=C1634,ROW(PREV_HIGH_RANGE),0))-1,MAX_SERIE,ROW()-2)</f>
        <v>3</v>
      </c>
      <c r="L1634" s="12">
        <f t="array" aca="1" ref="L1634" ca="1">MIN(MIN(IF(NEXT_HIGH_RANGE&gt;C1634,ROW(NEXT_HIGH_RANGE),ROWS+1))-ROW()-1,MAX_SERIE)</f>
        <v>13</v>
      </c>
      <c r="M1634" s="11">
        <f t="shared" ca="1" si="176"/>
        <v>1.7347216662217773</v>
      </c>
      <c r="N1634" s="13">
        <f t="array" aca="1" ref="N1634" ca="1">MIN(ROW()-MAX(IF(PREV_CLOSE_RANGE&lt;=E1634,ROW(PREV_CLOSE_RANGE),0))-1,MAX_SERIE,ROW()-2)</f>
        <v>0</v>
      </c>
      <c r="O1634" s="13">
        <f t="array" aca="1" ref="O1634" ca="1">MIN(MIN(IF(NEXT_CLOSE_RANGE&lt;E1634,ROW(NEXT_CLOSE_RANGE),ROWS+1))-ROW()-1,MAX_SERIE)</f>
        <v>0</v>
      </c>
      <c r="P1634" s="11">
        <f t="shared" ca="1" si="177"/>
        <v>0</v>
      </c>
      <c r="Q1634" s="13">
        <f t="array" aca="1" ref="Q1634" ca="1">MIN(ROW()-MAX(IF(PREV_LOW_RANGE&lt;=D1634,ROW(PREV_LOW_RANGE),0))-1,MAX_SERIE,ROW()-2)</f>
        <v>0</v>
      </c>
      <c r="R1634" s="13">
        <f t="array" aca="1" ref="R1634" ca="1">MIN(MIN(IF(NEXT_LOW_RANGE&lt;D1634,ROW(NEXT_LOW_RANGE),ROWS+1))-ROW()-1,MAX_SERIE)</f>
        <v>0</v>
      </c>
      <c r="S1634" s="11">
        <f t="shared" ca="1" si="178"/>
        <v>0</v>
      </c>
      <c r="U1634" s="5">
        <f t="shared" si="181"/>
        <v>106</v>
      </c>
      <c r="X1634" s="5" t="str">
        <f t="shared" ca="1" si="179"/>
        <v>items.Add(new DataItem(1633, new DateTime(2014, 1, 22), 91.812, 92.669, 91.66, 92.483, 90262, 2, 1.73, 0, 0));</v>
      </c>
    </row>
    <row r="1635" spans="1:24" x14ac:dyDescent="0.25">
      <c r="A1635" s="9">
        <v>41662</v>
      </c>
      <c r="B1635" s="5">
        <v>92.481999999999999</v>
      </c>
      <c r="C1635" s="5">
        <v>92.591999999999999</v>
      </c>
      <c r="D1635" s="5">
        <v>90.206999999999994</v>
      </c>
      <c r="E1635" s="6">
        <v>90.513000000000005</v>
      </c>
      <c r="F1635" s="5">
        <v>134405</v>
      </c>
      <c r="G1635" s="10">
        <f t="shared" si="180"/>
        <v>1634</v>
      </c>
      <c r="H1635" s="12">
        <f t="array" aca="1" ref="H1635" ca="1">MIN(ROW()-MAX(IF(PREV_CLOSE_RANGE&gt;=E1635,ROW(PREV_CLOSE_RANGE),0))-1,MAX_SERIE,ROW()-2)</f>
        <v>0</v>
      </c>
      <c r="I1635" s="12">
        <f t="array" aca="1" ref="I1635" ca="1">MIN(MIN(IF(NEXT_CLOSE_RANGE&gt;E1635,ROW(NEXT_CLOSE_RANGE),ROWS+1))-ROW()-1,MAX_SERIE)</f>
        <v>7</v>
      </c>
      <c r="J1635" s="11">
        <f t="shared" ca="1" si="175"/>
        <v>0</v>
      </c>
      <c r="K1635" s="12">
        <f t="array" aca="1" ref="K1635" ca="1">MIN(ROW()-MAX(IF(PREV_HIGH_RANGE&gt;=C1635,ROW(PREV_HIGH_RANGE),0))-1,MAX_SERIE,ROW()-2)</f>
        <v>0</v>
      </c>
      <c r="L1635" s="12">
        <f t="array" aca="1" ref="L1635" ca="1">MIN(MIN(IF(NEXT_HIGH_RANGE&gt;C1635,ROW(NEXT_HIGH_RANGE),ROWS+1))-ROW()-1,MAX_SERIE)</f>
        <v>12</v>
      </c>
      <c r="M1635" s="11">
        <f t="shared" ca="1" si="176"/>
        <v>0</v>
      </c>
      <c r="N1635" s="13">
        <f t="array" aca="1" ref="N1635" ca="1">MIN(ROW()-MAX(IF(PREV_CLOSE_RANGE&lt;=E1635,ROW(PREV_CLOSE_RANGE),0))-1,MAX_SERIE,ROW()-2)</f>
        <v>99</v>
      </c>
      <c r="O1635" s="13">
        <f t="array" aca="1" ref="O1635" ca="1">MIN(MIN(IF(NEXT_CLOSE_RANGE&lt;E1635,ROW(NEXT_CLOSE_RANGE),ROWS+1))-ROW()-1,MAX_SERIE)</f>
        <v>0</v>
      </c>
      <c r="P1635" s="11">
        <f t="shared" ca="1" si="177"/>
        <v>0</v>
      </c>
      <c r="Q1635" s="13">
        <f t="array" aca="1" ref="Q1635" ca="1">MIN(ROW()-MAX(IF(PREV_LOW_RANGE&lt;=D1635,ROW(PREV_LOW_RANGE),0))-1,MAX_SERIE,ROW()-2)</f>
        <v>98</v>
      </c>
      <c r="R1635" s="13">
        <f t="array" aca="1" ref="R1635" ca="1">MIN(MIN(IF(NEXT_LOW_RANGE&lt;D1635,ROW(NEXT_LOW_RANGE),ROWS+1))-ROW()-1,MAX_SERIE)</f>
        <v>0</v>
      </c>
      <c r="S1635" s="11">
        <f t="shared" ca="1" si="178"/>
        <v>0</v>
      </c>
      <c r="U1635" s="5">
        <f t="shared" si="181"/>
        <v>106</v>
      </c>
      <c r="X1635" s="5" t="str">
        <f t="shared" ca="1" si="179"/>
        <v>items.Add(new DataItem(1634, new DateTime(2014, 1, 23), 92.482, 92.592, 90.207, 90.513, 134405, 0, 0, 0, 0));</v>
      </c>
    </row>
    <row r="1636" spans="1:24" x14ac:dyDescent="0.25">
      <c r="A1636" s="9">
        <v>41663</v>
      </c>
      <c r="B1636" s="5">
        <v>90.515000000000001</v>
      </c>
      <c r="C1636" s="5">
        <v>90.841999999999999</v>
      </c>
      <c r="D1636" s="5">
        <v>88.510999999999996</v>
      </c>
      <c r="E1636" s="6">
        <v>88.793999999999997</v>
      </c>
      <c r="F1636" s="5">
        <v>152584</v>
      </c>
      <c r="G1636" s="10">
        <f t="shared" si="180"/>
        <v>1635</v>
      </c>
      <c r="H1636" s="12">
        <f t="array" aca="1" ref="H1636" ca="1">MIN(ROW()-MAX(IF(PREV_CLOSE_RANGE&gt;=E1636,ROW(PREV_CLOSE_RANGE),0))-1,MAX_SERIE,ROW()-2)</f>
        <v>0</v>
      </c>
      <c r="I1636" s="12">
        <f t="array" aca="1" ref="I1636" ca="1">MIN(MIN(IF(NEXT_CLOSE_RANGE&gt;E1636,ROW(NEXT_CLOSE_RANGE),ROWS+1))-ROW()-1,MAX_SERIE)</f>
        <v>0</v>
      </c>
      <c r="J1636" s="11">
        <f t="shared" ca="1" si="175"/>
        <v>0</v>
      </c>
      <c r="K1636" s="12">
        <f t="array" aca="1" ref="K1636" ca="1">MIN(ROW()-MAX(IF(PREV_HIGH_RANGE&gt;=C1636,ROW(PREV_HIGH_RANGE),0))-1,MAX_SERIE,ROW()-2)</f>
        <v>0</v>
      </c>
      <c r="L1636" s="12">
        <f t="array" aca="1" ref="L1636" ca="1">MIN(MIN(IF(NEXT_HIGH_RANGE&gt;C1636,ROW(NEXT_HIGH_RANGE),ROWS+1))-ROW()-1,MAX_SERIE)</f>
        <v>1</v>
      </c>
      <c r="M1636" s="11">
        <f t="shared" ca="1" si="176"/>
        <v>0</v>
      </c>
      <c r="N1636" s="13">
        <f t="array" aca="1" ref="N1636" ca="1">MIN(ROW()-MAX(IF(PREV_CLOSE_RANGE&lt;=E1636,ROW(PREV_CLOSE_RANGE),0))-1,MAX_SERIE,ROW()-2)</f>
        <v>102</v>
      </c>
      <c r="O1636" s="13">
        <f t="array" aca="1" ref="O1636" ca="1">MIN(MIN(IF(NEXT_CLOSE_RANGE&lt;E1636,ROW(NEXT_CLOSE_RANGE),ROWS+1))-ROW()-1,MAX_SERIE)</f>
        <v>5</v>
      </c>
      <c r="P1636" s="11">
        <f t="shared" ca="1" si="177"/>
        <v>6.2731054392423404</v>
      </c>
      <c r="Q1636" s="13">
        <f t="array" aca="1" ref="Q1636" ca="1">MIN(ROW()-MAX(IF(PREV_LOW_RANGE&lt;=D1636,ROW(PREV_LOW_RANGE),0))-1,MAX_SERIE,ROW()-2)</f>
        <v>101</v>
      </c>
      <c r="R1636" s="13">
        <f t="array" aca="1" ref="R1636" ca="1">MIN(MIN(IF(NEXT_LOW_RANGE&lt;D1636,ROW(NEXT_LOW_RANGE),ROWS+1))-ROW()-1,MAX_SERIE)</f>
        <v>0</v>
      </c>
      <c r="S1636" s="11">
        <f t="shared" ca="1" si="178"/>
        <v>0</v>
      </c>
      <c r="U1636" s="5">
        <f t="shared" si="181"/>
        <v>106</v>
      </c>
      <c r="X1636" s="5" t="str">
        <f t="shared" ca="1" si="179"/>
        <v>items.Add(new DataItem(1635, new DateTime(2014, 1, 24), 90.515, 90.842, 88.511, 88.794, 152584, 0, 0, 6.27, 0));</v>
      </c>
    </row>
    <row r="1637" spans="1:24" x14ac:dyDescent="0.25">
      <c r="A1637" s="9">
        <v>41666</v>
      </c>
      <c r="B1637" s="5">
        <v>88.831000000000003</v>
      </c>
      <c r="C1637" s="5">
        <v>90.058999999999997</v>
      </c>
      <c r="D1637" s="5">
        <v>88.433000000000007</v>
      </c>
      <c r="E1637" s="6">
        <v>89.578999999999994</v>
      </c>
      <c r="F1637" s="5">
        <v>141774</v>
      </c>
      <c r="G1637" s="10">
        <f t="shared" si="180"/>
        <v>1636</v>
      </c>
      <c r="H1637" s="12">
        <f t="array" aca="1" ref="H1637" ca="1">MIN(ROW()-MAX(IF(PREV_CLOSE_RANGE&gt;=E1637,ROW(PREV_CLOSE_RANGE),0))-1,MAX_SERIE,ROW()-2)</f>
        <v>1</v>
      </c>
      <c r="I1637" s="12">
        <f t="array" aca="1" ref="I1637" ca="1">MIN(MIN(IF(NEXT_CLOSE_RANGE&gt;E1637,ROW(NEXT_CLOSE_RANGE),ROWS+1))-ROW()-1,MAX_SERIE)</f>
        <v>0</v>
      </c>
      <c r="J1637" s="11">
        <f t="shared" ca="1" si="175"/>
        <v>0</v>
      </c>
      <c r="K1637" s="12">
        <f t="array" aca="1" ref="K1637" ca="1">MIN(ROW()-MAX(IF(PREV_HIGH_RANGE&gt;=C1637,ROW(PREV_HIGH_RANGE),0))-1,MAX_SERIE,ROW()-2)</f>
        <v>0</v>
      </c>
      <c r="L1637" s="12">
        <f t="array" aca="1" ref="L1637" ca="1">MIN(MIN(IF(NEXT_HIGH_RANGE&gt;C1637,ROW(NEXT_HIGH_RANGE),ROWS+1))-ROW()-1,MAX_SERIE)</f>
        <v>0</v>
      </c>
      <c r="M1637" s="11">
        <f t="shared" ca="1" si="176"/>
        <v>0</v>
      </c>
      <c r="N1637" s="13">
        <f t="array" aca="1" ref="N1637" ca="1">MIN(ROW()-MAX(IF(PREV_CLOSE_RANGE&lt;=E1637,ROW(PREV_CLOSE_RANGE),0))-1,MAX_SERIE,ROW()-2)</f>
        <v>0</v>
      </c>
      <c r="O1637" s="13">
        <f t="array" aca="1" ref="O1637" ca="1">MIN(MIN(IF(NEXT_CLOSE_RANGE&lt;E1637,ROW(NEXT_CLOSE_RANGE),ROWS+1))-ROW()-1,MAX_SERIE)</f>
        <v>1</v>
      </c>
      <c r="P1637" s="11">
        <f t="shared" ca="1" si="177"/>
        <v>0</v>
      </c>
      <c r="Q1637" s="13">
        <f t="array" aca="1" ref="Q1637" ca="1">MIN(ROW()-MAX(IF(PREV_LOW_RANGE&lt;=D1637,ROW(PREV_LOW_RANGE),0))-1,MAX_SERIE,ROW()-2)</f>
        <v>102</v>
      </c>
      <c r="R1637" s="13">
        <f t="array" aca="1" ref="R1637" ca="1">MIN(MIN(IF(NEXT_LOW_RANGE&lt;D1637,ROW(NEXT_LOW_RANGE),ROWS+1))-ROW()-1,MAX_SERIE)</f>
        <v>4</v>
      </c>
      <c r="S1637" s="11">
        <f t="shared" ca="1" si="178"/>
        <v>5.6108360768678214</v>
      </c>
      <c r="U1637" s="5">
        <f t="shared" si="181"/>
        <v>106</v>
      </c>
      <c r="X1637" s="5" t="str">
        <f t="shared" ca="1" si="179"/>
        <v>items.Add(new DataItem(1636, new DateTime(2014, 1, 27), 88.831, 90.059, 88.433, 89.579, 141774, 0, 0, 0, 5.61));</v>
      </c>
    </row>
    <row r="1638" spans="1:24" x14ac:dyDescent="0.25">
      <c r="A1638" s="9">
        <v>41667</v>
      </c>
      <c r="B1638" s="5">
        <v>89.58</v>
      </c>
      <c r="C1638" s="5">
        <v>90.944000000000003</v>
      </c>
      <c r="D1638" s="5">
        <v>89.525000000000006</v>
      </c>
      <c r="E1638" s="6">
        <v>90.338999999999999</v>
      </c>
      <c r="F1638" s="5">
        <v>101605</v>
      </c>
      <c r="G1638" s="10">
        <f t="shared" si="180"/>
        <v>1637</v>
      </c>
      <c r="H1638" s="12">
        <f t="array" aca="1" ref="H1638" ca="1">MIN(ROW()-MAX(IF(PREV_CLOSE_RANGE&gt;=E1638,ROW(PREV_CLOSE_RANGE),0))-1,MAX_SERIE,ROW()-2)</f>
        <v>2</v>
      </c>
      <c r="I1638" s="12">
        <f t="array" aca="1" ref="I1638" ca="1">MIN(MIN(IF(NEXT_CLOSE_RANGE&gt;E1638,ROW(NEXT_CLOSE_RANGE),ROWS+1))-ROW()-1,MAX_SERIE)</f>
        <v>4</v>
      </c>
      <c r="J1638" s="11">
        <f t="shared" ca="1" si="175"/>
        <v>0</v>
      </c>
      <c r="K1638" s="12">
        <f t="array" aca="1" ref="K1638" ca="1">MIN(ROW()-MAX(IF(PREV_HIGH_RANGE&gt;=C1638,ROW(PREV_HIGH_RANGE),0))-1,MAX_SERIE,ROW()-2)</f>
        <v>2</v>
      </c>
      <c r="L1638" s="12">
        <f t="array" aca="1" ref="L1638" ca="1">MIN(MIN(IF(NEXT_HIGH_RANGE&gt;C1638,ROW(NEXT_HIGH_RANGE),ROWS+1))-ROW()-1,MAX_SERIE)</f>
        <v>0</v>
      </c>
      <c r="M1638" s="11">
        <f t="shared" ca="1" si="176"/>
        <v>0</v>
      </c>
      <c r="N1638" s="13">
        <f t="array" aca="1" ref="N1638" ca="1">MIN(ROW()-MAX(IF(PREV_CLOSE_RANGE&lt;=E1638,ROW(PREV_CLOSE_RANGE),0))-1,MAX_SERIE,ROW()-2)</f>
        <v>0</v>
      </c>
      <c r="O1638" s="13">
        <f t="array" aca="1" ref="O1638" ca="1">MIN(MIN(IF(NEXT_CLOSE_RANGE&lt;E1638,ROW(NEXT_CLOSE_RANGE),ROWS+1))-ROW()-1,MAX_SERIE)</f>
        <v>0</v>
      </c>
      <c r="P1638" s="11">
        <f t="shared" ca="1" si="177"/>
        <v>0</v>
      </c>
      <c r="Q1638" s="13">
        <f t="array" aca="1" ref="Q1638" ca="1">MIN(ROW()-MAX(IF(PREV_LOW_RANGE&lt;=D1638,ROW(PREV_LOW_RANGE),0))-1,MAX_SERIE,ROW()-2)</f>
        <v>0</v>
      </c>
      <c r="R1638" s="13">
        <f t="array" aca="1" ref="R1638" ca="1">MIN(MIN(IF(NEXT_LOW_RANGE&lt;D1638,ROW(NEXT_LOW_RANGE),ROWS+1))-ROW()-1,MAX_SERIE)</f>
        <v>0</v>
      </c>
      <c r="S1638" s="11">
        <f t="shared" ca="1" si="178"/>
        <v>0</v>
      </c>
      <c r="U1638" s="5">
        <f t="shared" si="181"/>
        <v>106</v>
      </c>
      <c r="X1638" s="5" t="str">
        <f t="shared" ca="1" si="179"/>
        <v>items.Add(new DataItem(1637, new DateTime(2014, 1, 28), 89.58, 90.944, 89.525, 90.339, 101605, 0, 0, 0, 0));</v>
      </c>
    </row>
    <row r="1639" spans="1:24" x14ac:dyDescent="0.25">
      <c r="A1639" s="9">
        <v>41668</v>
      </c>
      <c r="B1639" s="5">
        <v>90.337000000000003</v>
      </c>
      <c r="C1639" s="5">
        <v>91.093000000000004</v>
      </c>
      <c r="D1639" s="5">
        <v>89</v>
      </c>
      <c r="E1639" s="6">
        <v>89.355000000000004</v>
      </c>
      <c r="F1639" s="5">
        <v>147110</v>
      </c>
      <c r="G1639" s="10">
        <f t="shared" si="180"/>
        <v>1638</v>
      </c>
      <c r="H1639" s="12">
        <f t="array" aca="1" ref="H1639" ca="1">MIN(ROW()-MAX(IF(PREV_CLOSE_RANGE&gt;=E1639,ROW(PREV_CLOSE_RANGE),0))-1,MAX_SERIE,ROW()-2)</f>
        <v>0</v>
      </c>
      <c r="I1639" s="12">
        <f t="array" aca="1" ref="I1639" ca="1">MIN(MIN(IF(NEXT_CLOSE_RANGE&gt;E1639,ROW(NEXT_CLOSE_RANGE),ROWS+1))-ROW()-1,MAX_SERIE)</f>
        <v>0</v>
      </c>
      <c r="J1639" s="11">
        <f t="shared" ca="1" si="175"/>
        <v>0</v>
      </c>
      <c r="K1639" s="12">
        <f t="array" aca="1" ref="K1639" ca="1">MIN(ROW()-MAX(IF(PREV_HIGH_RANGE&gt;=C1639,ROW(PREV_HIGH_RANGE),0))-1,MAX_SERIE,ROW()-2)</f>
        <v>3</v>
      </c>
      <c r="L1639" s="12">
        <f t="array" aca="1" ref="L1639" ca="1">MIN(MIN(IF(NEXT_HIGH_RANGE&gt;C1639,ROW(NEXT_HIGH_RANGE),ROWS+1))-ROW()-1,MAX_SERIE)</f>
        <v>5</v>
      </c>
      <c r="M1639" s="11">
        <f t="shared" ca="1" si="176"/>
        <v>1.075828707279838</v>
      </c>
      <c r="N1639" s="13">
        <f t="array" aca="1" ref="N1639" ca="1">MIN(ROW()-MAX(IF(PREV_CLOSE_RANGE&lt;=E1639,ROW(PREV_CLOSE_RANGE),0))-1,MAX_SERIE,ROW()-2)</f>
        <v>2</v>
      </c>
      <c r="O1639" s="13">
        <f t="array" aca="1" ref="O1639" ca="1">MIN(MIN(IF(NEXT_CLOSE_RANGE&lt;E1639,ROW(NEXT_CLOSE_RANGE),ROWS+1))-ROW()-1,MAX_SERIE)</f>
        <v>1</v>
      </c>
      <c r="P1639" s="11">
        <f t="shared" ca="1" si="177"/>
        <v>0</v>
      </c>
      <c r="Q1639" s="13">
        <f t="array" aca="1" ref="Q1639" ca="1">MIN(ROW()-MAX(IF(PREV_LOW_RANGE&lt;=D1639,ROW(PREV_LOW_RANGE),0))-1,MAX_SERIE,ROW()-2)</f>
        <v>1</v>
      </c>
      <c r="R1639" s="13">
        <f t="array" aca="1" ref="R1639" ca="1">MIN(MIN(IF(NEXT_LOW_RANGE&lt;D1639,ROW(NEXT_LOW_RANGE),ROWS+1))-ROW()-1,MAX_SERIE)</f>
        <v>0</v>
      </c>
      <c r="S1639" s="11">
        <f t="shared" ca="1" si="178"/>
        <v>0</v>
      </c>
      <c r="U1639" s="5">
        <f t="shared" si="181"/>
        <v>106</v>
      </c>
      <c r="X1639" s="5" t="str">
        <f t="shared" ca="1" si="179"/>
        <v>items.Add(new DataItem(1638, new DateTime(2014, 1, 29), 90.337, 91.093, 89, 89.355, 147110, 0, 1.08, 0, 0));</v>
      </c>
    </row>
    <row r="1640" spans="1:24" x14ac:dyDescent="0.25">
      <c r="A1640" s="9">
        <v>41669</v>
      </c>
      <c r="B1640" s="5">
        <v>89.366</v>
      </c>
      <c r="C1640" s="5">
        <v>90.43</v>
      </c>
      <c r="D1640" s="5">
        <v>88.947999999999993</v>
      </c>
      <c r="E1640" s="6">
        <v>90.301000000000002</v>
      </c>
      <c r="F1640" s="5">
        <v>121219</v>
      </c>
      <c r="G1640" s="10">
        <f t="shared" si="180"/>
        <v>1639</v>
      </c>
      <c r="H1640" s="12">
        <f t="array" aca="1" ref="H1640" ca="1">MIN(ROW()-MAX(IF(PREV_CLOSE_RANGE&gt;=E1640,ROW(PREV_CLOSE_RANGE),0))-1,MAX_SERIE,ROW()-2)</f>
        <v>1</v>
      </c>
      <c r="I1640" s="12">
        <f t="array" aca="1" ref="I1640" ca="1">MIN(MIN(IF(NEXT_CLOSE_RANGE&gt;E1640,ROW(NEXT_CLOSE_RANGE),ROWS+1))-ROW()-1,MAX_SERIE)</f>
        <v>2</v>
      </c>
      <c r="J1640" s="11">
        <f t="shared" ca="1" si="175"/>
        <v>0</v>
      </c>
      <c r="K1640" s="12">
        <f t="array" aca="1" ref="K1640" ca="1">MIN(ROW()-MAX(IF(PREV_HIGH_RANGE&gt;=C1640,ROW(PREV_HIGH_RANGE),0))-1,MAX_SERIE,ROW()-2)</f>
        <v>0</v>
      </c>
      <c r="L1640" s="12">
        <f t="array" aca="1" ref="L1640" ca="1">MIN(MIN(IF(NEXT_HIGH_RANGE&gt;C1640,ROW(NEXT_HIGH_RANGE),ROWS+1))-ROW()-1,MAX_SERIE)</f>
        <v>0</v>
      </c>
      <c r="M1640" s="11">
        <f t="shared" ca="1" si="176"/>
        <v>0</v>
      </c>
      <c r="N1640" s="13">
        <f t="array" aca="1" ref="N1640" ca="1">MIN(ROW()-MAX(IF(PREV_CLOSE_RANGE&lt;=E1640,ROW(PREV_CLOSE_RANGE),0))-1,MAX_SERIE,ROW()-2)</f>
        <v>0</v>
      </c>
      <c r="O1640" s="13">
        <f t="array" aca="1" ref="O1640" ca="1">MIN(MIN(IF(NEXT_CLOSE_RANGE&lt;E1640,ROW(NEXT_CLOSE_RANGE),ROWS+1))-ROW()-1,MAX_SERIE)</f>
        <v>0</v>
      </c>
      <c r="P1640" s="11">
        <f t="shared" ca="1" si="177"/>
        <v>0</v>
      </c>
      <c r="Q1640" s="13">
        <f t="array" aca="1" ref="Q1640" ca="1">MIN(ROW()-MAX(IF(PREV_LOW_RANGE&lt;=D1640,ROW(PREV_LOW_RANGE),0))-1,MAX_SERIE,ROW()-2)</f>
        <v>2</v>
      </c>
      <c r="R1640" s="13">
        <f t="array" aca="1" ref="R1640" ca="1">MIN(MIN(IF(NEXT_LOW_RANGE&lt;D1640,ROW(NEXT_LOW_RANGE),ROWS+1))-ROW()-1,MAX_SERIE)</f>
        <v>0</v>
      </c>
      <c r="S1640" s="11">
        <f t="shared" ca="1" si="178"/>
        <v>0</v>
      </c>
      <c r="U1640" s="5">
        <f t="shared" si="181"/>
        <v>106</v>
      </c>
      <c r="X1640" s="5" t="str">
        <f t="shared" ca="1" si="179"/>
        <v>items.Add(new DataItem(1639, new DateTime(2014, 1, 30), 89.366, 90.43, 88.948, 90.301, 121219, 0, 0, 0, 0));</v>
      </c>
    </row>
    <row r="1641" spans="1:24" x14ac:dyDescent="0.25">
      <c r="A1641" s="9">
        <v>41670</v>
      </c>
      <c r="B1641" s="5">
        <v>90.308999999999997</v>
      </c>
      <c r="C1641" s="5">
        <v>90.709000000000003</v>
      </c>
      <c r="D1641" s="5">
        <v>88.843000000000004</v>
      </c>
      <c r="E1641" s="6">
        <v>89.319000000000003</v>
      </c>
      <c r="F1641" s="5">
        <v>124518</v>
      </c>
      <c r="G1641" s="10">
        <f t="shared" si="180"/>
        <v>1640</v>
      </c>
      <c r="H1641" s="12">
        <f t="array" aca="1" ref="H1641" ca="1">MIN(ROW()-MAX(IF(PREV_CLOSE_RANGE&gt;=E1641,ROW(PREV_CLOSE_RANGE),0))-1,MAX_SERIE,ROW()-2)</f>
        <v>0</v>
      </c>
      <c r="I1641" s="12">
        <f t="array" aca="1" ref="I1641" ca="1">MIN(MIN(IF(NEXT_CLOSE_RANGE&gt;E1641,ROW(NEXT_CLOSE_RANGE),ROWS+1))-ROW()-1,MAX_SERIE)</f>
        <v>1</v>
      </c>
      <c r="J1641" s="11">
        <f t="shared" ca="1" si="175"/>
        <v>0</v>
      </c>
      <c r="K1641" s="12">
        <f t="array" aca="1" ref="K1641" ca="1">MIN(ROW()-MAX(IF(PREV_HIGH_RANGE&gt;=C1641,ROW(PREV_HIGH_RANGE),0))-1,MAX_SERIE,ROW()-2)</f>
        <v>1</v>
      </c>
      <c r="L1641" s="12">
        <f t="array" aca="1" ref="L1641" ca="1">MIN(MIN(IF(NEXT_HIGH_RANGE&gt;C1641,ROW(NEXT_HIGH_RANGE),ROWS+1))-ROW()-1,MAX_SERIE)</f>
        <v>1</v>
      </c>
      <c r="M1641" s="11">
        <f t="shared" ca="1" si="176"/>
        <v>0</v>
      </c>
      <c r="N1641" s="13">
        <f t="array" aca="1" ref="N1641" ca="1">MIN(ROW()-MAX(IF(PREV_CLOSE_RANGE&lt;=E1641,ROW(PREV_CLOSE_RANGE),0))-1,MAX_SERIE,ROW()-2)</f>
        <v>4</v>
      </c>
      <c r="O1641" s="13">
        <f t="array" aca="1" ref="O1641" ca="1">MIN(MIN(IF(NEXT_CLOSE_RANGE&lt;E1641,ROW(NEXT_CLOSE_RANGE),ROWS+1))-ROW()-1,MAX_SERIE)</f>
        <v>0</v>
      </c>
      <c r="P1641" s="11">
        <f t="shared" ca="1" si="177"/>
        <v>0</v>
      </c>
      <c r="Q1641" s="13">
        <f t="array" aca="1" ref="Q1641" ca="1">MIN(ROW()-MAX(IF(PREV_LOW_RANGE&lt;=D1641,ROW(PREV_LOW_RANGE),0))-1,MAX_SERIE,ROW()-2)</f>
        <v>3</v>
      </c>
      <c r="R1641" s="13">
        <f t="array" aca="1" ref="R1641" ca="1">MIN(MIN(IF(NEXT_LOW_RANGE&lt;D1641,ROW(NEXT_LOW_RANGE),ROWS+1))-ROW()-1,MAX_SERIE)</f>
        <v>0</v>
      </c>
      <c r="S1641" s="11">
        <f t="shared" ca="1" si="178"/>
        <v>0</v>
      </c>
      <c r="U1641" s="5">
        <f t="shared" si="181"/>
        <v>106</v>
      </c>
      <c r="X1641" s="5" t="str">
        <f t="shared" ca="1" si="179"/>
        <v>items.Add(new DataItem(1640, new DateTime(2014, 1, 31), 90.309, 90.709, 88.843, 89.319, 124518, 0, 0, 0, 0));</v>
      </c>
    </row>
    <row r="1642" spans="1:24" x14ac:dyDescent="0.25">
      <c r="A1642" s="9">
        <v>41673</v>
      </c>
      <c r="B1642" s="5">
        <v>89.385999999999996</v>
      </c>
      <c r="C1642" s="5">
        <v>89.816999999999993</v>
      </c>
      <c r="D1642" s="5">
        <v>88.22</v>
      </c>
      <c r="E1642" s="6">
        <v>88.343999999999994</v>
      </c>
      <c r="F1642" s="5">
        <v>136450</v>
      </c>
      <c r="G1642" s="10">
        <f t="shared" si="180"/>
        <v>1641</v>
      </c>
      <c r="H1642" s="12">
        <f t="array" aca="1" ref="H1642" ca="1">MIN(ROW()-MAX(IF(PREV_CLOSE_RANGE&gt;=E1642,ROW(PREV_CLOSE_RANGE),0))-1,MAX_SERIE,ROW()-2)</f>
        <v>0</v>
      </c>
      <c r="I1642" s="12">
        <f t="array" aca="1" ref="I1642" ca="1">MIN(MIN(IF(NEXT_CLOSE_RANGE&gt;E1642,ROW(NEXT_CLOSE_RANGE),ROWS+1))-ROW()-1,MAX_SERIE)</f>
        <v>0</v>
      </c>
      <c r="J1642" s="11">
        <f t="shared" ca="1" si="175"/>
        <v>0</v>
      </c>
      <c r="K1642" s="12">
        <f t="array" aca="1" ref="K1642" ca="1">MIN(ROW()-MAX(IF(PREV_HIGH_RANGE&gt;=C1642,ROW(PREV_HIGH_RANGE),0))-1,MAX_SERIE,ROW()-2)</f>
        <v>0</v>
      </c>
      <c r="L1642" s="12">
        <f t="array" aca="1" ref="L1642" ca="1">MIN(MIN(IF(NEXT_HIGH_RANGE&gt;C1642,ROW(NEXT_HIGH_RANGE),ROWS+1))-ROW()-1,MAX_SERIE)</f>
        <v>0</v>
      </c>
      <c r="M1642" s="11">
        <f t="shared" ca="1" si="176"/>
        <v>0</v>
      </c>
      <c r="N1642" s="13">
        <f t="array" aca="1" ref="N1642" ca="1">MIN(ROW()-MAX(IF(PREV_CLOSE_RANGE&lt;=E1642,ROW(PREV_CLOSE_RANGE),0))-1,MAX_SERIE,ROW()-2)</f>
        <v>108</v>
      </c>
      <c r="O1642" s="13">
        <f t="array" aca="1" ref="O1642" ca="1">MIN(MIN(IF(NEXT_CLOSE_RANGE&lt;E1642,ROW(NEXT_CLOSE_RANGE),ROWS+1))-ROW()-1,MAX_SERIE)</f>
        <v>322</v>
      </c>
      <c r="P1642" s="11">
        <f t="shared" ca="1" si="177"/>
        <v>51.800900893066839</v>
      </c>
      <c r="Q1642" s="13">
        <f t="array" aca="1" ref="Q1642" ca="1">MIN(ROW()-MAX(IF(PREV_LOW_RANGE&lt;=D1642,ROW(PREV_LOW_RANGE),0))-1,MAX_SERIE,ROW()-2)</f>
        <v>107</v>
      </c>
      <c r="R1642" s="13">
        <f t="array" aca="1" ref="R1642" ca="1">MIN(MIN(IF(NEXT_LOW_RANGE&lt;D1642,ROW(NEXT_LOW_RANGE),ROWS+1))-ROW()-1,MAX_SERIE)</f>
        <v>322</v>
      </c>
      <c r="S1642" s="11">
        <f t="shared" ca="1" si="178"/>
        <v>51.56052418586323</v>
      </c>
      <c r="U1642" s="5">
        <f t="shared" si="181"/>
        <v>106</v>
      </c>
      <c r="X1642" s="5" t="str">
        <f t="shared" ca="1" si="179"/>
        <v>items.Add(new DataItem(1641, new DateTime(2014, 2, 3), 89.386, 89.817, 88.22, 88.344, 136450, 0, 0, 51.8, 51.56));</v>
      </c>
    </row>
    <row r="1643" spans="1:24" x14ac:dyDescent="0.25">
      <c r="A1643" s="9">
        <v>41674</v>
      </c>
      <c r="B1643" s="5">
        <v>88.347999999999999</v>
      </c>
      <c r="C1643" s="5">
        <v>90.873999999999995</v>
      </c>
      <c r="D1643" s="5">
        <v>88.233000000000004</v>
      </c>
      <c r="E1643" s="6">
        <v>90.685000000000002</v>
      </c>
      <c r="F1643" s="5">
        <v>140517</v>
      </c>
      <c r="G1643" s="10">
        <f t="shared" si="180"/>
        <v>1642</v>
      </c>
      <c r="H1643" s="12">
        <f t="array" aca="1" ref="H1643" ca="1">MIN(ROW()-MAX(IF(PREV_CLOSE_RANGE&gt;=E1643,ROW(PREV_CLOSE_RANGE),0))-1,MAX_SERIE,ROW()-2)</f>
        <v>8</v>
      </c>
      <c r="I1643" s="12">
        <f t="array" aca="1" ref="I1643" ca="1">MIN(MIN(IF(NEXT_CLOSE_RANGE&gt;E1643,ROW(NEXT_CLOSE_RANGE),ROWS+1))-ROW()-1,MAX_SERIE)</f>
        <v>1</v>
      </c>
      <c r="J1643" s="11">
        <f t="shared" ca="1" si="175"/>
        <v>0</v>
      </c>
      <c r="K1643" s="12">
        <f t="array" aca="1" ref="K1643" ca="1">MIN(ROW()-MAX(IF(PREV_HIGH_RANGE&gt;=C1643,ROW(PREV_HIGH_RANGE),0))-1,MAX_SERIE,ROW()-2)</f>
        <v>3</v>
      </c>
      <c r="L1643" s="12">
        <f t="array" aca="1" ref="L1643" ca="1">MIN(MIN(IF(NEXT_HIGH_RANGE&gt;C1643,ROW(NEXT_HIGH_RANGE),ROWS+1))-ROW()-1,MAX_SERIE)</f>
        <v>1</v>
      </c>
      <c r="M1643" s="11">
        <f t="shared" ca="1" si="176"/>
        <v>0</v>
      </c>
      <c r="N1643" s="13">
        <f t="array" aca="1" ref="N1643" ca="1">MIN(ROW()-MAX(IF(PREV_CLOSE_RANGE&lt;=E1643,ROW(PREV_CLOSE_RANGE),0))-1,MAX_SERIE,ROW()-2)</f>
        <v>0</v>
      </c>
      <c r="O1643" s="13">
        <f t="array" aca="1" ref="O1643" ca="1">MIN(MIN(IF(NEXT_CLOSE_RANGE&lt;E1643,ROW(NEXT_CLOSE_RANGE),ROWS+1))-ROW()-1,MAX_SERIE)</f>
        <v>0</v>
      </c>
      <c r="P1643" s="11">
        <f t="shared" ca="1" si="177"/>
        <v>0</v>
      </c>
      <c r="Q1643" s="13">
        <f t="array" aca="1" ref="Q1643" ca="1">MIN(ROW()-MAX(IF(PREV_LOW_RANGE&lt;=D1643,ROW(PREV_LOW_RANGE),0))-1,MAX_SERIE,ROW()-2)</f>
        <v>0</v>
      </c>
      <c r="R1643" s="13">
        <f t="array" aca="1" ref="R1643" ca="1">MIN(MIN(IF(NEXT_LOW_RANGE&lt;D1643,ROW(NEXT_LOW_RANGE),ROWS+1))-ROW()-1,MAX_SERIE)</f>
        <v>321</v>
      </c>
      <c r="S1643" s="11">
        <f t="shared" ca="1" si="178"/>
        <v>0</v>
      </c>
      <c r="U1643" s="5">
        <f t="shared" si="181"/>
        <v>106</v>
      </c>
      <c r="X1643" s="5" t="str">
        <f t="shared" ca="1" si="179"/>
        <v>items.Add(new DataItem(1642, new DateTime(2014, 2, 4), 88.348, 90.874, 88.233, 90.685, 140517, 0, 0, 0, 0));</v>
      </c>
    </row>
    <row r="1644" spans="1:24" x14ac:dyDescent="0.25">
      <c r="A1644" s="9">
        <v>41675</v>
      </c>
      <c r="B1644" s="5">
        <v>90.686999999999998</v>
      </c>
      <c r="C1644" s="5">
        <v>90.766000000000005</v>
      </c>
      <c r="D1644" s="5">
        <v>89.805000000000007</v>
      </c>
      <c r="E1644" s="6">
        <v>90.367000000000004</v>
      </c>
      <c r="F1644" s="5">
        <v>122873</v>
      </c>
      <c r="G1644" s="10">
        <f t="shared" si="180"/>
        <v>1643</v>
      </c>
      <c r="H1644" s="12">
        <f t="array" aca="1" ref="H1644" ca="1">MIN(ROW()-MAX(IF(PREV_CLOSE_RANGE&gt;=E1644,ROW(PREV_CLOSE_RANGE),0))-1,MAX_SERIE,ROW()-2)</f>
        <v>0</v>
      </c>
      <c r="I1644" s="12">
        <f t="array" aca="1" ref="I1644" ca="1">MIN(MIN(IF(NEXT_CLOSE_RANGE&gt;E1644,ROW(NEXT_CLOSE_RANGE),ROWS+1))-ROW()-1,MAX_SERIE)</f>
        <v>0</v>
      </c>
      <c r="J1644" s="11">
        <f t="shared" ca="1" si="175"/>
        <v>0</v>
      </c>
      <c r="K1644" s="12">
        <f t="array" aca="1" ref="K1644" ca="1">MIN(ROW()-MAX(IF(PREV_HIGH_RANGE&gt;=C1644,ROW(PREV_HIGH_RANGE),0))-1,MAX_SERIE,ROW()-2)</f>
        <v>0</v>
      </c>
      <c r="L1644" s="12">
        <f t="array" aca="1" ref="L1644" ca="1">MIN(MIN(IF(NEXT_HIGH_RANGE&gt;C1644,ROW(NEXT_HIGH_RANGE),ROWS+1))-ROW()-1,MAX_SERIE)</f>
        <v>0</v>
      </c>
      <c r="M1644" s="11">
        <f t="shared" ca="1" si="176"/>
        <v>0</v>
      </c>
      <c r="N1644" s="13">
        <f t="array" aca="1" ref="N1644" ca="1">MIN(ROW()-MAX(IF(PREV_CLOSE_RANGE&lt;=E1644,ROW(PREV_CLOSE_RANGE),0))-1,MAX_SERIE,ROW()-2)</f>
        <v>1</v>
      </c>
      <c r="O1644" s="13">
        <f t="array" aca="1" ref="O1644" ca="1">MIN(MIN(IF(NEXT_CLOSE_RANGE&lt;E1644,ROW(NEXT_CLOSE_RANGE),ROWS+1))-ROW()-1,MAX_SERIE)</f>
        <v>320</v>
      </c>
      <c r="P1644" s="11">
        <f t="shared" ca="1" si="177"/>
        <v>0</v>
      </c>
      <c r="Q1644" s="13">
        <f t="array" aca="1" ref="Q1644" ca="1">MIN(ROW()-MAX(IF(PREV_LOW_RANGE&lt;=D1644,ROW(PREV_LOW_RANGE),0))-1,MAX_SERIE,ROW()-2)</f>
        <v>0</v>
      </c>
      <c r="R1644" s="13">
        <f t="array" aca="1" ref="R1644" ca="1">MIN(MIN(IF(NEXT_LOW_RANGE&lt;D1644,ROW(NEXT_LOW_RANGE),ROWS+1))-ROW()-1,MAX_SERIE)</f>
        <v>256</v>
      </c>
      <c r="S1644" s="11">
        <f t="shared" ca="1" si="178"/>
        <v>0</v>
      </c>
      <c r="U1644" s="5">
        <f t="shared" si="181"/>
        <v>106</v>
      </c>
      <c r="X1644" s="5" t="str">
        <f t="shared" ca="1" si="179"/>
        <v>items.Add(new DataItem(1643, new DateTime(2014, 2, 5), 90.687, 90.766, 89.805, 90.367, 122873, 0, 0, 0, 0));</v>
      </c>
    </row>
    <row r="1645" spans="1:24" x14ac:dyDescent="0.25">
      <c r="A1645" s="9">
        <v>41676</v>
      </c>
      <c r="B1645" s="5">
        <v>90.364999999999995</v>
      </c>
      <c r="C1645" s="5">
        <v>91.619</v>
      </c>
      <c r="D1645" s="5">
        <v>90.355999999999995</v>
      </c>
      <c r="E1645" s="6">
        <v>91.447999999999993</v>
      </c>
      <c r="F1645" s="5">
        <v>88370</v>
      </c>
      <c r="G1645" s="10">
        <f t="shared" si="180"/>
        <v>1644</v>
      </c>
      <c r="H1645" s="12">
        <f t="array" aca="1" ref="H1645" ca="1">MIN(ROW()-MAX(IF(PREV_CLOSE_RANGE&gt;=E1645,ROW(PREV_CLOSE_RANGE),0))-1,MAX_SERIE,ROW()-2)</f>
        <v>10</v>
      </c>
      <c r="I1645" s="12">
        <f t="array" aca="1" ref="I1645" ca="1">MIN(MIN(IF(NEXT_CLOSE_RANGE&gt;E1645,ROW(NEXT_CLOSE_RANGE),ROWS+1))-ROW()-1,MAX_SERIE)</f>
        <v>0</v>
      </c>
      <c r="J1645" s="11">
        <f t="shared" ca="1" si="175"/>
        <v>0</v>
      </c>
      <c r="K1645" s="12">
        <f t="array" aca="1" ref="K1645" ca="1">MIN(ROW()-MAX(IF(PREV_HIGH_RANGE&gt;=C1645,ROW(PREV_HIGH_RANGE),0))-1,MAX_SERIE,ROW()-2)</f>
        <v>9</v>
      </c>
      <c r="L1645" s="12">
        <f t="array" aca="1" ref="L1645" ca="1">MIN(MIN(IF(NEXT_HIGH_RANGE&gt;C1645,ROW(NEXT_HIGH_RANGE),ROWS+1))-ROW()-1,MAX_SERIE)</f>
        <v>0</v>
      </c>
      <c r="M1645" s="11">
        <f t="shared" ca="1" si="176"/>
        <v>0</v>
      </c>
      <c r="N1645" s="13">
        <f t="array" aca="1" ref="N1645" ca="1">MIN(ROW()-MAX(IF(PREV_CLOSE_RANGE&lt;=E1645,ROW(PREV_CLOSE_RANGE),0))-1,MAX_SERIE,ROW()-2)</f>
        <v>0</v>
      </c>
      <c r="O1645" s="13">
        <f t="array" aca="1" ref="O1645" ca="1">MIN(MIN(IF(NEXT_CLOSE_RANGE&lt;E1645,ROW(NEXT_CLOSE_RANGE),ROWS+1))-ROW()-1,MAX_SERIE)</f>
        <v>15</v>
      </c>
      <c r="P1645" s="11">
        <f t="shared" ca="1" si="177"/>
        <v>0</v>
      </c>
      <c r="Q1645" s="13">
        <f t="array" aca="1" ref="Q1645" ca="1">MIN(ROW()-MAX(IF(PREV_LOW_RANGE&lt;=D1645,ROW(PREV_LOW_RANGE),0))-1,MAX_SERIE,ROW()-2)</f>
        <v>0</v>
      </c>
      <c r="R1645" s="13">
        <f t="array" aca="1" ref="R1645" ca="1">MIN(MIN(IF(NEXT_LOW_RANGE&lt;D1645,ROW(NEXT_LOW_RANGE),ROWS+1))-ROW()-1,MAX_SERIE)</f>
        <v>16</v>
      </c>
      <c r="S1645" s="11">
        <f t="shared" ca="1" si="178"/>
        <v>0</v>
      </c>
      <c r="U1645" s="5">
        <f t="shared" si="181"/>
        <v>106</v>
      </c>
      <c r="X1645" s="5" t="str">
        <f t="shared" ca="1" si="179"/>
        <v>items.Add(new DataItem(1644, new DateTime(2014, 2, 6), 90.365, 91.619, 90.356, 91.448, 88370, 0, 0, 0, 0));</v>
      </c>
    </row>
    <row r="1646" spans="1:24" x14ac:dyDescent="0.25">
      <c r="A1646" s="9">
        <v>41677</v>
      </c>
      <c r="B1646" s="5">
        <v>91.445999999999998</v>
      </c>
      <c r="C1646" s="5">
        <v>91.837000000000003</v>
      </c>
      <c r="D1646" s="5">
        <v>90.879000000000005</v>
      </c>
      <c r="E1646" s="6">
        <v>91.631</v>
      </c>
      <c r="F1646" s="5">
        <v>101187</v>
      </c>
      <c r="G1646" s="10">
        <f t="shared" si="180"/>
        <v>1645</v>
      </c>
      <c r="H1646" s="12">
        <f t="array" aca="1" ref="H1646" ca="1">MIN(ROW()-MAX(IF(PREV_CLOSE_RANGE&gt;=E1646,ROW(PREV_CLOSE_RANGE),0))-1,MAX_SERIE,ROW()-2)</f>
        <v>11</v>
      </c>
      <c r="I1646" s="12">
        <f t="array" aca="1" ref="I1646" ca="1">MIN(MIN(IF(NEXT_CLOSE_RANGE&gt;E1646,ROW(NEXT_CLOSE_RANGE),ROWS+1))-ROW()-1,MAX_SERIE)</f>
        <v>1</v>
      </c>
      <c r="J1646" s="11">
        <f t="shared" ca="1" si="175"/>
        <v>0</v>
      </c>
      <c r="K1646" s="12">
        <f t="array" aca="1" ref="K1646" ca="1">MIN(ROW()-MAX(IF(PREV_HIGH_RANGE&gt;=C1646,ROW(PREV_HIGH_RANGE),0))-1,MAX_SERIE,ROW()-2)</f>
        <v>10</v>
      </c>
      <c r="L1646" s="12">
        <f t="array" aca="1" ref="L1646" ca="1">MIN(MIN(IF(NEXT_HIGH_RANGE&gt;C1646,ROW(NEXT_HIGH_RANGE),ROWS+1))-ROW()-1,MAX_SERIE)</f>
        <v>0</v>
      </c>
      <c r="M1646" s="11">
        <f t="shared" ca="1" si="176"/>
        <v>0</v>
      </c>
      <c r="N1646" s="13">
        <f t="array" aca="1" ref="N1646" ca="1">MIN(ROW()-MAX(IF(PREV_CLOSE_RANGE&lt;=E1646,ROW(PREV_CLOSE_RANGE),0))-1,MAX_SERIE,ROW()-2)</f>
        <v>0</v>
      </c>
      <c r="O1646" s="13">
        <f t="array" aca="1" ref="O1646" ca="1">MIN(MIN(IF(NEXT_CLOSE_RANGE&lt;E1646,ROW(NEXT_CLOSE_RANGE),ROWS+1))-ROW()-1,MAX_SERIE)</f>
        <v>0</v>
      </c>
      <c r="P1646" s="11">
        <f t="shared" ca="1" si="177"/>
        <v>0</v>
      </c>
      <c r="Q1646" s="13">
        <f t="array" aca="1" ref="Q1646" ca="1">MIN(ROW()-MAX(IF(PREV_LOW_RANGE&lt;=D1646,ROW(PREV_LOW_RANGE),0))-1,MAX_SERIE,ROW()-2)</f>
        <v>0</v>
      </c>
      <c r="R1646" s="13">
        <f t="array" aca="1" ref="R1646" ca="1">MIN(MIN(IF(NEXT_LOW_RANGE&lt;D1646,ROW(NEXT_LOW_RANGE),ROWS+1))-ROW()-1,MAX_SERIE)</f>
        <v>13</v>
      </c>
      <c r="S1646" s="11">
        <f t="shared" ca="1" si="178"/>
        <v>0</v>
      </c>
      <c r="U1646" s="5">
        <f t="shared" si="181"/>
        <v>106</v>
      </c>
      <c r="X1646" s="5" t="str">
        <f t="shared" ca="1" si="179"/>
        <v>items.Add(new DataItem(1645, new DateTime(2014, 2, 7), 91.446, 91.837, 90.879, 91.631, 101187, 0, 0, 0, 0));</v>
      </c>
    </row>
    <row r="1647" spans="1:24" x14ac:dyDescent="0.25">
      <c r="A1647" s="9">
        <v>41680</v>
      </c>
      <c r="B1647" s="5">
        <v>91.795000000000002</v>
      </c>
      <c r="C1647" s="5">
        <v>91.843000000000004</v>
      </c>
      <c r="D1647" s="5">
        <v>90.911000000000001</v>
      </c>
      <c r="E1647" s="6">
        <v>91.478999999999999</v>
      </c>
      <c r="F1647" s="5">
        <v>75132</v>
      </c>
      <c r="G1647" s="10">
        <f t="shared" si="180"/>
        <v>1646</v>
      </c>
      <c r="H1647" s="12">
        <f t="array" aca="1" ref="H1647" ca="1">MIN(ROW()-MAX(IF(PREV_CLOSE_RANGE&gt;=E1647,ROW(PREV_CLOSE_RANGE),0))-1,MAX_SERIE,ROW()-2)</f>
        <v>0</v>
      </c>
      <c r="I1647" s="12">
        <f t="array" aca="1" ref="I1647" ca="1">MIN(MIN(IF(NEXT_CLOSE_RANGE&gt;E1647,ROW(NEXT_CLOSE_RANGE),ROWS+1))-ROW()-1,MAX_SERIE)</f>
        <v>0</v>
      </c>
      <c r="J1647" s="11">
        <f t="shared" ca="1" si="175"/>
        <v>0</v>
      </c>
      <c r="K1647" s="12">
        <f t="array" aca="1" ref="K1647" ca="1">MIN(ROW()-MAX(IF(PREV_HIGH_RANGE&gt;=C1647,ROW(PREV_HIGH_RANGE),0))-1,MAX_SERIE,ROW()-2)</f>
        <v>11</v>
      </c>
      <c r="L1647" s="12">
        <f t="array" aca="1" ref="L1647" ca="1">MIN(MIN(IF(NEXT_HIGH_RANGE&gt;C1647,ROW(NEXT_HIGH_RANGE),ROWS+1))-ROW()-1,MAX_SERIE)</f>
        <v>0</v>
      </c>
      <c r="M1647" s="11">
        <f t="shared" ca="1" si="176"/>
        <v>0</v>
      </c>
      <c r="N1647" s="13">
        <f t="array" aca="1" ref="N1647" ca="1">MIN(ROW()-MAX(IF(PREV_CLOSE_RANGE&lt;=E1647,ROW(PREV_CLOSE_RANGE),0))-1,MAX_SERIE,ROW()-2)</f>
        <v>1</v>
      </c>
      <c r="O1647" s="13">
        <f t="array" aca="1" ref="O1647" ca="1">MIN(MIN(IF(NEXT_CLOSE_RANGE&lt;E1647,ROW(NEXT_CLOSE_RANGE),ROWS+1))-ROW()-1,MAX_SERIE)</f>
        <v>13</v>
      </c>
      <c r="P1647" s="11">
        <f t="shared" ca="1" si="177"/>
        <v>0</v>
      </c>
      <c r="Q1647" s="13">
        <f t="array" aca="1" ref="Q1647" ca="1">MIN(ROW()-MAX(IF(PREV_LOW_RANGE&lt;=D1647,ROW(PREV_LOW_RANGE),0))-1,MAX_SERIE,ROW()-2)</f>
        <v>0</v>
      </c>
      <c r="R1647" s="13">
        <f t="array" aca="1" ref="R1647" ca="1">MIN(MIN(IF(NEXT_LOW_RANGE&lt;D1647,ROW(NEXT_LOW_RANGE),ROWS+1))-ROW()-1,MAX_SERIE)</f>
        <v>12</v>
      </c>
      <c r="S1647" s="11">
        <f t="shared" ca="1" si="178"/>
        <v>0</v>
      </c>
      <c r="U1647" s="5">
        <f t="shared" si="181"/>
        <v>106</v>
      </c>
      <c r="X1647" s="5" t="str">
        <f t="shared" ca="1" si="179"/>
        <v>items.Add(new DataItem(1646, new DateTime(2014, 2, 10), 91.795, 91.843, 90.911, 91.479, 75132, 0, 0, 0, 0));</v>
      </c>
    </row>
    <row r="1648" spans="1:24" x14ac:dyDescent="0.25">
      <c r="A1648" s="9">
        <v>41681</v>
      </c>
      <c r="B1648" s="5">
        <v>91.478999999999999</v>
      </c>
      <c r="C1648" s="5">
        <v>92.870999999999995</v>
      </c>
      <c r="D1648" s="5">
        <v>91.313999999999993</v>
      </c>
      <c r="E1648" s="6">
        <v>92.731999999999999</v>
      </c>
      <c r="F1648" s="5">
        <v>71005</v>
      </c>
      <c r="G1648" s="10">
        <f t="shared" si="180"/>
        <v>1647</v>
      </c>
      <c r="H1648" s="12">
        <f t="array" aca="1" ref="H1648" ca="1">MIN(ROW()-MAX(IF(PREV_CLOSE_RANGE&gt;=E1648,ROW(PREV_CLOSE_RANGE),0))-1,MAX_SERIE,ROW()-2)</f>
        <v>18</v>
      </c>
      <c r="I1648" s="12">
        <f t="array" aca="1" ref="I1648" ca="1">MIN(MIN(IF(NEXT_CLOSE_RANGE&gt;E1648,ROW(NEXT_CLOSE_RANGE),ROWS+1))-ROW()-1,MAX_SERIE)</f>
        <v>16</v>
      </c>
      <c r="J1648" s="11">
        <f t="shared" ca="1" si="175"/>
        <v>4.714045207910317</v>
      </c>
      <c r="K1648" s="12">
        <f t="array" aca="1" ref="K1648" ca="1">MIN(ROW()-MAX(IF(PREV_HIGH_RANGE&gt;=C1648,ROW(PREV_HIGH_RANGE),0))-1,MAX_SERIE,ROW()-2)</f>
        <v>17</v>
      </c>
      <c r="L1648" s="12">
        <f t="array" aca="1" ref="L1648" ca="1">MIN(MIN(IF(NEXT_HIGH_RANGE&gt;C1648,ROW(NEXT_HIGH_RANGE),ROWS+1))-ROW()-1,MAX_SERIE)</f>
        <v>0</v>
      </c>
      <c r="M1648" s="11">
        <f t="shared" ca="1" si="176"/>
        <v>0</v>
      </c>
      <c r="N1648" s="13">
        <f t="array" aca="1" ref="N1648" ca="1">MIN(ROW()-MAX(IF(PREV_CLOSE_RANGE&lt;=E1648,ROW(PREV_CLOSE_RANGE),0))-1,MAX_SERIE,ROW()-2)</f>
        <v>0</v>
      </c>
      <c r="O1648" s="13">
        <f t="array" aca="1" ref="O1648" ca="1">MIN(MIN(IF(NEXT_CLOSE_RANGE&lt;E1648,ROW(NEXT_CLOSE_RANGE),ROWS+1))-ROW()-1,MAX_SERIE)</f>
        <v>0</v>
      </c>
      <c r="P1648" s="11">
        <f t="shared" ca="1" si="177"/>
        <v>0</v>
      </c>
      <c r="Q1648" s="13">
        <f t="array" aca="1" ref="Q1648" ca="1">MIN(ROW()-MAX(IF(PREV_LOW_RANGE&lt;=D1648,ROW(PREV_LOW_RANGE),0))-1,MAX_SERIE,ROW()-2)</f>
        <v>0</v>
      </c>
      <c r="R1648" s="13">
        <f t="array" aca="1" ref="R1648" ca="1">MIN(MIN(IF(NEXT_LOW_RANGE&lt;D1648,ROW(NEXT_LOW_RANGE),ROWS+1))-ROW()-1,MAX_SERIE)</f>
        <v>1</v>
      </c>
      <c r="S1648" s="11">
        <f t="shared" ca="1" si="178"/>
        <v>0</v>
      </c>
      <c r="U1648" s="5">
        <f t="shared" si="181"/>
        <v>106</v>
      </c>
      <c r="X1648" s="5" t="str">
        <f t="shared" ca="1" si="179"/>
        <v>items.Add(new DataItem(1647, new DateTime(2014, 2, 11), 91.479, 92.871, 91.314, 92.732, 71005, 4.71, 0, 0, 0));</v>
      </c>
    </row>
    <row r="1649" spans="1:24" x14ac:dyDescent="0.25">
      <c r="A1649" s="9">
        <v>41682</v>
      </c>
      <c r="B1649" s="5">
        <v>92.730999999999995</v>
      </c>
      <c r="C1649" s="5">
        <v>92.950999999999993</v>
      </c>
      <c r="D1649" s="5">
        <v>92.272000000000006</v>
      </c>
      <c r="E1649" s="6">
        <v>92.519000000000005</v>
      </c>
      <c r="F1649" s="5">
        <v>62843</v>
      </c>
      <c r="G1649" s="10">
        <f t="shared" si="180"/>
        <v>1648</v>
      </c>
      <c r="H1649" s="12">
        <f t="array" aca="1" ref="H1649" ca="1">MIN(ROW()-MAX(IF(PREV_CLOSE_RANGE&gt;=E1649,ROW(PREV_CLOSE_RANGE),0))-1,MAX_SERIE,ROW()-2)</f>
        <v>0</v>
      </c>
      <c r="I1649" s="12">
        <f t="array" aca="1" ref="I1649" ca="1">MIN(MIN(IF(NEXT_CLOSE_RANGE&gt;E1649,ROW(NEXT_CLOSE_RANGE),ROWS+1))-ROW()-1,MAX_SERIE)</f>
        <v>7</v>
      </c>
      <c r="J1649" s="11">
        <f t="shared" ca="1" si="175"/>
        <v>0</v>
      </c>
      <c r="K1649" s="12">
        <f t="array" aca="1" ref="K1649" ca="1">MIN(ROW()-MAX(IF(PREV_HIGH_RANGE&gt;=C1649,ROW(PREV_HIGH_RANGE),0))-1,MAX_SERIE,ROW()-2)</f>
        <v>18</v>
      </c>
      <c r="L1649" s="12">
        <f t="array" aca="1" ref="L1649" ca="1">MIN(MIN(IF(NEXT_HIGH_RANGE&gt;C1649,ROW(NEXT_HIGH_RANGE),ROWS+1))-ROW()-1,MAX_SERIE)</f>
        <v>3</v>
      </c>
      <c r="M1649" s="11">
        <f t="shared" ca="1" si="176"/>
        <v>2.0412414523193152</v>
      </c>
      <c r="N1649" s="13">
        <f t="array" aca="1" ref="N1649" ca="1">MIN(ROW()-MAX(IF(PREV_CLOSE_RANGE&lt;=E1649,ROW(PREV_CLOSE_RANGE),0))-1,MAX_SERIE,ROW()-2)</f>
        <v>1</v>
      </c>
      <c r="O1649" s="13">
        <f t="array" aca="1" ref="O1649" ca="1">MIN(MIN(IF(NEXT_CLOSE_RANGE&lt;E1649,ROW(NEXT_CLOSE_RANGE),ROWS+1))-ROW()-1,MAX_SERIE)</f>
        <v>0</v>
      </c>
      <c r="P1649" s="11">
        <f t="shared" ca="1" si="177"/>
        <v>0</v>
      </c>
      <c r="Q1649" s="13">
        <f t="array" aca="1" ref="Q1649" ca="1">MIN(ROW()-MAX(IF(PREV_LOW_RANGE&lt;=D1649,ROW(PREV_LOW_RANGE),0))-1,MAX_SERIE,ROW()-2)</f>
        <v>0</v>
      </c>
      <c r="R1649" s="13">
        <f t="array" aca="1" ref="R1649" ca="1">MIN(MIN(IF(NEXT_LOW_RANGE&lt;D1649,ROW(NEXT_LOW_RANGE),ROWS+1))-ROW()-1,MAX_SERIE)</f>
        <v>0</v>
      </c>
      <c r="S1649" s="11">
        <f t="shared" ca="1" si="178"/>
        <v>0</v>
      </c>
      <c r="U1649" s="5">
        <f t="shared" si="181"/>
        <v>106</v>
      </c>
      <c r="X1649" s="5" t="str">
        <f t="shared" ca="1" si="179"/>
        <v>items.Add(new DataItem(1648, new DateTime(2014, 2, 12), 92.731, 92.951, 92.272, 92.519, 62843, 0, 2.04, 0, 0));</v>
      </c>
    </row>
    <row r="1650" spans="1:24" x14ac:dyDescent="0.25">
      <c r="A1650" s="9">
        <v>41683</v>
      </c>
      <c r="B1650" s="5">
        <v>92.516999999999996</v>
      </c>
      <c r="C1650" s="5">
        <v>92.525000000000006</v>
      </c>
      <c r="D1650" s="5">
        <v>91.093999999999994</v>
      </c>
      <c r="E1650" s="6">
        <v>91.709000000000003</v>
      </c>
      <c r="F1650" s="5">
        <v>77396</v>
      </c>
      <c r="G1650" s="10">
        <f t="shared" si="180"/>
        <v>1649</v>
      </c>
      <c r="H1650" s="12">
        <f t="array" aca="1" ref="H1650" ca="1">MIN(ROW()-MAX(IF(PREV_CLOSE_RANGE&gt;=E1650,ROW(PREV_CLOSE_RANGE),0))-1,MAX_SERIE,ROW()-2)</f>
        <v>0</v>
      </c>
      <c r="I1650" s="12">
        <f t="array" aca="1" ref="I1650" ca="1">MIN(MIN(IF(NEXT_CLOSE_RANGE&gt;E1650,ROW(NEXT_CLOSE_RANGE),ROWS+1))-ROW()-1,MAX_SERIE)</f>
        <v>0</v>
      </c>
      <c r="J1650" s="11">
        <f t="shared" ca="1" si="175"/>
        <v>0</v>
      </c>
      <c r="K1650" s="12">
        <f t="array" aca="1" ref="K1650" ca="1">MIN(ROW()-MAX(IF(PREV_HIGH_RANGE&gt;=C1650,ROW(PREV_HIGH_RANGE),0))-1,MAX_SERIE,ROW()-2)</f>
        <v>0</v>
      </c>
      <c r="L1650" s="12">
        <f t="array" aca="1" ref="L1650" ca="1">MIN(MIN(IF(NEXT_HIGH_RANGE&gt;C1650,ROW(NEXT_HIGH_RANGE),ROWS+1))-ROW()-1,MAX_SERIE)</f>
        <v>2</v>
      </c>
      <c r="M1650" s="11">
        <f t="shared" ca="1" si="176"/>
        <v>0</v>
      </c>
      <c r="N1650" s="13">
        <f t="array" aca="1" ref="N1650" ca="1">MIN(ROW()-MAX(IF(PREV_CLOSE_RANGE&lt;=E1650,ROW(PREV_CLOSE_RANGE),0))-1,MAX_SERIE,ROW()-2)</f>
        <v>2</v>
      </c>
      <c r="O1650" s="13">
        <f t="array" aca="1" ref="O1650" ca="1">MIN(MIN(IF(NEXT_CLOSE_RANGE&lt;E1650,ROW(NEXT_CLOSE_RANGE),ROWS+1))-ROW()-1,MAX_SERIE)</f>
        <v>9</v>
      </c>
      <c r="P1650" s="11">
        <f t="shared" ca="1" si="177"/>
        <v>0</v>
      </c>
      <c r="Q1650" s="13">
        <f t="array" aca="1" ref="Q1650" ca="1">MIN(ROW()-MAX(IF(PREV_LOW_RANGE&lt;=D1650,ROW(PREV_LOW_RANGE),0))-1,MAX_SERIE,ROW()-2)</f>
        <v>2</v>
      </c>
      <c r="R1650" s="13">
        <f t="array" aca="1" ref="R1650" ca="1">MIN(MIN(IF(NEXT_LOW_RANGE&lt;D1650,ROW(NEXT_LOW_RANGE),ROWS+1))-ROW()-1,MAX_SERIE)</f>
        <v>4</v>
      </c>
      <c r="S1650" s="11">
        <f t="shared" ca="1" si="178"/>
        <v>0</v>
      </c>
      <c r="U1650" s="5">
        <f t="shared" si="181"/>
        <v>106</v>
      </c>
      <c r="X1650" s="5" t="str">
        <f t="shared" ca="1" si="179"/>
        <v>items.Add(new DataItem(1649, new DateTime(2014, 2, 13), 92.517, 92.525, 91.094, 91.709, 77396, 0, 0, 0, 0));</v>
      </c>
    </row>
    <row r="1651" spans="1:24" x14ac:dyDescent="0.25">
      <c r="A1651" s="9">
        <v>41684</v>
      </c>
      <c r="B1651" s="5">
        <v>91.698999999999998</v>
      </c>
      <c r="C1651" s="5">
        <v>92.275000000000006</v>
      </c>
      <c r="D1651" s="5">
        <v>91.304000000000002</v>
      </c>
      <c r="E1651" s="6">
        <v>91.89</v>
      </c>
      <c r="F1651" s="5">
        <v>84850</v>
      </c>
      <c r="G1651" s="10">
        <f t="shared" si="180"/>
        <v>1650</v>
      </c>
      <c r="H1651" s="12">
        <f t="array" aca="1" ref="H1651" ca="1">MIN(ROW()-MAX(IF(PREV_CLOSE_RANGE&gt;=E1651,ROW(PREV_CLOSE_RANGE),0))-1,MAX_SERIE,ROW()-2)</f>
        <v>1</v>
      </c>
      <c r="I1651" s="12">
        <f t="array" aca="1" ref="I1651" ca="1">MIN(MIN(IF(NEXT_CLOSE_RANGE&gt;E1651,ROW(NEXT_CLOSE_RANGE),ROWS+1))-ROW()-1,MAX_SERIE)</f>
        <v>0</v>
      </c>
      <c r="J1651" s="11">
        <f t="shared" ca="1" si="175"/>
        <v>0</v>
      </c>
      <c r="K1651" s="12">
        <f t="array" aca="1" ref="K1651" ca="1">MIN(ROW()-MAX(IF(PREV_HIGH_RANGE&gt;=C1651,ROW(PREV_HIGH_RANGE),0))-1,MAX_SERIE,ROW()-2)</f>
        <v>0</v>
      </c>
      <c r="L1651" s="12">
        <f t="array" aca="1" ref="L1651" ca="1">MIN(MIN(IF(NEXT_HIGH_RANGE&gt;C1651,ROW(NEXT_HIGH_RANGE),ROWS+1))-ROW()-1,MAX_SERIE)</f>
        <v>1</v>
      </c>
      <c r="M1651" s="11">
        <f t="shared" ca="1" si="176"/>
        <v>0</v>
      </c>
      <c r="N1651" s="13">
        <f t="array" aca="1" ref="N1651" ca="1">MIN(ROW()-MAX(IF(PREV_CLOSE_RANGE&lt;=E1651,ROW(PREV_CLOSE_RANGE),0))-1,MAX_SERIE,ROW()-2)</f>
        <v>0</v>
      </c>
      <c r="O1651" s="13">
        <f t="array" aca="1" ref="O1651" ca="1">MIN(MIN(IF(NEXT_CLOSE_RANGE&lt;E1651,ROW(NEXT_CLOSE_RANGE),ROWS+1))-ROW()-1,MAX_SERIE)</f>
        <v>7</v>
      </c>
      <c r="P1651" s="11">
        <f t="shared" ca="1" si="177"/>
        <v>0</v>
      </c>
      <c r="Q1651" s="13">
        <f t="array" aca="1" ref="Q1651" ca="1">MIN(ROW()-MAX(IF(PREV_LOW_RANGE&lt;=D1651,ROW(PREV_LOW_RANGE),0))-1,MAX_SERIE,ROW()-2)</f>
        <v>0</v>
      </c>
      <c r="R1651" s="13">
        <f t="array" aca="1" ref="R1651" ca="1">MIN(MIN(IF(NEXT_LOW_RANGE&lt;D1651,ROW(NEXT_LOW_RANGE),ROWS+1))-ROW()-1,MAX_SERIE)</f>
        <v>3</v>
      </c>
      <c r="S1651" s="11">
        <f t="shared" ca="1" si="178"/>
        <v>0</v>
      </c>
      <c r="U1651" s="5">
        <f t="shared" si="181"/>
        <v>106</v>
      </c>
      <c r="X1651" s="5" t="str">
        <f t="shared" ca="1" si="179"/>
        <v>items.Add(new DataItem(1650, new DateTime(2014, 2, 14), 91.699, 92.275, 91.304, 91.89, 84850, 0, 0, 0, 0));</v>
      </c>
    </row>
    <row r="1652" spans="1:24" x14ac:dyDescent="0.25">
      <c r="A1652" s="9">
        <v>41687</v>
      </c>
      <c r="B1652" s="5">
        <v>92.073999999999998</v>
      </c>
      <c r="C1652" s="5">
        <v>92.149000000000001</v>
      </c>
      <c r="D1652" s="5">
        <v>91.656999999999996</v>
      </c>
      <c r="E1652" s="6">
        <v>92.022000000000006</v>
      </c>
      <c r="F1652" s="5">
        <v>63226</v>
      </c>
      <c r="G1652" s="10">
        <f t="shared" si="180"/>
        <v>1651</v>
      </c>
      <c r="H1652" s="12">
        <f t="array" aca="1" ref="H1652" ca="1">MIN(ROW()-MAX(IF(PREV_CLOSE_RANGE&gt;=E1652,ROW(PREV_CLOSE_RANGE),0))-1,MAX_SERIE,ROW()-2)</f>
        <v>2</v>
      </c>
      <c r="I1652" s="12">
        <f t="array" aca="1" ref="I1652" ca="1">MIN(MIN(IF(NEXT_CLOSE_RANGE&gt;E1652,ROW(NEXT_CLOSE_RANGE),ROWS+1))-ROW()-1,MAX_SERIE)</f>
        <v>0</v>
      </c>
      <c r="J1652" s="11">
        <f t="shared" ca="1" si="175"/>
        <v>0</v>
      </c>
      <c r="K1652" s="12">
        <f t="array" aca="1" ref="K1652" ca="1">MIN(ROW()-MAX(IF(PREV_HIGH_RANGE&gt;=C1652,ROW(PREV_HIGH_RANGE),0))-1,MAX_SERIE,ROW()-2)</f>
        <v>0</v>
      </c>
      <c r="L1652" s="12">
        <f t="array" aca="1" ref="L1652" ca="1">MIN(MIN(IF(NEXT_HIGH_RANGE&gt;C1652,ROW(NEXT_HIGH_RANGE),ROWS+1))-ROW()-1,MAX_SERIE)</f>
        <v>0</v>
      </c>
      <c r="M1652" s="11">
        <f t="shared" ca="1" si="176"/>
        <v>0</v>
      </c>
      <c r="N1652" s="13">
        <f t="array" aca="1" ref="N1652" ca="1">MIN(ROW()-MAX(IF(PREV_CLOSE_RANGE&lt;=E1652,ROW(PREV_CLOSE_RANGE),0))-1,MAX_SERIE,ROW()-2)</f>
        <v>0</v>
      </c>
      <c r="O1652" s="13">
        <f t="array" aca="1" ref="O1652" ca="1">MIN(MIN(IF(NEXT_CLOSE_RANGE&lt;E1652,ROW(NEXT_CLOSE_RANGE),ROWS+1))-ROW()-1,MAX_SERIE)</f>
        <v>3</v>
      </c>
      <c r="P1652" s="11">
        <f t="shared" ca="1" si="177"/>
        <v>0</v>
      </c>
      <c r="Q1652" s="13">
        <f t="array" aca="1" ref="Q1652" ca="1">MIN(ROW()-MAX(IF(PREV_LOW_RANGE&lt;=D1652,ROW(PREV_LOW_RANGE),0))-1,MAX_SERIE,ROW()-2)</f>
        <v>0</v>
      </c>
      <c r="R1652" s="13">
        <f t="array" aca="1" ref="R1652" ca="1">MIN(MIN(IF(NEXT_LOW_RANGE&lt;D1652,ROW(NEXT_LOW_RANGE),ROWS+1))-ROW()-1,MAX_SERIE)</f>
        <v>2</v>
      </c>
      <c r="S1652" s="11">
        <f t="shared" ca="1" si="178"/>
        <v>0</v>
      </c>
      <c r="U1652" s="5">
        <f t="shared" si="181"/>
        <v>106</v>
      </c>
      <c r="X1652" s="5" t="str">
        <f t="shared" ca="1" si="179"/>
        <v>items.Add(new DataItem(1651, new DateTime(2014, 2, 17), 92.074, 92.149, 91.657, 92.022, 63226, 0, 0, 0, 0));</v>
      </c>
    </row>
    <row r="1653" spans="1:24" x14ac:dyDescent="0.25">
      <c r="A1653" s="9">
        <v>41688</v>
      </c>
      <c r="B1653" s="5">
        <v>92.024000000000001</v>
      </c>
      <c r="C1653" s="5">
        <v>92.951999999999998</v>
      </c>
      <c r="D1653" s="5">
        <v>91.992999999999995</v>
      </c>
      <c r="E1653" s="6">
        <v>92.367999999999995</v>
      </c>
      <c r="F1653" s="5">
        <v>95775</v>
      </c>
      <c r="G1653" s="10">
        <f t="shared" si="180"/>
        <v>1652</v>
      </c>
      <c r="H1653" s="12">
        <f t="array" aca="1" ref="H1653" ca="1">MIN(ROW()-MAX(IF(PREV_CLOSE_RANGE&gt;=E1653,ROW(PREV_CLOSE_RANGE),0))-1,MAX_SERIE,ROW()-2)</f>
        <v>3</v>
      </c>
      <c r="I1653" s="12">
        <f t="array" aca="1" ref="I1653" ca="1">MIN(MIN(IF(NEXT_CLOSE_RANGE&gt;E1653,ROW(NEXT_CLOSE_RANGE),ROWS+1))-ROW()-1,MAX_SERIE)</f>
        <v>3</v>
      </c>
      <c r="J1653" s="11">
        <f t="shared" ca="1" si="175"/>
        <v>0.83333333333333337</v>
      </c>
      <c r="K1653" s="12">
        <f t="array" aca="1" ref="K1653" ca="1">MIN(ROW()-MAX(IF(PREV_HIGH_RANGE&gt;=C1653,ROW(PREV_HIGH_RANGE),0))-1,MAX_SERIE,ROW()-2)</f>
        <v>22</v>
      </c>
      <c r="L1653" s="12">
        <f t="array" aca="1" ref="L1653" ca="1">MIN(MIN(IF(NEXT_HIGH_RANGE&gt;C1653,ROW(NEXT_HIGH_RANGE),ROWS+1))-ROW()-1,MAX_SERIE)</f>
        <v>11</v>
      </c>
      <c r="M1653" s="11">
        <f t="shared" ca="1" si="176"/>
        <v>4.3212081072511239</v>
      </c>
      <c r="N1653" s="13">
        <f t="array" aca="1" ref="N1653" ca="1">MIN(ROW()-MAX(IF(PREV_CLOSE_RANGE&lt;=E1653,ROW(PREV_CLOSE_RANGE),0))-1,MAX_SERIE,ROW()-2)</f>
        <v>0</v>
      </c>
      <c r="O1653" s="13">
        <f t="array" aca="1" ref="O1653" ca="1">MIN(MIN(IF(NEXT_CLOSE_RANGE&lt;E1653,ROW(NEXT_CLOSE_RANGE),ROWS+1))-ROW()-1,MAX_SERIE)</f>
        <v>0</v>
      </c>
      <c r="P1653" s="11">
        <f t="shared" ca="1" si="177"/>
        <v>0</v>
      </c>
      <c r="Q1653" s="13">
        <f t="array" aca="1" ref="Q1653" ca="1">MIN(ROW()-MAX(IF(PREV_LOW_RANGE&lt;=D1653,ROW(PREV_LOW_RANGE),0))-1,MAX_SERIE,ROW()-2)</f>
        <v>0</v>
      </c>
      <c r="R1653" s="13">
        <f t="array" aca="1" ref="R1653" ca="1">MIN(MIN(IF(NEXT_LOW_RANGE&lt;D1653,ROW(NEXT_LOW_RANGE),ROWS+1))-ROW()-1,MAX_SERIE)</f>
        <v>0</v>
      </c>
      <c r="S1653" s="11">
        <f t="shared" ca="1" si="178"/>
        <v>0</v>
      </c>
      <c r="U1653" s="5">
        <f t="shared" si="181"/>
        <v>106</v>
      </c>
      <c r="X1653" s="5" t="str">
        <f t="shared" ca="1" si="179"/>
        <v>items.Add(new DataItem(1652, new DateTime(2014, 2, 18), 92.024, 92.952, 91.993, 92.368, 95775, 0.83, 4.32, 0, 0));</v>
      </c>
    </row>
    <row r="1654" spans="1:24" x14ac:dyDescent="0.25">
      <c r="A1654" s="9">
        <v>41689</v>
      </c>
      <c r="B1654" s="5">
        <v>92.367000000000004</v>
      </c>
      <c r="C1654" s="5">
        <v>92.438000000000002</v>
      </c>
      <c r="D1654" s="5">
        <v>91.826999999999998</v>
      </c>
      <c r="E1654" s="6">
        <v>92.037999999999997</v>
      </c>
      <c r="F1654" s="5">
        <v>83978</v>
      </c>
      <c r="G1654" s="10">
        <f t="shared" si="180"/>
        <v>1653</v>
      </c>
      <c r="H1654" s="12">
        <f t="array" aca="1" ref="H1654" ca="1">MIN(ROW()-MAX(IF(PREV_CLOSE_RANGE&gt;=E1654,ROW(PREV_CLOSE_RANGE),0))-1,MAX_SERIE,ROW()-2)</f>
        <v>0</v>
      </c>
      <c r="I1654" s="12">
        <f t="array" aca="1" ref="I1654" ca="1">MIN(MIN(IF(NEXT_CLOSE_RANGE&gt;E1654,ROW(NEXT_CLOSE_RANGE),ROWS+1))-ROW()-1,MAX_SERIE)</f>
        <v>0</v>
      </c>
      <c r="J1654" s="11">
        <f t="shared" ca="1" si="175"/>
        <v>0</v>
      </c>
      <c r="K1654" s="12">
        <f t="array" aca="1" ref="K1654" ca="1">MIN(ROW()-MAX(IF(PREV_HIGH_RANGE&gt;=C1654,ROW(PREV_HIGH_RANGE),0))-1,MAX_SERIE,ROW()-2)</f>
        <v>0</v>
      </c>
      <c r="L1654" s="12">
        <f t="array" aca="1" ref="L1654" ca="1">MIN(MIN(IF(NEXT_HIGH_RANGE&gt;C1654,ROW(NEXT_HIGH_RANGE),ROWS+1))-ROW()-1,MAX_SERIE)</f>
        <v>2</v>
      </c>
      <c r="M1654" s="11">
        <f t="shared" ca="1" si="176"/>
        <v>0</v>
      </c>
      <c r="N1654" s="13">
        <f t="array" aca="1" ref="N1654" ca="1">MIN(ROW()-MAX(IF(PREV_CLOSE_RANGE&lt;=E1654,ROW(PREV_CLOSE_RANGE),0))-1,MAX_SERIE,ROW()-2)</f>
        <v>1</v>
      </c>
      <c r="O1654" s="13">
        <f t="array" aca="1" ref="O1654" ca="1">MIN(MIN(IF(NEXT_CLOSE_RANGE&lt;E1654,ROW(NEXT_CLOSE_RANGE),ROWS+1))-ROW()-1,MAX_SERIE)</f>
        <v>1</v>
      </c>
      <c r="P1654" s="11">
        <f t="shared" ca="1" si="177"/>
        <v>0</v>
      </c>
      <c r="Q1654" s="13">
        <f t="array" aca="1" ref="Q1654" ca="1">MIN(ROW()-MAX(IF(PREV_LOW_RANGE&lt;=D1654,ROW(PREV_LOW_RANGE),0))-1,MAX_SERIE,ROW()-2)</f>
        <v>1</v>
      </c>
      <c r="R1654" s="13">
        <f t="array" aca="1" ref="R1654" ca="1">MIN(MIN(IF(NEXT_LOW_RANGE&lt;D1654,ROW(NEXT_LOW_RANGE),ROWS+1))-ROW()-1,MAX_SERIE)</f>
        <v>0</v>
      </c>
      <c r="S1654" s="11">
        <f t="shared" ca="1" si="178"/>
        <v>0</v>
      </c>
      <c r="U1654" s="5">
        <f t="shared" si="181"/>
        <v>106</v>
      </c>
      <c r="X1654" s="5" t="str">
        <f t="shared" ca="1" si="179"/>
        <v>items.Add(new DataItem(1653, new DateTime(2014, 2, 19), 92.367, 92.438, 91.827, 92.038, 83978, 0, 0, 0, 0));</v>
      </c>
    </row>
    <row r="1655" spans="1:24" x14ac:dyDescent="0.25">
      <c r="A1655" s="9">
        <v>41690</v>
      </c>
      <c r="B1655" s="5">
        <v>92.042000000000002</v>
      </c>
      <c r="C1655" s="5">
        <v>92.316999999999993</v>
      </c>
      <c r="D1655" s="5">
        <v>91.04</v>
      </c>
      <c r="E1655" s="6">
        <v>92.081000000000003</v>
      </c>
      <c r="F1655" s="5">
        <v>99858</v>
      </c>
      <c r="G1655" s="10">
        <f t="shared" si="180"/>
        <v>1654</v>
      </c>
      <c r="H1655" s="12">
        <f t="array" aca="1" ref="H1655" ca="1">MIN(ROW()-MAX(IF(PREV_CLOSE_RANGE&gt;=E1655,ROW(PREV_CLOSE_RANGE),0))-1,MAX_SERIE,ROW()-2)</f>
        <v>1</v>
      </c>
      <c r="I1655" s="12">
        <f t="array" aca="1" ref="I1655" ca="1">MIN(MIN(IF(NEXT_CLOSE_RANGE&gt;E1655,ROW(NEXT_CLOSE_RANGE),ROWS+1))-ROW()-1,MAX_SERIE)</f>
        <v>1</v>
      </c>
      <c r="J1655" s="11">
        <f t="shared" ca="1" si="175"/>
        <v>0</v>
      </c>
      <c r="K1655" s="12">
        <f t="array" aca="1" ref="K1655" ca="1">MIN(ROW()-MAX(IF(PREV_HIGH_RANGE&gt;=C1655,ROW(PREV_HIGH_RANGE),0))-1,MAX_SERIE,ROW()-2)</f>
        <v>0</v>
      </c>
      <c r="L1655" s="12">
        <f t="array" aca="1" ref="L1655" ca="1">MIN(MIN(IF(NEXT_HIGH_RANGE&gt;C1655,ROW(NEXT_HIGH_RANGE),ROWS+1))-ROW()-1,MAX_SERIE)</f>
        <v>0</v>
      </c>
      <c r="M1655" s="11">
        <f t="shared" ca="1" si="176"/>
        <v>0</v>
      </c>
      <c r="N1655" s="13">
        <f t="array" aca="1" ref="N1655" ca="1">MIN(ROW()-MAX(IF(PREV_CLOSE_RANGE&lt;=E1655,ROW(PREV_CLOSE_RANGE),0))-1,MAX_SERIE,ROW()-2)</f>
        <v>0</v>
      </c>
      <c r="O1655" s="13">
        <f t="array" aca="1" ref="O1655" ca="1">MIN(MIN(IF(NEXT_CLOSE_RANGE&lt;E1655,ROW(NEXT_CLOSE_RANGE),ROWS+1))-ROW()-1,MAX_SERIE)</f>
        <v>0</v>
      </c>
      <c r="P1655" s="11">
        <f t="shared" ca="1" si="177"/>
        <v>0</v>
      </c>
      <c r="Q1655" s="13">
        <f t="array" aca="1" ref="Q1655" ca="1">MIN(ROW()-MAX(IF(PREV_LOW_RANGE&lt;=D1655,ROW(PREV_LOW_RANGE),0))-1,MAX_SERIE,ROW()-2)</f>
        <v>7</v>
      </c>
      <c r="R1655" s="13">
        <f t="array" aca="1" ref="R1655" ca="1">MIN(MIN(IF(NEXT_LOW_RANGE&lt;D1655,ROW(NEXT_LOW_RANGE),ROWS+1))-ROW()-1,MAX_SERIE)</f>
        <v>4</v>
      </c>
      <c r="S1655" s="11">
        <f t="shared" ca="1" si="178"/>
        <v>1.4698618394803282</v>
      </c>
      <c r="U1655" s="5">
        <f t="shared" si="181"/>
        <v>106</v>
      </c>
      <c r="X1655" s="5" t="str">
        <f t="shared" ca="1" si="179"/>
        <v>items.Add(new DataItem(1654, new DateTime(2014, 2, 20), 92.042, 92.317, 91.04, 92.081, 99858, 0, 0, 0, 1.47));</v>
      </c>
    </row>
    <row r="1656" spans="1:24" x14ac:dyDescent="0.25">
      <c r="A1656" s="9">
        <v>41691</v>
      </c>
      <c r="B1656" s="5">
        <v>92.081000000000003</v>
      </c>
      <c r="C1656" s="5">
        <v>92.381</v>
      </c>
      <c r="D1656" s="5">
        <v>91.814999999999998</v>
      </c>
      <c r="E1656" s="6">
        <v>91.977000000000004</v>
      </c>
      <c r="F1656" s="5">
        <v>77568</v>
      </c>
      <c r="G1656" s="10">
        <f t="shared" si="180"/>
        <v>1655</v>
      </c>
      <c r="H1656" s="12">
        <f t="array" aca="1" ref="H1656" ca="1">MIN(ROW()-MAX(IF(PREV_CLOSE_RANGE&gt;=E1656,ROW(PREV_CLOSE_RANGE),0))-1,MAX_SERIE,ROW()-2)</f>
        <v>0</v>
      </c>
      <c r="I1656" s="12">
        <f t="array" aca="1" ref="I1656" ca="1">MIN(MIN(IF(NEXT_CLOSE_RANGE&gt;E1656,ROW(NEXT_CLOSE_RANGE),ROWS+1))-ROW()-1,MAX_SERIE)</f>
        <v>0</v>
      </c>
      <c r="J1656" s="11">
        <f t="shared" ca="1" si="175"/>
        <v>0</v>
      </c>
      <c r="K1656" s="12">
        <f t="array" aca="1" ref="K1656" ca="1">MIN(ROW()-MAX(IF(PREV_HIGH_RANGE&gt;=C1656,ROW(PREV_HIGH_RANGE),0))-1,MAX_SERIE,ROW()-2)</f>
        <v>1</v>
      </c>
      <c r="L1656" s="12">
        <f t="array" aca="1" ref="L1656" ca="1">MIN(MIN(IF(NEXT_HIGH_RANGE&gt;C1656,ROW(NEXT_HIGH_RANGE),ROWS+1))-ROW()-1,MAX_SERIE)</f>
        <v>0</v>
      </c>
      <c r="M1656" s="11">
        <f t="shared" ca="1" si="176"/>
        <v>0</v>
      </c>
      <c r="N1656" s="13">
        <f t="array" aca="1" ref="N1656" ca="1">MIN(ROW()-MAX(IF(PREV_CLOSE_RANGE&lt;=E1656,ROW(PREV_CLOSE_RANGE),0))-1,MAX_SERIE,ROW()-2)</f>
        <v>4</v>
      </c>
      <c r="O1656" s="13">
        <f t="array" aca="1" ref="O1656" ca="1">MIN(MIN(IF(NEXT_CLOSE_RANGE&lt;E1656,ROW(NEXT_CLOSE_RANGE),ROWS+1))-ROW()-1,MAX_SERIE)</f>
        <v>2</v>
      </c>
      <c r="P1656" s="11">
        <f t="shared" ca="1" si="177"/>
        <v>0</v>
      </c>
      <c r="Q1656" s="13">
        <f t="array" aca="1" ref="Q1656" ca="1">MIN(ROW()-MAX(IF(PREV_LOW_RANGE&lt;=D1656,ROW(PREV_LOW_RANGE),0))-1,MAX_SERIE,ROW()-2)</f>
        <v>0</v>
      </c>
      <c r="R1656" s="13">
        <f t="array" aca="1" ref="R1656" ca="1">MIN(MIN(IF(NEXT_LOW_RANGE&lt;D1656,ROW(NEXT_LOW_RANGE),ROWS+1))-ROW()-1,MAX_SERIE)</f>
        <v>0</v>
      </c>
      <c r="S1656" s="11">
        <f t="shared" ca="1" si="178"/>
        <v>0</v>
      </c>
      <c r="U1656" s="5">
        <f t="shared" si="181"/>
        <v>106</v>
      </c>
      <c r="X1656" s="5" t="str">
        <f t="shared" ca="1" si="179"/>
        <v>items.Add(new DataItem(1655, new DateTime(2014, 2, 21), 92.081, 92.381, 91.815, 91.977, 77568, 0, 0, 0, 0));</v>
      </c>
    </row>
    <row r="1657" spans="1:24" x14ac:dyDescent="0.25">
      <c r="A1657" s="9">
        <v>41694</v>
      </c>
      <c r="B1657" s="5">
        <v>92</v>
      </c>
      <c r="C1657" s="5">
        <v>92.724999999999994</v>
      </c>
      <c r="D1657" s="5">
        <v>91.55</v>
      </c>
      <c r="E1657" s="6">
        <v>92.584999999999994</v>
      </c>
      <c r="F1657" s="5">
        <v>83463</v>
      </c>
      <c r="G1657" s="10">
        <f t="shared" si="180"/>
        <v>1656</v>
      </c>
      <c r="H1657" s="12">
        <f t="array" aca="1" ref="H1657" ca="1">MIN(ROW()-MAX(IF(PREV_CLOSE_RANGE&gt;=E1657,ROW(PREV_CLOSE_RANGE),0))-1,MAX_SERIE,ROW()-2)</f>
        <v>8</v>
      </c>
      <c r="I1657" s="12">
        <f t="array" aca="1" ref="I1657" ca="1">MIN(MIN(IF(NEXT_CLOSE_RANGE&gt;E1657,ROW(NEXT_CLOSE_RANGE),ROWS+1))-ROW()-1,MAX_SERIE)</f>
        <v>7</v>
      </c>
      <c r="J1657" s="11">
        <f t="shared" ca="1" si="175"/>
        <v>2.0786985482077451</v>
      </c>
      <c r="K1657" s="12">
        <f t="array" aca="1" ref="K1657" ca="1">MIN(ROW()-MAX(IF(PREV_HIGH_RANGE&gt;=C1657,ROW(PREV_HIGH_RANGE),0))-1,MAX_SERIE,ROW()-2)</f>
        <v>3</v>
      </c>
      <c r="L1657" s="12">
        <f t="array" aca="1" ref="L1657" ca="1">MIN(MIN(IF(NEXT_HIGH_RANGE&gt;C1657,ROW(NEXT_HIGH_RANGE),ROWS+1))-ROW()-1,MAX_SERIE)</f>
        <v>0</v>
      </c>
      <c r="M1657" s="11">
        <f t="shared" ca="1" si="176"/>
        <v>0</v>
      </c>
      <c r="N1657" s="13">
        <f t="array" aca="1" ref="N1657" ca="1">MIN(ROW()-MAX(IF(PREV_CLOSE_RANGE&lt;=E1657,ROW(PREV_CLOSE_RANGE),0))-1,MAX_SERIE,ROW()-2)</f>
        <v>0</v>
      </c>
      <c r="O1657" s="13">
        <f t="array" aca="1" ref="O1657" ca="1">MIN(MIN(IF(NEXT_CLOSE_RANGE&lt;E1657,ROW(NEXT_CLOSE_RANGE),ROWS+1))-ROW()-1,MAX_SERIE)</f>
        <v>0</v>
      </c>
      <c r="P1657" s="11">
        <f t="shared" ca="1" si="177"/>
        <v>0</v>
      </c>
      <c r="Q1657" s="13">
        <f t="array" aca="1" ref="Q1657" ca="1">MIN(ROW()-MAX(IF(PREV_LOW_RANGE&lt;=D1657,ROW(PREV_LOW_RANGE),0))-1,MAX_SERIE,ROW()-2)</f>
        <v>1</v>
      </c>
      <c r="R1657" s="13">
        <f t="array" aca="1" ref="R1657" ca="1">MIN(MIN(IF(NEXT_LOW_RANGE&lt;D1657,ROW(NEXT_LOW_RANGE),ROWS+1))-ROW()-1,MAX_SERIE)</f>
        <v>2</v>
      </c>
      <c r="S1657" s="11">
        <f t="shared" ca="1" si="178"/>
        <v>0</v>
      </c>
      <c r="U1657" s="5">
        <f t="shared" si="181"/>
        <v>106</v>
      </c>
      <c r="X1657" s="5" t="str">
        <f t="shared" ca="1" si="179"/>
        <v>items.Add(new DataItem(1656, new DateTime(2014, 2, 24), 92, 92.725, 91.55, 92.585, 83463, 2.08, 0, 0, 0));</v>
      </c>
    </row>
    <row r="1658" spans="1:24" x14ac:dyDescent="0.25">
      <c r="A1658" s="9">
        <v>41695</v>
      </c>
      <c r="B1658" s="5">
        <v>92.587000000000003</v>
      </c>
      <c r="C1658" s="5">
        <v>92.757000000000005</v>
      </c>
      <c r="D1658" s="5">
        <v>91.966999999999999</v>
      </c>
      <c r="E1658" s="6">
        <v>92.177000000000007</v>
      </c>
      <c r="F1658" s="5">
        <v>79684</v>
      </c>
      <c r="G1658" s="10">
        <f t="shared" si="180"/>
        <v>1657</v>
      </c>
      <c r="H1658" s="12">
        <f t="array" aca="1" ref="H1658" ca="1">MIN(ROW()-MAX(IF(PREV_CLOSE_RANGE&gt;=E1658,ROW(PREV_CLOSE_RANGE),0))-1,MAX_SERIE,ROW()-2)</f>
        <v>0</v>
      </c>
      <c r="I1658" s="12">
        <f t="array" aca="1" ref="I1658" ca="1">MIN(MIN(IF(NEXT_CLOSE_RANGE&gt;E1658,ROW(NEXT_CLOSE_RANGE),ROWS+1))-ROW()-1,MAX_SERIE)</f>
        <v>6</v>
      </c>
      <c r="J1658" s="11">
        <f t="shared" ca="1" si="175"/>
        <v>0</v>
      </c>
      <c r="K1658" s="12">
        <f t="array" aca="1" ref="K1658" ca="1">MIN(ROW()-MAX(IF(PREV_HIGH_RANGE&gt;=C1658,ROW(PREV_HIGH_RANGE),0))-1,MAX_SERIE,ROW()-2)</f>
        <v>4</v>
      </c>
      <c r="L1658" s="12">
        <f t="array" aca="1" ref="L1658" ca="1">MIN(MIN(IF(NEXT_HIGH_RANGE&gt;C1658,ROW(NEXT_HIGH_RANGE),ROWS+1))-ROW()-1,MAX_SERIE)</f>
        <v>6</v>
      </c>
      <c r="M1658" s="11">
        <f t="shared" ca="1" si="176"/>
        <v>1.3608276348795434</v>
      </c>
      <c r="N1658" s="13">
        <f t="array" aca="1" ref="N1658" ca="1">MIN(ROW()-MAX(IF(PREV_CLOSE_RANGE&lt;=E1658,ROW(PREV_CLOSE_RANGE),0))-1,MAX_SERIE,ROW()-2)</f>
        <v>1</v>
      </c>
      <c r="O1658" s="13">
        <f t="array" aca="1" ref="O1658" ca="1">MIN(MIN(IF(NEXT_CLOSE_RANGE&lt;E1658,ROW(NEXT_CLOSE_RANGE),ROWS+1))-ROW()-1,MAX_SERIE)</f>
        <v>0</v>
      </c>
      <c r="P1658" s="11">
        <f t="shared" ca="1" si="177"/>
        <v>0</v>
      </c>
      <c r="Q1658" s="13">
        <f t="array" aca="1" ref="Q1658" ca="1">MIN(ROW()-MAX(IF(PREV_LOW_RANGE&lt;=D1658,ROW(PREV_LOW_RANGE),0))-1,MAX_SERIE,ROW()-2)</f>
        <v>0</v>
      </c>
      <c r="R1658" s="13">
        <f t="array" aca="1" ref="R1658" ca="1">MIN(MIN(IF(NEXT_LOW_RANGE&lt;D1658,ROW(NEXT_LOW_RANGE),ROWS+1))-ROW()-1,MAX_SERIE)</f>
        <v>0</v>
      </c>
      <c r="S1658" s="11">
        <f t="shared" ca="1" si="178"/>
        <v>0</v>
      </c>
      <c r="U1658" s="5">
        <f t="shared" si="181"/>
        <v>106</v>
      </c>
      <c r="X1658" s="5" t="str">
        <f t="shared" ca="1" si="179"/>
        <v>items.Add(new DataItem(1657, new DateTime(2014, 2, 25), 92.587, 92.757, 91.967, 92.177, 79684, 0, 1.36, 0, 0));</v>
      </c>
    </row>
    <row r="1659" spans="1:24" x14ac:dyDescent="0.25">
      <c r="A1659" s="9">
        <v>41696</v>
      </c>
      <c r="B1659" s="5">
        <v>92.18</v>
      </c>
      <c r="C1659" s="5">
        <v>92.346000000000004</v>
      </c>
      <c r="D1659" s="5">
        <v>91.569000000000003</v>
      </c>
      <c r="E1659" s="6">
        <v>91.781999999999996</v>
      </c>
      <c r="F1659" s="5">
        <v>95166</v>
      </c>
      <c r="G1659" s="10">
        <f t="shared" si="180"/>
        <v>1658</v>
      </c>
      <c r="H1659" s="12">
        <f t="array" aca="1" ref="H1659" ca="1">MIN(ROW()-MAX(IF(PREV_CLOSE_RANGE&gt;=E1659,ROW(PREV_CLOSE_RANGE),0))-1,MAX_SERIE,ROW()-2)</f>
        <v>0</v>
      </c>
      <c r="I1659" s="12">
        <f t="array" aca="1" ref="I1659" ca="1">MIN(MIN(IF(NEXT_CLOSE_RANGE&gt;E1659,ROW(NEXT_CLOSE_RANGE),ROWS+1))-ROW()-1,MAX_SERIE)</f>
        <v>4</v>
      </c>
      <c r="J1659" s="11">
        <f t="shared" ca="1" si="175"/>
        <v>0</v>
      </c>
      <c r="K1659" s="12">
        <f t="array" aca="1" ref="K1659" ca="1">MIN(ROW()-MAX(IF(PREV_HIGH_RANGE&gt;=C1659,ROW(PREV_HIGH_RANGE),0))-1,MAX_SERIE,ROW()-2)</f>
        <v>0</v>
      </c>
      <c r="L1659" s="12">
        <f t="array" aca="1" ref="L1659" ca="1">MIN(MIN(IF(NEXT_HIGH_RANGE&gt;C1659,ROW(NEXT_HIGH_RANGE),ROWS+1))-ROW()-1,MAX_SERIE)</f>
        <v>5</v>
      </c>
      <c r="M1659" s="11">
        <f t="shared" ca="1" si="176"/>
        <v>0</v>
      </c>
      <c r="N1659" s="13">
        <f t="array" aca="1" ref="N1659" ca="1">MIN(ROW()-MAX(IF(PREV_CLOSE_RANGE&lt;=E1659,ROW(PREV_CLOSE_RANGE),0))-1,MAX_SERIE,ROW()-2)</f>
        <v>8</v>
      </c>
      <c r="O1659" s="13">
        <f t="array" aca="1" ref="O1659" ca="1">MIN(MIN(IF(NEXT_CLOSE_RANGE&lt;E1659,ROW(NEXT_CLOSE_RANGE),ROWS+1))-ROW()-1,MAX_SERIE)</f>
        <v>0</v>
      </c>
      <c r="P1659" s="11">
        <f t="shared" ca="1" si="177"/>
        <v>0</v>
      </c>
      <c r="Q1659" s="13">
        <f t="array" aca="1" ref="Q1659" ca="1">MIN(ROW()-MAX(IF(PREV_LOW_RANGE&lt;=D1659,ROW(PREV_LOW_RANGE),0))-1,MAX_SERIE,ROW()-2)</f>
        <v>1</v>
      </c>
      <c r="R1659" s="13">
        <f t="array" aca="1" ref="R1659" ca="1">MIN(MIN(IF(NEXT_LOW_RANGE&lt;D1659,ROW(NEXT_LOW_RANGE),ROWS+1))-ROW()-1,MAX_SERIE)</f>
        <v>0</v>
      </c>
      <c r="S1659" s="11">
        <f t="shared" ca="1" si="178"/>
        <v>0</v>
      </c>
      <c r="U1659" s="5">
        <f t="shared" si="181"/>
        <v>106</v>
      </c>
      <c r="X1659" s="5" t="str">
        <f t="shared" ca="1" si="179"/>
        <v>items.Add(new DataItem(1658, new DateTime(2014, 2, 26), 92.18, 92.346, 91.569, 91.782, 95166, 0, 0, 0, 0));</v>
      </c>
    </row>
    <row r="1660" spans="1:24" x14ac:dyDescent="0.25">
      <c r="A1660" s="9">
        <v>41697</v>
      </c>
      <c r="B1660" s="5">
        <v>91.783000000000001</v>
      </c>
      <c r="C1660" s="5">
        <v>91.802999999999997</v>
      </c>
      <c r="D1660" s="5">
        <v>90.692999999999998</v>
      </c>
      <c r="E1660" s="6">
        <v>91.53</v>
      </c>
      <c r="F1660" s="5">
        <v>104557</v>
      </c>
      <c r="G1660" s="10">
        <f t="shared" si="180"/>
        <v>1659</v>
      </c>
      <c r="H1660" s="12">
        <f t="array" aca="1" ref="H1660" ca="1">MIN(ROW()-MAX(IF(PREV_CLOSE_RANGE&gt;=E1660,ROW(PREV_CLOSE_RANGE),0))-1,MAX_SERIE,ROW()-2)</f>
        <v>0</v>
      </c>
      <c r="I1660" s="12">
        <f t="array" aca="1" ref="I1660" ca="1">MIN(MIN(IF(NEXT_CLOSE_RANGE&gt;E1660,ROW(NEXT_CLOSE_RANGE),ROWS+1))-ROW()-1,MAX_SERIE)</f>
        <v>3</v>
      </c>
      <c r="J1660" s="11">
        <f t="shared" ca="1" si="175"/>
        <v>0</v>
      </c>
      <c r="K1660" s="12">
        <f t="array" aca="1" ref="K1660" ca="1">MIN(ROW()-MAX(IF(PREV_HIGH_RANGE&gt;=C1660,ROW(PREV_HIGH_RANGE),0))-1,MAX_SERIE,ROW()-2)</f>
        <v>0</v>
      </c>
      <c r="L1660" s="12">
        <f t="array" aca="1" ref="L1660" ca="1">MIN(MIN(IF(NEXT_HIGH_RANGE&gt;C1660,ROW(NEXT_HIGH_RANGE),ROWS+1))-ROW()-1,MAX_SERIE)</f>
        <v>3</v>
      </c>
      <c r="M1660" s="11">
        <f t="shared" ca="1" si="176"/>
        <v>0</v>
      </c>
      <c r="N1660" s="13">
        <f t="array" aca="1" ref="N1660" ca="1">MIN(ROW()-MAX(IF(PREV_CLOSE_RANGE&lt;=E1660,ROW(PREV_CLOSE_RANGE),0))-1,MAX_SERIE,ROW()-2)</f>
        <v>12</v>
      </c>
      <c r="O1660" s="13">
        <f t="array" aca="1" ref="O1660" ca="1">MIN(MIN(IF(NEXT_CLOSE_RANGE&lt;E1660,ROW(NEXT_CLOSE_RANGE),ROWS+1))-ROW()-1,MAX_SERIE)</f>
        <v>0</v>
      </c>
      <c r="P1660" s="11">
        <f t="shared" ca="1" si="177"/>
        <v>0</v>
      </c>
      <c r="Q1660" s="13">
        <f t="array" aca="1" ref="Q1660" ca="1">MIN(ROW()-MAX(IF(PREV_LOW_RANGE&lt;=D1660,ROW(PREV_LOW_RANGE),0))-1,MAX_SERIE,ROW()-2)</f>
        <v>14</v>
      </c>
      <c r="R1660" s="13">
        <f t="array" aca="1" ref="R1660" ca="1">MIN(MIN(IF(NEXT_LOW_RANGE&lt;D1660,ROW(NEXT_LOW_RANGE),ROWS+1))-ROW()-1,MAX_SERIE)</f>
        <v>0</v>
      </c>
      <c r="S1660" s="11">
        <f t="shared" ca="1" si="178"/>
        <v>0</v>
      </c>
      <c r="U1660" s="5">
        <f t="shared" si="181"/>
        <v>106</v>
      </c>
      <c r="X1660" s="5" t="str">
        <f t="shared" ca="1" si="179"/>
        <v>items.Add(new DataItem(1659, new DateTime(2014, 2, 27), 91.783, 91.803, 90.693, 91.53, 104557, 0, 0, 0, 0));</v>
      </c>
    </row>
    <row r="1661" spans="1:24" x14ac:dyDescent="0.25">
      <c r="A1661" s="9">
        <v>41698</v>
      </c>
      <c r="B1661" s="5">
        <v>91.521000000000001</v>
      </c>
      <c r="C1661" s="5">
        <v>91.605999999999995</v>
      </c>
      <c r="D1661" s="5">
        <v>90.665999999999997</v>
      </c>
      <c r="E1661" s="6">
        <v>90.837000000000003</v>
      </c>
      <c r="F1661" s="5">
        <v>98315</v>
      </c>
      <c r="G1661" s="10">
        <f t="shared" si="180"/>
        <v>1660</v>
      </c>
      <c r="H1661" s="12">
        <f t="array" aca="1" ref="H1661" ca="1">MIN(ROW()-MAX(IF(PREV_CLOSE_RANGE&gt;=E1661,ROW(PREV_CLOSE_RANGE),0))-1,MAX_SERIE,ROW()-2)</f>
        <v>0</v>
      </c>
      <c r="I1661" s="12">
        <f t="array" aca="1" ref="I1661" ca="1">MIN(MIN(IF(NEXT_CLOSE_RANGE&gt;E1661,ROW(NEXT_CLOSE_RANGE),ROWS+1))-ROW()-1,MAX_SERIE)</f>
        <v>1</v>
      </c>
      <c r="J1661" s="11">
        <f t="shared" ca="1" si="175"/>
        <v>0</v>
      </c>
      <c r="K1661" s="12">
        <f t="array" aca="1" ref="K1661" ca="1">MIN(ROW()-MAX(IF(PREV_HIGH_RANGE&gt;=C1661,ROW(PREV_HIGH_RANGE),0))-1,MAX_SERIE,ROW()-2)</f>
        <v>0</v>
      </c>
      <c r="L1661" s="12">
        <f t="array" aca="1" ref="L1661" ca="1">MIN(MIN(IF(NEXT_HIGH_RANGE&gt;C1661,ROW(NEXT_HIGH_RANGE),ROWS+1))-ROW()-1,MAX_SERIE)</f>
        <v>2</v>
      </c>
      <c r="M1661" s="11">
        <f t="shared" ca="1" si="176"/>
        <v>0</v>
      </c>
      <c r="N1661" s="13">
        <f t="array" aca="1" ref="N1661" ca="1">MIN(ROW()-MAX(IF(PREV_CLOSE_RANGE&lt;=E1661,ROW(PREV_CLOSE_RANGE),0))-1,MAX_SERIE,ROW()-2)</f>
        <v>16</v>
      </c>
      <c r="O1661" s="13">
        <f t="array" aca="1" ref="O1661" ca="1">MIN(MIN(IF(NEXT_CLOSE_RANGE&lt;E1661,ROW(NEXT_CLOSE_RANGE),ROWS+1))-ROW()-1,MAX_SERIE)</f>
        <v>0</v>
      </c>
      <c r="P1661" s="11">
        <f t="shared" ca="1" si="177"/>
        <v>0</v>
      </c>
      <c r="Q1661" s="13">
        <f t="array" aca="1" ref="Q1661" ca="1">MIN(ROW()-MAX(IF(PREV_LOW_RANGE&lt;=D1661,ROW(PREV_LOW_RANGE),0))-1,MAX_SERIE,ROW()-2)</f>
        <v>15</v>
      </c>
      <c r="R1661" s="13">
        <f t="array" aca="1" ref="R1661" ca="1">MIN(MIN(IF(NEXT_LOW_RANGE&lt;D1661,ROW(NEXT_LOW_RANGE),ROWS+1))-ROW()-1,MAX_SERIE)</f>
        <v>0</v>
      </c>
      <c r="S1661" s="11">
        <f t="shared" ca="1" si="178"/>
        <v>0</v>
      </c>
      <c r="U1661" s="5">
        <f t="shared" si="181"/>
        <v>106</v>
      </c>
      <c r="X1661" s="5" t="str">
        <f t="shared" ca="1" si="179"/>
        <v>items.Add(new DataItem(1660, new DateTime(2014, 2, 28), 91.521, 91.606, 90.666, 90.837, 98315, 0, 0, 0, 0));</v>
      </c>
    </row>
    <row r="1662" spans="1:24" x14ac:dyDescent="0.25">
      <c r="A1662" s="9">
        <v>41701</v>
      </c>
      <c r="B1662" s="5">
        <v>90.239000000000004</v>
      </c>
      <c r="C1662" s="5">
        <v>90.734999999999999</v>
      </c>
      <c r="D1662" s="5">
        <v>90.040999999999997</v>
      </c>
      <c r="E1662" s="6">
        <v>90.632999999999996</v>
      </c>
      <c r="F1662" s="5">
        <v>94752</v>
      </c>
      <c r="G1662" s="10">
        <f t="shared" si="180"/>
        <v>1661</v>
      </c>
      <c r="H1662" s="12">
        <f t="array" aca="1" ref="H1662" ca="1">MIN(ROW()-MAX(IF(PREV_CLOSE_RANGE&gt;=E1662,ROW(PREV_CLOSE_RANGE),0))-1,MAX_SERIE,ROW()-2)</f>
        <v>0</v>
      </c>
      <c r="I1662" s="12">
        <f t="array" aca="1" ref="I1662" ca="1">MIN(MIN(IF(NEXT_CLOSE_RANGE&gt;E1662,ROW(NEXT_CLOSE_RANGE),ROWS+1))-ROW()-1,MAX_SERIE)</f>
        <v>0</v>
      </c>
      <c r="J1662" s="11">
        <f t="shared" ca="1" si="175"/>
        <v>0</v>
      </c>
      <c r="K1662" s="12">
        <f t="array" aca="1" ref="K1662" ca="1">MIN(ROW()-MAX(IF(PREV_HIGH_RANGE&gt;=C1662,ROW(PREV_HIGH_RANGE),0))-1,MAX_SERIE,ROW()-2)</f>
        <v>0</v>
      </c>
      <c r="L1662" s="12">
        <f t="array" aca="1" ref="L1662" ca="1">MIN(MIN(IF(NEXT_HIGH_RANGE&gt;C1662,ROW(NEXT_HIGH_RANGE),ROWS+1))-ROW()-1,MAX_SERIE)</f>
        <v>0</v>
      </c>
      <c r="M1662" s="11">
        <f t="shared" ca="1" si="176"/>
        <v>0</v>
      </c>
      <c r="N1662" s="13">
        <f t="array" aca="1" ref="N1662" ca="1">MIN(ROW()-MAX(IF(PREV_CLOSE_RANGE&lt;=E1662,ROW(PREV_CLOSE_RANGE),0))-1,MAX_SERIE,ROW()-2)</f>
        <v>17</v>
      </c>
      <c r="O1662" s="13">
        <f t="array" aca="1" ref="O1662" ca="1">MIN(MIN(IF(NEXT_CLOSE_RANGE&lt;E1662,ROW(NEXT_CLOSE_RANGE),ROWS+1))-ROW()-1,MAX_SERIE)</f>
        <v>302</v>
      </c>
      <c r="P1662" s="11">
        <f t="shared" ca="1" si="177"/>
        <v>19.903315686303173</v>
      </c>
      <c r="Q1662" s="13">
        <f t="array" aca="1" ref="Q1662" ca="1">MIN(ROW()-MAX(IF(PREV_LOW_RANGE&lt;=D1662,ROW(PREV_LOW_RANGE),0))-1,MAX_SERIE,ROW()-2)</f>
        <v>17</v>
      </c>
      <c r="R1662" s="13">
        <f t="array" aca="1" ref="R1662" ca="1">MIN(MIN(IF(NEXT_LOW_RANGE&lt;D1662,ROW(NEXT_LOW_RANGE),ROWS+1))-ROW()-1,MAX_SERIE)</f>
        <v>238</v>
      </c>
      <c r="S1662" s="11">
        <f t="shared" ca="1" si="178"/>
        <v>17.668937659765835</v>
      </c>
      <c r="U1662" s="5">
        <f t="shared" si="181"/>
        <v>106</v>
      </c>
      <c r="X1662" s="5" t="str">
        <f t="shared" ca="1" si="179"/>
        <v>items.Add(new DataItem(1661, new DateTime(2014, 3, 3), 90.239, 90.735, 90.041, 90.633, 94752, 0, 0, 19.9, 17.67));</v>
      </c>
    </row>
    <row r="1663" spans="1:24" x14ac:dyDescent="0.25">
      <c r="A1663" s="9">
        <v>41702</v>
      </c>
      <c r="B1663" s="5">
        <v>90.634</v>
      </c>
      <c r="C1663" s="5">
        <v>91.548000000000002</v>
      </c>
      <c r="D1663" s="5">
        <v>90.472999999999999</v>
      </c>
      <c r="E1663" s="6">
        <v>91.453999999999994</v>
      </c>
      <c r="F1663" s="5">
        <v>86386</v>
      </c>
      <c r="G1663" s="10">
        <f t="shared" si="180"/>
        <v>1662</v>
      </c>
      <c r="H1663" s="12">
        <f t="array" aca="1" ref="H1663" ca="1">MIN(ROW()-MAX(IF(PREV_CLOSE_RANGE&gt;=E1663,ROW(PREV_CLOSE_RANGE),0))-1,MAX_SERIE,ROW()-2)</f>
        <v>2</v>
      </c>
      <c r="I1663" s="12">
        <f t="array" aca="1" ref="I1663" ca="1">MIN(MIN(IF(NEXT_CLOSE_RANGE&gt;E1663,ROW(NEXT_CLOSE_RANGE),ROWS+1))-ROW()-1,MAX_SERIE)</f>
        <v>0</v>
      </c>
      <c r="J1663" s="11">
        <f t="shared" ca="1" si="175"/>
        <v>0</v>
      </c>
      <c r="K1663" s="12">
        <f t="array" aca="1" ref="K1663" ca="1">MIN(ROW()-MAX(IF(PREV_HIGH_RANGE&gt;=C1663,ROW(PREV_HIGH_RANGE),0))-1,MAX_SERIE,ROW()-2)</f>
        <v>1</v>
      </c>
      <c r="L1663" s="12">
        <f t="array" aca="1" ref="L1663" ca="1">MIN(MIN(IF(NEXT_HIGH_RANGE&gt;C1663,ROW(NEXT_HIGH_RANGE),ROWS+1))-ROW()-1,MAX_SERIE)</f>
        <v>0</v>
      </c>
      <c r="M1663" s="11">
        <f t="shared" ca="1" si="176"/>
        <v>0</v>
      </c>
      <c r="N1663" s="13">
        <f t="array" aca="1" ref="N1663" ca="1">MIN(ROW()-MAX(IF(PREV_CLOSE_RANGE&lt;=E1663,ROW(PREV_CLOSE_RANGE),0))-1,MAX_SERIE,ROW()-2)</f>
        <v>0</v>
      </c>
      <c r="O1663" s="13">
        <f t="array" aca="1" ref="O1663" ca="1">MIN(MIN(IF(NEXT_CLOSE_RANGE&lt;E1663,ROW(NEXT_CLOSE_RANGE),ROWS+1))-ROW()-1,MAX_SERIE)</f>
        <v>235</v>
      </c>
      <c r="P1663" s="11">
        <f t="shared" ca="1" si="177"/>
        <v>0</v>
      </c>
      <c r="Q1663" s="13">
        <f t="array" aca="1" ref="Q1663" ca="1">MIN(ROW()-MAX(IF(PREV_LOW_RANGE&lt;=D1663,ROW(PREV_LOW_RANGE),0))-1,MAX_SERIE,ROW()-2)</f>
        <v>0</v>
      </c>
      <c r="R1663" s="13">
        <f t="array" aca="1" ref="R1663" ca="1">MIN(MIN(IF(NEXT_LOW_RANGE&lt;D1663,ROW(NEXT_LOW_RANGE),ROWS+1))-ROW()-1,MAX_SERIE)</f>
        <v>237</v>
      </c>
      <c r="S1663" s="11">
        <f t="shared" ca="1" si="178"/>
        <v>0</v>
      </c>
      <c r="U1663" s="5">
        <f t="shared" si="181"/>
        <v>106</v>
      </c>
      <c r="X1663" s="5" t="str">
        <f t="shared" ca="1" si="179"/>
        <v>items.Add(new DataItem(1662, new DateTime(2014, 3, 4), 90.634, 91.548, 90.473, 91.454, 86386, 0, 0, 0, 0));</v>
      </c>
    </row>
    <row r="1664" spans="1:24" x14ac:dyDescent="0.25">
      <c r="A1664" s="9">
        <v>41703</v>
      </c>
      <c r="B1664" s="5">
        <v>91.454999999999998</v>
      </c>
      <c r="C1664" s="5">
        <v>92.058999999999997</v>
      </c>
      <c r="D1664" s="5">
        <v>91.272000000000006</v>
      </c>
      <c r="E1664" s="6">
        <v>91.885999999999996</v>
      </c>
      <c r="F1664" s="5">
        <v>79942</v>
      </c>
      <c r="G1664" s="10">
        <f t="shared" si="180"/>
        <v>1663</v>
      </c>
      <c r="H1664" s="12">
        <f t="array" aca="1" ref="H1664" ca="1">MIN(ROW()-MAX(IF(PREV_CLOSE_RANGE&gt;=E1664,ROW(PREV_CLOSE_RANGE),0))-1,MAX_SERIE,ROW()-2)</f>
        <v>5</v>
      </c>
      <c r="I1664" s="12">
        <f t="array" aca="1" ref="I1664" ca="1">MIN(MIN(IF(NEXT_CLOSE_RANGE&gt;E1664,ROW(NEXT_CLOSE_RANGE),ROWS+1))-ROW()-1,MAX_SERIE)</f>
        <v>0</v>
      </c>
      <c r="J1664" s="11">
        <f t="shared" ca="1" si="175"/>
        <v>0</v>
      </c>
      <c r="K1664" s="12">
        <f t="array" aca="1" ref="K1664" ca="1">MIN(ROW()-MAX(IF(PREV_HIGH_RANGE&gt;=C1664,ROW(PREV_HIGH_RANGE),0))-1,MAX_SERIE,ROW()-2)</f>
        <v>4</v>
      </c>
      <c r="L1664" s="12">
        <f t="array" aca="1" ref="L1664" ca="1">MIN(MIN(IF(NEXT_HIGH_RANGE&gt;C1664,ROW(NEXT_HIGH_RANGE),ROWS+1))-ROW()-1,MAX_SERIE)</f>
        <v>0</v>
      </c>
      <c r="M1664" s="11">
        <f t="shared" ca="1" si="176"/>
        <v>0</v>
      </c>
      <c r="N1664" s="13">
        <f t="array" aca="1" ref="N1664" ca="1">MIN(ROW()-MAX(IF(PREV_CLOSE_RANGE&lt;=E1664,ROW(PREV_CLOSE_RANGE),0))-1,MAX_SERIE,ROW()-2)</f>
        <v>0</v>
      </c>
      <c r="O1664" s="13">
        <f t="array" aca="1" ref="O1664" ca="1">MIN(MIN(IF(NEXT_CLOSE_RANGE&lt;E1664,ROW(NEXT_CLOSE_RANGE),ROWS+1))-ROW()-1,MAX_SERIE)</f>
        <v>6</v>
      </c>
      <c r="P1664" s="11">
        <f t="shared" ca="1" si="177"/>
        <v>0</v>
      </c>
      <c r="Q1664" s="13">
        <f t="array" aca="1" ref="Q1664" ca="1">MIN(ROW()-MAX(IF(PREV_LOW_RANGE&lt;=D1664,ROW(PREV_LOW_RANGE),0))-1,MAX_SERIE,ROW()-2)</f>
        <v>0</v>
      </c>
      <c r="R1664" s="13">
        <f t="array" aca="1" ref="R1664" ca="1">MIN(MIN(IF(NEXT_LOW_RANGE&lt;D1664,ROW(NEXT_LOW_RANGE),ROWS+1))-ROW()-1,MAX_SERIE)</f>
        <v>7</v>
      </c>
      <c r="S1664" s="11">
        <f t="shared" ca="1" si="178"/>
        <v>0</v>
      </c>
      <c r="U1664" s="5">
        <f t="shared" si="181"/>
        <v>106</v>
      </c>
      <c r="X1664" s="5" t="str">
        <f t="shared" ca="1" si="179"/>
        <v>items.Add(new DataItem(1663, new DateTime(2014, 3, 5), 91.455, 92.059, 91.272, 91.886, 79942, 0, 0, 0, 0));</v>
      </c>
    </row>
    <row r="1665" spans="1:24" x14ac:dyDescent="0.25">
      <c r="A1665" s="9">
        <v>41704</v>
      </c>
      <c r="B1665" s="5">
        <v>91.885999999999996</v>
      </c>
      <c r="C1665" s="5">
        <v>93.849000000000004</v>
      </c>
      <c r="D1665" s="5">
        <v>91.85</v>
      </c>
      <c r="E1665" s="6">
        <v>93.652000000000001</v>
      </c>
      <c r="F1665" s="5">
        <v>78126</v>
      </c>
      <c r="G1665" s="10">
        <f t="shared" si="180"/>
        <v>1664</v>
      </c>
      <c r="H1665" s="12">
        <f t="array" aca="1" ref="H1665" ca="1">MIN(ROW()-MAX(IF(PREV_CLOSE_RANGE&gt;=E1665,ROW(PREV_CLOSE_RANGE),0))-1,MAX_SERIE,ROW()-2)</f>
        <v>38</v>
      </c>
      <c r="I1665" s="12">
        <f t="array" aca="1" ref="I1665" ca="1">MIN(MIN(IF(NEXT_CLOSE_RANGE&gt;E1665,ROW(NEXT_CLOSE_RANGE),ROWS+1))-ROW()-1,MAX_SERIE)</f>
        <v>12</v>
      </c>
      <c r="J1665" s="11">
        <f t="shared" ca="1" si="175"/>
        <v>5.9317101400173957</v>
      </c>
      <c r="K1665" s="12">
        <f t="array" aca="1" ref="K1665" ca="1">MIN(ROW()-MAX(IF(PREV_HIGH_RANGE&gt;=C1665,ROW(PREV_HIGH_RANGE),0))-1,MAX_SERIE,ROW()-2)</f>
        <v>42</v>
      </c>
      <c r="L1665" s="12">
        <f t="array" aca="1" ref="L1665" ca="1">MIN(MIN(IF(NEXT_HIGH_RANGE&gt;C1665,ROW(NEXT_HIGH_RANGE),ROWS+1))-ROW()-1,MAX_SERIE)</f>
        <v>0</v>
      </c>
      <c r="M1665" s="11">
        <f t="shared" ca="1" si="176"/>
        <v>0</v>
      </c>
      <c r="N1665" s="13">
        <f t="array" aca="1" ref="N1665" ca="1">MIN(ROW()-MAX(IF(PREV_CLOSE_RANGE&lt;=E1665,ROW(PREV_CLOSE_RANGE),0))-1,MAX_SERIE,ROW()-2)</f>
        <v>0</v>
      </c>
      <c r="O1665" s="13">
        <f t="array" aca="1" ref="O1665" ca="1">MIN(MIN(IF(NEXT_CLOSE_RANGE&lt;E1665,ROW(NEXT_CLOSE_RANGE),ROWS+1))-ROW()-1,MAX_SERIE)</f>
        <v>0</v>
      </c>
      <c r="P1665" s="11">
        <f t="shared" ca="1" si="177"/>
        <v>0</v>
      </c>
      <c r="Q1665" s="13">
        <f t="array" aca="1" ref="Q1665" ca="1">MIN(ROW()-MAX(IF(PREV_LOW_RANGE&lt;=D1665,ROW(PREV_LOW_RANGE),0))-1,MAX_SERIE,ROW()-2)</f>
        <v>0</v>
      </c>
      <c r="R1665" s="13">
        <f t="array" aca="1" ref="R1665" ca="1">MIN(MIN(IF(NEXT_LOW_RANGE&lt;D1665,ROW(NEXT_LOW_RANGE),ROWS+1))-ROW()-1,MAX_SERIE)</f>
        <v>3</v>
      </c>
      <c r="S1665" s="11">
        <f t="shared" ca="1" si="178"/>
        <v>0</v>
      </c>
      <c r="U1665" s="5">
        <f t="shared" si="181"/>
        <v>106</v>
      </c>
      <c r="X1665" s="5" t="str">
        <f t="shared" ca="1" si="179"/>
        <v>items.Add(new DataItem(1664, new DateTime(2014, 3, 6), 91.886, 93.849, 91.85, 93.652, 78126, 5.93, 0, 0, 0));</v>
      </c>
    </row>
    <row r="1666" spans="1:24" x14ac:dyDescent="0.25">
      <c r="A1666" s="9">
        <v>41705</v>
      </c>
      <c r="B1666" s="5">
        <v>93.652000000000001</v>
      </c>
      <c r="C1666" s="5">
        <v>94.456000000000003</v>
      </c>
      <c r="D1666" s="5">
        <v>93.421000000000006</v>
      </c>
      <c r="E1666" s="6">
        <v>93.614999999999995</v>
      </c>
      <c r="F1666" s="5">
        <v>67105</v>
      </c>
      <c r="G1666" s="10">
        <f t="shared" si="180"/>
        <v>1665</v>
      </c>
      <c r="H1666" s="12">
        <f t="array" aca="1" ref="H1666" ca="1">MIN(ROW()-MAX(IF(PREV_CLOSE_RANGE&gt;=E1666,ROW(PREV_CLOSE_RANGE),0))-1,MAX_SERIE,ROW()-2)</f>
        <v>0</v>
      </c>
      <c r="I1666" s="12">
        <f t="array" aca="1" ref="I1666" ca="1">MIN(MIN(IF(NEXT_CLOSE_RANGE&gt;E1666,ROW(NEXT_CLOSE_RANGE),ROWS+1))-ROW()-1,MAX_SERIE)</f>
        <v>11</v>
      </c>
      <c r="J1666" s="11">
        <f t="shared" ca="1" si="175"/>
        <v>0</v>
      </c>
      <c r="K1666" s="12">
        <f t="array" aca="1" ref="K1666" ca="1">MIN(ROW()-MAX(IF(PREV_HIGH_RANGE&gt;=C1666,ROW(PREV_HIGH_RANGE),0))-1,MAX_SERIE,ROW()-2)</f>
        <v>74</v>
      </c>
      <c r="L1666" s="12">
        <f t="array" aca="1" ref="L1666" ca="1">MIN(MIN(IF(NEXT_HIGH_RANGE&gt;C1666,ROW(NEXT_HIGH_RANGE),ROWS+1))-ROW()-1,MAX_SERIE)</f>
        <v>12</v>
      </c>
      <c r="M1666" s="11">
        <f t="shared" ca="1" si="176"/>
        <v>8.2775913476396337</v>
      </c>
      <c r="N1666" s="13">
        <f t="array" aca="1" ref="N1666" ca="1">MIN(ROW()-MAX(IF(PREV_CLOSE_RANGE&lt;=E1666,ROW(PREV_CLOSE_RANGE),0))-1,MAX_SERIE,ROW()-2)</f>
        <v>1</v>
      </c>
      <c r="O1666" s="13">
        <f t="array" aca="1" ref="O1666" ca="1">MIN(MIN(IF(NEXT_CLOSE_RANGE&lt;E1666,ROW(NEXT_CLOSE_RANGE),ROWS+1))-ROW()-1,MAX_SERIE)</f>
        <v>0</v>
      </c>
      <c r="P1666" s="11">
        <f t="shared" ca="1" si="177"/>
        <v>0</v>
      </c>
      <c r="Q1666" s="13">
        <f t="array" aca="1" ref="Q1666" ca="1">MIN(ROW()-MAX(IF(PREV_LOW_RANGE&lt;=D1666,ROW(PREV_LOW_RANGE),0))-1,MAX_SERIE,ROW()-2)</f>
        <v>0</v>
      </c>
      <c r="R1666" s="13">
        <f t="array" aca="1" ref="R1666" ca="1">MIN(MIN(IF(NEXT_LOW_RANGE&lt;D1666,ROW(NEXT_LOW_RANGE),ROWS+1))-ROW()-1,MAX_SERIE)</f>
        <v>0</v>
      </c>
      <c r="S1666" s="11">
        <f t="shared" ca="1" si="178"/>
        <v>0</v>
      </c>
      <c r="U1666" s="5">
        <f t="shared" si="181"/>
        <v>106</v>
      </c>
      <c r="X1666" s="5" t="str">
        <f t="shared" ca="1" si="179"/>
        <v>items.Add(new DataItem(1665, new DateTime(2014, 3, 7), 93.652, 94.456, 93.421, 93.615, 67105, 0, 8.28, 0, 0));</v>
      </c>
    </row>
    <row r="1667" spans="1:24" x14ac:dyDescent="0.25">
      <c r="A1667" s="9">
        <v>41708</v>
      </c>
      <c r="B1667" s="5">
        <v>93.337999999999994</v>
      </c>
      <c r="C1667" s="5">
        <v>93.584000000000003</v>
      </c>
      <c r="D1667" s="5">
        <v>92.867999999999995</v>
      </c>
      <c r="E1667" s="6">
        <v>93.174000000000007</v>
      </c>
      <c r="F1667" s="5">
        <v>74004</v>
      </c>
      <c r="G1667" s="10">
        <f t="shared" si="180"/>
        <v>1666</v>
      </c>
      <c r="H1667" s="12">
        <f t="array" aca="1" ref="H1667" ca="1">MIN(ROW()-MAX(IF(PREV_CLOSE_RANGE&gt;=E1667,ROW(PREV_CLOSE_RANGE),0))-1,MAX_SERIE,ROW()-2)</f>
        <v>0</v>
      </c>
      <c r="I1667" s="12">
        <f t="array" aca="1" ref="I1667" ca="1">MIN(MIN(IF(NEXT_CLOSE_RANGE&gt;E1667,ROW(NEXT_CLOSE_RANGE),ROWS+1))-ROW()-1,MAX_SERIE)</f>
        <v>9</v>
      </c>
      <c r="J1667" s="11">
        <f t="shared" ref="J1667:J1730" ca="1" si="182">SQRT((IF(H1667&lt;MIN_FOR_EXT,0,H1667)/360)*(IF(I1667&lt;MIN_FOR_EXT,0,I1667)/360))*100</f>
        <v>0</v>
      </c>
      <c r="K1667" s="12">
        <f t="array" aca="1" ref="K1667" ca="1">MIN(ROW()-MAX(IF(PREV_HIGH_RANGE&gt;=C1667,ROW(PREV_HIGH_RANGE),0))-1,MAX_SERIE,ROW()-2)</f>
        <v>0</v>
      </c>
      <c r="L1667" s="12">
        <f t="array" aca="1" ref="L1667" ca="1">MIN(MIN(IF(NEXT_HIGH_RANGE&gt;C1667,ROW(NEXT_HIGH_RANGE),ROWS+1))-ROW()-1,MAX_SERIE)</f>
        <v>10</v>
      </c>
      <c r="M1667" s="11">
        <f t="shared" ref="M1667:M1730" ca="1" si="183">SQRT((IF(K1667&lt;MIN_FOR_EXT,0,K1667)/360)*(IF(L1667&lt;MIN_FOR_EXT,0,L1667)/360))*100</f>
        <v>0</v>
      </c>
      <c r="N1667" s="13">
        <f t="array" aca="1" ref="N1667" ca="1">MIN(ROW()-MAX(IF(PREV_CLOSE_RANGE&lt;=E1667,ROW(PREV_CLOSE_RANGE),0))-1,MAX_SERIE,ROW()-2)</f>
        <v>2</v>
      </c>
      <c r="O1667" s="13">
        <f t="array" aca="1" ref="O1667" ca="1">MIN(MIN(IF(NEXT_CLOSE_RANGE&lt;E1667,ROW(NEXT_CLOSE_RANGE),ROWS+1))-ROW()-1,MAX_SERIE)</f>
        <v>0</v>
      </c>
      <c r="P1667" s="11">
        <f t="shared" ref="P1667:P1730" ca="1" si="184">SQRT((IF(N1667&lt;MIN_FOR_EXT,0,N1667)/360)*(IF(O1667&lt;MIN_FOR_EXT,0,O1667)/360))*100</f>
        <v>0</v>
      </c>
      <c r="Q1667" s="13">
        <f t="array" aca="1" ref="Q1667" ca="1">MIN(ROW()-MAX(IF(PREV_LOW_RANGE&lt;=D1667,ROW(PREV_LOW_RANGE),0))-1,MAX_SERIE,ROW()-2)</f>
        <v>1</v>
      </c>
      <c r="R1667" s="13">
        <f t="array" aca="1" ref="R1667" ca="1">MIN(MIN(IF(NEXT_LOW_RANGE&lt;D1667,ROW(NEXT_LOW_RANGE),ROWS+1))-ROW()-1,MAX_SERIE)</f>
        <v>0</v>
      </c>
      <c r="S1667" s="11">
        <f t="shared" ref="S1667:S1730" ca="1" si="185">SQRT((IF(Q1667&lt;MIN_FOR_EXT,0,Q1667)/360)*(IF(R1667&lt;MIN_FOR_EXT,0,R1667)/360))*100</f>
        <v>0</v>
      </c>
      <c r="U1667" s="5">
        <f t="shared" si="181"/>
        <v>106</v>
      </c>
      <c r="X1667" s="5" t="str">
        <f t="shared" ref="X1667:X1730" ca="1" si="186">"items.Add(new DataItem("&amp;G1667&amp;", new DateTime("&amp;YEAR(A1667)&amp;", "&amp;MONTH(A1667)&amp;", "&amp;DAY(A1667)&amp;"), "&amp;SUBSTITUTE(B1667,",", ".")&amp;", "&amp;SUBSTITUTE(C1667,",", ".")&amp;", "&amp;SUBSTITUTE(D1667,",", ".")&amp;", "&amp;SUBSTITUTE(E1667,",", ".")&amp;", "&amp;F1667&amp;", "&amp;SUBSTITUTE(ROUND(J1667,2),",",".")&amp;", "&amp;SUBSTITUTE(ROUND(M1667,2),",",".")&amp;", "&amp;SUBSTITUTE(ROUND(P1667,2),",",".")&amp;", "&amp;SUBSTITUTE(ROUND(S1667,2),",",".")&amp;"));"</f>
        <v>items.Add(new DataItem(1666, new DateTime(2014, 3, 10), 93.338, 93.584, 92.868, 93.174, 74004, 0, 0, 0, 0));</v>
      </c>
    </row>
    <row r="1668" spans="1:24" x14ac:dyDescent="0.25">
      <c r="A1668" s="9">
        <v>41709</v>
      </c>
      <c r="B1668" s="5">
        <v>93.17</v>
      </c>
      <c r="C1668" s="5">
        <v>93.426000000000002</v>
      </c>
      <c r="D1668" s="5">
        <v>92.191999999999993</v>
      </c>
      <c r="E1668" s="6">
        <v>92.427999999999997</v>
      </c>
      <c r="F1668" s="5">
        <v>75439</v>
      </c>
      <c r="G1668" s="10">
        <f t="shared" ref="G1668:G1731" si="187">G1667+1</f>
        <v>1667</v>
      </c>
      <c r="H1668" s="12">
        <f t="array" aca="1" ref="H1668" ca="1">MIN(ROW()-MAX(IF(PREV_CLOSE_RANGE&gt;=E1668,ROW(PREV_CLOSE_RANGE),0))-1,MAX_SERIE,ROW()-2)</f>
        <v>0</v>
      </c>
      <c r="I1668" s="12">
        <f t="array" aca="1" ref="I1668" ca="1">MIN(MIN(IF(NEXT_CLOSE_RANGE&gt;E1668,ROW(NEXT_CLOSE_RANGE),ROWS+1))-ROW()-1,MAX_SERIE)</f>
        <v>3</v>
      </c>
      <c r="J1668" s="11">
        <f t="shared" ca="1" si="182"/>
        <v>0</v>
      </c>
      <c r="K1668" s="12">
        <f t="array" aca="1" ref="K1668" ca="1">MIN(ROW()-MAX(IF(PREV_HIGH_RANGE&gt;=C1668,ROW(PREV_HIGH_RANGE),0))-1,MAX_SERIE,ROW()-2)</f>
        <v>0</v>
      </c>
      <c r="L1668" s="12">
        <f t="array" aca="1" ref="L1668" ca="1">MIN(MIN(IF(NEXT_HIGH_RANGE&gt;C1668,ROW(NEXT_HIGH_RANGE),ROWS+1))-ROW()-1,MAX_SERIE)</f>
        <v>8</v>
      </c>
      <c r="M1668" s="11">
        <f t="shared" ca="1" si="183"/>
        <v>0</v>
      </c>
      <c r="N1668" s="13">
        <f t="array" aca="1" ref="N1668" ca="1">MIN(ROW()-MAX(IF(PREV_CLOSE_RANGE&lt;=E1668,ROW(PREV_CLOSE_RANGE),0))-1,MAX_SERIE,ROW()-2)</f>
        <v>3</v>
      </c>
      <c r="O1668" s="13">
        <f t="array" aca="1" ref="O1668" ca="1">MIN(MIN(IF(NEXT_CLOSE_RANGE&lt;E1668,ROW(NEXT_CLOSE_RANGE),ROWS+1))-ROW()-1,MAX_SERIE)</f>
        <v>0</v>
      </c>
      <c r="P1668" s="11">
        <f t="shared" ca="1" si="184"/>
        <v>0</v>
      </c>
      <c r="Q1668" s="13">
        <f t="array" aca="1" ref="Q1668" ca="1">MIN(ROW()-MAX(IF(PREV_LOW_RANGE&lt;=D1668,ROW(PREV_LOW_RANGE),0))-1,MAX_SERIE,ROW()-2)</f>
        <v>2</v>
      </c>
      <c r="R1668" s="13">
        <f t="array" aca="1" ref="R1668" ca="1">MIN(MIN(IF(NEXT_LOW_RANGE&lt;D1668,ROW(NEXT_LOW_RANGE),ROWS+1))-ROW()-1,MAX_SERIE)</f>
        <v>0</v>
      </c>
      <c r="S1668" s="11">
        <f t="shared" ca="1" si="185"/>
        <v>0</v>
      </c>
      <c r="U1668" s="5">
        <f t="shared" ref="U1668:U1731" si="188">U1667+V1666</f>
        <v>106</v>
      </c>
      <c r="X1668" s="5" t="str">
        <f t="shared" ca="1" si="186"/>
        <v>items.Add(new DataItem(1667, new DateTime(2014, 3, 11), 93.17, 93.426, 92.192, 92.428, 75439, 0, 0, 0, 0));</v>
      </c>
    </row>
    <row r="1669" spans="1:24" x14ac:dyDescent="0.25">
      <c r="A1669" s="9">
        <v>41710</v>
      </c>
      <c r="B1669" s="5">
        <v>92.427999999999997</v>
      </c>
      <c r="C1669" s="5">
        <v>92.436000000000007</v>
      </c>
      <c r="D1669" s="5">
        <v>91.635999999999996</v>
      </c>
      <c r="E1669" s="6">
        <v>92.384</v>
      </c>
      <c r="F1669" s="5">
        <v>87039</v>
      </c>
      <c r="G1669" s="10">
        <f t="shared" si="187"/>
        <v>1668</v>
      </c>
      <c r="H1669" s="12">
        <f t="array" aca="1" ref="H1669" ca="1">MIN(ROW()-MAX(IF(PREV_CLOSE_RANGE&gt;=E1669,ROW(PREV_CLOSE_RANGE),0))-1,MAX_SERIE,ROW()-2)</f>
        <v>0</v>
      </c>
      <c r="I1669" s="12">
        <f t="array" aca="1" ref="I1669" ca="1">MIN(MIN(IF(NEXT_CLOSE_RANGE&gt;E1669,ROW(NEXT_CLOSE_RANGE),ROWS+1))-ROW()-1,MAX_SERIE)</f>
        <v>2</v>
      </c>
      <c r="J1669" s="11">
        <f t="shared" ca="1" si="182"/>
        <v>0</v>
      </c>
      <c r="K1669" s="12">
        <f t="array" aca="1" ref="K1669" ca="1">MIN(ROW()-MAX(IF(PREV_HIGH_RANGE&gt;=C1669,ROW(PREV_HIGH_RANGE),0))-1,MAX_SERIE,ROW()-2)</f>
        <v>0</v>
      </c>
      <c r="L1669" s="12">
        <f t="array" aca="1" ref="L1669" ca="1">MIN(MIN(IF(NEXT_HIGH_RANGE&gt;C1669,ROW(NEXT_HIGH_RANGE),ROWS+1))-ROW()-1,MAX_SERIE)</f>
        <v>0</v>
      </c>
      <c r="M1669" s="11">
        <f t="shared" ca="1" si="183"/>
        <v>0</v>
      </c>
      <c r="N1669" s="13">
        <f t="array" aca="1" ref="N1669" ca="1">MIN(ROW()-MAX(IF(PREV_CLOSE_RANGE&lt;=E1669,ROW(PREV_CLOSE_RANGE),0))-1,MAX_SERIE,ROW()-2)</f>
        <v>4</v>
      </c>
      <c r="O1669" s="13">
        <f t="array" aca="1" ref="O1669" ca="1">MIN(MIN(IF(NEXT_CLOSE_RANGE&lt;E1669,ROW(NEXT_CLOSE_RANGE),ROWS+1))-ROW()-1,MAX_SERIE)</f>
        <v>0</v>
      </c>
      <c r="P1669" s="11">
        <f t="shared" ca="1" si="184"/>
        <v>0</v>
      </c>
      <c r="Q1669" s="13">
        <f t="array" aca="1" ref="Q1669" ca="1">MIN(ROW()-MAX(IF(PREV_LOW_RANGE&lt;=D1669,ROW(PREV_LOW_RANGE),0))-1,MAX_SERIE,ROW()-2)</f>
        <v>4</v>
      </c>
      <c r="R1669" s="13">
        <f t="array" aca="1" ref="R1669" ca="1">MIN(MIN(IF(NEXT_LOW_RANGE&lt;D1669,ROW(NEXT_LOW_RANGE),ROWS+1))-ROW()-1,MAX_SERIE)</f>
        <v>0</v>
      </c>
      <c r="S1669" s="11">
        <f t="shared" ca="1" si="185"/>
        <v>0</v>
      </c>
      <c r="U1669" s="5">
        <f t="shared" si="188"/>
        <v>106</v>
      </c>
      <c r="X1669" s="5" t="str">
        <f t="shared" ca="1" si="186"/>
        <v>items.Add(new DataItem(1668, new DateTime(2014, 3, 12), 92.428, 92.436, 91.636, 92.384, 87039, 0, 0, 0, 0));</v>
      </c>
    </row>
    <row r="1670" spans="1:24" x14ac:dyDescent="0.25">
      <c r="A1670" s="9">
        <v>41711</v>
      </c>
      <c r="B1670" s="5">
        <v>92.375</v>
      </c>
      <c r="C1670" s="5">
        <v>93.385999999999996</v>
      </c>
      <c r="D1670" s="5">
        <v>91.516999999999996</v>
      </c>
      <c r="E1670" s="6">
        <v>92.051000000000002</v>
      </c>
      <c r="F1670" s="5">
        <v>88590</v>
      </c>
      <c r="G1670" s="10">
        <f t="shared" si="187"/>
        <v>1669</v>
      </c>
      <c r="H1670" s="12">
        <f t="array" aca="1" ref="H1670" ca="1">MIN(ROW()-MAX(IF(PREV_CLOSE_RANGE&gt;=E1670,ROW(PREV_CLOSE_RANGE),0))-1,MAX_SERIE,ROW()-2)</f>
        <v>0</v>
      </c>
      <c r="I1670" s="12">
        <f t="array" aca="1" ref="I1670" ca="1">MIN(MIN(IF(NEXT_CLOSE_RANGE&gt;E1670,ROW(NEXT_CLOSE_RANGE),ROWS+1))-ROW()-1,MAX_SERIE)</f>
        <v>1</v>
      </c>
      <c r="J1670" s="11">
        <f t="shared" ca="1" si="182"/>
        <v>0</v>
      </c>
      <c r="K1670" s="12">
        <f t="array" aca="1" ref="K1670" ca="1">MIN(ROW()-MAX(IF(PREV_HIGH_RANGE&gt;=C1670,ROW(PREV_HIGH_RANGE),0))-1,MAX_SERIE,ROW()-2)</f>
        <v>1</v>
      </c>
      <c r="L1670" s="12">
        <f t="array" aca="1" ref="L1670" ca="1">MIN(MIN(IF(NEXT_HIGH_RANGE&gt;C1670,ROW(NEXT_HIGH_RANGE),ROWS+1))-ROW()-1,MAX_SERIE)</f>
        <v>6</v>
      </c>
      <c r="M1670" s="11">
        <f t="shared" ca="1" si="183"/>
        <v>0</v>
      </c>
      <c r="N1670" s="13">
        <f t="array" aca="1" ref="N1670" ca="1">MIN(ROW()-MAX(IF(PREV_CLOSE_RANGE&lt;=E1670,ROW(PREV_CLOSE_RANGE),0))-1,MAX_SERIE,ROW()-2)</f>
        <v>5</v>
      </c>
      <c r="O1670" s="13">
        <f t="array" aca="1" ref="O1670" ca="1">MIN(MIN(IF(NEXT_CLOSE_RANGE&lt;E1670,ROW(NEXT_CLOSE_RANGE),ROWS+1))-ROW()-1,MAX_SERIE)</f>
        <v>0</v>
      </c>
      <c r="P1670" s="11">
        <f t="shared" ca="1" si="184"/>
        <v>0</v>
      </c>
      <c r="Q1670" s="13">
        <f t="array" aca="1" ref="Q1670" ca="1">MIN(ROW()-MAX(IF(PREV_LOW_RANGE&lt;=D1670,ROW(PREV_LOW_RANGE),0))-1,MAX_SERIE,ROW()-2)</f>
        <v>5</v>
      </c>
      <c r="R1670" s="13">
        <f t="array" aca="1" ref="R1670" ca="1">MIN(MIN(IF(NEXT_LOW_RANGE&lt;D1670,ROW(NEXT_LOW_RANGE),ROWS+1))-ROW()-1,MAX_SERIE)</f>
        <v>0</v>
      </c>
      <c r="S1670" s="11">
        <f t="shared" ca="1" si="185"/>
        <v>0</v>
      </c>
      <c r="U1670" s="5">
        <f t="shared" si="188"/>
        <v>106</v>
      </c>
      <c r="X1670" s="5" t="str">
        <f t="shared" ca="1" si="186"/>
        <v>items.Add(new DataItem(1669, new DateTime(2014, 3, 13), 92.375, 93.386, 91.517, 92.051, 88590, 0, 0, 0, 0));</v>
      </c>
    </row>
    <row r="1671" spans="1:24" x14ac:dyDescent="0.25">
      <c r="A1671" s="9">
        <v>41712</v>
      </c>
      <c r="B1671" s="5">
        <v>92.048000000000002</v>
      </c>
      <c r="C1671" s="5">
        <v>92.076999999999998</v>
      </c>
      <c r="D1671" s="5">
        <v>91.278000000000006</v>
      </c>
      <c r="E1671" s="6">
        <v>91.516000000000005</v>
      </c>
      <c r="F1671" s="5">
        <v>78992</v>
      </c>
      <c r="G1671" s="10">
        <f t="shared" si="187"/>
        <v>1670</v>
      </c>
      <c r="H1671" s="12">
        <f t="array" aca="1" ref="H1671" ca="1">MIN(ROW()-MAX(IF(PREV_CLOSE_RANGE&gt;=E1671,ROW(PREV_CLOSE_RANGE),0))-1,MAX_SERIE,ROW()-2)</f>
        <v>0</v>
      </c>
      <c r="I1671" s="12">
        <f t="array" aca="1" ref="I1671" ca="1">MIN(MIN(IF(NEXT_CLOSE_RANGE&gt;E1671,ROW(NEXT_CLOSE_RANGE),ROWS+1))-ROW()-1,MAX_SERIE)</f>
        <v>0</v>
      </c>
      <c r="J1671" s="11">
        <f t="shared" ca="1" si="182"/>
        <v>0</v>
      </c>
      <c r="K1671" s="12">
        <f t="array" aca="1" ref="K1671" ca="1">MIN(ROW()-MAX(IF(PREV_HIGH_RANGE&gt;=C1671,ROW(PREV_HIGH_RANGE),0))-1,MAX_SERIE,ROW()-2)</f>
        <v>0</v>
      </c>
      <c r="L1671" s="12">
        <f t="array" aca="1" ref="L1671" ca="1">MIN(MIN(IF(NEXT_HIGH_RANGE&gt;C1671,ROW(NEXT_HIGH_RANGE),ROWS+1))-ROW()-1,MAX_SERIE)</f>
        <v>0</v>
      </c>
      <c r="M1671" s="11">
        <f t="shared" ca="1" si="183"/>
        <v>0</v>
      </c>
      <c r="N1671" s="13">
        <f t="array" aca="1" ref="N1671" ca="1">MIN(ROW()-MAX(IF(PREV_CLOSE_RANGE&lt;=E1671,ROW(PREV_CLOSE_RANGE),0))-1,MAX_SERIE,ROW()-2)</f>
        <v>7</v>
      </c>
      <c r="O1671" s="13">
        <f t="array" aca="1" ref="O1671" ca="1">MIN(MIN(IF(NEXT_CLOSE_RANGE&lt;E1671,ROW(NEXT_CLOSE_RANGE),ROWS+1))-ROW()-1,MAX_SERIE)</f>
        <v>227</v>
      </c>
      <c r="P1671" s="11">
        <f t="shared" ca="1" si="184"/>
        <v>11.072850793330415</v>
      </c>
      <c r="Q1671" s="13">
        <f t="array" aca="1" ref="Q1671" ca="1">MIN(ROW()-MAX(IF(PREV_LOW_RANGE&lt;=D1671,ROW(PREV_LOW_RANGE),0))-1,MAX_SERIE,ROW()-2)</f>
        <v>6</v>
      </c>
      <c r="R1671" s="13">
        <f t="array" aca="1" ref="R1671" ca="1">MIN(MIN(IF(NEXT_LOW_RANGE&lt;D1671,ROW(NEXT_LOW_RANGE),ROWS+1))-ROW()-1,MAX_SERIE)</f>
        <v>0</v>
      </c>
      <c r="S1671" s="11">
        <f t="shared" ca="1" si="185"/>
        <v>0</v>
      </c>
      <c r="U1671" s="5">
        <f t="shared" si="188"/>
        <v>106</v>
      </c>
      <c r="X1671" s="5" t="str">
        <f t="shared" ca="1" si="186"/>
        <v>items.Add(new DataItem(1670, new DateTime(2014, 3, 14), 92.048, 92.077, 91.278, 91.516, 78992, 0, 0, 11.07, 0));</v>
      </c>
    </row>
    <row r="1672" spans="1:24" x14ac:dyDescent="0.25">
      <c r="A1672" s="9">
        <v>41715</v>
      </c>
      <c r="B1672" s="5">
        <v>91.44</v>
      </c>
      <c r="C1672" s="5">
        <v>92.527000000000001</v>
      </c>
      <c r="D1672" s="5">
        <v>91.266999999999996</v>
      </c>
      <c r="E1672" s="6">
        <v>92.477000000000004</v>
      </c>
      <c r="F1672" s="5">
        <v>70875</v>
      </c>
      <c r="G1672" s="10">
        <f t="shared" si="187"/>
        <v>1671</v>
      </c>
      <c r="H1672" s="12">
        <f t="array" aca="1" ref="H1672" ca="1">MIN(ROW()-MAX(IF(PREV_CLOSE_RANGE&gt;=E1672,ROW(PREV_CLOSE_RANGE),0))-1,MAX_SERIE,ROW()-2)</f>
        <v>4</v>
      </c>
      <c r="I1672" s="12">
        <f t="array" aca="1" ref="I1672" ca="1">MIN(MIN(IF(NEXT_CLOSE_RANGE&gt;E1672,ROW(NEXT_CLOSE_RANGE),ROWS+1))-ROW()-1,MAX_SERIE)</f>
        <v>0</v>
      </c>
      <c r="J1672" s="11">
        <f t="shared" ca="1" si="182"/>
        <v>0</v>
      </c>
      <c r="K1672" s="12">
        <f t="array" aca="1" ref="K1672" ca="1">MIN(ROW()-MAX(IF(PREV_HIGH_RANGE&gt;=C1672,ROW(PREV_HIGH_RANGE),0))-1,MAX_SERIE,ROW()-2)</f>
        <v>1</v>
      </c>
      <c r="L1672" s="12">
        <f t="array" aca="1" ref="L1672" ca="1">MIN(MIN(IF(NEXT_HIGH_RANGE&gt;C1672,ROW(NEXT_HIGH_RANGE),ROWS+1))-ROW()-1,MAX_SERIE)</f>
        <v>0</v>
      </c>
      <c r="M1672" s="11">
        <f t="shared" ca="1" si="183"/>
        <v>0</v>
      </c>
      <c r="N1672" s="13">
        <f t="array" aca="1" ref="N1672" ca="1">MIN(ROW()-MAX(IF(PREV_CLOSE_RANGE&lt;=E1672,ROW(PREV_CLOSE_RANGE),0))-1,MAX_SERIE,ROW()-2)</f>
        <v>0</v>
      </c>
      <c r="O1672" s="13">
        <f t="array" aca="1" ref="O1672" ca="1">MIN(MIN(IF(NEXT_CLOSE_RANGE&lt;E1672,ROW(NEXT_CLOSE_RANGE),ROWS+1))-ROW()-1,MAX_SERIE)</f>
        <v>1</v>
      </c>
      <c r="P1672" s="11">
        <f t="shared" ca="1" si="184"/>
        <v>0</v>
      </c>
      <c r="Q1672" s="13">
        <f t="array" aca="1" ref="Q1672" ca="1">MIN(ROW()-MAX(IF(PREV_LOW_RANGE&lt;=D1672,ROW(PREV_LOW_RANGE),0))-1,MAX_SERIE,ROW()-2)</f>
        <v>8</v>
      </c>
      <c r="R1672" s="13">
        <f t="array" aca="1" ref="R1672" ca="1">MIN(MIN(IF(NEXT_LOW_RANGE&lt;D1672,ROW(NEXT_LOW_RANGE),ROWS+1))-ROW()-1,MAX_SERIE)</f>
        <v>226</v>
      </c>
      <c r="S1672" s="11">
        <f t="shared" ca="1" si="185"/>
        <v>11.811273125260723</v>
      </c>
      <c r="U1672" s="5">
        <f t="shared" si="188"/>
        <v>106</v>
      </c>
      <c r="X1672" s="5" t="str">
        <f t="shared" ca="1" si="186"/>
        <v>items.Add(new DataItem(1671, new DateTime(2014, 3, 17), 91.44, 92.527, 91.267, 92.477, 70875, 0, 0, 0, 11.81));</v>
      </c>
    </row>
    <row r="1673" spans="1:24" x14ac:dyDescent="0.25">
      <c r="A1673" s="9">
        <v>41716</v>
      </c>
      <c r="B1673" s="5">
        <v>92.475999999999999</v>
      </c>
      <c r="C1673" s="5">
        <v>92.787000000000006</v>
      </c>
      <c r="D1673" s="5">
        <v>91.902000000000001</v>
      </c>
      <c r="E1673" s="6">
        <v>92.536000000000001</v>
      </c>
      <c r="F1673" s="5">
        <v>80963</v>
      </c>
      <c r="G1673" s="10">
        <f t="shared" si="187"/>
        <v>1672</v>
      </c>
      <c r="H1673" s="12">
        <f t="array" aca="1" ref="H1673" ca="1">MIN(ROW()-MAX(IF(PREV_CLOSE_RANGE&gt;=E1673,ROW(PREV_CLOSE_RANGE),0))-1,MAX_SERIE,ROW()-2)</f>
        <v>5</v>
      </c>
      <c r="I1673" s="12">
        <f t="array" aca="1" ref="I1673" ca="1">MIN(MIN(IF(NEXT_CLOSE_RANGE&gt;E1673,ROW(NEXT_CLOSE_RANGE),ROWS+1))-ROW()-1,MAX_SERIE)</f>
        <v>2</v>
      </c>
      <c r="J1673" s="11">
        <f t="shared" ca="1" si="182"/>
        <v>0</v>
      </c>
      <c r="K1673" s="12">
        <f t="array" aca="1" ref="K1673" ca="1">MIN(ROW()-MAX(IF(PREV_HIGH_RANGE&gt;=C1673,ROW(PREV_HIGH_RANGE),0))-1,MAX_SERIE,ROW()-2)</f>
        <v>2</v>
      </c>
      <c r="L1673" s="12">
        <f t="array" aca="1" ref="L1673" ca="1">MIN(MIN(IF(NEXT_HIGH_RANGE&gt;C1673,ROW(NEXT_HIGH_RANGE),ROWS+1))-ROW()-1,MAX_SERIE)</f>
        <v>0</v>
      </c>
      <c r="M1673" s="11">
        <f t="shared" ca="1" si="183"/>
        <v>0</v>
      </c>
      <c r="N1673" s="13">
        <f t="array" aca="1" ref="N1673" ca="1">MIN(ROW()-MAX(IF(PREV_CLOSE_RANGE&lt;=E1673,ROW(PREV_CLOSE_RANGE),0))-1,MAX_SERIE,ROW()-2)</f>
        <v>0</v>
      </c>
      <c r="O1673" s="13">
        <f t="array" aca="1" ref="O1673" ca="1">MIN(MIN(IF(NEXT_CLOSE_RANGE&lt;E1673,ROW(NEXT_CLOSE_RANGE),ROWS+1))-ROW()-1,MAX_SERIE)</f>
        <v>0</v>
      </c>
      <c r="P1673" s="11">
        <f t="shared" ca="1" si="184"/>
        <v>0</v>
      </c>
      <c r="Q1673" s="13">
        <f t="array" aca="1" ref="Q1673" ca="1">MIN(ROW()-MAX(IF(PREV_LOW_RANGE&lt;=D1673,ROW(PREV_LOW_RANGE),0))-1,MAX_SERIE,ROW()-2)</f>
        <v>0</v>
      </c>
      <c r="R1673" s="13">
        <f t="array" aca="1" ref="R1673" ca="1">MIN(MIN(IF(NEXT_LOW_RANGE&lt;D1673,ROW(NEXT_LOW_RANGE),ROWS+1))-ROW()-1,MAX_SERIE)</f>
        <v>151</v>
      </c>
      <c r="S1673" s="11">
        <f t="shared" ca="1" si="185"/>
        <v>0</v>
      </c>
      <c r="U1673" s="5">
        <f t="shared" si="188"/>
        <v>106</v>
      </c>
      <c r="X1673" s="5" t="str">
        <f t="shared" ca="1" si="186"/>
        <v>items.Add(new DataItem(1672, new DateTime(2014, 3, 18), 92.476, 92.787, 91.902, 92.536, 80963, 0, 0, 0, 0));</v>
      </c>
    </row>
    <row r="1674" spans="1:24" x14ac:dyDescent="0.25">
      <c r="A1674" s="9">
        <v>41717</v>
      </c>
      <c r="B1674" s="5">
        <v>92.534999999999997</v>
      </c>
      <c r="C1674" s="5">
        <v>92.819000000000003</v>
      </c>
      <c r="D1674" s="5">
        <v>92.245999999999995</v>
      </c>
      <c r="E1674" s="6">
        <v>92.457999999999998</v>
      </c>
      <c r="F1674" s="5">
        <v>80965</v>
      </c>
      <c r="G1674" s="10">
        <f t="shared" si="187"/>
        <v>1673</v>
      </c>
      <c r="H1674" s="12">
        <f t="array" aca="1" ref="H1674" ca="1">MIN(ROW()-MAX(IF(PREV_CLOSE_RANGE&gt;=E1674,ROW(PREV_CLOSE_RANGE),0))-1,MAX_SERIE,ROW()-2)</f>
        <v>0</v>
      </c>
      <c r="I1674" s="12">
        <f t="array" aca="1" ref="I1674" ca="1">MIN(MIN(IF(NEXT_CLOSE_RANGE&gt;E1674,ROW(NEXT_CLOSE_RANGE),ROWS+1))-ROW()-1,MAX_SERIE)</f>
        <v>0</v>
      </c>
      <c r="J1674" s="11">
        <f t="shared" ca="1" si="182"/>
        <v>0</v>
      </c>
      <c r="K1674" s="12">
        <f t="array" aca="1" ref="K1674" ca="1">MIN(ROW()-MAX(IF(PREV_HIGH_RANGE&gt;=C1674,ROW(PREV_HIGH_RANGE),0))-1,MAX_SERIE,ROW()-2)</f>
        <v>3</v>
      </c>
      <c r="L1674" s="12">
        <f t="array" aca="1" ref="L1674" ca="1">MIN(MIN(IF(NEXT_HIGH_RANGE&gt;C1674,ROW(NEXT_HIGH_RANGE),ROWS+1))-ROW()-1,MAX_SERIE)</f>
        <v>1</v>
      </c>
      <c r="M1674" s="11">
        <f t="shared" ca="1" si="183"/>
        <v>0</v>
      </c>
      <c r="N1674" s="13">
        <f t="array" aca="1" ref="N1674" ca="1">MIN(ROW()-MAX(IF(PREV_CLOSE_RANGE&lt;=E1674,ROW(PREV_CLOSE_RANGE),0))-1,MAX_SERIE,ROW()-2)</f>
        <v>2</v>
      </c>
      <c r="O1674" s="13">
        <f t="array" aca="1" ref="O1674" ca="1">MIN(MIN(IF(NEXT_CLOSE_RANGE&lt;E1674,ROW(NEXT_CLOSE_RANGE),ROWS+1))-ROW()-1,MAX_SERIE)</f>
        <v>223</v>
      </c>
      <c r="P1674" s="11">
        <f t="shared" ca="1" si="184"/>
        <v>0</v>
      </c>
      <c r="Q1674" s="13">
        <f t="array" aca="1" ref="Q1674" ca="1">MIN(ROW()-MAX(IF(PREV_LOW_RANGE&lt;=D1674,ROW(PREV_LOW_RANGE),0))-1,MAX_SERIE,ROW()-2)</f>
        <v>0</v>
      </c>
      <c r="R1674" s="13">
        <f t="array" aca="1" ref="R1674" ca="1">MIN(MIN(IF(NEXT_LOW_RANGE&lt;D1674,ROW(NEXT_LOW_RANGE),ROWS+1))-ROW()-1,MAX_SERIE)</f>
        <v>0</v>
      </c>
      <c r="S1674" s="11">
        <f t="shared" ca="1" si="185"/>
        <v>0</v>
      </c>
      <c r="U1674" s="5">
        <f t="shared" si="188"/>
        <v>106</v>
      </c>
      <c r="X1674" s="5" t="str">
        <f t="shared" ca="1" si="186"/>
        <v>items.Add(new DataItem(1673, new DateTime(2014, 3, 19), 92.535, 92.819, 92.246, 92.458, 80965, 0, 0, 0, 0));</v>
      </c>
    </row>
    <row r="1675" spans="1:24" x14ac:dyDescent="0.25">
      <c r="A1675" s="9">
        <v>41718</v>
      </c>
      <c r="B1675" s="5">
        <v>92.46</v>
      </c>
      <c r="C1675" s="5">
        <v>92.69</v>
      </c>
      <c r="D1675" s="5">
        <v>92.113</v>
      </c>
      <c r="E1675" s="6">
        <v>92.494</v>
      </c>
      <c r="F1675" s="5">
        <v>82355</v>
      </c>
      <c r="G1675" s="10">
        <f t="shared" si="187"/>
        <v>1674</v>
      </c>
      <c r="H1675" s="12">
        <f t="array" aca="1" ref="H1675" ca="1">MIN(ROW()-MAX(IF(PREV_CLOSE_RANGE&gt;=E1675,ROW(PREV_CLOSE_RANGE),0))-1,MAX_SERIE,ROW()-2)</f>
        <v>1</v>
      </c>
      <c r="I1675" s="12">
        <f t="array" aca="1" ref="I1675" ca="1">MIN(MIN(IF(NEXT_CLOSE_RANGE&gt;E1675,ROW(NEXT_CLOSE_RANGE),ROWS+1))-ROW()-1,MAX_SERIE)</f>
        <v>0</v>
      </c>
      <c r="J1675" s="11">
        <f t="shared" ca="1" si="182"/>
        <v>0</v>
      </c>
      <c r="K1675" s="12">
        <f t="array" aca="1" ref="K1675" ca="1">MIN(ROW()-MAX(IF(PREV_HIGH_RANGE&gt;=C1675,ROW(PREV_HIGH_RANGE),0))-1,MAX_SERIE,ROW()-2)</f>
        <v>0</v>
      </c>
      <c r="L1675" s="12">
        <f t="array" aca="1" ref="L1675" ca="1">MIN(MIN(IF(NEXT_HIGH_RANGE&gt;C1675,ROW(NEXT_HIGH_RANGE),ROWS+1))-ROW()-1,MAX_SERIE)</f>
        <v>0</v>
      </c>
      <c r="M1675" s="11">
        <f t="shared" ca="1" si="183"/>
        <v>0</v>
      </c>
      <c r="N1675" s="13">
        <f t="array" aca="1" ref="N1675" ca="1">MIN(ROW()-MAX(IF(PREV_CLOSE_RANGE&lt;=E1675,ROW(PREV_CLOSE_RANGE),0))-1,MAX_SERIE,ROW()-2)</f>
        <v>0</v>
      </c>
      <c r="O1675" s="13">
        <f t="array" aca="1" ref="O1675" ca="1">MIN(MIN(IF(NEXT_CLOSE_RANGE&lt;E1675,ROW(NEXT_CLOSE_RANGE),ROWS+1))-ROW()-1,MAX_SERIE)</f>
        <v>222</v>
      </c>
      <c r="P1675" s="11">
        <f t="shared" ca="1" si="184"/>
        <v>0</v>
      </c>
      <c r="Q1675" s="13">
        <f t="array" aca="1" ref="Q1675" ca="1">MIN(ROW()-MAX(IF(PREV_LOW_RANGE&lt;=D1675,ROW(PREV_LOW_RANGE),0))-1,MAX_SERIE,ROW()-2)</f>
        <v>1</v>
      </c>
      <c r="R1675" s="13">
        <f t="array" aca="1" ref="R1675" ca="1">MIN(MIN(IF(NEXT_LOW_RANGE&lt;D1675,ROW(NEXT_LOW_RANGE),ROWS+1))-ROW()-1,MAX_SERIE)</f>
        <v>149</v>
      </c>
      <c r="S1675" s="11">
        <f t="shared" ca="1" si="185"/>
        <v>0</v>
      </c>
      <c r="U1675" s="5">
        <f t="shared" si="188"/>
        <v>106</v>
      </c>
      <c r="X1675" s="5" t="str">
        <f t="shared" ca="1" si="186"/>
        <v>items.Add(new DataItem(1674, new DateTime(2014, 3, 20), 92.46, 92.69, 92.113, 92.494, 82355, 0, 0, 0, 0));</v>
      </c>
    </row>
    <row r="1676" spans="1:24" x14ac:dyDescent="0.25">
      <c r="A1676" s="9">
        <v>41719</v>
      </c>
      <c r="B1676" s="5">
        <v>92.498999999999995</v>
      </c>
      <c r="C1676" s="5">
        <v>93.061999999999998</v>
      </c>
      <c r="D1676" s="5">
        <v>92.444000000000003</v>
      </c>
      <c r="E1676" s="6">
        <v>92.855999999999995</v>
      </c>
      <c r="F1676" s="5">
        <v>74679</v>
      </c>
      <c r="G1676" s="10">
        <f t="shared" si="187"/>
        <v>1675</v>
      </c>
      <c r="H1676" s="12">
        <f t="array" aca="1" ref="H1676" ca="1">MIN(ROW()-MAX(IF(PREV_CLOSE_RANGE&gt;=E1676,ROW(PREV_CLOSE_RANGE),0))-1,MAX_SERIE,ROW()-2)</f>
        <v>8</v>
      </c>
      <c r="I1676" s="12">
        <f t="array" aca="1" ref="I1676" ca="1">MIN(MIN(IF(NEXT_CLOSE_RANGE&gt;E1676,ROW(NEXT_CLOSE_RANGE),ROWS+1))-ROW()-1,MAX_SERIE)</f>
        <v>0</v>
      </c>
      <c r="J1676" s="11">
        <f t="shared" ca="1" si="182"/>
        <v>0</v>
      </c>
      <c r="K1676" s="12">
        <f t="array" aca="1" ref="K1676" ca="1">MIN(ROW()-MAX(IF(PREV_HIGH_RANGE&gt;=C1676,ROW(PREV_HIGH_RANGE),0))-1,MAX_SERIE,ROW()-2)</f>
        <v>5</v>
      </c>
      <c r="L1676" s="12">
        <f t="array" aca="1" ref="L1676" ca="1">MIN(MIN(IF(NEXT_HIGH_RANGE&gt;C1676,ROW(NEXT_HIGH_RANGE),ROWS+1))-ROW()-1,MAX_SERIE)</f>
        <v>0</v>
      </c>
      <c r="M1676" s="11">
        <f t="shared" ca="1" si="183"/>
        <v>0</v>
      </c>
      <c r="N1676" s="13">
        <f t="array" aca="1" ref="N1676" ca="1">MIN(ROW()-MAX(IF(PREV_CLOSE_RANGE&lt;=E1676,ROW(PREV_CLOSE_RANGE),0))-1,MAX_SERIE,ROW()-2)</f>
        <v>0</v>
      </c>
      <c r="O1676" s="13">
        <f t="array" aca="1" ref="O1676" ca="1">MIN(MIN(IF(NEXT_CLOSE_RANGE&lt;E1676,ROW(NEXT_CLOSE_RANGE),ROWS+1))-ROW()-1,MAX_SERIE)</f>
        <v>220</v>
      </c>
      <c r="P1676" s="11">
        <f t="shared" ca="1" si="184"/>
        <v>0</v>
      </c>
      <c r="Q1676" s="13">
        <f t="array" aca="1" ref="Q1676" ca="1">MIN(ROW()-MAX(IF(PREV_LOW_RANGE&lt;=D1676,ROW(PREV_LOW_RANGE),0))-1,MAX_SERIE,ROW()-2)</f>
        <v>0</v>
      </c>
      <c r="R1676" s="13">
        <f t="array" aca="1" ref="R1676" ca="1">MIN(MIN(IF(NEXT_LOW_RANGE&lt;D1676,ROW(NEXT_LOW_RANGE),ROWS+1))-ROW()-1,MAX_SERIE)</f>
        <v>147</v>
      </c>
      <c r="S1676" s="11">
        <f t="shared" ca="1" si="185"/>
        <v>0</v>
      </c>
      <c r="U1676" s="5">
        <f t="shared" si="188"/>
        <v>106</v>
      </c>
      <c r="X1676" s="5" t="str">
        <f t="shared" ca="1" si="186"/>
        <v>items.Add(new DataItem(1675, new DateTime(2014, 3, 21), 92.499, 93.062, 92.444, 92.856, 74679, 0, 0, 0, 0));</v>
      </c>
    </row>
    <row r="1677" spans="1:24" x14ac:dyDescent="0.25">
      <c r="A1677" s="9">
        <v>41722</v>
      </c>
      <c r="B1677" s="5">
        <v>93.013999999999996</v>
      </c>
      <c r="C1677" s="5">
        <v>93.533000000000001</v>
      </c>
      <c r="D1677" s="5">
        <v>92.576999999999998</v>
      </c>
      <c r="E1677" s="6">
        <v>93.278999999999996</v>
      </c>
      <c r="F1677" s="5">
        <v>96810</v>
      </c>
      <c r="G1677" s="10">
        <f t="shared" si="187"/>
        <v>1676</v>
      </c>
      <c r="H1677" s="12">
        <f t="array" aca="1" ref="H1677" ca="1">MIN(ROW()-MAX(IF(PREV_CLOSE_RANGE&gt;=E1677,ROW(PREV_CLOSE_RANGE),0))-1,MAX_SERIE,ROW()-2)</f>
        <v>10</v>
      </c>
      <c r="I1677" s="12">
        <f t="array" aca="1" ref="I1677" ca="1">MIN(MIN(IF(NEXT_CLOSE_RANGE&gt;E1677,ROW(NEXT_CLOSE_RANGE),ROWS+1))-ROW()-1,MAX_SERIE)</f>
        <v>0</v>
      </c>
      <c r="J1677" s="11">
        <f t="shared" ca="1" si="182"/>
        <v>0</v>
      </c>
      <c r="K1677" s="12">
        <f t="array" aca="1" ref="K1677" ca="1">MIN(ROW()-MAX(IF(PREV_HIGH_RANGE&gt;=C1677,ROW(PREV_HIGH_RANGE),0))-1,MAX_SERIE,ROW()-2)</f>
        <v>9</v>
      </c>
      <c r="L1677" s="12">
        <f t="array" aca="1" ref="L1677" ca="1">MIN(MIN(IF(NEXT_HIGH_RANGE&gt;C1677,ROW(NEXT_HIGH_RANGE),ROWS+1))-ROW()-1,MAX_SERIE)</f>
        <v>0</v>
      </c>
      <c r="M1677" s="11">
        <f t="shared" ca="1" si="183"/>
        <v>0</v>
      </c>
      <c r="N1677" s="13">
        <f t="array" aca="1" ref="N1677" ca="1">MIN(ROW()-MAX(IF(PREV_CLOSE_RANGE&lt;=E1677,ROW(PREV_CLOSE_RANGE),0))-1,MAX_SERIE,ROW()-2)</f>
        <v>0</v>
      </c>
      <c r="O1677" s="13">
        <f t="array" aca="1" ref="O1677" ca="1">MIN(MIN(IF(NEXT_CLOSE_RANGE&lt;E1677,ROW(NEXT_CLOSE_RANGE),ROWS+1))-ROW()-1,MAX_SERIE)</f>
        <v>145</v>
      </c>
      <c r="P1677" s="11">
        <f t="shared" ca="1" si="184"/>
        <v>0</v>
      </c>
      <c r="Q1677" s="13">
        <f t="array" aca="1" ref="Q1677" ca="1">MIN(ROW()-MAX(IF(PREV_LOW_RANGE&lt;=D1677,ROW(PREV_LOW_RANGE),0))-1,MAX_SERIE,ROW()-2)</f>
        <v>0</v>
      </c>
      <c r="R1677" s="13">
        <f t="array" aca="1" ref="R1677" ca="1">MIN(MIN(IF(NEXT_LOW_RANGE&lt;D1677,ROW(NEXT_LOW_RANGE),ROWS+1))-ROW()-1,MAX_SERIE)</f>
        <v>146</v>
      </c>
      <c r="S1677" s="11">
        <f t="shared" ca="1" si="185"/>
        <v>0</v>
      </c>
      <c r="U1677" s="5">
        <f t="shared" si="188"/>
        <v>106</v>
      </c>
      <c r="X1677" s="5" t="str">
        <f t="shared" ca="1" si="186"/>
        <v>items.Add(new DataItem(1676, new DateTime(2014, 3, 24), 93.014, 93.533, 92.577, 93.279, 96810, 0, 0, 0, 0));</v>
      </c>
    </row>
    <row r="1678" spans="1:24" x14ac:dyDescent="0.25">
      <c r="A1678" s="9">
        <v>41723</v>
      </c>
      <c r="B1678" s="5">
        <v>93.278999999999996</v>
      </c>
      <c r="C1678" s="5">
        <v>93.802999999999997</v>
      </c>
      <c r="D1678" s="5">
        <v>93.215000000000003</v>
      </c>
      <c r="E1678" s="6">
        <v>93.667000000000002</v>
      </c>
      <c r="F1678" s="5">
        <v>94224</v>
      </c>
      <c r="G1678" s="10">
        <f t="shared" si="187"/>
        <v>1677</v>
      </c>
      <c r="H1678" s="12">
        <f t="array" aca="1" ref="H1678" ca="1">MIN(ROW()-MAX(IF(PREV_CLOSE_RANGE&gt;=E1678,ROW(PREV_CLOSE_RANGE),0))-1,MAX_SERIE,ROW()-2)</f>
        <v>51</v>
      </c>
      <c r="I1678" s="12">
        <f t="array" aca="1" ref="I1678" ca="1">MIN(MIN(IF(NEXT_CLOSE_RANGE&gt;E1678,ROW(NEXT_CLOSE_RANGE),ROWS+1))-ROW()-1,MAX_SERIE)</f>
        <v>0</v>
      </c>
      <c r="J1678" s="11">
        <f t="shared" ca="1" si="182"/>
        <v>0</v>
      </c>
      <c r="K1678" s="12">
        <f t="array" aca="1" ref="K1678" ca="1">MIN(ROW()-MAX(IF(PREV_HIGH_RANGE&gt;=C1678,ROW(PREV_HIGH_RANGE),0))-1,MAX_SERIE,ROW()-2)</f>
        <v>11</v>
      </c>
      <c r="L1678" s="12">
        <f t="array" aca="1" ref="L1678" ca="1">MIN(MIN(IF(NEXT_HIGH_RANGE&gt;C1678,ROW(NEXT_HIGH_RANGE),ROWS+1))-ROW()-1,MAX_SERIE)</f>
        <v>0</v>
      </c>
      <c r="M1678" s="11">
        <f t="shared" ca="1" si="183"/>
        <v>0</v>
      </c>
      <c r="N1678" s="13">
        <f t="array" aca="1" ref="N1678" ca="1">MIN(ROW()-MAX(IF(PREV_CLOSE_RANGE&lt;=E1678,ROW(PREV_CLOSE_RANGE),0))-1,MAX_SERIE,ROW()-2)</f>
        <v>0</v>
      </c>
      <c r="O1678" s="13">
        <f t="array" aca="1" ref="O1678" ca="1">MIN(MIN(IF(NEXT_CLOSE_RANGE&lt;E1678,ROW(NEXT_CLOSE_RANGE),ROWS+1))-ROW()-1,MAX_SERIE)</f>
        <v>39</v>
      </c>
      <c r="P1678" s="11">
        <f t="shared" ca="1" si="184"/>
        <v>0</v>
      </c>
      <c r="Q1678" s="13">
        <f t="array" aca="1" ref="Q1678" ca="1">MIN(ROW()-MAX(IF(PREV_LOW_RANGE&lt;=D1678,ROW(PREV_LOW_RANGE),0))-1,MAX_SERIE,ROW()-2)</f>
        <v>0</v>
      </c>
      <c r="R1678" s="13">
        <f t="array" aca="1" ref="R1678" ca="1">MIN(MIN(IF(NEXT_LOW_RANGE&lt;D1678,ROW(NEXT_LOW_RANGE),ROWS+1))-ROW()-1,MAX_SERIE)</f>
        <v>40</v>
      </c>
      <c r="S1678" s="11">
        <f t="shared" ca="1" si="185"/>
        <v>0</v>
      </c>
      <c r="U1678" s="5">
        <f t="shared" si="188"/>
        <v>106</v>
      </c>
      <c r="X1678" s="5" t="str">
        <f t="shared" ca="1" si="186"/>
        <v>items.Add(new DataItem(1677, new DateTime(2014, 3, 25), 93.279, 93.803, 93.215, 93.667, 94224, 0, 0, 0, 0));</v>
      </c>
    </row>
    <row r="1679" spans="1:24" x14ac:dyDescent="0.25">
      <c r="A1679" s="9">
        <v>41724</v>
      </c>
      <c r="B1679" s="5">
        <v>93.674000000000007</v>
      </c>
      <c r="C1679" s="5">
        <v>94.668999999999997</v>
      </c>
      <c r="D1679" s="5">
        <v>93.622</v>
      </c>
      <c r="E1679" s="6">
        <v>94.102999999999994</v>
      </c>
      <c r="F1679" s="5">
        <v>99387</v>
      </c>
      <c r="G1679" s="10">
        <f t="shared" si="187"/>
        <v>1678</v>
      </c>
      <c r="H1679" s="12">
        <f t="array" aca="1" ref="H1679" ca="1">MIN(ROW()-MAX(IF(PREV_CLOSE_RANGE&gt;=E1679,ROW(PREV_CLOSE_RANGE),0))-1,MAX_SERIE,ROW()-2)</f>
        <v>88</v>
      </c>
      <c r="I1679" s="12">
        <f t="array" aca="1" ref="I1679" ca="1">MIN(MIN(IF(NEXT_CLOSE_RANGE&gt;E1679,ROW(NEXT_CLOSE_RANGE),ROWS+1))-ROW()-1,MAX_SERIE)</f>
        <v>0</v>
      </c>
      <c r="J1679" s="11">
        <f t="shared" ca="1" si="182"/>
        <v>0</v>
      </c>
      <c r="K1679" s="12">
        <f t="array" aca="1" ref="K1679" ca="1">MIN(ROW()-MAX(IF(PREV_HIGH_RANGE&gt;=C1679,ROW(PREV_HIGH_RANGE),0))-1,MAX_SERIE,ROW()-2)</f>
        <v>107</v>
      </c>
      <c r="L1679" s="12">
        <f t="array" aca="1" ref="L1679" ca="1">MIN(MIN(IF(NEXT_HIGH_RANGE&gt;C1679,ROW(NEXT_HIGH_RANGE),ROWS+1))-ROW()-1,MAX_SERIE)</f>
        <v>1</v>
      </c>
      <c r="M1679" s="11">
        <f t="shared" ca="1" si="183"/>
        <v>0</v>
      </c>
      <c r="N1679" s="13">
        <f t="array" aca="1" ref="N1679" ca="1">MIN(ROW()-MAX(IF(PREV_CLOSE_RANGE&lt;=E1679,ROW(PREV_CLOSE_RANGE),0))-1,MAX_SERIE,ROW()-2)</f>
        <v>0</v>
      </c>
      <c r="O1679" s="13">
        <f t="array" aca="1" ref="O1679" ca="1">MIN(MIN(IF(NEXT_CLOSE_RANGE&lt;E1679,ROW(NEXT_CLOSE_RANGE),ROWS+1))-ROW()-1,MAX_SERIE)</f>
        <v>38</v>
      </c>
      <c r="P1679" s="11">
        <f t="shared" ca="1" si="184"/>
        <v>0</v>
      </c>
      <c r="Q1679" s="13">
        <f t="array" aca="1" ref="Q1679" ca="1">MIN(ROW()-MAX(IF(PREV_LOW_RANGE&lt;=D1679,ROW(PREV_LOW_RANGE),0))-1,MAX_SERIE,ROW()-2)</f>
        <v>0</v>
      </c>
      <c r="R1679" s="13">
        <f t="array" aca="1" ref="R1679" ca="1">MIN(MIN(IF(NEXT_LOW_RANGE&lt;D1679,ROW(NEXT_LOW_RANGE),ROWS+1))-ROW()-1,MAX_SERIE)</f>
        <v>38</v>
      </c>
      <c r="S1679" s="11">
        <f t="shared" ca="1" si="185"/>
        <v>0</v>
      </c>
      <c r="U1679" s="5">
        <f t="shared" si="188"/>
        <v>106</v>
      </c>
      <c r="X1679" s="5" t="str">
        <f t="shared" ca="1" si="186"/>
        <v>items.Add(new DataItem(1678, new DateTime(2014, 3, 26), 93.674, 94.669, 93.622, 94.103, 99387, 0, 0, 0, 0));</v>
      </c>
    </row>
    <row r="1680" spans="1:24" x14ac:dyDescent="0.25">
      <c r="A1680" s="9">
        <v>41725</v>
      </c>
      <c r="B1680" s="5">
        <v>94.102000000000004</v>
      </c>
      <c r="C1680" s="5">
        <v>94.659000000000006</v>
      </c>
      <c r="D1680" s="5">
        <v>93.763999999999996</v>
      </c>
      <c r="E1680" s="6">
        <v>94.635000000000005</v>
      </c>
      <c r="F1680" s="5">
        <v>104716</v>
      </c>
      <c r="G1680" s="10">
        <f t="shared" si="187"/>
        <v>1679</v>
      </c>
      <c r="H1680" s="12">
        <f t="array" aca="1" ref="H1680" ca="1">MIN(ROW()-MAX(IF(PREV_CLOSE_RANGE&gt;=E1680,ROW(PREV_CLOSE_RANGE),0))-1,MAX_SERIE,ROW()-2)</f>
        <v>109</v>
      </c>
      <c r="I1680" s="12">
        <f t="array" aca="1" ref="I1680" ca="1">MIN(MIN(IF(NEXT_CLOSE_RANGE&gt;E1680,ROW(NEXT_CLOSE_RANGE),ROWS+1))-ROW()-1,MAX_SERIE)</f>
        <v>0</v>
      </c>
      <c r="J1680" s="11">
        <f t="shared" ca="1" si="182"/>
        <v>0</v>
      </c>
      <c r="K1680" s="12">
        <f t="array" aca="1" ref="K1680" ca="1">MIN(ROW()-MAX(IF(PREV_HIGH_RANGE&gt;=C1680,ROW(PREV_HIGH_RANGE),0))-1,MAX_SERIE,ROW()-2)</f>
        <v>0</v>
      </c>
      <c r="L1680" s="12">
        <f t="array" aca="1" ref="L1680" ca="1">MIN(MIN(IF(NEXT_HIGH_RANGE&gt;C1680,ROW(NEXT_HIGH_RANGE),ROWS+1))-ROW()-1,MAX_SERIE)</f>
        <v>0</v>
      </c>
      <c r="M1680" s="11">
        <f t="shared" ca="1" si="183"/>
        <v>0</v>
      </c>
      <c r="N1680" s="13">
        <f t="array" aca="1" ref="N1680" ca="1">MIN(ROW()-MAX(IF(PREV_CLOSE_RANGE&lt;=E1680,ROW(PREV_CLOSE_RANGE),0))-1,MAX_SERIE,ROW()-2)</f>
        <v>0</v>
      </c>
      <c r="O1680" s="13">
        <f t="array" aca="1" ref="O1680" ca="1">MIN(MIN(IF(NEXT_CLOSE_RANGE&lt;E1680,ROW(NEXT_CLOSE_RANGE),ROWS+1))-ROW()-1,MAX_SERIE)</f>
        <v>37</v>
      </c>
      <c r="P1680" s="11">
        <f t="shared" ca="1" si="184"/>
        <v>0</v>
      </c>
      <c r="Q1680" s="13">
        <f t="array" aca="1" ref="Q1680" ca="1">MIN(ROW()-MAX(IF(PREV_LOW_RANGE&lt;=D1680,ROW(PREV_LOW_RANGE),0))-1,MAX_SERIE,ROW()-2)</f>
        <v>0</v>
      </c>
      <c r="R1680" s="13">
        <f t="array" aca="1" ref="R1680" ca="1">MIN(MIN(IF(NEXT_LOW_RANGE&lt;D1680,ROW(NEXT_LOW_RANGE),ROWS+1))-ROW()-1,MAX_SERIE)</f>
        <v>37</v>
      </c>
      <c r="S1680" s="11">
        <f t="shared" ca="1" si="185"/>
        <v>0</v>
      </c>
      <c r="U1680" s="5">
        <f t="shared" si="188"/>
        <v>106</v>
      </c>
      <c r="X1680" s="5" t="str">
        <f t="shared" ca="1" si="186"/>
        <v>items.Add(new DataItem(1679, new DateTime(2014, 3, 27), 94.102, 94.659, 93.764, 94.635, 104716, 0, 0, 0, 0));</v>
      </c>
    </row>
    <row r="1681" spans="1:24" x14ac:dyDescent="0.25">
      <c r="A1681" s="9">
        <v>41726</v>
      </c>
      <c r="B1681" s="5">
        <v>94.634</v>
      </c>
      <c r="C1681" s="5">
        <v>95.213999999999999</v>
      </c>
      <c r="D1681" s="5">
        <v>94.539000000000001</v>
      </c>
      <c r="E1681" s="6">
        <v>95.072000000000003</v>
      </c>
      <c r="F1681" s="5">
        <v>86401</v>
      </c>
      <c r="G1681" s="10">
        <f t="shared" si="187"/>
        <v>1680</v>
      </c>
      <c r="H1681" s="12">
        <f t="array" aca="1" ref="H1681" ca="1">MIN(ROW()-MAX(IF(PREV_CLOSE_RANGE&gt;=E1681,ROW(PREV_CLOSE_RANGE),0))-1,MAX_SERIE,ROW()-2)</f>
        <v>110</v>
      </c>
      <c r="I1681" s="12">
        <f t="array" aca="1" ref="I1681" ca="1">MIN(MIN(IF(NEXT_CLOSE_RANGE&gt;E1681,ROW(NEXT_CLOSE_RANGE),ROWS+1))-ROW()-1,MAX_SERIE)</f>
        <v>0</v>
      </c>
      <c r="J1681" s="11">
        <f t="shared" ca="1" si="182"/>
        <v>0</v>
      </c>
      <c r="K1681" s="12">
        <f t="array" aca="1" ref="K1681" ca="1">MIN(ROW()-MAX(IF(PREV_HIGH_RANGE&gt;=C1681,ROW(PREV_HIGH_RANGE),0))-1,MAX_SERIE,ROW()-2)</f>
        <v>109</v>
      </c>
      <c r="L1681" s="12">
        <f t="array" aca="1" ref="L1681" ca="1">MIN(MIN(IF(NEXT_HIGH_RANGE&gt;C1681,ROW(NEXT_HIGH_RANGE),ROWS+1))-ROW()-1,MAX_SERIE)</f>
        <v>0</v>
      </c>
      <c r="M1681" s="11">
        <f t="shared" ca="1" si="183"/>
        <v>0</v>
      </c>
      <c r="N1681" s="13">
        <f t="array" aca="1" ref="N1681" ca="1">MIN(ROW()-MAX(IF(PREV_CLOSE_RANGE&lt;=E1681,ROW(PREV_CLOSE_RANGE),0))-1,MAX_SERIE,ROW()-2)</f>
        <v>0</v>
      </c>
      <c r="O1681" s="13">
        <f t="array" aca="1" ref="O1681" ca="1">MIN(MIN(IF(NEXT_CLOSE_RANGE&lt;E1681,ROW(NEXT_CLOSE_RANGE),ROWS+1))-ROW()-1,MAX_SERIE)</f>
        <v>18</v>
      </c>
      <c r="P1681" s="11">
        <f t="shared" ca="1" si="184"/>
        <v>0</v>
      </c>
      <c r="Q1681" s="13">
        <f t="array" aca="1" ref="Q1681" ca="1">MIN(ROW()-MAX(IF(PREV_LOW_RANGE&lt;=D1681,ROW(PREV_LOW_RANGE),0))-1,MAX_SERIE,ROW()-2)</f>
        <v>0</v>
      </c>
      <c r="R1681" s="13">
        <f t="array" aca="1" ref="R1681" ca="1">MIN(MIN(IF(NEXT_LOW_RANGE&lt;D1681,ROW(NEXT_LOW_RANGE),ROWS+1))-ROW()-1,MAX_SERIE)</f>
        <v>18</v>
      </c>
      <c r="S1681" s="11">
        <f t="shared" ca="1" si="185"/>
        <v>0</v>
      </c>
      <c r="U1681" s="5">
        <f t="shared" si="188"/>
        <v>106</v>
      </c>
      <c r="X1681" s="5" t="str">
        <f t="shared" ca="1" si="186"/>
        <v>items.Add(new DataItem(1680, new DateTime(2014, 3, 28), 94.634, 95.214, 94.539, 95.072, 86401, 0, 0, 0, 0));</v>
      </c>
    </row>
    <row r="1682" spans="1:24" x14ac:dyDescent="0.25">
      <c r="A1682" s="9">
        <v>41729</v>
      </c>
      <c r="B1682" s="5">
        <v>95.105999999999995</v>
      </c>
      <c r="C1682" s="5">
        <v>95.71</v>
      </c>
      <c r="D1682" s="5">
        <v>94.765000000000001</v>
      </c>
      <c r="E1682" s="6">
        <v>95.620999999999995</v>
      </c>
      <c r="F1682" s="5">
        <v>88752</v>
      </c>
      <c r="G1682" s="10">
        <f t="shared" si="187"/>
        <v>1681</v>
      </c>
      <c r="H1682" s="12">
        <f t="array" aca="1" ref="H1682" ca="1">MIN(ROW()-MAX(IF(PREV_CLOSE_RANGE&gt;=E1682,ROW(PREV_CLOSE_RANGE),0))-1,MAX_SERIE,ROW()-2)</f>
        <v>211</v>
      </c>
      <c r="I1682" s="12">
        <f t="array" aca="1" ref="I1682" ca="1">MIN(MIN(IF(NEXT_CLOSE_RANGE&gt;E1682,ROW(NEXT_CLOSE_RANGE),ROWS+1))-ROW()-1,MAX_SERIE)</f>
        <v>0</v>
      </c>
      <c r="J1682" s="11">
        <f t="shared" ca="1" si="182"/>
        <v>0</v>
      </c>
      <c r="K1682" s="12">
        <f t="array" aca="1" ref="K1682" ca="1">MIN(ROW()-MAX(IF(PREV_HIGH_RANGE&gt;=C1682,ROW(PREV_HIGH_RANGE),0))-1,MAX_SERIE,ROW()-2)</f>
        <v>210</v>
      </c>
      <c r="L1682" s="12">
        <f t="array" aca="1" ref="L1682" ca="1">MIN(MIN(IF(NEXT_HIGH_RANGE&gt;C1682,ROW(NEXT_HIGH_RANGE),ROWS+1))-ROW()-1,MAX_SERIE)</f>
        <v>0</v>
      </c>
      <c r="M1682" s="11">
        <f t="shared" ca="1" si="183"/>
        <v>0</v>
      </c>
      <c r="N1682" s="13">
        <f t="array" aca="1" ref="N1682" ca="1">MIN(ROW()-MAX(IF(PREV_CLOSE_RANGE&lt;=E1682,ROW(PREV_CLOSE_RANGE),0))-1,MAX_SERIE,ROW()-2)</f>
        <v>0</v>
      </c>
      <c r="O1682" s="13">
        <f t="array" aca="1" ref="O1682" ca="1">MIN(MIN(IF(NEXT_CLOSE_RANGE&lt;E1682,ROW(NEXT_CLOSE_RANGE),ROWS+1))-ROW()-1,MAX_SERIE)</f>
        <v>4</v>
      </c>
      <c r="P1682" s="11">
        <f t="shared" ca="1" si="184"/>
        <v>0</v>
      </c>
      <c r="Q1682" s="13">
        <f t="array" aca="1" ref="Q1682" ca="1">MIN(ROW()-MAX(IF(PREV_LOW_RANGE&lt;=D1682,ROW(PREV_LOW_RANGE),0))-1,MAX_SERIE,ROW()-2)</f>
        <v>0</v>
      </c>
      <c r="R1682" s="13">
        <f t="array" aca="1" ref="R1682" ca="1">MIN(MIN(IF(NEXT_LOW_RANGE&lt;D1682,ROW(NEXT_LOW_RANGE),ROWS+1))-ROW()-1,MAX_SERIE)</f>
        <v>17</v>
      </c>
      <c r="S1682" s="11">
        <f t="shared" ca="1" si="185"/>
        <v>0</v>
      </c>
      <c r="U1682" s="5">
        <f t="shared" si="188"/>
        <v>106</v>
      </c>
      <c r="X1682" s="5" t="str">
        <f t="shared" ca="1" si="186"/>
        <v>items.Add(new DataItem(1681, new DateTime(2014, 3, 31), 95.106, 95.71, 94.765, 95.621, 88752, 0, 0, 0, 0));</v>
      </c>
    </row>
    <row r="1683" spans="1:24" x14ac:dyDescent="0.25">
      <c r="A1683" s="9">
        <v>41730</v>
      </c>
      <c r="B1683" s="5">
        <v>95.606999999999999</v>
      </c>
      <c r="C1683" s="5">
        <v>96.022999999999996</v>
      </c>
      <c r="D1683" s="5">
        <v>95.376999999999995</v>
      </c>
      <c r="E1683" s="6">
        <v>95.81</v>
      </c>
      <c r="F1683" s="5">
        <v>84444</v>
      </c>
      <c r="G1683" s="10">
        <f t="shared" si="187"/>
        <v>1682</v>
      </c>
      <c r="H1683" s="12">
        <f t="array" aca="1" ref="H1683" ca="1">MIN(ROW()-MAX(IF(PREV_CLOSE_RANGE&gt;=E1683,ROW(PREV_CLOSE_RANGE),0))-1,MAX_SERIE,ROW()-2)</f>
        <v>212</v>
      </c>
      <c r="I1683" s="12">
        <f t="array" aca="1" ref="I1683" ca="1">MIN(MIN(IF(NEXT_CLOSE_RANGE&gt;E1683,ROW(NEXT_CLOSE_RANGE),ROWS+1))-ROW()-1,MAX_SERIE)</f>
        <v>0</v>
      </c>
      <c r="J1683" s="11">
        <f t="shared" ca="1" si="182"/>
        <v>0</v>
      </c>
      <c r="K1683" s="12">
        <f t="array" aca="1" ref="K1683" ca="1">MIN(ROW()-MAX(IF(PREV_HIGH_RANGE&gt;=C1683,ROW(PREV_HIGH_RANGE),0))-1,MAX_SERIE,ROW()-2)</f>
        <v>211</v>
      </c>
      <c r="L1683" s="12">
        <f t="array" aca="1" ref="L1683" ca="1">MIN(MIN(IF(NEXT_HIGH_RANGE&gt;C1683,ROW(NEXT_HIGH_RANGE),ROWS+1))-ROW()-1,MAX_SERIE)</f>
        <v>0</v>
      </c>
      <c r="M1683" s="11">
        <f t="shared" ca="1" si="183"/>
        <v>0</v>
      </c>
      <c r="N1683" s="13">
        <f t="array" aca="1" ref="N1683" ca="1">MIN(ROW()-MAX(IF(PREV_CLOSE_RANGE&lt;=E1683,ROW(PREV_CLOSE_RANGE),0))-1,MAX_SERIE,ROW()-2)</f>
        <v>0</v>
      </c>
      <c r="O1683" s="13">
        <f t="array" aca="1" ref="O1683" ca="1">MIN(MIN(IF(NEXT_CLOSE_RANGE&lt;E1683,ROW(NEXT_CLOSE_RANGE),ROWS+1))-ROW()-1,MAX_SERIE)</f>
        <v>3</v>
      </c>
      <c r="P1683" s="11">
        <f t="shared" ca="1" si="184"/>
        <v>0</v>
      </c>
      <c r="Q1683" s="13">
        <f t="array" aca="1" ref="Q1683" ca="1">MIN(ROW()-MAX(IF(PREV_LOW_RANGE&lt;=D1683,ROW(PREV_LOW_RANGE),0))-1,MAX_SERIE,ROW()-2)</f>
        <v>0</v>
      </c>
      <c r="R1683" s="13">
        <f t="array" aca="1" ref="R1683" ca="1">MIN(MIN(IF(NEXT_LOW_RANGE&lt;D1683,ROW(NEXT_LOW_RANGE),ROWS+1))-ROW()-1,MAX_SERIE)</f>
        <v>3</v>
      </c>
      <c r="S1683" s="11">
        <f t="shared" ca="1" si="185"/>
        <v>0</v>
      </c>
      <c r="U1683" s="5">
        <f t="shared" si="188"/>
        <v>106</v>
      </c>
      <c r="X1683" s="5" t="str">
        <f t="shared" ca="1" si="186"/>
        <v>items.Add(new DataItem(1682, new DateTime(2014, 4, 1), 95.607, 96.023, 95.377, 95.81, 84444, 0, 0, 0, 0));</v>
      </c>
    </row>
    <row r="1684" spans="1:24" x14ac:dyDescent="0.25">
      <c r="A1684" s="9">
        <v>41731</v>
      </c>
      <c r="B1684" s="5">
        <v>95.804000000000002</v>
      </c>
      <c r="C1684" s="5">
        <v>96.055999999999997</v>
      </c>
      <c r="D1684" s="5">
        <v>95.614999999999995</v>
      </c>
      <c r="E1684" s="6">
        <v>96.039000000000001</v>
      </c>
      <c r="F1684" s="5">
        <v>79381</v>
      </c>
      <c r="G1684" s="10">
        <f t="shared" si="187"/>
        <v>1683</v>
      </c>
      <c r="H1684" s="12">
        <f t="array" aca="1" ref="H1684" ca="1">MIN(ROW()-MAX(IF(PREV_CLOSE_RANGE&gt;=E1684,ROW(PREV_CLOSE_RANGE),0))-1,MAX_SERIE,ROW()-2)</f>
        <v>213</v>
      </c>
      <c r="I1684" s="12">
        <f t="array" aca="1" ref="I1684" ca="1">MIN(MIN(IF(NEXT_CLOSE_RANGE&gt;E1684,ROW(NEXT_CLOSE_RANGE),ROWS+1))-ROW()-1,MAX_SERIE)</f>
        <v>13</v>
      </c>
      <c r="J1684" s="11">
        <f t="shared" ca="1" si="182"/>
        <v>14.617024574358744</v>
      </c>
      <c r="K1684" s="12">
        <f t="array" aca="1" ref="K1684" ca="1">MIN(ROW()-MAX(IF(PREV_HIGH_RANGE&gt;=C1684,ROW(PREV_HIGH_RANGE),0))-1,MAX_SERIE,ROW()-2)</f>
        <v>212</v>
      </c>
      <c r="L1684" s="12">
        <f t="array" aca="1" ref="L1684" ca="1">MIN(MIN(IF(NEXT_HIGH_RANGE&gt;C1684,ROW(NEXT_HIGH_RANGE),ROWS+1))-ROW()-1,MAX_SERIE)</f>
        <v>0</v>
      </c>
      <c r="M1684" s="11">
        <f t="shared" ca="1" si="183"/>
        <v>0</v>
      </c>
      <c r="N1684" s="13">
        <f t="array" aca="1" ref="N1684" ca="1">MIN(ROW()-MAX(IF(PREV_CLOSE_RANGE&lt;=E1684,ROW(PREV_CLOSE_RANGE),0))-1,MAX_SERIE,ROW()-2)</f>
        <v>0</v>
      </c>
      <c r="O1684" s="13">
        <f t="array" aca="1" ref="O1684" ca="1">MIN(MIN(IF(NEXT_CLOSE_RANGE&lt;E1684,ROW(NEXT_CLOSE_RANGE),ROWS+1))-ROW()-1,MAX_SERIE)</f>
        <v>0</v>
      </c>
      <c r="P1684" s="11">
        <f t="shared" ca="1" si="184"/>
        <v>0</v>
      </c>
      <c r="Q1684" s="13">
        <f t="array" aca="1" ref="Q1684" ca="1">MIN(ROW()-MAX(IF(PREV_LOW_RANGE&lt;=D1684,ROW(PREV_LOW_RANGE),0))-1,MAX_SERIE,ROW()-2)</f>
        <v>0</v>
      </c>
      <c r="R1684" s="13">
        <f t="array" aca="1" ref="R1684" ca="1">MIN(MIN(IF(NEXT_LOW_RANGE&lt;D1684,ROW(NEXT_LOW_RANGE),ROWS+1))-ROW()-1,MAX_SERIE)</f>
        <v>2</v>
      </c>
      <c r="S1684" s="11">
        <f t="shared" ca="1" si="185"/>
        <v>0</v>
      </c>
      <c r="U1684" s="5">
        <f t="shared" si="188"/>
        <v>106</v>
      </c>
      <c r="X1684" s="5" t="str">
        <f t="shared" ca="1" si="186"/>
        <v>items.Add(new DataItem(1683, new DateTime(2014, 4, 2), 95.804, 96.056, 95.615, 96.039, 79381, 14.62, 0, 0, 0));</v>
      </c>
    </row>
    <row r="1685" spans="1:24" x14ac:dyDescent="0.25">
      <c r="A1685" s="9">
        <v>41732</v>
      </c>
      <c r="B1685" s="5">
        <v>96.045000000000002</v>
      </c>
      <c r="C1685" s="5">
        <v>96.116</v>
      </c>
      <c r="D1685" s="5">
        <v>95.638000000000005</v>
      </c>
      <c r="E1685" s="6">
        <v>95.912000000000006</v>
      </c>
      <c r="F1685" s="5">
        <v>80246</v>
      </c>
      <c r="G1685" s="10">
        <f t="shared" si="187"/>
        <v>1684</v>
      </c>
      <c r="H1685" s="12">
        <f t="array" aca="1" ref="H1685" ca="1">MIN(ROW()-MAX(IF(PREV_CLOSE_RANGE&gt;=E1685,ROW(PREV_CLOSE_RANGE),0))-1,MAX_SERIE,ROW()-2)</f>
        <v>0</v>
      </c>
      <c r="I1685" s="12">
        <f t="array" aca="1" ref="I1685" ca="1">MIN(MIN(IF(NEXT_CLOSE_RANGE&gt;E1685,ROW(NEXT_CLOSE_RANGE),ROWS+1))-ROW()-1,MAX_SERIE)</f>
        <v>0</v>
      </c>
      <c r="J1685" s="11">
        <f t="shared" ca="1" si="182"/>
        <v>0</v>
      </c>
      <c r="K1685" s="12">
        <f t="array" aca="1" ref="K1685" ca="1">MIN(ROW()-MAX(IF(PREV_HIGH_RANGE&gt;=C1685,ROW(PREV_HIGH_RANGE),0))-1,MAX_SERIE,ROW()-2)</f>
        <v>213</v>
      </c>
      <c r="L1685" s="12">
        <f t="array" aca="1" ref="L1685" ca="1">MIN(MIN(IF(NEXT_HIGH_RANGE&gt;C1685,ROW(NEXT_HIGH_RANGE),ROWS+1))-ROW()-1,MAX_SERIE)</f>
        <v>0</v>
      </c>
      <c r="M1685" s="11">
        <f t="shared" ca="1" si="183"/>
        <v>0</v>
      </c>
      <c r="N1685" s="13">
        <f t="array" aca="1" ref="N1685" ca="1">MIN(ROW()-MAX(IF(PREV_CLOSE_RANGE&lt;=E1685,ROW(PREV_CLOSE_RANGE),0))-1,MAX_SERIE,ROW()-2)</f>
        <v>1</v>
      </c>
      <c r="O1685" s="13">
        <f t="array" aca="1" ref="O1685" ca="1">MIN(MIN(IF(NEXT_CLOSE_RANGE&lt;E1685,ROW(NEXT_CLOSE_RANGE),ROWS+1))-ROW()-1,MAX_SERIE)</f>
        <v>1</v>
      </c>
      <c r="P1685" s="11">
        <f t="shared" ca="1" si="184"/>
        <v>0</v>
      </c>
      <c r="Q1685" s="13">
        <f t="array" aca="1" ref="Q1685" ca="1">MIN(ROW()-MAX(IF(PREV_LOW_RANGE&lt;=D1685,ROW(PREV_LOW_RANGE),0))-1,MAX_SERIE,ROW()-2)</f>
        <v>0</v>
      </c>
      <c r="R1685" s="13">
        <f t="array" aca="1" ref="R1685" ca="1">MIN(MIN(IF(NEXT_LOW_RANGE&lt;D1685,ROW(NEXT_LOW_RANGE),ROWS+1))-ROW()-1,MAX_SERIE)</f>
        <v>1</v>
      </c>
      <c r="S1685" s="11">
        <f t="shared" ca="1" si="185"/>
        <v>0</v>
      </c>
      <c r="U1685" s="5">
        <f t="shared" si="188"/>
        <v>106</v>
      </c>
      <c r="X1685" s="5" t="str">
        <f t="shared" ca="1" si="186"/>
        <v>items.Add(new DataItem(1684, new DateTime(2014, 4, 3), 96.045, 96.116, 95.638, 95.912, 80246, 0, 0, 0, 0));</v>
      </c>
    </row>
    <row r="1686" spans="1:24" x14ac:dyDescent="0.25">
      <c r="A1686" s="9">
        <v>41733</v>
      </c>
      <c r="B1686" s="5">
        <v>95.914000000000001</v>
      </c>
      <c r="C1686" s="5">
        <v>96.492999999999995</v>
      </c>
      <c r="D1686" s="5">
        <v>95.777000000000001</v>
      </c>
      <c r="E1686" s="6">
        <v>95.941999999999993</v>
      </c>
      <c r="F1686" s="5">
        <v>72903</v>
      </c>
      <c r="G1686" s="10">
        <f t="shared" si="187"/>
        <v>1685</v>
      </c>
      <c r="H1686" s="12">
        <f t="array" aca="1" ref="H1686" ca="1">MIN(ROW()-MAX(IF(PREV_CLOSE_RANGE&gt;=E1686,ROW(PREV_CLOSE_RANGE),0))-1,MAX_SERIE,ROW()-2)</f>
        <v>1</v>
      </c>
      <c r="I1686" s="12">
        <f t="array" aca="1" ref="I1686" ca="1">MIN(MIN(IF(NEXT_CLOSE_RANGE&gt;E1686,ROW(NEXT_CLOSE_RANGE),ROWS+1))-ROW()-1,MAX_SERIE)</f>
        <v>5</v>
      </c>
      <c r="J1686" s="11">
        <f t="shared" ca="1" si="182"/>
        <v>0</v>
      </c>
      <c r="K1686" s="12">
        <f t="array" aca="1" ref="K1686" ca="1">MIN(ROW()-MAX(IF(PREV_HIGH_RANGE&gt;=C1686,ROW(PREV_HIGH_RANGE),0))-1,MAX_SERIE,ROW()-2)</f>
        <v>214</v>
      </c>
      <c r="L1686" s="12">
        <f t="array" aca="1" ref="L1686" ca="1">MIN(MIN(IF(NEXT_HIGH_RANGE&gt;C1686,ROW(NEXT_HIGH_RANGE),ROWS+1))-ROW()-1,MAX_SERIE)</f>
        <v>98</v>
      </c>
      <c r="M1686" s="11">
        <f t="shared" ca="1" si="183"/>
        <v>40.226979460844561</v>
      </c>
      <c r="N1686" s="13">
        <f t="array" aca="1" ref="N1686" ca="1">MIN(ROW()-MAX(IF(PREV_CLOSE_RANGE&lt;=E1686,ROW(PREV_CLOSE_RANGE),0))-1,MAX_SERIE,ROW()-2)</f>
        <v>0</v>
      </c>
      <c r="O1686" s="13">
        <f t="array" aca="1" ref="O1686" ca="1">MIN(MIN(IF(NEXT_CLOSE_RANGE&lt;E1686,ROW(NEXT_CLOSE_RANGE),ROWS+1))-ROW()-1,MAX_SERIE)</f>
        <v>0</v>
      </c>
      <c r="P1686" s="11">
        <f t="shared" ca="1" si="184"/>
        <v>0</v>
      </c>
      <c r="Q1686" s="13">
        <f t="array" aca="1" ref="Q1686" ca="1">MIN(ROW()-MAX(IF(PREV_LOW_RANGE&lt;=D1686,ROW(PREV_LOW_RANGE),0))-1,MAX_SERIE,ROW()-2)</f>
        <v>0</v>
      </c>
      <c r="R1686" s="13">
        <f t="array" aca="1" ref="R1686" ca="1">MIN(MIN(IF(NEXT_LOW_RANGE&lt;D1686,ROW(NEXT_LOW_RANGE),ROWS+1))-ROW()-1,MAX_SERIE)</f>
        <v>0</v>
      </c>
      <c r="S1686" s="11">
        <f t="shared" ca="1" si="185"/>
        <v>0</v>
      </c>
      <c r="U1686" s="5">
        <f t="shared" si="188"/>
        <v>106</v>
      </c>
      <c r="X1686" s="5" t="str">
        <f t="shared" ca="1" si="186"/>
        <v>items.Add(new DataItem(1685, new DateTime(2014, 4, 4), 95.914, 96.493, 95.777, 95.942, 72903, 0, 40.23, 0, 0));</v>
      </c>
    </row>
    <row r="1687" spans="1:24" x14ac:dyDescent="0.25">
      <c r="A1687" s="9">
        <v>41736</v>
      </c>
      <c r="B1687" s="5">
        <v>95.894000000000005</v>
      </c>
      <c r="C1687" s="5">
        <v>96.027000000000001</v>
      </c>
      <c r="D1687" s="5">
        <v>95.313999999999993</v>
      </c>
      <c r="E1687" s="6">
        <v>95.543999999999997</v>
      </c>
      <c r="F1687" s="5">
        <v>58142</v>
      </c>
      <c r="G1687" s="10">
        <f t="shared" si="187"/>
        <v>1686</v>
      </c>
      <c r="H1687" s="12">
        <f t="array" aca="1" ref="H1687" ca="1">MIN(ROW()-MAX(IF(PREV_CLOSE_RANGE&gt;=E1687,ROW(PREV_CLOSE_RANGE),0))-1,MAX_SERIE,ROW()-2)</f>
        <v>0</v>
      </c>
      <c r="I1687" s="12">
        <f t="array" aca="1" ref="I1687" ca="1">MIN(MIN(IF(NEXT_CLOSE_RANGE&gt;E1687,ROW(NEXT_CLOSE_RANGE),ROWS+1))-ROW()-1,MAX_SERIE)</f>
        <v>1</v>
      </c>
      <c r="J1687" s="11">
        <f t="shared" ca="1" si="182"/>
        <v>0</v>
      </c>
      <c r="K1687" s="12">
        <f t="array" aca="1" ref="K1687" ca="1">MIN(ROW()-MAX(IF(PREV_HIGH_RANGE&gt;=C1687,ROW(PREV_HIGH_RANGE),0))-1,MAX_SERIE,ROW()-2)</f>
        <v>0</v>
      </c>
      <c r="L1687" s="12">
        <f t="array" aca="1" ref="L1687" ca="1">MIN(MIN(IF(NEXT_HIGH_RANGE&gt;C1687,ROW(NEXT_HIGH_RANGE),ROWS+1))-ROW()-1,MAX_SERIE)</f>
        <v>2</v>
      </c>
      <c r="M1687" s="11">
        <f t="shared" ca="1" si="183"/>
        <v>0</v>
      </c>
      <c r="N1687" s="13">
        <f t="array" aca="1" ref="N1687" ca="1">MIN(ROW()-MAX(IF(PREV_CLOSE_RANGE&lt;=E1687,ROW(PREV_CLOSE_RANGE),0))-1,MAX_SERIE,ROW()-2)</f>
        <v>5</v>
      </c>
      <c r="O1687" s="13">
        <f t="array" aca="1" ref="O1687" ca="1">MIN(MIN(IF(NEXT_CLOSE_RANGE&lt;E1687,ROW(NEXT_CLOSE_RANGE),ROWS+1))-ROW()-1,MAX_SERIE)</f>
        <v>0</v>
      </c>
      <c r="P1687" s="11">
        <f t="shared" ca="1" si="184"/>
        <v>0</v>
      </c>
      <c r="Q1687" s="13">
        <f t="array" aca="1" ref="Q1687" ca="1">MIN(ROW()-MAX(IF(PREV_LOW_RANGE&lt;=D1687,ROW(PREV_LOW_RANGE),0))-1,MAX_SERIE,ROW()-2)</f>
        <v>4</v>
      </c>
      <c r="R1687" s="13">
        <f t="array" aca="1" ref="R1687" ca="1">MIN(MIN(IF(NEXT_LOW_RANGE&lt;D1687,ROW(NEXT_LOW_RANGE),ROWS+1))-ROW()-1,MAX_SERIE)</f>
        <v>0</v>
      </c>
      <c r="S1687" s="11">
        <f t="shared" ca="1" si="185"/>
        <v>0</v>
      </c>
      <c r="U1687" s="5">
        <f t="shared" si="188"/>
        <v>106</v>
      </c>
      <c r="X1687" s="5" t="str">
        <f t="shared" ca="1" si="186"/>
        <v>items.Add(new DataItem(1686, new DateTime(2014, 4, 7), 95.894, 96.027, 95.314, 95.544, 58142, 0, 0, 0, 0));</v>
      </c>
    </row>
    <row r="1688" spans="1:24" x14ac:dyDescent="0.25">
      <c r="A1688" s="9">
        <v>41737</v>
      </c>
      <c r="B1688" s="5">
        <v>95.54</v>
      </c>
      <c r="C1688" s="5">
        <v>95.870999999999995</v>
      </c>
      <c r="D1688" s="5">
        <v>95.004000000000005</v>
      </c>
      <c r="E1688" s="6">
        <v>95.268000000000001</v>
      </c>
      <c r="F1688" s="5">
        <v>121411</v>
      </c>
      <c r="G1688" s="10">
        <f t="shared" si="187"/>
        <v>1687</v>
      </c>
      <c r="H1688" s="12">
        <f t="array" aca="1" ref="H1688" ca="1">MIN(ROW()-MAX(IF(PREV_CLOSE_RANGE&gt;=E1688,ROW(PREV_CLOSE_RANGE),0))-1,MAX_SERIE,ROW()-2)</f>
        <v>0</v>
      </c>
      <c r="I1688" s="12">
        <f t="array" aca="1" ref="I1688" ca="1">MIN(MIN(IF(NEXT_CLOSE_RANGE&gt;E1688,ROW(NEXT_CLOSE_RANGE),ROWS+1))-ROW()-1,MAX_SERIE)</f>
        <v>0</v>
      </c>
      <c r="J1688" s="11">
        <f t="shared" ca="1" si="182"/>
        <v>0</v>
      </c>
      <c r="K1688" s="12">
        <f t="array" aca="1" ref="K1688" ca="1">MIN(ROW()-MAX(IF(PREV_HIGH_RANGE&gt;=C1688,ROW(PREV_HIGH_RANGE),0))-1,MAX_SERIE,ROW()-2)</f>
        <v>0</v>
      </c>
      <c r="L1688" s="12">
        <f t="array" aca="1" ref="L1688" ca="1">MIN(MIN(IF(NEXT_HIGH_RANGE&gt;C1688,ROW(NEXT_HIGH_RANGE),ROWS+1))-ROW()-1,MAX_SERIE)</f>
        <v>1</v>
      </c>
      <c r="M1688" s="11">
        <f t="shared" ca="1" si="183"/>
        <v>0</v>
      </c>
      <c r="N1688" s="13">
        <f t="array" aca="1" ref="N1688" ca="1">MIN(ROW()-MAX(IF(PREV_CLOSE_RANGE&lt;=E1688,ROW(PREV_CLOSE_RANGE),0))-1,MAX_SERIE,ROW()-2)</f>
        <v>6</v>
      </c>
      <c r="O1688" s="13">
        <f t="array" aca="1" ref="O1688" ca="1">MIN(MIN(IF(NEXT_CLOSE_RANGE&lt;E1688,ROW(NEXT_CLOSE_RANGE),ROWS+1))-ROW()-1,MAX_SERIE)</f>
        <v>10</v>
      </c>
      <c r="P1688" s="11">
        <f t="shared" ca="1" si="184"/>
        <v>2.1516574145596761</v>
      </c>
      <c r="Q1688" s="13">
        <f t="array" aca="1" ref="Q1688" ca="1">MIN(ROW()-MAX(IF(PREV_LOW_RANGE&lt;=D1688,ROW(PREV_LOW_RANGE),0))-1,MAX_SERIE,ROW()-2)</f>
        <v>5</v>
      </c>
      <c r="R1688" s="13">
        <f t="array" aca="1" ref="R1688" ca="1">MIN(MIN(IF(NEXT_LOW_RANGE&lt;D1688,ROW(NEXT_LOW_RANGE),ROWS+1))-ROW()-1,MAX_SERIE)</f>
        <v>4</v>
      </c>
      <c r="S1688" s="11">
        <f t="shared" ca="1" si="185"/>
        <v>1.2422599874998832</v>
      </c>
      <c r="U1688" s="5">
        <f t="shared" si="188"/>
        <v>106</v>
      </c>
      <c r="X1688" s="5" t="str">
        <f t="shared" ca="1" si="186"/>
        <v>items.Add(new DataItem(1687, new DateTime(2014, 4, 8), 95.54, 95.871, 95.004, 95.268, 121411, 0, 0, 2.15, 1.24));</v>
      </c>
    </row>
    <row r="1689" spans="1:24" x14ac:dyDescent="0.25">
      <c r="A1689" s="9">
        <v>41738</v>
      </c>
      <c r="B1689" s="5">
        <v>95.263999999999996</v>
      </c>
      <c r="C1689" s="5">
        <v>95.76</v>
      </c>
      <c r="D1689" s="5">
        <v>95.155000000000001</v>
      </c>
      <c r="E1689" s="6">
        <v>95.748999999999995</v>
      </c>
      <c r="F1689" s="5">
        <v>82215</v>
      </c>
      <c r="G1689" s="10">
        <f t="shared" si="187"/>
        <v>1688</v>
      </c>
      <c r="H1689" s="12">
        <f t="array" aca="1" ref="H1689" ca="1">MIN(ROW()-MAX(IF(PREV_CLOSE_RANGE&gt;=E1689,ROW(PREV_CLOSE_RANGE),0))-1,MAX_SERIE,ROW()-2)</f>
        <v>2</v>
      </c>
      <c r="I1689" s="12">
        <f t="array" aca="1" ref="I1689" ca="1">MIN(MIN(IF(NEXT_CLOSE_RANGE&gt;E1689,ROW(NEXT_CLOSE_RANGE),ROWS+1))-ROW()-1,MAX_SERIE)</f>
        <v>2</v>
      </c>
      <c r="J1689" s="11">
        <f t="shared" ca="1" si="182"/>
        <v>0</v>
      </c>
      <c r="K1689" s="12">
        <f t="array" aca="1" ref="K1689" ca="1">MIN(ROW()-MAX(IF(PREV_HIGH_RANGE&gt;=C1689,ROW(PREV_HIGH_RANGE),0))-1,MAX_SERIE,ROW()-2)</f>
        <v>0</v>
      </c>
      <c r="L1689" s="12">
        <f t="array" aca="1" ref="L1689" ca="1">MIN(MIN(IF(NEXT_HIGH_RANGE&gt;C1689,ROW(NEXT_HIGH_RANGE),ROWS+1))-ROW()-1,MAX_SERIE)</f>
        <v>0</v>
      </c>
      <c r="M1689" s="11">
        <f t="shared" ca="1" si="183"/>
        <v>0</v>
      </c>
      <c r="N1689" s="13">
        <f t="array" aca="1" ref="N1689" ca="1">MIN(ROW()-MAX(IF(PREV_CLOSE_RANGE&lt;=E1689,ROW(PREV_CLOSE_RANGE),0))-1,MAX_SERIE,ROW()-2)</f>
        <v>0</v>
      </c>
      <c r="O1689" s="13">
        <f t="array" aca="1" ref="O1689" ca="1">MIN(MIN(IF(NEXT_CLOSE_RANGE&lt;E1689,ROW(NEXT_CLOSE_RANGE),ROWS+1))-ROW()-1,MAX_SERIE)</f>
        <v>0</v>
      </c>
      <c r="P1689" s="11">
        <f t="shared" ca="1" si="184"/>
        <v>0</v>
      </c>
      <c r="Q1689" s="13">
        <f t="array" aca="1" ref="Q1689" ca="1">MIN(ROW()-MAX(IF(PREV_LOW_RANGE&lt;=D1689,ROW(PREV_LOW_RANGE),0))-1,MAX_SERIE,ROW()-2)</f>
        <v>0</v>
      </c>
      <c r="R1689" s="13">
        <f t="array" aca="1" ref="R1689" ca="1">MIN(MIN(IF(NEXT_LOW_RANGE&lt;D1689,ROW(NEXT_LOW_RANGE),ROWS+1))-ROW()-1,MAX_SERIE)</f>
        <v>1</v>
      </c>
      <c r="S1689" s="11">
        <f t="shared" ca="1" si="185"/>
        <v>0</v>
      </c>
      <c r="U1689" s="5">
        <f t="shared" si="188"/>
        <v>106</v>
      </c>
      <c r="X1689" s="5" t="str">
        <f t="shared" ca="1" si="186"/>
        <v>items.Add(new DataItem(1688, new DateTime(2014, 4, 9), 95.264, 95.76, 95.155, 95.749, 82215, 0, 0, 0, 0));</v>
      </c>
    </row>
    <row r="1690" spans="1:24" x14ac:dyDescent="0.25">
      <c r="A1690" s="9">
        <v>41739</v>
      </c>
      <c r="B1690" s="5">
        <v>95.748999999999995</v>
      </c>
      <c r="C1690" s="5">
        <v>96.201999999999998</v>
      </c>
      <c r="D1690" s="5">
        <v>95.432000000000002</v>
      </c>
      <c r="E1690" s="6">
        <v>95.543000000000006</v>
      </c>
      <c r="F1690" s="5">
        <v>122332</v>
      </c>
      <c r="G1690" s="10">
        <f t="shared" si="187"/>
        <v>1689</v>
      </c>
      <c r="H1690" s="12">
        <f t="array" aca="1" ref="H1690" ca="1">MIN(ROW()-MAX(IF(PREV_CLOSE_RANGE&gt;=E1690,ROW(PREV_CLOSE_RANGE),0))-1,MAX_SERIE,ROW()-2)</f>
        <v>0</v>
      </c>
      <c r="I1690" s="12">
        <f t="array" aca="1" ref="I1690" ca="1">MIN(MIN(IF(NEXT_CLOSE_RANGE&gt;E1690,ROW(NEXT_CLOSE_RANGE),ROWS+1))-ROW()-1,MAX_SERIE)</f>
        <v>1</v>
      </c>
      <c r="J1690" s="11">
        <f t="shared" ca="1" si="182"/>
        <v>0</v>
      </c>
      <c r="K1690" s="12">
        <f t="array" aca="1" ref="K1690" ca="1">MIN(ROW()-MAX(IF(PREV_HIGH_RANGE&gt;=C1690,ROW(PREV_HIGH_RANGE),0))-1,MAX_SERIE,ROW()-2)</f>
        <v>3</v>
      </c>
      <c r="L1690" s="12">
        <f t="array" aca="1" ref="L1690" ca="1">MIN(MIN(IF(NEXT_HIGH_RANGE&gt;C1690,ROW(NEXT_HIGH_RANGE),ROWS+1))-ROW()-1,MAX_SERIE)</f>
        <v>8</v>
      </c>
      <c r="M1690" s="11">
        <f t="shared" ca="1" si="183"/>
        <v>1.3608276348795434</v>
      </c>
      <c r="N1690" s="13">
        <f t="array" aca="1" ref="N1690" ca="1">MIN(ROW()-MAX(IF(PREV_CLOSE_RANGE&lt;=E1690,ROW(PREV_CLOSE_RANGE),0))-1,MAX_SERIE,ROW()-2)</f>
        <v>1</v>
      </c>
      <c r="O1690" s="13">
        <f t="array" aca="1" ref="O1690" ca="1">MIN(MIN(IF(NEXT_CLOSE_RANGE&lt;E1690,ROW(NEXT_CLOSE_RANGE),ROWS+1))-ROW()-1,MAX_SERIE)</f>
        <v>0</v>
      </c>
      <c r="P1690" s="11">
        <f t="shared" ca="1" si="184"/>
        <v>0</v>
      </c>
      <c r="Q1690" s="13">
        <f t="array" aca="1" ref="Q1690" ca="1">MIN(ROW()-MAX(IF(PREV_LOW_RANGE&lt;=D1690,ROW(PREV_LOW_RANGE),0))-1,MAX_SERIE,ROW()-2)</f>
        <v>0</v>
      </c>
      <c r="R1690" s="13">
        <f t="array" aca="1" ref="R1690" ca="1">MIN(MIN(IF(NEXT_LOW_RANGE&lt;D1690,ROW(NEXT_LOW_RANGE),ROWS+1))-ROW()-1,MAX_SERIE)</f>
        <v>0</v>
      </c>
      <c r="S1690" s="11">
        <f t="shared" ca="1" si="185"/>
        <v>0</v>
      </c>
      <c r="U1690" s="5">
        <f t="shared" si="188"/>
        <v>106</v>
      </c>
      <c r="X1690" s="5" t="str">
        <f t="shared" ca="1" si="186"/>
        <v>items.Add(new DataItem(1689, new DateTime(2014, 4, 10), 95.749, 96.202, 95.432, 95.543, 122332, 0, 1.36, 0, 0));</v>
      </c>
    </row>
    <row r="1691" spans="1:24" x14ac:dyDescent="0.25">
      <c r="A1691" s="9">
        <v>41740</v>
      </c>
      <c r="B1691" s="5">
        <v>95.545000000000002</v>
      </c>
      <c r="C1691" s="5">
        <v>95.674999999999997</v>
      </c>
      <c r="D1691" s="5">
        <v>95.031999999999996</v>
      </c>
      <c r="E1691" s="6">
        <v>95.444000000000003</v>
      </c>
      <c r="F1691" s="5">
        <v>121492</v>
      </c>
      <c r="G1691" s="10">
        <f t="shared" si="187"/>
        <v>1690</v>
      </c>
      <c r="H1691" s="12">
        <f t="array" aca="1" ref="H1691" ca="1">MIN(ROW()-MAX(IF(PREV_CLOSE_RANGE&gt;=E1691,ROW(PREV_CLOSE_RANGE),0))-1,MAX_SERIE,ROW()-2)</f>
        <v>0</v>
      </c>
      <c r="I1691" s="12">
        <f t="array" aca="1" ref="I1691" ca="1">MIN(MIN(IF(NEXT_CLOSE_RANGE&gt;E1691,ROW(NEXT_CLOSE_RANGE),ROWS+1))-ROW()-1,MAX_SERIE)</f>
        <v>0</v>
      </c>
      <c r="J1691" s="11">
        <f t="shared" ca="1" si="182"/>
        <v>0</v>
      </c>
      <c r="K1691" s="12">
        <f t="array" aca="1" ref="K1691" ca="1">MIN(ROW()-MAX(IF(PREV_HIGH_RANGE&gt;=C1691,ROW(PREV_HIGH_RANGE),0))-1,MAX_SERIE,ROW()-2)</f>
        <v>0</v>
      </c>
      <c r="L1691" s="12">
        <f t="array" aca="1" ref="L1691" ca="1">MIN(MIN(IF(NEXT_HIGH_RANGE&gt;C1691,ROW(NEXT_HIGH_RANGE),ROWS+1))-ROW()-1,MAX_SERIE)</f>
        <v>0</v>
      </c>
      <c r="M1691" s="11">
        <f t="shared" ca="1" si="183"/>
        <v>0</v>
      </c>
      <c r="N1691" s="13">
        <f t="array" aca="1" ref="N1691" ca="1">MIN(ROW()-MAX(IF(PREV_CLOSE_RANGE&lt;=E1691,ROW(PREV_CLOSE_RANGE),0))-1,MAX_SERIE,ROW()-2)</f>
        <v>2</v>
      </c>
      <c r="O1691" s="13">
        <f t="array" aca="1" ref="O1691" ca="1">MIN(MIN(IF(NEXT_CLOSE_RANGE&lt;E1691,ROW(NEXT_CLOSE_RANGE),ROWS+1))-ROW()-1,MAX_SERIE)</f>
        <v>1</v>
      </c>
      <c r="P1691" s="11">
        <f t="shared" ca="1" si="184"/>
        <v>0</v>
      </c>
      <c r="Q1691" s="13">
        <f t="array" aca="1" ref="Q1691" ca="1">MIN(ROW()-MAX(IF(PREV_LOW_RANGE&lt;=D1691,ROW(PREV_LOW_RANGE),0))-1,MAX_SERIE,ROW()-2)</f>
        <v>2</v>
      </c>
      <c r="R1691" s="13">
        <f t="array" aca="1" ref="R1691" ca="1">MIN(MIN(IF(NEXT_LOW_RANGE&lt;D1691,ROW(NEXT_LOW_RANGE),ROWS+1))-ROW()-1,MAX_SERIE)</f>
        <v>1</v>
      </c>
      <c r="S1691" s="11">
        <f t="shared" ca="1" si="185"/>
        <v>0</v>
      </c>
      <c r="U1691" s="5">
        <f t="shared" si="188"/>
        <v>106</v>
      </c>
      <c r="X1691" s="5" t="str">
        <f t="shared" ca="1" si="186"/>
        <v>items.Add(new DataItem(1690, new DateTime(2014, 4, 11), 95.545, 95.675, 95.032, 95.444, 121492, 0, 0, 0, 0));</v>
      </c>
    </row>
    <row r="1692" spans="1:24" x14ac:dyDescent="0.25">
      <c r="A1692" s="9">
        <v>41743</v>
      </c>
      <c r="B1692" s="5">
        <v>95.388999999999996</v>
      </c>
      <c r="C1692" s="5">
        <v>95.974000000000004</v>
      </c>
      <c r="D1692" s="5">
        <v>95.088999999999999</v>
      </c>
      <c r="E1692" s="6">
        <v>95.95</v>
      </c>
      <c r="F1692" s="5">
        <v>88740</v>
      </c>
      <c r="G1692" s="10">
        <f t="shared" si="187"/>
        <v>1691</v>
      </c>
      <c r="H1692" s="12">
        <f t="array" aca="1" ref="H1692" ca="1">MIN(ROW()-MAX(IF(PREV_CLOSE_RANGE&gt;=E1692,ROW(PREV_CLOSE_RANGE),0))-1,MAX_SERIE,ROW()-2)</f>
        <v>7</v>
      </c>
      <c r="I1692" s="12">
        <f t="array" aca="1" ref="I1692" ca="1">MIN(MIN(IF(NEXT_CLOSE_RANGE&gt;E1692,ROW(NEXT_CLOSE_RANGE),ROWS+1))-ROW()-1,MAX_SERIE)</f>
        <v>5</v>
      </c>
      <c r="J1692" s="11">
        <f t="shared" ca="1" si="182"/>
        <v>1.643355495305449</v>
      </c>
      <c r="K1692" s="12">
        <f t="array" aca="1" ref="K1692" ca="1">MIN(ROW()-MAX(IF(PREV_HIGH_RANGE&gt;=C1692,ROW(PREV_HIGH_RANGE),0))-1,MAX_SERIE,ROW()-2)</f>
        <v>1</v>
      </c>
      <c r="L1692" s="12">
        <f t="array" aca="1" ref="L1692" ca="1">MIN(MIN(IF(NEXT_HIGH_RANGE&gt;C1692,ROW(NEXT_HIGH_RANGE),ROWS+1))-ROW()-1,MAX_SERIE)</f>
        <v>0</v>
      </c>
      <c r="M1692" s="11">
        <f t="shared" ca="1" si="183"/>
        <v>0</v>
      </c>
      <c r="N1692" s="13">
        <f t="array" aca="1" ref="N1692" ca="1">MIN(ROW()-MAX(IF(PREV_CLOSE_RANGE&lt;=E1692,ROW(PREV_CLOSE_RANGE),0))-1,MAX_SERIE,ROW()-2)</f>
        <v>0</v>
      </c>
      <c r="O1692" s="13">
        <f t="array" aca="1" ref="O1692" ca="1">MIN(MIN(IF(NEXT_CLOSE_RANGE&lt;E1692,ROW(NEXT_CLOSE_RANGE),ROWS+1))-ROW()-1,MAX_SERIE)</f>
        <v>0</v>
      </c>
      <c r="P1692" s="11">
        <f t="shared" ca="1" si="184"/>
        <v>0</v>
      </c>
      <c r="Q1692" s="13">
        <f t="array" aca="1" ref="Q1692" ca="1">MIN(ROW()-MAX(IF(PREV_LOW_RANGE&lt;=D1692,ROW(PREV_LOW_RANGE),0))-1,MAX_SERIE,ROW()-2)</f>
        <v>0</v>
      </c>
      <c r="R1692" s="13">
        <f t="array" aca="1" ref="R1692" ca="1">MIN(MIN(IF(NEXT_LOW_RANGE&lt;D1692,ROW(NEXT_LOW_RANGE),ROWS+1))-ROW()-1,MAX_SERIE)</f>
        <v>0</v>
      </c>
      <c r="S1692" s="11">
        <f t="shared" ca="1" si="185"/>
        <v>0</v>
      </c>
      <c r="U1692" s="5">
        <f t="shared" si="188"/>
        <v>106</v>
      </c>
      <c r="X1692" s="5" t="str">
        <f t="shared" ca="1" si="186"/>
        <v>items.Add(new DataItem(1691, new DateTime(2014, 4, 14), 95.389, 95.974, 95.089, 95.95, 88740, 1.64, 0, 0, 0));</v>
      </c>
    </row>
    <row r="1693" spans="1:24" x14ac:dyDescent="0.25">
      <c r="A1693" s="9">
        <v>41744</v>
      </c>
      <c r="B1693" s="5">
        <v>95.947999999999993</v>
      </c>
      <c r="C1693" s="5">
        <v>95.988</v>
      </c>
      <c r="D1693" s="5">
        <v>94.813000000000002</v>
      </c>
      <c r="E1693" s="6">
        <v>95.379000000000005</v>
      </c>
      <c r="F1693" s="5">
        <v>97654</v>
      </c>
      <c r="G1693" s="10">
        <f t="shared" si="187"/>
        <v>1692</v>
      </c>
      <c r="H1693" s="12">
        <f t="array" aca="1" ref="H1693" ca="1">MIN(ROW()-MAX(IF(PREV_CLOSE_RANGE&gt;=E1693,ROW(PREV_CLOSE_RANGE),0))-1,MAX_SERIE,ROW()-2)</f>
        <v>0</v>
      </c>
      <c r="I1693" s="12">
        <f t="array" aca="1" ref="I1693" ca="1">MIN(MIN(IF(NEXT_CLOSE_RANGE&gt;E1693,ROW(NEXT_CLOSE_RANGE),ROWS+1))-ROW()-1,MAX_SERIE)</f>
        <v>0</v>
      </c>
      <c r="J1693" s="11">
        <f t="shared" ca="1" si="182"/>
        <v>0</v>
      </c>
      <c r="K1693" s="12">
        <f t="array" aca="1" ref="K1693" ca="1">MIN(ROW()-MAX(IF(PREV_HIGH_RANGE&gt;=C1693,ROW(PREV_HIGH_RANGE),0))-1,MAX_SERIE,ROW()-2)</f>
        <v>2</v>
      </c>
      <c r="L1693" s="12">
        <f t="array" aca="1" ref="L1693" ca="1">MIN(MIN(IF(NEXT_HIGH_RANGE&gt;C1693,ROW(NEXT_HIGH_RANGE),ROWS+1))-ROW()-1,MAX_SERIE)</f>
        <v>0</v>
      </c>
      <c r="M1693" s="11">
        <f t="shared" ca="1" si="183"/>
        <v>0</v>
      </c>
      <c r="N1693" s="13">
        <f t="array" aca="1" ref="N1693" ca="1">MIN(ROW()-MAX(IF(PREV_CLOSE_RANGE&lt;=E1693,ROW(PREV_CLOSE_RANGE),0))-1,MAX_SERIE,ROW()-2)</f>
        <v>4</v>
      </c>
      <c r="O1693" s="13">
        <f t="array" aca="1" ref="O1693" ca="1">MIN(MIN(IF(NEXT_CLOSE_RANGE&lt;E1693,ROW(NEXT_CLOSE_RANGE),ROWS+1))-ROW()-1,MAX_SERIE)</f>
        <v>5</v>
      </c>
      <c r="P1693" s="11">
        <f t="shared" ca="1" si="184"/>
        <v>1.2422599874998832</v>
      </c>
      <c r="Q1693" s="13">
        <f t="array" aca="1" ref="Q1693" ca="1">MIN(ROW()-MAX(IF(PREV_LOW_RANGE&lt;=D1693,ROW(PREV_LOW_RANGE),0))-1,MAX_SERIE,ROW()-2)</f>
        <v>10</v>
      </c>
      <c r="R1693" s="13">
        <f t="array" aca="1" ref="R1693" ca="1">MIN(MIN(IF(NEXT_LOW_RANGE&lt;D1693,ROW(NEXT_LOW_RANGE),ROWS+1))-ROW()-1,MAX_SERIE)</f>
        <v>5</v>
      </c>
      <c r="S1693" s="11">
        <f t="shared" ca="1" si="185"/>
        <v>1.9641855032959652</v>
      </c>
      <c r="U1693" s="5">
        <f t="shared" si="188"/>
        <v>106</v>
      </c>
      <c r="X1693" s="5" t="str">
        <f t="shared" ca="1" si="186"/>
        <v>items.Add(new DataItem(1692, new DateTime(2014, 4, 15), 95.948, 95.988, 94.813, 95.379, 97654, 0, 0, 1.24, 1.96));</v>
      </c>
    </row>
    <row r="1694" spans="1:24" x14ac:dyDescent="0.25">
      <c r="A1694" s="9">
        <v>41745</v>
      </c>
      <c r="B1694" s="5">
        <v>95.372</v>
      </c>
      <c r="C1694" s="5">
        <v>95.998000000000005</v>
      </c>
      <c r="D1694" s="5">
        <v>95.137</v>
      </c>
      <c r="E1694" s="6">
        <v>95.765000000000001</v>
      </c>
      <c r="F1694" s="5">
        <v>92297</v>
      </c>
      <c r="G1694" s="10">
        <f t="shared" si="187"/>
        <v>1693</v>
      </c>
      <c r="H1694" s="12">
        <f t="array" aca="1" ref="H1694" ca="1">MIN(ROW()-MAX(IF(PREV_CLOSE_RANGE&gt;=E1694,ROW(PREV_CLOSE_RANGE),0))-1,MAX_SERIE,ROW()-2)</f>
        <v>1</v>
      </c>
      <c r="I1694" s="12">
        <f t="array" aca="1" ref="I1694" ca="1">MIN(MIN(IF(NEXT_CLOSE_RANGE&gt;E1694,ROW(NEXT_CLOSE_RANGE),ROWS+1))-ROW()-1,MAX_SERIE)</f>
        <v>3</v>
      </c>
      <c r="J1694" s="11">
        <f t="shared" ca="1" si="182"/>
        <v>0</v>
      </c>
      <c r="K1694" s="12">
        <f t="array" aca="1" ref="K1694" ca="1">MIN(ROW()-MAX(IF(PREV_HIGH_RANGE&gt;=C1694,ROW(PREV_HIGH_RANGE),0))-1,MAX_SERIE,ROW()-2)</f>
        <v>3</v>
      </c>
      <c r="L1694" s="12">
        <f t="array" aca="1" ref="L1694" ca="1">MIN(MIN(IF(NEXT_HIGH_RANGE&gt;C1694,ROW(NEXT_HIGH_RANGE),ROWS+1))-ROW()-1,MAX_SERIE)</f>
        <v>3</v>
      </c>
      <c r="M1694" s="11">
        <f t="shared" ca="1" si="183"/>
        <v>0.83333333333333337</v>
      </c>
      <c r="N1694" s="13">
        <f t="array" aca="1" ref="N1694" ca="1">MIN(ROW()-MAX(IF(PREV_CLOSE_RANGE&lt;=E1694,ROW(PREV_CLOSE_RANGE),0))-1,MAX_SERIE,ROW()-2)</f>
        <v>0</v>
      </c>
      <c r="O1694" s="13">
        <f t="array" aca="1" ref="O1694" ca="1">MIN(MIN(IF(NEXT_CLOSE_RANGE&lt;E1694,ROW(NEXT_CLOSE_RANGE),ROWS+1))-ROW()-1,MAX_SERIE)</f>
        <v>0</v>
      </c>
      <c r="P1694" s="11">
        <f t="shared" ca="1" si="184"/>
        <v>0</v>
      </c>
      <c r="Q1694" s="13">
        <f t="array" aca="1" ref="Q1694" ca="1">MIN(ROW()-MAX(IF(PREV_LOW_RANGE&lt;=D1694,ROW(PREV_LOW_RANGE),0))-1,MAX_SERIE,ROW()-2)</f>
        <v>0</v>
      </c>
      <c r="R1694" s="13">
        <f t="array" aca="1" ref="R1694" ca="1">MIN(MIN(IF(NEXT_LOW_RANGE&lt;D1694,ROW(NEXT_LOW_RANGE),ROWS+1))-ROW()-1,MAX_SERIE)</f>
        <v>4</v>
      </c>
      <c r="S1694" s="11">
        <f t="shared" ca="1" si="185"/>
        <v>0</v>
      </c>
      <c r="U1694" s="5">
        <f t="shared" si="188"/>
        <v>106</v>
      </c>
      <c r="X1694" s="5" t="str">
        <f t="shared" ca="1" si="186"/>
        <v>items.Add(new DataItem(1693, new DateTime(2014, 4, 16), 95.372, 95.998, 95.137, 95.765, 92297, 0, 0.83, 0, 0));</v>
      </c>
    </row>
    <row r="1695" spans="1:24" x14ac:dyDescent="0.25">
      <c r="A1695" s="9">
        <v>41746</v>
      </c>
      <c r="B1695" s="5">
        <v>95.765000000000001</v>
      </c>
      <c r="C1695" s="5">
        <v>95.89</v>
      </c>
      <c r="D1695" s="5">
        <v>95.323999999999998</v>
      </c>
      <c r="E1695" s="6">
        <v>95.494</v>
      </c>
      <c r="F1695" s="5">
        <v>72872</v>
      </c>
      <c r="G1695" s="10">
        <f t="shared" si="187"/>
        <v>1694</v>
      </c>
      <c r="H1695" s="12">
        <f t="array" aca="1" ref="H1695" ca="1">MIN(ROW()-MAX(IF(PREV_CLOSE_RANGE&gt;=E1695,ROW(PREV_CLOSE_RANGE),0))-1,MAX_SERIE,ROW()-2)</f>
        <v>0</v>
      </c>
      <c r="I1695" s="12">
        <f t="array" aca="1" ref="I1695" ca="1">MIN(MIN(IF(NEXT_CLOSE_RANGE&gt;E1695,ROW(NEXT_CLOSE_RANGE),ROWS+1))-ROW()-1,MAX_SERIE)</f>
        <v>0</v>
      </c>
      <c r="J1695" s="11">
        <f t="shared" ca="1" si="182"/>
        <v>0</v>
      </c>
      <c r="K1695" s="12">
        <f t="array" aca="1" ref="K1695" ca="1">MIN(ROW()-MAX(IF(PREV_HIGH_RANGE&gt;=C1695,ROW(PREV_HIGH_RANGE),0))-1,MAX_SERIE,ROW()-2)</f>
        <v>0</v>
      </c>
      <c r="L1695" s="12">
        <f t="array" aca="1" ref="L1695" ca="1">MIN(MIN(IF(NEXT_HIGH_RANGE&gt;C1695,ROW(NEXT_HIGH_RANGE),ROWS+1))-ROW()-1,MAX_SERIE)</f>
        <v>2</v>
      </c>
      <c r="M1695" s="11">
        <f t="shared" ca="1" si="183"/>
        <v>0</v>
      </c>
      <c r="N1695" s="13">
        <f t="array" aca="1" ref="N1695" ca="1">MIN(ROW()-MAX(IF(PREV_CLOSE_RANGE&lt;=E1695,ROW(PREV_CLOSE_RANGE),0))-1,MAX_SERIE,ROW()-2)</f>
        <v>1</v>
      </c>
      <c r="O1695" s="13">
        <f t="array" aca="1" ref="O1695" ca="1">MIN(MIN(IF(NEXT_CLOSE_RANGE&lt;E1695,ROW(NEXT_CLOSE_RANGE),ROWS+1))-ROW()-1,MAX_SERIE)</f>
        <v>3</v>
      </c>
      <c r="P1695" s="11">
        <f t="shared" ca="1" si="184"/>
        <v>0</v>
      </c>
      <c r="Q1695" s="13">
        <f t="array" aca="1" ref="Q1695" ca="1">MIN(ROW()-MAX(IF(PREV_LOW_RANGE&lt;=D1695,ROW(PREV_LOW_RANGE),0))-1,MAX_SERIE,ROW()-2)</f>
        <v>0</v>
      </c>
      <c r="R1695" s="13">
        <f t="array" aca="1" ref="R1695" ca="1">MIN(MIN(IF(NEXT_LOW_RANGE&lt;D1695,ROW(NEXT_LOW_RANGE),ROWS+1))-ROW()-1,MAX_SERIE)</f>
        <v>3</v>
      </c>
      <c r="S1695" s="11">
        <f t="shared" ca="1" si="185"/>
        <v>0</v>
      </c>
      <c r="U1695" s="5">
        <f t="shared" si="188"/>
        <v>106</v>
      </c>
      <c r="X1695" s="5" t="str">
        <f t="shared" ca="1" si="186"/>
        <v>items.Add(new DataItem(1694, new DateTime(2014, 4, 17), 95.765, 95.89, 95.324, 95.494, 72872, 0, 0, 0, 0));</v>
      </c>
    </row>
    <row r="1696" spans="1:24" x14ac:dyDescent="0.25">
      <c r="A1696" s="9">
        <v>41747</v>
      </c>
      <c r="B1696" s="5">
        <v>95.492999999999995</v>
      </c>
      <c r="C1696" s="5">
        <v>95.637</v>
      </c>
      <c r="D1696" s="5">
        <v>95.427999999999997</v>
      </c>
      <c r="E1696" s="6">
        <v>95.513000000000005</v>
      </c>
      <c r="F1696" s="5">
        <v>27118</v>
      </c>
      <c r="G1696" s="10">
        <f t="shared" si="187"/>
        <v>1695</v>
      </c>
      <c r="H1696" s="12">
        <f t="array" aca="1" ref="H1696" ca="1">MIN(ROW()-MAX(IF(PREV_CLOSE_RANGE&gt;=E1696,ROW(PREV_CLOSE_RANGE),0))-1,MAX_SERIE,ROW()-2)</f>
        <v>1</v>
      </c>
      <c r="I1696" s="12">
        <f t="array" aca="1" ref="I1696" ca="1">MIN(MIN(IF(NEXT_CLOSE_RANGE&gt;E1696,ROW(NEXT_CLOSE_RANGE),ROWS+1))-ROW()-1,MAX_SERIE)</f>
        <v>0</v>
      </c>
      <c r="J1696" s="11">
        <f t="shared" ca="1" si="182"/>
        <v>0</v>
      </c>
      <c r="K1696" s="12">
        <f t="array" aca="1" ref="K1696" ca="1">MIN(ROW()-MAX(IF(PREV_HIGH_RANGE&gt;=C1696,ROW(PREV_HIGH_RANGE),0))-1,MAX_SERIE,ROW()-2)</f>
        <v>0</v>
      </c>
      <c r="L1696" s="12">
        <f t="array" aca="1" ref="L1696" ca="1">MIN(MIN(IF(NEXT_HIGH_RANGE&gt;C1696,ROW(NEXT_HIGH_RANGE),ROWS+1))-ROW()-1,MAX_SERIE)</f>
        <v>0</v>
      </c>
      <c r="M1696" s="11">
        <f t="shared" ca="1" si="183"/>
        <v>0</v>
      </c>
      <c r="N1696" s="13">
        <f t="array" aca="1" ref="N1696" ca="1">MIN(ROW()-MAX(IF(PREV_CLOSE_RANGE&lt;=E1696,ROW(PREV_CLOSE_RANGE),0))-1,MAX_SERIE,ROW()-2)</f>
        <v>0</v>
      </c>
      <c r="O1696" s="13">
        <f t="array" aca="1" ref="O1696" ca="1">MIN(MIN(IF(NEXT_CLOSE_RANGE&lt;E1696,ROW(NEXT_CLOSE_RANGE),ROWS+1))-ROW()-1,MAX_SERIE)</f>
        <v>2</v>
      </c>
      <c r="P1696" s="11">
        <f t="shared" ca="1" si="184"/>
        <v>0</v>
      </c>
      <c r="Q1696" s="13">
        <f t="array" aca="1" ref="Q1696" ca="1">MIN(ROW()-MAX(IF(PREV_LOW_RANGE&lt;=D1696,ROW(PREV_LOW_RANGE),0))-1,MAX_SERIE,ROW()-2)</f>
        <v>0</v>
      </c>
      <c r="R1696" s="13">
        <f t="array" aca="1" ref="R1696" ca="1">MIN(MIN(IF(NEXT_LOW_RANGE&lt;D1696,ROW(NEXT_LOW_RANGE),ROWS+1))-ROW()-1,MAX_SERIE)</f>
        <v>2</v>
      </c>
      <c r="S1696" s="11">
        <f t="shared" ca="1" si="185"/>
        <v>0</v>
      </c>
      <c r="U1696" s="5">
        <f t="shared" si="188"/>
        <v>106</v>
      </c>
      <c r="X1696" s="5" t="str">
        <f t="shared" ca="1" si="186"/>
        <v>items.Add(new DataItem(1695, new DateTime(2014, 4, 18), 95.493, 95.637, 95.428, 95.513, 27118, 0, 0, 0, 0));</v>
      </c>
    </row>
    <row r="1697" spans="1:24" x14ac:dyDescent="0.25">
      <c r="A1697" s="9">
        <v>41750</v>
      </c>
      <c r="B1697" s="5">
        <v>95.602999999999994</v>
      </c>
      <c r="C1697" s="5">
        <v>95.832999999999998</v>
      </c>
      <c r="D1697" s="5">
        <v>95.548000000000002</v>
      </c>
      <c r="E1697" s="6">
        <v>95.674999999999997</v>
      </c>
      <c r="F1697" s="5">
        <v>44946</v>
      </c>
      <c r="G1697" s="10">
        <f t="shared" si="187"/>
        <v>1696</v>
      </c>
      <c r="H1697" s="12">
        <f t="array" aca="1" ref="H1697" ca="1">MIN(ROW()-MAX(IF(PREV_CLOSE_RANGE&gt;=E1697,ROW(PREV_CLOSE_RANGE),0))-1,MAX_SERIE,ROW()-2)</f>
        <v>2</v>
      </c>
      <c r="I1697" s="12">
        <f t="array" aca="1" ref="I1697" ca="1">MIN(MIN(IF(NEXT_CLOSE_RANGE&gt;E1697,ROW(NEXT_CLOSE_RANGE),ROWS+1))-ROW()-1,MAX_SERIE)</f>
        <v>0</v>
      </c>
      <c r="J1697" s="11">
        <f t="shared" ca="1" si="182"/>
        <v>0</v>
      </c>
      <c r="K1697" s="12">
        <f t="array" aca="1" ref="K1697" ca="1">MIN(ROW()-MAX(IF(PREV_HIGH_RANGE&gt;=C1697,ROW(PREV_HIGH_RANGE),0))-1,MAX_SERIE,ROW()-2)</f>
        <v>1</v>
      </c>
      <c r="L1697" s="12">
        <f t="array" aca="1" ref="L1697" ca="1">MIN(MIN(IF(NEXT_HIGH_RANGE&gt;C1697,ROW(NEXT_HIGH_RANGE),ROWS+1))-ROW()-1,MAX_SERIE)</f>
        <v>0</v>
      </c>
      <c r="M1697" s="11">
        <f t="shared" ca="1" si="183"/>
        <v>0</v>
      </c>
      <c r="N1697" s="13">
        <f t="array" aca="1" ref="N1697" ca="1">MIN(ROW()-MAX(IF(PREV_CLOSE_RANGE&lt;=E1697,ROW(PREV_CLOSE_RANGE),0))-1,MAX_SERIE,ROW()-2)</f>
        <v>0</v>
      </c>
      <c r="O1697" s="13">
        <f t="array" aca="1" ref="O1697" ca="1">MIN(MIN(IF(NEXT_CLOSE_RANGE&lt;E1697,ROW(NEXT_CLOSE_RANGE),ROWS+1))-ROW()-1,MAX_SERIE)</f>
        <v>1</v>
      </c>
      <c r="P1697" s="11">
        <f t="shared" ca="1" si="184"/>
        <v>0</v>
      </c>
      <c r="Q1697" s="13">
        <f t="array" aca="1" ref="Q1697" ca="1">MIN(ROW()-MAX(IF(PREV_LOW_RANGE&lt;=D1697,ROW(PREV_LOW_RANGE),0))-1,MAX_SERIE,ROW()-2)</f>
        <v>0</v>
      </c>
      <c r="R1697" s="13">
        <f t="array" aca="1" ref="R1697" ca="1">MIN(MIN(IF(NEXT_LOW_RANGE&lt;D1697,ROW(NEXT_LOW_RANGE),ROWS+1))-ROW()-1,MAX_SERIE)</f>
        <v>1</v>
      </c>
      <c r="S1697" s="11">
        <f t="shared" ca="1" si="185"/>
        <v>0</v>
      </c>
      <c r="U1697" s="5">
        <f t="shared" si="188"/>
        <v>106</v>
      </c>
      <c r="X1697" s="5" t="str">
        <f t="shared" ca="1" si="186"/>
        <v>items.Add(new DataItem(1696, new DateTime(2014, 4, 21), 95.603, 95.833, 95.548, 95.675, 44946, 0, 0, 0, 0));</v>
      </c>
    </row>
    <row r="1698" spans="1:24" x14ac:dyDescent="0.25">
      <c r="A1698" s="9">
        <v>41751</v>
      </c>
      <c r="B1698" s="5">
        <v>95.682000000000002</v>
      </c>
      <c r="C1698" s="5">
        <v>96.159000000000006</v>
      </c>
      <c r="D1698" s="5">
        <v>95.643000000000001</v>
      </c>
      <c r="E1698" s="6">
        <v>96.091999999999999</v>
      </c>
      <c r="F1698" s="5">
        <v>67840</v>
      </c>
      <c r="G1698" s="10">
        <f t="shared" si="187"/>
        <v>1697</v>
      </c>
      <c r="H1698" s="12">
        <f t="array" aca="1" ref="H1698" ca="1">MIN(ROW()-MAX(IF(PREV_CLOSE_RANGE&gt;=E1698,ROW(PREV_CLOSE_RANGE),0))-1,MAX_SERIE,ROW()-2)</f>
        <v>227</v>
      </c>
      <c r="I1698" s="12">
        <f t="array" aca="1" ref="I1698" ca="1">MIN(MIN(IF(NEXT_CLOSE_RANGE&gt;E1698,ROW(NEXT_CLOSE_RANGE),ROWS+1))-ROW()-1,MAX_SERIE)</f>
        <v>49</v>
      </c>
      <c r="J1698" s="11">
        <f t="shared" ca="1" si="182"/>
        <v>29.29600950367654</v>
      </c>
      <c r="K1698" s="12">
        <f t="array" aca="1" ref="K1698" ca="1">MIN(ROW()-MAX(IF(PREV_HIGH_RANGE&gt;=C1698,ROW(PREV_HIGH_RANGE),0))-1,MAX_SERIE,ROW()-2)</f>
        <v>7</v>
      </c>
      <c r="L1698" s="12">
        <f t="array" aca="1" ref="L1698" ca="1">MIN(MIN(IF(NEXT_HIGH_RANGE&gt;C1698,ROW(NEXT_HIGH_RANGE),ROWS+1))-ROW()-1,MAX_SERIE)</f>
        <v>0</v>
      </c>
      <c r="M1698" s="11">
        <f t="shared" ca="1" si="183"/>
        <v>0</v>
      </c>
      <c r="N1698" s="13">
        <f t="array" aca="1" ref="N1698" ca="1">MIN(ROW()-MAX(IF(PREV_CLOSE_RANGE&lt;=E1698,ROW(PREV_CLOSE_RANGE),0))-1,MAX_SERIE,ROW()-2)</f>
        <v>0</v>
      </c>
      <c r="O1698" s="13">
        <f t="array" aca="1" ref="O1698" ca="1">MIN(MIN(IF(NEXT_CLOSE_RANGE&lt;E1698,ROW(NEXT_CLOSE_RANGE),ROWS+1))-ROW()-1,MAX_SERIE)</f>
        <v>0</v>
      </c>
      <c r="P1698" s="11">
        <f t="shared" ca="1" si="184"/>
        <v>0</v>
      </c>
      <c r="Q1698" s="13">
        <f t="array" aca="1" ref="Q1698" ca="1">MIN(ROW()-MAX(IF(PREV_LOW_RANGE&lt;=D1698,ROW(PREV_LOW_RANGE),0))-1,MAX_SERIE,ROW()-2)</f>
        <v>0</v>
      </c>
      <c r="R1698" s="13">
        <f t="array" aca="1" ref="R1698" ca="1">MIN(MIN(IF(NEXT_LOW_RANGE&lt;D1698,ROW(NEXT_LOW_RANGE),ROWS+1))-ROW()-1,MAX_SERIE)</f>
        <v>0</v>
      </c>
      <c r="S1698" s="11">
        <f t="shared" ca="1" si="185"/>
        <v>0</v>
      </c>
      <c r="U1698" s="5">
        <f t="shared" si="188"/>
        <v>106</v>
      </c>
      <c r="X1698" s="5" t="str">
        <f t="shared" ca="1" si="186"/>
        <v>items.Add(new DataItem(1697, new DateTime(2014, 4, 22), 95.682, 96.159, 95.643, 96.092, 67840, 29.3, 0, 0, 0));</v>
      </c>
    </row>
    <row r="1699" spans="1:24" x14ac:dyDescent="0.25">
      <c r="A1699" s="9">
        <v>41752</v>
      </c>
      <c r="B1699" s="5">
        <v>96.084000000000003</v>
      </c>
      <c r="C1699" s="5">
        <v>96.218999999999994</v>
      </c>
      <c r="D1699" s="5">
        <v>94.795000000000002</v>
      </c>
      <c r="E1699" s="6">
        <v>95.236999999999995</v>
      </c>
      <c r="F1699" s="5">
        <v>80466</v>
      </c>
      <c r="G1699" s="10">
        <f t="shared" si="187"/>
        <v>1698</v>
      </c>
      <c r="H1699" s="12">
        <f t="array" aca="1" ref="H1699" ca="1">MIN(ROW()-MAX(IF(PREV_CLOSE_RANGE&gt;=E1699,ROW(PREV_CLOSE_RANGE),0))-1,MAX_SERIE,ROW()-2)</f>
        <v>0</v>
      </c>
      <c r="I1699" s="12">
        <f t="array" aca="1" ref="I1699" ca="1">MIN(MIN(IF(NEXT_CLOSE_RANGE&gt;E1699,ROW(NEXT_CLOSE_RANGE),ROWS+1))-ROW()-1,MAX_SERIE)</f>
        <v>10</v>
      </c>
      <c r="J1699" s="11">
        <f t="shared" ca="1" si="182"/>
        <v>0</v>
      </c>
      <c r="K1699" s="12">
        <f t="array" aca="1" ref="K1699" ca="1">MIN(ROW()-MAX(IF(PREV_HIGH_RANGE&gt;=C1699,ROW(PREV_HIGH_RANGE),0))-1,MAX_SERIE,ROW()-2)</f>
        <v>12</v>
      </c>
      <c r="L1699" s="12">
        <f t="array" aca="1" ref="L1699" ca="1">MIN(MIN(IF(NEXT_HIGH_RANGE&gt;C1699,ROW(NEXT_HIGH_RANGE),ROWS+1))-ROW()-1,MAX_SERIE)</f>
        <v>42</v>
      </c>
      <c r="M1699" s="11">
        <f t="shared" ca="1" si="183"/>
        <v>6.2360956446232363</v>
      </c>
      <c r="N1699" s="13">
        <f t="array" aca="1" ref="N1699" ca="1">MIN(ROW()-MAX(IF(PREV_CLOSE_RANGE&lt;=E1699,ROW(PREV_CLOSE_RANGE),0))-1,MAX_SERIE,ROW()-2)</f>
        <v>17</v>
      </c>
      <c r="O1699" s="13">
        <f t="array" aca="1" ref="O1699" ca="1">MIN(MIN(IF(NEXT_CLOSE_RANGE&lt;E1699,ROW(NEXT_CLOSE_RANGE),ROWS+1))-ROW()-1,MAX_SERIE)</f>
        <v>0</v>
      </c>
      <c r="P1699" s="11">
        <f t="shared" ca="1" si="184"/>
        <v>0</v>
      </c>
      <c r="Q1699" s="13">
        <f t="array" aca="1" ref="Q1699" ca="1">MIN(ROW()-MAX(IF(PREV_LOW_RANGE&lt;=D1699,ROW(PREV_LOW_RANGE),0))-1,MAX_SERIE,ROW()-2)</f>
        <v>16</v>
      </c>
      <c r="R1699" s="13">
        <f t="array" aca="1" ref="R1699" ca="1">MIN(MIN(IF(NEXT_LOW_RANGE&lt;D1699,ROW(NEXT_LOW_RANGE),ROWS+1))-ROW()-1,MAX_SERIE)</f>
        <v>0</v>
      </c>
      <c r="S1699" s="11">
        <f t="shared" ca="1" si="185"/>
        <v>0</v>
      </c>
      <c r="U1699" s="5">
        <f t="shared" si="188"/>
        <v>106</v>
      </c>
      <c r="X1699" s="5" t="str">
        <f t="shared" ca="1" si="186"/>
        <v>items.Add(new DataItem(1698, new DateTime(2014, 4, 23), 96.084, 96.219, 94.795, 95.237, 80466, 0, 6.24, 0, 0));</v>
      </c>
    </row>
    <row r="1700" spans="1:24" x14ac:dyDescent="0.25">
      <c r="A1700" s="9">
        <v>41753</v>
      </c>
      <c r="B1700" s="5">
        <v>95.228999999999999</v>
      </c>
      <c r="C1700" s="5">
        <v>95.293999999999997</v>
      </c>
      <c r="D1700" s="5">
        <v>94.536000000000001</v>
      </c>
      <c r="E1700" s="6">
        <v>94.747</v>
      </c>
      <c r="F1700" s="5">
        <v>77030</v>
      </c>
      <c r="G1700" s="10">
        <f t="shared" si="187"/>
        <v>1699</v>
      </c>
      <c r="H1700" s="12">
        <f t="array" aca="1" ref="H1700" ca="1">MIN(ROW()-MAX(IF(PREV_CLOSE_RANGE&gt;=E1700,ROW(PREV_CLOSE_RANGE),0))-1,MAX_SERIE,ROW()-2)</f>
        <v>0</v>
      </c>
      <c r="I1700" s="12">
        <f t="array" aca="1" ref="I1700" ca="1">MIN(MIN(IF(NEXT_CLOSE_RANGE&gt;E1700,ROW(NEXT_CLOSE_RANGE),ROWS+1))-ROW()-1,MAX_SERIE)</f>
        <v>0</v>
      </c>
      <c r="J1700" s="11">
        <f t="shared" ca="1" si="182"/>
        <v>0</v>
      </c>
      <c r="K1700" s="12">
        <f t="array" aca="1" ref="K1700" ca="1">MIN(ROW()-MAX(IF(PREV_HIGH_RANGE&gt;=C1700,ROW(PREV_HIGH_RANGE),0))-1,MAX_SERIE,ROW()-2)</f>
        <v>0</v>
      </c>
      <c r="L1700" s="12">
        <f t="array" aca="1" ref="L1700" ca="1">MIN(MIN(IF(NEXT_HIGH_RANGE&gt;C1700,ROW(NEXT_HIGH_RANGE),ROWS+1))-ROW()-1,MAX_SERIE)</f>
        <v>9</v>
      </c>
      <c r="M1700" s="11">
        <f t="shared" ca="1" si="183"/>
        <v>0</v>
      </c>
      <c r="N1700" s="13">
        <f t="array" aca="1" ref="N1700" ca="1">MIN(ROW()-MAX(IF(PREV_CLOSE_RANGE&lt;=E1700,ROW(PREV_CLOSE_RANGE),0))-1,MAX_SERIE,ROW()-2)</f>
        <v>19</v>
      </c>
      <c r="O1700" s="13">
        <f t="array" aca="1" ref="O1700" ca="1">MIN(MIN(IF(NEXT_CLOSE_RANGE&lt;E1700,ROW(NEXT_CLOSE_RANGE),ROWS+1))-ROW()-1,MAX_SERIE)</f>
        <v>6</v>
      </c>
      <c r="P1700" s="11">
        <f t="shared" ca="1" si="184"/>
        <v>2.9658550700086979</v>
      </c>
      <c r="Q1700" s="13">
        <f t="array" aca="1" ref="Q1700" ca="1">MIN(ROW()-MAX(IF(PREV_LOW_RANGE&lt;=D1700,ROW(PREV_LOW_RANGE),0))-1,MAX_SERIE,ROW()-2)</f>
        <v>19</v>
      </c>
      <c r="R1700" s="13">
        <f t="array" aca="1" ref="R1700" ca="1">MIN(MIN(IF(NEXT_LOW_RANGE&lt;D1700,ROW(NEXT_LOW_RANGE),ROWS+1))-ROW()-1,MAX_SERIE)</f>
        <v>0</v>
      </c>
      <c r="S1700" s="11">
        <f t="shared" ca="1" si="185"/>
        <v>0</v>
      </c>
      <c r="U1700" s="5">
        <f t="shared" si="188"/>
        <v>106</v>
      </c>
      <c r="X1700" s="5" t="str">
        <f t="shared" ca="1" si="186"/>
        <v>items.Add(new DataItem(1699, new DateTime(2014, 4, 24), 95.229, 95.294, 94.536, 94.747, 77030, 0, 0, 2.97, 0));</v>
      </c>
    </row>
    <row r="1701" spans="1:24" x14ac:dyDescent="0.25">
      <c r="A1701" s="9">
        <v>41754</v>
      </c>
      <c r="B1701" s="5">
        <v>94.751999999999995</v>
      </c>
      <c r="C1701" s="5">
        <v>94.965999999999994</v>
      </c>
      <c r="D1701" s="5">
        <v>94.5</v>
      </c>
      <c r="E1701" s="6">
        <v>94.751999999999995</v>
      </c>
      <c r="F1701" s="5">
        <v>91069</v>
      </c>
      <c r="G1701" s="10">
        <f t="shared" si="187"/>
        <v>1700</v>
      </c>
      <c r="H1701" s="12">
        <f t="array" aca="1" ref="H1701" ca="1">MIN(ROW()-MAX(IF(PREV_CLOSE_RANGE&gt;=E1701,ROW(PREV_CLOSE_RANGE),0))-1,MAX_SERIE,ROW()-2)</f>
        <v>1</v>
      </c>
      <c r="I1701" s="12">
        <f t="array" aca="1" ref="I1701" ca="1">MIN(MIN(IF(NEXT_CLOSE_RANGE&gt;E1701,ROW(NEXT_CLOSE_RANGE),ROWS+1))-ROW()-1,MAX_SERIE)</f>
        <v>0</v>
      </c>
      <c r="J1701" s="11">
        <f t="shared" ca="1" si="182"/>
        <v>0</v>
      </c>
      <c r="K1701" s="12">
        <f t="array" aca="1" ref="K1701" ca="1">MIN(ROW()-MAX(IF(PREV_HIGH_RANGE&gt;=C1701,ROW(PREV_HIGH_RANGE),0))-1,MAX_SERIE,ROW()-2)</f>
        <v>0</v>
      </c>
      <c r="L1701" s="12">
        <f t="array" aca="1" ref="L1701" ca="1">MIN(MIN(IF(NEXT_HIGH_RANGE&gt;C1701,ROW(NEXT_HIGH_RANGE),ROWS+1))-ROW()-1,MAX_SERIE)</f>
        <v>0</v>
      </c>
      <c r="M1701" s="11">
        <f t="shared" ca="1" si="183"/>
        <v>0</v>
      </c>
      <c r="N1701" s="13">
        <f t="array" aca="1" ref="N1701" ca="1">MIN(ROW()-MAX(IF(PREV_CLOSE_RANGE&lt;=E1701,ROW(PREV_CLOSE_RANGE),0))-1,MAX_SERIE,ROW()-2)</f>
        <v>0</v>
      </c>
      <c r="O1701" s="13">
        <f t="array" aca="1" ref="O1701" ca="1">MIN(MIN(IF(NEXT_CLOSE_RANGE&lt;E1701,ROW(NEXT_CLOSE_RANGE),ROWS+1))-ROW()-1,MAX_SERIE)</f>
        <v>5</v>
      </c>
      <c r="P1701" s="11">
        <f t="shared" ca="1" si="184"/>
        <v>0</v>
      </c>
      <c r="Q1701" s="13">
        <f t="array" aca="1" ref="Q1701" ca="1">MIN(ROW()-MAX(IF(PREV_LOW_RANGE&lt;=D1701,ROW(PREV_LOW_RANGE),0))-1,MAX_SERIE,ROW()-2)</f>
        <v>20</v>
      </c>
      <c r="R1701" s="13">
        <f t="array" aca="1" ref="R1701" ca="1">MIN(MIN(IF(NEXT_LOW_RANGE&lt;D1701,ROW(NEXT_LOW_RANGE),ROWS+1))-ROW()-1,MAX_SERIE)</f>
        <v>5</v>
      </c>
      <c r="S1701" s="11">
        <f t="shared" ca="1" si="185"/>
        <v>2.7777777777777777</v>
      </c>
      <c r="U1701" s="5">
        <f t="shared" si="188"/>
        <v>106</v>
      </c>
      <c r="X1701" s="5" t="str">
        <f t="shared" ca="1" si="186"/>
        <v>items.Add(new DataItem(1700, new DateTime(2014, 4, 25), 94.752, 94.966, 94.5, 94.752, 91069, 0, 0, 0, 2.78));</v>
      </c>
    </row>
    <row r="1702" spans="1:24" x14ac:dyDescent="0.25">
      <c r="A1702" s="9">
        <v>41757</v>
      </c>
      <c r="B1702" s="5">
        <v>94.742999999999995</v>
      </c>
      <c r="C1702" s="5">
        <v>95.212000000000003</v>
      </c>
      <c r="D1702" s="5">
        <v>94.557000000000002</v>
      </c>
      <c r="E1702" s="6">
        <v>94.843999999999994</v>
      </c>
      <c r="F1702" s="5">
        <v>79098</v>
      </c>
      <c r="G1702" s="10">
        <f t="shared" si="187"/>
        <v>1701</v>
      </c>
      <c r="H1702" s="12">
        <f t="array" aca="1" ref="H1702" ca="1">MIN(ROW()-MAX(IF(PREV_CLOSE_RANGE&gt;=E1702,ROW(PREV_CLOSE_RANGE),0))-1,MAX_SERIE,ROW()-2)</f>
        <v>2</v>
      </c>
      <c r="I1702" s="12">
        <f t="array" aca="1" ref="I1702" ca="1">MIN(MIN(IF(NEXT_CLOSE_RANGE&gt;E1702,ROW(NEXT_CLOSE_RANGE),ROWS+1))-ROW()-1,MAX_SERIE)</f>
        <v>0</v>
      </c>
      <c r="J1702" s="11">
        <f t="shared" ca="1" si="182"/>
        <v>0</v>
      </c>
      <c r="K1702" s="12">
        <f t="array" aca="1" ref="K1702" ca="1">MIN(ROW()-MAX(IF(PREV_HIGH_RANGE&gt;=C1702,ROW(PREV_HIGH_RANGE),0))-1,MAX_SERIE,ROW()-2)</f>
        <v>1</v>
      </c>
      <c r="L1702" s="12">
        <f t="array" aca="1" ref="L1702" ca="1">MIN(MIN(IF(NEXT_HIGH_RANGE&gt;C1702,ROW(NEXT_HIGH_RANGE),ROWS+1))-ROW()-1,MAX_SERIE)</f>
        <v>0</v>
      </c>
      <c r="M1702" s="11">
        <f t="shared" ca="1" si="183"/>
        <v>0</v>
      </c>
      <c r="N1702" s="13">
        <f t="array" aca="1" ref="N1702" ca="1">MIN(ROW()-MAX(IF(PREV_CLOSE_RANGE&lt;=E1702,ROW(PREV_CLOSE_RANGE),0))-1,MAX_SERIE,ROW()-2)</f>
        <v>0</v>
      </c>
      <c r="O1702" s="13">
        <f t="array" aca="1" ref="O1702" ca="1">MIN(MIN(IF(NEXT_CLOSE_RANGE&lt;E1702,ROW(NEXT_CLOSE_RANGE),ROWS+1))-ROW()-1,MAX_SERIE)</f>
        <v>3</v>
      </c>
      <c r="P1702" s="11">
        <f t="shared" ca="1" si="184"/>
        <v>0</v>
      </c>
      <c r="Q1702" s="13">
        <f t="array" aca="1" ref="Q1702" ca="1">MIN(ROW()-MAX(IF(PREV_LOW_RANGE&lt;=D1702,ROW(PREV_LOW_RANGE),0))-1,MAX_SERIE,ROW()-2)</f>
        <v>0</v>
      </c>
      <c r="R1702" s="13">
        <f t="array" aca="1" ref="R1702" ca="1">MIN(MIN(IF(NEXT_LOW_RANGE&lt;D1702,ROW(NEXT_LOW_RANGE),ROWS+1))-ROW()-1,MAX_SERIE)</f>
        <v>4</v>
      </c>
      <c r="S1702" s="11">
        <f t="shared" ca="1" si="185"/>
        <v>0</v>
      </c>
      <c r="U1702" s="5">
        <f t="shared" si="188"/>
        <v>106</v>
      </c>
      <c r="X1702" s="5" t="str">
        <f t="shared" ca="1" si="186"/>
        <v>items.Add(new DataItem(1701, new DateTime(2014, 4, 28), 94.743, 95.212, 94.557, 94.844, 79098, 0, 0, 0, 0));</v>
      </c>
    </row>
    <row r="1703" spans="1:24" x14ac:dyDescent="0.25">
      <c r="A1703" s="9">
        <v>41758</v>
      </c>
      <c r="B1703" s="5">
        <v>94.844999999999999</v>
      </c>
      <c r="C1703" s="5">
        <v>95.253</v>
      </c>
      <c r="D1703" s="5">
        <v>94.567999999999998</v>
      </c>
      <c r="E1703" s="6">
        <v>95.097999999999999</v>
      </c>
      <c r="F1703" s="5">
        <v>82234</v>
      </c>
      <c r="G1703" s="10">
        <f t="shared" si="187"/>
        <v>1702</v>
      </c>
      <c r="H1703" s="12">
        <f t="array" aca="1" ref="H1703" ca="1">MIN(ROW()-MAX(IF(PREV_CLOSE_RANGE&gt;=E1703,ROW(PREV_CLOSE_RANGE),0))-1,MAX_SERIE,ROW()-2)</f>
        <v>3</v>
      </c>
      <c r="I1703" s="12">
        <f t="array" aca="1" ref="I1703" ca="1">MIN(MIN(IF(NEXT_CLOSE_RANGE&gt;E1703,ROW(NEXT_CLOSE_RANGE),ROWS+1))-ROW()-1,MAX_SERIE)</f>
        <v>6</v>
      </c>
      <c r="J1703" s="11">
        <f t="shared" ca="1" si="182"/>
        <v>1.1785113019775793</v>
      </c>
      <c r="K1703" s="12">
        <f t="array" aca="1" ref="K1703" ca="1">MIN(ROW()-MAX(IF(PREV_HIGH_RANGE&gt;=C1703,ROW(PREV_HIGH_RANGE),0))-1,MAX_SERIE,ROW()-2)</f>
        <v>2</v>
      </c>
      <c r="L1703" s="12">
        <f t="array" aca="1" ref="L1703" ca="1">MIN(MIN(IF(NEXT_HIGH_RANGE&gt;C1703,ROW(NEXT_HIGH_RANGE),ROWS+1))-ROW()-1,MAX_SERIE)</f>
        <v>6</v>
      </c>
      <c r="M1703" s="11">
        <f t="shared" ca="1" si="183"/>
        <v>0</v>
      </c>
      <c r="N1703" s="13">
        <f t="array" aca="1" ref="N1703" ca="1">MIN(ROW()-MAX(IF(PREV_CLOSE_RANGE&lt;=E1703,ROW(PREV_CLOSE_RANGE),0))-1,MAX_SERIE,ROW()-2)</f>
        <v>0</v>
      </c>
      <c r="O1703" s="13">
        <f t="array" aca="1" ref="O1703" ca="1">MIN(MIN(IF(NEXT_CLOSE_RANGE&lt;E1703,ROW(NEXT_CLOSE_RANGE),ROWS+1))-ROW()-1,MAX_SERIE)</f>
        <v>0</v>
      </c>
      <c r="P1703" s="11">
        <f t="shared" ca="1" si="184"/>
        <v>0</v>
      </c>
      <c r="Q1703" s="13">
        <f t="array" aca="1" ref="Q1703" ca="1">MIN(ROW()-MAX(IF(PREV_LOW_RANGE&lt;=D1703,ROW(PREV_LOW_RANGE),0))-1,MAX_SERIE,ROW()-2)</f>
        <v>0</v>
      </c>
      <c r="R1703" s="13">
        <f t="array" aca="1" ref="R1703" ca="1">MIN(MIN(IF(NEXT_LOW_RANGE&lt;D1703,ROW(NEXT_LOW_RANGE),ROWS+1))-ROW()-1,MAX_SERIE)</f>
        <v>2</v>
      </c>
      <c r="S1703" s="11">
        <f t="shared" ca="1" si="185"/>
        <v>0</v>
      </c>
      <c r="U1703" s="5">
        <f t="shared" si="188"/>
        <v>106</v>
      </c>
      <c r="X1703" s="5" t="str">
        <f t="shared" ca="1" si="186"/>
        <v>items.Add(new DataItem(1702, new DateTime(2014, 4, 29), 94.845, 95.253, 94.568, 95.098, 82234, 1.18, 0, 0, 0));</v>
      </c>
    </row>
    <row r="1704" spans="1:24" x14ac:dyDescent="0.25">
      <c r="A1704" s="9">
        <v>41759</v>
      </c>
      <c r="B1704" s="5">
        <v>95.096000000000004</v>
      </c>
      <c r="C1704" s="5">
        <v>95.245000000000005</v>
      </c>
      <c r="D1704" s="5">
        <v>94.608000000000004</v>
      </c>
      <c r="E1704" s="6">
        <v>94.927000000000007</v>
      </c>
      <c r="F1704" s="5">
        <v>87783</v>
      </c>
      <c r="G1704" s="10">
        <f t="shared" si="187"/>
        <v>1703</v>
      </c>
      <c r="H1704" s="12">
        <f t="array" aca="1" ref="H1704" ca="1">MIN(ROW()-MAX(IF(PREV_CLOSE_RANGE&gt;=E1704,ROW(PREV_CLOSE_RANGE),0))-1,MAX_SERIE,ROW()-2)</f>
        <v>0</v>
      </c>
      <c r="I1704" s="12">
        <f t="array" aca="1" ref="I1704" ca="1">MIN(MIN(IF(NEXT_CLOSE_RANGE&gt;E1704,ROW(NEXT_CLOSE_RANGE),ROWS+1))-ROW()-1,MAX_SERIE)</f>
        <v>3</v>
      </c>
      <c r="J1704" s="11">
        <f t="shared" ca="1" si="182"/>
        <v>0</v>
      </c>
      <c r="K1704" s="12">
        <f t="array" aca="1" ref="K1704" ca="1">MIN(ROW()-MAX(IF(PREV_HIGH_RANGE&gt;=C1704,ROW(PREV_HIGH_RANGE),0))-1,MAX_SERIE,ROW()-2)</f>
        <v>0</v>
      </c>
      <c r="L1704" s="12">
        <f t="array" aca="1" ref="L1704" ca="1">MIN(MIN(IF(NEXT_HIGH_RANGE&gt;C1704,ROW(NEXT_HIGH_RANGE),ROWS+1))-ROW()-1,MAX_SERIE)</f>
        <v>5</v>
      </c>
      <c r="M1704" s="11">
        <f t="shared" ca="1" si="183"/>
        <v>0</v>
      </c>
      <c r="N1704" s="13">
        <f t="array" aca="1" ref="N1704" ca="1">MIN(ROW()-MAX(IF(PREV_CLOSE_RANGE&lt;=E1704,ROW(PREV_CLOSE_RANGE),0))-1,MAX_SERIE,ROW()-2)</f>
        <v>1</v>
      </c>
      <c r="O1704" s="13">
        <f t="array" aca="1" ref="O1704" ca="1">MIN(MIN(IF(NEXT_CLOSE_RANGE&lt;E1704,ROW(NEXT_CLOSE_RANGE),ROWS+1))-ROW()-1,MAX_SERIE)</f>
        <v>0</v>
      </c>
      <c r="P1704" s="11">
        <f t="shared" ca="1" si="184"/>
        <v>0</v>
      </c>
      <c r="Q1704" s="13">
        <f t="array" aca="1" ref="Q1704" ca="1">MIN(ROW()-MAX(IF(PREV_LOW_RANGE&lt;=D1704,ROW(PREV_LOW_RANGE),0))-1,MAX_SERIE,ROW()-2)</f>
        <v>0</v>
      </c>
      <c r="R1704" s="13">
        <f t="array" aca="1" ref="R1704" ca="1">MIN(MIN(IF(NEXT_LOW_RANGE&lt;D1704,ROW(NEXT_LOW_RANGE),ROWS+1))-ROW()-1,MAX_SERIE)</f>
        <v>1</v>
      </c>
      <c r="S1704" s="11">
        <f t="shared" ca="1" si="185"/>
        <v>0</v>
      </c>
      <c r="U1704" s="5">
        <f t="shared" si="188"/>
        <v>106</v>
      </c>
      <c r="X1704" s="5" t="str">
        <f t="shared" ca="1" si="186"/>
        <v>items.Add(new DataItem(1703, new DateTime(2014, 4, 30), 95.096, 95.245, 94.608, 94.927, 87783, 0, 0, 0, 0));</v>
      </c>
    </row>
    <row r="1705" spans="1:24" x14ac:dyDescent="0.25">
      <c r="A1705" s="9">
        <v>41760</v>
      </c>
      <c r="B1705" s="5">
        <v>94.927000000000007</v>
      </c>
      <c r="C1705" s="5">
        <v>95.126000000000005</v>
      </c>
      <c r="D1705" s="5">
        <v>94.682000000000002</v>
      </c>
      <c r="E1705" s="6">
        <v>94.858000000000004</v>
      </c>
      <c r="F1705" s="5">
        <v>55880</v>
      </c>
      <c r="G1705" s="10">
        <f t="shared" si="187"/>
        <v>1704</v>
      </c>
      <c r="H1705" s="12">
        <f t="array" aca="1" ref="H1705" ca="1">MIN(ROW()-MAX(IF(PREV_CLOSE_RANGE&gt;=E1705,ROW(PREV_CLOSE_RANGE),0))-1,MAX_SERIE,ROW()-2)</f>
        <v>0</v>
      </c>
      <c r="I1705" s="12">
        <f t="array" aca="1" ref="I1705" ca="1">MIN(MIN(IF(NEXT_CLOSE_RANGE&gt;E1705,ROW(NEXT_CLOSE_RANGE),ROWS+1))-ROW()-1,MAX_SERIE)</f>
        <v>2</v>
      </c>
      <c r="J1705" s="11">
        <f t="shared" ca="1" si="182"/>
        <v>0</v>
      </c>
      <c r="K1705" s="12">
        <f t="array" aca="1" ref="K1705" ca="1">MIN(ROW()-MAX(IF(PREV_HIGH_RANGE&gt;=C1705,ROW(PREV_HIGH_RANGE),0))-1,MAX_SERIE,ROW()-2)</f>
        <v>0</v>
      </c>
      <c r="L1705" s="12">
        <f t="array" aca="1" ref="L1705" ca="1">MIN(MIN(IF(NEXT_HIGH_RANGE&gt;C1705,ROW(NEXT_HIGH_RANGE),ROWS+1))-ROW()-1,MAX_SERIE)</f>
        <v>2</v>
      </c>
      <c r="M1705" s="11">
        <f t="shared" ca="1" si="183"/>
        <v>0</v>
      </c>
      <c r="N1705" s="13">
        <f t="array" aca="1" ref="N1705" ca="1">MIN(ROW()-MAX(IF(PREV_CLOSE_RANGE&lt;=E1705,ROW(PREV_CLOSE_RANGE),0))-1,MAX_SERIE,ROW()-2)</f>
        <v>2</v>
      </c>
      <c r="O1705" s="13">
        <f t="array" aca="1" ref="O1705" ca="1">MIN(MIN(IF(NEXT_CLOSE_RANGE&lt;E1705,ROW(NEXT_CLOSE_RANGE),ROWS+1))-ROW()-1,MAX_SERIE)</f>
        <v>0</v>
      </c>
      <c r="P1705" s="11">
        <f t="shared" ca="1" si="184"/>
        <v>0</v>
      </c>
      <c r="Q1705" s="13">
        <f t="array" aca="1" ref="Q1705" ca="1">MIN(ROW()-MAX(IF(PREV_LOW_RANGE&lt;=D1705,ROW(PREV_LOW_RANGE),0))-1,MAX_SERIE,ROW()-2)</f>
        <v>0</v>
      </c>
      <c r="R1705" s="13">
        <f t="array" aca="1" ref="R1705" ca="1">MIN(MIN(IF(NEXT_LOW_RANGE&lt;D1705,ROW(NEXT_LOW_RANGE),ROWS+1))-ROW()-1,MAX_SERIE)</f>
        <v>0</v>
      </c>
      <c r="S1705" s="11">
        <f t="shared" ca="1" si="185"/>
        <v>0</v>
      </c>
      <c r="U1705" s="5">
        <f t="shared" si="188"/>
        <v>106</v>
      </c>
      <c r="X1705" s="5" t="str">
        <f t="shared" ca="1" si="186"/>
        <v>items.Add(new DataItem(1704, new DateTime(2014, 5, 1), 94.927, 95.126, 94.682, 94.858, 55880, 0, 0, 0, 0));</v>
      </c>
    </row>
    <row r="1706" spans="1:24" x14ac:dyDescent="0.25">
      <c r="A1706" s="9">
        <v>41761</v>
      </c>
      <c r="B1706" s="5">
        <v>94.855999999999995</v>
      </c>
      <c r="C1706" s="5">
        <v>95.02</v>
      </c>
      <c r="D1706" s="5">
        <v>94.563000000000002</v>
      </c>
      <c r="E1706" s="6">
        <v>94.763000000000005</v>
      </c>
      <c r="F1706" s="5">
        <v>79254</v>
      </c>
      <c r="G1706" s="10">
        <f t="shared" si="187"/>
        <v>1705</v>
      </c>
      <c r="H1706" s="12">
        <f t="array" aca="1" ref="H1706" ca="1">MIN(ROW()-MAX(IF(PREV_CLOSE_RANGE&gt;=E1706,ROW(PREV_CLOSE_RANGE),0))-1,MAX_SERIE,ROW()-2)</f>
        <v>0</v>
      </c>
      <c r="I1706" s="12">
        <f t="array" aca="1" ref="I1706" ca="1">MIN(MIN(IF(NEXT_CLOSE_RANGE&gt;E1706,ROW(NEXT_CLOSE_RANGE),ROWS+1))-ROW()-1,MAX_SERIE)</f>
        <v>1</v>
      </c>
      <c r="J1706" s="11">
        <f t="shared" ca="1" si="182"/>
        <v>0</v>
      </c>
      <c r="K1706" s="12">
        <f t="array" aca="1" ref="K1706" ca="1">MIN(ROW()-MAX(IF(PREV_HIGH_RANGE&gt;=C1706,ROW(PREV_HIGH_RANGE),0))-1,MAX_SERIE,ROW()-2)</f>
        <v>0</v>
      </c>
      <c r="L1706" s="12">
        <f t="array" aca="1" ref="L1706" ca="1">MIN(MIN(IF(NEXT_HIGH_RANGE&gt;C1706,ROW(NEXT_HIGH_RANGE),ROWS+1))-ROW()-1,MAX_SERIE)</f>
        <v>1</v>
      </c>
      <c r="M1706" s="11">
        <f t="shared" ca="1" si="183"/>
        <v>0</v>
      </c>
      <c r="N1706" s="13">
        <f t="array" aca="1" ref="N1706" ca="1">MIN(ROW()-MAX(IF(PREV_CLOSE_RANGE&lt;=E1706,ROW(PREV_CLOSE_RANGE),0))-1,MAX_SERIE,ROW()-2)</f>
        <v>4</v>
      </c>
      <c r="O1706" s="13">
        <f t="array" aca="1" ref="O1706" ca="1">MIN(MIN(IF(NEXT_CLOSE_RANGE&lt;E1706,ROW(NEXT_CLOSE_RANGE),ROWS+1))-ROW()-1,MAX_SERIE)</f>
        <v>0</v>
      </c>
      <c r="P1706" s="11">
        <f t="shared" ca="1" si="184"/>
        <v>0</v>
      </c>
      <c r="Q1706" s="13">
        <f t="array" aca="1" ref="Q1706" ca="1">MIN(ROW()-MAX(IF(PREV_LOW_RANGE&lt;=D1706,ROW(PREV_LOW_RANGE),0))-1,MAX_SERIE,ROW()-2)</f>
        <v>3</v>
      </c>
      <c r="R1706" s="13">
        <f t="array" aca="1" ref="R1706" ca="1">MIN(MIN(IF(NEXT_LOW_RANGE&lt;D1706,ROW(NEXT_LOW_RANGE),ROWS+1))-ROW()-1,MAX_SERIE)</f>
        <v>0</v>
      </c>
      <c r="S1706" s="11">
        <f t="shared" ca="1" si="185"/>
        <v>0</v>
      </c>
      <c r="U1706" s="5">
        <f t="shared" si="188"/>
        <v>106</v>
      </c>
      <c r="X1706" s="5" t="str">
        <f t="shared" ca="1" si="186"/>
        <v>items.Add(new DataItem(1705, new DateTime(2014, 5, 2), 94.856, 95.02, 94.563, 94.763, 79254, 0, 0, 0, 0));</v>
      </c>
    </row>
    <row r="1707" spans="1:24" x14ac:dyDescent="0.25">
      <c r="A1707" s="9">
        <v>41764</v>
      </c>
      <c r="B1707" s="5">
        <v>94.822000000000003</v>
      </c>
      <c r="C1707" s="5">
        <v>94.903000000000006</v>
      </c>
      <c r="D1707" s="5">
        <v>94.24</v>
      </c>
      <c r="E1707" s="6">
        <v>94.692999999999998</v>
      </c>
      <c r="F1707" s="5">
        <v>53374</v>
      </c>
      <c r="G1707" s="10">
        <f t="shared" si="187"/>
        <v>1706</v>
      </c>
      <c r="H1707" s="12">
        <f t="array" aca="1" ref="H1707" ca="1">MIN(ROW()-MAX(IF(PREV_CLOSE_RANGE&gt;=E1707,ROW(PREV_CLOSE_RANGE),0))-1,MAX_SERIE,ROW()-2)</f>
        <v>0</v>
      </c>
      <c r="I1707" s="12">
        <f t="array" aca="1" ref="I1707" ca="1">MIN(MIN(IF(NEXT_CLOSE_RANGE&gt;E1707,ROW(NEXT_CLOSE_RANGE),ROWS+1))-ROW()-1,MAX_SERIE)</f>
        <v>0</v>
      </c>
      <c r="J1707" s="11">
        <f t="shared" ca="1" si="182"/>
        <v>0</v>
      </c>
      <c r="K1707" s="12">
        <f t="array" aca="1" ref="K1707" ca="1">MIN(ROW()-MAX(IF(PREV_HIGH_RANGE&gt;=C1707,ROW(PREV_HIGH_RANGE),0))-1,MAX_SERIE,ROW()-2)</f>
        <v>0</v>
      </c>
      <c r="L1707" s="12">
        <f t="array" aca="1" ref="L1707" ca="1">MIN(MIN(IF(NEXT_HIGH_RANGE&gt;C1707,ROW(NEXT_HIGH_RANGE),ROWS+1))-ROW()-1,MAX_SERIE)</f>
        <v>0</v>
      </c>
      <c r="M1707" s="11">
        <f t="shared" ca="1" si="183"/>
        <v>0</v>
      </c>
      <c r="N1707" s="13">
        <f t="array" aca="1" ref="N1707" ca="1">MIN(ROW()-MAX(IF(PREV_CLOSE_RANGE&lt;=E1707,ROW(PREV_CLOSE_RANGE),0))-1,MAX_SERIE,ROW()-2)</f>
        <v>26</v>
      </c>
      <c r="O1707" s="13">
        <f t="array" aca="1" ref="O1707" ca="1">MIN(MIN(IF(NEXT_CLOSE_RANGE&lt;E1707,ROW(NEXT_CLOSE_RANGE),ROWS+1))-ROW()-1,MAX_SERIE)</f>
        <v>9</v>
      </c>
      <c r="P1707" s="11">
        <f t="shared" ca="1" si="184"/>
        <v>4.2491829279939868</v>
      </c>
      <c r="Q1707" s="13">
        <f t="array" aca="1" ref="Q1707" ca="1">MIN(ROW()-MAX(IF(PREV_LOW_RANGE&lt;=D1707,ROW(PREV_LOW_RANGE),0))-1,MAX_SERIE,ROW()-2)</f>
        <v>26</v>
      </c>
      <c r="R1707" s="13">
        <f t="array" aca="1" ref="R1707" ca="1">MIN(MIN(IF(NEXT_LOW_RANGE&lt;D1707,ROW(NEXT_LOW_RANGE),ROWS+1))-ROW()-1,MAX_SERIE)</f>
        <v>10</v>
      </c>
      <c r="S1707" s="11">
        <f t="shared" ca="1" si="185"/>
        <v>4.4790320823880823</v>
      </c>
      <c r="U1707" s="5">
        <f t="shared" si="188"/>
        <v>106</v>
      </c>
      <c r="X1707" s="5" t="str">
        <f t="shared" ca="1" si="186"/>
        <v>items.Add(new DataItem(1706, new DateTime(2014, 5, 5), 94.822, 94.903, 94.24, 94.693, 53374, 0, 0, 4.25, 4.48));</v>
      </c>
    </row>
    <row r="1708" spans="1:24" x14ac:dyDescent="0.25">
      <c r="A1708" s="9">
        <v>41765</v>
      </c>
      <c r="B1708" s="5">
        <v>94.692999999999998</v>
      </c>
      <c r="C1708" s="5">
        <v>95.15</v>
      </c>
      <c r="D1708" s="5">
        <v>94.567999999999998</v>
      </c>
      <c r="E1708" s="6">
        <v>95.055999999999997</v>
      </c>
      <c r="F1708" s="5">
        <v>83485</v>
      </c>
      <c r="G1708" s="10">
        <f t="shared" si="187"/>
        <v>1707</v>
      </c>
      <c r="H1708" s="12">
        <f t="array" aca="1" ref="H1708" ca="1">MIN(ROW()-MAX(IF(PREV_CLOSE_RANGE&gt;=E1708,ROW(PREV_CLOSE_RANGE),0))-1,MAX_SERIE,ROW()-2)</f>
        <v>4</v>
      </c>
      <c r="I1708" s="12">
        <f t="array" aca="1" ref="I1708" ca="1">MIN(MIN(IF(NEXT_CLOSE_RANGE&gt;E1708,ROW(NEXT_CLOSE_RANGE),ROWS+1))-ROW()-1,MAX_SERIE)</f>
        <v>1</v>
      </c>
      <c r="J1708" s="11">
        <f t="shared" ca="1" si="182"/>
        <v>0</v>
      </c>
      <c r="K1708" s="12">
        <f t="array" aca="1" ref="K1708" ca="1">MIN(ROW()-MAX(IF(PREV_HIGH_RANGE&gt;=C1708,ROW(PREV_HIGH_RANGE),0))-1,MAX_SERIE,ROW()-2)</f>
        <v>3</v>
      </c>
      <c r="L1708" s="12">
        <f t="array" aca="1" ref="L1708" ca="1">MIN(MIN(IF(NEXT_HIGH_RANGE&gt;C1708,ROW(NEXT_HIGH_RANGE),ROWS+1))-ROW()-1,MAX_SERIE)</f>
        <v>1</v>
      </c>
      <c r="M1708" s="11">
        <f t="shared" ca="1" si="183"/>
        <v>0</v>
      </c>
      <c r="N1708" s="13">
        <f t="array" aca="1" ref="N1708" ca="1">MIN(ROW()-MAX(IF(PREV_CLOSE_RANGE&lt;=E1708,ROW(PREV_CLOSE_RANGE),0))-1,MAX_SERIE,ROW()-2)</f>
        <v>0</v>
      </c>
      <c r="O1708" s="13">
        <f t="array" aca="1" ref="O1708" ca="1">MIN(MIN(IF(NEXT_CLOSE_RANGE&lt;E1708,ROW(NEXT_CLOSE_RANGE),ROWS+1))-ROW()-1,MAX_SERIE)</f>
        <v>0</v>
      </c>
      <c r="P1708" s="11">
        <f t="shared" ca="1" si="184"/>
        <v>0</v>
      </c>
      <c r="Q1708" s="13">
        <f t="array" aca="1" ref="Q1708" ca="1">MIN(ROW()-MAX(IF(PREV_LOW_RANGE&lt;=D1708,ROW(PREV_LOW_RANGE),0))-1,MAX_SERIE,ROW()-2)</f>
        <v>0</v>
      </c>
      <c r="R1708" s="13">
        <f t="array" aca="1" ref="R1708" ca="1">MIN(MIN(IF(NEXT_LOW_RANGE&lt;D1708,ROW(NEXT_LOW_RANGE),ROWS+1))-ROW()-1,MAX_SERIE)</f>
        <v>8</v>
      </c>
      <c r="S1708" s="11">
        <f t="shared" ca="1" si="185"/>
        <v>0</v>
      </c>
      <c r="U1708" s="5">
        <f t="shared" si="188"/>
        <v>106</v>
      </c>
      <c r="X1708" s="5" t="str">
        <f t="shared" ca="1" si="186"/>
        <v>items.Add(new DataItem(1707, new DateTime(2014, 5, 6), 94.693, 95.15, 94.568, 95.056, 83485, 0, 0, 0, 0));</v>
      </c>
    </row>
    <row r="1709" spans="1:24" x14ac:dyDescent="0.25">
      <c r="A1709" s="9">
        <v>41766</v>
      </c>
      <c r="B1709" s="5">
        <v>95.054000000000002</v>
      </c>
      <c r="C1709" s="5">
        <v>95.12</v>
      </c>
      <c r="D1709" s="5">
        <v>94.710999999999999</v>
      </c>
      <c r="E1709" s="6">
        <v>95.015000000000001</v>
      </c>
      <c r="F1709" s="5">
        <v>94835</v>
      </c>
      <c r="G1709" s="10">
        <f t="shared" si="187"/>
        <v>1708</v>
      </c>
      <c r="H1709" s="12">
        <f t="array" aca="1" ref="H1709" ca="1">MIN(ROW()-MAX(IF(PREV_CLOSE_RANGE&gt;=E1709,ROW(PREV_CLOSE_RANGE),0))-1,MAX_SERIE,ROW()-2)</f>
        <v>0</v>
      </c>
      <c r="I1709" s="12">
        <f t="array" aca="1" ref="I1709" ca="1">MIN(MIN(IF(NEXT_CLOSE_RANGE&gt;E1709,ROW(NEXT_CLOSE_RANGE),ROWS+1))-ROW()-1,MAX_SERIE)</f>
        <v>0</v>
      </c>
      <c r="J1709" s="11">
        <f t="shared" ca="1" si="182"/>
        <v>0</v>
      </c>
      <c r="K1709" s="12">
        <f t="array" aca="1" ref="K1709" ca="1">MIN(ROW()-MAX(IF(PREV_HIGH_RANGE&gt;=C1709,ROW(PREV_HIGH_RANGE),0))-1,MAX_SERIE,ROW()-2)</f>
        <v>0</v>
      </c>
      <c r="L1709" s="12">
        <f t="array" aca="1" ref="L1709" ca="1">MIN(MIN(IF(NEXT_HIGH_RANGE&gt;C1709,ROW(NEXT_HIGH_RANGE),ROWS+1))-ROW()-1,MAX_SERIE)</f>
        <v>0</v>
      </c>
      <c r="M1709" s="11">
        <f t="shared" ca="1" si="183"/>
        <v>0</v>
      </c>
      <c r="N1709" s="13">
        <f t="array" aca="1" ref="N1709" ca="1">MIN(ROW()-MAX(IF(PREV_CLOSE_RANGE&lt;=E1709,ROW(PREV_CLOSE_RANGE),0))-1,MAX_SERIE,ROW()-2)</f>
        <v>1</v>
      </c>
      <c r="O1709" s="13">
        <f t="array" aca="1" ref="O1709" ca="1">MIN(MIN(IF(NEXT_CLOSE_RANGE&lt;E1709,ROW(NEXT_CLOSE_RANGE),ROWS+1))-ROW()-1,MAX_SERIE)</f>
        <v>5</v>
      </c>
      <c r="P1709" s="11">
        <f t="shared" ca="1" si="184"/>
        <v>0</v>
      </c>
      <c r="Q1709" s="13">
        <f t="array" aca="1" ref="Q1709" ca="1">MIN(ROW()-MAX(IF(PREV_LOW_RANGE&lt;=D1709,ROW(PREV_LOW_RANGE),0))-1,MAX_SERIE,ROW()-2)</f>
        <v>0</v>
      </c>
      <c r="R1709" s="13">
        <f t="array" aca="1" ref="R1709" ca="1">MIN(MIN(IF(NEXT_LOW_RANGE&lt;D1709,ROW(NEXT_LOW_RANGE),ROWS+1))-ROW()-1,MAX_SERIE)</f>
        <v>5</v>
      </c>
      <c r="S1709" s="11">
        <f t="shared" ca="1" si="185"/>
        <v>0</v>
      </c>
      <c r="U1709" s="5">
        <f t="shared" si="188"/>
        <v>106</v>
      </c>
      <c r="X1709" s="5" t="str">
        <f t="shared" ca="1" si="186"/>
        <v>items.Add(new DataItem(1708, new DateTime(2014, 5, 7), 95.054, 95.12, 94.711, 95.015, 94835, 0, 0, 0, 0));</v>
      </c>
    </row>
    <row r="1710" spans="1:24" x14ac:dyDescent="0.25">
      <c r="A1710" s="9">
        <v>41767</v>
      </c>
      <c r="B1710" s="5">
        <v>95.013999999999996</v>
      </c>
      <c r="C1710" s="5">
        <v>95.634</v>
      </c>
      <c r="D1710" s="5">
        <v>94.894000000000005</v>
      </c>
      <c r="E1710" s="6">
        <v>95.271000000000001</v>
      </c>
      <c r="F1710" s="5">
        <v>87450</v>
      </c>
      <c r="G1710" s="10">
        <f t="shared" si="187"/>
        <v>1709</v>
      </c>
      <c r="H1710" s="12">
        <f t="array" aca="1" ref="H1710" ca="1">MIN(ROW()-MAX(IF(PREV_CLOSE_RANGE&gt;=E1710,ROW(PREV_CLOSE_RANGE),0))-1,MAX_SERIE,ROW()-2)</f>
        <v>11</v>
      </c>
      <c r="I1710" s="12">
        <f t="array" aca="1" ref="I1710" ca="1">MIN(MIN(IF(NEXT_CLOSE_RANGE&gt;E1710,ROW(NEXT_CLOSE_RANGE),ROWS+1))-ROW()-1,MAX_SERIE)</f>
        <v>0</v>
      </c>
      <c r="J1710" s="11">
        <f t="shared" ca="1" si="182"/>
        <v>0</v>
      </c>
      <c r="K1710" s="12">
        <f t="array" aca="1" ref="K1710" ca="1">MIN(ROW()-MAX(IF(PREV_HIGH_RANGE&gt;=C1710,ROW(PREV_HIGH_RANGE),0))-1,MAX_SERIE,ROW()-2)</f>
        <v>10</v>
      </c>
      <c r="L1710" s="12">
        <f t="array" aca="1" ref="L1710" ca="1">MIN(MIN(IF(NEXT_HIGH_RANGE&gt;C1710,ROW(NEXT_HIGH_RANGE),ROWS+1))-ROW()-1,MAX_SERIE)</f>
        <v>1</v>
      </c>
      <c r="M1710" s="11">
        <f t="shared" ca="1" si="183"/>
        <v>0</v>
      </c>
      <c r="N1710" s="13">
        <f t="array" aca="1" ref="N1710" ca="1">MIN(ROW()-MAX(IF(PREV_CLOSE_RANGE&lt;=E1710,ROW(PREV_CLOSE_RANGE),0))-1,MAX_SERIE,ROW()-2)</f>
        <v>0</v>
      </c>
      <c r="O1710" s="13">
        <f t="array" aca="1" ref="O1710" ca="1">MIN(MIN(IF(NEXT_CLOSE_RANGE&lt;E1710,ROW(NEXT_CLOSE_RANGE),ROWS+1))-ROW()-1,MAX_SERIE)</f>
        <v>4</v>
      </c>
      <c r="P1710" s="11">
        <f t="shared" ca="1" si="184"/>
        <v>0</v>
      </c>
      <c r="Q1710" s="13">
        <f t="array" aca="1" ref="Q1710" ca="1">MIN(ROW()-MAX(IF(PREV_LOW_RANGE&lt;=D1710,ROW(PREV_LOW_RANGE),0))-1,MAX_SERIE,ROW()-2)</f>
        <v>0</v>
      </c>
      <c r="R1710" s="13">
        <f t="array" aca="1" ref="R1710" ca="1">MIN(MIN(IF(NEXT_LOW_RANGE&lt;D1710,ROW(NEXT_LOW_RANGE),ROWS+1))-ROW()-1,MAX_SERIE)</f>
        <v>4</v>
      </c>
      <c r="S1710" s="11">
        <f t="shared" ca="1" si="185"/>
        <v>0</v>
      </c>
      <c r="U1710" s="5">
        <f t="shared" si="188"/>
        <v>106</v>
      </c>
      <c r="X1710" s="5" t="str">
        <f t="shared" ca="1" si="186"/>
        <v>items.Add(new DataItem(1709, new DateTime(2014, 5, 8), 95.014, 95.634, 94.894, 95.271, 87450, 0, 0, 0, 0));</v>
      </c>
    </row>
    <row r="1711" spans="1:24" x14ac:dyDescent="0.25">
      <c r="A1711" s="9">
        <v>41768</v>
      </c>
      <c r="B1711" s="5">
        <v>95.275000000000006</v>
      </c>
      <c r="C1711" s="5">
        <v>95.366</v>
      </c>
      <c r="D1711" s="5">
        <v>95.001999999999995</v>
      </c>
      <c r="E1711" s="6">
        <v>95.305000000000007</v>
      </c>
      <c r="F1711" s="5">
        <v>65062</v>
      </c>
      <c r="G1711" s="10">
        <f t="shared" si="187"/>
        <v>1710</v>
      </c>
      <c r="H1711" s="12">
        <f t="array" aca="1" ref="H1711" ca="1">MIN(ROW()-MAX(IF(PREV_CLOSE_RANGE&gt;=E1711,ROW(PREV_CLOSE_RANGE),0))-1,MAX_SERIE,ROW()-2)</f>
        <v>12</v>
      </c>
      <c r="I1711" s="12">
        <f t="array" aca="1" ref="I1711" ca="1">MIN(MIN(IF(NEXT_CLOSE_RANGE&gt;E1711,ROW(NEXT_CLOSE_RANGE),ROWS+1))-ROW()-1,MAX_SERIE)</f>
        <v>0</v>
      </c>
      <c r="J1711" s="11">
        <f t="shared" ca="1" si="182"/>
        <v>0</v>
      </c>
      <c r="K1711" s="12">
        <f t="array" aca="1" ref="K1711" ca="1">MIN(ROW()-MAX(IF(PREV_HIGH_RANGE&gt;=C1711,ROW(PREV_HIGH_RANGE),0))-1,MAX_SERIE,ROW()-2)</f>
        <v>0</v>
      </c>
      <c r="L1711" s="12">
        <f t="array" aca="1" ref="L1711" ca="1">MIN(MIN(IF(NEXT_HIGH_RANGE&gt;C1711,ROW(NEXT_HIGH_RANGE),ROWS+1))-ROW()-1,MAX_SERIE)</f>
        <v>0</v>
      </c>
      <c r="M1711" s="11">
        <f t="shared" ca="1" si="183"/>
        <v>0</v>
      </c>
      <c r="N1711" s="13">
        <f t="array" aca="1" ref="N1711" ca="1">MIN(ROW()-MAX(IF(PREV_CLOSE_RANGE&lt;=E1711,ROW(PREV_CLOSE_RANGE),0))-1,MAX_SERIE,ROW()-2)</f>
        <v>0</v>
      </c>
      <c r="O1711" s="13">
        <f t="array" aca="1" ref="O1711" ca="1">MIN(MIN(IF(NEXT_CLOSE_RANGE&lt;E1711,ROW(NEXT_CLOSE_RANGE),ROWS+1))-ROW()-1,MAX_SERIE)</f>
        <v>3</v>
      </c>
      <c r="P1711" s="11">
        <f t="shared" ca="1" si="184"/>
        <v>0</v>
      </c>
      <c r="Q1711" s="13">
        <f t="array" aca="1" ref="Q1711" ca="1">MIN(ROW()-MAX(IF(PREV_LOW_RANGE&lt;=D1711,ROW(PREV_LOW_RANGE),0))-1,MAX_SERIE,ROW()-2)</f>
        <v>0</v>
      </c>
      <c r="R1711" s="13">
        <f t="array" aca="1" ref="R1711" ca="1">MIN(MIN(IF(NEXT_LOW_RANGE&lt;D1711,ROW(NEXT_LOW_RANGE),ROWS+1))-ROW()-1,MAX_SERIE)</f>
        <v>3</v>
      </c>
      <c r="S1711" s="11">
        <f t="shared" ca="1" si="185"/>
        <v>0</v>
      </c>
      <c r="U1711" s="5">
        <f t="shared" si="188"/>
        <v>106</v>
      </c>
      <c r="X1711" s="5" t="str">
        <f t="shared" ca="1" si="186"/>
        <v>items.Add(new DataItem(1710, new DateTime(2014, 5, 9), 95.275, 95.366, 95.002, 95.305, 65062, 0, 0, 0, 0));</v>
      </c>
    </row>
    <row r="1712" spans="1:24" x14ac:dyDescent="0.25">
      <c r="A1712" s="9">
        <v>41771</v>
      </c>
      <c r="B1712" s="5">
        <v>95.337999999999994</v>
      </c>
      <c r="C1712" s="5">
        <v>95.695999999999998</v>
      </c>
      <c r="D1712" s="5">
        <v>95.224000000000004</v>
      </c>
      <c r="E1712" s="6">
        <v>95.575000000000003</v>
      </c>
      <c r="F1712" s="5">
        <v>52662</v>
      </c>
      <c r="G1712" s="10">
        <f t="shared" si="187"/>
        <v>1711</v>
      </c>
      <c r="H1712" s="12">
        <f t="array" aca="1" ref="H1712" ca="1">MIN(ROW()-MAX(IF(PREV_CLOSE_RANGE&gt;=E1712,ROW(PREV_CLOSE_RANGE),0))-1,MAX_SERIE,ROW()-2)</f>
        <v>13</v>
      </c>
      <c r="I1712" s="12">
        <f t="array" aca="1" ref="I1712" ca="1">MIN(MIN(IF(NEXT_CLOSE_RANGE&gt;E1712,ROW(NEXT_CLOSE_RANGE),ROWS+1))-ROW()-1,MAX_SERIE)</f>
        <v>0</v>
      </c>
      <c r="J1712" s="11">
        <f t="shared" ca="1" si="182"/>
        <v>0</v>
      </c>
      <c r="K1712" s="12">
        <f t="array" aca="1" ref="K1712" ca="1">MIN(ROW()-MAX(IF(PREV_HIGH_RANGE&gt;=C1712,ROW(PREV_HIGH_RANGE),0))-1,MAX_SERIE,ROW()-2)</f>
        <v>12</v>
      </c>
      <c r="L1712" s="12">
        <f t="array" aca="1" ref="L1712" ca="1">MIN(MIN(IF(NEXT_HIGH_RANGE&gt;C1712,ROW(NEXT_HIGH_RANGE),ROWS+1))-ROW()-1,MAX_SERIE)</f>
        <v>0</v>
      </c>
      <c r="M1712" s="11">
        <f t="shared" ca="1" si="183"/>
        <v>0</v>
      </c>
      <c r="N1712" s="13">
        <f t="array" aca="1" ref="N1712" ca="1">MIN(ROW()-MAX(IF(PREV_CLOSE_RANGE&lt;=E1712,ROW(PREV_CLOSE_RANGE),0))-1,MAX_SERIE,ROW()-2)</f>
        <v>0</v>
      </c>
      <c r="O1712" s="13">
        <f t="array" aca="1" ref="O1712" ca="1">MIN(MIN(IF(NEXT_CLOSE_RANGE&lt;E1712,ROW(NEXT_CLOSE_RANGE),ROWS+1))-ROW()-1,MAX_SERIE)</f>
        <v>1</v>
      </c>
      <c r="P1712" s="11">
        <f t="shared" ca="1" si="184"/>
        <v>0</v>
      </c>
      <c r="Q1712" s="13">
        <f t="array" aca="1" ref="Q1712" ca="1">MIN(ROW()-MAX(IF(PREV_LOW_RANGE&lt;=D1712,ROW(PREV_LOW_RANGE),0))-1,MAX_SERIE,ROW()-2)</f>
        <v>0</v>
      </c>
      <c r="R1712" s="13">
        <f t="array" aca="1" ref="R1712" ca="1">MIN(MIN(IF(NEXT_LOW_RANGE&lt;D1712,ROW(NEXT_LOW_RANGE),ROWS+1))-ROW()-1,MAX_SERIE)</f>
        <v>2</v>
      </c>
      <c r="S1712" s="11">
        <f t="shared" ca="1" si="185"/>
        <v>0</v>
      </c>
      <c r="U1712" s="5">
        <f t="shared" si="188"/>
        <v>106</v>
      </c>
      <c r="X1712" s="5" t="str">
        <f t="shared" ca="1" si="186"/>
        <v>items.Add(new DataItem(1711, new DateTime(2014, 5, 12), 95.338, 95.696, 95.224, 95.575, 52662, 0, 0, 0, 0));</v>
      </c>
    </row>
    <row r="1713" spans="1:24" x14ac:dyDescent="0.25">
      <c r="A1713" s="9">
        <v>41772</v>
      </c>
      <c r="B1713" s="5">
        <v>95.573999999999998</v>
      </c>
      <c r="C1713" s="5">
        <v>95.879000000000005</v>
      </c>
      <c r="D1713" s="5">
        <v>95.451999999999998</v>
      </c>
      <c r="E1713" s="6">
        <v>95.665999999999997</v>
      </c>
      <c r="F1713" s="5">
        <v>63720</v>
      </c>
      <c r="G1713" s="10">
        <f t="shared" si="187"/>
        <v>1712</v>
      </c>
      <c r="H1713" s="12">
        <f t="array" aca="1" ref="H1713" ca="1">MIN(ROW()-MAX(IF(PREV_CLOSE_RANGE&gt;=E1713,ROW(PREV_CLOSE_RANGE),0))-1,MAX_SERIE,ROW()-2)</f>
        <v>14</v>
      </c>
      <c r="I1713" s="12">
        <f t="array" aca="1" ref="I1713" ca="1">MIN(MIN(IF(NEXT_CLOSE_RANGE&gt;E1713,ROW(NEXT_CLOSE_RANGE),ROWS+1))-ROW()-1,MAX_SERIE)</f>
        <v>18</v>
      </c>
      <c r="J1713" s="11">
        <f t="shared" ca="1" si="182"/>
        <v>4.4095855184409842</v>
      </c>
      <c r="K1713" s="12">
        <f t="array" aca="1" ref="K1713" ca="1">MIN(ROW()-MAX(IF(PREV_HIGH_RANGE&gt;=C1713,ROW(PREV_HIGH_RANGE),0))-1,MAX_SERIE,ROW()-2)</f>
        <v>13</v>
      </c>
      <c r="L1713" s="12">
        <f t="array" aca="1" ref="L1713" ca="1">MIN(MIN(IF(NEXT_HIGH_RANGE&gt;C1713,ROW(NEXT_HIGH_RANGE),ROWS+1))-ROW()-1,MAX_SERIE)</f>
        <v>0</v>
      </c>
      <c r="M1713" s="11">
        <f t="shared" ca="1" si="183"/>
        <v>0</v>
      </c>
      <c r="N1713" s="13">
        <f t="array" aca="1" ref="N1713" ca="1">MIN(ROW()-MAX(IF(PREV_CLOSE_RANGE&lt;=E1713,ROW(PREV_CLOSE_RANGE),0))-1,MAX_SERIE,ROW()-2)</f>
        <v>0</v>
      </c>
      <c r="O1713" s="13">
        <f t="array" aca="1" ref="O1713" ca="1">MIN(MIN(IF(NEXT_CLOSE_RANGE&lt;E1713,ROW(NEXT_CLOSE_RANGE),ROWS+1))-ROW()-1,MAX_SERIE)</f>
        <v>0</v>
      </c>
      <c r="P1713" s="11">
        <f t="shared" ca="1" si="184"/>
        <v>0</v>
      </c>
      <c r="Q1713" s="13">
        <f t="array" aca="1" ref="Q1713" ca="1">MIN(ROW()-MAX(IF(PREV_LOW_RANGE&lt;=D1713,ROW(PREV_LOW_RANGE),0))-1,MAX_SERIE,ROW()-2)</f>
        <v>0</v>
      </c>
      <c r="R1713" s="13">
        <f t="array" aca="1" ref="R1713" ca="1">MIN(MIN(IF(NEXT_LOW_RANGE&lt;D1713,ROW(NEXT_LOW_RANGE),ROWS+1))-ROW()-1,MAX_SERIE)</f>
        <v>0</v>
      </c>
      <c r="S1713" s="11">
        <f t="shared" ca="1" si="185"/>
        <v>0</v>
      </c>
      <c r="U1713" s="5">
        <f t="shared" si="188"/>
        <v>106</v>
      </c>
      <c r="X1713" s="5" t="str">
        <f t="shared" ca="1" si="186"/>
        <v>items.Add(new DataItem(1712, new DateTime(2014, 5, 13), 95.574, 95.879, 95.452, 95.666, 63720, 4.41, 0, 0, 0));</v>
      </c>
    </row>
    <row r="1714" spans="1:24" x14ac:dyDescent="0.25">
      <c r="A1714" s="9">
        <v>41773</v>
      </c>
      <c r="B1714" s="5">
        <v>95.688000000000002</v>
      </c>
      <c r="C1714" s="5">
        <v>96.082999999999998</v>
      </c>
      <c r="D1714" s="5">
        <v>95.325999999999993</v>
      </c>
      <c r="E1714" s="6">
        <v>95.528000000000006</v>
      </c>
      <c r="F1714" s="5">
        <v>66157</v>
      </c>
      <c r="G1714" s="10">
        <f t="shared" si="187"/>
        <v>1713</v>
      </c>
      <c r="H1714" s="12">
        <f t="array" aca="1" ref="H1714" ca="1">MIN(ROW()-MAX(IF(PREV_CLOSE_RANGE&gt;=E1714,ROW(PREV_CLOSE_RANGE),0))-1,MAX_SERIE,ROW()-2)</f>
        <v>0</v>
      </c>
      <c r="I1714" s="12">
        <f t="array" aca="1" ref="I1714" ca="1">MIN(MIN(IF(NEXT_CLOSE_RANGE&gt;E1714,ROW(NEXT_CLOSE_RANGE),ROWS+1))-ROW()-1,MAX_SERIE)</f>
        <v>15</v>
      </c>
      <c r="J1714" s="11">
        <f t="shared" ca="1" si="182"/>
        <v>0</v>
      </c>
      <c r="K1714" s="12">
        <f t="array" aca="1" ref="K1714" ca="1">MIN(ROW()-MAX(IF(PREV_HIGH_RANGE&gt;=C1714,ROW(PREV_HIGH_RANGE),0))-1,MAX_SERIE,ROW()-2)</f>
        <v>14</v>
      </c>
      <c r="L1714" s="12">
        <f t="array" aca="1" ref="L1714" ca="1">MIN(MIN(IF(NEXT_HIGH_RANGE&gt;C1714,ROW(NEXT_HIGH_RANGE),ROWS+1))-ROW()-1,MAX_SERIE)</f>
        <v>19</v>
      </c>
      <c r="M1714" s="11">
        <f t="shared" ca="1" si="183"/>
        <v>4.5304184528611362</v>
      </c>
      <c r="N1714" s="13">
        <f t="array" aca="1" ref="N1714" ca="1">MIN(ROW()-MAX(IF(PREV_CLOSE_RANGE&lt;=E1714,ROW(PREV_CLOSE_RANGE),0))-1,MAX_SERIE,ROW()-2)</f>
        <v>2</v>
      </c>
      <c r="O1714" s="13">
        <f t="array" aca="1" ref="O1714" ca="1">MIN(MIN(IF(NEXT_CLOSE_RANGE&lt;E1714,ROW(NEXT_CLOSE_RANGE),ROWS+1))-ROW()-1,MAX_SERIE)</f>
        <v>0</v>
      </c>
      <c r="P1714" s="11">
        <f t="shared" ca="1" si="184"/>
        <v>0</v>
      </c>
      <c r="Q1714" s="13">
        <f t="array" aca="1" ref="Q1714" ca="1">MIN(ROW()-MAX(IF(PREV_LOW_RANGE&lt;=D1714,ROW(PREV_LOW_RANGE),0))-1,MAX_SERIE,ROW()-2)</f>
        <v>1</v>
      </c>
      <c r="R1714" s="13">
        <f t="array" aca="1" ref="R1714" ca="1">MIN(MIN(IF(NEXT_LOW_RANGE&lt;D1714,ROW(NEXT_LOW_RANGE),ROWS+1))-ROW()-1,MAX_SERIE)</f>
        <v>0</v>
      </c>
      <c r="S1714" s="11">
        <f t="shared" ca="1" si="185"/>
        <v>0</v>
      </c>
      <c r="U1714" s="5">
        <f t="shared" si="188"/>
        <v>106</v>
      </c>
      <c r="X1714" s="5" t="str">
        <f t="shared" ca="1" si="186"/>
        <v>items.Add(new DataItem(1713, new DateTime(2014, 5, 14), 95.688, 96.083, 95.326, 95.528, 66157, 0, 4.53, 0, 0));</v>
      </c>
    </row>
    <row r="1715" spans="1:24" x14ac:dyDescent="0.25">
      <c r="A1715" s="9">
        <v>41774</v>
      </c>
      <c r="B1715" s="5">
        <v>95.537999999999997</v>
      </c>
      <c r="C1715" s="5">
        <v>95.777000000000001</v>
      </c>
      <c r="D1715" s="5">
        <v>94.698999999999998</v>
      </c>
      <c r="E1715" s="6">
        <v>95.012</v>
      </c>
      <c r="F1715" s="5">
        <v>88506</v>
      </c>
      <c r="G1715" s="10">
        <f t="shared" si="187"/>
        <v>1714</v>
      </c>
      <c r="H1715" s="12">
        <f t="array" aca="1" ref="H1715" ca="1">MIN(ROW()-MAX(IF(PREV_CLOSE_RANGE&gt;=E1715,ROW(PREV_CLOSE_RANGE),0))-1,MAX_SERIE,ROW()-2)</f>
        <v>0</v>
      </c>
      <c r="I1715" s="12">
        <f t="array" aca="1" ref="I1715" ca="1">MIN(MIN(IF(NEXT_CLOSE_RANGE&gt;E1715,ROW(NEXT_CLOSE_RANGE),ROWS+1))-ROW()-1,MAX_SERIE)</f>
        <v>13</v>
      </c>
      <c r="J1715" s="11">
        <f t="shared" ca="1" si="182"/>
        <v>0</v>
      </c>
      <c r="K1715" s="12">
        <f t="array" aca="1" ref="K1715" ca="1">MIN(ROW()-MAX(IF(PREV_HIGH_RANGE&gt;=C1715,ROW(PREV_HIGH_RANGE),0))-1,MAX_SERIE,ROW()-2)</f>
        <v>0</v>
      </c>
      <c r="L1715" s="12">
        <f t="array" aca="1" ref="L1715" ca="1">MIN(MIN(IF(NEXT_HIGH_RANGE&gt;C1715,ROW(NEXT_HIGH_RANGE),ROWS+1))-ROW()-1,MAX_SERIE)</f>
        <v>16</v>
      </c>
      <c r="M1715" s="11">
        <f t="shared" ca="1" si="183"/>
        <v>0</v>
      </c>
      <c r="N1715" s="13">
        <f t="array" aca="1" ref="N1715" ca="1">MIN(ROW()-MAX(IF(PREV_CLOSE_RANGE&lt;=E1715,ROW(PREV_CLOSE_RANGE),0))-1,MAX_SERIE,ROW()-2)</f>
        <v>7</v>
      </c>
      <c r="O1715" s="13">
        <f t="array" aca="1" ref="O1715" ca="1">MIN(MIN(IF(NEXT_CLOSE_RANGE&lt;E1715,ROW(NEXT_CLOSE_RANGE),ROWS+1))-ROW()-1,MAX_SERIE)</f>
        <v>0</v>
      </c>
      <c r="P1715" s="11">
        <f t="shared" ca="1" si="184"/>
        <v>0</v>
      </c>
      <c r="Q1715" s="13">
        <f t="array" aca="1" ref="Q1715" ca="1">MIN(ROW()-MAX(IF(PREV_LOW_RANGE&lt;=D1715,ROW(PREV_LOW_RANGE),0))-1,MAX_SERIE,ROW()-2)</f>
        <v>6</v>
      </c>
      <c r="R1715" s="13">
        <f t="array" aca="1" ref="R1715" ca="1">MIN(MIN(IF(NEXT_LOW_RANGE&lt;D1715,ROW(NEXT_LOW_RANGE),ROWS+1))-ROW()-1,MAX_SERIE)</f>
        <v>1</v>
      </c>
      <c r="S1715" s="11">
        <f t="shared" ca="1" si="185"/>
        <v>0</v>
      </c>
      <c r="U1715" s="5">
        <f t="shared" si="188"/>
        <v>106</v>
      </c>
      <c r="X1715" s="5" t="str">
        <f t="shared" ca="1" si="186"/>
        <v>items.Add(new DataItem(1714, new DateTime(2014, 5, 15), 95.538, 95.777, 94.699, 95.012, 88506, 0, 0, 0, 0));</v>
      </c>
    </row>
    <row r="1716" spans="1:24" x14ac:dyDescent="0.25">
      <c r="A1716" s="9">
        <v>41775</v>
      </c>
      <c r="B1716" s="5">
        <v>95.010999999999996</v>
      </c>
      <c r="C1716" s="5">
        <v>95.147000000000006</v>
      </c>
      <c r="D1716" s="5">
        <v>94.781999999999996</v>
      </c>
      <c r="E1716" s="6">
        <v>94.998000000000005</v>
      </c>
      <c r="F1716" s="5">
        <v>70409</v>
      </c>
      <c r="G1716" s="10">
        <f t="shared" si="187"/>
        <v>1715</v>
      </c>
      <c r="H1716" s="12">
        <f t="array" aca="1" ref="H1716" ca="1">MIN(ROW()-MAX(IF(PREV_CLOSE_RANGE&gt;=E1716,ROW(PREV_CLOSE_RANGE),0))-1,MAX_SERIE,ROW()-2)</f>
        <v>0</v>
      </c>
      <c r="I1716" s="12">
        <f t="array" aca="1" ref="I1716" ca="1">MIN(MIN(IF(NEXT_CLOSE_RANGE&gt;E1716,ROW(NEXT_CLOSE_RANGE),ROWS+1))-ROW()-1,MAX_SERIE)</f>
        <v>12</v>
      </c>
      <c r="J1716" s="11">
        <f t="shared" ca="1" si="182"/>
        <v>0</v>
      </c>
      <c r="K1716" s="12">
        <f t="array" aca="1" ref="K1716" ca="1">MIN(ROW()-MAX(IF(PREV_HIGH_RANGE&gt;=C1716,ROW(PREV_HIGH_RANGE),0))-1,MAX_SERIE,ROW()-2)</f>
        <v>0</v>
      </c>
      <c r="L1716" s="12">
        <f t="array" aca="1" ref="L1716" ca="1">MIN(MIN(IF(NEXT_HIGH_RANGE&gt;C1716,ROW(NEXT_HIGH_RANGE),ROWS+1))-ROW()-1,MAX_SERIE)</f>
        <v>0</v>
      </c>
      <c r="M1716" s="11">
        <f t="shared" ca="1" si="183"/>
        <v>0</v>
      </c>
      <c r="N1716" s="13">
        <f t="array" aca="1" ref="N1716" ca="1">MIN(ROW()-MAX(IF(PREV_CLOSE_RANGE&lt;=E1716,ROW(PREV_CLOSE_RANGE),0))-1,MAX_SERIE,ROW()-2)</f>
        <v>8</v>
      </c>
      <c r="O1716" s="13">
        <f t="array" aca="1" ref="O1716" ca="1">MIN(MIN(IF(NEXT_CLOSE_RANGE&lt;E1716,ROW(NEXT_CLOSE_RANGE),ROWS+1))-ROW()-1,MAX_SERIE)</f>
        <v>0</v>
      </c>
      <c r="P1716" s="11">
        <f t="shared" ca="1" si="184"/>
        <v>0</v>
      </c>
      <c r="Q1716" s="13">
        <f t="array" aca="1" ref="Q1716" ca="1">MIN(ROW()-MAX(IF(PREV_LOW_RANGE&lt;=D1716,ROW(PREV_LOW_RANGE),0))-1,MAX_SERIE,ROW()-2)</f>
        <v>0</v>
      </c>
      <c r="R1716" s="13">
        <f t="array" aca="1" ref="R1716" ca="1">MIN(MIN(IF(NEXT_LOW_RANGE&lt;D1716,ROW(NEXT_LOW_RANGE),ROWS+1))-ROW()-1,MAX_SERIE)</f>
        <v>0</v>
      </c>
      <c r="S1716" s="11">
        <f t="shared" ca="1" si="185"/>
        <v>0</v>
      </c>
      <c r="U1716" s="5">
        <f t="shared" si="188"/>
        <v>106</v>
      </c>
      <c r="X1716" s="5" t="str">
        <f t="shared" ca="1" si="186"/>
        <v>items.Add(new DataItem(1715, new DateTime(2014, 5, 16), 95.011, 95.147, 94.782, 94.998, 70409, 0, 0, 0, 0));</v>
      </c>
    </row>
    <row r="1717" spans="1:24" x14ac:dyDescent="0.25">
      <c r="A1717" s="9">
        <v>41778</v>
      </c>
      <c r="B1717" s="5">
        <v>95.15</v>
      </c>
      <c r="C1717" s="5">
        <v>95.161000000000001</v>
      </c>
      <c r="D1717" s="5">
        <v>94.483999999999995</v>
      </c>
      <c r="E1717" s="6">
        <v>94.667000000000002</v>
      </c>
      <c r="F1717" s="5">
        <v>66036</v>
      </c>
      <c r="G1717" s="10">
        <f t="shared" si="187"/>
        <v>1716</v>
      </c>
      <c r="H1717" s="12">
        <f t="array" aca="1" ref="H1717" ca="1">MIN(ROW()-MAX(IF(PREV_CLOSE_RANGE&gt;=E1717,ROW(PREV_CLOSE_RANGE),0))-1,MAX_SERIE,ROW()-2)</f>
        <v>0</v>
      </c>
      <c r="I1717" s="12">
        <f t="array" aca="1" ref="I1717" ca="1">MIN(MIN(IF(NEXT_CLOSE_RANGE&gt;E1717,ROW(NEXT_CLOSE_RANGE),ROWS+1))-ROW()-1,MAX_SERIE)</f>
        <v>7</v>
      </c>
      <c r="J1717" s="11">
        <f t="shared" ca="1" si="182"/>
        <v>0</v>
      </c>
      <c r="K1717" s="12">
        <f t="array" aca="1" ref="K1717" ca="1">MIN(ROW()-MAX(IF(PREV_HIGH_RANGE&gt;=C1717,ROW(PREV_HIGH_RANGE),0))-1,MAX_SERIE,ROW()-2)</f>
        <v>1</v>
      </c>
      <c r="L1717" s="12">
        <f t="array" aca="1" ref="L1717" ca="1">MIN(MIN(IF(NEXT_HIGH_RANGE&gt;C1717,ROW(NEXT_HIGH_RANGE),ROWS+1))-ROW()-1,MAX_SERIE)</f>
        <v>11</v>
      </c>
      <c r="M1717" s="11">
        <f t="shared" ca="1" si="183"/>
        <v>0</v>
      </c>
      <c r="N1717" s="13">
        <f t="array" aca="1" ref="N1717" ca="1">MIN(ROW()-MAX(IF(PREV_CLOSE_RANGE&lt;=E1717,ROW(PREV_CLOSE_RANGE),0))-1,MAX_SERIE,ROW()-2)</f>
        <v>36</v>
      </c>
      <c r="O1717" s="13">
        <f t="array" aca="1" ref="O1717" ca="1">MIN(MIN(IF(NEXT_CLOSE_RANGE&lt;E1717,ROW(NEXT_CLOSE_RANGE),ROWS+1))-ROW()-1,MAX_SERIE)</f>
        <v>0</v>
      </c>
      <c r="P1717" s="11">
        <f t="shared" ca="1" si="184"/>
        <v>0</v>
      </c>
      <c r="Q1717" s="13">
        <f t="array" aca="1" ref="Q1717" ca="1">MIN(ROW()-MAX(IF(PREV_LOW_RANGE&lt;=D1717,ROW(PREV_LOW_RANGE),0))-1,MAX_SERIE,ROW()-2)</f>
        <v>9</v>
      </c>
      <c r="R1717" s="13">
        <f t="array" aca="1" ref="R1717" ca="1">MIN(MIN(IF(NEXT_LOW_RANGE&lt;D1717,ROW(NEXT_LOW_RANGE),ROWS+1))-ROW()-1,MAX_SERIE)</f>
        <v>0</v>
      </c>
      <c r="S1717" s="11">
        <f t="shared" ca="1" si="185"/>
        <v>0</v>
      </c>
      <c r="U1717" s="5">
        <f t="shared" si="188"/>
        <v>106</v>
      </c>
      <c r="X1717" s="5" t="str">
        <f t="shared" ca="1" si="186"/>
        <v>items.Add(new DataItem(1716, new DateTime(2014, 5, 19), 95.15, 95.161, 94.484, 94.667, 66036, 0, 0, 0, 0));</v>
      </c>
    </row>
    <row r="1718" spans="1:24" x14ac:dyDescent="0.25">
      <c r="A1718" s="9">
        <v>41779</v>
      </c>
      <c r="B1718" s="5">
        <v>94.668999999999997</v>
      </c>
      <c r="C1718" s="5">
        <v>94.715000000000003</v>
      </c>
      <c r="D1718" s="5">
        <v>93.540999999999997</v>
      </c>
      <c r="E1718" s="6">
        <v>93.626999999999995</v>
      </c>
      <c r="F1718" s="5">
        <v>77715</v>
      </c>
      <c r="G1718" s="10">
        <f t="shared" si="187"/>
        <v>1717</v>
      </c>
      <c r="H1718" s="12">
        <f t="array" aca="1" ref="H1718" ca="1">MIN(ROW()-MAX(IF(PREV_CLOSE_RANGE&gt;=E1718,ROW(PREV_CLOSE_RANGE),0))-1,MAX_SERIE,ROW()-2)</f>
        <v>0</v>
      </c>
      <c r="I1718" s="12">
        <f t="array" aca="1" ref="I1718" ca="1">MIN(MIN(IF(NEXT_CLOSE_RANGE&gt;E1718,ROW(NEXT_CLOSE_RANGE),ROWS+1))-ROW()-1,MAX_SERIE)</f>
        <v>0</v>
      </c>
      <c r="J1718" s="11">
        <f t="shared" ca="1" si="182"/>
        <v>0</v>
      </c>
      <c r="K1718" s="12">
        <f t="array" aca="1" ref="K1718" ca="1">MIN(ROW()-MAX(IF(PREV_HIGH_RANGE&gt;=C1718,ROW(PREV_HIGH_RANGE),0))-1,MAX_SERIE,ROW()-2)</f>
        <v>0</v>
      </c>
      <c r="L1718" s="12">
        <f t="array" aca="1" ref="L1718" ca="1">MIN(MIN(IF(NEXT_HIGH_RANGE&gt;C1718,ROW(NEXT_HIGH_RANGE),ROWS+1))-ROW()-1,MAX_SERIE)</f>
        <v>6</v>
      </c>
      <c r="M1718" s="11">
        <f t="shared" ca="1" si="183"/>
        <v>0</v>
      </c>
      <c r="N1718" s="13">
        <f t="array" aca="1" ref="N1718" ca="1">MIN(ROW()-MAX(IF(PREV_CLOSE_RANGE&lt;=E1718,ROW(PREV_CLOSE_RANGE),0))-1,MAX_SERIE,ROW()-2)</f>
        <v>40</v>
      </c>
      <c r="O1718" s="13">
        <f t="array" aca="1" ref="O1718" ca="1">MIN(MIN(IF(NEXT_CLOSE_RANGE&lt;E1718,ROW(NEXT_CLOSE_RANGE),ROWS+1))-ROW()-1,MAX_SERIE)</f>
        <v>102</v>
      </c>
      <c r="P1718" s="11">
        <f t="shared" ca="1" si="184"/>
        <v>17.743021580745904</v>
      </c>
      <c r="Q1718" s="13">
        <f t="array" aca="1" ref="Q1718" ca="1">MIN(ROW()-MAX(IF(PREV_LOW_RANGE&lt;=D1718,ROW(PREV_LOW_RANGE),0))-1,MAX_SERIE,ROW()-2)</f>
        <v>39</v>
      </c>
      <c r="R1718" s="13">
        <f t="array" aca="1" ref="R1718" ca="1">MIN(MIN(IF(NEXT_LOW_RANGE&lt;D1718,ROW(NEXT_LOW_RANGE),ROWS+1))-ROW()-1,MAX_SERIE)</f>
        <v>0</v>
      </c>
      <c r="S1718" s="11">
        <f t="shared" ca="1" si="185"/>
        <v>0</v>
      </c>
      <c r="U1718" s="5">
        <f t="shared" si="188"/>
        <v>106</v>
      </c>
      <c r="X1718" s="5" t="str">
        <f t="shared" ca="1" si="186"/>
        <v>items.Add(new DataItem(1717, new DateTime(2014, 5, 20), 94.669, 94.715, 93.541, 93.627, 77715, 0, 0, 17.74, 0));</v>
      </c>
    </row>
    <row r="1719" spans="1:24" x14ac:dyDescent="0.25">
      <c r="A1719" s="9">
        <v>41780</v>
      </c>
      <c r="B1719" s="5">
        <v>93.626999999999995</v>
      </c>
      <c r="C1719" s="5">
        <v>93.777000000000001</v>
      </c>
      <c r="D1719" s="5">
        <v>93.015000000000001</v>
      </c>
      <c r="E1719" s="6">
        <v>93.748000000000005</v>
      </c>
      <c r="F1719" s="5">
        <v>88675</v>
      </c>
      <c r="G1719" s="10">
        <f t="shared" si="187"/>
        <v>1718</v>
      </c>
      <c r="H1719" s="12">
        <f t="array" aca="1" ref="H1719" ca="1">MIN(ROW()-MAX(IF(PREV_CLOSE_RANGE&gt;=E1719,ROW(PREV_CLOSE_RANGE),0))-1,MAX_SERIE,ROW()-2)</f>
        <v>1</v>
      </c>
      <c r="I1719" s="12">
        <f t="array" aca="1" ref="I1719" ca="1">MIN(MIN(IF(NEXT_CLOSE_RANGE&gt;E1719,ROW(NEXT_CLOSE_RANGE),ROWS+1))-ROW()-1,MAX_SERIE)</f>
        <v>0</v>
      </c>
      <c r="J1719" s="11">
        <f t="shared" ca="1" si="182"/>
        <v>0</v>
      </c>
      <c r="K1719" s="12">
        <f t="array" aca="1" ref="K1719" ca="1">MIN(ROW()-MAX(IF(PREV_HIGH_RANGE&gt;=C1719,ROW(PREV_HIGH_RANGE),0))-1,MAX_SERIE,ROW()-2)</f>
        <v>0</v>
      </c>
      <c r="L1719" s="12">
        <f t="array" aca="1" ref="L1719" ca="1">MIN(MIN(IF(NEXT_HIGH_RANGE&gt;C1719,ROW(NEXT_HIGH_RANGE),ROWS+1))-ROW()-1,MAX_SERIE)</f>
        <v>0</v>
      </c>
      <c r="M1719" s="11">
        <f t="shared" ca="1" si="183"/>
        <v>0</v>
      </c>
      <c r="N1719" s="13">
        <f t="array" aca="1" ref="N1719" ca="1">MIN(ROW()-MAX(IF(PREV_CLOSE_RANGE&lt;=E1719,ROW(PREV_CLOSE_RANGE),0))-1,MAX_SERIE,ROW()-2)</f>
        <v>0</v>
      </c>
      <c r="O1719" s="13">
        <f t="array" aca="1" ref="O1719" ca="1">MIN(MIN(IF(NEXT_CLOSE_RANGE&lt;E1719,ROW(NEXT_CLOSE_RANGE),ROWS+1))-ROW()-1,MAX_SERIE)</f>
        <v>101</v>
      </c>
      <c r="P1719" s="11">
        <f t="shared" ca="1" si="184"/>
        <v>0</v>
      </c>
      <c r="Q1719" s="13">
        <f t="array" aca="1" ref="Q1719" ca="1">MIN(ROW()-MAX(IF(PREV_LOW_RANGE&lt;=D1719,ROW(PREV_LOW_RANGE),0))-1,MAX_SERIE,ROW()-2)</f>
        <v>41</v>
      </c>
      <c r="R1719" s="13">
        <f t="array" aca="1" ref="R1719" ca="1">MIN(MIN(IF(NEXT_LOW_RANGE&lt;D1719,ROW(NEXT_LOW_RANGE),ROWS+1))-ROW()-1,MAX_SERIE)</f>
        <v>102</v>
      </c>
      <c r="S1719" s="11">
        <f t="shared" ca="1" si="185"/>
        <v>17.963440238027491</v>
      </c>
      <c r="U1719" s="5">
        <f t="shared" si="188"/>
        <v>106</v>
      </c>
      <c r="X1719" s="5" t="str">
        <f t="shared" ca="1" si="186"/>
        <v>items.Add(new DataItem(1718, new DateTime(2014, 5, 21), 93.627, 93.777, 93.015, 93.748, 88675, 0, 0, 0, 17.96));</v>
      </c>
    </row>
    <row r="1720" spans="1:24" x14ac:dyDescent="0.25">
      <c r="A1720" s="9">
        <v>41781</v>
      </c>
      <c r="B1720" s="5">
        <v>93.75</v>
      </c>
      <c r="C1720" s="5">
        <v>94.335999999999999</v>
      </c>
      <c r="D1720" s="5">
        <v>93.453999999999994</v>
      </c>
      <c r="E1720" s="6">
        <v>93.828999999999994</v>
      </c>
      <c r="F1720" s="5">
        <v>71390</v>
      </c>
      <c r="G1720" s="10">
        <f t="shared" si="187"/>
        <v>1719</v>
      </c>
      <c r="H1720" s="12">
        <f t="array" aca="1" ref="H1720" ca="1">MIN(ROW()-MAX(IF(PREV_CLOSE_RANGE&gt;=E1720,ROW(PREV_CLOSE_RANGE),0))-1,MAX_SERIE,ROW()-2)</f>
        <v>2</v>
      </c>
      <c r="I1720" s="12">
        <f t="array" aca="1" ref="I1720" ca="1">MIN(MIN(IF(NEXT_CLOSE_RANGE&gt;E1720,ROW(NEXT_CLOSE_RANGE),ROWS+1))-ROW()-1,MAX_SERIE)</f>
        <v>0</v>
      </c>
      <c r="J1720" s="11">
        <f t="shared" ca="1" si="182"/>
        <v>0</v>
      </c>
      <c r="K1720" s="12">
        <f t="array" aca="1" ref="K1720" ca="1">MIN(ROW()-MAX(IF(PREV_HIGH_RANGE&gt;=C1720,ROW(PREV_HIGH_RANGE),0))-1,MAX_SERIE,ROW()-2)</f>
        <v>1</v>
      </c>
      <c r="L1720" s="12">
        <f t="array" aca="1" ref="L1720" ca="1">MIN(MIN(IF(NEXT_HIGH_RANGE&gt;C1720,ROW(NEXT_HIGH_RANGE),ROWS+1))-ROW()-1,MAX_SERIE)</f>
        <v>2</v>
      </c>
      <c r="M1720" s="11">
        <f t="shared" ca="1" si="183"/>
        <v>0</v>
      </c>
      <c r="N1720" s="13">
        <f t="array" aca="1" ref="N1720" ca="1">MIN(ROW()-MAX(IF(PREV_CLOSE_RANGE&lt;=E1720,ROW(PREV_CLOSE_RANGE),0))-1,MAX_SERIE,ROW()-2)</f>
        <v>0</v>
      </c>
      <c r="O1720" s="13">
        <f t="array" aca="1" ref="O1720" ca="1">MIN(MIN(IF(NEXT_CLOSE_RANGE&lt;E1720,ROW(NEXT_CLOSE_RANGE),ROWS+1))-ROW()-1,MAX_SERIE)</f>
        <v>100</v>
      </c>
      <c r="P1720" s="11">
        <f t="shared" ca="1" si="184"/>
        <v>0</v>
      </c>
      <c r="Q1720" s="13">
        <f t="array" aca="1" ref="Q1720" ca="1">MIN(ROW()-MAX(IF(PREV_LOW_RANGE&lt;=D1720,ROW(PREV_LOW_RANGE),0))-1,MAX_SERIE,ROW()-2)</f>
        <v>0</v>
      </c>
      <c r="R1720" s="13">
        <f t="array" aca="1" ref="R1720" ca="1">MIN(MIN(IF(NEXT_LOW_RANGE&lt;D1720,ROW(NEXT_LOW_RANGE),ROWS+1))-ROW()-1,MAX_SERIE)</f>
        <v>100</v>
      </c>
      <c r="S1720" s="11">
        <f t="shared" ca="1" si="185"/>
        <v>0</v>
      </c>
      <c r="U1720" s="5">
        <f t="shared" si="188"/>
        <v>106</v>
      </c>
      <c r="X1720" s="5" t="str">
        <f t="shared" ca="1" si="186"/>
        <v>items.Add(new DataItem(1719, new DateTime(2014, 5, 22), 93.75, 94.336, 93.454, 93.829, 71390, 0, 0, 0, 0));</v>
      </c>
    </row>
    <row r="1721" spans="1:24" x14ac:dyDescent="0.25">
      <c r="A1721" s="9">
        <v>41782</v>
      </c>
      <c r="B1721" s="5">
        <v>93.825000000000003</v>
      </c>
      <c r="C1721" s="5">
        <v>94.227999999999994</v>
      </c>
      <c r="D1721" s="5">
        <v>93.802000000000007</v>
      </c>
      <c r="E1721" s="6">
        <v>94.096000000000004</v>
      </c>
      <c r="F1721" s="5">
        <v>62422</v>
      </c>
      <c r="G1721" s="10">
        <f t="shared" si="187"/>
        <v>1720</v>
      </c>
      <c r="H1721" s="12">
        <f t="array" aca="1" ref="H1721" ca="1">MIN(ROW()-MAX(IF(PREV_CLOSE_RANGE&gt;=E1721,ROW(PREV_CLOSE_RANGE),0))-1,MAX_SERIE,ROW()-2)</f>
        <v>3</v>
      </c>
      <c r="I1721" s="12">
        <f t="array" aca="1" ref="I1721" ca="1">MIN(MIN(IF(NEXT_CLOSE_RANGE&gt;E1721,ROW(NEXT_CLOSE_RANGE),ROWS+1))-ROW()-1,MAX_SERIE)</f>
        <v>0</v>
      </c>
      <c r="J1721" s="11">
        <f t="shared" ca="1" si="182"/>
        <v>0</v>
      </c>
      <c r="K1721" s="12">
        <f t="array" aca="1" ref="K1721" ca="1">MIN(ROW()-MAX(IF(PREV_HIGH_RANGE&gt;=C1721,ROW(PREV_HIGH_RANGE),0))-1,MAX_SERIE,ROW()-2)</f>
        <v>0</v>
      </c>
      <c r="L1721" s="12">
        <f t="array" aca="1" ref="L1721" ca="1">MIN(MIN(IF(NEXT_HIGH_RANGE&gt;C1721,ROW(NEXT_HIGH_RANGE),ROWS+1))-ROW()-1,MAX_SERIE)</f>
        <v>0</v>
      </c>
      <c r="M1721" s="11">
        <f t="shared" ca="1" si="183"/>
        <v>0</v>
      </c>
      <c r="N1721" s="13">
        <f t="array" aca="1" ref="N1721" ca="1">MIN(ROW()-MAX(IF(PREV_CLOSE_RANGE&lt;=E1721,ROW(PREV_CLOSE_RANGE),0))-1,MAX_SERIE,ROW()-2)</f>
        <v>0</v>
      </c>
      <c r="O1721" s="13">
        <f t="array" aca="1" ref="O1721" ca="1">MIN(MIN(IF(NEXT_CLOSE_RANGE&lt;E1721,ROW(NEXT_CLOSE_RANGE),ROWS+1))-ROW()-1,MAX_SERIE)</f>
        <v>2</v>
      </c>
      <c r="P1721" s="11">
        <f t="shared" ca="1" si="184"/>
        <v>0</v>
      </c>
      <c r="Q1721" s="13">
        <f t="array" aca="1" ref="Q1721" ca="1">MIN(ROW()-MAX(IF(PREV_LOW_RANGE&lt;=D1721,ROW(PREV_LOW_RANGE),0))-1,MAX_SERIE,ROW()-2)</f>
        <v>0</v>
      </c>
      <c r="R1721" s="13">
        <f t="array" aca="1" ref="R1721" ca="1">MIN(MIN(IF(NEXT_LOW_RANGE&lt;D1721,ROW(NEXT_LOW_RANGE),ROWS+1))-ROW()-1,MAX_SERIE)</f>
        <v>2</v>
      </c>
      <c r="S1721" s="11">
        <f t="shared" ca="1" si="185"/>
        <v>0</v>
      </c>
      <c r="U1721" s="5">
        <f t="shared" si="188"/>
        <v>106</v>
      </c>
      <c r="X1721" s="5" t="str">
        <f t="shared" ca="1" si="186"/>
        <v>items.Add(new DataItem(1720, new DateTime(2014, 5, 23), 93.825, 94.228, 93.802, 94.096, 62422, 0, 0, 0, 0));</v>
      </c>
    </row>
    <row r="1722" spans="1:24" x14ac:dyDescent="0.25">
      <c r="A1722" s="9">
        <v>41785</v>
      </c>
      <c r="B1722" s="5">
        <v>94.102000000000004</v>
      </c>
      <c r="C1722" s="5">
        <v>94.239000000000004</v>
      </c>
      <c r="D1722" s="5">
        <v>94.061999999999998</v>
      </c>
      <c r="E1722" s="6">
        <v>94.131</v>
      </c>
      <c r="F1722" s="5">
        <v>32205</v>
      </c>
      <c r="G1722" s="10">
        <f t="shared" si="187"/>
        <v>1721</v>
      </c>
      <c r="H1722" s="12">
        <f t="array" aca="1" ref="H1722" ca="1">MIN(ROW()-MAX(IF(PREV_CLOSE_RANGE&gt;=E1722,ROW(PREV_CLOSE_RANGE),0))-1,MAX_SERIE,ROW()-2)</f>
        <v>4</v>
      </c>
      <c r="I1722" s="12">
        <f t="array" aca="1" ref="I1722" ca="1">MIN(MIN(IF(NEXT_CLOSE_RANGE&gt;E1722,ROW(NEXT_CLOSE_RANGE),ROWS+1))-ROW()-1,MAX_SERIE)</f>
        <v>0</v>
      </c>
      <c r="J1722" s="11">
        <f t="shared" ca="1" si="182"/>
        <v>0</v>
      </c>
      <c r="K1722" s="12">
        <f t="array" aca="1" ref="K1722" ca="1">MIN(ROW()-MAX(IF(PREV_HIGH_RANGE&gt;=C1722,ROW(PREV_HIGH_RANGE),0))-1,MAX_SERIE,ROW()-2)</f>
        <v>1</v>
      </c>
      <c r="L1722" s="12">
        <f t="array" aca="1" ref="L1722" ca="1">MIN(MIN(IF(NEXT_HIGH_RANGE&gt;C1722,ROW(NEXT_HIGH_RANGE),ROWS+1))-ROW()-1,MAX_SERIE)</f>
        <v>0</v>
      </c>
      <c r="M1722" s="11">
        <f t="shared" ca="1" si="183"/>
        <v>0</v>
      </c>
      <c r="N1722" s="13">
        <f t="array" aca="1" ref="N1722" ca="1">MIN(ROW()-MAX(IF(PREV_CLOSE_RANGE&lt;=E1722,ROW(PREV_CLOSE_RANGE),0))-1,MAX_SERIE,ROW()-2)</f>
        <v>0</v>
      </c>
      <c r="O1722" s="13">
        <f t="array" aca="1" ref="O1722" ca="1">MIN(MIN(IF(NEXT_CLOSE_RANGE&lt;E1722,ROW(NEXT_CLOSE_RANGE),ROWS+1))-ROW()-1,MAX_SERIE)</f>
        <v>1</v>
      </c>
      <c r="P1722" s="11">
        <f t="shared" ca="1" si="184"/>
        <v>0</v>
      </c>
      <c r="Q1722" s="13">
        <f t="array" aca="1" ref="Q1722" ca="1">MIN(ROW()-MAX(IF(PREV_LOW_RANGE&lt;=D1722,ROW(PREV_LOW_RANGE),0))-1,MAX_SERIE,ROW()-2)</f>
        <v>0</v>
      </c>
      <c r="R1722" s="13">
        <f t="array" aca="1" ref="R1722" ca="1">MIN(MIN(IF(NEXT_LOW_RANGE&lt;D1722,ROW(NEXT_LOW_RANGE),ROWS+1))-ROW()-1,MAX_SERIE)</f>
        <v>1</v>
      </c>
      <c r="S1722" s="11">
        <f t="shared" ca="1" si="185"/>
        <v>0</v>
      </c>
      <c r="U1722" s="5">
        <f t="shared" si="188"/>
        <v>106</v>
      </c>
      <c r="X1722" s="5" t="str">
        <f t="shared" ca="1" si="186"/>
        <v>items.Add(new DataItem(1721, new DateTime(2014, 5, 26), 94.102, 94.239, 94.062, 94.131, 32205, 0, 0, 0, 0));</v>
      </c>
    </row>
    <row r="1723" spans="1:24" x14ac:dyDescent="0.25">
      <c r="A1723" s="9">
        <v>41786</v>
      </c>
      <c r="B1723" s="5">
        <v>94.131</v>
      </c>
      <c r="C1723" s="5">
        <v>94.522999999999996</v>
      </c>
      <c r="D1723" s="5">
        <v>94.116</v>
      </c>
      <c r="E1723" s="6">
        <v>94.394000000000005</v>
      </c>
      <c r="F1723" s="5">
        <v>66072</v>
      </c>
      <c r="G1723" s="10">
        <f t="shared" si="187"/>
        <v>1722</v>
      </c>
      <c r="H1723" s="12">
        <f t="array" aca="1" ref="H1723" ca="1">MIN(ROW()-MAX(IF(PREV_CLOSE_RANGE&gt;=E1723,ROW(PREV_CLOSE_RANGE),0))-1,MAX_SERIE,ROW()-2)</f>
        <v>5</v>
      </c>
      <c r="I1723" s="12">
        <f t="array" aca="1" ref="I1723" ca="1">MIN(MIN(IF(NEXT_CLOSE_RANGE&gt;E1723,ROW(NEXT_CLOSE_RANGE),ROWS+1))-ROW()-1,MAX_SERIE)</f>
        <v>1</v>
      </c>
      <c r="J1723" s="11">
        <f t="shared" ca="1" si="182"/>
        <v>0</v>
      </c>
      <c r="K1723" s="12">
        <f t="array" aca="1" ref="K1723" ca="1">MIN(ROW()-MAX(IF(PREV_HIGH_RANGE&gt;=C1723,ROW(PREV_HIGH_RANGE),0))-1,MAX_SERIE,ROW()-2)</f>
        <v>4</v>
      </c>
      <c r="L1723" s="12">
        <f t="array" aca="1" ref="L1723" ca="1">MIN(MIN(IF(NEXT_HIGH_RANGE&gt;C1723,ROW(NEXT_HIGH_RANGE),ROWS+1))-ROW()-1,MAX_SERIE)</f>
        <v>1</v>
      </c>
      <c r="M1723" s="11">
        <f t="shared" ca="1" si="183"/>
        <v>0</v>
      </c>
      <c r="N1723" s="13">
        <f t="array" aca="1" ref="N1723" ca="1">MIN(ROW()-MAX(IF(PREV_CLOSE_RANGE&lt;=E1723,ROW(PREV_CLOSE_RANGE),0))-1,MAX_SERIE,ROW()-2)</f>
        <v>0</v>
      </c>
      <c r="O1723" s="13">
        <f t="array" aca="1" ref="O1723" ca="1">MIN(MIN(IF(NEXT_CLOSE_RANGE&lt;E1723,ROW(NEXT_CLOSE_RANGE),ROWS+1))-ROW()-1,MAX_SERIE)</f>
        <v>0</v>
      </c>
      <c r="P1723" s="11">
        <f t="shared" ca="1" si="184"/>
        <v>0</v>
      </c>
      <c r="Q1723" s="13">
        <f t="array" aca="1" ref="Q1723" ca="1">MIN(ROW()-MAX(IF(PREV_LOW_RANGE&lt;=D1723,ROW(PREV_LOW_RANGE),0))-1,MAX_SERIE,ROW()-2)</f>
        <v>0</v>
      </c>
      <c r="R1723" s="13">
        <f t="array" aca="1" ref="R1723" ca="1">MIN(MIN(IF(NEXT_LOW_RANGE&lt;D1723,ROW(NEXT_LOW_RANGE),ROWS+1))-ROW()-1,MAX_SERIE)</f>
        <v>0</v>
      </c>
      <c r="S1723" s="11">
        <f t="shared" ca="1" si="185"/>
        <v>0</v>
      </c>
      <c r="U1723" s="5">
        <f t="shared" si="188"/>
        <v>106</v>
      </c>
      <c r="X1723" s="5" t="str">
        <f t="shared" ca="1" si="186"/>
        <v>items.Add(new DataItem(1722, new DateTime(2014, 5, 27), 94.131, 94.523, 94.116, 94.394, 66072, 0, 0, 0, 0));</v>
      </c>
    </row>
    <row r="1724" spans="1:24" x14ac:dyDescent="0.25">
      <c r="A1724" s="9">
        <v>41787</v>
      </c>
      <c r="B1724" s="5">
        <v>94.394000000000005</v>
      </c>
      <c r="C1724" s="5">
        <v>94.472999999999999</v>
      </c>
      <c r="D1724" s="5">
        <v>93.704999999999998</v>
      </c>
      <c r="E1724" s="6">
        <v>94.033000000000001</v>
      </c>
      <c r="F1724" s="5">
        <v>65542</v>
      </c>
      <c r="G1724" s="10">
        <f t="shared" si="187"/>
        <v>1723</v>
      </c>
      <c r="H1724" s="12">
        <f t="array" aca="1" ref="H1724" ca="1">MIN(ROW()-MAX(IF(PREV_CLOSE_RANGE&gt;=E1724,ROW(PREV_CLOSE_RANGE),0))-1,MAX_SERIE,ROW()-2)</f>
        <v>0</v>
      </c>
      <c r="I1724" s="12">
        <f t="array" aca="1" ref="I1724" ca="1">MIN(MIN(IF(NEXT_CLOSE_RANGE&gt;E1724,ROW(NEXT_CLOSE_RANGE),ROWS+1))-ROW()-1,MAX_SERIE)</f>
        <v>0</v>
      </c>
      <c r="J1724" s="11">
        <f t="shared" ca="1" si="182"/>
        <v>0</v>
      </c>
      <c r="K1724" s="12">
        <f t="array" aca="1" ref="K1724" ca="1">MIN(ROW()-MAX(IF(PREV_HIGH_RANGE&gt;=C1724,ROW(PREV_HIGH_RANGE),0))-1,MAX_SERIE,ROW()-2)</f>
        <v>0</v>
      </c>
      <c r="L1724" s="12">
        <f t="array" aca="1" ref="L1724" ca="1">MIN(MIN(IF(NEXT_HIGH_RANGE&gt;C1724,ROW(NEXT_HIGH_RANGE),ROWS+1))-ROW()-1,MAX_SERIE)</f>
        <v>0</v>
      </c>
      <c r="M1724" s="11">
        <f t="shared" ca="1" si="183"/>
        <v>0</v>
      </c>
      <c r="N1724" s="13">
        <f t="array" aca="1" ref="N1724" ca="1">MIN(ROW()-MAX(IF(PREV_CLOSE_RANGE&lt;=E1724,ROW(PREV_CLOSE_RANGE),0))-1,MAX_SERIE,ROW()-2)</f>
        <v>3</v>
      </c>
      <c r="O1724" s="13">
        <f t="array" aca="1" ref="O1724" ca="1">MIN(MIN(IF(NEXT_CLOSE_RANGE&lt;E1724,ROW(NEXT_CLOSE_RANGE),ROWS+1))-ROW()-1,MAX_SERIE)</f>
        <v>96</v>
      </c>
      <c r="P1724" s="11">
        <f t="shared" ca="1" si="184"/>
        <v>4.714045207910317</v>
      </c>
      <c r="Q1724" s="13">
        <f t="array" aca="1" ref="Q1724" ca="1">MIN(ROW()-MAX(IF(PREV_LOW_RANGE&lt;=D1724,ROW(PREV_LOW_RANGE),0))-1,MAX_SERIE,ROW()-2)</f>
        <v>3</v>
      </c>
      <c r="R1724" s="13">
        <f t="array" aca="1" ref="R1724" ca="1">MIN(MIN(IF(NEXT_LOW_RANGE&lt;D1724,ROW(NEXT_LOW_RANGE),ROWS+1))-ROW()-1,MAX_SERIE)</f>
        <v>0</v>
      </c>
      <c r="S1724" s="11">
        <f t="shared" ca="1" si="185"/>
        <v>0</v>
      </c>
      <c r="U1724" s="5">
        <f t="shared" si="188"/>
        <v>106</v>
      </c>
      <c r="X1724" s="5" t="str">
        <f t="shared" ca="1" si="186"/>
        <v>items.Add(new DataItem(1723, new DateTime(2014, 5, 28), 94.394, 94.473, 93.705, 94.033, 65542, 0, 0, 4.71, 0));</v>
      </c>
    </row>
    <row r="1725" spans="1:24" x14ac:dyDescent="0.25">
      <c r="A1725" s="9">
        <v>41788</v>
      </c>
      <c r="B1725" s="5">
        <v>94.034000000000006</v>
      </c>
      <c r="C1725" s="5">
        <v>94.727000000000004</v>
      </c>
      <c r="D1725" s="5">
        <v>93.671000000000006</v>
      </c>
      <c r="E1725" s="6">
        <v>94.706000000000003</v>
      </c>
      <c r="F1725" s="5">
        <v>81124</v>
      </c>
      <c r="G1725" s="10">
        <f t="shared" si="187"/>
        <v>1724</v>
      </c>
      <c r="H1725" s="12">
        <f t="array" aca="1" ref="H1725" ca="1">MIN(ROW()-MAX(IF(PREV_CLOSE_RANGE&gt;=E1725,ROW(PREV_CLOSE_RANGE),0))-1,MAX_SERIE,ROW()-2)</f>
        <v>8</v>
      </c>
      <c r="I1725" s="12">
        <f t="array" aca="1" ref="I1725" ca="1">MIN(MIN(IF(NEXT_CLOSE_RANGE&gt;E1725,ROW(NEXT_CLOSE_RANGE),ROWS+1))-ROW()-1,MAX_SERIE)</f>
        <v>0</v>
      </c>
      <c r="J1725" s="11">
        <f t="shared" ca="1" si="182"/>
        <v>0</v>
      </c>
      <c r="K1725" s="12">
        <f t="array" aca="1" ref="K1725" ca="1">MIN(ROW()-MAX(IF(PREV_HIGH_RANGE&gt;=C1725,ROW(PREV_HIGH_RANGE),0))-1,MAX_SERIE,ROW()-2)</f>
        <v>7</v>
      </c>
      <c r="L1725" s="12">
        <f t="array" aca="1" ref="L1725" ca="1">MIN(MIN(IF(NEXT_HIGH_RANGE&gt;C1725,ROW(NEXT_HIGH_RANGE),ROWS+1))-ROW()-1,MAX_SERIE)</f>
        <v>0</v>
      </c>
      <c r="M1725" s="11">
        <f t="shared" ca="1" si="183"/>
        <v>0</v>
      </c>
      <c r="N1725" s="13">
        <f t="array" aca="1" ref="N1725" ca="1">MIN(ROW()-MAX(IF(PREV_CLOSE_RANGE&lt;=E1725,ROW(PREV_CLOSE_RANGE),0))-1,MAX_SERIE,ROW()-2)</f>
        <v>0</v>
      </c>
      <c r="O1725" s="13">
        <f t="array" aca="1" ref="O1725" ca="1">MIN(MIN(IF(NEXT_CLOSE_RANGE&lt;E1725,ROW(NEXT_CLOSE_RANGE),ROWS+1))-ROW()-1,MAX_SERIE)</f>
        <v>1</v>
      </c>
      <c r="P1725" s="11">
        <f t="shared" ca="1" si="184"/>
        <v>0</v>
      </c>
      <c r="Q1725" s="13">
        <f t="array" aca="1" ref="Q1725" ca="1">MIN(ROW()-MAX(IF(PREV_LOW_RANGE&lt;=D1725,ROW(PREV_LOW_RANGE),0))-1,MAX_SERIE,ROW()-2)</f>
        <v>4</v>
      </c>
      <c r="R1725" s="13">
        <f t="array" aca="1" ref="R1725" ca="1">MIN(MIN(IF(NEXT_LOW_RANGE&lt;D1725,ROW(NEXT_LOW_RANGE),ROWS+1))-ROW()-1,MAX_SERIE)</f>
        <v>95</v>
      </c>
      <c r="S1725" s="11">
        <f t="shared" ca="1" si="185"/>
        <v>5.4148857471160907</v>
      </c>
      <c r="U1725" s="5">
        <f t="shared" si="188"/>
        <v>106</v>
      </c>
      <c r="X1725" s="5" t="str">
        <f t="shared" ca="1" si="186"/>
        <v>items.Add(new DataItem(1724, new DateTime(2014, 5, 29), 94.034, 94.727, 93.671, 94.706, 81124, 0, 0, 0, 5.41));</v>
      </c>
    </row>
    <row r="1726" spans="1:24" x14ac:dyDescent="0.25">
      <c r="A1726" s="9">
        <v>41789</v>
      </c>
      <c r="B1726" s="5">
        <v>94.706000000000003</v>
      </c>
      <c r="C1726" s="5">
        <v>94.778000000000006</v>
      </c>
      <c r="D1726" s="5">
        <v>94.415999999999997</v>
      </c>
      <c r="E1726" s="6">
        <v>94.73</v>
      </c>
      <c r="F1726" s="5">
        <v>67608</v>
      </c>
      <c r="G1726" s="10">
        <f t="shared" si="187"/>
        <v>1725</v>
      </c>
      <c r="H1726" s="12">
        <f t="array" aca="1" ref="H1726" ca="1">MIN(ROW()-MAX(IF(PREV_CLOSE_RANGE&gt;=E1726,ROW(PREV_CLOSE_RANGE),0))-1,MAX_SERIE,ROW()-2)</f>
        <v>9</v>
      </c>
      <c r="I1726" s="12">
        <f t="array" aca="1" ref="I1726" ca="1">MIN(MIN(IF(NEXT_CLOSE_RANGE&gt;E1726,ROW(NEXT_CLOSE_RANGE),ROWS+1))-ROW()-1,MAX_SERIE)</f>
        <v>1</v>
      </c>
      <c r="J1726" s="11">
        <f t="shared" ca="1" si="182"/>
        <v>0</v>
      </c>
      <c r="K1726" s="12">
        <f t="array" aca="1" ref="K1726" ca="1">MIN(ROW()-MAX(IF(PREV_HIGH_RANGE&gt;=C1726,ROW(PREV_HIGH_RANGE),0))-1,MAX_SERIE,ROW()-2)</f>
        <v>8</v>
      </c>
      <c r="L1726" s="12">
        <f t="array" aca="1" ref="L1726" ca="1">MIN(MIN(IF(NEXT_HIGH_RANGE&gt;C1726,ROW(NEXT_HIGH_RANGE),ROWS+1))-ROW()-1,MAX_SERIE)</f>
        <v>0</v>
      </c>
      <c r="M1726" s="11">
        <f t="shared" ca="1" si="183"/>
        <v>0</v>
      </c>
      <c r="N1726" s="13">
        <f t="array" aca="1" ref="N1726" ca="1">MIN(ROW()-MAX(IF(PREV_CLOSE_RANGE&lt;=E1726,ROW(PREV_CLOSE_RANGE),0))-1,MAX_SERIE,ROW()-2)</f>
        <v>0</v>
      </c>
      <c r="O1726" s="13">
        <f t="array" aca="1" ref="O1726" ca="1">MIN(MIN(IF(NEXT_CLOSE_RANGE&lt;E1726,ROW(NEXT_CLOSE_RANGE),ROWS+1))-ROW()-1,MAX_SERIE)</f>
        <v>0</v>
      </c>
      <c r="P1726" s="11">
        <f t="shared" ca="1" si="184"/>
        <v>0</v>
      </c>
      <c r="Q1726" s="13">
        <f t="array" aca="1" ref="Q1726" ca="1">MIN(ROW()-MAX(IF(PREV_LOW_RANGE&lt;=D1726,ROW(PREV_LOW_RANGE),0))-1,MAX_SERIE,ROW()-2)</f>
        <v>0</v>
      </c>
      <c r="R1726" s="13">
        <f t="array" aca="1" ref="R1726" ca="1">MIN(MIN(IF(NEXT_LOW_RANGE&lt;D1726,ROW(NEXT_LOW_RANGE),ROWS+1))-ROW()-1,MAX_SERIE)</f>
        <v>0</v>
      </c>
      <c r="S1726" s="11">
        <f t="shared" ca="1" si="185"/>
        <v>0</v>
      </c>
      <c r="U1726" s="5">
        <f t="shared" si="188"/>
        <v>106</v>
      </c>
      <c r="X1726" s="5" t="str">
        <f t="shared" ca="1" si="186"/>
        <v>items.Add(new DataItem(1725, new DateTime(2014, 5, 30), 94.706, 94.778, 94.416, 94.73, 67608, 0, 0, 0, 0));</v>
      </c>
    </row>
    <row r="1727" spans="1:24" x14ac:dyDescent="0.25">
      <c r="A1727" s="9">
        <v>41792</v>
      </c>
      <c r="B1727" s="5">
        <v>94.798000000000002</v>
      </c>
      <c r="C1727" s="5">
        <v>94.849000000000004</v>
      </c>
      <c r="D1727" s="5">
        <v>94.259</v>
      </c>
      <c r="E1727" s="6">
        <v>94.629000000000005</v>
      </c>
      <c r="F1727" s="5">
        <v>74060</v>
      </c>
      <c r="G1727" s="10">
        <f t="shared" si="187"/>
        <v>1726</v>
      </c>
      <c r="H1727" s="12">
        <f t="array" aca="1" ref="H1727" ca="1">MIN(ROW()-MAX(IF(PREV_CLOSE_RANGE&gt;=E1727,ROW(PREV_CLOSE_RANGE),0))-1,MAX_SERIE,ROW()-2)</f>
        <v>0</v>
      </c>
      <c r="I1727" s="12">
        <f t="array" aca="1" ref="I1727" ca="1">MIN(MIN(IF(NEXT_CLOSE_RANGE&gt;E1727,ROW(NEXT_CLOSE_RANGE),ROWS+1))-ROW()-1,MAX_SERIE)</f>
        <v>0</v>
      </c>
      <c r="J1727" s="11">
        <f t="shared" ca="1" si="182"/>
        <v>0</v>
      </c>
      <c r="K1727" s="12">
        <f t="array" aca="1" ref="K1727" ca="1">MIN(ROW()-MAX(IF(PREV_HIGH_RANGE&gt;=C1727,ROW(PREV_HIGH_RANGE),0))-1,MAX_SERIE,ROW()-2)</f>
        <v>9</v>
      </c>
      <c r="L1727" s="12">
        <f t="array" aca="1" ref="L1727" ca="1">MIN(MIN(IF(NEXT_HIGH_RANGE&gt;C1727,ROW(NEXT_HIGH_RANGE),ROWS+1))-ROW()-1,MAX_SERIE)</f>
        <v>0</v>
      </c>
      <c r="M1727" s="11">
        <f t="shared" ca="1" si="183"/>
        <v>0</v>
      </c>
      <c r="N1727" s="13">
        <f t="array" aca="1" ref="N1727" ca="1">MIN(ROW()-MAX(IF(PREV_CLOSE_RANGE&lt;=E1727,ROW(PREV_CLOSE_RANGE),0))-1,MAX_SERIE,ROW()-2)</f>
        <v>2</v>
      </c>
      <c r="O1727" s="13">
        <f t="array" aca="1" ref="O1727" ca="1">MIN(MIN(IF(NEXT_CLOSE_RANGE&lt;E1727,ROW(NEXT_CLOSE_RANGE),ROWS+1))-ROW()-1,MAX_SERIE)</f>
        <v>32</v>
      </c>
      <c r="P1727" s="11">
        <f t="shared" ca="1" si="184"/>
        <v>0</v>
      </c>
      <c r="Q1727" s="13">
        <f t="array" aca="1" ref="Q1727" ca="1">MIN(ROW()-MAX(IF(PREV_LOW_RANGE&lt;=D1727,ROW(PREV_LOW_RANGE),0))-1,MAX_SERIE,ROW()-2)</f>
        <v>1</v>
      </c>
      <c r="R1727" s="13">
        <f t="array" aca="1" ref="R1727" ca="1">MIN(MIN(IF(NEXT_LOW_RANGE&lt;D1727,ROW(NEXT_LOW_RANGE),ROWS+1))-ROW()-1,MAX_SERIE)</f>
        <v>48</v>
      </c>
      <c r="S1727" s="11">
        <f t="shared" ca="1" si="185"/>
        <v>0</v>
      </c>
      <c r="U1727" s="5">
        <f t="shared" si="188"/>
        <v>106</v>
      </c>
      <c r="X1727" s="5" t="str">
        <f t="shared" ca="1" si="186"/>
        <v>items.Add(new DataItem(1726, new DateTime(2014, 6, 2), 94.798, 94.849, 94.259, 94.629, 74060, 0, 0, 0, 0));</v>
      </c>
    </row>
    <row r="1728" spans="1:24" x14ac:dyDescent="0.25">
      <c r="A1728" s="9">
        <v>41793</v>
      </c>
      <c r="B1728" s="5">
        <v>94.626999999999995</v>
      </c>
      <c r="C1728" s="5">
        <v>95.043999999999997</v>
      </c>
      <c r="D1728" s="5">
        <v>94.483000000000004</v>
      </c>
      <c r="E1728" s="6">
        <v>94.947000000000003</v>
      </c>
      <c r="F1728" s="5">
        <v>74751</v>
      </c>
      <c r="G1728" s="10">
        <f t="shared" si="187"/>
        <v>1727</v>
      </c>
      <c r="H1728" s="12">
        <f t="array" aca="1" ref="H1728" ca="1">MIN(ROW()-MAX(IF(PREV_CLOSE_RANGE&gt;=E1728,ROW(PREV_CLOSE_RANGE),0))-1,MAX_SERIE,ROW()-2)</f>
        <v>11</v>
      </c>
      <c r="I1728" s="12">
        <f t="array" aca="1" ref="I1728" ca="1">MIN(MIN(IF(NEXT_CLOSE_RANGE&gt;E1728,ROW(NEXT_CLOSE_RANGE),ROWS+1))-ROW()-1,MAX_SERIE)</f>
        <v>0</v>
      </c>
      <c r="J1728" s="11">
        <f t="shared" ca="1" si="182"/>
        <v>0</v>
      </c>
      <c r="K1728" s="12">
        <f t="array" aca="1" ref="K1728" ca="1">MIN(ROW()-MAX(IF(PREV_HIGH_RANGE&gt;=C1728,ROW(PREV_HIGH_RANGE),0))-1,MAX_SERIE,ROW()-2)</f>
        <v>10</v>
      </c>
      <c r="L1728" s="12">
        <f t="array" aca="1" ref="L1728" ca="1">MIN(MIN(IF(NEXT_HIGH_RANGE&gt;C1728,ROW(NEXT_HIGH_RANGE),ROWS+1))-ROW()-1,MAX_SERIE)</f>
        <v>0</v>
      </c>
      <c r="M1728" s="11">
        <f t="shared" ca="1" si="183"/>
        <v>0</v>
      </c>
      <c r="N1728" s="13">
        <f t="array" aca="1" ref="N1728" ca="1">MIN(ROW()-MAX(IF(PREV_CLOSE_RANGE&lt;=E1728,ROW(PREV_CLOSE_RANGE),0))-1,MAX_SERIE,ROW()-2)</f>
        <v>0</v>
      </c>
      <c r="O1728" s="13">
        <f t="array" aca="1" ref="O1728" ca="1">MIN(MIN(IF(NEXT_CLOSE_RANGE&lt;E1728,ROW(NEXT_CLOSE_RANGE),ROWS+1))-ROW()-1,MAX_SERIE)</f>
        <v>31</v>
      </c>
      <c r="P1728" s="11">
        <f t="shared" ca="1" si="184"/>
        <v>0</v>
      </c>
      <c r="Q1728" s="13">
        <f t="array" aca="1" ref="Q1728" ca="1">MIN(ROW()-MAX(IF(PREV_LOW_RANGE&lt;=D1728,ROW(PREV_LOW_RANGE),0))-1,MAX_SERIE,ROW()-2)</f>
        <v>0</v>
      </c>
      <c r="R1728" s="13">
        <f t="array" aca="1" ref="R1728" ca="1">MIN(MIN(IF(NEXT_LOW_RANGE&lt;D1728,ROW(NEXT_LOW_RANGE),ROWS+1))-ROW()-1,MAX_SERIE)</f>
        <v>32</v>
      </c>
      <c r="S1728" s="11">
        <f t="shared" ca="1" si="185"/>
        <v>0</v>
      </c>
      <c r="U1728" s="5">
        <f t="shared" si="188"/>
        <v>106</v>
      </c>
      <c r="X1728" s="5" t="str">
        <f t="shared" ca="1" si="186"/>
        <v>items.Add(new DataItem(1727, new DateTime(2014, 6, 3), 94.627, 95.044, 94.483, 94.947, 74751, 0, 0, 0, 0));</v>
      </c>
    </row>
    <row r="1729" spans="1:24" x14ac:dyDescent="0.25">
      <c r="A1729" s="9">
        <v>41794</v>
      </c>
      <c r="B1729" s="5">
        <v>94.950999999999993</v>
      </c>
      <c r="C1729" s="5">
        <v>95.405000000000001</v>
      </c>
      <c r="D1729" s="5">
        <v>94.896000000000001</v>
      </c>
      <c r="E1729" s="6">
        <v>95.284000000000006</v>
      </c>
      <c r="F1729" s="5">
        <v>71590</v>
      </c>
      <c r="G1729" s="10">
        <f t="shared" si="187"/>
        <v>1728</v>
      </c>
      <c r="H1729" s="12">
        <f t="array" aca="1" ref="H1729" ca="1">MIN(ROW()-MAX(IF(PREV_CLOSE_RANGE&gt;=E1729,ROW(PREV_CLOSE_RANGE),0))-1,MAX_SERIE,ROW()-2)</f>
        <v>14</v>
      </c>
      <c r="I1729" s="12">
        <f t="array" aca="1" ref="I1729" ca="1">MIN(MIN(IF(NEXT_CLOSE_RANGE&gt;E1729,ROW(NEXT_CLOSE_RANGE),ROWS+1))-ROW()-1,MAX_SERIE)</f>
        <v>0</v>
      </c>
      <c r="J1729" s="11">
        <f t="shared" ca="1" si="182"/>
        <v>0</v>
      </c>
      <c r="K1729" s="12">
        <f t="array" aca="1" ref="K1729" ca="1">MIN(ROW()-MAX(IF(PREV_HIGH_RANGE&gt;=C1729,ROW(PREV_HIGH_RANGE),0))-1,MAX_SERIE,ROW()-2)</f>
        <v>13</v>
      </c>
      <c r="L1729" s="12">
        <f t="array" aca="1" ref="L1729" ca="1">MIN(MIN(IF(NEXT_HIGH_RANGE&gt;C1729,ROW(NEXT_HIGH_RANGE),ROWS+1))-ROW()-1,MAX_SERIE)</f>
        <v>0</v>
      </c>
      <c r="M1729" s="11">
        <f t="shared" ca="1" si="183"/>
        <v>0</v>
      </c>
      <c r="N1729" s="13">
        <f t="array" aca="1" ref="N1729" ca="1">MIN(ROW()-MAX(IF(PREV_CLOSE_RANGE&lt;=E1729,ROW(PREV_CLOSE_RANGE),0))-1,MAX_SERIE,ROW()-2)</f>
        <v>0</v>
      </c>
      <c r="O1729" s="13">
        <f t="array" aca="1" ref="O1729" ca="1">MIN(MIN(IF(NEXT_CLOSE_RANGE&lt;E1729,ROW(NEXT_CLOSE_RANGE),ROWS+1))-ROW()-1,MAX_SERIE)</f>
        <v>25</v>
      </c>
      <c r="P1729" s="11">
        <f t="shared" ca="1" si="184"/>
        <v>0</v>
      </c>
      <c r="Q1729" s="13">
        <f t="array" aca="1" ref="Q1729" ca="1">MIN(ROW()-MAX(IF(PREV_LOW_RANGE&lt;=D1729,ROW(PREV_LOW_RANGE),0))-1,MAX_SERIE,ROW()-2)</f>
        <v>0</v>
      </c>
      <c r="R1729" s="13">
        <f t="array" aca="1" ref="R1729" ca="1">MIN(MIN(IF(NEXT_LOW_RANGE&lt;D1729,ROW(NEXT_LOW_RANGE),ROWS+1))-ROW()-1,MAX_SERIE)</f>
        <v>25</v>
      </c>
      <c r="S1729" s="11">
        <f t="shared" ca="1" si="185"/>
        <v>0</v>
      </c>
      <c r="U1729" s="5">
        <f t="shared" si="188"/>
        <v>106</v>
      </c>
      <c r="X1729" s="5" t="str">
        <f t="shared" ca="1" si="186"/>
        <v>items.Add(new DataItem(1728, new DateTime(2014, 6, 4), 94.951, 95.405, 94.896, 95.284, 71590, 0, 0, 0, 0));</v>
      </c>
    </row>
    <row r="1730" spans="1:24" x14ac:dyDescent="0.25">
      <c r="A1730" s="9">
        <v>41795</v>
      </c>
      <c r="B1730" s="5">
        <v>95.283000000000001</v>
      </c>
      <c r="C1730" s="5">
        <v>95.671000000000006</v>
      </c>
      <c r="D1730" s="5">
        <v>94.923000000000002</v>
      </c>
      <c r="E1730" s="6">
        <v>95.620999999999995</v>
      </c>
      <c r="F1730" s="5">
        <v>75494</v>
      </c>
      <c r="G1730" s="10">
        <f t="shared" si="187"/>
        <v>1729</v>
      </c>
      <c r="H1730" s="12">
        <f t="array" aca="1" ref="H1730" ca="1">MIN(ROW()-MAX(IF(PREV_CLOSE_RANGE&gt;=E1730,ROW(PREV_CLOSE_RANGE),0))-1,MAX_SERIE,ROW()-2)</f>
        <v>16</v>
      </c>
      <c r="I1730" s="12">
        <f t="array" aca="1" ref="I1730" ca="1">MIN(MIN(IF(NEXT_CLOSE_RANGE&gt;E1730,ROW(NEXT_CLOSE_RANGE),ROWS+1))-ROW()-1,MAX_SERIE)</f>
        <v>1</v>
      </c>
      <c r="J1730" s="11">
        <f t="shared" ca="1" si="182"/>
        <v>0</v>
      </c>
      <c r="K1730" s="12">
        <f t="array" aca="1" ref="K1730" ca="1">MIN(ROW()-MAX(IF(PREV_HIGH_RANGE&gt;=C1730,ROW(PREV_HIGH_RANGE),0))-1,MAX_SERIE,ROW()-2)</f>
        <v>14</v>
      </c>
      <c r="L1730" s="12">
        <f t="array" aca="1" ref="L1730" ca="1">MIN(MIN(IF(NEXT_HIGH_RANGE&gt;C1730,ROW(NEXT_HIGH_RANGE),ROWS+1))-ROW()-1,MAX_SERIE)</f>
        <v>0</v>
      </c>
      <c r="M1730" s="11">
        <f t="shared" ca="1" si="183"/>
        <v>0</v>
      </c>
      <c r="N1730" s="13">
        <f t="array" aca="1" ref="N1730" ca="1">MIN(ROW()-MAX(IF(PREV_CLOSE_RANGE&lt;=E1730,ROW(PREV_CLOSE_RANGE),0))-1,MAX_SERIE,ROW()-2)</f>
        <v>0</v>
      </c>
      <c r="O1730" s="13">
        <f t="array" aca="1" ref="O1730" ca="1">MIN(MIN(IF(NEXT_CLOSE_RANGE&lt;E1730,ROW(NEXT_CLOSE_RANGE),ROWS+1))-ROW()-1,MAX_SERIE)</f>
        <v>7</v>
      </c>
      <c r="P1730" s="11">
        <f t="shared" ca="1" si="184"/>
        <v>0</v>
      </c>
      <c r="Q1730" s="13">
        <f t="array" aca="1" ref="Q1730" ca="1">MIN(ROW()-MAX(IF(PREV_LOW_RANGE&lt;=D1730,ROW(PREV_LOW_RANGE),0))-1,MAX_SERIE,ROW()-2)</f>
        <v>0</v>
      </c>
      <c r="R1730" s="13">
        <f t="array" aca="1" ref="R1730" ca="1">MIN(MIN(IF(NEXT_LOW_RANGE&lt;D1730,ROW(NEXT_LOW_RANGE),ROWS+1))-ROW()-1,MAX_SERIE)</f>
        <v>24</v>
      </c>
      <c r="S1730" s="11">
        <f t="shared" ca="1" si="185"/>
        <v>0</v>
      </c>
      <c r="U1730" s="5">
        <f t="shared" si="188"/>
        <v>106</v>
      </c>
      <c r="X1730" s="5" t="str">
        <f t="shared" ca="1" si="186"/>
        <v>items.Add(new DataItem(1729, new DateTime(2014, 6, 5), 95.283, 95.671, 94.923, 95.621, 75494, 0, 0, 0, 0));</v>
      </c>
    </row>
    <row r="1731" spans="1:24" x14ac:dyDescent="0.25">
      <c r="A1731" s="9">
        <v>41796</v>
      </c>
      <c r="B1731" s="5">
        <v>95.622</v>
      </c>
      <c r="C1731" s="5">
        <v>95.777000000000001</v>
      </c>
      <c r="D1731" s="5">
        <v>95.394999999999996</v>
      </c>
      <c r="E1731" s="6">
        <v>95.620999999999995</v>
      </c>
      <c r="F1731" s="5">
        <v>72156</v>
      </c>
      <c r="G1731" s="10">
        <f t="shared" si="187"/>
        <v>1730</v>
      </c>
      <c r="H1731" s="12">
        <f t="array" aca="1" ref="H1731" ca="1">MIN(ROW()-MAX(IF(PREV_CLOSE_RANGE&gt;=E1731,ROW(PREV_CLOSE_RANGE),0))-1,MAX_SERIE,ROW()-2)</f>
        <v>0</v>
      </c>
      <c r="I1731" s="12">
        <f t="array" aca="1" ref="I1731" ca="1">MIN(MIN(IF(NEXT_CLOSE_RANGE&gt;E1731,ROW(NEXT_CLOSE_RANGE),ROWS+1))-ROW()-1,MAX_SERIE)</f>
        <v>0</v>
      </c>
      <c r="J1731" s="11">
        <f t="shared" ref="J1731:J1794" ca="1" si="189">SQRT((IF(H1731&lt;MIN_FOR_EXT,0,H1731)/360)*(IF(I1731&lt;MIN_FOR_EXT,0,I1731)/360))*100</f>
        <v>0</v>
      </c>
      <c r="K1731" s="12">
        <f t="array" aca="1" ref="K1731" ca="1">MIN(ROW()-MAX(IF(PREV_HIGH_RANGE&gt;=C1731,ROW(PREV_HIGH_RANGE),0))-1,MAX_SERIE,ROW()-2)</f>
        <v>15</v>
      </c>
      <c r="L1731" s="12">
        <f t="array" aca="1" ref="L1731" ca="1">MIN(MIN(IF(NEXT_HIGH_RANGE&gt;C1731,ROW(NEXT_HIGH_RANGE),ROWS+1))-ROW()-1,MAX_SERIE)</f>
        <v>0</v>
      </c>
      <c r="M1731" s="11">
        <f t="shared" ref="M1731:M1794" ca="1" si="190">SQRT((IF(K1731&lt;MIN_FOR_EXT,0,K1731)/360)*(IF(L1731&lt;MIN_FOR_EXT,0,L1731)/360))*100</f>
        <v>0</v>
      </c>
      <c r="N1731" s="13">
        <f t="array" aca="1" ref="N1731" ca="1">MIN(ROW()-MAX(IF(PREV_CLOSE_RANGE&lt;=E1731,ROW(PREV_CLOSE_RANGE),0))-1,MAX_SERIE,ROW()-2)</f>
        <v>0</v>
      </c>
      <c r="O1731" s="13">
        <f t="array" aca="1" ref="O1731" ca="1">MIN(MIN(IF(NEXT_CLOSE_RANGE&lt;E1731,ROW(NEXT_CLOSE_RANGE),ROWS+1))-ROW()-1,MAX_SERIE)</f>
        <v>6</v>
      </c>
      <c r="P1731" s="11">
        <f t="shared" ref="P1731:P1794" ca="1" si="191">SQRT((IF(N1731&lt;MIN_FOR_EXT,0,N1731)/360)*(IF(O1731&lt;MIN_FOR_EXT,0,O1731)/360))*100</f>
        <v>0</v>
      </c>
      <c r="Q1731" s="13">
        <f t="array" aca="1" ref="Q1731" ca="1">MIN(ROW()-MAX(IF(PREV_LOW_RANGE&lt;=D1731,ROW(PREV_LOW_RANGE),0))-1,MAX_SERIE,ROW()-2)</f>
        <v>0</v>
      </c>
      <c r="R1731" s="13">
        <f t="array" aca="1" ref="R1731" ca="1">MIN(MIN(IF(NEXT_LOW_RANGE&lt;D1731,ROW(NEXT_LOW_RANGE),ROWS+1))-ROW()-1,MAX_SERIE)</f>
        <v>3</v>
      </c>
      <c r="S1731" s="11">
        <f t="shared" ref="S1731:S1794" ca="1" si="192">SQRT((IF(Q1731&lt;MIN_FOR_EXT,0,Q1731)/360)*(IF(R1731&lt;MIN_FOR_EXT,0,R1731)/360))*100</f>
        <v>0</v>
      </c>
      <c r="U1731" s="5">
        <f t="shared" si="188"/>
        <v>106</v>
      </c>
      <c r="X1731" s="5" t="str">
        <f t="shared" ref="X1731:X1794" ca="1" si="193">"items.Add(new DataItem("&amp;G1731&amp;", new DateTime("&amp;YEAR(A1731)&amp;", "&amp;MONTH(A1731)&amp;", "&amp;DAY(A1731)&amp;"), "&amp;SUBSTITUTE(B1731,",", ".")&amp;", "&amp;SUBSTITUTE(C1731,",", ".")&amp;", "&amp;SUBSTITUTE(D1731,",", ".")&amp;", "&amp;SUBSTITUTE(E1731,",", ".")&amp;", "&amp;F1731&amp;", "&amp;SUBSTITUTE(ROUND(J1731,2),",",".")&amp;", "&amp;SUBSTITUTE(ROUND(M1731,2),",",".")&amp;", "&amp;SUBSTITUTE(ROUND(P1731,2),",",".")&amp;", "&amp;SUBSTITUTE(ROUND(S1731,2),",",".")&amp;"));"</f>
        <v>items.Add(new DataItem(1730, new DateTime(2014, 6, 6), 95.622, 95.777, 95.395, 95.621, 72156, 0, 0, 0, 0));</v>
      </c>
    </row>
    <row r="1732" spans="1:24" x14ac:dyDescent="0.25">
      <c r="A1732" s="9">
        <v>41799</v>
      </c>
      <c r="B1732" s="5">
        <v>95.685000000000002</v>
      </c>
      <c r="C1732" s="5">
        <v>95.921000000000006</v>
      </c>
      <c r="D1732" s="5">
        <v>95.667000000000002</v>
      </c>
      <c r="E1732" s="6">
        <v>95.894999999999996</v>
      </c>
      <c r="F1732" s="5">
        <v>50302</v>
      </c>
      <c r="G1732" s="10">
        <f t="shared" ref="G1732:G1795" si="194">G1731+1</f>
        <v>1731</v>
      </c>
      <c r="H1732" s="12">
        <f t="array" aca="1" ref="H1732" ca="1">MIN(ROW()-MAX(IF(PREV_CLOSE_RANGE&gt;=E1732,ROW(PREV_CLOSE_RANGE),0))-1,MAX_SERIE,ROW()-2)</f>
        <v>33</v>
      </c>
      <c r="I1732" s="12">
        <f t="array" aca="1" ref="I1732" ca="1">MIN(MIN(IF(NEXT_CLOSE_RANGE&gt;E1732,ROW(NEXT_CLOSE_RANGE),ROWS+1))-ROW()-1,MAX_SERIE)</f>
        <v>0</v>
      </c>
      <c r="J1732" s="11">
        <f t="shared" ca="1" si="189"/>
        <v>0</v>
      </c>
      <c r="K1732" s="12">
        <f t="array" aca="1" ref="K1732" ca="1">MIN(ROW()-MAX(IF(PREV_HIGH_RANGE&gt;=C1732,ROW(PREV_HIGH_RANGE),0))-1,MAX_SERIE,ROW()-2)</f>
        <v>17</v>
      </c>
      <c r="L1732" s="12">
        <f t="array" aca="1" ref="L1732" ca="1">MIN(MIN(IF(NEXT_HIGH_RANGE&gt;C1732,ROW(NEXT_HIGH_RANGE),ROWS+1))-ROW()-1,MAX_SERIE)</f>
        <v>0</v>
      </c>
      <c r="M1732" s="11">
        <f t="shared" ca="1" si="190"/>
        <v>0</v>
      </c>
      <c r="N1732" s="13">
        <f t="array" aca="1" ref="N1732" ca="1">MIN(ROW()-MAX(IF(PREV_CLOSE_RANGE&lt;=E1732,ROW(PREV_CLOSE_RANGE),0))-1,MAX_SERIE,ROW()-2)</f>
        <v>0</v>
      </c>
      <c r="O1732" s="13">
        <f t="array" aca="1" ref="O1732" ca="1">MIN(MIN(IF(NEXT_CLOSE_RANGE&lt;E1732,ROW(NEXT_CLOSE_RANGE),ROWS+1))-ROW()-1,MAX_SERIE)</f>
        <v>1</v>
      </c>
      <c r="P1732" s="11">
        <f t="shared" ca="1" si="191"/>
        <v>0</v>
      </c>
      <c r="Q1732" s="13">
        <f t="array" aca="1" ref="Q1732" ca="1">MIN(ROW()-MAX(IF(PREV_LOW_RANGE&lt;=D1732,ROW(PREV_LOW_RANGE),0))-1,MAX_SERIE,ROW()-2)</f>
        <v>0</v>
      </c>
      <c r="R1732" s="13">
        <f t="array" aca="1" ref="R1732" ca="1">MIN(MIN(IF(NEXT_LOW_RANGE&lt;D1732,ROW(NEXT_LOW_RANGE),ROWS+1))-ROW()-1,MAX_SERIE)</f>
        <v>0</v>
      </c>
      <c r="S1732" s="11">
        <f t="shared" ca="1" si="192"/>
        <v>0</v>
      </c>
      <c r="U1732" s="5">
        <f t="shared" ref="U1732:U1795" si="195">U1731+V1730</f>
        <v>106</v>
      </c>
      <c r="X1732" s="5" t="str">
        <f t="shared" ca="1" si="193"/>
        <v>items.Add(new DataItem(1731, new DateTime(2014, 6, 9), 95.685, 95.921, 95.667, 95.895, 50302, 0, 0, 0, 0));</v>
      </c>
    </row>
    <row r="1733" spans="1:24" x14ac:dyDescent="0.25">
      <c r="A1733" s="9">
        <v>41800</v>
      </c>
      <c r="B1733" s="5">
        <v>95.891999999999996</v>
      </c>
      <c r="C1733" s="5">
        <v>95.927000000000007</v>
      </c>
      <c r="D1733" s="5">
        <v>95.658000000000001</v>
      </c>
      <c r="E1733" s="6">
        <v>95.902000000000001</v>
      </c>
      <c r="F1733" s="5">
        <v>66030</v>
      </c>
      <c r="G1733" s="10">
        <f t="shared" si="194"/>
        <v>1732</v>
      </c>
      <c r="H1733" s="12">
        <f t="array" aca="1" ref="H1733" ca="1">MIN(ROW()-MAX(IF(PREV_CLOSE_RANGE&gt;=E1733,ROW(PREV_CLOSE_RANGE),0))-1,MAX_SERIE,ROW()-2)</f>
        <v>34</v>
      </c>
      <c r="I1733" s="12">
        <f t="array" aca="1" ref="I1733" ca="1">MIN(MIN(IF(NEXT_CLOSE_RANGE&gt;E1733,ROW(NEXT_CLOSE_RANGE),ROWS+1))-ROW()-1,MAX_SERIE)</f>
        <v>2</v>
      </c>
      <c r="J1733" s="11">
        <f t="shared" ca="1" si="189"/>
        <v>0</v>
      </c>
      <c r="K1733" s="12">
        <f t="array" aca="1" ref="K1733" ca="1">MIN(ROW()-MAX(IF(PREV_HIGH_RANGE&gt;=C1733,ROW(PREV_HIGH_RANGE),0))-1,MAX_SERIE,ROW()-2)</f>
        <v>18</v>
      </c>
      <c r="L1733" s="12">
        <f t="array" aca="1" ref="L1733" ca="1">MIN(MIN(IF(NEXT_HIGH_RANGE&gt;C1733,ROW(NEXT_HIGH_RANGE),ROWS+1))-ROW()-1,MAX_SERIE)</f>
        <v>0</v>
      </c>
      <c r="M1733" s="11">
        <f t="shared" ca="1" si="190"/>
        <v>0</v>
      </c>
      <c r="N1733" s="13">
        <f t="array" aca="1" ref="N1733" ca="1">MIN(ROW()-MAX(IF(PREV_CLOSE_RANGE&lt;=E1733,ROW(PREV_CLOSE_RANGE),0))-1,MAX_SERIE,ROW()-2)</f>
        <v>0</v>
      </c>
      <c r="O1733" s="13">
        <f t="array" aca="1" ref="O1733" ca="1">MIN(MIN(IF(NEXT_CLOSE_RANGE&lt;E1733,ROW(NEXT_CLOSE_RANGE),ROWS+1))-ROW()-1,MAX_SERIE)</f>
        <v>0</v>
      </c>
      <c r="P1733" s="11">
        <f t="shared" ca="1" si="191"/>
        <v>0</v>
      </c>
      <c r="Q1733" s="13">
        <f t="array" aca="1" ref="Q1733" ca="1">MIN(ROW()-MAX(IF(PREV_LOW_RANGE&lt;=D1733,ROW(PREV_LOW_RANGE),0))-1,MAX_SERIE,ROW()-2)</f>
        <v>1</v>
      </c>
      <c r="R1733" s="13">
        <f t="array" aca="1" ref="R1733" ca="1">MIN(MIN(IF(NEXT_LOW_RANGE&lt;D1733,ROW(NEXT_LOW_RANGE),ROWS+1))-ROW()-1,MAX_SERIE)</f>
        <v>0</v>
      </c>
      <c r="S1733" s="11">
        <f t="shared" ca="1" si="192"/>
        <v>0</v>
      </c>
      <c r="U1733" s="5">
        <f t="shared" si="195"/>
        <v>106</v>
      </c>
      <c r="X1733" s="5" t="str">
        <f t="shared" ca="1" si="193"/>
        <v>items.Add(new DataItem(1732, new DateTime(2014, 6, 10), 95.892, 95.927, 95.658, 95.902, 66030, 0, 0, 0, 0));</v>
      </c>
    </row>
    <row r="1734" spans="1:24" x14ac:dyDescent="0.25">
      <c r="A1734" s="9">
        <v>41801</v>
      </c>
      <c r="B1734" s="5">
        <v>95.906000000000006</v>
      </c>
      <c r="C1734" s="5">
        <v>96.1</v>
      </c>
      <c r="D1734" s="5">
        <v>95.641999999999996</v>
      </c>
      <c r="E1734" s="6">
        <v>95.748999999999995</v>
      </c>
      <c r="F1734" s="5">
        <v>65930</v>
      </c>
      <c r="G1734" s="10">
        <f t="shared" si="194"/>
        <v>1733</v>
      </c>
      <c r="H1734" s="12">
        <f t="array" aca="1" ref="H1734" ca="1">MIN(ROW()-MAX(IF(PREV_CLOSE_RANGE&gt;=E1734,ROW(PREV_CLOSE_RANGE),0))-1,MAX_SERIE,ROW()-2)</f>
        <v>0</v>
      </c>
      <c r="I1734" s="12">
        <f t="array" aca="1" ref="I1734" ca="1">MIN(MIN(IF(NEXT_CLOSE_RANGE&gt;E1734,ROW(NEXT_CLOSE_RANGE),ROWS+1))-ROW()-1,MAX_SERIE)</f>
        <v>0</v>
      </c>
      <c r="J1734" s="11">
        <f t="shared" ca="1" si="189"/>
        <v>0</v>
      </c>
      <c r="K1734" s="12">
        <f t="array" aca="1" ref="K1734" ca="1">MIN(ROW()-MAX(IF(PREV_HIGH_RANGE&gt;=C1734,ROW(PREV_HIGH_RANGE),0))-1,MAX_SERIE,ROW()-2)</f>
        <v>34</v>
      </c>
      <c r="L1734" s="12">
        <f t="array" aca="1" ref="L1734" ca="1">MIN(MIN(IF(NEXT_HIGH_RANGE&gt;C1734,ROW(NEXT_HIGH_RANGE),ROWS+1))-ROW()-1,MAX_SERIE)</f>
        <v>1</v>
      </c>
      <c r="M1734" s="11">
        <f t="shared" ca="1" si="190"/>
        <v>0</v>
      </c>
      <c r="N1734" s="13">
        <f t="array" aca="1" ref="N1734" ca="1">MIN(ROW()-MAX(IF(PREV_CLOSE_RANGE&lt;=E1734,ROW(PREV_CLOSE_RANGE),0))-1,MAX_SERIE,ROW()-2)</f>
        <v>2</v>
      </c>
      <c r="O1734" s="13">
        <f t="array" aca="1" ref="O1734" ca="1">MIN(MIN(IF(NEXT_CLOSE_RANGE&lt;E1734,ROW(NEXT_CLOSE_RANGE),ROWS+1))-ROW()-1,MAX_SERIE)</f>
        <v>2</v>
      </c>
      <c r="P1734" s="11">
        <f t="shared" ca="1" si="191"/>
        <v>0</v>
      </c>
      <c r="Q1734" s="13">
        <f t="array" aca="1" ref="Q1734" ca="1">MIN(ROW()-MAX(IF(PREV_LOW_RANGE&lt;=D1734,ROW(PREV_LOW_RANGE),0))-1,MAX_SERIE,ROW()-2)</f>
        <v>2</v>
      </c>
      <c r="R1734" s="13">
        <f t="array" aca="1" ref="R1734" ca="1">MIN(MIN(IF(NEXT_LOW_RANGE&lt;D1734,ROW(NEXT_LOW_RANGE),ROWS+1))-ROW()-1,MAX_SERIE)</f>
        <v>0</v>
      </c>
      <c r="S1734" s="11">
        <f t="shared" ca="1" si="192"/>
        <v>0</v>
      </c>
      <c r="U1734" s="5">
        <f t="shared" si="195"/>
        <v>106</v>
      </c>
      <c r="X1734" s="5" t="str">
        <f t="shared" ca="1" si="193"/>
        <v>items.Add(new DataItem(1733, new DateTime(2014, 6, 11), 95.906, 96.1, 95.642, 95.749, 65930, 0, 0, 0, 0));</v>
      </c>
    </row>
    <row r="1735" spans="1:24" x14ac:dyDescent="0.25">
      <c r="A1735" s="9">
        <v>41802</v>
      </c>
      <c r="B1735" s="5">
        <v>95.759</v>
      </c>
      <c r="C1735" s="5">
        <v>96.078000000000003</v>
      </c>
      <c r="D1735" s="5">
        <v>95.376000000000005</v>
      </c>
      <c r="E1735" s="6">
        <v>95.846000000000004</v>
      </c>
      <c r="F1735" s="5">
        <v>80138</v>
      </c>
      <c r="G1735" s="10">
        <f t="shared" si="194"/>
        <v>1734</v>
      </c>
      <c r="H1735" s="12">
        <f t="array" aca="1" ref="H1735" ca="1">MIN(ROW()-MAX(IF(PREV_CLOSE_RANGE&gt;=E1735,ROW(PREV_CLOSE_RANGE),0))-1,MAX_SERIE,ROW()-2)</f>
        <v>1</v>
      </c>
      <c r="I1735" s="12">
        <f t="array" aca="1" ref="I1735" ca="1">MIN(MIN(IF(NEXT_CLOSE_RANGE&gt;E1735,ROW(NEXT_CLOSE_RANGE),ROWS+1))-ROW()-1,MAX_SERIE)</f>
        <v>0</v>
      </c>
      <c r="J1735" s="11">
        <f t="shared" ca="1" si="189"/>
        <v>0</v>
      </c>
      <c r="K1735" s="12">
        <f t="array" aca="1" ref="K1735" ca="1">MIN(ROW()-MAX(IF(PREV_HIGH_RANGE&gt;=C1735,ROW(PREV_HIGH_RANGE),0))-1,MAX_SERIE,ROW()-2)</f>
        <v>0</v>
      </c>
      <c r="L1735" s="12">
        <f t="array" aca="1" ref="L1735" ca="1">MIN(MIN(IF(NEXT_HIGH_RANGE&gt;C1735,ROW(NEXT_HIGH_RANGE),ROWS+1))-ROW()-1,MAX_SERIE)</f>
        <v>0</v>
      </c>
      <c r="M1735" s="11">
        <f t="shared" ca="1" si="190"/>
        <v>0</v>
      </c>
      <c r="N1735" s="13">
        <f t="array" aca="1" ref="N1735" ca="1">MIN(ROW()-MAX(IF(PREV_CLOSE_RANGE&lt;=E1735,ROW(PREV_CLOSE_RANGE),0))-1,MAX_SERIE,ROW()-2)</f>
        <v>0</v>
      </c>
      <c r="O1735" s="13">
        <f t="array" aca="1" ref="O1735" ca="1">MIN(MIN(IF(NEXT_CLOSE_RANGE&lt;E1735,ROW(NEXT_CLOSE_RANGE),ROWS+1))-ROW()-1,MAX_SERIE)</f>
        <v>1</v>
      </c>
      <c r="P1735" s="11">
        <f t="shared" ca="1" si="191"/>
        <v>0</v>
      </c>
      <c r="Q1735" s="13">
        <f t="array" aca="1" ref="Q1735" ca="1">MIN(ROW()-MAX(IF(PREV_LOW_RANGE&lt;=D1735,ROW(PREV_LOW_RANGE),0))-1,MAX_SERIE,ROW()-2)</f>
        <v>4</v>
      </c>
      <c r="R1735" s="13">
        <f t="array" aca="1" ref="R1735" ca="1">MIN(MIN(IF(NEXT_LOW_RANGE&lt;D1735,ROW(NEXT_LOW_RANGE),ROWS+1))-ROW()-1,MAX_SERIE)</f>
        <v>2</v>
      </c>
      <c r="S1735" s="11">
        <f t="shared" ca="1" si="192"/>
        <v>0</v>
      </c>
      <c r="U1735" s="5">
        <f t="shared" si="195"/>
        <v>106</v>
      </c>
      <c r="X1735" s="5" t="str">
        <f t="shared" ca="1" si="193"/>
        <v>items.Add(new DataItem(1734, new DateTime(2014, 6, 12), 95.759, 96.078, 95.376, 95.846, 80138, 0, 0, 0, 0));</v>
      </c>
    </row>
    <row r="1736" spans="1:24" x14ac:dyDescent="0.25">
      <c r="A1736" s="9">
        <v>41803</v>
      </c>
      <c r="B1736" s="5">
        <v>95.846000000000004</v>
      </c>
      <c r="C1736" s="5">
        <v>96.123000000000005</v>
      </c>
      <c r="D1736" s="5">
        <v>95.591999999999999</v>
      </c>
      <c r="E1736" s="6">
        <v>95.905000000000001</v>
      </c>
      <c r="F1736" s="5">
        <v>68424</v>
      </c>
      <c r="G1736" s="10">
        <f t="shared" si="194"/>
        <v>1735</v>
      </c>
      <c r="H1736" s="12">
        <f t="array" aca="1" ref="H1736" ca="1">MIN(ROW()-MAX(IF(PREV_CLOSE_RANGE&gt;=E1736,ROW(PREV_CLOSE_RANGE),0))-1,MAX_SERIE,ROW()-2)</f>
        <v>37</v>
      </c>
      <c r="I1736" s="12">
        <f t="array" aca="1" ref="I1736" ca="1">MIN(MIN(IF(NEXT_CLOSE_RANGE&gt;E1736,ROW(NEXT_CLOSE_RANGE),ROWS+1))-ROW()-1,MAX_SERIE)</f>
        <v>5</v>
      </c>
      <c r="J1736" s="11">
        <f t="shared" ca="1" si="189"/>
        <v>3.7781862524265115</v>
      </c>
      <c r="K1736" s="12">
        <f t="array" aca="1" ref="K1736" ca="1">MIN(ROW()-MAX(IF(PREV_HIGH_RANGE&gt;=C1736,ROW(PREV_HIGH_RANGE),0))-1,MAX_SERIE,ROW()-2)</f>
        <v>36</v>
      </c>
      <c r="L1736" s="12">
        <f t="array" aca="1" ref="L1736" ca="1">MIN(MIN(IF(NEXT_HIGH_RANGE&gt;C1736,ROW(NEXT_HIGH_RANGE),ROWS+1))-ROW()-1,MAX_SERIE)</f>
        <v>5</v>
      </c>
      <c r="M1736" s="11">
        <f t="shared" ca="1" si="190"/>
        <v>3.7267799624996498</v>
      </c>
      <c r="N1736" s="13">
        <f t="array" aca="1" ref="N1736" ca="1">MIN(ROW()-MAX(IF(PREV_CLOSE_RANGE&lt;=E1736,ROW(PREV_CLOSE_RANGE),0))-1,MAX_SERIE,ROW()-2)</f>
        <v>0</v>
      </c>
      <c r="O1736" s="13">
        <f t="array" aca="1" ref="O1736" ca="1">MIN(MIN(IF(NEXT_CLOSE_RANGE&lt;E1736,ROW(NEXT_CLOSE_RANGE),ROWS+1))-ROW()-1,MAX_SERIE)</f>
        <v>0</v>
      </c>
      <c r="P1736" s="11">
        <f t="shared" ca="1" si="191"/>
        <v>0</v>
      </c>
      <c r="Q1736" s="13">
        <f t="array" aca="1" ref="Q1736" ca="1">MIN(ROW()-MAX(IF(PREV_LOW_RANGE&lt;=D1736,ROW(PREV_LOW_RANGE),0))-1,MAX_SERIE,ROW()-2)</f>
        <v>0</v>
      </c>
      <c r="R1736" s="13">
        <f t="array" aca="1" ref="R1736" ca="1">MIN(MIN(IF(NEXT_LOW_RANGE&lt;D1736,ROW(NEXT_LOW_RANGE),ROWS+1))-ROW()-1,MAX_SERIE)</f>
        <v>0</v>
      </c>
      <c r="S1736" s="11">
        <f t="shared" ca="1" si="192"/>
        <v>0</v>
      </c>
      <c r="U1736" s="5">
        <f t="shared" si="195"/>
        <v>106</v>
      </c>
      <c r="X1736" s="5" t="str">
        <f t="shared" ca="1" si="193"/>
        <v>items.Add(new DataItem(1735, new DateTime(2014, 6, 13), 95.846, 96.123, 95.592, 95.905, 68424, 3.78, 3.73, 0, 0));</v>
      </c>
    </row>
    <row r="1737" spans="1:24" x14ac:dyDescent="0.25">
      <c r="A1737" s="9">
        <v>41806</v>
      </c>
      <c r="B1737" s="5">
        <v>95.861000000000004</v>
      </c>
      <c r="C1737" s="5">
        <v>95.915999999999997</v>
      </c>
      <c r="D1737" s="5">
        <v>95.462999999999994</v>
      </c>
      <c r="E1737" s="6">
        <v>95.700999999999993</v>
      </c>
      <c r="F1737" s="5">
        <v>54740</v>
      </c>
      <c r="G1737" s="10">
        <f t="shared" si="194"/>
        <v>1736</v>
      </c>
      <c r="H1737" s="12">
        <f t="array" aca="1" ref="H1737" ca="1">MIN(ROW()-MAX(IF(PREV_CLOSE_RANGE&gt;=E1737,ROW(PREV_CLOSE_RANGE),0))-1,MAX_SERIE,ROW()-2)</f>
        <v>0</v>
      </c>
      <c r="I1737" s="12">
        <f t="array" aca="1" ref="I1737" ca="1">MIN(MIN(IF(NEXT_CLOSE_RANGE&gt;E1737,ROW(NEXT_CLOSE_RANGE),ROWS+1))-ROW()-1,MAX_SERIE)</f>
        <v>1</v>
      </c>
      <c r="J1737" s="11">
        <f t="shared" ca="1" si="189"/>
        <v>0</v>
      </c>
      <c r="K1737" s="12">
        <f t="array" aca="1" ref="K1737" ca="1">MIN(ROW()-MAX(IF(PREV_HIGH_RANGE&gt;=C1737,ROW(PREV_HIGH_RANGE),0))-1,MAX_SERIE,ROW()-2)</f>
        <v>0</v>
      </c>
      <c r="L1737" s="12">
        <f t="array" aca="1" ref="L1737" ca="1">MIN(MIN(IF(NEXT_HIGH_RANGE&gt;C1737,ROW(NEXT_HIGH_RANGE),ROWS+1))-ROW()-1,MAX_SERIE)</f>
        <v>2</v>
      </c>
      <c r="M1737" s="11">
        <f t="shared" ca="1" si="190"/>
        <v>0</v>
      </c>
      <c r="N1737" s="13">
        <f t="array" aca="1" ref="N1737" ca="1">MIN(ROW()-MAX(IF(PREV_CLOSE_RANGE&lt;=E1737,ROW(PREV_CLOSE_RANGE),0))-1,MAX_SERIE,ROW()-2)</f>
        <v>5</v>
      </c>
      <c r="O1737" s="13">
        <f t="array" aca="1" ref="O1737" ca="1">MIN(MIN(IF(NEXT_CLOSE_RANGE&lt;E1737,ROW(NEXT_CLOSE_RANGE),ROWS+1))-ROW()-1,MAX_SERIE)</f>
        <v>0</v>
      </c>
      <c r="P1737" s="11">
        <f t="shared" ca="1" si="191"/>
        <v>0</v>
      </c>
      <c r="Q1737" s="13">
        <f t="array" aca="1" ref="Q1737" ca="1">MIN(ROW()-MAX(IF(PREV_LOW_RANGE&lt;=D1737,ROW(PREV_LOW_RANGE),0))-1,MAX_SERIE,ROW()-2)</f>
        <v>1</v>
      </c>
      <c r="R1737" s="13">
        <f t="array" aca="1" ref="R1737" ca="1">MIN(MIN(IF(NEXT_LOW_RANGE&lt;D1737,ROW(NEXT_LOW_RANGE),ROWS+1))-ROW()-1,MAX_SERIE)</f>
        <v>0</v>
      </c>
      <c r="S1737" s="11">
        <f t="shared" ca="1" si="192"/>
        <v>0</v>
      </c>
      <c r="U1737" s="5">
        <f t="shared" si="195"/>
        <v>106</v>
      </c>
      <c r="X1737" s="5" t="str">
        <f t="shared" ca="1" si="193"/>
        <v>items.Add(new DataItem(1736, new DateTime(2014, 6, 16), 95.861, 95.916, 95.463, 95.701, 54740, 0, 0, 0, 0));</v>
      </c>
    </row>
    <row r="1738" spans="1:24" x14ac:dyDescent="0.25">
      <c r="A1738" s="9">
        <v>41807</v>
      </c>
      <c r="B1738" s="5">
        <v>95.700999999999993</v>
      </c>
      <c r="C1738" s="5">
        <v>95.741</v>
      </c>
      <c r="D1738" s="5">
        <v>95.171000000000006</v>
      </c>
      <c r="E1738" s="6">
        <v>95.340999999999994</v>
      </c>
      <c r="F1738" s="5">
        <v>63577</v>
      </c>
      <c r="G1738" s="10">
        <f t="shared" si="194"/>
        <v>1737</v>
      </c>
      <c r="H1738" s="12">
        <f t="array" aca="1" ref="H1738" ca="1">MIN(ROW()-MAX(IF(PREV_CLOSE_RANGE&gt;=E1738,ROW(PREV_CLOSE_RANGE),0))-1,MAX_SERIE,ROW()-2)</f>
        <v>0</v>
      </c>
      <c r="I1738" s="12">
        <f t="array" aca="1" ref="I1738" ca="1">MIN(MIN(IF(NEXT_CLOSE_RANGE&gt;E1738,ROW(NEXT_CLOSE_RANGE),ROWS+1))-ROW()-1,MAX_SERIE)</f>
        <v>0</v>
      </c>
      <c r="J1738" s="11">
        <f t="shared" ca="1" si="189"/>
        <v>0</v>
      </c>
      <c r="K1738" s="12">
        <f t="array" aca="1" ref="K1738" ca="1">MIN(ROW()-MAX(IF(PREV_HIGH_RANGE&gt;=C1738,ROW(PREV_HIGH_RANGE),0))-1,MAX_SERIE,ROW()-2)</f>
        <v>0</v>
      </c>
      <c r="L1738" s="12">
        <f t="array" aca="1" ref="L1738" ca="1">MIN(MIN(IF(NEXT_HIGH_RANGE&gt;C1738,ROW(NEXT_HIGH_RANGE),ROWS+1))-ROW()-1,MAX_SERIE)</f>
        <v>0</v>
      </c>
      <c r="M1738" s="11">
        <f t="shared" ca="1" si="190"/>
        <v>0</v>
      </c>
      <c r="N1738" s="13">
        <f t="array" aca="1" ref="N1738" ca="1">MIN(ROW()-MAX(IF(PREV_CLOSE_RANGE&lt;=E1738,ROW(PREV_CLOSE_RANGE),0))-1,MAX_SERIE,ROW()-2)</f>
        <v>8</v>
      </c>
      <c r="O1738" s="13">
        <f t="array" aca="1" ref="O1738" ca="1">MIN(MIN(IF(NEXT_CLOSE_RANGE&lt;E1738,ROW(NEXT_CLOSE_RANGE),ROWS+1))-ROW()-1,MAX_SERIE)</f>
        <v>16</v>
      </c>
      <c r="P1738" s="11">
        <f t="shared" ca="1" si="191"/>
        <v>3.1426968052735447</v>
      </c>
      <c r="Q1738" s="13">
        <f t="array" aca="1" ref="Q1738" ca="1">MIN(ROW()-MAX(IF(PREV_LOW_RANGE&lt;=D1738,ROW(PREV_LOW_RANGE),0))-1,MAX_SERIE,ROW()-2)</f>
        <v>7</v>
      </c>
      <c r="R1738" s="13">
        <f t="array" aca="1" ref="R1738" ca="1">MIN(MIN(IF(NEXT_LOW_RANGE&lt;D1738,ROW(NEXT_LOW_RANGE),ROWS+1))-ROW()-1,MAX_SERIE)</f>
        <v>8</v>
      </c>
      <c r="S1738" s="11">
        <f t="shared" ca="1" si="192"/>
        <v>2.0786985482077451</v>
      </c>
      <c r="U1738" s="5">
        <f t="shared" si="195"/>
        <v>106</v>
      </c>
      <c r="X1738" s="5" t="str">
        <f t="shared" ca="1" si="193"/>
        <v>items.Add(new DataItem(1737, new DateTime(2014, 6, 17), 95.701, 95.741, 95.171, 95.341, 63577, 0, 0, 3.14, 2.08));</v>
      </c>
    </row>
    <row r="1739" spans="1:24" x14ac:dyDescent="0.25">
      <c r="A1739" s="9">
        <v>41808</v>
      </c>
      <c r="B1739" s="5">
        <v>95.343000000000004</v>
      </c>
      <c r="C1739" s="5">
        <v>95.902000000000001</v>
      </c>
      <c r="D1739" s="5">
        <v>95.295000000000002</v>
      </c>
      <c r="E1739" s="6">
        <v>95.86</v>
      </c>
      <c r="F1739" s="5">
        <v>72760</v>
      </c>
      <c r="G1739" s="10">
        <f t="shared" si="194"/>
        <v>1738</v>
      </c>
      <c r="H1739" s="12">
        <f t="array" aca="1" ref="H1739" ca="1">MIN(ROW()-MAX(IF(PREV_CLOSE_RANGE&gt;=E1739,ROW(PREV_CLOSE_RANGE),0))-1,MAX_SERIE,ROW()-2)</f>
        <v>2</v>
      </c>
      <c r="I1739" s="12">
        <f t="array" aca="1" ref="I1739" ca="1">MIN(MIN(IF(NEXT_CLOSE_RANGE&gt;E1739,ROW(NEXT_CLOSE_RANGE),ROWS+1))-ROW()-1,MAX_SERIE)</f>
        <v>2</v>
      </c>
      <c r="J1739" s="11">
        <f t="shared" ca="1" si="189"/>
        <v>0</v>
      </c>
      <c r="K1739" s="12">
        <f t="array" aca="1" ref="K1739" ca="1">MIN(ROW()-MAX(IF(PREV_HIGH_RANGE&gt;=C1739,ROW(PREV_HIGH_RANGE),0))-1,MAX_SERIE,ROW()-2)</f>
        <v>1</v>
      </c>
      <c r="L1739" s="12">
        <f t="array" aca="1" ref="L1739" ca="1">MIN(MIN(IF(NEXT_HIGH_RANGE&gt;C1739,ROW(NEXT_HIGH_RANGE),ROWS+1))-ROW()-1,MAX_SERIE)</f>
        <v>0</v>
      </c>
      <c r="M1739" s="11">
        <f t="shared" ca="1" si="190"/>
        <v>0</v>
      </c>
      <c r="N1739" s="13">
        <f t="array" aca="1" ref="N1739" ca="1">MIN(ROW()-MAX(IF(PREV_CLOSE_RANGE&lt;=E1739,ROW(PREV_CLOSE_RANGE),0))-1,MAX_SERIE,ROW()-2)</f>
        <v>0</v>
      </c>
      <c r="O1739" s="13">
        <f t="array" aca="1" ref="O1739" ca="1">MIN(MIN(IF(NEXT_CLOSE_RANGE&lt;E1739,ROW(NEXT_CLOSE_RANGE),ROWS+1))-ROW()-1,MAX_SERIE)</f>
        <v>0</v>
      </c>
      <c r="P1739" s="11">
        <f t="shared" ca="1" si="191"/>
        <v>0</v>
      </c>
      <c r="Q1739" s="13">
        <f t="array" aca="1" ref="Q1739" ca="1">MIN(ROW()-MAX(IF(PREV_LOW_RANGE&lt;=D1739,ROW(PREV_LOW_RANGE),0))-1,MAX_SERIE,ROW()-2)</f>
        <v>0</v>
      </c>
      <c r="R1739" s="13">
        <f t="array" aca="1" ref="R1739" ca="1">MIN(MIN(IF(NEXT_LOW_RANGE&lt;D1739,ROW(NEXT_LOW_RANGE),ROWS+1))-ROW()-1,MAX_SERIE)</f>
        <v>4</v>
      </c>
      <c r="S1739" s="11">
        <f t="shared" ca="1" si="192"/>
        <v>0</v>
      </c>
      <c r="U1739" s="5">
        <f t="shared" si="195"/>
        <v>106</v>
      </c>
      <c r="X1739" s="5" t="str">
        <f t="shared" ca="1" si="193"/>
        <v>items.Add(new DataItem(1738, new DateTime(2014, 6, 18), 95.343, 95.902, 95.295, 95.86, 72760, 0, 0, 0, 0));</v>
      </c>
    </row>
    <row r="1740" spans="1:24" x14ac:dyDescent="0.25">
      <c r="A1740" s="9">
        <v>41809</v>
      </c>
      <c r="B1740" s="5">
        <v>95.858999999999995</v>
      </c>
      <c r="C1740" s="5">
        <v>95.947000000000003</v>
      </c>
      <c r="D1740" s="5">
        <v>95.712999999999994</v>
      </c>
      <c r="E1740" s="6">
        <v>95.778999999999996</v>
      </c>
      <c r="F1740" s="5">
        <v>64684</v>
      </c>
      <c r="G1740" s="10">
        <f t="shared" si="194"/>
        <v>1739</v>
      </c>
      <c r="H1740" s="12">
        <f t="array" aca="1" ref="H1740" ca="1">MIN(ROW()-MAX(IF(PREV_CLOSE_RANGE&gt;=E1740,ROW(PREV_CLOSE_RANGE),0))-1,MAX_SERIE,ROW()-2)</f>
        <v>0</v>
      </c>
      <c r="I1740" s="12">
        <f t="array" aca="1" ref="I1740" ca="1">MIN(MIN(IF(NEXT_CLOSE_RANGE&gt;E1740,ROW(NEXT_CLOSE_RANGE),ROWS+1))-ROW()-1,MAX_SERIE)</f>
        <v>0</v>
      </c>
      <c r="J1740" s="11">
        <f t="shared" ca="1" si="189"/>
        <v>0</v>
      </c>
      <c r="K1740" s="12">
        <f t="array" aca="1" ref="K1740" ca="1">MIN(ROW()-MAX(IF(PREV_HIGH_RANGE&gt;=C1740,ROW(PREV_HIGH_RANGE),0))-1,MAX_SERIE,ROW()-2)</f>
        <v>3</v>
      </c>
      <c r="L1740" s="12">
        <f t="array" aca="1" ref="L1740" ca="1">MIN(MIN(IF(NEXT_HIGH_RANGE&gt;C1740,ROW(NEXT_HIGH_RANGE),ROWS+1))-ROW()-1,MAX_SERIE)</f>
        <v>1</v>
      </c>
      <c r="M1740" s="11">
        <f t="shared" ca="1" si="190"/>
        <v>0</v>
      </c>
      <c r="N1740" s="13">
        <f t="array" aca="1" ref="N1740" ca="1">MIN(ROW()-MAX(IF(PREV_CLOSE_RANGE&lt;=E1740,ROW(PREV_CLOSE_RANGE),0))-1,MAX_SERIE,ROW()-2)</f>
        <v>1</v>
      </c>
      <c r="O1740" s="13">
        <f t="array" aca="1" ref="O1740" ca="1">MIN(MIN(IF(NEXT_CLOSE_RANGE&lt;E1740,ROW(NEXT_CLOSE_RANGE),ROWS+1))-ROW()-1,MAX_SERIE)</f>
        <v>2</v>
      </c>
      <c r="P1740" s="11">
        <f t="shared" ca="1" si="191"/>
        <v>0</v>
      </c>
      <c r="Q1740" s="13">
        <f t="array" aca="1" ref="Q1740" ca="1">MIN(ROW()-MAX(IF(PREV_LOW_RANGE&lt;=D1740,ROW(PREV_LOW_RANGE),0))-1,MAX_SERIE,ROW()-2)</f>
        <v>0</v>
      </c>
      <c r="R1740" s="13">
        <f t="array" aca="1" ref="R1740" ca="1">MIN(MIN(IF(NEXT_LOW_RANGE&lt;D1740,ROW(NEXT_LOW_RANGE),ROWS+1))-ROW()-1,MAX_SERIE)</f>
        <v>1</v>
      </c>
      <c r="S1740" s="11">
        <f t="shared" ca="1" si="192"/>
        <v>0</v>
      </c>
      <c r="U1740" s="5">
        <f t="shared" si="195"/>
        <v>106</v>
      </c>
      <c r="X1740" s="5" t="str">
        <f t="shared" ca="1" si="193"/>
        <v>items.Add(new DataItem(1739, new DateTime(2014, 6, 19), 95.859, 95.947, 95.713, 95.779, 64684, 0, 0, 0, 0));</v>
      </c>
    </row>
    <row r="1741" spans="1:24" x14ac:dyDescent="0.25">
      <c r="A1741" s="9">
        <v>41810</v>
      </c>
      <c r="B1741" s="5">
        <v>95.793000000000006</v>
      </c>
      <c r="C1741" s="5">
        <v>95.905000000000001</v>
      </c>
      <c r="D1741" s="5">
        <v>95.725999999999999</v>
      </c>
      <c r="E1741" s="6">
        <v>95.790999999999997</v>
      </c>
      <c r="F1741" s="5">
        <v>55783</v>
      </c>
      <c r="G1741" s="10">
        <f t="shared" si="194"/>
        <v>1740</v>
      </c>
      <c r="H1741" s="12">
        <f t="array" aca="1" ref="H1741" ca="1">MIN(ROW()-MAX(IF(PREV_CLOSE_RANGE&gt;=E1741,ROW(PREV_CLOSE_RANGE),0))-1,MAX_SERIE,ROW()-2)</f>
        <v>1</v>
      </c>
      <c r="I1741" s="12">
        <f t="array" aca="1" ref="I1741" ca="1">MIN(MIN(IF(NEXT_CLOSE_RANGE&gt;E1741,ROW(NEXT_CLOSE_RANGE),ROWS+1))-ROW()-1,MAX_SERIE)</f>
        <v>0</v>
      </c>
      <c r="J1741" s="11">
        <f t="shared" ca="1" si="189"/>
        <v>0</v>
      </c>
      <c r="K1741" s="12">
        <f t="array" aca="1" ref="K1741" ca="1">MIN(ROW()-MAX(IF(PREV_HIGH_RANGE&gt;=C1741,ROW(PREV_HIGH_RANGE),0))-1,MAX_SERIE,ROW()-2)</f>
        <v>0</v>
      </c>
      <c r="L1741" s="12">
        <f t="array" aca="1" ref="L1741" ca="1">MIN(MIN(IF(NEXT_HIGH_RANGE&gt;C1741,ROW(NEXT_HIGH_RANGE),ROWS+1))-ROW()-1,MAX_SERIE)</f>
        <v>0</v>
      </c>
      <c r="M1741" s="11">
        <f t="shared" ca="1" si="190"/>
        <v>0</v>
      </c>
      <c r="N1741" s="13">
        <f t="array" aca="1" ref="N1741" ca="1">MIN(ROW()-MAX(IF(PREV_CLOSE_RANGE&lt;=E1741,ROW(PREV_CLOSE_RANGE),0))-1,MAX_SERIE,ROW()-2)</f>
        <v>0</v>
      </c>
      <c r="O1741" s="13">
        <f t="array" aca="1" ref="O1741" ca="1">MIN(MIN(IF(NEXT_CLOSE_RANGE&lt;E1741,ROW(NEXT_CLOSE_RANGE),ROWS+1))-ROW()-1,MAX_SERIE)</f>
        <v>1</v>
      </c>
      <c r="P1741" s="11">
        <f t="shared" ca="1" si="191"/>
        <v>0</v>
      </c>
      <c r="Q1741" s="13">
        <f t="array" aca="1" ref="Q1741" ca="1">MIN(ROW()-MAX(IF(PREV_LOW_RANGE&lt;=D1741,ROW(PREV_LOW_RANGE),0))-1,MAX_SERIE,ROW()-2)</f>
        <v>0</v>
      </c>
      <c r="R1741" s="13">
        <f t="array" aca="1" ref="R1741" ca="1">MIN(MIN(IF(NEXT_LOW_RANGE&lt;D1741,ROW(NEXT_LOW_RANGE),ROWS+1))-ROW()-1,MAX_SERIE)</f>
        <v>0</v>
      </c>
      <c r="S1741" s="11">
        <f t="shared" ca="1" si="192"/>
        <v>0</v>
      </c>
      <c r="U1741" s="5">
        <f t="shared" si="195"/>
        <v>106</v>
      </c>
      <c r="X1741" s="5" t="str">
        <f t="shared" ca="1" si="193"/>
        <v>items.Add(new DataItem(1740, new DateTime(2014, 6, 20), 95.793, 95.905, 95.726, 95.791, 55783, 0, 0, 0, 0));</v>
      </c>
    </row>
    <row r="1742" spans="1:24" x14ac:dyDescent="0.25">
      <c r="A1742" s="9">
        <v>41813</v>
      </c>
      <c r="B1742" s="5">
        <v>95.671999999999997</v>
      </c>
      <c r="C1742" s="5">
        <v>96.302000000000007</v>
      </c>
      <c r="D1742" s="5">
        <v>95.661000000000001</v>
      </c>
      <c r="E1742" s="6">
        <v>96.004999999999995</v>
      </c>
      <c r="F1742" s="5">
        <v>53487</v>
      </c>
      <c r="G1742" s="10">
        <f t="shared" si="194"/>
        <v>1741</v>
      </c>
      <c r="H1742" s="12">
        <f t="array" aca="1" ref="H1742" ca="1">MIN(ROW()-MAX(IF(PREV_CLOSE_RANGE&gt;=E1742,ROW(PREV_CLOSE_RANGE),0))-1,MAX_SERIE,ROW()-2)</f>
        <v>43</v>
      </c>
      <c r="I1742" s="12">
        <f t="array" aca="1" ref="I1742" ca="1">MIN(MIN(IF(NEXT_CLOSE_RANGE&gt;E1742,ROW(NEXT_CLOSE_RANGE),ROWS+1))-ROW()-1,MAX_SERIE)</f>
        <v>5</v>
      </c>
      <c r="J1742" s="11">
        <f t="shared" ca="1" si="189"/>
        <v>4.0730217496153278</v>
      </c>
      <c r="K1742" s="12">
        <f t="array" aca="1" ref="K1742" ca="1">MIN(ROW()-MAX(IF(PREV_HIGH_RANGE&gt;=C1742,ROW(PREV_HIGH_RANGE),0))-1,MAX_SERIE,ROW()-2)</f>
        <v>55</v>
      </c>
      <c r="L1742" s="12">
        <f t="array" aca="1" ref="L1742" ca="1">MIN(MIN(IF(NEXT_HIGH_RANGE&gt;C1742,ROW(NEXT_HIGH_RANGE),ROWS+1))-ROW()-1,MAX_SERIE)</f>
        <v>5</v>
      </c>
      <c r="M1742" s="11">
        <f t="shared" ca="1" si="190"/>
        <v>4.6064233199380551</v>
      </c>
      <c r="N1742" s="13">
        <f t="array" aca="1" ref="N1742" ca="1">MIN(ROW()-MAX(IF(PREV_CLOSE_RANGE&lt;=E1742,ROW(PREV_CLOSE_RANGE),0))-1,MAX_SERIE,ROW()-2)</f>
        <v>0</v>
      </c>
      <c r="O1742" s="13">
        <f t="array" aca="1" ref="O1742" ca="1">MIN(MIN(IF(NEXT_CLOSE_RANGE&lt;E1742,ROW(NEXT_CLOSE_RANGE),ROWS+1))-ROW()-1,MAX_SERIE)</f>
        <v>0</v>
      </c>
      <c r="P1742" s="11">
        <f t="shared" ca="1" si="191"/>
        <v>0</v>
      </c>
      <c r="Q1742" s="13">
        <f t="array" aca="1" ref="Q1742" ca="1">MIN(ROW()-MAX(IF(PREV_LOW_RANGE&lt;=D1742,ROW(PREV_LOW_RANGE),0))-1,MAX_SERIE,ROW()-2)</f>
        <v>2</v>
      </c>
      <c r="R1742" s="13">
        <f t="array" aca="1" ref="R1742" ca="1">MIN(MIN(IF(NEXT_LOW_RANGE&lt;D1742,ROW(NEXT_LOW_RANGE),ROWS+1))-ROW()-1,MAX_SERIE)</f>
        <v>0</v>
      </c>
      <c r="S1742" s="11">
        <f t="shared" ca="1" si="192"/>
        <v>0</v>
      </c>
      <c r="U1742" s="5">
        <f t="shared" si="195"/>
        <v>106</v>
      </c>
      <c r="X1742" s="5" t="str">
        <f t="shared" ca="1" si="193"/>
        <v>items.Add(new DataItem(1741, new DateTime(2014, 6, 23), 95.672, 96.302, 95.661, 96.005, 53487, 4.07, 4.61, 0, 0));</v>
      </c>
    </row>
    <row r="1743" spans="1:24" x14ac:dyDescent="0.25">
      <c r="A1743" s="9">
        <v>41814</v>
      </c>
      <c r="B1743" s="5">
        <v>96.004999999999995</v>
      </c>
      <c r="C1743" s="5">
        <v>96.072999999999993</v>
      </c>
      <c r="D1743" s="5">
        <v>95.471999999999994</v>
      </c>
      <c r="E1743" s="6">
        <v>95.491</v>
      </c>
      <c r="F1743" s="5">
        <v>61001</v>
      </c>
      <c r="G1743" s="10">
        <f t="shared" si="194"/>
        <v>1742</v>
      </c>
      <c r="H1743" s="12">
        <f t="array" aca="1" ref="H1743" ca="1">MIN(ROW()-MAX(IF(PREV_CLOSE_RANGE&gt;=E1743,ROW(PREV_CLOSE_RANGE),0))-1,MAX_SERIE,ROW()-2)</f>
        <v>0</v>
      </c>
      <c r="I1743" s="12">
        <f t="array" aca="1" ref="I1743" ca="1">MIN(MIN(IF(NEXT_CLOSE_RANGE&gt;E1743,ROW(NEXT_CLOSE_RANGE),ROWS+1))-ROW()-1,MAX_SERIE)</f>
        <v>0</v>
      </c>
      <c r="J1743" s="11">
        <f t="shared" ca="1" si="189"/>
        <v>0</v>
      </c>
      <c r="K1743" s="12">
        <f t="array" aca="1" ref="K1743" ca="1">MIN(ROW()-MAX(IF(PREV_HIGH_RANGE&gt;=C1743,ROW(PREV_HIGH_RANGE),0))-1,MAX_SERIE,ROW()-2)</f>
        <v>0</v>
      </c>
      <c r="L1743" s="12">
        <f t="array" aca="1" ref="L1743" ca="1">MIN(MIN(IF(NEXT_HIGH_RANGE&gt;C1743,ROW(NEXT_HIGH_RANGE),ROWS+1))-ROW()-1,MAX_SERIE)</f>
        <v>4</v>
      </c>
      <c r="M1743" s="11">
        <f t="shared" ca="1" si="190"/>
        <v>0</v>
      </c>
      <c r="N1743" s="13">
        <f t="array" aca="1" ref="N1743" ca="1">MIN(ROW()-MAX(IF(PREV_CLOSE_RANGE&lt;=E1743,ROW(PREV_CLOSE_RANGE),0))-1,MAX_SERIE,ROW()-2)</f>
        <v>4</v>
      </c>
      <c r="O1743" s="13">
        <f t="array" aca="1" ref="O1743" ca="1">MIN(MIN(IF(NEXT_CLOSE_RANGE&lt;E1743,ROW(NEXT_CLOSE_RANGE),ROWS+1))-ROW()-1,MAX_SERIE)</f>
        <v>6</v>
      </c>
      <c r="P1743" s="11">
        <f t="shared" ca="1" si="191"/>
        <v>1.3608276348795434</v>
      </c>
      <c r="Q1743" s="13">
        <f t="array" aca="1" ref="Q1743" ca="1">MIN(ROW()-MAX(IF(PREV_LOW_RANGE&lt;=D1743,ROW(PREV_LOW_RANGE),0))-1,MAX_SERIE,ROW()-2)</f>
        <v>3</v>
      </c>
      <c r="R1743" s="13">
        <f t="array" aca="1" ref="R1743" ca="1">MIN(MIN(IF(NEXT_LOW_RANGE&lt;D1743,ROW(NEXT_LOW_RANGE),ROWS+1))-ROW()-1,MAX_SERIE)</f>
        <v>0</v>
      </c>
      <c r="S1743" s="11">
        <f t="shared" ca="1" si="192"/>
        <v>0</v>
      </c>
      <c r="U1743" s="5">
        <f t="shared" si="195"/>
        <v>106</v>
      </c>
      <c r="X1743" s="5" t="str">
        <f t="shared" ca="1" si="193"/>
        <v>items.Add(new DataItem(1742, new DateTime(2014, 6, 24), 96.005, 96.073, 95.472, 95.491, 61001, 0, 0, 1.36, 0));</v>
      </c>
    </row>
    <row r="1744" spans="1:24" x14ac:dyDescent="0.25">
      <c r="A1744" s="9">
        <v>41815</v>
      </c>
      <c r="B1744" s="5">
        <v>95.492999999999995</v>
      </c>
      <c r="C1744" s="5">
        <v>95.811999999999998</v>
      </c>
      <c r="D1744" s="5">
        <v>95.286000000000001</v>
      </c>
      <c r="E1744" s="6">
        <v>95.795000000000002</v>
      </c>
      <c r="F1744" s="5">
        <v>62819</v>
      </c>
      <c r="G1744" s="10">
        <f t="shared" si="194"/>
        <v>1743</v>
      </c>
      <c r="H1744" s="12">
        <f t="array" aca="1" ref="H1744" ca="1">MIN(ROW()-MAX(IF(PREV_CLOSE_RANGE&gt;=E1744,ROW(PREV_CLOSE_RANGE),0))-1,MAX_SERIE,ROW()-2)</f>
        <v>1</v>
      </c>
      <c r="I1744" s="12">
        <f t="array" aca="1" ref="I1744" ca="1">MIN(MIN(IF(NEXT_CLOSE_RANGE&gt;E1744,ROW(NEXT_CLOSE_RANGE),ROWS+1))-ROW()-1,MAX_SERIE)</f>
        <v>3</v>
      </c>
      <c r="J1744" s="11">
        <f t="shared" ca="1" si="189"/>
        <v>0</v>
      </c>
      <c r="K1744" s="12">
        <f t="array" aca="1" ref="K1744" ca="1">MIN(ROW()-MAX(IF(PREV_HIGH_RANGE&gt;=C1744,ROW(PREV_HIGH_RANGE),0))-1,MAX_SERIE,ROW()-2)</f>
        <v>0</v>
      </c>
      <c r="L1744" s="12">
        <f t="array" aca="1" ref="L1744" ca="1">MIN(MIN(IF(NEXT_HIGH_RANGE&gt;C1744,ROW(NEXT_HIGH_RANGE),ROWS+1))-ROW()-1,MAX_SERIE)</f>
        <v>3</v>
      </c>
      <c r="M1744" s="11">
        <f t="shared" ca="1" si="190"/>
        <v>0</v>
      </c>
      <c r="N1744" s="13">
        <f t="array" aca="1" ref="N1744" ca="1">MIN(ROW()-MAX(IF(PREV_CLOSE_RANGE&lt;=E1744,ROW(PREV_CLOSE_RANGE),0))-1,MAX_SERIE,ROW()-2)</f>
        <v>0</v>
      </c>
      <c r="O1744" s="13">
        <f t="array" aca="1" ref="O1744" ca="1">MIN(MIN(IF(NEXT_CLOSE_RANGE&lt;E1744,ROW(NEXT_CLOSE_RANGE),ROWS+1))-ROW()-1,MAX_SERIE)</f>
        <v>0</v>
      </c>
      <c r="P1744" s="11">
        <f t="shared" ca="1" si="191"/>
        <v>0</v>
      </c>
      <c r="Q1744" s="13">
        <f t="array" aca="1" ref="Q1744" ca="1">MIN(ROW()-MAX(IF(PREV_LOW_RANGE&lt;=D1744,ROW(PREV_LOW_RANGE),0))-1,MAX_SERIE,ROW()-2)</f>
        <v>5</v>
      </c>
      <c r="R1744" s="13">
        <f t="array" aca="1" ref="R1744" ca="1">MIN(MIN(IF(NEXT_LOW_RANGE&lt;D1744,ROW(NEXT_LOW_RANGE),ROWS+1))-ROW()-1,MAX_SERIE)</f>
        <v>2</v>
      </c>
      <c r="S1744" s="11">
        <f t="shared" ca="1" si="192"/>
        <v>0</v>
      </c>
      <c r="U1744" s="5">
        <f t="shared" si="195"/>
        <v>106</v>
      </c>
      <c r="X1744" s="5" t="str">
        <f t="shared" ca="1" si="193"/>
        <v>items.Add(new DataItem(1743, new DateTime(2014, 6, 25), 95.493, 95.812, 95.286, 95.795, 62819, 0, 0, 0, 0));</v>
      </c>
    </row>
    <row r="1745" spans="1:24" x14ac:dyDescent="0.25">
      <c r="A1745" s="9">
        <v>41816</v>
      </c>
      <c r="B1745" s="5">
        <v>95.795000000000002</v>
      </c>
      <c r="C1745" s="5">
        <v>95.805000000000007</v>
      </c>
      <c r="D1745" s="5">
        <v>95.378</v>
      </c>
      <c r="E1745" s="6">
        <v>95.74</v>
      </c>
      <c r="F1745" s="5">
        <v>60088</v>
      </c>
      <c r="G1745" s="10">
        <f t="shared" si="194"/>
        <v>1744</v>
      </c>
      <c r="H1745" s="12">
        <f t="array" aca="1" ref="H1745" ca="1">MIN(ROW()-MAX(IF(PREV_CLOSE_RANGE&gt;=E1745,ROW(PREV_CLOSE_RANGE),0))-1,MAX_SERIE,ROW()-2)</f>
        <v>0</v>
      </c>
      <c r="I1745" s="12">
        <f t="array" aca="1" ref="I1745" ca="1">MIN(MIN(IF(NEXT_CLOSE_RANGE&gt;E1745,ROW(NEXT_CLOSE_RANGE),ROWS+1))-ROW()-1,MAX_SERIE)</f>
        <v>2</v>
      </c>
      <c r="J1745" s="11">
        <f t="shared" ca="1" si="189"/>
        <v>0</v>
      </c>
      <c r="K1745" s="12">
        <f t="array" aca="1" ref="K1745" ca="1">MIN(ROW()-MAX(IF(PREV_HIGH_RANGE&gt;=C1745,ROW(PREV_HIGH_RANGE),0))-1,MAX_SERIE,ROW()-2)</f>
        <v>0</v>
      </c>
      <c r="L1745" s="12">
        <f t="array" aca="1" ref="L1745" ca="1">MIN(MIN(IF(NEXT_HIGH_RANGE&gt;C1745,ROW(NEXT_HIGH_RANGE),ROWS+1))-ROW()-1,MAX_SERIE)</f>
        <v>2</v>
      </c>
      <c r="M1745" s="11">
        <f t="shared" ca="1" si="190"/>
        <v>0</v>
      </c>
      <c r="N1745" s="13">
        <f t="array" aca="1" ref="N1745" ca="1">MIN(ROW()-MAX(IF(PREV_CLOSE_RANGE&lt;=E1745,ROW(PREV_CLOSE_RANGE),0))-1,MAX_SERIE,ROW()-2)</f>
        <v>1</v>
      </c>
      <c r="O1745" s="13">
        <f t="array" aca="1" ref="O1745" ca="1">MIN(MIN(IF(NEXT_CLOSE_RANGE&lt;E1745,ROW(NEXT_CLOSE_RANGE),ROWS+1))-ROW()-1,MAX_SERIE)</f>
        <v>0</v>
      </c>
      <c r="P1745" s="11">
        <f t="shared" ca="1" si="191"/>
        <v>0</v>
      </c>
      <c r="Q1745" s="13">
        <f t="array" aca="1" ref="Q1745" ca="1">MIN(ROW()-MAX(IF(PREV_LOW_RANGE&lt;=D1745,ROW(PREV_LOW_RANGE),0))-1,MAX_SERIE,ROW()-2)</f>
        <v>0</v>
      </c>
      <c r="R1745" s="13">
        <f t="array" aca="1" ref="R1745" ca="1">MIN(MIN(IF(NEXT_LOW_RANGE&lt;D1745,ROW(NEXT_LOW_RANGE),ROWS+1))-ROW()-1,MAX_SERIE)</f>
        <v>0</v>
      </c>
      <c r="S1745" s="11">
        <f t="shared" ca="1" si="192"/>
        <v>0</v>
      </c>
      <c r="U1745" s="5">
        <f t="shared" si="195"/>
        <v>106</v>
      </c>
      <c r="X1745" s="5" t="str">
        <f t="shared" ca="1" si="193"/>
        <v>items.Add(new DataItem(1744, new DateTime(2014, 6, 26), 95.795, 95.805, 95.378, 95.74, 60088, 0, 0, 0, 0));</v>
      </c>
    </row>
    <row r="1746" spans="1:24" x14ac:dyDescent="0.25">
      <c r="A1746" s="9">
        <v>41817</v>
      </c>
      <c r="B1746" s="5">
        <v>95.74</v>
      </c>
      <c r="C1746" s="5">
        <v>95.753</v>
      </c>
      <c r="D1746" s="5">
        <v>95.364999999999995</v>
      </c>
      <c r="E1746" s="6">
        <v>95.575000000000003</v>
      </c>
      <c r="F1746" s="5">
        <v>57829</v>
      </c>
      <c r="G1746" s="10">
        <f t="shared" si="194"/>
        <v>1745</v>
      </c>
      <c r="H1746" s="12">
        <f t="array" aca="1" ref="H1746" ca="1">MIN(ROW()-MAX(IF(PREV_CLOSE_RANGE&gt;=E1746,ROW(PREV_CLOSE_RANGE),0))-1,MAX_SERIE,ROW()-2)</f>
        <v>0</v>
      </c>
      <c r="I1746" s="12">
        <f t="array" aca="1" ref="I1746" ca="1">MIN(MIN(IF(NEXT_CLOSE_RANGE&gt;E1746,ROW(NEXT_CLOSE_RANGE),ROWS+1))-ROW()-1,MAX_SERIE)</f>
        <v>1</v>
      </c>
      <c r="J1746" s="11">
        <f t="shared" ca="1" si="189"/>
        <v>0</v>
      </c>
      <c r="K1746" s="12">
        <f t="array" aca="1" ref="K1746" ca="1">MIN(ROW()-MAX(IF(PREV_HIGH_RANGE&gt;=C1746,ROW(PREV_HIGH_RANGE),0))-1,MAX_SERIE,ROW()-2)</f>
        <v>0</v>
      </c>
      <c r="L1746" s="12">
        <f t="array" aca="1" ref="L1746" ca="1">MIN(MIN(IF(NEXT_HIGH_RANGE&gt;C1746,ROW(NEXT_HIGH_RANGE),ROWS+1))-ROW()-1,MAX_SERIE)</f>
        <v>1</v>
      </c>
      <c r="M1746" s="11">
        <f t="shared" ca="1" si="190"/>
        <v>0</v>
      </c>
      <c r="N1746" s="13">
        <f t="array" aca="1" ref="N1746" ca="1">MIN(ROW()-MAX(IF(PREV_CLOSE_RANGE&lt;=E1746,ROW(PREV_CLOSE_RANGE),0))-1,MAX_SERIE,ROW()-2)</f>
        <v>2</v>
      </c>
      <c r="O1746" s="13">
        <f t="array" aca="1" ref="O1746" ca="1">MIN(MIN(IF(NEXT_CLOSE_RANGE&lt;E1746,ROW(NEXT_CLOSE_RANGE),ROWS+1))-ROW()-1,MAX_SERIE)</f>
        <v>0</v>
      </c>
      <c r="P1746" s="11">
        <f t="shared" ca="1" si="191"/>
        <v>0</v>
      </c>
      <c r="Q1746" s="13">
        <f t="array" aca="1" ref="Q1746" ca="1">MIN(ROW()-MAX(IF(PREV_LOW_RANGE&lt;=D1746,ROW(PREV_LOW_RANGE),0))-1,MAX_SERIE,ROW()-2)</f>
        <v>1</v>
      </c>
      <c r="R1746" s="13">
        <f t="array" aca="1" ref="R1746" ca="1">MIN(MIN(IF(NEXT_LOW_RANGE&lt;D1746,ROW(NEXT_LOW_RANGE),ROWS+1))-ROW()-1,MAX_SERIE)</f>
        <v>0</v>
      </c>
      <c r="S1746" s="11">
        <f t="shared" ca="1" si="192"/>
        <v>0</v>
      </c>
      <c r="U1746" s="5">
        <f t="shared" si="195"/>
        <v>106</v>
      </c>
      <c r="X1746" s="5" t="str">
        <f t="shared" ca="1" si="193"/>
        <v>items.Add(new DataItem(1745, new DateTime(2014, 6, 27), 95.74, 95.753, 95.365, 95.575, 57829, 0, 0, 0, 0));</v>
      </c>
    </row>
    <row r="1747" spans="1:24" x14ac:dyDescent="0.25">
      <c r="A1747" s="9">
        <v>41820</v>
      </c>
      <c r="B1747" s="5">
        <v>95.495000000000005</v>
      </c>
      <c r="C1747" s="5">
        <v>95.596000000000004</v>
      </c>
      <c r="D1747" s="5">
        <v>95.144000000000005</v>
      </c>
      <c r="E1747" s="6">
        <v>95.548000000000002</v>
      </c>
      <c r="F1747" s="5">
        <v>58101</v>
      </c>
      <c r="G1747" s="10">
        <f t="shared" si="194"/>
        <v>1746</v>
      </c>
      <c r="H1747" s="12">
        <f t="array" aca="1" ref="H1747" ca="1">MIN(ROW()-MAX(IF(PREV_CLOSE_RANGE&gt;=E1747,ROW(PREV_CLOSE_RANGE),0))-1,MAX_SERIE,ROW()-2)</f>
        <v>0</v>
      </c>
      <c r="I1747" s="12">
        <f t="array" aca="1" ref="I1747" ca="1">MIN(MIN(IF(NEXT_CLOSE_RANGE&gt;E1747,ROW(NEXT_CLOSE_RANGE),ROWS+1))-ROW()-1,MAX_SERIE)</f>
        <v>0</v>
      </c>
      <c r="J1747" s="11">
        <f t="shared" ca="1" si="189"/>
        <v>0</v>
      </c>
      <c r="K1747" s="12">
        <f t="array" aca="1" ref="K1747" ca="1">MIN(ROW()-MAX(IF(PREV_HIGH_RANGE&gt;=C1747,ROW(PREV_HIGH_RANGE),0))-1,MAX_SERIE,ROW()-2)</f>
        <v>0</v>
      </c>
      <c r="L1747" s="12">
        <f t="array" aca="1" ref="L1747" ca="1">MIN(MIN(IF(NEXT_HIGH_RANGE&gt;C1747,ROW(NEXT_HIGH_RANGE),ROWS+1))-ROW()-1,MAX_SERIE)</f>
        <v>0</v>
      </c>
      <c r="M1747" s="11">
        <f t="shared" ca="1" si="190"/>
        <v>0</v>
      </c>
      <c r="N1747" s="13">
        <f t="array" aca="1" ref="N1747" ca="1">MIN(ROW()-MAX(IF(PREV_CLOSE_RANGE&lt;=E1747,ROW(PREV_CLOSE_RANGE),0))-1,MAX_SERIE,ROW()-2)</f>
        <v>3</v>
      </c>
      <c r="O1747" s="13">
        <f t="array" aca="1" ref="O1747" ca="1">MIN(MIN(IF(NEXT_CLOSE_RANGE&lt;E1747,ROW(NEXT_CLOSE_RANGE),ROWS+1))-ROW()-1,MAX_SERIE)</f>
        <v>2</v>
      </c>
      <c r="P1747" s="11">
        <f t="shared" ca="1" si="191"/>
        <v>0</v>
      </c>
      <c r="Q1747" s="13">
        <f t="array" aca="1" ref="Q1747" ca="1">MIN(ROW()-MAX(IF(PREV_LOW_RANGE&lt;=D1747,ROW(PREV_LOW_RANGE),0))-1,MAX_SERIE,ROW()-2)</f>
        <v>16</v>
      </c>
      <c r="R1747" s="13">
        <f t="array" aca="1" ref="R1747" ca="1">MIN(MIN(IF(NEXT_LOW_RANGE&lt;D1747,ROW(NEXT_LOW_RANGE),ROWS+1))-ROW()-1,MAX_SERIE)</f>
        <v>7</v>
      </c>
      <c r="S1747" s="11">
        <f t="shared" ca="1" si="192"/>
        <v>2.9397236789606564</v>
      </c>
      <c r="U1747" s="5">
        <f t="shared" si="195"/>
        <v>106</v>
      </c>
      <c r="X1747" s="5" t="str">
        <f t="shared" ca="1" si="193"/>
        <v>items.Add(new DataItem(1746, new DateTime(2014, 6, 30), 95.495, 95.596, 95.144, 95.548, 58101, 0, 0, 0, 2.94));</v>
      </c>
    </row>
    <row r="1748" spans="1:24" x14ac:dyDescent="0.25">
      <c r="A1748" s="9">
        <v>41821</v>
      </c>
      <c r="B1748" s="5">
        <v>95.543999999999997</v>
      </c>
      <c r="C1748" s="5">
        <v>96.474999999999994</v>
      </c>
      <c r="D1748" s="5">
        <v>95.403999999999996</v>
      </c>
      <c r="E1748" s="6">
        <v>96.397000000000006</v>
      </c>
      <c r="F1748" s="5">
        <v>69363</v>
      </c>
      <c r="G1748" s="10">
        <f t="shared" si="194"/>
        <v>1747</v>
      </c>
      <c r="H1748" s="12">
        <f t="array" aca="1" ref="H1748" ca="1">MIN(ROW()-MAX(IF(PREV_CLOSE_RANGE&gt;=E1748,ROW(PREV_CLOSE_RANGE),0))-1,MAX_SERIE,ROW()-2)</f>
        <v>277</v>
      </c>
      <c r="I1748" s="12">
        <f t="array" aca="1" ref="I1748" ca="1">MIN(MIN(IF(NEXT_CLOSE_RANGE&gt;E1748,ROW(NEXT_CLOSE_RANGE),ROWS+1))-ROW()-1,MAX_SERIE)</f>
        <v>36</v>
      </c>
      <c r="J1748" s="11">
        <f t="shared" ca="1" si="189"/>
        <v>27.738861628488731</v>
      </c>
      <c r="K1748" s="12">
        <f t="array" aca="1" ref="K1748" ca="1">MIN(ROW()-MAX(IF(PREV_HIGH_RANGE&gt;=C1748,ROW(PREV_HIGH_RANGE),0))-1,MAX_SERIE,ROW()-2)</f>
        <v>61</v>
      </c>
      <c r="L1748" s="12">
        <f t="array" aca="1" ref="L1748" ca="1">MIN(MIN(IF(NEXT_HIGH_RANGE&gt;C1748,ROW(NEXT_HIGH_RANGE),ROWS+1))-ROW()-1,MAX_SERIE)</f>
        <v>36</v>
      </c>
      <c r="M1748" s="11">
        <f t="shared" ca="1" si="190"/>
        <v>13.017082793177758</v>
      </c>
      <c r="N1748" s="13">
        <f t="array" aca="1" ref="N1748" ca="1">MIN(ROW()-MAX(IF(PREV_CLOSE_RANGE&lt;=E1748,ROW(PREV_CLOSE_RANGE),0))-1,MAX_SERIE,ROW()-2)</f>
        <v>0</v>
      </c>
      <c r="O1748" s="13">
        <f t="array" aca="1" ref="O1748" ca="1">MIN(MIN(IF(NEXT_CLOSE_RANGE&lt;E1748,ROW(NEXT_CLOSE_RANGE),ROWS+1))-ROW()-1,MAX_SERIE)</f>
        <v>0</v>
      </c>
      <c r="P1748" s="11">
        <f t="shared" ca="1" si="191"/>
        <v>0</v>
      </c>
      <c r="Q1748" s="13">
        <f t="array" aca="1" ref="Q1748" ca="1">MIN(ROW()-MAX(IF(PREV_LOW_RANGE&lt;=D1748,ROW(PREV_LOW_RANGE),0))-1,MAX_SERIE,ROW()-2)</f>
        <v>0</v>
      </c>
      <c r="R1748" s="13">
        <f t="array" aca="1" ref="R1748" ca="1">MIN(MIN(IF(NEXT_LOW_RANGE&lt;D1748,ROW(NEXT_LOW_RANGE),ROWS+1))-ROW()-1,MAX_SERIE)</f>
        <v>1</v>
      </c>
      <c r="S1748" s="11">
        <f t="shared" ca="1" si="192"/>
        <v>0</v>
      </c>
      <c r="U1748" s="5">
        <f t="shared" si="195"/>
        <v>106</v>
      </c>
      <c r="X1748" s="5" t="str">
        <f t="shared" ca="1" si="193"/>
        <v>items.Add(new DataItem(1747, new DateTime(2014, 7, 1), 95.544, 96.475, 95.404, 96.397, 69363, 27.74, 13.02, 0, 0));</v>
      </c>
    </row>
    <row r="1749" spans="1:24" x14ac:dyDescent="0.25">
      <c r="A1749" s="9">
        <v>41822</v>
      </c>
      <c r="B1749" s="5">
        <v>96.384</v>
      </c>
      <c r="C1749" s="5">
        <v>96.436000000000007</v>
      </c>
      <c r="D1749" s="5">
        <v>95.843999999999994</v>
      </c>
      <c r="E1749" s="6">
        <v>96.076999999999998</v>
      </c>
      <c r="F1749" s="5">
        <v>63016</v>
      </c>
      <c r="G1749" s="10">
        <f t="shared" si="194"/>
        <v>1748</v>
      </c>
      <c r="H1749" s="12">
        <f t="array" aca="1" ref="H1749" ca="1">MIN(ROW()-MAX(IF(PREV_CLOSE_RANGE&gt;=E1749,ROW(PREV_CLOSE_RANGE),0))-1,MAX_SERIE,ROW()-2)</f>
        <v>0</v>
      </c>
      <c r="I1749" s="12">
        <f t="array" aca="1" ref="I1749" ca="1">MIN(MIN(IF(NEXT_CLOSE_RANGE&gt;E1749,ROW(NEXT_CLOSE_RANGE),ROWS+1))-ROW()-1,MAX_SERIE)</f>
        <v>34</v>
      </c>
      <c r="J1749" s="11">
        <f t="shared" ca="1" si="189"/>
        <v>0</v>
      </c>
      <c r="K1749" s="12">
        <f t="array" aca="1" ref="K1749" ca="1">MIN(ROW()-MAX(IF(PREV_HIGH_RANGE&gt;=C1749,ROW(PREV_HIGH_RANGE),0))-1,MAX_SERIE,ROW()-2)</f>
        <v>0</v>
      </c>
      <c r="L1749" s="12">
        <f t="array" aca="1" ref="L1749" ca="1">MIN(MIN(IF(NEXT_HIGH_RANGE&gt;C1749,ROW(NEXT_HIGH_RANGE),ROWS+1))-ROW()-1,MAX_SERIE)</f>
        <v>35</v>
      </c>
      <c r="M1749" s="11">
        <f t="shared" ca="1" si="190"/>
        <v>0</v>
      </c>
      <c r="N1749" s="13">
        <f t="array" aca="1" ref="N1749" ca="1">MIN(ROW()-MAX(IF(PREV_CLOSE_RANGE&lt;=E1749,ROW(PREV_CLOSE_RANGE),0))-1,MAX_SERIE,ROW()-2)</f>
        <v>1</v>
      </c>
      <c r="O1749" s="13">
        <f t="array" aca="1" ref="O1749" ca="1">MIN(MIN(IF(NEXT_CLOSE_RANGE&lt;E1749,ROW(NEXT_CLOSE_RANGE),ROWS+1))-ROW()-1,MAX_SERIE)</f>
        <v>0</v>
      </c>
      <c r="P1749" s="11">
        <f t="shared" ca="1" si="191"/>
        <v>0</v>
      </c>
      <c r="Q1749" s="13">
        <f t="array" aca="1" ref="Q1749" ca="1">MIN(ROW()-MAX(IF(PREV_LOW_RANGE&lt;=D1749,ROW(PREV_LOW_RANGE),0))-1,MAX_SERIE,ROW()-2)</f>
        <v>0</v>
      </c>
      <c r="R1749" s="13">
        <f t="array" aca="1" ref="R1749" ca="1">MIN(MIN(IF(NEXT_LOW_RANGE&lt;D1749,ROW(NEXT_LOW_RANGE),ROWS+1))-ROW()-1,MAX_SERIE)</f>
        <v>0</v>
      </c>
      <c r="S1749" s="11">
        <f t="shared" ca="1" si="192"/>
        <v>0</v>
      </c>
      <c r="U1749" s="5">
        <f t="shared" si="195"/>
        <v>106</v>
      </c>
      <c r="X1749" s="5" t="str">
        <f t="shared" ca="1" si="193"/>
        <v>items.Add(new DataItem(1748, new DateTime(2014, 7, 2), 96.384, 96.436, 95.844, 96.077, 63016, 0, 0, 0, 0));</v>
      </c>
    </row>
    <row r="1750" spans="1:24" x14ac:dyDescent="0.25">
      <c r="A1750" s="9">
        <v>41823</v>
      </c>
      <c r="B1750" s="5">
        <v>96.075999999999993</v>
      </c>
      <c r="C1750" s="5">
        <v>96.103999999999999</v>
      </c>
      <c r="D1750" s="5">
        <v>95.3</v>
      </c>
      <c r="E1750" s="6">
        <v>95.484999999999999</v>
      </c>
      <c r="F1750" s="5">
        <v>72143</v>
      </c>
      <c r="G1750" s="10">
        <f t="shared" si="194"/>
        <v>1749</v>
      </c>
      <c r="H1750" s="12">
        <f t="array" aca="1" ref="H1750" ca="1">MIN(ROW()-MAX(IF(PREV_CLOSE_RANGE&gt;=E1750,ROW(PREV_CLOSE_RANGE),0))-1,MAX_SERIE,ROW()-2)</f>
        <v>0</v>
      </c>
      <c r="I1750" s="12">
        <f t="array" aca="1" ref="I1750" ca="1">MIN(MIN(IF(NEXT_CLOSE_RANGE&gt;E1750,ROW(NEXT_CLOSE_RANGE),ROWS+1))-ROW()-1,MAX_SERIE)</f>
        <v>0</v>
      </c>
      <c r="J1750" s="11">
        <f t="shared" ca="1" si="189"/>
        <v>0</v>
      </c>
      <c r="K1750" s="12">
        <f t="array" aca="1" ref="K1750" ca="1">MIN(ROW()-MAX(IF(PREV_HIGH_RANGE&gt;=C1750,ROW(PREV_HIGH_RANGE),0))-1,MAX_SERIE,ROW()-2)</f>
        <v>0</v>
      </c>
      <c r="L1750" s="12">
        <f t="array" aca="1" ref="L1750" ca="1">MIN(MIN(IF(NEXT_HIGH_RANGE&gt;C1750,ROW(NEXT_HIGH_RANGE),ROWS+1))-ROW()-1,MAX_SERIE)</f>
        <v>14</v>
      </c>
      <c r="M1750" s="11">
        <f t="shared" ca="1" si="190"/>
        <v>0</v>
      </c>
      <c r="N1750" s="13">
        <f t="array" aca="1" ref="N1750" ca="1">MIN(ROW()-MAX(IF(PREV_CLOSE_RANGE&lt;=E1750,ROW(PREV_CLOSE_RANGE),0))-1,MAX_SERIE,ROW()-2)</f>
        <v>11</v>
      </c>
      <c r="O1750" s="13">
        <f t="array" aca="1" ref="O1750" ca="1">MIN(MIN(IF(NEXT_CLOSE_RANGE&lt;E1750,ROW(NEXT_CLOSE_RANGE),ROWS+1))-ROW()-1,MAX_SERIE)</f>
        <v>1</v>
      </c>
      <c r="P1750" s="11">
        <f t="shared" ca="1" si="191"/>
        <v>0</v>
      </c>
      <c r="Q1750" s="13">
        <f t="array" aca="1" ref="Q1750" ca="1">MIN(ROW()-MAX(IF(PREV_LOW_RANGE&lt;=D1750,ROW(PREV_LOW_RANGE),0))-1,MAX_SERIE,ROW()-2)</f>
        <v>2</v>
      </c>
      <c r="R1750" s="13">
        <f t="array" aca="1" ref="R1750" ca="1">MIN(MIN(IF(NEXT_LOW_RANGE&lt;D1750,ROW(NEXT_LOW_RANGE),ROWS+1))-ROW()-1,MAX_SERIE)</f>
        <v>4</v>
      </c>
      <c r="S1750" s="11">
        <f t="shared" ca="1" si="192"/>
        <v>0</v>
      </c>
      <c r="U1750" s="5">
        <f t="shared" si="195"/>
        <v>106</v>
      </c>
      <c r="X1750" s="5" t="str">
        <f t="shared" ca="1" si="193"/>
        <v>items.Add(new DataItem(1749, new DateTime(2014, 7, 3), 96.076, 96.104, 95.3, 95.485, 72143, 0, 0, 0, 0));</v>
      </c>
    </row>
    <row r="1751" spans="1:24" x14ac:dyDescent="0.25">
      <c r="A1751" s="9">
        <v>41824</v>
      </c>
      <c r="B1751" s="5">
        <v>95.484999999999999</v>
      </c>
      <c r="C1751" s="5">
        <v>95.602000000000004</v>
      </c>
      <c r="D1751" s="5">
        <v>95.361999999999995</v>
      </c>
      <c r="E1751" s="6">
        <v>95.56</v>
      </c>
      <c r="F1751" s="5">
        <v>43214</v>
      </c>
      <c r="G1751" s="10">
        <f t="shared" si="194"/>
        <v>1750</v>
      </c>
      <c r="H1751" s="12">
        <f t="array" aca="1" ref="H1751" ca="1">MIN(ROW()-MAX(IF(PREV_CLOSE_RANGE&gt;=E1751,ROW(PREV_CLOSE_RANGE),0))-1,MAX_SERIE,ROW()-2)</f>
        <v>1</v>
      </c>
      <c r="I1751" s="12">
        <f t="array" aca="1" ref="I1751" ca="1">MIN(MIN(IF(NEXT_CLOSE_RANGE&gt;E1751,ROW(NEXT_CLOSE_RANGE),ROWS+1))-ROW()-1,MAX_SERIE)</f>
        <v>2</v>
      </c>
      <c r="J1751" s="11">
        <f t="shared" ca="1" si="189"/>
        <v>0</v>
      </c>
      <c r="K1751" s="12">
        <f t="array" aca="1" ref="K1751" ca="1">MIN(ROW()-MAX(IF(PREV_HIGH_RANGE&gt;=C1751,ROW(PREV_HIGH_RANGE),0))-1,MAX_SERIE,ROW()-2)</f>
        <v>0</v>
      </c>
      <c r="L1751" s="12">
        <f t="array" aca="1" ref="L1751" ca="1">MIN(MIN(IF(NEXT_HIGH_RANGE&gt;C1751,ROW(NEXT_HIGH_RANGE),ROWS+1))-ROW()-1,MAX_SERIE)</f>
        <v>1</v>
      </c>
      <c r="M1751" s="11">
        <f t="shared" ca="1" si="190"/>
        <v>0</v>
      </c>
      <c r="N1751" s="13">
        <f t="array" aca="1" ref="N1751" ca="1">MIN(ROW()-MAX(IF(PREV_CLOSE_RANGE&lt;=E1751,ROW(PREV_CLOSE_RANGE),0))-1,MAX_SERIE,ROW()-2)</f>
        <v>0</v>
      </c>
      <c r="O1751" s="13">
        <f t="array" aca="1" ref="O1751" ca="1">MIN(MIN(IF(NEXT_CLOSE_RANGE&lt;E1751,ROW(NEXT_CLOSE_RANGE),ROWS+1))-ROW()-1,MAX_SERIE)</f>
        <v>0</v>
      </c>
      <c r="P1751" s="11">
        <f t="shared" ca="1" si="191"/>
        <v>0</v>
      </c>
      <c r="Q1751" s="13">
        <f t="array" aca="1" ref="Q1751" ca="1">MIN(ROW()-MAX(IF(PREV_LOW_RANGE&lt;=D1751,ROW(PREV_LOW_RANGE),0))-1,MAX_SERIE,ROW()-2)</f>
        <v>0</v>
      </c>
      <c r="R1751" s="13">
        <f t="array" aca="1" ref="R1751" ca="1">MIN(MIN(IF(NEXT_LOW_RANGE&lt;D1751,ROW(NEXT_LOW_RANGE),ROWS+1))-ROW()-1,MAX_SERIE)</f>
        <v>0</v>
      </c>
      <c r="S1751" s="11">
        <f t="shared" ca="1" si="192"/>
        <v>0</v>
      </c>
      <c r="U1751" s="5">
        <f t="shared" si="195"/>
        <v>106</v>
      </c>
      <c r="X1751" s="5" t="str">
        <f t="shared" ca="1" si="193"/>
        <v>items.Add(new DataItem(1750, new DateTime(2014, 7, 4), 95.485, 95.602, 95.362, 95.56, 43214, 0, 0, 0, 0));</v>
      </c>
    </row>
    <row r="1752" spans="1:24" x14ac:dyDescent="0.25">
      <c r="A1752" s="9">
        <v>41827</v>
      </c>
      <c r="B1752" s="5">
        <v>95.531999999999996</v>
      </c>
      <c r="C1752" s="5">
        <v>95.591999999999999</v>
      </c>
      <c r="D1752" s="5">
        <v>95.311000000000007</v>
      </c>
      <c r="E1752" s="6">
        <v>95.444999999999993</v>
      </c>
      <c r="F1752" s="5">
        <v>42187</v>
      </c>
      <c r="G1752" s="10">
        <f t="shared" si="194"/>
        <v>1751</v>
      </c>
      <c r="H1752" s="12">
        <f t="array" aca="1" ref="H1752" ca="1">MIN(ROW()-MAX(IF(PREV_CLOSE_RANGE&gt;=E1752,ROW(PREV_CLOSE_RANGE),0))-1,MAX_SERIE,ROW()-2)</f>
        <v>0</v>
      </c>
      <c r="I1752" s="12">
        <f t="array" aca="1" ref="I1752" ca="1">MIN(MIN(IF(NEXT_CLOSE_RANGE&gt;E1752,ROW(NEXT_CLOSE_RANGE),ROWS+1))-ROW()-1,MAX_SERIE)</f>
        <v>1</v>
      </c>
      <c r="J1752" s="11">
        <f t="shared" ca="1" si="189"/>
        <v>0</v>
      </c>
      <c r="K1752" s="12">
        <f t="array" aca="1" ref="K1752" ca="1">MIN(ROW()-MAX(IF(PREV_HIGH_RANGE&gt;=C1752,ROW(PREV_HIGH_RANGE),0))-1,MAX_SERIE,ROW()-2)</f>
        <v>0</v>
      </c>
      <c r="L1752" s="12">
        <f t="array" aca="1" ref="L1752" ca="1">MIN(MIN(IF(NEXT_HIGH_RANGE&gt;C1752,ROW(NEXT_HIGH_RANGE),ROWS+1))-ROW()-1,MAX_SERIE)</f>
        <v>0</v>
      </c>
      <c r="M1752" s="11">
        <f t="shared" ca="1" si="190"/>
        <v>0</v>
      </c>
      <c r="N1752" s="13">
        <f t="array" aca="1" ref="N1752" ca="1">MIN(ROW()-MAX(IF(PREV_CLOSE_RANGE&lt;=E1752,ROW(PREV_CLOSE_RANGE),0))-1,MAX_SERIE,ROW()-2)</f>
        <v>13</v>
      </c>
      <c r="O1752" s="13">
        <f t="array" aca="1" ref="O1752" ca="1">MIN(MIN(IF(NEXT_CLOSE_RANGE&lt;E1752,ROW(NEXT_CLOSE_RANGE),ROWS+1))-ROW()-1,MAX_SERIE)</f>
        <v>0</v>
      </c>
      <c r="P1752" s="11">
        <f t="shared" ca="1" si="191"/>
        <v>0</v>
      </c>
      <c r="Q1752" s="13">
        <f t="array" aca="1" ref="Q1752" ca="1">MIN(ROW()-MAX(IF(PREV_LOW_RANGE&lt;=D1752,ROW(PREV_LOW_RANGE),0))-1,MAX_SERIE,ROW()-2)</f>
        <v>1</v>
      </c>
      <c r="R1752" s="13">
        <f t="array" aca="1" ref="R1752" ca="1">MIN(MIN(IF(NEXT_LOW_RANGE&lt;D1752,ROW(NEXT_LOW_RANGE),ROWS+1))-ROW()-1,MAX_SERIE)</f>
        <v>0</v>
      </c>
      <c r="S1752" s="11">
        <f t="shared" ca="1" si="192"/>
        <v>0</v>
      </c>
      <c r="U1752" s="5">
        <f t="shared" si="195"/>
        <v>106</v>
      </c>
      <c r="X1752" s="5" t="str">
        <f t="shared" ca="1" si="193"/>
        <v>items.Add(new DataItem(1751, new DateTime(2014, 7, 7), 95.532, 95.592, 95.311, 95.445, 42187, 0, 0, 0, 0));</v>
      </c>
    </row>
    <row r="1753" spans="1:24" x14ac:dyDescent="0.25">
      <c r="A1753" s="9">
        <v>41828</v>
      </c>
      <c r="B1753" s="5">
        <v>95.436999999999998</v>
      </c>
      <c r="C1753" s="5">
        <v>95.677000000000007</v>
      </c>
      <c r="D1753" s="5">
        <v>95.31</v>
      </c>
      <c r="E1753" s="6">
        <v>95.436999999999998</v>
      </c>
      <c r="F1753" s="5">
        <v>53273</v>
      </c>
      <c r="G1753" s="10">
        <f t="shared" si="194"/>
        <v>1752</v>
      </c>
      <c r="H1753" s="12">
        <f t="array" aca="1" ref="H1753" ca="1">MIN(ROW()-MAX(IF(PREV_CLOSE_RANGE&gt;=E1753,ROW(PREV_CLOSE_RANGE),0))-1,MAX_SERIE,ROW()-2)</f>
        <v>0</v>
      </c>
      <c r="I1753" s="12">
        <f t="array" aca="1" ref="I1753" ca="1">MIN(MIN(IF(NEXT_CLOSE_RANGE&gt;E1753,ROW(NEXT_CLOSE_RANGE),ROWS+1))-ROW()-1,MAX_SERIE)</f>
        <v>0</v>
      </c>
      <c r="J1753" s="11">
        <f t="shared" ca="1" si="189"/>
        <v>0</v>
      </c>
      <c r="K1753" s="12">
        <f t="array" aca="1" ref="K1753" ca="1">MIN(ROW()-MAX(IF(PREV_HIGH_RANGE&gt;=C1753,ROW(PREV_HIGH_RANGE),0))-1,MAX_SERIE,ROW()-2)</f>
        <v>2</v>
      </c>
      <c r="L1753" s="12">
        <f t="array" aca="1" ref="L1753" ca="1">MIN(MIN(IF(NEXT_HIGH_RANGE&gt;C1753,ROW(NEXT_HIGH_RANGE),ROWS+1))-ROW()-1,MAX_SERIE)</f>
        <v>0</v>
      </c>
      <c r="M1753" s="11">
        <f t="shared" ca="1" si="190"/>
        <v>0</v>
      </c>
      <c r="N1753" s="13">
        <f t="array" aca="1" ref="N1753" ca="1">MIN(ROW()-MAX(IF(PREV_CLOSE_RANGE&lt;=E1753,ROW(PREV_CLOSE_RANGE),0))-1,MAX_SERIE,ROW()-2)</f>
        <v>14</v>
      </c>
      <c r="O1753" s="13">
        <f t="array" aca="1" ref="O1753" ca="1">MIN(MIN(IF(NEXT_CLOSE_RANGE&lt;E1753,ROW(NEXT_CLOSE_RANGE),ROWS+1))-ROW()-1,MAX_SERIE)</f>
        <v>1</v>
      </c>
      <c r="P1753" s="11">
        <f t="shared" ca="1" si="191"/>
        <v>0</v>
      </c>
      <c r="Q1753" s="13">
        <f t="array" aca="1" ref="Q1753" ca="1">MIN(ROW()-MAX(IF(PREV_LOW_RANGE&lt;=D1753,ROW(PREV_LOW_RANGE),0))-1,MAX_SERIE,ROW()-2)</f>
        <v>2</v>
      </c>
      <c r="R1753" s="13">
        <f t="array" aca="1" ref="R1753" ca="1">MIN(MIN(IF(NEXT_LOW_RANGE&lt;D1753,ROW(NEXT_LOW_RANGE),ROWS+1))-ROW()-1,MAX_SERIE)</f>
        <v>1</v>
      </c>
      <c r="S1753" s="11">
        <f t="shared" ca="1" si="192"/>
        <v>0</v>
      </c>
      <c r="U1753" s="5">
        <f t="shared" si="195"/>
        <v>106</v>
      </c>
      <c r="X1753" s="5" t="str">
        <f t="shared" ca="1" si="193"/>
        <v>items.Add(new DataItem(1752, new DateTime(2014, 7, 8), 95.437, 95.677, 95.31, 95.437, 53273, 0, 0, 0, 0));</v>
      </c>
    </row>
    <row r="1754" spans="1:24" x14ac:dyDescent="0.25">
      <c r="A1754" s="9">
        <v>41829</v>
      </c>
      <c r="B1754" s="5">
        <v>95.438000000000002</v>
      </c>
      <c r="C1754" s="5">
        <v>95.697999999999993</v>
      </c>
      <c r="D1754" s="5">
        <v>95.4</v>
      </c>
      <c r="E1754" s="6">
        <v>95.650999999999996</v>
      </c>
      <c r="F1754" s="5">
        <v>56984</v>
      </c>
      <c r="G1754" s="10">
        <f t="shared" si="194"/>
        <v>1753</v>
      </c>
      <c r="H1754" s="12">
        <f t="array" aca="1" ref="H1754" ca="1">MIN(ROW()-MAX(IF(PREV_CLOSE_RANGE&gt;=E1754,ROW(PREV_CLOSE_RANGE),0))-1,MAX_SERIE,ROW()-2)</f>
        <v>4</v>
      </c>
      <c r="I1754" s="12">
        <f t="array" aca="1" ref="I1754" ca="1">MIN(MIN(IF(NEXT_CLOSE_RANGE&gt;E1754,ROW(NEXT_CLOSE_RANGE),ROWS+1))-ROW()-1,MAX_SERIE)</f>
        <v>9</v>
      </c>
      <c r="J1754" s="11">
        <f t="shared" ca="1" si="189"/>
        <v>1.6666666666666667</v>
      </c>
      <c r="K1754" s="12">
        <f t="array" aca="1" ref="K1754" ca="1">MIN(ROW()-MAX(IF(PREV_HIGH_RANGE&gt;=C1754,ROW(PREV_HIGH_RANGE),0))-1,MAX_SERIE,ROW()-2)</f>
        <v>3</v>
      </c>
      <c r="L1754" s="12">
        <f t="array" aca="1" ref="L1754" ca="1">MIN(MIN(IF(NEXT_HIGH_RANGE&gt;C1754,ROW(NEXT_HIGH_RANGE),ROWS+1))-ROW()-1,MAX_SERIE)</f>
        <v>0</v>
      </c>
      <c r="M1754" s="11">
        <f t="shared" ca="1" si="190"/>
        <v>0</v>
      </c>
      <c r="N1754" s="13">
        <f t="array" aca="1" ref="N1754" ca="1">MIN(ROW()-MAX(IF(PREV_CLOSE_RANGE&lt;=E1754,ROW(PREV_CLOSE_RANGE),0))-1,MAX_SERIE,ROW()-2)</f>
        <v>0</v>
      </c>
      <c r="O1754" s="13">
        <f t="array" aca="1" ref="O1754" ca="1">MIN(MIN(IF(NEXT_CLOSE_RANGE&lt;E1754,ROW(NEXT_CLOSE_RANGE),ROWS+1))-ROW()-1,MAX_SERIE)</f>
        <v>0</v>
      </c>
      <c r="P1754" s="11">
        <f t="shared" ca="1" si="191"/>
        <v>0</v>
      </c>
      <c r="Q1754" s="13">
        <f t="array" aca="1" ref="Q1754" ca="1">MIN(ROW()-MAX(IF(PREV_LOW_RANGE&lt;=D1754,ROW(PREV_LOW_RANGE),0))-1,MAX_SERIE,ROW()-2)</f>
        <v>0</v>
      </c>
      <c r="R1754" s="13">
        <f t="array" aca="1" ref="R1754" ca="1">MIN(MIN(IF(NEXT_LOW_RANGE&lt;D1754,ROW(NEXT_LOW_RANGE),ROWS+1))-ROW()-1,MAX_SERIE)</f>
        <v>0</v>
      </c>
      <c r="S1754" s="11">
        <f t="shared" ca="1" si="192"/>
        <v>0</v>
      </c>
      <c r="U1754" s="5">
        <f t="shared" si="195"/>
        <v>106</v>
      </c>
      <c r="X1754" s="5" t="str">
        <f t="shared" ca="1" si="193"/>
        <v>items.Add(new DataItem(1753, new DateTime(2014, 7, 9), 95.438, 95.698, 95.4, 95.651, 56984, 1.67, 0, 0, 0));</v>
      </c>
    </row>
    <row r="1755" spans="1:24" x14ac:dyDescent="0.25">
      <c r="A1755" s="9">
        <v>41830</v>
      </c>
      <c r="B1755" s="5">
        <v>95.64</v>
      </c>
      <c r="C1755" s="5">
        <v>95.965999999999994</v>
      </c>
      <c r="D1755" s="5">
        <v>94.691000000000003</v>
      </c>
      <c r="E1755" s="6">
        <v>95.177999999999997</v>
      </c>
      <c r="F1755" s="5">
        <v>68391</v>
      </c>
      <c r="G1755" s="10">
        <f t="shared" si="194"/>
        <v>1754</v>
      </c>
      <c r="H1755" s="12">
        <f t="array" aca="1" ref="H1755" ca="1">MIN(ROW()-MAX(IF(PREV_CLOSE_RANGE&gt;=E1755,ROW(PREV_CLOSE_RANGE),0))-1,MAX_SERIE,ROW()-2)</f>
        <v>0</v>
      </c>
      <c r="I1755" s="12">
        <f t="array" aca="1" ref="I1755" ca="1">MIN(MIN(IF(NEXT_CLOSE_RANGE&gt;E1755,ROW(NEXT_CLOSE_RANGE),ROWS+1))-ROW()-1,MAX_SERIE)</f>
        <v>1</v>
      </c>
      <c r="J1755" s="11">
        <f t="shared" ca="1" si="189"/>
        <v>0</v>
      </c>
      <c r="K1755" s="12">
        <f t="array" aca="1" ref="K1755" ca="1">MIN(ROW()-MAX(IF(PREV_HIGH_RANGE&gt;=C1755,ROW(PREV_HIGH_RANGE),0))-1,MAX_SERIE,ROW()-2)</f>
        <v>4</v>
      </c>
      <c r="L1755" s="12">
        <f t="array" aca="1" ref="L1755" ca="1">MIN(MIN(IF(NEXT_HIGH_RANGE&gt;C1755,ROW(NEXT_HIGH_RANGE),ROWS+1))-ROW()-1,MAX_SERIE)</f>
        <v>8</v>
      </c>
      <c r="M1755" s="11">
        <f t="shared" ca="1" si="190"/>
        <v>1.5713484026367723</v>
      </c>
      <c r="N1755" s="13">
        <f t="array" aca="1" ref="N1755" ca="1">MIN(ROW()-MAX(IF(PREV_CLOSE_RANGE&lt;=E1755,ROW(PREV_CLOSE_RANGE),0))-1,MAX_SERIE,ROW()-2)</f>
        <v>26</v>
      </c>
      <c r="O1755" s="13">
        <f t="array" aca="1" ref="O1755" ca="1">MIN(MIN(IF(NEXT_CLOSE_RANGE&lt;E1755,ROW(NEXT_CLOSE_RANGE),ROWS+1))-ROW()-1,MAX_SERIE)</f>
        <v>0</v>
      </c>
      <c r="P1755" s="11">
        <f t="shared" ca="1" si="191"/>
        <v>0</v>
      </c>
      <c r="Q1755" s="13">
        <f t="array" aca="1" ref="Q1755" ca="1">MIN(ROW()-MAX(IF(PREV_LOW_RANGE&lt;=D1755,ROW(PREV_LOW_RANGE),0))-1,MAX_SERIE,ROW()-2)</f>
        <v>26</v>
      </c>
      <c r="R1755" s="13">
        <f t="array" aca="1" ref="R1755" ca="1">MIN(MIN(IF(NEXT_LOW_RANGE&lt;D1755,ROW(NEXT_LOW_RANGE),ROWS+1))-ROW()-1,MAX_SERIE)</f>
        <v>4</v>
      </c>
      <c r="S1755" s="11">
        <f t="shared" ca="1" si="192"/>
        <v>2.8327886186626583</v>
      </c>
      <c r="U1755" s="5">
        <f t="shared" si="195"/>
        <v>106</v>
      </c>
      <c r="X1755" s="5" t="str">
        <f t="shared" ca="1" si="193"/>
        <v>items.Add(new DataItem(1754, new DateTime(2014, 7, 10), 95.64, 95.966, 94.691, 95.178, 68391, 0, 1.57, 0, 2.83));</v>
      </c>
    </row>
    <row r="1756" spans="1:24" x14ac:dyDescent="0.25">
      <c r="A1756" s="9">
        <v>41831</v>
      </c>
      <c r="B1756" s="5">
        <v>95.177999999999997</v>
      </c>
      <c r="C1756" s="5">
        <v>95.304000000000002</v>
      </c>
      <c r="D1756" s="5">
        <v>94.950999999999993</v>
      </c>
      <c r="E1756" s="6">
        <v>95.126000000000005</v>
      </c>
      <c r="F1756" s="5">
        <v>51669</v>
      </c>
      <c r="G1756" s="10">
        <f t="shared" si="194"/>
        <v>1755</v>
      </c>
      <c r="H1756" s="12">
        <f t="array" aca="1" ref="H1756" ca="1">MIN(ROW()-MAX(IF(PREV_CLOSE_RANGE&gt;=E1756,ROW(PREV_CLOSE_RANGE),0))-1,MAX_SERIE,ROW()-2)</f>
        <v>0</v>
      </c>
      <c r="I1756" s="12">
        <f t="array" aca="1" ref="I1756" ca="1">MIN(MIN(IF(NEXT_CLOSE_RANGE&gt;E1756,ROW(NEXT_CLOSE_RANGE),ROWS+1))-ROW()-1,MAX_SERIE)</f>
        <v>0</v>
      </c>
      <c r="J1756" s="11">
        <f t="shared" ca="1" si="189"/>
        <v>0</v>
      </c>
      <c r="K1756" s="12">
        <f t="array" aca="1" ref="K1756" ca="1">MIN(ROW()-MAX(IF(PREV_HIGH_RANGE&gt;=C1756,ROW(PREV_HIGH_RANGE),0))-1,MAX_SERIE,ROW()-2)</f>
        <v>0</v>
      </c>
      <c r="L1756" s="12">
        <f t="array" aca="1" ref="L1756" ca="1">MIN(MIN(IF(NEXT_HIGH_RANGE&gt;C1756,ROW(NEXT_HIGH_RANGE),ROWS+1))-ROW()-1,MAX_SERIE)</f>
        <v>0</v>
      </c>
      <c r="M1756" s="11">
        <f t="shared" ca="1" si="190"/>
        <v>0</v>
      </c>
      <c r="N1756" s="13">
        <f t="array" aca="1" ref="N1756" ca="1">MIN(ROW()-MAX(IF(PREV_CLOSE_RANGE&lt;=E1756,ROW(PREV_CLOSE_RANGE),0))-1,MAX_SERIE,ROW()-2)</f>
        <v>27</v>
      </c>
      <c r="O1756" s="13">
        <f t="array" aca="1" ref="O1756" ca="1">MIN(MIN(IF(NEXT_CLOSE_RANGE&lt;E1756,ROW(NEXT_CLOSE_RANGE),ROWS+1))-ROW()-1,MAX_SERIE)</f>
        <v>3</v>
      </c>
      <c r="P1756" s="11">
        <f t="shared" ca="1" si="191"/>
        <v>2.5</v>
      </c>
      <c r="Q1756" s="13">
        <f t="array" aca="1" ref="Q1756" ca="1">MIN(ROW()-MAX(IF(PREV_LOW_RANGE&lt;=D1756,ROW(PREV_LOW_RANGE),0))-1,MAX_SERIE,ROW()-2)</f>
        <v>0</v>
      </c>
      <c r="R1756" s="13">
        <f t="array" aca="1" ref="R1756" ca="1">MIN(MIN(IF(NEXT_LOW_RANGE&lt;D1756,ROW(NEXT_LOW_RANGE),ROWS+1))-ROW()-1,MAX_SERIE)</f>
        <v>2</v>
      </c>
      <c r="S1756" s="11">
        <f t="shared" ca="1" si="192"/>
        <v>0</v>
      </c>
      <c r="U1756" s="5">
        <f t="shared" si="195"/>
        <v>106</v>
      </c>
      <c r="X1756" s="5" t="str">
        <f t="shared" ca="1" si="193"/>
        <v>items.Add(new DataItem(1755, new DateTime(2014, 7, 11), 95.178, 95.304, 94.951, 95.126, 51669, 0, 0, 2.5, 0));</v>
      </c>
    </row>
    <row r="1757" spans="1:24" x14ac:dyDescent="0.25">
      <c r="A1757" s="9">
        <v>41834</v>
      </c>
      <c r="B1757" s="5">
        <v>95.037000000000006</v>
      </c>
      <c r="C1757" s="5">
        <v>95.415999999999997</v>
      </c>
      <c r="D1757" s="5">
        <v>95.033000000000001</v>
      </c>
      <c r="E1757" s="6">
        <v>95.343000000000004</v>
      </c>
      <c r="F1757" s="5">
        <v>40958</v>
      </c>
      <c r="G1757" s="10">
        <f t="shared" si="194"/>
        <v>1756</v>
      </c>
      <c r="H1757" s="12">
        <f t="array" aca="1" ref="H1757" ca="1">MIN(ROW()-MAX(IF(PREV_CLOSE_RANGE&gt;=E1757,ROW(PREV_CLOSE_RANGE),0))-1,MAX_SERIE,ROW()-2)</f>
        <v>2</v>
      </c>
      <c r="I1757" s="12">
        <f t="array" aca="1" ref="I1757" ca="1">MIN(MIN(IF(NEXT_CLOSE_RANGE&gt;E1757,ROW(NEXT_CLOSE_RANGE),ROWS+1))-ROW()-1,MAX_SERIE)</f>
        <v>6</v>
      </c>
      <c r="J1757" s="11">
        <f t="shared" ca="1" si="189"/>
        <v>0</v>
      </c>
      <c r="K1757" s="12">
        <f t="array" aca="1" ref="K1757" ca="1">MIN(ROW()-MAX(IF(PREV_HIGH_RANGE&gt;=C1757,ROW(PREV_HIGH_RANGE),0))-1,MAX_SERIE,ROW()-2)</f>
        <v>1</v>
      </c>
      <c r="L1757" s="12">
        <f t="array" aca="1" ref="L1757" ca="1">MIN(MIN(IF(NEXT_HIGH_RANGE&gt;C1757,ROW(NEXT_HIGH_RANGE),ROWS+1))-ROW()-1,MAX_SERIE)</f>
        <v>0</v>
      </c>
      <c r="M1757" s="11">
        <f t="shared" ca="1" si="190"/>
        <v>0</v>
      </c>
      <c r="N1757" s="13">
        <f t="array" aca="1" ref="N1757" ca="1">MIN(ROW()-MAX(IF(PREV_CLOSE_RANGE&lt;=E1757,ROW(PREV_CLOSE_RANGE),0))-1,MAX_SERIE,ROW()-2)</f>
        <v>0</v>
      </c>
      <c r="O1757" s="13">
        <f t="array" aca="1" ref="O1757" ca="1">MIN(MIN(IF(NEXT_CLOSE_RANGE&lt;E1757,ROW(NEXT_CLOSE_RANGE),ROWS+1))-ROW()-1,MAX_SERIE)</f>
        <v>0</v>
      </c>
      <c r="P1757" s="11">
        <f t="shared" ca="1" si="191"/>
        <v>0</v>
      </c>
      <c r="Q1757" s="13">
        <f t="array" aca="1" ref="Q1757" ca="1">MIN(ROW()-MAX(IF(PREV_LOW_RANGE&lt;=D1757,ROW(PREV_LOW_RANGE),0))-1,MAX_SERIE,ROW()-2)</f>
        <v>0</v>
      </c>
      <c r="R1757" s="13">
        <f t="array" aca="1" ref="R1757" ca="1">MIN(MIN(IF(NEXT_LOW_RANGE&lt;D1757,ROW(NEXT_LOW_RANGE),ROWS+1))-ROW()-1,MAX_SERIE)</f>
        <v>1</v>
      </c>
      <c r="S1757" s="11">
        <f t="shared" ca="1" si="192"/>
        <v>0</v>
      </c>
      <c r="U1757" s="5">
        <f t="shared" si="195"/>
        <v>106</v>
      </c>
      <c r="X1757" s="5" t="str">
        <f t="shared" ca="1" si="193"/>
        <v>items.Add(new DataItem(1756, new DateTime(2014, 7, 14), 95.037, 95.416, 95.033, 95.343, 40958, 0, 0, 0, 0));</v>
      </c>
    </row>
    <row r="1758" spans="1:24" x14ac:dyDescent="0.25">
      <c r="A1758" s="9">
        <v>41835</v>
      </c>
      <c r="B1758" s="5">
        <v>95.341999999999999</v>
      </c>
      <c r="C1758" s="5">
        <v>95.48</v>
      </c>
      <c r="D1758" s="5">
        <v>95.045000000000002</v>
      </c>
      <c r="E1758" s="6">
        <v>95.245999999999995</v>
      </c>
      <c r="F1758" s="5">
        <v>63376</v>
      </c>
      <c r="G1758" s="10">
        <f t="shared" si="194"/>
        <v>1757</v>
      </c>
      <c r="H1758" s="12">
        <f t="array" aca="1" ref="H1758" ca="1">MIN(ROW()-MAX(IF(PREV_CLOSE_RANGE&gt;=E1758,ROW(PREV_CLOSE_RANGE),0))-1,MAX_SERIE,ROW()-2)</f>
        <v>0</v>
      </c>
      <c r="I1758" s="12">
        <f t="array" aca="1" ref="I1758" ca="1">MIN(MIN(IF(NEXT_CLOSE_RANGE&gt;E1758,ROW(NEXT_CLOSE_RANGE),ROWS+1))-ROW()-1,MAX_SERIE)</f>
        <v>4</v>
      </c>
      <c r="J1758" s="11">
        <f t="shared" ca="1" si="189"/>
        <v>0</v>
      </c>
      <c r="K1758" s="12">
        <f t="array" aca="1" ref="K1758" ca="1">MIN(ROW()-MAX(IF(PREV_HIGH_RANGE&gt;=C1758,ROW(PREV_HIGH_RANGE),0))-1,MAX_SERIE,ROW()-2)</f>
        <v>2</v>
      </c>
      <c r="L1758" s="12">
        <f t="array" aca="1" ref="L1758" ca="1">MIN(MIN(IF(NEXT_HIGH_RANGE&gt;C1758,ROW(NEXT_HIGH_RANGE),ROWS+1))-ROW()-1,MAX_SERIE)</f>
        <v>4</v>
      </c>
      <c r="M1758" s="11">
        <f t="shared" ca="1" si="190"/>
        <v>0</v>
      </c>
      <c r="N1758" s="13">
        <f t="array" aca="1" ref="N1758" ca="1">MIN(ROW()-MAX(IF(PREV_CLOSE_RANGE&lt;=E1758,ROW(PREV_CLOSE_RANGE),0))-1,MAX_SERIE,ROW()-2)</f>
        <v>1</v>
      </c>
      <c r="O1758" s="13">
        <f t="array" aca="1" ref="O1758" ca="1">MIN(MIN(IF(NEXT_CLOSE_RANGE&lt;E1758,ROW(NEXT_CLOSE_RANGE),ROWS+1))-ROW()-1,MAX_SERIE)</f>
        <v>0</v>
      </c>
      <c r="P1758" s="11">
        <f t="shared" ca="1" si="191"/>
        <v>0</v>
      </c>
      <c r="Q1758" s="13">
        <f t="array" aca="1" ref="Q1758" ca="1">MIN(ROW()-MAX(IF(PREV_LOW_RANGE&lt;=D1758,ROW(PREV_LOW_RANGE),0))-1,MAX_SERIE,ROW()-2)</f>
        <v>0</v>
      </c>
      <c r="R1758" s="13">
        <f t="array" aca="1" ref="R1758" ca="1">MIN(MIN(IF(NEXT_LOW_RANGE&lt;D1758,ROW(NEXT_LOW_RANGE),ROWS+1))-ROW()-1,MAX_SERIE)</f>
        <v>0</v>
      </c>
      <c r="S1758" s="11">
        <f t="shared" ca="1" si="192"/>
        <v>0</v>
      </c>
      <c r="U1758" s="5">
        <f t="shared" si="195"/>
        <v>106</v>
      </c>
      <c r="X1758" s="5" t="str">
        <f t="shared" ca="1" si="193"/>
        <v>items.Add(new DataItem(1757, new DateTime(2014, 7, 15), 95.342, 95.48, 95.045, 95.246, 63376, 0, 0, 0, 0));</v>
      </c>
    </row>
    <row r="1759" spans="1:24" x14ac:dyDescent="0.25">
      <c r="A1759" s="9">
        <v>41836</v>
      </c>
      <c r="B1759" s="5">
        <v>95.245000000000005</v>
      </c>
      <c r="C1759" s="5">
        <v>95.292000000000002</v>
      </c>
      <c r="D1759" s="5">
        <v>94.897999999999996</v>
      </c>
      <c r="E1759" s="6">
        <v>95.22</v>
      </c>
      <c r="F1759" s="5">
        <v>59067</v>
      </c>
      <c r="G1759" s="10">
        <f t="shared" si="194"/>
        <v>1758</v>
      </c>
      <c r="H1759" s="12">
        <f t="array" aca="1" ref="H1759" ca="1">MIN(ROW()-MAX(IF(PREV_CLOSE_RANGE&gt;=E1759,ROW(PREV_CLOSE_RANGE),0))-1,MAX_SERIE,ROW()-2)</f>
        <v>0</v>
      </c>
      <c r="I1759" s="12">
        <f t="array" aca="1" ref="I1759" ca="1">MIN(MIN(IF(NEXT_CLOSE_RANGE&gt;E1759,ROW(NEXT_CLOSE_RANGE),ROWS+1))-ROW()-1,MAX_SERIE)</f>
        <v>3</v>
      </c>
      <c r="J1759" s="11">
        <f t="shared" ca="1" si="189"/>
        <v>0</v>
      </c>
      <c r="K1759" s="12">
        <f t="array" aca="1" ref="K1759" ca="1">MIN(ROW()-MAX(IF(PREV_HIGH_RANGE&gt;=C1759,ROW(PREV_HIGH_RANGE),0))-1,MAX_SERIE,ROW()-2)</f>
        <v>0</v>
      </c>
      <c r="L1759" s="12">
        <f t="array" aca="1" ref="L1759" ca="1">MIN(MIN(IF(NEXT_HIGH_RANGE&gt;C1759,ROW(NEXT_HIGH_RANGE),ROWS+1))-ROW()-1,MAX_SERIE)</f>
        <v>3</v>
      </c>
      <c r="M1759" s="11">
        <f t="shared" ca="1" si="190"/>
        <v>0</v>
      </c>
      <c r="N1759" s="13">
        <f t="array" aca="1" ref="N1759" ca="1">MIN(ROW()-MAX(IF(PREV_CLOSE_RANGE&lt;=E1759,ROW(PREV_CLOSE_RANGE),0))-1,MAX_SERIE,ROW()-2)</f>
        <v>2</v>
      </c>
      <c r="O1759" s="13">
        <f t="array" aca="1" ref="O1759" ca="1">MIN(MIN(IF(NEXT_CLOSE_RANGE&lt;E1759,ROW(NEXT_CLOSE_RANGE),ROWS+1))-ROW()-1,MAX_SERIE)</f>
        <v>0</v>
      </c>
      <c r="P1759" s="11">
        <f t="shared" ca="1" si="191"/>
        <v>0</v>
      </c>
      <c r="Q1759" s="13">
        <f t="array" aca="1" ref="Q1759" ca="1">MIN(ROW()-MAX(IF(PREV_LOW_RANGE&lt;=D1759,ROW(PREV_LOW_RANGE),0))-1,MAX_SERIE,ROW()-2)</f>
        <v>3</v>
      </c>
      <c r="R1759" s="13">
        <f t="array" aca="1" ref="R1759" ca="1">MIN(MIN(IF(NEXT_LOW_RANGE&lt;D1759,ROW(NEXT_LOW_RANGE),ROWS+1))-ROW()-1,MAX_SERIE)</f>
        <v>0</v>
      </c>
      <c r="S1759" s="11">
        <f t="shared" ca="1" si="192"/>
        <v>0</v>
      </c>
      <c r="U1759" s="5">
        <f t="shared" si="195"/>
        <v>106</v>
      </c>
      <c r="X1759" s="5" t="str">
        <f t="shared" ca="1" si="193"/>
        <v>items.Add(new DataItem(1758, new DateTime(2014, 7, 16), 95.245, 95.292, 94.898, 95.22, 59067, 0, 0, 0, 0));</v>
      </c>
    </row>
    <row r="1760" spans="1:24" x14ac:dyDescent="0.25">
      <c r="A1760" s="9">
        <v>41837</v>
      </c>
      <c r="B1760" s="5">
        <v>95.218999999999994</v>
      </c>
      <c r="C1760" s="5">
        <v>95.254999999999995</v>
      </c>
      <c r="D1760" s="5">
        <v>94.516000000000005</v>
      </c>
      <c r="E1760" s="6">
        <v>94.576999999999998</v>
      </c>
      <c r="F1760" s="5">
        <v>66735</v>
      </c>
      <c r="G1760" s="10">
        <f t="shared" si="194"/>
        <v>1759</v>
      </c>
      <c r="H1760" s="12">
        <f t="array" aca="1" ref="H1760" ca="1">MIN(ROW()-MAX(IF(PREV_CLOSE_RANGE&gt;=E1760,ROW(PREV_CLOSE_RANGE),0))-1,MAX_SERIE,ROW()-2)</f>
        <v>0</v>
      </c>
      <c r="I1760" s="12">
        <f t="array" aca="1" ref="I1760" ca="1">MIN(MIN(IF(NEXT_CLOSE_RANGE&gt;E1760,ROW(NEXT_CLOSE_RANGE),ROWS+1))-ROW()-1,MAX_SERIE)</f>
        <v>0</v>
      </c>
      <c r="J1760" s="11">
        <f t="shared" ca="1" si="189"/>
        <v>0</v>
      </c>
      <c r="K1760" s="12">
        <f t="array" aca="1" ref="K1760" ca="1">MIN(ROW()-MAX(IF(PREV_HIGH_RANGE&gt;=C1760,ROW(PREV_HIGH_RANGE),0))-1,MAX_SERIE,ROW()-2)</f>
        <v>0</v>
      </c>
      <c r="L1760" s="12">
        <f t="array" aca="1" ref="L1760" ca="1">MIN(MIN(IF(NEXT_HIGH_RANGE&gt;C1760,ROW(NEXT_HIGH_RANGE),ROWS+1))-ROW()-1,MAX_SERIE)</f>
        <v>0</v>
      </c>
      <c r="M1760" s="11">
        <f t="shared" ca="1" si="190"/>
        <v>0</v>
      </c>
      <c r="N1760" s="13">
        <f t="array" aca="1" ref="N1760" ca="1">MIN(ROW()-MAX(IF(PREV_CLOSE_RANGE&lt;=E1760,ROW(PREV_CLOSE_RANGE),0))-1,MAX_SERIE,ROW()-2)</f>
        <v>35</v>
      </c>
      <c r="O1760" s="13">
        <f t="array" aca="1" ref="O1760" ca="1">MIN(MIN(IF(NEXT_CLOSE_RANGE&lt;E1760,ROW(NEXT_CLOSE_RANGE),ROWS+1))-ROW()-1,MAX_SERIE)</f>
        <v>60</v>
      </c>
      <c r="P1760" s="11">
        <f t="shared" ca="1" si="191"/>
        <v>12.72937693043289</v>
      </c>
      <c r="Q1760" s="13">
        <f t="array" aca="1" ref="Q1760" ca="1">MIN(ROW()-MAX(IF(PREV_LOW_RANGE&lt;=D1760,ROW(PREV_LOW_RANGE),0))-1,MAX_SERIE,ROW()-2)</f>
        <v>31</v>
      </c>
      <c r="R1760" s="13">
        <f t="array" aca="1" ref="R1760" ca="1">MIN(MIN(IF(NEXT_LOW_RANGE&lt;D1760,ROW(NEXT_LOW_RANGE),ROWS+1))-ROW()-1,MAX_SERIE)</f>
        <v>0</v>
      </c>
      <c r="S1760" s="11">
        <f t="shared" ca="1" si="192"/>
        <v>0</v>
      </c>
      <c r="U1760" s="5">
        <f t="shared" si="195"/>
        <v>106</v>
      </c>
      <c r="X1760" s="5" t="str">
        <f t="shared" ca="1" si="193"/>
        <v>items.Add(new DataItem(1759, new DateTime(2014, 7, 17), 95.219, 95.255, 94.516, 94.577, 66735, 0, 0, 12.73, 0));</v>
      </c>
    </row>
    <row r="1761" spans="1:24" x14ac:dyDescent="0.25">
      <c r="A1761" s="9">
        <v>41838</v>
      </c>
      <c r="B1761" s="5">
        <v>94.576999999999998</v>
      </c>
      <c r="C1761" s="5">
        <v>95.287000000000006</v>
      </c>
      <c r="D1761" s="5">
        <v>94.366</v>
      </c>
      <c r="E1761" s="6">
        <v>95.143000000000001</v>
      </c>
      <c r="F1761" s="5">
        <v>66223</v>
      </c>
      <c r="G1761" s="10">
        <f t="shared" si="194"/>
        <v>1760</v>
      </c>
      <c r="H1761" s="12">
        <f t="array" aca="1" ref="H1761" ca="1">MIN(ROW()-MAX(IF(PREV_CLOSE_RANGE&gt;=E1761,ROW(PREV_CLOSE_RANGE),0))-1,MAX_SERIE,ROW()-2)</f>
        <v>1</v>
      </c>
      <c r="I1761" s="12">
        <f t="array" aca="1" ref="I1761" ca="1">MIN(MIN(IF(NEXT_CLOSE_RANGE&gt;E1761,ROW(NEXT_CLOSE_RANGE),ROWS+1))-ROW()-1,MAX_SERIE)</f>
        <v>1</v>
      </c>
      <c r="J1761" s="11">
        <f t="shared" ca="1" si="189"/>
        <v>0</v>
      </c>
      <c r="K1761" s="12">
        <f t="array" aca="1" ref="K1761" ca="1">MIN(ROW()-MAX(IF(PREV_HIGH_RANGE&gt;=C1761,ROW(PREV_HIGH_RANGE),0))-1,MAX_SERIE,ROW()-2)</f>
        <v>1</v>
      </c>
      <c r="L1761" s="12">
        <f t="array" aca="1" ref="L1761" ca="1">MIN(MIN(IF(NEXT_HIGH_RANGE&gt;C1761,ROW(NEXT_HIGH_RANGE),ROWS+1))-ROW()-1,MAX_SERIE)</f>
        <v>1</v>
      </c>
      <c r="M1761" s="11">
        <f t="shared" ca="1" si="190"/>
        <v>0</v>
      </c>
      <c r="N1761" s="13">
        <f t="array" aca="1" ref="N1761" ca="1">MIN(ROW()-MAX(IF(PREV_CLOSE_RANGE&lt;=E1761,ROW(PREV_CLOSE_RANGE),0))-1,MAX_SERIE,ROW()-2)</f>
        <v>0</v>
      </c>
      <c r="O1761" s="13">
        <f t="array" aca="1" ref="O1761" ca="1">MIN(MIN(IF(NEXT_CLOSE_RANGE&lt;E1761,ROW(NEXT_CLOSE_RANGE),ROWS+1))-ROW()-1,MAX_SERIE)</f>
        <v>0</v>
      </c>
      <c r="P1761" s="11">
        <f t="shared" ca="1" si="191"/>
        <v>0</v>
      </c>
      <c r="Q1761" s="13">
        <f t="array" aca="1" ref="Q1761" ca="1">MIN(ROW()-MAX(IF(PREV_LOW_RANGE&lt;=D1761,ROW(PREV_LOW_RANGE),0))-1,MAX_SERIE,ROW()-2)</f>
        <v>33</v>
      </c>
      <c r="R1761" s="13">
        <f t="array" aca="1" ref="R1761" ca="1">MIN(MIN(IF(NEXT_LOW_RANGE&lt;D1761,ROW(NEXT_LOW_RANGE),ROWS+1))-ROW()-1,MAX_SERIE)</f>
        <v>14</v>
      </c>
      <c r="S1761" s="11">
        <f t="shared" ca="1" si="192"/>
        <v>5.9706070167235215</v>
      </c>
      <c r="U1761" s="5">
        <f t="shared" si="195"/>
        <v>106</v>
      </c>
      <c r="X1761" s="5" t="str">
        <f t="shared" ca="1" si="193"/>
        <v>items.Add(new DataItem(1760, new DateTime(2014, 7, 18), 94.577, 95.287, 94.366, 95.143, 66223, 0, 0, 0, 5.97));</v>
      </c>
    </row>
    <row r="1762" spans="1:24" x14ac:dyDescent="0.25">
      <c r="A1762" s="9">
        <v>41841</v>
      </c>
      <c r="B1762" s="5">
        <v>95.137</v>
      </c>
      <c r="C1762" s="5">
        <v>95.251999999999995</v>
      </c>
      <c r="D1762" s="5">
        <v>94.915999999999997</v>
      </c>
      <c r="E1762" s="6">
        <v>95.016999999999996</v>
      </c>
      <c r="F1762" s="5">
        <v>43003</v>
      </c>
      <c r="G1762" s="10">
        <f t="shared" si="194"/>
        <v>1761</v>
      </c>
      <c r="H1762" s="12">
        <f t="array" aca="1" ref="H1762" ca="1">MIN(ROW()-MAX(IF(PREV_CLOSE_RANGE&gt;=E1762,ROW(PREV_CLOSE_RANGE),0))-1,MAX_SERIE,ROW()-2)</f>
        <v>0</v>
      </c>
      <c r="I1762" s="12">
        <f t="array" aca="1" ref="I1762" ca="1">MIN(MIN(IF(NEXT_CLOSE_RANGE&gt;E1762,ROW(NEXT_CLOSE_RANGE),ROWS+1))-ROW()-1,MAX_SERIE)</f>
        <v>0</v>
      </c>
      <c r="J1762" s="11">
        <f t="shared" ca="1" si="189"/>
        <v>0</v>
      </c>
      <c r="K1762" s="12">
        <f t="array" aca="1" ref="K1762" ca="1">MIN(ROW()-MAX(IF(PREV_HIGH_RANGE&gt;=C1762,ROW(PREV_HIGH_RANGE),0))-1,MAX_SERIE,ROW()-2)</f>
        <v>0</v>
      </c>
      <c r="L1762" s="12">
        <f t="array" aca="1" ref="L1762" ca="1">MIN(MIN(IF(NEXT_HIGH_RANGE&gt;C1762,ROW(NEXT_HIGH_RANGE),ROWS+1))-ROW()-1,MAX_SERIE)</f>
        <v>0</v>
      </c>
      <c r="M1762" s="11">
        <f t="shared" ca="1" si="190"/>
        <v>0</v>
      </c>
      <c r="N1762" s="13">
        <f t="array" aca="1" ref="N1762" ca="1">MIN(ROW()-MAX(IF(PREV_CLOSE_RANGE&lt;=E1762,ROW(PREV_CLOSE_RANGE),0))-1,MAX_SERIE,ROW()-2)</f>
        <v>1</v>
      </c>
      <c r="O1762" s="13">
        <f t="array" aca="1" ref="O1762" ca="1">MIN(MIN(IF(NEXT_CLOSE_RANGE&lt;E1762,ROW(NEXT_CLOSE_RANGE),ROWS+1))-ROW()-1,MAX_SERIE)</f>
        <v>12</v>
      </c>
      <c r="P1762" s="11">
        <f t="shared" ca="1" si="191"/>
        <v>0</v>
      </c>
      <c r="Q1762" s="13">
        <f t="array" aca="1" ref="Q1762" ca="1">MIN(ROW()-MAX(IF(PREV_LOW_RANGE&lt;=D1762,ROW(PREV_LOW_RANGE),0))-1,MAX_SERIE,ROW()-2)</f>
        <v>0</v>
      </c>
      <c r="R1762" s="13">
        <f t="array" aca="1" ref="R1762" ca="1">MIN(MIN(IF(NEXT_LOW_RANGE&lt;D1762,ROW(NEXT_LOW_RANGE),ROWS+1))-ROW()-1,MAX_SERIE)</f>
        <v>12</v>
      </c>
      <c r="S1762" s="11">
        <f t="shared" ca="1" si="192"/>
        <v>0</v>
      </c>
      <c r="U1762" s="5">
        <f t="shared" si="195"/>
        <v>106</v>
      </c>
      <c r="X1762" s="5" t="str">
        <f t="shared" ca="1" si="193"/>
        <v>items.Add(new DataItem(1761, new DateTime(2014, 7, 21), 95.137, 95.252, 94.916, 95.017, 43003, 0, 0, 0, 0));</v>
      </c>
    </row>
    <row r="1763" spans="1:24" x14ac:dyDescent="0.25">
      <c r="A1763" s="9">
        <v>41842</v>
      </c>
      <c r="B1763" s="5">
        <v>95.018000000000001</v>
      </c>
      <c r="C1763" s="5">
        <v>95.542000000000002</v>
      </c>
      <c r="D1763" s="5">
        <v>94.926000000000002</v>
      </c>
      <c r="E1763" s="6">
        <v>95.284999999999997</v>
      </c>
      <c r="F1763" s="5">
        <v>59994</v>
      </c>
      <c r="G1763" s="10">
        <f t="shared" si="194"/>
        <v>1762</v>
      </c>
      <c r="H1763" s="12">
        <f t="array" aca="1" ref="H1763" ca="1">MIN(ROW()-MAX(IF(PREV_CLOSE_RANGE&gt;=E1763,ROW(PREV_CLOSE_RANGE),0))-1,MAX_SERIE,ROW()-2)</f>
        <v>5</v>
      </c>
      <c r="I1763" s="12">
        <f t="array" aca="1" ref="I1763" ca="1">MIN(MIN(IF(NEXT_CLOSE_RANGE&gt;E1763,ROW(NEXT_CLOSE_RANGE),ROWS+1))-ROW()-1,MAX_SERIE)</f>
        <v>0</v>
      </c>
      <c r="J1763" s="11">
        <f t="shared" ca="1" si="189"/>
        <v>0</v>
      </c>
      <c r="K1763" s="12">
        <f t="array" aca="1" ref="K1763" ca="1">MIN(ROW()-MAX(IF(PREV_HIGH_RANGE&gt;=C1763,ROW(PREV_HIGH_RANGE),0))-1,MAX_SERIE,ROW()-2)</f>
        <v>7</v>
      </c>
      <c r="L1763" s="12">
        <f t="array" aca="1" ref="L1763" ca="1">MIN(MIN(IF(NEXT_HIGH_RANGE&gt;C1763,ROW(NEXT_HIGH_RANGE),ROWS+1))-ROW()-1,MAX_SERIE)</f>
        <v>0</v>
      </c>
      <c r="M1763" s="11">
        <f t="shared" ca="1" si="190"/>
        <v>0</v>
      </c>
      <c r="N1763" s="13">
        <f t="array" aca="1" ref="N1763" ca="1">MIN(ROW()-MAX(IF(PREV_CLOSE_RANGE&lt;=E1763,ROW(PREV_CLOSE_RANGE),0))-1,MAX_SERIE,ROW()-2)</f>
        <v>0</v>
      </c>
      <c r="O1763" s="13">
        <f t="array" aca="1" ref="O1763" ca="1">MIN(MIN(IF(NEXT_CLOSE_RANGE&lt;E1763,ROW(NEXT_CLOSE_RANGE),ROWS+1))-ROW()-1,MAX_SERIE)</f>
        <v>11</v>
      </c>
      <c r="P1763" s="11">
        <f t="shared" ca="1" si="191"/>
        <v>0</v>
      </c>
      <c r="Q1763" s="13">
        <f t="array" aca="1" ref="Q1763" ca="1">MIN(ROW()-MAX(IF(PREV_LOW_RANGE&lt;=D1763,ROW(PREV_LOW_RANGE),0))-1,MAX_SERIE,ROW()-2)</f>
        <v>0</v>
      </c>
      <c r="R1763" s="13">
        <f t="array" aca="1" ref="R1763" ca="1">MIN(MIN(IF(NEXT_LOW_RANGE&lt;D1763,ROW(NEXT_LOW_RANGE),ROWS+1))-ROW()-1,MAX_SERIE)</f>
        <v>11</v>
      </c>
      <c r="S1763" s="11">
        <f t="shared" ca="1" si="192"/>
        <v>0</v>
      </c>
      <c r="U1763" s="5">
        <f t="shared" si="195"/>
        <v>106</v>
      </c>
      <c r="X1763" s="5" t="str">
        <f t="shared" ca="1" si="193"/>
        <v>items.Add(new DataItem(1762, new DateTime(2014, 7, 22), 95.018, 95.542, 94.926, 95.285, 59994, 0, 0, 0, 0));</v>
      </c>
    </row>
    <row r="1764" spans="1:24" x14ac:dyDescent="0.25">
      <c r="A1764" s="9">
        <v>41843</v>
      </c>
      <c r="B1764" s="5">
        <v>95.29</v>
      </c>
      <c r="C1764" s="5">
        <v>96.01</v>
      </c>
      <c r="D1764" s="5">
        <v>95.197000000000003</v>
      </c>
      <c r="E1764" s="6">
        <v>95.938999999999993</v>
      </c>
      <c r="F1764" s="5">
        <v>58979</v>
      </c>
      <c r="G1764" s="10">
        <f t="shared" si="194"/>
        <v>1763</v>
      </c>
      <c r="H1764" s="12">
        <f t="array" aca="1" ref="H1764" ca="1">MIN(ROW()-MAX(IF(PREV_CLOSE_RANGE&gt;=E1764,ROW(PREV_CLOSE_RANGE),0))-1,MAX_SERIE,ROW()-2)</f>
        <v>14</v>
      </c>
      <c r="I1764" s="12">
        <f t="array" aca="1" ref="I1764" ca="1">MIN(MIN(IF(NEXT_CLOSE_RANGE&gt;E1764,ROW(NEXT_CLOSE_RANGE),ROWS+1))-ROW()-1,MAX_SERIE)</f>
        <v>19</v>
      </c>
      <c r="J1764" s="11">
        <f t="shared" ca="1" si="189"/>
        <v>4.5304184528611362</v>
      </c>
      <c r="K1764" s="12">
        <f t="array" aca="1" ref="K1764" ca="1">MIN(ROW()-MAX(IF(PREV_HIGH_RANGE&gt;=C1764,ROW(PREV_HIGH_RANGE),0))-1,MAX_SERIE,ROW()-2)</f>
        <v>13</v>
      </c>
      <c r="L1764" s="12">
        <f t="array" aca="1" ref="L1764" ca="1">MIN(MIN(IF(NEXT_HIGH_RANGE&gt;C1764,ROW(NEXT_HIGH_RANGE),ROWS+1))-ROW()-1,MAX_SERIE)</f>
        <v>0</v>
      </c>
      <c r="M1764" s="11">
        <f t="shared" ca="1" si="190"/>
        <v>0</v>
      </c>
      <c r="N1764" s="13">
        <f t="array" aca="1" ref="N1764" ca="1">MIN(ROW()-MAX(IF(PREV_CLOSE_RANGE&lt;=E1764,ROW(PREV_CLOSE_RANGE),0))-1,MAX_SERIE,ROW()-2)</f>
        <v>0</v>
      </c>
      <c r="O1764" s="13">
        <f t="array" aca="1" ref="O1764" ca="1">MIN(MIN(IF(NEXT_CLOSE_RANGE&lt;E1764,ROW(NEXT_CLOSE_RANGE),ROWS+1))-ROW()-1,MAX_SERIE)</f>
        <v>0</v>
      </c>
      <c r="P1764" s="11">
        <f t="shared" ca="1" si="191"/>
        <v>0</v>
      </c>
      <c r="Q1764" s="13">
        <f t="array" aca="1" ref="Q1764" ca="1">MIN(ROW()-MAX(IF(PREV_LOW_RANGE&lt;=D1764,ROW(PREV_LOW_RANGE),0))-1,MAX_SERIE,ROW()-2)</f>
        <v>0</v>
      </c>
      <c r="R1764" s="13">
        <f t="array" aca="1" ref="R1764" ca="1">MIN(MIN(IF(NEXT_LOW_RANGE&lt;D1764,ROW(NEXT_LOW_RANGE),ROWS+1))-ROW()-1,MAX_SERIE)</f>
        <v>9</v>
      </c>
      <c r="S1764" s="11">
        <f t="shared" ca="1" si="192"/>
        <v>0</v>
      </c>
      <c r="U1764" s="5">
        <f t="shared" si="195"/>
        <v>106</v>
      </c>
      <c r="X1764" s="5" t="str">
        <f t="shared" ca="1" si="193"/>
        <v>items.Add(new DataItem(1763, new DateTime(2014, 7, 23), 95.29, 96.01, 95.197, 95.939, 58979, 4.53, 0, 0, 0));</v>
      </c>
    </row>
    <row r="1765" spans="1:24" x14ac:dyDescent="0.25">
      <c r="A1765" s="9">
        <v>41844</v>
      </c>
      <c r="B1765" s="5">
        <v>95.938999999999993</v>
      </c>
      <c r="C1765" s="5">
        <v>96.155000000000001</v>
      </c>
      <c r="D1765" s="5">
        <v>95.662999999999997</v>
      </c>
      <c r="E1765" s="6">
        <v>95.867999999999995</v>
      </c>
      <c r="F1765" s="5">
        <v>66131</v>
      </c>
      <c r="G1765" s="10">
        <f t="shared" si="194"/>
        <v>1764</v>
      </c>
      <c r="H1765" s="12">
        <f t="array" aca="1" ref="H1765" ca="1">MIN(ROW()-MAX(IF(PREV_CLOSE_RANGE&gt;=E1765,ROW(PREV_CLOSE_RANGE),0))-1,MAX_SERIE,ROW()-2)</f>
        <v>0</v>
      </c>
      <c r="I1765" s="12">
        <f t="array" aca="1" ref="I1765" ca="1">MIN(MIN(IF(NEXT_CLOSE_RANGE&gt;E1765,ROW(NEXT_CLOSE_RANGE),ROWS+1))-ROW()-1,MAX_SERIE)</f>
        <v>3</v>
      </c>
      <c r="J1765" s="11">
        <f t="shared" ca="1" si="189"/>
        <v>0</v>
      </c>
      <c r="K1765" s="12">
        <f t="array" aca="1" ref="K1765" ca="1">MIN(ROW()-MAX(IF(PREV_HIGH_RANGE&gt;=C1765,ROW(PREV_HIGH_RANGE),0))-1,MAX_SERIE,ROW()-2)</f>
        <v>15</v>
      </c>
      <c r="L1765" s="12">
        <f t="array" aca="1" ref="L1765" ca="1">MIN(MIN(IF(NEXT_HIGH_RANGE&gt;C1765,ROW(NEXT_HIGH_RANGE),ROWS+1))-ROW()-1,MAX_SERIE)</f>
        <v>18</v>
      </c>
      <c r="M1765" s="11">
        <f t="shared" ca="1" si="190"/>
        <v>4.5643546458763842</v>
      </c>
      <c r="N1765" s="13">
        <f t="array" aca="1" ref="N1765" ca="1">MIN(ROW()-MAX(IF(PREV_CLOSE_RANGE&lt;=E1765,ROW(PREV_CLOSE_RANGE),0))-1,MAX_SERIE,ROW()-2)</f>
        <v>1</v>
      </c>
      <c r="O1765" s="13">
        <f t="array" aca="1" ref="O1765" ca="1">MIN(MIN(IF(NEXT_CLOSE_RANGE&lt;E1765,ROW(NEXT_CLOSE_RANGE),ROWS+1))-ROW()-1,MAX_SERIE)</f>
        <v>0</v>
      </c>
      <c r="P1765" s="11">
        <f t="shared" ca="1" si="191"/>
        <v>0</v>
      </c>
      <c r="Q1765" s="13">
        <f t="array" aca="1" ref="Q1765" ca="1">MIN(ROW()-MAX(IF(PREV_LOW_RANGE&lt;=D1765,ROW(PREV_LOW_RANGE),0))-1,MAX_SERIE,ROW()-2)</f>
        <v>0</v>
      </c>
      <c r="R1765" s="13">
        <f t="array" aca="1" ref="R1765" ca="1">MIN(MIN(IF(NEXT_LOW_RANGE&lt;D1765,ROW(NEXT_LOW_RANGE),ROWS+1))-ROW()-1,MAX_SERIE)</f>
        <v>0</v>
      </c>
      <c r="S1765" s="11">
        <f t="shared" ca="1" si="192"/>
        <v>0</v>
      </c>
      <c r="U1765" s="5">
        <f t="shared" si="195"/>
        <v>106</v>
      </c>
      <c r="X1765" s="5" t="str">
        <f t="shared" ca="1" si="193"/>
        <v>items.Add(new DataItem(1764, new DateTime(2014, 7, 24), 95.939, 96.155, 95.663, 95.868, 66131, 0, 4.56, 0, 0));</v>
      </c>
    </row>
    <row r="1766" spans="1:24" x14ac:dyDescent="0.25">
      <c r="A1766" s="9">
        <v>41845</v>
      </c>
      <c r="B1766" s="5">
        <v>95.869</v>
      </c>
      <c r="C1766" s="5">
        <v>95.906999999999996</v>
      </c>
      <c r="D1766" s="5">
        <v>95.584999999999994</v>
      </c>
      <c r="E1766" s="6">
        <v>95.647000000000006</v>
      </c>
      <c r="F1766" s="5">
        <v>57445</v>
      </c>
      <c r="G1766" s="10">
        <f t="shared" si="194"/>
        <v>1765</v>
      </c>
      <c r="H1766" s="12">
        <f t="array" aca="1" ref="H1766" ca="1">MIN(ROW()-MAX(IF(PREV_CLOSE_RANGE&gt;=E1766,ROW(PREV_CLOSE_RANGE),0))-1,MAX_SERIE,ROW()-2)</f>
        <v>0</v>
      </c>
      <c r="I1766" s="12">
        <f t="array" aca="1" ref="I1766" ca="1">MIN(MIN(IF(NEXT_CLOSE_RANGE&gt;E1766,ROW(NEXT_CLOSE_RANGE),ROWS+1))-ROW()-1,MAX_SERIE)</f>
        <v>0</v>
      </c>
      <c r="J1766" s="11">
        <f t="shared" ca="1" si="189"/>
        <v>0</v>
      </c>
      <c r="K1766" s="12">
        <f t="array" aca="1" ref="K1766" ca="1">MIN(ROW()-MAX(IF(PREV_HIGH_RANGE&gt;=C1766,ROW(PREV_HIGH_RANGE),0))-1,MAX_SERIE,ROW()-2)</f>
        <v>0</v>
      </c>
      <c r="L1766" s="12">
        <f t="array" aca="1" ref="L1766" ca="1">MIN(MIN(IF(NEXT_HIGH_RANGE&gt;C1766,ROW(NEXT_HIGH_RANGE),ROWS+1))-ROW()-1,MAX_SERIE)</f>
        <v>2</v>
      </c>
      <c r="M1766" s="11">
        <f t="shared" ca="1" si="190"/>
        <v>0</v>
      </c>
      <c r="N1766" s="13">
        <f t="array" aca="1" ref="N1766" ca="1">MIN(ROW()-MAX(IF(PREV_CLOSE_RANGE&lt;=E1766,ROW(PREV_CLOSE_RANGE),0))-1,MAX_SERIE,ROW()-2)</f>
        <v>2</v>
      </c>
      <c r="O1766" s="13">
        <f t="array" aca="1" ref="O1766" ca="1">MIN(MIN(IF(NEXT_CLOSE_RANGE&lt;E1766,ROW(NEXT_CLOSE_RANGE),ROWS+1))-ROW()-1,MAX_SERIE)</f>
        <v>3</v>
      </c>
      <c r="P1766" s="11">
        <f t="shared" ca="1" si="191"/>
        <v>0</v>
      </c>
      <c r="Q1766" s="13">
        <f t="array" aca="1" ref="Q1766" ca="1">MIN(ROW()-MAX(IF(PREV_LOW_RANGE&lt;=D1766,ROW(PREV_LOW_RANGE),0))-1,MAX_SERIE,ROW()-2)</f>
        <v>1</v>
      </c>
      <c r="R1766" s="13">
        <f t="array" aca="1" ref="R1766" ca="1">MIN(MIN(IF(NEXT_LOW_RANGE&lt;D1766,ROW(NEXT_LOW_RANGE),ROWS+1))-ROW()-1,MAX_SERIE)</f>
        <v>0</v>
      </c>
      <c r="S1766" s="11">
        <f t="shared" ca="1" si="192"/>
        <v>0</v>
      </c>
      <c r="U1766" s="5">
        <f t="shared" si="195"/>
        <v>106</v>
      </c>
      <c r="X1766" s="5" t="str">
        <f t="shared" ca="1" si="193"/>
        <v>items.Add(new DataItem(1765, new DateTime(2014, 7, 25), 95.869, 95.907, 95.585, 95.647, 57445, 0, 0, 0, 0));</v>
      </c>
    </row>
    <row r="1767" spans="1:24" x14ac:dyDescent="0.25">
      <c r="A1767" s="9">
        <v>41848</v>
      </c>
      <c r="B1767" s="5">
        <v>95.608000000000004</v>
      </c>
      <c r="C1767" s="5">
        <v>95.85</v>
      </c>
      <c r="D1767" s="5">
        <v>95.509</v>
      </c>
      <c r="E1767" s="6">
        <v>95.784999999999997</v>
      </c>
      <c r="F1767" s="5">
        <v>44920</v>
      </c>
      <c r="G1767" s="10">
        <f t="shared" si="194"/>
        <v>1766</v>
      </c>
      <c r="H1767" s="12">
        <f t="array" aca="1" ref="H1767" ca="1">MIN(ROW()-MAX(IF(PREV_CLOSE_RANGE&gt;=E1767,ROW(PREV_CLOSE_RANGE),0))-1,MAX_SERIE,ROW()-2)</f>
        <v>1</v>
      </c>
      <c r="I1767" s="12">
        <f t="array" aca="1" ref="I1767" ca="1">MIN(MIN(IF(NEXT_CLOSE_RANGE&gt;E1767,ROW(NEXT_CLOSE_RANGE),ROWS+1))-ROW()-1,MAX_SERIE)</f>
        <v>0</v>
      </c>
      <c r="J1767" s="11">
        <f t="shared" ca="1" si="189"/>
        <v>0</v>
      </c>
      <c r="K1767" s="12">
        <f t="array" aca="1" ref="K1767" ca="1">MIN(ROW()-MAX(IF(PREV_HIGH_RANGE&gt;=C1767,ROW(PREV_HIGH_RANGE),0))-1,MAX_SERIE,ROW()-2)</f>
        <v>0</v>
      </c>
      <c r="L1767" s="12">
        <f t="array" aca="1" ref="L1767" ca="1">MIN(MIN(IF(NEXT_HIGH_RANGE&gt;C1767,ROW(NEXT_HIGH_RANGE),ROWS+1))-ROW()-1,MAX_SERIE)</f>
        <v>0</v>
      </c>
      <c r="M1767" s="11">
        <f t="shared" ca="1" si="190"/>
        <v>0</v>
      </c>
      <c r="N1767" s="13">
        <f t="array" aca="1" ref="N1767" ca="1">MIN(ROW()-MAX(IF(PREV_CLOSE_RANGE&lt;=E1767,ROW(PREV_CLOSE_RANGE),0))-1,MAX_SERIE,ROW()-2)</f>
        <v>0</v>
      </c>
      <c r="O1767" s="13">
        <f t="array" aca="1" ref="O1767" ca="1">MIN(MIN(IF(NEXT_CLOSE_RANGE&lt;E1767,ROW(NEXT_CLOSE_RANGE),ROWS+1))-ROW()-1,MAX_SERIE)</f>
        <v>2</v>
      </c>
      <c r="P1767" s="11">
        <f t="shared" ca="1" si="191"/>
        <v>0</v>
      </c>
      <c r="Q1767" s="13">
        <f t="array" aca="1" ref="Q1767" ca="1">MIN(ROW()-MAX(IF(PREV_LOW_RANGE&lt;=D1767,ROW(PREV_LOW_RANGE),0))-1,MAX_SERIE,ROW()-2)</f>
        <v>2</v>
      </c>
      <c r="R1767" s="13">
        <f t="array" aca="1" ref="R1767" ca="1">MIN(MIN(IF(NEXT_LOW_RANGE&lt;D1767,ROW(NEXT_LOW_RANGE),ROWS+1))-ROW()-1,MAX_SERIE)</f>
        <v>2</v>
      </c>
      <c r="S1767" s="11">
        <f t="shared" ca="1" si="192"/>
        <v>0</v>
      </c>
      <c r="U1767" s="5">
        <f t="shared" si="195"/>
        <v>106</v>
      </c>
      <c r="X1767" s="5" t="str">
        <f t="shared" ca="1" si="193"/>
        <v>items.Add(new DataItem(1766, new DateTime(2014, 7, 28), 95.608, 95.85, 95.509, 95.785, 44920, 0, 0, 0, 0));</v>
      </c>
    </row>
    <row r="1768" spans="1:24" x14ac:dyDescent="0.25">
      <c r="A1768" s="9">
        <v>41849</v>
      </c>
      <c r="B1768" s="5">
        <v>95.784000000000006</v>
      </c>
      <c r="C1768" s="5">
        <v>95.879000000000005</v>
      </c>
      <c r="D1768" s="5">
        <v>95.676000000000002</v>
      </c>
      <c r="E1768" s="6">
        <v>95.798000000000002</v>
      </c>
      <c r="F1768" s="5">
        <v>61995</v>
      </c>
      <c r="G1768" s="10">
        <f t="shared" si="194"/>
        <v>1767</v>
      </c>
      <c r="H1768" s="12">
        <f t="array" aca="1" ref="H1768" ca="1">MIN(ROW()-MAX(IF(PREV_CLOSE_RANGE&gt;=E1768,ROW(PREV_CLOSE_RANGE),0))-1,MAX_SERIE,ROW()-2)</f>
        <v>2</v>
      </c>
      <c r="I1768" s="12">
        <f t="array" aca="1" ref="I1768" ca="1">MIN(MIN(IF(NEXT_CLOSE_RANGE&gt;E1768,ROW(NEXT_CLOSE_RANGE),ROWS+1))-ROW()-1,MAX_SERIE)</f>
        <v>0</v>
      </c>
      <c r="J1768" s="11">
        <f t="shared" ca="1" si="189"/>
        <v>0</v>
      </c>
      <c r="K1768" s="12">
        <f t="array" aca="1" ref="K1768" ca="1">MIN(ROW()-MAX(IF(PREV_HIGH_RANGE&gt;=C1768,ROW(PREV_HIGH_RANGE),0))-1,MAX_SERIE,ROW()-2)</f>
        <v>1</v>
      </c>
      <c r="L1768" s="12">
        <f t="array" aca="1" ref="L1768" ca="1">MIN(MIN(IF(NEXT_HIGH_RANGE&gt;C1768,ROW(NEXT_HIGH_RANGE),ROWS+1))-ROW()-1,MAX_SERIE)</f>
        <v>0</v>
      </c>
      <c r="M1768" s="11">
        <f t="shared" ca="1" si="190"/>
        <v>0</v>
      </c>
      <c r="N1768" s="13">
        <f t="array" aca="1" ref="N1768" ca="1">MIN(ROW()-MAX(IF(PREV_CLOSE_RANGE&lt;=E1768,ROW(PREV_CLOSE_RANGE),0))-1,MAX_SERIE,ROW()-2)</f>
        <v>0</v>
      </c>
      <c r="O1768" s="13">
        <f t="array" aca="1" ref="O1768" ca="1">MIN(MIN(IF(NEXT_CLOSE_RANGE&lt;E1768,ROW(NEXT_CLOSE_RANGE),ROWS+1))-ROW()-1,MAX_SERIE)</f>
        <v>1</v>
      </c>
      <c r="P1768" s="11">
        <f t="shared" ca="1" si="191"/>
        <v>0</v>
      </c>
      <c r="Q1768" s="13">
        <f t="array" aca="1" ref="Q1768" ca="1">MIN(ROW()-MAX(IF(PREV_LOW_RANGE&lt;=D1768,ROW(PREV_LOW_RANGE),0))-1,MAX_SERIE,ROW()-2)</f>
        <v>0</v>
      </c>
      <c r="R1768" s="13">
        <f t="array" aca="1" ref="R1768" ca="1">MIN(MIN(IF(NEXT_LOW_RANGE&lt;D1768,ROW(NEXT_LOW_RANGE),ROWS+1))-ROW()-1,MAX_SERIE)</f>
        <v>1</v>
      </c>
      <c r="S1768" s="11">
        <f t="shared" ca="1" si="192"/>
        <v>0</v>
      </c>
      <c r="U1768" s="5">
        <f t="shared" si="195"/>
        <v>106</v>
      </c>
      <c r="X1768" s="5" t="str">
        <f t="shared" ca="1" si="193"/>
        <v>items.Add(new DataItem(1767, new DateTime(2014, 7, 29), 95.784, 95.879, 95.676, 95.798, 61995, 0, 0, 0, 0));</v>
      </c>
    </row>
    <row r="1769" spans="1:24" x14ac:dyDescent="0.25">
      <c r="A1769" s="9">
        <v>41850</v>
      </c>
      <c r="B1769" s="5">
        <v>95.796999999999997</v>
      </c>
      <c r="C1769" s="5">
        <v>96.100999999999999</v>
      </c>
      <c r="D1769" s="5">
        <v>95.688000000000002</v>
      </c>
      <c r="E1769" s="6">
        <v>95.89</v>
      </c>
      <c r="F1769" s="5">
        <v>82845</v>
      </c>
      <c r="G1769" s="10">
        <f t="shared" si="194"/>
        <v>1768</v>
      </c>
      <c r="H1769" s="12">
        <f t="array" aca="1" ref="H1769" ca="1">MIN(ROW()-MAX(IF(PREV_CLOSE_RANGE&gt;=E1769,ROW(PREV_CLOSE_RANGE),0))-1,MAX_SERIE,ROW()-2)</f>
        <v>4</v>
      </c>
      <c r="I1769" s="12">
        <f t="array" aca="1" ref="I1769" ca="1">MIN(MIN(IF(NEXT_CLOSE_RANGE&gt;E1769,ROW(NEXT_CLOSE_RANGE),ROWS+1))-ROW()-1,MAX_SERIE)</f>
        <v>14</v>
      </c>
      <c r="J1769" s="11">
        <f t="shared" ca="1" si="189"/>
        <v>2.0786985482077451</v>
      </c>
      <c r="K1769" s="12">
        <f t="array" aca="1" ref="K1769" ca="1">MIN(ROW()-MAX(IF(PREV_HIGH_RANGE&gt;=C1769,ROW(PREV_HIGH_RANGE),0))-1,MAX_SERIE,ROW()-2)</f>
        <v>3</v>
      </c>
      <c r="L1769" s="12">
        <f t="array" aca="1" ref="L1769" ca="1">MIN(MIN(IF(NEXT_HIGH_RANGE&gt;C1769,ROW(NEXT_HIGH_RANGE),ROWS+1))-ROW()-1,MAX_SERIE)</f>
        <v>14</v>
      </c>
      <c r="M1769" s="11">
        <f t="shared" ca="1" si="190"/>
        <v>1.800205749557739</v>
      </c>
      <c r="N1769" s="13">
        <f t="array" aca="1" ref="N1769" ca="1">MIN(ROW()-MAX(IF(PREV_CLOSE_RANGE&lt;=E1769,ROW(PREV_CLOSE_RANGE),0))-1,MAX_SERIE,ROW()-2)</f>
        <v>0</v>
      </c>
      <c r="O1769" s="13">
        <f t="array" aca="1" ref="O1769" ca="1">MIN(MIN(IF(NEXT_CLOSE_RANGE&lt;E1769,ROW(NEXT_CLOSE_RANGE),ROWS+1))-ROW()-1,MAX_SERIE)</f>
        <v>0</v>
      </c>
      <c r="P1769" s="11">
        <f t="shared" ca="1" si="191"/>
        <v>0</v>
      </c>
      <c r="Q1769" s="13">
        <f t="array" aca="1" ref="Q1769" ca="1">MIN(ROW()-MAX(IF(PREV_LOW_RANGE&lt;=D1769,ROW(PREV_LOW_RANGE),0))-1,MAX_SERIE,ROW()-2)</f>
        <v>0</v>
      </c>
      <c r="R1769" s="13">
        <f t="array" aca="1" ref="R1769" ca="1">MIN(MIN(IF(NEXT_LOW_RANGE&lt;D1769,ROW(NEXT_LOW_RANGE),ROWS+1))-ROW()-1,MAX_SERIE)</f>
        <v>0</v>
      </c>
      <c r="S1769" s="11">
        <f t="shared" ca="1" si="192"/>
        <v>0</v>
      </c>
      <c r="U1769" s="5">
        <f t="shared" si="195"/>
        <v>106</v>
      </c>
      <c r="X1769" s="5" t="str">
        <f t="shared" ca="1" si="193"/>
        <v>items.Add(new DataItem(1768, new DateTime(2014, 7, 30), 95.797, 96.101, 95.688, 95.89, 82845, 2.08, 1.8, 0, 0));</v>
      </c>
    </row>
    <row r="1770" spans="1:24" x14ac:dyDescent="0.25">
      <c r="A1770" s="9">
        <v>41851</v>
      </c>
      <c r="B1770" s="5">
        <v>95.888999999999996</v>
      </c>
      <c r="C1770" s="5">
        <v>95.927000000000007</v>
      </c>
      <c r="D1770" s="5">
        <v>95.47</v>
      </c>
      <c r="E1770" s="6">
        <v>95.528999999999996</v>
      </c>
      <c r="F1770" s="5">
        <v>74539</v>
      </c>
      <c r="G1770" s="10">
        <f t="shared" si="194"/>
        <v>1769</v>
      </c>
      <c r="H1770" s="12">
        <f t="array" aca="1" ref="H1770" ca="1">MIN(ROW()-MAX(IF(PREV_CLOSE_RANGE&gt;=E1770,ROW(PREV_CLOSE_RANGE),0))-1,MAX_SERIE,ROW()-2)</f>
        <v>0</v>
      </c>
      <c r="I1770" s="12">
        <f t="array" aca="1" ref="I1770" ca="1">MIN(MIN(IF(NEXT_CLOSE_RANGE&gt;E1770,ROW(NEXT_CLOSE_RANGE),ROWS+1))-ROW()-1,MAX_SERIE)</f>
        <v>1</v>
      </c>
      <c r="J1770" s="11">
        <f t="shared" ca="1" si="189"/>
        <v>0</v>
      </c>
      <c r="K1770" s="12">
        <f t="array" aca="1" ref="K1770" ca="1">MIN(ROW()-MAX(IF(PREV_HIGH_RANGE&gt;=C1770,ROW(PREV_HIGH_RANGE),0))-1,MAX_SERIE,ROW()-2)</f>
        <v>0</v>
      </c>
      <c r="L1770" s="12">
        <f t="array" aca="1" ref="L1770" ca="1">MIN(MIN(IF(NEXT_HIGH_RANGE&gt;C1770,ROW(NEXT_HIGH_RANGE),ROWS+1))-ROW()-1,MAX_SERIE)</f>
        <v>13</v>
      </c>
      <c r="M1770" s="11">
        <f t="shared" ca="1" si="190"/>
        <v>0</v>
      </c>
      <c r="N1770" s="13">
        <f t="array" aca="1" ref="N1770" ca="1">MIN(ROW()-MAX(IF(PREV_CLOSE_RANGE&lt;=E1770,ROW(PREV_CLOSE_RANGE),0))-1,MAX_SERIE,ROW()-2)</f>
        <v>6</v>
      </c>
      <c r="O1770" s="13">
        <f t="array" aca="1" ref="O1770" ca="1">MIN(MIN(IF(NEXT_CLOSE_RANGE&lt;E1770,ROW(NEXT_CLOSE_RANGE),ROWS+1))-ROW()-1,MAX_SERIE)</f>
        <v>0</v>
      </c>
      <c r="P1770" s="11">
        <f t="shared" ca="1" si="191"/>
        <v>0</v>
      </c>
      <c r="Q1770" s="13">
        <f t="array" aca="1" ref="Q1770" ca="1">MIN(ROW()-MAX(IF(PREV_LOW_RANGE&lt;=D1770,ROW(PREV_LOW_RANGE),0))-1,MAX_SERIE,ROW()-2)</f>
        <v>5</v>
      </c>
      <c r="R1770" s="13">
        <f t="array" aca="1" ref="R1770" ca="1">MIN(MIN(IF(NEXT_LOW_RANGE&lt;D1770,ROW(NEXT_LOW_RANGE),ROWS+1))-ROW()-1,MAX_SERIE)</f>
        <v>0</v>
      </c>
      <c r="S1770" s="11">
        <f t="shared" ca="1" si="192"/>
        <v>0</v>
      </c>
      <c r="U1770" s="5">
        <f t="shared" si="195"/>
        <v>106</v>
      </c>
      <c r="X1770" s="5" t="str">
        <f t="shared" ca="1" si="193"/>
        <v>items.Add(new DataItem(1769, new DateTime(2014, 7, 31), 95.889, 95.927, 95.47, 95.529, 74539, 0, 0, 0, 0));</v>
      </c>
    </row>
    <row r="1771" spans="1:24" x14ac:dyDescent="0.25">
      <c r="A1771" s="9">
        <v>41852</v>
      </c>
      <c r="B1771" s="5">
        <v>95.528000000000006</v>
      </c>
      <c r="C1771" s="5">
        <v>95.781000000000006</v>
      </c>
      <c r="D1771" s="5">
        <v>95.274000000000001</v>
      </c>
      <c r="E1771" s="6">
        <v>95.501000000000005</v>
      </c>
      <c r="F1771" s="5">
        <v>86999</v>
      </c>
      <c r="G1771" s="10">
        <f t="shared" si="194"/>
        <v>1770</v>
      </c>
      <c r="H1771" s="12">
        <f t="array" aca="1" ref="H1771" ca="1">MIN(ROW()-MAX(IF(PREV_CLOSE_RANGE&gt;=E1771,ROW(PREV_CLOSE_RANGE),0))-1,MAX_SERIE,ROW()-2)</f>
        <v>0</v>
      </c>
      <c r="I1771" s="12">
        <f t="array" aca="1" ref="I1771" ca="1">MIN(MIN(IF(NEXT_CLOSE_RANGE&gt;E1771,ROW(NEXT_CLOSE_RANGE),ROWS+1))-ROW()-1,MAX_SERIE)</f>
        <v>0</v>
      </c>
      <c r="J1771" s="11">
        <f t="shared" ca="1" si="189"/>
        <v>0</v>
      </c>
      <c r="K1771" s="12">
        <f t="array" aca="1" ref="K1771" ca="1">MIN(ROW()-MAX(IF(PREV_HIGH_RANGE&gt;=C1771,ROW(PREV_HIGH_RANGE),0))-1,MAX_SERIE,ROW()-2)</f>
        <v>0</v>
      </c>
      <c r="L1771" s="12">
        <f t="array" aca="1" ref="L1771" ca="1">MIN(MIN(IF(NEXT_HIGH_RANGE&gt;C1771,ROW(NEXT_HIGH_RANGE),ROWS+1))-ROW()-1,MAX_SERIE)</f>
        <v>1</v>
      </c>
      <c r="M1771" s="11">
        <f t="shared" ca="1" si="190"/>
        <v>0</v>
      </c>
      <c r="N1771" s="13">
        <f t="array" aca="1" ref="N1771" ca="1">MIN(ROW()-MAX(IF(PREV_CLOSE_RANGE&lt;=E1771,ROW(PREV_CLOSE_RANGE),0))-1,MAX_SERIE,ROW()-2)</f>
        <v>7</v>
      </c>
      <c r="O1771" s="13">
        <f t="array" aca="1" ref="O1771" ca="1">MIN(MIN(IF(NEXT_CLOSE_RANGE&lt;E1771,ROW(NEXT_CLOSE_RANGE),ROWS+1))-ROW()-1,MAX_SERIE)</f>
        <v>1</v>
      </c>
      <c r="P1771" s="11">
        <f t="shared" ca="1" si="191"/>
        <v>0</v>
      </c>
      <c r="Q1771" s="13">
        <f t="array" aca="1" ref="Q1771" ca="1">MIN(ROW()-MAX(IF(PREV_LOW_RANGE&lt;=D1771,ROW(PREV_LOW_RANGE),0))-1,MAX_SERIE,ROW()-2)</f>
        <v>6</v>
      </c>
      <c r="R1771" s="13">
        <f t="array" aca="1" ref="R1771" ca="1">MIN(MIN(IF(NEXT_LOW_RANGE&lt;D1771,ROW(NEXT_LOW_RANGE),ROWS+1))-ROW()-1,MAX_SERIE)</f>
        <v>2</v>
      </c>
      <c r="S1771" s="11">
        <f t="shared" ca="1" si="192"/>
        <v>0</v>
      </c>
      <c r="U1771" s="5">
        <f t="shared" si="195"/>
        <v>106</v>
      </c>
      <c r="X1771" s="5" t="str">
        <f t="shared" ca="1" si="193"/>
        <v>items.Add(new DataItem(1770, new DateTime(2014, 8, 1), 95.528, 95.781, 95.274, 95.501, 86999, 0, 0, 0, 0));</v>
      </c>
    </row>
    <row r="1772" spans="1:24" x14ac:dyDescent="0.25">
      <c r="A1772" s="9">
        <v>41855</v>
      </c>
      <c r="B1772" s="5">
        <v>95.438999999999993</v>
      </c>
      <c r="C1772" s="5">
        <v>95.742000000000004</v>
      </c>
      <c r="D1772" s="5">
        <v>95.400999999999996</v>
      </c>
      <c r="E1772" s="6">
        <v>95.713999999999999</v>
      </c>
      <c r="F1772" s="5">
        <v>50449</v>
      </c>
      <c r="G1772" s="10">
        <f t="shared" si="194"/>
        <v>1771</v>
      </c>
      <c r="H1772" s="12">
        <f t="array" aca="1" ref="H1772" ca="1">MIN(ROW()-MAX(IF(PREV_CLOSE_RANGE&gt;=E1772,ROW(PREV_CLOSE_RANGE),0))-1,MAX_SERIE,ROW()-2)</f>
        <v>2</v>
      </c>
      <c r="I1772" s="12">
        <f t="array" aca="1" ref="I1772" ca="1">MIN(MIN(IF(NEXT_CLOSE_RANGE&gt;E1772,ROW(NEXT_CLOSE_RANGE),ROWS+1))-ROW()-1,MAX_SERIE)</f>
        <v>10</v>
      </c>
      <c r="J1772" s="11">
        <f t="shared" ca="1" si="189"/>
        <v>0</v>
      </c>
      <c r="K1772" s="12">
        <f t="array" aca="1" ref="K1772" ca="1">MIN(ROW()-MAX(IF(PREV_HIGH_RANGE&gt;=C1772,ROW(PREV_HIGH_RANGE),0))-1,MAX_SERIE,ROW()-2)</f>
        <v>0</v>
      </c>
      <c r="L1772" s="12">
        <f t="array" aca="1" ref="L1772" ca="1">MIN(MIN(IF(NEXT_HIGH_RANGE&gt;C1772,ROW(NEXT_HIGH_RANGE),ROWS+1))-ROW()-1,MAX_SERIE)</f>
        <v>0</v>
      </c>
      <c r="M1772" s="11">
        <f t="shared" ca="1" si="190"/>
        <v>0</v>
      </c>
      <c r="N1772" s="13">
        <f t="array" aca="1" ref="N1772" ca="1">MIN(ROW()-MAX(IF(PREV_CLOSE_RANGE&lt;=E1772,ROW(PREV_CLOSE_RANGE),0))-1,MAX_SERIE,ROW()-2)</f>
        <v>0</v>
      </c>
      <c r="O1772" s="13">
        <f t="array" aca="1" ref="O1772" ca="1">MIN(MIN(IF(NEXT_CLOSE_RANGE&lt;E1772,ROW(NEXT_CLOSE_RANGE),ROWS+1))-ROW()-1,MAX_SERIE)</f>
        <v>0</v>
      </c>
      <c r="P1772" s="11">
        <f t="shared" ca="1" si="191"/>
        <v>0</v>
      </c>
      <c r="Q1772" s="13">
        <f t="array" aca="1" ref="Q1772" ca="1">MIN(ROW()-MAX(IF(PREV_LOW_RANGE&lt;=D1772,ROW(PREV_LOW_RANGE),0))-1,MAX_SERIE,ROW()-2)</f>
        <v>0</v>
      </c>
      <c r="R1772" s="13">
        <f t="array" aca="1" ref="R1772" ca="1">MIN(MIN(IF(NEXT_LOW_RANGE&lt;D1772,ROW(NEXT_LOW_RANGE),ROWS+1))-ROW()-1,MAX_SERIE)</f>
        <v>0</v>
      </c>
      <c r="S1772" s="11">
        <f t="shared" ca="1" si="192"/>
        <v>0</v>
      </c>
      <c r="U1772" s="5">
        <f t="shared" si="195"/>
        <v>106</v>
      </c>
      <c r="X1772" s="5" t="str">
        <f t="shared" ca="1" si="193"/>
        <v>items.Add(new DataItem(1771, new DateTime(2014, 8, 4), 95.439, 95.742, 95.401, 95.714, 50449, 0, 0, 0, 0));</v>
      </c>
    </row>
    <row r="1773" spans="1:24" x14ac:dyDescent="0.25">
      <c r="A1773" s="9">
        <v>41856</v>
      </c>
      <c r="B1773" s="5">
        <v>95.71</v>
      </c>
      <c r="C1773" s="5">
        <v>95.808999999999997</v>
      </c>
      <c r="D1773" s="5">
        <v>95.274000000000001</v>
      </c>
      <c r="E1773" s="6">
        <v>95.436000000000007</v>
      </c>
      <c r="F1773" s="5">
        <v>67415</v>
      </c>
      <c r="G1773" s="10">
        <f t="shared" si="194"/>
        <v>1772</v>
      </c>
      <c r="H1773" s="12">
        <f t="array" aca="1" ref="H1773" ca="1">MIN(ROW()-MAX(IF(PREV_CLOSE_RANGE&gt;=E1773,ROW(PREV_CLOSE_RANGE),0))-1,MAX_SERIE,ROW()-2)</f>
        <v>0</v>
      </c>
      <c r="I1773" s="12">
        <f t="array" aca="1" ref="I1773" ca="1">MIN(MIN(IF(NEXT_CLOSE_RANGE&gt;E1773,ROW(NEXT_CLOSE_RANGE),ROWS+1))-ROW()-1,MAX_SERIE)</f>
        <v>0</v>
      </c>
      <c r="J1773" s="11">
        <f t="shared" ca="1" si="189"/>
        <v>0</v>
      </c>
      <c r="K1773" s="12">
        <f t="array" aca="1" ref="K1773" ca="1">MIN(ROW()-MAX(IF(PREV_HIGH_RANGE&gt;=C1773,ROW(PREV_HIGH_RANGE),0))-1,MAX_SERIE,ROW()-2)</f>
        <v>2</v>
      </c>
      <c r="L1773" s="12">
        <f t="array" aca="1" ref="L1773" ca="1">MIN(MIN(IF(NEXT_HIGH_RANGE&gt;C1773,ROW(NEXT_HIGH_RANGE),ROWS+1))-ROW()-1,MAX_SERIE)</f>
        <v>9</v>
      </c>
      <c r="M1773" s="11">
        <f t="shared" ca="1" si="190"/>
        <v>0</v>
      </c>
      <c r="N1773" s="13">
        <f t="array" aca="1" ref="N1773" ca="1">MIN(ROW()-MAX(IF(PREV_CLOSE_RANGE&lt;=E1773,ROW(PREV_CLOSE_RANGE),0))-1,MAX_SERIE,ROW()-2)</f>
        <v>9</v>
      </c>
      <c r="O1773" s="13">
        <f t="array" aca="1" ref="O1773" ca="1">MIN(MIN(IF(NEXT_CLOSE_RANGE&lt;E1773,ROW(NEXT_CLOSE_RANGE),ROWS+1))-ROW()-1,MAX_SERIE)</f>
        <v>1</v>
      </c>
      <c r="P1773" s="11">
        <f t="shared" ca="1" si="191"/>
        <v>0</v>
      </c>
      <c r="Q1773" s="13">
        <f t="array" aca="1" ref="Q1773" ca="1">MIN(ROW()-MAX(IF(PREV_LOW_RANGE&lt;=D1773,ROW(PREV_LOW_RANGE),0))-1,MAX_SERIE,ROW()-2)</f>
        <v>1</v>
      </c>
      <c r="R1773" s="13">
        <f t="array" aca="1" ref="R1773" ca="1">MIN(MIN(IF(NEXT_LOW_RANGE&lt;D1773,ROW(NEXT_LOW_RANGE),ROWS+1))-ROW()-1,MAX_SERIE)</f>
        <v>0</v>
      </c>
      <c r="S1773" s="11">
        <f t="shared" ca="1" si="192"/>
        <v>0</v>
      </c>
      <c r="U1773" s="5">
        <f t="shared" si="195"/>
        <v>106</v>
      </c>
      <c r="X1773" s="5" t="str">
        <f t="shared" ca="1" si="193"/>
        <v>items.Add(new DataItem(1772, new DateTime(2014, 8, 5), 95.71, 95.809, 95.274, 95.436, 67415, 0, 0, 0, 0));</v>
      </c>
    </row>
    <row r="1774" spans="1:24" x14ac:dyDescent="0.25">
      <c r="A1774" s="9">
        <v>41857</v>
      </c>
      <c r="B1774" s="5">
        <v>95.433999999999997</v>
      </c>
      <c r="C1774" s="5">
        <v>95.55</v>
      </c>
      <c r="D1774" s="5">
        <v>95.113</v>
      </c>
      <c r="E1774" s="6">
        <v>95.483000000000004</v>
      </c>
      <c r="F1774" s="5">
        <v>73912</v>
      </c>
      <c r="G1774" s="10">
        <f t="shared" si="194"/>
        <v>1773</v>
      </c>
      <c r="H1774" s="12">
        <f t="array" aca="1" ref="H1774" ca="1">MIN(ROW()-MAX(IF(PREV_CLOSE_RANGE&gt;=E1774,ROW(PREV_CLOSE_RANGE),0))-1,MAX_SERIE,ROW()-2)</f>
        <v>1</v>
      </c>
      <c r="I1774" s="12">
        <f t="array" aca="1" ref="I1774" ca="1">MIN(MIN(IF(NEXT_CLOSE_RANGE&gt;E1774,ROW(NEXT_CLOSE_RANGE),ROWS+1))-ROW()-1,MAX_SERIE)</f>
        <v>7</v>
      </c>
      <c r="J1774" s="11">
        <f t="shared" ca="1" si="189"/>
        <v>0</v>
      </c>
      <c r="K1774" s="12">
        <f t="array" aca="1" ref="K1774" ca="1">MIN(ROW()-MAX(IF(PREV_HIGH_RANGE&gt;=C1774,ROW(PREV_HIGH_RANGE),0))-1,MAX_SERIE,ROW()-2)</f>
        <v>0</v>
      </c>
      <c r="L1774" s="12">
        <f t="array" aca="1" ref="L1774" ca="1">MIN(MIN(IF(NEXT_HIGH_RANGE&gt;C1774,ROW(NEXT_HIGH_RANGE),ROWS+1))-ROW()-1,MAX_SERIE)</f>
        <v>6</v>
      </c>
      <c r="M1774" s="11">
        <f t="shared" ca="1" si="190"/>
        <v>0</v>
      </c>
      <c r="N1774" s="13">
        <f t="array" aca="1" ref="N1774" ca="1">MIN(ROW()-MAX(IF(PREV_CLOSE_RANGE&lt;=E1774,ROW(PREV_CLOSE_RANGE),0))-1,MAX_SERIE,ROW()-2)</f>
        <v>0</v>
      </c>
      <c r="O1774" s="13">
        <f t="array" aca="1" ref="O1774" ca="1">MIN(MIN(IF(NEXT_CLOSE_RANGE&lt;E1774,ROW(NEXT_CLOSE_RANGE),ROWS+1))-ROW()-1,MAX_SERIE)</f>
        <v>0</v>
      </c>
      <c r="P1774" s="11">
        <f t="shared" ca="1" si="191"/>
        <v>0</v>
      </c>
      <c r="Q1774" s="13">
        <f t="array" aca="1" ref="Q1774" ca="1">MIN(ROW()-MAX(IF(PREV_LOW_RANGE&lt;=D1774,ROW(PREV_LOW_RANGE),0))-1,MAX_SERIE,ROW()-2)</f>
        <v>10</v>
      </c>
      <c r="R1774" s="13">
        <f t="array" aca="1" ref="R1774" ca="1">MIN(MIN(IF(NEXT_LOW_RANGE&lt;D1774,ROW(NEXT_LOW_RANGE),ROWS+1))-ROW()-1,MAX_SERIE)</f>
        <v>0</v>
      </c>
      <c r="S1774" s="11">
        <f t="shared" ca="1" si="192"/>
        <v>0</v>
      </c>
      <c r="U1774" s="5">
        <f t="shared" si="195"/>
        <v>106</v>
      </c>
      <c r="X1774" s="5" t="str">
        <f t="shared" ca="1" si="193"/>
        <v>items.Add(new DataItem(1773, new DateTime(2014, 8, 6), 95.434, 95.55, 95.113, 95.483, 73912, 0, 0, 0, 0));</v>
      </c>
    </row>
    <row r="1775" spans="1:24" x14ac:dyDescent="0.25">
      <c r="A1775" s="9">
        <v>41858</v>
      </c>
      <c r="B1775" s="5">
        <v>95.477999999999994</v>
      </c>
      <c r="C1775" s="5">
        <v>95.531000000000006</v>
      </c>
      <c r="D1775" s="5">
        <v>94.558999999999997</v>
      </c>
      <c r="E1775" s="6">
        <v>94.625</v>
      </c>
      <c r="F1775" s="5">
        <v>70355</v>
      </c>
      <c r="G1775" s="10">
        <f t="shared" si="194"/>
        <v>1774</v>
      </c>
      <c r="H1775" s="12">
        <f t="array" aca="1" ref="H1775" ca="1">MIN(ROW()-MAX(IF(PREV_CLOSE_RANGE&gt;=E1775,ROW(PREV_CLOSE_RANGE),0))-1,MAX_SERIE,ROW()-2)</f>
        <v>0</v>
      </c>
      <c r="I1775" s="12">
        <f t="array" aca="1" ref="I1775" ca="1">MIN(MIN(IF(NEXT_CLOSE_RANGE&gt;E1775,ROW(NEXT_CLOSE_RANGE),ROWS+1))-ROW()-1,MAX_SERIE)</f>
        <v>1</v>
      </c>
      <c r="J1775" s="11">
        <f t="shared" ca="1" si="189"/>
        <v>0</v>
      </c>
      <c r="K1775" s="12">
        <f t="array" aca="1" ref="K1775" ca="1">MIN(ROW()-MAX(IF(PREV_HIGH_RANGE&gt;=C1775,ROW(PREV_HIGH_RANGE),0))-1,MAX_SERIE,ROW()-2)</f>
        <v>0</v>
      </c>
      <c r="L1775" s="12">
        <f t="array" aca="1" ref="L1775" ca="1">MIN(MIN(IF(NEXT_HIGH_RANGE&gt;C1775,ROW(NEXT_HIGH_RANGE),ROWS+1))-ROW()-1,MAX_SERIE)</f>
        <v>5</v>
      </c>
      <c r="M1775" s="11">
        <f t="shared" ca="1" si="190"/>
        <v>0</v>
      </c>
      <c r="N1775" s="13">
        <f t="array" aca="1" ref="N1775" ca="1">MIN(ROW()-MAX(IF(PREV_CLOSE_RANGE&lt;=E1775,ROW(PREV_CLOSE_RANGE),0))-1,MAX_SERIE,ROW()-2)</f>
        <v>14</v>
      </c>
      <c r="O1775" s="13">
        <f t="array" aca="1" ref="O1775" ca="1">MIN(MIN(IF(NEXT_CLOSE_RANGE&lt;E1775,ROW(NEXT_CLOSE_RANGE),ROWS+1))-ROW()-1,MAX_SERIE)</f>
        <v>0</v>
      </c>
      <c r="P1775" s="11">
        <f t="shared" ca="1" si="191"/>
        <v>0</v>
      </c>
      <c r="Q1775" s="13">
        <f t="array" aca="1" ref="Q1775" ca="1">MIN(ROW()-MAX(IF(PREV_LOW_RANGE&lt;=D1775,ROW(PREV_LOW_RANGE),0))-1,MAX_SERIE,ROW()-2)</f>
        <v>13</v>
      </c>
      <c r="R1775" s="13">
        <f t="array" aca="1" ref="R1775" ca="1">MIN(MIN(IF(NEXT_LOW_RANGE&lt;D1775,ROW(NEXT_LOW_RANGE),ROWS+1))-ROW()-1,MAX_SERIE)</f>
        <v>0</v>
      </c>
      <c r="S1775" s="11">
        <f t="shared" ca="1" si="192"/>
        <v>0</v>
      </c>
      <c r="U1775" s="5">
        <f t="shared" si="195"/>
        <v>106</v>
      </c>
      <c r="X1775" s="5" t="str">
        <f t="shared" ca="1" si="193"/>
        <v>items.Add(new DataItem(1774, new DateTime(2014, 8, 7), 95.478, 95.531, 94.559, 94.625, 70355, 0, 0, 0, 0));</v>
      </c>
    </row>
    <row r="1776" spans="1:24" x14ac:dyDescent="0.25">
      <c r="A1776" s="9">
        <v>41859</v>
      </c>
      <c r="B1776" s="5">
        <v>94.620999999999995</v>
      </c>
      <c r="C1776" s="5">
        <v>94.691000000000003</v>
      </c>
      <c r="D1776" s="5">
        <v>93.903999999999996</v>
      </c>
      <c r="E1776" s="6">
        <v>94.602999999999994</v>
      </c>
      <c r="F1776" s="5">
        <v>75427</v>
      </c>
      <c r="G1776" s="10">
        <f t="shared" si="194"/>
        <v>1775</v>
      </c>
      <c r="H1776" s="12">
        <f t="array" aca="1" ref="H1776" ca="1">MIN(ROW()-MAX(IF(PREV_CLOSE_RANGE&gt;=E1776,ROW(PREV_CLOSE_RANGE),0))-1,MAX_SERIE,ROW()-2)</f>
        <v>0</v>
      </c>
      <c r="I1776" s="12">
        <f t="array" aca="1" ref="I1776" ca="1">MIN(MIN(IF(NEXT_CLOSE_RANGE&gt;E1776,ROW(NEXT_CLOSE_RANGE),ROWS+1))-ROW()-1,MAX_SERIE)</f>
        <v>0</v>
      </c>
      <c r="J1776" s="11">
        <f t="shared" ca="1" si="189"/>
        <v>0</v>
      </c>
      <c r="K1776" s="12">
        <f t="array" aca="1" ref="K1776" ca="1">MIN(ROW()-MAX(IF(PREV_HIGH_RANGE&gt;=C1776,ROW(PREV_HIGH_RANGE),0))-1,MAX_SERIE,ROW()-2)</f>
        <v>0</v>
      </c>
      <c r="L1776" s="12">
        <f t="array" aca="1" ref="L1776" ca="1">MIN(MIN(IF(NEXT_HIGH_RANGE&gt;C1776,ROW(NEXT_HIGH_RANGE),ROWS+1))-ROW()-1,MAX_SERIE)</f>
        <v>0</v>
      </c>
      <c r="M1776" s="11">
        <f t="shared" ca="1" si="190"/>
        <v>0</v>
      </c>
      <c r="N1776" s="13">
        <f t="array" aca="1" ref="N1776" ca="1">MIN(ROW()-MAX(IF(PREV_CLOSE_RANGE&lt;=E1776,ROW(PREV_CLOSE_RANGE),0))-1,MAX_SERIE,ROW()-2)</f>
        <v>15</v>
      </c>
      <c r="O1776" s="13">
        <f t="array" aca="1" ref="O1776" ca="1">MIN(MIN(IF(NEXT_CLOSE_RANGE&lt;E1776,ROW(NEXT_CLOSE_RANGE),ROWS+1))-ROW()-1,MAX_SERIE)</f>
        <v>44</v>
      </c>
      <c r="P1776" s="11">
        <f t="shared" ca="1" si="191"/>
        <v>7.1362403214806278</v>
      </c>
      <c r="Q1776" s="13">
        <f t="array" aca="1" ref="Q1776" ca="1">MIN(ROW()-MAX(IF(PREV_LOW_RANGE&lt;=D1776,ROW(PREV_LOW_RANGE),0))-1,MAX_SERIE,ROW()-2)</f>
        <v>50</v>
      </c>
      <c r="R1776" s="13">
        <f t="array" aca="1" ref="R1776" ca="1">MIN(MIN(IF(NEXT_LOW_RANGE&lt;D1776,ROW(NEXT_LOW_RANGE),ROWS+1))-ROW()-1,MAX_SERIE)</f>
        <v>44</v>
      </c>
      <c r="S1776" s="11">
        <f t="shared" ca="1" si="192"/>
        <v>13.028932666176193</v>
      </c>
      <c r="U1776" s="5">
        <f t="shared" si="195"/>
        <v>106</v>
      </c>
      <c r="X1776" s="5" t="str">
        <f t="shared" ca="1" si="193"/>
        <v>items.Add(new DataItem(1775, new DateTime(2014, 8, 8), 94.621, 94.691, 93.904, 94.603, 75427, 0, 0, 7.14, 13.03));</v>
      </c>
    </row>
    <row r="1777" spans="1:24" x14ac:dyDescent="0.25">
      <c r="A1777" s="9">
        <v>41862</v>
      </c>
      <c r="B1777" s="5">
        <v>94.744</v>
      </c>
      <c r="C1777" s="5">
        <v>94.843999999999994</v>
      </c>
      <c r="D1777" s="5">
        <v>94.51</v>
      </c>
      <c r="E1777" s="6">
        <v>94.632999999999996</v>
      </c>
      <c r="F1777" s="5">
        <v>38624</v>
      </c>
      <c r="G1777" s="10">
        <f t="shared" si="194"/>
        <v>1776</v>
      </c>
      <c r="H1777" s="12">
        <f t="array" aca="1" ref="H1777" ca="1">MIN(ROW()-MAX(IF(PREV_CLOSE_RANGE&gt;=E1777,ROW(PREV_CLOSE_RANGE),0))-1,MAX_SERIE,ROW()-2)</f>
        <v>2</v>
      </c>
      <c r="I1777" s="12">
        <f t="array" aca="1" ref="I1777" ca="1">MIN(MIN(IF(NEXT_CLOSE_RANGE&gt;E1777,ROW(NEXT_CLOSE_RANGE),ROWS+1))-ROW()-1,MAX_SERIE)</f>
        <v>0</v>
      </c>
      <c r="J1777" s="11">
        <f t="shared" ca="1" si="189"/>
        <v>0</v>
      </c>
      <c r="K1777" s="12">
        <f t="array" aca="1" ref="K1777" ca="1">MIN(ROW()-MAX(IF(PREV_HIGH_RANGE&gt;=C1777,ROW(PREV_HIGH_RANGE),0))-1,MAX_SERIE,ROW()-2)</f>
        <v>1</v>
      </c>
      <c r="L1777" s="12">
        <f t="array" aca="1" ref="L1777" ca="1">MIN(MIN(IF(NEXT_HIGH_RANGE&gt;C1777,ROW(NEXT_HIGH_RANGE),ROWS+1))-ROW()-1,MAX_SERIE)</f>
        <v>1</v>
      </c>
      <c r="M1777" s="11">
        <f t="shared" ca="1" si="190"/>
        <v>0</v>
      </c>
      <c r="N1777" s="13">
        <f t="array" aca="1" ref="N1777" ca="1">MIN(ROW()-MAX(IF(PREV_CLOSE_RANGE&lt;=E1777,ROW(PREV_CLOSE_RANGE),0))-1,MAX_SERIE,ROW()-2)</f>
        <v>0</v>
      </c>
      <c r="O1777" s="13">
        <f t="array" aca="1" ref="O1777" ca="1">MIN(MIN(IF(NEXT_CLOSE_RANGE&lt;E1777,ROW(NEXT_CLOSE_RANGE),ROWS+1))-ROW()-1,MAX_SERIE)</f>
        <v>43</v>
      </c>
      <c r="P1777" s="11">
        <f t="shared" ca="1" si="191"/>
        <v>0</v>
      </c>
      <c r="Q1777" s="13">
        <f t="array" aca="1" ref="Q1777" ca="1">MIN(ROW()-MAX(IF(PREV_LOW_RANGE&lt;=D1777,ROW(PREV_LOW_RANGE),0))-1,MAX_SERIE,ROW()-2)</f>
        <v>0</v>
      </c>
      <c r="R1777" s="13">
        <f t="array" aca="1" ref="R1777" ca="1">MIN(MIN(IF(NEXT_LOW_RANGE&lt;D1777,ROW(NEXT_LOW_RANGE),ROWS+1))-ROW()-1,MAX_SERIE)</f>
        <v>42</v>
      </c>
      <c r="S1777" s="11">
        <f t="shared" ca="1" si="192"/>
        <v>0</v>
      </c>
      <c r="U1777" s="5">
        <f t="shared" si="195"/>
        <v>106</v>
      </c>
      <c r="X1777" s="5" t="str">
        <f t="shared" ca="1" si="193"/>
        <v>items.Add(new DataItem(1776, new DateTime(2014, 8, 11), 94.744, 94.844, 94.51, 94.633, 38624, 0, 0, 0, 0));</v>
      </c>
    </row>
    <row r="1778" spans="1:24" x14ac:dyDescent="0.25">
      <c r="A1778" s="9">
        <v>41863</v>
      </c>
      <c r="B1778" s="5">
        <v>94.634</v>
      </c>
      <c r="C1778" s="5">
        <v>94.826999999999998</v>
      </c>
      <c r="D1778" s="5">
        <v>94.573999999999998</v>
      </c>
      <c r="E1778" s="6">
        <v>94.762</v>
      </c>
      <c r="F1778" s="5">
        <v>48175</v>
      </c>
      <c r="G1778" s="10">
        <f t="shared" si="194"/>
        <v>1777</v>
      </c>
      <c r="H1778" s="12">
        <f t="array" aca="1" ref="H1778" ca="1">MIN(ROW()-MAX(IF(PREV_CLOSE_RANGE&gt;=E1778,ROW(PREV_CLOSE_RANGE),0))-1,MAX_SERIE,ROW()-2)</f>
        <v>3</v>
      </c>
      <c r="I1778" s="12">
        <f t="array" aca="1" ref="I1778" ca="1">MIN(MIN(IF(NEXT_CLOSE_RANGE&gt;E1778,ROW(NEXT_CLOSE_RANGE),ROWS+1))-ROW()-1,MAX_SERIE)</f>
        <v>0</v>
      </c>
      <c r="J1778" s="11">
        <f t="shared" ca="1" si="189"/>
        <v>0</v>
      </c>
      <c r="K1778" s="12">
        <f t="array" aca="1" ref="K1778" ca="1">MIN(ROW()-MAX(IF(PREV_HIGH_RANGE&gt;=C1778,ROW(PREV_HIGH_RANGE),0))-1,MAX_SERIE,ROW()-2)</f>
        <v>0</v>
      </c>
      <c r="L1778" s="12">
        <f t="array" aca="1" ref="L1778" ca="1">MIN(MIN(IF(NEXT_HIGH_RANGE&gt;C1778,ROW(NEXT_HIGH_RANGE),ROWS+1))-ROW()-1,MAX_SERIE)</f>
        <v>0</v>
      </c>
      <c r="M1778" s="11">
        <f t="shared" ca="1" si="190"/>
        <v>0</v>
      </c>
      <c r="N1778" s="13">
        <f t="array" aca="1" ref="N1778" ca="1">MIN(ROW()-MAX(IF(PREV_CLOSE_RANGE&lt;=E1778,ROW(PREV_CLOSE_RANGE),0))-1,MAX_SERIE,ROW()-2)</f>
        <v>0</v>
      </c>
      <c r="O1778" s="13">
        <f t="array" aca="1" ref="O1778" ca="1">MIN(MIN(IF(NEXT_CLOSE_RANGE&lt;E1778,ROW(NEXT_CLOSE_RANGE),ROWS+1))-ROW()-1,MAX_SERIE)</f>
        <v>41</v>
      </c>
      <c r="P1778" s="11">
        <f t="shared" ca="1" si="191"/>
        <v>0</v>
      </c>
      <c r="Q1778" s="13">
        <f t="array" aca="1" ref="Q1778" ca="1">MIN(ROW()-MAX(IF(PREV_LOW_RANGE&lt;=D1778,ROW(PREV_LOW_RANGE),0))-1,MAX_SERIE,ROW()-2)</f>
        <v>0</v>
      </c>
      <c r="R1778" s="13">
        <f t="array" aca="1" ref="R1778" ca="1">MIN(MIN(IF(NEXT_LOW_RANGE&lt;D1778,ROW(NEXT_LOW_RANGE),ROWS+1))-ROW()-1,MAX_SERIE)</f>
        <v>41</v>
      </c>
      <c r="S1778" s="11">
        <f t="shared" ca="1" si="192"/>
        <v>0</v>
      </c>
      <c r="U1778" s="5">
        <f t="shared" si="195"/>
        <v>106</v>
      </c>
      <c r="X1778" s="5" t="str">
        <f t="shared" ca="1" si="193"/>
        <v>items.Add(new DataItem(1777, new DateTime(2014, 8, 12), 94.634, 94.827, 94.574, 94.762, 48175, 0, 0, 0, 0));</v>
      </c>
    </row>
    <row r="1779" spans="1:24" x14ac:dyDescent="0.25">
      <c r="A1779" s="9">
        <v>41864</v>
      </c>
      <c r="B1779" s="5">
        <v>94.760999999999996</v>
      </c>
      <c r="C1779" s="5">
        <v>95.384</v>
      </c>
      <c r="D1779" s="5">
        <v>94.704999999999998</v>
      </c>
      <c r="E1779" s="6">
        <v>95.272999999999996</v>
      </c>
      <c r="F1779" s="5">
        <v>51019</v>
      </c>
      <c r="G1779" s="10">
        <f t="shared" si="194"/>
        <v>1778</v>
      </c>
      <c r="H1779" s="12">
        <f t="array" aca="1" ref="H1779" ca="1">MIN(ROW()-MAX(IF(PREV_CLOSE_RANGE&gt;=E1779,ROW(PREV_CLOSE_RANGE),0))-1,MAX_SERIE,ROW()-2)</f>
        <v>4</v>
      </c>
      <c r="I1779" s="12">
        <f t="array" aca="1" ref="I1779" ca="1">MIN(MIN(IF(NEXT_CLOSE_RANGE&gt;E1779,ROW(NEXT_CLOSE_RANGE),ROWS+1))-ROW()-1,MAX_SERIE)</f>
        <v>0</v>
      </c>
      <c r="J1779" s="11">
        <f t="shared" ca="1" si="189"/>
        <v>0</v>
      </c>
      <c r="K1779" s="12">
        <f t="array" aca="1" ref="K1779" ca="1">MIN(ROW()-MAX(IF(PREV_HIGH_RANGE&gt;=C1779,ROW(PREV_HIGH_RANGE),0))-1,MAX_SERIE,ROW()-2)</f>
        <v>3</v>
      </c>
      <c r="L1779" s="12">
        <f t="array" aca="1" ref="L1779" ca="1">MIN(MIN(IF(NEXT_HIGH_RANGE&gt;C1779,ROW(NEXT_HIGH_RANGE),ROWS+1))-ROW()-1,MAX_SERIE)</f>
        <v>0</v>
      </c>
      <c r="M1779" s="11">
        <f t="shared" ca="1" si="190"/>
        <v>0</v>
      </c>
      <c r="N1779" s="13">
        <f t="array" aca="1" ref="N1779" ca="1">MIN(ROW()-MAX(IF(PREV_CLOSE_RANGE&lt;=E1779,ROW(PREV_CLOSE_RANGE),0))-1,MAX_SERIE,ROW()-2)</f>
        <v>0</v>
      </c>
      <c r="O1779" s="13">
        <f t="array" aca="1" ref="O1779" ca="1">MIN(MIN(IF(NEXT_CLOSE_RANGE&lt;E1779,ROW(NEXT_CLOSE_RANGE),ROWS+1))-ROW()-1,MAX_SERIE)</f>
        <v>34</v>
      </c>
      <c r="P1779" s="11">
        <f t="shared" ca="1" si="191"/>
        <v>0</v>
      </c>
      <c r="Q1779" s="13">
        <f t="array" aca="1" ref="Q1779" ca="1">MIN(ROW()-MAX(IF(PREV_LOW_RANGE&lt;=D1779,ROW(PREV_LOW_RANGE),0))-1,MAX_SERIE,ROW()-2)</f>
        <v>0</v>
      </c>
      <c r="R1779" s="13">
        <f t="array" aca="1" ref="R1779" ca="1">MIN(MIN(IF(NEXT_LOW_RANGE&lt;D1779,ROW(NEXT_LOW_RANGE),ROWS+1))-ROW()-1,MAX_SERIE)</f>
        <v>39</v>
      </c>
      <c r="S1779" s="11">
        <f t="shared" ca="1" si="192"/>
        <v>0</v>
      </c>
      <c r="U1779" s="5">
        <f t="shared" si="195"/>
        <v>106</v>
      </c>
      <c r="X1779" s="5" t="str">
        <f t="shared" ca="1" si="193"/>
        <v>items.Add(new DataItem(1778, new DateTime(2014, 8, 13), 94.761, 95.384, 94.705, 95.273, 51019, 0, 0, 0, 0));</v>
      </c>
    </row>
    <row r="1780" spans="1:24" x14ac:dyDescent="0.25">
      <c r="A1780" s="9">
        <v>41865</v>
      </c>
      <c r="B1780" s="5">
        <v>95.269000000000005</v>
      </c>
      <c r="C1780" s="5">
        <v>95.481999999999999</v>
      </c>
      <c r="D1780" s="5">
        <v>95.23</v>
      </c>
      <c r="E1780" s="6">
        <v>95.450999999999993</v>
      </c>
      <c r="F1780" s="5">
        <v>44355</v>
      </c>
      <c r="G1780" s="10">
        <f t="shared" si="194"/>
        <v>1779</v>
      </c>
      <c r="H1780" s="12">
        <f t="array" aca="1" ref="H1780" ca="1">MIN(ROW()-MAX(IF(PREV_CLOSE_RANGE&gt;=E1780,ROW(PREV_CLOSE_RANGE),0))-1,MAX_SERIE,ROW()-2)</f>
        <v>5</v>
      </c>
      <c r="I1780" s="12">
        <f t="array" aca="1" ref="I1780" ca="1">MIN(MIN(IF(NEXT_CLOSE_RANGE&gt;E1780,ROW(NEXT_CLOSE_RANGE),ROWS+1))-ROW()-1,MAX_SERIE)</f>
        <v>1</v>
      </c>
      <c r="J1780" s="11">
        <f t="shared" ca="1" si="189"/>
        <v>0</v>
      </c>
      <c r="K1780" s="12">
        <f t="array" aca="1" ref="K1780" ca="1">MIN(ROW()-MAX(IF(PREV_HIGH_RANGE&gt;=C1780,ROW(PREV_HIGH_RANGE),0))-1,MAX_SERIE,ROW()-2)</f>
        <v>4</v>
      </c>
      <c r="L1780" s="12">
        <f t="array" aca="1" ref="L1780" ca="1">MIN(MIN(IF(NEXT_HIGH_RANGE&gt;C1780,ROW(NEXT_HIGH_RANGE),ROWS+1))-ROW()-1,MAX_SERIE)</f>
        <v>0</v>
      </c>
      <c r="M1780" s="11">
        <f t="shared" ca="1" si="190"/>
        <v>0</v>
      </c>
      <c r="N1780" s="13">
        <f t="array" aca="1" ref="N1780" ca="1">MIN(ROW()-MAX(IF(PREV_CLOSE_RANGE&lt;=E1780,ROW(PREV_CLOSE_RANGE),0))-1,MAX_SERIE,ROW()-2)</f>
        <v>0</v>
      </c>
      <c r="O1780" s="13">
        <f t="array" aca="1" ref="O1780" ca="1">MIN(MIN(IF(NEXT_CLOSE_RANGE&lt;E1780,ROW(NEXT_CLOSE_RANGE),ROWS+1))-ROW()-1,MAX_SERIE)</f>
        <v>0</v>
      </c>
      <c r="P1780" s="11">
        <f t="shared" ca="1" si="191"/>
        <v>0</v>
      </c>
      <c r="Q1780" s="13">
        <f t="array" aca="1" ref="Q1780" ca="1">MIN(ROW()-MAX(IF(PREV_LOW_RANGE&lt;=D1780,ROW(PREV_LOW_RANGE),0))-1,MAX_SERIE,ROW()-2)</f>
        <v>0</v>
      </c>
      <c r="R1780" s="13">
        <f t="array" aca="1" ref="R1780" ca="1">MIN(MIN(IF(NEXT_LOW_RANGE&lt;D1780,ROW(NEXT_LOW_RANGE),ROWS+1))-ROW()-1,MAX_SERIE)</f>
        <v>0</v>
      </c>
      <c r="S1780" s="11">
        <f t="shared" ca="1" si="192"/>
        <v>0</v>
      </c>
      <c r="U1780" s="5">
        <f t="shared" si="195"/>
        <v>106</v>
      </c>
      <c r="X1780" s="5" t="str">
        <f t="shared" ca="1" si="193"/>
        <v>items.Add(new DataItem(1779, new DateTime(2014, 8, 14), 95.269, 95.482, 95.23, 95.451, 44355, 0, 0, 0, 0));</v>
      </c>
    </row>
    <row r="1781" spans="1:24" x14ac:dyDescent="0.25">
      <c r="A1781" s="9">
        <v>41866</v>
      </c>
      <c r="B1781" s="5">
        <v>95.448999999999998</v>
      </c>
      <c r="C1781" s="5">
        <v>95.680999999999997</v>
      </c>
      <c r="D1781" s="5">
        <v>95.006</v>
      </c>
      <c r="E1781" s="6">
        <v>95.373999999999995</v>
      </c>
      <c r="F1781" s="5">
        <v>53953</v>
      </c>
      <c r="G1781" s="10">
        <f t="shared" si="194"/>
        <v>1780</v>
      </c>
      <c r="H1781" s="12">
        <f t="array" aca="1" ref="H1781" ca="1">MIN(ROW()-MAX(IF(PREV_CLOSE_RANGE&gt;=E1781,ROW(PREV_CLOSE_RANGE),0))-1,MAX_SERIE,ROW()-2)</f>
        <v>0</v>
      </c>
      <c r="I1781" s="12">
        <f t="array" aca="1" ref="I1781" ca="1">MIN(MIN(IF(NEXT_CLOSE_RANGE&gt;E1781,ROW(NEXT_CLOSE_RANGE),ROWS+1))-ROW()-1,MAX_SERIE)</f>
        <v>0</v>
      </c>
      <c r="J1781" s="11">
        <f t="shared" ca="1" si="189"/>
        <v>0</v>
      </c>
      <c r="K1781" s="12">
        <f t="array" aca="1" ref="K1781" ca="1">MIN(ROW()-MAX(IF(PREV_HIGH_RANGE&gt;=C1781,ROW(PREV_HIGH_RANGE),0))-1,MAX_SERIE,ROW()-2)</f>
        <v>7</v>
      </c>
      <c r="L1781" s="12">
        <f t="array" aca="1" ref="L1781" ca="1">MIN(MIN(IF(NEXT_HIGH_RANGE&gt;C1781,ROW(NEXT_HIGH_RANGE),ROWS+1))-ROW()-1,MAX_SERIE)</f>
        <v>0</v>
      </c>
      <c r="M1781" s="11">
        <f t="shared" ca="1" si="190"/>
        <v>0</v>
      </c>
      <c r="N1781" s="13">
        <f t="array" aca="1" ref="N1781" ca="1">MIN(ROW()-MAX(IF(PREV_CLOSE_RANGE&lt;=E1781,ROW(PREV_CLOSE_RANGE),0))-1,MAX_SERIE,ROW()-2)</f>
        <v>1</v>
      </c>
      <c r="O1781" s="13">
        <f t="array" aca="1" ref="O1781" ca="1">MIN(MIN(IF(NEXT_CLOSE_RANGE&lt;E1781,ROW(NEXT_CLOSE_RANGE),ROWS+1))-ROW()-1,MAX_SERIE)</f>
        <v>32</v>
      </c>
      <c r="P1781" s="11">
        <f t="shared" ca="1" si="191"/>
        <v>0</v>
      </c>
      <c r="Q1781" s="13">
        <f t="array" aca="1" ref="Q1781" ca="1">MIN(ROW()-MAX(IF(PREV_LOW_RANGE&lt;=D1781,ROW(PREV_LOW_RANGE),0))-1,MAX_SERIE,ROW()-2)</f>
        <v>1</v>
      </c>
      <c r="R1781" s="13">
        <f t="array" aca="1" ref="R1781" ca="1">MIN(MIN(IF(NEXT_LOW_RANGE&lt;D1781,ROW(NEXT_LOW_RANGE),ROWS+1))-ROW()-1,MAX_SERIE)</f>
        <v>33</v>
      </c>
      <c r="S1781" s="11">
        <f t="shared" ca="1" si="192"/>
        <v>0</v>
      </c>
      <c r="U1781" s="5">
        <f t="shared" si="195"/>
        <v>106</v>
      </c>
      <c r="X1781" s="5" t="str">
        <f t="shared" ca="1" si="193"/>
        <v>items.Add(new DataItem(1780, new DateTime(2014, 8, 15), 95.449, 95.681, 95.006, 95.374, 53953, 0, 0, 0, 0));</v>
      </c>
    </row>
    <row r="1782" spans="1:24" x14ac:dyDescent="0.25">
      <c r="A1782" s="9">
        <v>41869</v>
      </c>
      <c r="B1782" s="5">
        <v>95.278999999999996</v>
      </c>
      <c r="C1782" s="5">
        <v>95.697000000000003</v>
      </c>
      <c r="D1782" s="5">
        <v>95.227999999999994</v>
      </c>
      <c r="E1782" s="6">
        <v>95.611999999999995</v>
      </c>
      <c r="F1782" s="5">
        <v>37385</v>
      </c>
      <c r="G1782" s="10">
        <f t="shared" si="194"/>
        <v>1781</v>
      </c>
      <c r="H1782" s="12">
        <f t="array" aca="1" ref="H1782" ca="1">MIN(ROW()-MAX(IF(PREV_CLOSE_RANGE&gt;=E1782,ROW(PREV_CLOSE_RANGE),0))-1,MAX_SERIE,ROW()-2)</f>
        <v>9</v>
      </c>
      <c r="I1782" s="12">
        <f t="array" aca="1" ref="I1782" ca="1">MIN(MIN(IF(NEXT_CLOSE_RANGE&gt;E1782,ROW(NEXT_CLOSE_RANGE),ROWS+1))-ROW()-1,MAX_SERIE)</f>
        <v>0</v>
      </c>
      <c r="J1782" s="11">
        <f t="shared" ca="1" si="189"/>
        <v>0</v>
      </c>
      <c r="K1782" s="12">
        <f t="array" aca="1" ref="K1782" ca="1">MIN(ROW()-MAX(IF(PREV_HIGH_RANGE&gt;=C1782,ROW(PREV_HIGH_RANGE),0))-1,MAX_SERIE,ROW()-2)</f>
        <v>8</v>
      </c>
      <c r="L1782" s="12">
        <f t="array" aca="1" ref="L1782" ca="1">MIN(MIN(IF(NEXT_HIGH_RANGE&gt;C1782,ROW(NEXT_HIGH_RANGE),ROWS+1))-ROW()-1,MAX_SERIE)</f>
        <v>0</v>
      </c>
      <c r="M1782" s="11">
        <f t="shared" ca="1" si="190"/>
        <v>0</v>
      </c>
      <c r="N1782" s="13">
        <f t="array" aca="1" ref="N1782" ca="1">MIN(ROW()-MAX(IF(PREV_CLOSE_RANGE&lt;=E1782,ROW(PREV_CLOSE_RANGE),0))-1,MAX_SERIE,ROW()-2)</f>
        <v>0</v>
      </c>
      <c r="O1782" s="13">
        <f t="array" aca="1" ref="O1782" ca="1">MIN(MIN(IF(NEXT_CLOSE_RANGE&lt;E1782,ROW(NEXT_CLOSE_RANGE),ROWS+1))-ROW()-1,MAX_SERIE)</f>
        <v>27</v>
      </c>
      <c r="P1782" s="11">
        <f t="shared" ca="1" si="191"/>
        <v>0</v>
      </c>
      <c r="Q1782" s="13">
        <f t="array" aca="1" ref="Q1782" ca="1">MIN(ROW()-MAX(IF(PREV_LOW_RANGE&lt;=D1782,ROW(PREV_LOW_RANGE),0))-1,MAX_SERIE,ROW()-2)</f>
        <v>0</v>
      </c>
      <c r="R1782" s="13">
        <f t="array" aca="1" ref="R1782" ca="1">MIN(MIN(IF(NEXT_LOW_RANGE&lt;D1782,ROW(NEXT_LOW_RANGE),ROWS+1))-ROW()-1,MAX_SERIE)</f>
        <v>29</v>
      </c>
      <c r="S1782" s="11">
        <f t="shared" ca="1" si="192"/>
        <v>0</v>
      </c>
      <c r="U1782" s="5">
        <f t="shared" si="195"/>
        <v>106</v>
      </c>
      <c r="X1782" s="5" t="str">
        <f t="shared" ca="1" si="193"/>
        <v>items.Add(new DataItem(1781, new DateTime(2014, 8, 18), 95.279, 95.697, 95.228, 95.612, 37385, 0, 0, 0, 0));</v>
      </c>
    </row>
    <row r="1783" spans="1:24" x14ac:dyDescent="0.25">
      <c r="A1783" s="9">
        <v>41870</v>
      </c>
      <c r="B1783" s="5">
        <v>95.617000000000004</v>
      </c>
      <c r="C1783" s="5">
        <v>95.927000000000007</v>
      </c>
      <c r="D1783" s="5">
        <v>95.593999999999994</v>
      </c>
      <c r="E1783" s="6">
        <v>95.715999999999994</v>
      </c>
      <c r="F1783" s="5">
        <v>52686</v>
      </c>
      <c r="G1783" s="10">
        <f t="shared" si="194"/>
        <v>1782</v>
      </c>
      <c r="H1783" s="12">
        <f t="array" aca="1" ref="H1783" ca="1">MIN(ROW()-MAX(IF(PREV_CLOSE_RANGE&gt;=E1783,ROW(PREV_CLOSE_RANGE),0))-1,MAX_SERIE,ROW()-2)</f>
        <v>13</v>
      </c>
      <c r="I1783" s="12">
        <f t="array" aca="1" ref="I1783" ca="1">MIN(MIN(IF(NEXT_CLOSE_RANGE&gt;E1783,ROW(NEXT_CLOSE_RANGE),ROWS+1))-ROW()-1,MAX_SERIE)</f>
        <v>0</v>
      </c>
      <c r="J1783" s="11">
        <f t="shared" ca="1" si="189"/>
        <v>0</v>
      </c>
      <c r="K1783" s="12">
        <f t="array" aca="1" ref="K1783" ca="1">MIN(ROW()-MAX(IF(PREV_HIGH_RANGE&gt;=C1783,ROW(PREV_HIGH_RANGE),0))-1,MAX_SERIE,ROW()-2)</f>
        <v>12</v>
      </c>
      <c r="L1783" s="12">
        <f t="array" aca="1" ref="L1783" ca="1">MIN(MIN(IF(NEXT_HIGH_RANGE&gt;C1783,ROW(NEXT_HIGH_RANGE),ROWS+1))-ROW()-1,MAX_SERIE)</f>
        <v>0</v>
      </c>
      <c r="M1783" s="11">
        <f t="shared" ca="1" si="190"/>
        <v>0</v>
      </c>
      <c r="N1783" s="13">
        <f t="array" aca="1" ref="N1783" ca="1">MIN(ROW()-MAX(IF(PREV_CLOSE_RANGE&lt;=E1783,ROW(PREV_CLOSE_RANGE),0))-1,MAX_SERIE,ROW()-2)</f>
        <v>0</v>
      </c>
      <c r="O1783" s="13">
        <f t="array" aca="1" ref="O1783" ca="1">MIN(MIN(IF(NEXT_CLOSE_RANGE&lt;E1783,ROW(NEXT_CLOSE_RANGE),ROWS+1))-ROW()-1,MAX_SERIE)</f>
        <v>26</v>
      </c>
      <c r="P1783" s="11">
        <f t="shared" ca="1" si="191"/>
        <v>0</v>
      </c>
      <c r="Q1783" s="13">
        <f t="array" aca="1" ref="Q1783" ca="1">MIN(ROW()-MAX(IF(PREV_LOW_RANGE&lt;=D1783,ROW(PREV_LOW_RANGE),0))-1,MAX_SERIE,ROW()-2)</f>
        <v>0</v>
      </c>
      <c r="R1783" s="13">
        <f t="array" aca="1" ref="R1783" ca="1">MIN(MIN(IF(NEXT_LOW_RANGE&lt;D1783,ROW(NEXT_LOW_RANGE),ROWS+1))-ROW()-1,MAX_SERIE)</f>
        <v>0</v>
      </c>
      <c r="S1783" s="11">
        <f t="shared" ca="1" si="192"/>
        <v>0</v>
      </c>
      <c r="U1783" s="5">
        <f t="shared" si="195"/>
        <v>106</v>
      </c>
      <c r="X1783" s="5" t="str">
        <f t="shared" ca="1" si="193"/>
        <v>items.Add(new DataItem(1782, new DateTime(2014, 8, 19), 95.617, 95.927, 95.594, 95.716, 52686, 0, 0, 0, 0));</v>
      </c>
    </row>
    <row r="1784" spans="1:24" x14ac:dyDescent="0.25">
      <c r="A1784" s="9">
        <v>41871</v>
      </c>
      <c r="B1784" s="5">
        <v>95.718999999999994</v>
      </c>
      <c r="C1784" s="5">
        <v>96.421999999999997</v>
      </c>
      <c r="D1784" s="5">
        <v>95.590999999999994</v>
      </c>
      <c r="E1784" s="6">
        <v>96.331000000000003</v>
      </c>
      <c r="F1784" s="5">
        <v>74053</v>
      </c>
      <c r="G1784" s="10">
        <f t="shared" si="194"/>
        <v>1783</v>
      </c>
      <c r="H1784" s="12">
        <f t="array" aca="1" ref="H1784" ca="1">MIN(ROW()-MAX(IF(PREV_CLOSE_RANGE&gt;=E1784,ROW(PREV_CLOSE_RANGE),0))-1,MAX_SERIE,ROW()-2)</f>
        <v>35</v>
      </c>
      <c r="I1784" s="12">
        <f t="array" aca="1" ref="I1784" ca="1">MIN(MIN(IF(NEXT_CLOSE_RANGE&gt;E1784,ROW(NEXT_CLOSE_RANGE),ROWS+1))-ROW()-1,MAX_SERIE)</f>
        <v>0</v>
      </c>
      <c r="J1784" s="11">
        <f t="shared" ca="1" si="189"/>
        <v>0</v>
      </c>
      <c r="K1784" s="12">
        <f t="array" aca="1" ref="K1784" ca="1">MIN(ROW()-MAX(IF(PREV_HIGH_RANGE&gt;=C1784,ROW(PREV_HIGH_RANGE),0))-1,MAX_SERIE,ROW()-2)</f>
        <v>34</v>
      </c>
      <c r="L1784" s="12">
        <f t="array" aca="1" ref="L1784" ca="1">MIN(MIN(IF(NEXT_HIGH_RANGE&gt;C1784,ROW(NEXT_HIGH_RANGE),ROWS+1))-ROW()-1,MAX_SERIE)</f>
        <v>0</v>
      </c>
      <c r="M1784" s="11">
        <f t="shared" ca="1" si="190"/>
        <v>0</v>
      </c>
      <c r="N1784" s="13">
        <f t="array" aca="1" ref="N1784" ca="1">MIN(ROW()-MAX(IF(PREV_CLOSE_RANGE&lt;=E1784,ROW(PREV_CLOSE_RANGE),0))-1,MAX_SERIE,ROW()-2)</f>
        <v>0</v>
      </c>
      <c r="O1784" s="13">
        <f t="array" aca="1" ref="O1784" ca="1">MIN(MIN(IF(NEXT_CLOSE_RANGE&lt;E1784,ROW(NEXT_CLOSE_RANGE),ROWS+1))-ROW()-1,MAX_SERIE)</f>
        <v>23</v>
      </c>
      <c r="P1784" s="11">
        <f t="shared" ca="1" si="191"/>
        <v>0</v>
      </c>
      <c r="Q1784" s="13">
        <f t="array" aca="1" ref="Q1784" ca="1">MIN(ROW()-MAX(IF(PREV_LOW_RANGE&lt;=D1784,ROW(PREV_LOW_RANGE),0))-1,MAX_SERIE,ROW()-2)</f>
        <v>1</v>
      </c>
      <c r="R1784" s="13">
        <f t="array" aca="1" ref="R1784" ca="1">MIN(MIN(IF(NEXT_LOW_RANGE&lt;D1784,ROW(NEXT_LOW_RANGE),ROWS+1))-ROW()-1,MAX_SERIE)</f>
        <v>25</v>
      </c>
      <c r="S1784" s="11">
        <f t="shared" ca="1" si="192"/>
        <v>0</v>
      </c>
      <c r="U1784" s="5">
        <f t="shared" si="195"/>
        <v>106</v>
      </c>
      <c r="X1784" s="5" t="str">
        <f t="shared" ca="1" si="193"/>
        <v>items.Add(new DataItem(1783, new DateTime(2014, 8, 20), 95.719, 96.422, 95.591, 96.331, 74053, 0, 0, 0, 0));</v>
      </c>
    </row>
    <row r="1785" spans="1:24" x14ac:dyDescent="0.25">
      <c r="A1785" s="9">
        <v>41872</v>
      </c>
      <c r="B1785" s="5">
        <v>96.328999999999994</v>
      </c>
      <c r="C1785" s="5">
        <v>96.596000000000004</v>
      </c>
      <c r="D1785" s="5">
        <v>95.99</v>
      </c>
      <c r="E1785" s="6">
        <v>96.584000000000003</v>
      </c>
      <c r="F1785" s="5">
        <v>63425</v>
      </c>
      <c r="G1785" s="10">
        <f t="shared" si="194"/>
        <v>1784</v>
      </c>
      <c r="H1785" s="12">
        <f t="array" aca="1" ref="H1785" ca="1">MIN(ROW()-MAX(IF(PREV_CLOSE_RANGE&gt;=E1785,ROW(PREV_CLOSE_RANGE),0))-1,MAX_SERIE,ROW()-2)</f>
        <v>315</v>
      </c>
      <c r="I1785" s="12">
        <f t="array" aca="1" ref="I1785" ca="1">MIN(MIN(IF(NEXT_CLOSE_RANGE&gt;E1785,ROW(NEXT_CLOSE_RANGE),ROWS+1))-ROW()-1,MAX_SERIE)</f>
        <v>0</v>
      </c>
      <c r="J1785" s="11">
        <f t="shared" ca="1" si="189"/>
        <v>0</v>
      </c>
      <c r="K1785" s="12">
        <f t="array" aca="1" ref="K1785" ca="1">MIN(ROW()-MAX(IF(PREV_HIGH_RANGE&gt;=C1785,ROW(PREV_HIGH_RANGE),0))-1,MAX_SERIE,ROW()-2)</f>
        <v>313</v>
      </c>
      <c r="L1785" s="12">
        <f t="array" aca="1" ref="L1785" ca="1">MIN(MIN(IF(NEXT_HIGH_RANGE&gt;C1785,ROW(NEXT_HIGH_RANGE),ROWS+1))-ROW()-1,MAX_SERIE)</f>
        <v>0</v>
      </c>
      <c r="M1785" s="11">
        <f t="shared" ca="1" si="190"/>
        <v>0</v>
      </c>
      <c r="N1785" s="13">
        <f t="array" aca="1" ref="N1785" ca="1">MIN(ROW()-MAX(IF(PREV_CLOSE_RANGE&lt;=E1785,ROW(PREV_CLOSE_RANGE),0))-1,MAX_SERIE,ROW()-2)</f>
        <v>0</v>
      </c>
      <c r="O1785" s="13">
        <f t="array" aca="1" ref="O1785" ca="1">MIN(MIN(IF(NEXT_CLOSE_RANGE&lt;E1785,ROW(NEXT_CLOSE_RANGE),ROWS+1))-ROW()-1,MAX_SERIE)</f>
        <v>21</v>
      </c>
      <c r="P1785" s="11">
        <f t="shared" ca="1" si="191"/>
        <v>0</v>
      </c>
      <c r="Q1785" s="13">
        <f t="array" aca="1" ref="Q1785" ca="1">MIN(ROW()-MAX(IF(PREV_LOW_RANGE&lt;=D1785,ROW(PREV_LOW_RANGE),0))-1,MAX_SERIE,ROW()-2)</f>
        <v>0</v>
      </c>
      <c r="R1785" s="13">
        <f t="array" aca="1" ref="R1785" ca="1">MIN(MIN(IF(NEXT_LOW_RANGE&lt;D1785,ROW(NEXT_LOW_RANGE),ROWS+1))-ROW()-1,MAX_SERIE)</f>
        <v>24</v>
      </c>
      <c r="S1785" s="11">
        <f t="shared" ca="1" si="192"/>
        <v>0</v>
      </c>
      <c r="U1785" s="5">
        <f t="shared" si="195"/>
        <v>106</v>
      </c>
      <c r="X1785" s="5" t="str">
        <f t="shared" ca="1" si="193"/>
        <v>items.Add(new DataItem(1784, new DateTime(2014, 8, 21), 96.329, 96.596, 95.99, 96.584, 63425, 0, 0, 0, 0));</v>
      </c>
    </row>
    <row r="1786" spans="1:24" x14ac:dyDescent="0.25">
      <c r="A1786" s="9">
        <v>41873</v>
      </c>
      <c r="B1786" s="5">
        <v>96.581999999999994</v>
      </c>
      <c r="C1786" s="5">
        <v>96.850999999999999</v>
      </c>
      <c r="D1786" s="5">
        <v>96.43</v>
      </c>
      <c r="E1786" s="6">
        <v>96.799000000000007</v>
      </c>
      <c r="F1786" s="5">
        <v>68609</v>
      </c>
      <c r="G1786" s="10">
        <f t="shared" si="194"/>
        <v>1785</v>
      </c>
      <c r="H1786" s="12">
        <f t="array" aca="1" ref="H1786" ca="1">MIN(ROW()-MAX(IF(PREV_CLOSE_RANGE&gt;=E1786,ROW(PREV_CLOSE_RANGE),0))-1,MAX_SERIE,ROW()-2)</f>
        <v>316</v>
      </c>
      <c r="I1786" s="12">
        <f t="array" aca="1" ref="I1786" ca="1">MIN(MIN(IF(NEXT_CLOSE_RANGE&gt;E1786,ROW(NEXT_CLOSE_RANGE),ROWS+1))-ROW()-1,MAX_SERIE)</f>
        <v>1</v>
      </c>
      <c r="J1786" s="11">
        <f t="shared" ca="1" si="189"/>
        <v>0</v>
      </c>
      <c r="K1786" s="12">
        <f t="array" aca="1" ref="K1786" ca="1">MIN(ROW()-MAX(IF(PREV_HIGH_RANGE&gt;=C1786,ROW(PREV_HIGH_RANGE),0))-1,MAX_SERIE,ROW()-2)</f>
        <v>315</v>
      </c>
      <c r="L1786" s="12">
        <f t="array" aca="1" ref="L1786" ca="1">MIN(MIN(IF(NEXT_HIGH_RANGE&gt;C1786,ROW(NEXT_HIGH_RANGE),ROWS+1))-ROW()-1,MAX_SERIE)</f>
        <v>0</v>
      </c>
      <c r="M1786" s="11">
        <f t="shared" ca="1" si="190"/>
        <v>0</v>
      </c>
      <c r="N1786" s="13">
        <f t="array" aca="1" ref="N1786" ca="1">MIN(ROW()-MAX(IF(PREV_CLOSE_RANGE&lt;=E1786,ROW(PREV_CLOSE_RANGE),0))-1,MAX_SERIE,ROW()-2)</f>
        <v>0</v>
      </c>
      <c r="O1786" s="13">
        <f t="array" aca="1" ref="O1786" ca="1">MIN(MIN(IF(NEXT_CLOSE_RANGE&lt;E1786,ROW(NEXT_CLOSE_RANGE),ROWS+1))-ROW()-1,MAX_SERIE)</f>
        <v>0</v>
      </c>
      <c r="P1786" s="11">
        <f t="shared" ca="1" si="191"/>
        <v>0</v>
      </c>
      <c r="Q1786" s="13">
        <f t="array" aca="1" ref="Q1786" ca="1">MIN(ROW()-MAX(IF(PREV_LOW_RANGE&lt;=D1786,ROW(PREV_LOW_RANGE),0))-1,MAX_SERIE,ROW()-2)</f>
        <v>0</v>
      </c>
      <c r="R1786" s="13">
        <f t="array" aca="1" ref="R1786" ca="1">MIN(MIN(IF(NEXT_LOW_RANGE&lt;D1786,ROW(NEXT_LOW_RANGE),ROWS+1))-ROW()-1,MAX_SERIE)</f>
        <v>15</v>
      </c>
      <c r="S1786" s="11">
        <f t="shared" ca="1" si="192"/>
        <v>0</v>
      </c>
      <c r="U1786" s="5">
        <f t="shared" si="195"/>
        <v>106</v>
      </c>
      <c r="X1786" s="5" t="str">
        <f t="shared" ca="1" si="193"/>
        <v>items.Add(new DataItem(1785, new DateTime(2014, 8, 22), 96.582, 96.851, 96.43, 96.799, 68609, 0, 0, 0, 0));</v>
      </c>
    </row>
    <row r="1787" spans="1:24" x14ac:dyDescent="0.25">
      <c r="A1787" s="9">
        <v>41876</v>
      </c>
      <c r="B1787" s="5">
        <v>97.031999999999996</v>
      </c>
      <c r="C1787" s="5">
        <v>97.102999999999994</v>
      </c>
      <c r="D1787" s="5">
        <v>96.587000000000003</v>
      </c>
      <c r="E1787" s="6">
        <v>96.721999999999994</v>
      </c>
      <c r="F1787" s="5">
        <v>52159</v>
      </c>
      <c r="G1787" s="10">
        <f t="shared" si="194"/>
        <v>1786</v>
      </c>
      <c r="H1787" s="12">
        <f t="array" aca="1" ref="H1787" ca="1">MIN(ROW()-MAX(IF(PREV_CLOSE_RANGE&gt;=E1787,ROW(PREV_CLOSE_RANGE),0))-1,MAX_SERIE,ROW()-2)</f>
        <v>0</v>
      </c>
      <c r="I1787" s="12">
        <f t="array" aca="1" ref="I1787" ca="1">MIN(MIN(IF(NEXT_CLOSE_RANGE&gt;E1787,ROW(NEXT_CLOSE_RANGE),ROWS+1))-ROW()-1,MAX_SERIE)</f>
        <v>0</v>
      </c>
      <c r="J1787" s="11">
        <f t="shared" ca="1" si="189"/>
        <v>0</v>
      </c>
      <c r="K1787" s="12">
        <f t="array" aca="1" ref="K1787" ca="1">MIN(ROW()-MAX(IF(PREV_HIGH_RANGE&gt;=C1787,ROW(PREV_HIGH_RANGE),0))-1,MAX_SERIE,ROW()-2)</f>
        <v>316</v>
      </c>
      <c r="L1787" s="12">
        <f t="array" aca="1" ref="L1787" ca="1">MIN(MIN(IF(NEXT_HIGH_RANGE&gt;C1787,ROW(NEXT_HIGH_RANGE),ROWS+1))-ROW()-1,MAX_SERIE)</f>
        <v>1</v>
      </c>
      <c r="M1787" s="11">
        <f t="shared" ca="1" si="190"/>
        <v>0</v>
      </c>
      <c r="N1787" s="13">
        <f t="array" aca="1" ref="N1787" ca="1">MIN(ROW()-MAX(IF(PREV_CLOSE_RANGE&lt;=E1787,ROW(PREV_CLOSE_RANGE),0))-1,MAX_SERIE,ROW()-2)</f>
        <v>1</v>
      </c>
      <c r="O1787" s="13">
        <f t="array" aca="1" ref="O1787" ca="1">MIN(MIN(IF(NEXT_CLOSE_RANGE&lt;E1787,ROW(NEXT_CLOSE_RANGE),ROWS+1))-ROW()-1,MAX_SERIE)</f>
        <v>19</v>
      </c>
      <c r="P1787" s="11">
        <f t="shared" ca="1" si="191"/>
        <v>0</v>
      </c>
      <c r="Q1787" s="13">
        <f t="array" aca="1" ref="Q1787" ca="1">MIN(ROW()-MAX(IF(PREV_LOW_RANGE&lt;=D1787,ROW(PREV_LOW_RANGE),0))-1,MAX_SERIE,ROW()-2)</f>
        <v>0</v>
      </c>
      <c r="R1787" s="13">
        <f t="array" aca="1" ref="R1787" ca="1">MIN(MIN(IF(NEXT_LOW_RANGE&lt;D1787,ROW(NEXT_LOW_RANGE),ROWS+1))-ROW()-1,MAX_SERIE)</f>
        <v>0</v>
      </c>
      <c r="S1787" s="11">
        <f t="shared" ca="1" si="192"/>
        <v>0</v>
      </c>
      <c r="U1787" s="5">
        <f t="shared" si="195"/>
        <v>106</v>
      </c>
      <c r="X1787" s="5" t="str">
        <f t="shared" ca="1" si="193"/>
        <v>items.Add(new DataItem(1786, new DateTime(2014, 8, 25), 97.032, 97.103, 96.587, 96.722, 52159, 0, 0, 0, 0));</v>
      </c>
    </row>
    <row r="1788" spans="1:24" x14ac:dyDescent="0.25">
      <c r="A1788" s="9">
        <v>41877</v>
      </c>
      <c r="B1788" s="5">
        <v>96.716999999999999</v>
      </c>
      <c r="C1788" s="5">
        <v>97.052999999999997</v>
      </c>
      <c r="D1788" s="5">
        <v>96.453999999999994</v>
      </c>
      <c r="E1788" s="6">
        <v>96.822999999999993</v>
      </c>
      <c r="F1788" s="5">
        <v>62911</v>
      </c>
      <c r="G1788" s="10">
        <f t="shared" si="194"/>
        <v>1787</v>
      </c>
      <c r="H1788" s="12">
        <f t="array" aca="1" ref="H1788" ca="1">MIN(ROW()-MAX(IF(PREV_CLOSE_RANGE&gt;=E1788,ROW(PREV_CLOSE_RANGE),0))-1,MAX_SERIE,ROW()-2)</f>
        <v>318</v>
      </c>
      <c r="I1788" s="12">
        <f t="array" aca="1" ref="I1788" ca="1">MIN(MIN(IF(NEXT_CLOSE_RANGE&gt;E1788,ROW(NEXT_CLOSE_RANGE),ROWS+1))-ROW()-1,MAX_SERIE)</f>
        <v>0</v>
      </c>
      <c r="J1788" s="11">
        <f t="shared" ca="1" si="189"/>
        <v>0</v>
      </c>
      <c r="K1788" s="12">
        <f t="array" aca="1" ref="K1788" ca="1">MIN(ROW()-MAX(IF(PREV_HIGH_RANGE&gt;=C1788,ROW(PREV_HIGH_RANGE),0))-1,MAX_SERIE,ROW()-2)</f>
        <v>0</v>
      </c>
      <c r="L1788" s="12">
        <f t="array" aca="1" ref="L1788" ca="1">MIN(MIN(IF(NEXT_HIGH_RANGE&gt;C1788,ROW(NEXT_HIGH_RANGE),ROWS+1))-ROW()-1,MAX_SERIE)</f>
        <v>0</v>
      </c>
      <c r="M1788" s="11">
        <f t="shared" ca="1" si="190"/>
        <v>0</v>
      </c>
      <c r="N1788" s="13">
        <f t="array" aca="1" ref="N1788" ca="1">MIN(ROW()-MAX(IF(PREV_CLOSE_RANGE&lt;=E1788,ROW(PREV_CLOSE_RANGE),0))-1,MAX_SERIE,ROW()-2)</f>
        <v>0</v>
      </c>
      <c r="O1788" s="13">
        <f t="array" aca="1" ref="O1788" ca="1">MIN(MIN(IF(NEXT_CLOSE_RANGE&lt;E1788,ROW(NEXT_CLOSE_RANGE),ROWS+1))-ROW()-1,MAX_SERIE)</f>
        <v>13</v>
      </c>
      <c r="P1788" s="11">
        <f t="shared" ca="1" si="191"/>
        <v>0</v>
      </c>
      <c r="Q1788" s="13">
        <f t="array" aca="1" ref="Q1788" ca="1">MIN(ROW()-MAX(IF(PREV_LOW_RANGE&lt;=D1788,ROW(PREV_LOW_RANGE),0))-1,MAX_SERIE,ROW()-2)</f>
        <v>1</v>
      </c>
      <c r="R1788" s="13">
        <f t="array" aca="1" ref="R1788" ca="1">MIN(MIN(IF(NEXT_LOW_RANGE&lt;D1788,ROW(NEXT_LOW_RANGE),ROWS+1))-ROW()-1,MAX_SERIE)</f>
        <v>13</v>
      </c>
      <c r="S1788" s="11">
        <f t="shared" ca="1" si="192"/>
        <v>0</v>
      </c>
      <c r="U1788" s="5">
        <f t="shared" si="195"/>
        <v>106</v>
      </c>
      <c r="X1788" s="5" t="str">
        <f t="shared" ca="1" si="193"/>
        <v>items.Add(new DataItem(1787, new DateTime(2014, 8, 26), 96.717, 97.053, 96.454, 96.823, 62911, 0, 0, 0, 0));</v>
      </c>
    </row>
    <row r="1789" spans="1:24" x14ac:dyDescent="0.25">
      <c r="A1789" s="9">
        <v>41878</v>
      </c>
      <c r="B1789" s="5">
        <v>96.823999999999998</v>
      </c>
      <c r="C1789" s="5">
        <v>97.138000000000005</v>
      </c>
      <c r="D1789" s="5">
        <v>96.775000000000006</v>
      </c>
      <c r="E1789" s="6">
        <v>96.965000000000003</v>
      </c>
      <c r="F1789" s="5">
        <v>66522</v>
      </c>
      <c r="G1789" s="10">
        <f t="shared" si="194"/>
        <v>1788</v>
      </c>
      <c r="H1789" s="12">
        <f t="array" aca="1" ref="H1789" ca="1">MIN(ROW()-MAX(IF(PREV_CLOSE_RANGE&gt;=E1789,ROW(PREV_CLOSE_RANGE),0))-1,MAX_SERIE,ROW()-2)</f>
        <v>319</v>
      </c>
      <c r="I1789" s="12">
        <f t="array" aca="1" ref="I1789" ca="1">MIN(MIN(IF(NEXT_CLOSE_RANGE&gt;E1789,ROW(NEXT_CLOSE_RANGE),ROWS+1))-ROW()-1,MAX_SERIE)</f>
        <v>0</v>
      </c>
      <c r="J1789" s="11">
        <f t="shared" ca="1" si="189"/>
        <v>0</v>
      </c>
      <c r="K1789" s="12">
        <f t="array" aca="1" ref="K1789" ca="1">MIN(ROW()-MAX(IF(PREV_HIGH_RANGE&gt;=C1789,ROW(PREV_HIGH_RANGE),0))-1,MAX_SERIE,ROW()-2)</f>
        <v>318</v>
      </c>
      <c r="L1789" s="12">
        <f t="array" aca="1" ref="L1789" ca="1">MIN(MIN(IF(NEXT_HIGH_RANGE&gt;C1789,ROW(NEXT_HIGH_RANGE),ROWS+1))-ROW()-1,MAX_SERIE)</f>
        <v>0</v>
      </c>
      <c r="M1789" s="11">
        <f t="shared" ca="1" si="190"/>
        <v>0</v>
      </c>
      <c r="N1789" s="13">
        <f t="array" aca="1" ref="N1789" ca="1">MIN(ROW()-MAX(IF(PREV_CLOSE_RANGE&lt;=E1789,ROW(PREV_CLOSE_RANGE),0))-1,MAX_SERIE,ROW()-2)</f>
        <v>0</v>
      </c>
      <c r="O1789" s="13">
        <f t="array" aca="1" ref="O1789" ca="1">MIN(MIN(IF(NEXT_CLOSE_RANGE&lt;E1789,ROW(NEXT_CLOSE_RANGE),ROWS+1))-ROW()-1,MAX_SERIE)</f>
        <v>12</v>
      </c>
      <c r="P1789" s="11">
        <f t="shared" ca="1" si="191"/>
        <v>0</v>
      </c>
      <c r="Q1789" s="13">
        <f t="array" aca="1" ref="Q1789" ca="1">MIN(ROW()-MAX(IF(PREV_LOW_RANGE&lt;=D1789,ROW(PREV_LOW_RANGE),0))-1,MAX_SERIE,ROW()-2)</f>
        <v>0</v>
      </c>
      <c r="R1789" s="13">
        <f t="array" aca="1" ref="R1789" ca="1">MIN(MIN(IF(NEXT_LOW_RANGE&lt;D1789,ROW(NEXT_LOW_RANGE),ROWS+1))-ROW()-1,MAX_SERIE)</f>
        <v>0</v>
      </c>
      <c r="S1789" s="11">
        <f t="shared" ca="1" si="192"/>
        <v>0</v>
      </c>
      <c r="U1789" s="5">
        <f t="shared" si="195"/>
        <v>106</v>
      </c>
      <c r="X1789" s="5" t="str">
        <f t="shared" ca="1" si="193"/>
        <v>items.Add(new DataItem(1788, new DateTime(2014, 8, 27), 96.824, 97.138, 96.775, 96.965, 66522, 0, 0, 0, 0));</v>
      </c>
    </row>
    <row r="1790" spans="1:24" x14ac:dyDescent="0.25">
      <c r="A1790" s="9">
        <v>41879</v>
      </c>
      <c r="B1790" s="5">
        <v>96.960999999999999</v>
      </c>
      <c r="C1790" s="5">
        <v>97.231999999999999</v>
      </c>
      <c r="D1790" s="5">
        <v>96.760999999999996</v>
      </c>
      <c r="E1790" s="6">
        <v>97.019000000000005</v>
      </c>
      <c r="F1790" s="5">
        <v>70907</v>
      </c>
      <c r="G1790" s="10">
        <f t="shared" si="194"/>
        <v>1789</v>
      </c>
      <c r="H1790" s="12">
        <f t="array" aca="1" ref="H1790" ca="1">MIN(ROW()-MAX(IF(PREV_CLOSE_RANGE&gt;=E1790,ROW(PREV_CLOSE_RANGE),0))-1,MAX_SERIE,ROW()-2)</f>
        <v>320</v>
      </c>
      <c r="I1790" s="12">
        <f t="array" aca="1" ref="I1790" ca="1">MIN(MIN(IF(NEXT_CLOSE_RANGE&gt;E1790,ROW(NEXT_CLOSE_RANGE),ROWS+1))-ROW()-1,MAX_SERIE)</f>
        <v>0</v>
      </c>
      <c r="J1790" s="11">
        <f t="shared" ca="1" si="189"/>
        <v>0</v>
      </c>
      <c r="K1790" s="12">
        <f t="array" aca="1" ref="K1790" ca="1">MIN(ROW()-MAX(IF(PREV_HIGH_RANGE&gt;=C1790,ROW(PREV_HIGH_RANGE),0))-1,MAX_SERIE,ROW()-2)</f>
        <v>319</v>
      </c>
      <c r="L1790" s="12">
        <f t="array" aca="1" ref="L1790" ca="1">MIN(MIN(IF(NEXT_HIGH_RANGE&gt;C1790,ROW(NEXT_HIGH_RANGE),ROWS+1))-ROW()-1,MAX_SERIE)</f>
        <v>1</v>
      </c>
      <c r="M1790" s="11">
        <f t="shared" ca="1" si="190"/>
        <v>0</v>
      </c>
      <c r="N1790" s="13">
        <f t="array" aca="1" ref="N1790" ca="1">MIN(ROW()-MAX(IF(PREV_CLOSE_RANGE&lt;=E1790,ROW(PREV_CLOSE_RANGE),0))-1,MAX_SERIE,ROW()-2)</f>
        <v>0</v>
      </c>
      <c r="O1790" s="13">
        <f t="array" aca="1" ref="O1790" ca="1">MIN(MIN(IF(NEXT_CLOSE_RANGE&lt;E1790,ROW(NEXT_CLOSE_RANGE),ROWS+1))-ROW()-1,MAX_SERIE)</f>
        <v>10</v>
      </c>
      <c r="P1790" s="11">
        <f t="shared" ca="1" si="191"/>
        <v>0</v>
      </c>
      <c r="Q1790" s="13">
        <f t="array" aca="1" ref="Q1790" ca="1">MIN(ROW()-MAX(IF(PREV_LOW_RANGE&lt;=D1790,ROW(PREV_LOW_RANGE),0))-1,MAX_SERIE,ROW()-2)</f>
        <v>1</v>
      </c>
      <c r="R1790" s="13">
        <f t="array" aca="1" ref="R1790" ca="1">MIN(MIN(IF(NEXT_LOW_RANGE&lt;D1790,ROW(NEXT_LOW_RANGE),ROWS+1))-ROW()-1,MAX_SERIE)</f>
        <v>11</v>
      </c>
      <c r="S1790" s="11">
        <f t="shared" ca="1" si="192"/>
        <v>0</v>
      </c>
      <c r="U1790" s="5">
        <f t="shared" si="195"/>
        <v>106</v>
      </c>
      <c r="X1790" s="5" t="str">
        <f t="shared" ca="1" si="193"/>
        <v>items.Add(new DataItem(1789, new DateTime(2014, 8, 28), 96.961, 97.232, 96.761, 97.019, 70907, 0, 0, 0, 0));</v>
      </c>
    </row>
    <row r="1791" spans="1:24" x14ac:dyDescent="0.25">
      <c r="A1791" s="9">
        <v>41880</v>
      </c>
      <c r="B1791" s="5">
        <v>97.016999999999996</v>
      </c>
      <c r="C1791" s="5">
        <v>97.230999999999995</v>
      </c>
      <c r="D1791" s="5">
        <v>96.903999999999996</v>
      </c>
      <c r="E1791" s="6">
        <v>97.14</v>
      </c>
      <c r="F1791" s="5">
        <v>61144</v>
      </c>
      <c r="G1791" s="10">
        <f t="shared" si="194"/>
        <v>1790</v>
      </c>
      <c r="H1791" s="12">
        <f t="array" aca="1" ref="H1791" ca="1">MIN(ROW()-MAX(IF(PREV_CLOSE_RANGE&gt;=E1791,ROW(PREV_CLOSE_RANGE),0))-1,MAX_SERIE,ROW()-2)</f>
        <v>321</v>
      </c>
      <c r="I1791" s="12">
        <f t="array" aca="1" ref="I1791" ca="1">MIN(MIN(IF(NEXT_CLOSE_RANGE&gt;E1791,ROW(NEXT_CLOSE_RANGE),ROWS+1))-ROW()-1,MAX_SERIE)</f>
        <v>0</v>
      </c>
      <c r="J1791" s="11">
        <f t="shared" ca="1" si="189"/>
        <v>0</v>
      </c>
      <c r="K1791" s="12">
        <f t="array" aca="1" ref="K1791" ca="1">MIN(ROW()-MAX(IF(PREV_HIGH_RANGE&gt;=C1791,ROW(PREV_HIGH_RANGE),0))-1,MAX_SERIE,ROW()-2)</f>
        <v>0</v>
      </c>
      <c r="L1791" s="12">
        <f t="array" aca="1" ref="L1791" ca="1">MIN(MIN(IF(NEXT_HIGH_RANGE&gt;C1791,ROW(NEXT_HIGH_RANGE),ROWS+1))-ROW()-1,MAX_SERIE)</f>
        <v>0</v>
      </c>
      <c r="M1791" s="11">
        <f t="shared" ca="1" si="190"/>
        <v>0</v>
      </c>
      <c r="N1791" s="13">
        <f t="array" aca="1" ref="N1791" ca="1">MIN(ROW()-MAX(IF(PREV_CLOSE_RANGE&lt;=E1791,ROW(PREV_CLOSE_RANGE),0))-1,MAX_SERIE,ROW()-2)</f>
        <v>0</v>
      </c>
      <c r="O1791" s="13">
        <f t="array" aca="1" ref="O1791" ca="1">MIN(MIN(IF(NEXT_CLOSE_RANGE&lt;E1791,ROW(NEXT_CLOSE_RANGE),ROWS+1))-ROW()-1,MAX_SERIE)</f>
        <v>9</v>
      </c>
      <c r="P1791" s="11">
        <f t="shared" ca="1" si="191"/>
        <v>0</v>
      </c>
      <c r="Q1791" s="13">
        <f t="array" aca="1" ref="Q1791" ca="1">MIN(ROW()-MAX(IF(PREV_LOW_RANGE&lt;=D1791,ROW(PREV_LOW_RANGE),0))-1,MAX_SERIE,ROW()-2)</f>
        <v>0</v>
      </c>
      <c r="R1791" s="13">
        <f t="array" aca="1" ref="R1791" ca="1">MIN(MIN(IF(NEXT_LOW_RANGE&lt;D1791,ROW(NEXT_LOW_RANGE),ROWS+1))-ROW()-1,MAX_SERIE)</f>
        <v>10</v>
      </c>
      <c r="S1791" s="11">
        <f t="shared" ca="1" si="192"/>
        <v>0</v>
      </c>
      <c r="U1791" s="5">
        <f t="shared" si="195"/>
        <v>106</v>
      </c>
      <c r="X1791" s="5" t="str">
        <f t="shared" ca="1" si="193"/>
        <v>items.Add(new DataItem(1790, new DateTime(2014, 8, 29), 97.017, 97.231, 96.904, 97.14, 61144, 0, 0, 0, 0));</v>
      </c>
    </row>
    <row r="1792" spans="1:24" x14ac:dyDescent="0.25">
      <c r="A1792" s="9">
        <v>41883</v>
      </c>
      <c r="B1792" s="5">
        <v>97.116</v>
      </c>
      <c r="C1792" s="5">
        <v>97.433000000000007</v>
      </c>
      <c r="D1792" s="5">
        <v>97.1</v>
      </c>
      <c r="E1792" s="6">
        <v>97.355000000000004</v>
      </c>
      <c r="F1792" s="5">
        <v>37275</v>
      </c>
      <c r="G1792" s="10">
        <f t="shared" si="194"/>
        <v>1791</v>
      </c>
      <c r="H1792" s="12">
        <f t="array" aca="1" ref="H1792" ca="1">MIN(ROW()-MAX(IF(PREV_CLOSE_RANGE&gt;=E1792,ROW(PREV_CLOSE_RANGE),0))-1,MAX_SERIE,ROW()-2)</f>
        <v>325</v>
      </c>
      <c r="I1792" s="12">
        <f t="array" aca="1" ref="I1792" ca="1">MIN(MIN(IF(NEXT_CLOSE_RANGE&gt;E1792,ROW(NEXT_CLOSE_RANGE),ROWS+1))-ROW()-1,MAX_SERIE)</f>
        <v>0</v>
      </c>
      <c r="J1792" s="11">
        <f t="shared" ca="1" si="189"/>
        <v>0</v>
      </c>
      <c r="K1792" s="12">
        <f t="array" aca="1" ref="K1792" ca="1">MIN(ROW()-MAX(IF(PREV_HIGH_RANGE&gt;=C1792,ROW(PREV_HIGH_RANGE),0))-1,MAX_SERIE,ROW()-2)</f>
        <v>323</v>
      </c>
      <c r="L1792" s="12">
        <f t="array" aca="1" ref="L1792" ca="1">MIN(MIN(IF(NEXT_HIGH_RANGE&gt;C1792,ROW(NEXT_HIGH_RANGE),ROWS+1))-ROW()-1,MAX_SERIE)</f>
        <v>0</v>
      </c>
      <c r="M1792" s="11">
        <f t="shared" ca="1" si="190"/>
        <v>0</v>
      </c>
      <c r="N1792" s="13">
        <f t="array" aca="1" ref="N1792" ca="1">MIN(ROW()-MAX(IF(PREV_CLOSE_RANGE&lt;=E1792,ROW(PREV_CLOSE_RANGE),0))-1,MAX_SERIE,ROW()-2)</f>
        <v>0</v>
      </c>
      <c r="O1792" s="13">
        <f t="array" aca="1" ref="O1792" ca="1">MIN(MIN(IF(NEXT_CLOSE_RANGE&lt;E1792,ROW(NEXT_CLOSE_RANGE),ROWS+1))-ROW()-1,MAX_SERIE)</f>
        <v>8</v>
      </c>
      <c r="P1792" s="11">
        <f t="shared" ca="1" si="191"/>
        <v>0</v>
      </c>
      <c r="Q1792" s="13">
        <f t="array" aca="1" ref="Q1792" ca="1">MIN(ROW()-MAX(IF(PREV_LOW_RANGE&lt;=D1792,ROW(PREV_LOW_RANGE),0))-1,MAX_SERIE,ROW()-2)</f>
        <v>0</v>
      </c>
      <c r="R1792" s="13">
        <f t="array" aca="1" ref="R1792" ca="1">MIN(MIN(IF(NEXT_LOW_RANGE&lt;D1792,ROW(NEXT_LOW_RANGE),ROWS+1))-ROW()-1,MAX_SERIE)</f>
        <v>8</v>
      </c>
      <c r="S1792" s="11">
        <f t="shared" ca="1" si="192"/>
        <v>0</v>
      </c>
      <c r="U1792" s="5">
        <f t="shared" si="195"/>
        <v>106</v>
      </c>
      <c r="X1792" s="5" t="str">
        <f t="shared" ca="1" si="193"/>
        <v>items.Add(new DataItem(1791, new DateTime(2014, 9, 1), 97.116, 97.433, 97.1, 97.355, 37275, 0, 0, 0, 0));</v>
      </c>
    </row>
    <row r="1793" spans="1:24" x14ac:dyDescent="0.25">
      <c r="A1793" s="9">
        <v>41884</v>
      </c>
      <c r="B1793" s="5">
        <v>97.356999999999999</v>
      </c>
      <c r="C1793" s="5">
        <v>97.570999999999998</v>
      </c>
      <c r="D1793" s="5">
        <v>97.331000000000003</v>
      </c>
      <c r="E1793" s="6">
        <v>97.441000000000003</v>
      </c>
      <c r="F1793" s="5">
        <v>69470</v>
      </c>
      <c r="G1793" s="10">
        <f t="shared" si="194"/>
        <v>1792</v>
      </c>
      <c r="H1793" s="12">
        <f t="array" aca="1" ref="H1793" ca="1">MIN(ROW()-MAX(IF(PREV_CLOSE_RANGE&gt;=E1793,ROW(PREV_CLOSE_RANGE),0))-1,MAX_SERIE,ROW()-2)</f>
        <v>327</v>
      </c>
      <c r="I1793" s="12">
        <f t="array" aca="1" ref="I1793" ca="1">MIN(MIN(IF(NEXT_CLOSE_RANGE&gt;E1793,ROW(NEXT_CLOSE_RANGE),ROWS+1))-ROW()-1,MAX_SERIE)</f>
        <v>0</v>
      </c>
      <c r="J1793" s="11">
        <f t="shared" ca="1" si="189"/>
        <v>0</v>
      </c>
      <c r="K1793" s="12">
        <f t="array" aca="1" ref="K1793" ca="1">MIN(ROW()-MAX(IF(PREV_HIGH_RANGE&gt;=C1793,ROW(PREV_HIGH_RANGE),0))-1,MAX_SERIE,ROW()-2)</f>
        <v>324</v>
      </c>
      <c r="L1793" s="12">
        <f t="array" aca="1" ref="L1793" ca="1">MIN(MIN(IF(NEXT_HIGH_RANGE&gt;C1793,ROW(NEXT_HIGH_RANGE),ROWS+1))-ROW()-1,MAX_SERIE)</f>
        <v>0</v>
      </c>
      <c r="M1793" s="11">
        <f t="shared" ca="1" si="190"/>
        <v>0</v>
      </c>
      <c r="N1793" s="13">
        <f t="array" aca="1" ref="N1793" ca="1">MIN(ROW()-MAX(IF(PREV_CLOSE_RANGE&lt;=E1793,ROW(PREV_CLOSE_RANGE),0))-1,MAX_SERIE,ROW()-2)</f>
        <v>0</v>
      </c>
      <c r="O1793" s="13">
        <f t="array" aca="1" ref="O1793" ca="1">MIN(MIN(IF(NEXT_CLOSE_RANGE&lt;E1793,ROW(NEXT_CLOSE_RANGE),ROWS+1))-ROW()-1,MAX_SERIE)</f>
        <v>6</v>
      </c>
      <c r="P1793" s="11">
        <f t="shared" ca="1" si="191"/>
        <v>0</v>
      </c>
      <c r="Q1793" s="13">
        <f t="array" aca="1" ref="Q1793" ca="1">MIN(ROW()-MAX(IF(PREV_LOW_RANGE&lt;=D1793,ROW(PREV_LOW_RANGE),0))-1,MAX_SERIE,ROW()-2)</f>
        <v>0</v>
      </c>
      <c r="R1793" s="13">
        <f t="array" aca="1" ref="R1793" ca="1">MIN(MIN(IF(NEXT_LOW_RANGE&lt;D1793,ROW(NEXT_LOW_RANGE),ROWS+1))-ROW()-1,MAX_SERIE)</f>
        <v>5</v>
      </c>
      <c r="S1793" s="11">
        <f t="shared" ca="1" si="192"/>
        <v>0</v>
      </c>
      <c r="U1793" s="5">
        <f t="shared" si="195"/>
        <v>106</v>
      </c>
      <c r="X1793" s="5" t="str">
        <f t="shared" ca="1" si="193"/>
        <v>items.Add(new DataItem(1792, new DateTime(2014, 9, 2), 97.357, 97.571, 97.331, 97.441, 69470, 0, 0, 0, 0));</v>
      </c>
    </row>
    <row r="1794" spans="1:24" x14ac:dyDescent="0.25">
      <c r="A1794" s="9">
        <v>41885</v>
      </c>
      <c r="B1794" s="5">
        <v>97.436999999999998</v>
      </c>
      <c r="C1794" s="5">
        <v>98.113</v>
      </c>
      <c r="D1794" s="5">
        <v>97.424000000000007</v>
      </c>
      <c r="E1794" s="6">
        <v>97.921000000000006</v>
      </c>
      <c r="F1794" s="5">
        <v>79887</v>
      </c>
      <c r="G1794" s="10">
        <f t="shared" si="194"/>
        <v>1793</v>
      </c>
      <c r="H1794" s="12">
        <f t="array" aca="1" ref="H1794" ca="1">MIN(ROW()-MAX(IF(PREV_CLOSE_RANGE&gt;=E1794,ROW(PREV_CLOSE_RANGE),0))-1,MAX_SERIE,ROW()-2)</f>
        <v>328</v>
      </c>
      <c r="I1794" s="12">
        <f t="array" aca="1" ref="I1794" ca="1">MIN(MIN(IF(NEXT_CLOSE_RANGE&gt;E1794,ROW(NEXT_CLOSE_RANGE),ROWS+1))-ROW()-1,MAX_SERIE)</f>
        <v>0</v>
      </c>
      <c r="J1794" s="11">
        <f t="shared" ca="1" si="189"/>
        <v>0</v>
      </c>
      <c r="K1794" s="12">
        <f t="array" aca="1" ref="K1794" ca="1">MIN(ROW()-MAX(IF(PREV_HIGH_RANGE&gt;=C1794,ROW(PREV_HIGH_RANGE),0))-1,MAX_SERIE,ROW()-2)</f>
        <v>327</v>
      </c>
      <c r="L1794" s="12">
        <f t="array" aca="1" ref="L1794" ca="1">MIN(MIN(IF(NEXT_HIGH_RANGE&gt;C1794,ROW(NEXT_HIGH_RANGE),ROWS+1))-ROW()-1,MAX_SERIE)</f>
        <v>0</v>
      </c>
      <c r="M1794" s="11">
        <f t="shared" ca="1" si="190"/>
        <v>0</v>
      </c>
      <c r="N1794" s="13">
        <f t="array" aca="1" ref="N1794" ca="1">MIN(ROW()-MAX(IF(PREV_CLOSE_RANGE&lt;=E1794,ROW(PREV_CLOSE_RANGE),0))-1,MAX_SERIE,ROW()-2)</f>
        <v>0</v>
      </c>
      <c r="O1794" s="13">
        <f t="array" aca="1" ref="O1794" ca="1">MIN(MIN(IF(NEXT_CLOSE_RANGE&lt;E1794,ROW(NEXT_CLOSE_RANGE),ROWS+1))-ROW()-1,MAX_SERIE)</f>
        <v>3</v>
      </c>
      <c r="P1794" s="11">
        <f t="shared" ca="1" si="191"/>
        <v>0</v>
      </c>
      <c r="Q1794" s="13">
        <f t="array" aca="1" ref="Q1794" ca="1">MIN(ROW()-MAX(IF(PREV_LOW_RANGE&lt;=D1794,ROW(PREV_LOW_RANGE),0))-1,MAX_SERIE,ROW()-2)</f>
        <v>0</v>
      </c>
      <c r="R1794" s="13">
        <f t="array" aca="1" ref="R1794" ca="1">MIN(MIN(IF(NEXT_LOW_RANGE&lt;D1794,ROW(NEXT_LOW_RANGE),ROWS+1))-ROW()-1,MAX_SERIE)</f>
        <v>4</v>
      </c>
      <c r="S1794" s="11">
        <f t="shared" ca="1" si="192"/>
        <v>0</v>
      </c>
      <c r="U1794" s="5">
        <f t="shared" si="195"/>
        <v>106</v>
      </c>
      <c r="X1794" s="5" t="str">
        <f t="shared" ca="1" si="193"/>
        <v>items.Add(new DataItem(1793, new DateTime(2014, 9, 3), 97.437, 98.113, 97.424, 97.921, 79887, 0, 0, 0, 0));</v>
      </c>
    </row>
    <row r="1795" spans="1:24" x14ac:dyDescent="0.25">
      <c r="A1795" s="9">
        <v>41886</v>
      </c>
      <c r="B1795" s="5">
        <v>97.915000000000006</v>
      </c>
      <c r="C1795" s="5">
        <v>98.57</v>
      </c>
      <c r="D1795" s="5">
        <v>97.861000000000004</v>
      </c>
      <c r="E1795" s="6">
        <v>98.388000000000005</v>
      </c>
      <c r="F1795" s="5">
        <v>87076</v>
      </c>
      <c r="G1795" s="10">
        <f t="shared" si="194"/>
        <v>1794</v>
      </c>
      <c r="H1795" s="12">
        <f t="array" aca="1" ref="H1795" ca="1">MIN(ROW()-MAX(IF(PREV_CLOSE_RANGE&gt;=E1795,ROW(PREV_CLOSE_RANGE),0))-1,MAX_SERIE,ROW()-2)</f>
        <v>329</v>
      </c>
      <c r="I1795" s="12">
        <f t="array" aca="1" ref="I1795" ca="1">MIN(MIN(IF(NEXT_CLOSE_RANGE&gt;E1795,ROW(NEXT_CLOSE_RANGE),ROWS+1))-ROW()-1,MAX_SERIE)</f>
        <v>0</v>
      </c>
      <c r="J1795" s="11">
        <f t="shared" ref="J1795:J1858" ca="1" si="196">SQRT((IF(H1795&lt;MIN_FOR_EXT,0,H1795)/360)*(IF(I1795&lt;MIN_FOR_EXT,0,I1795)/360))*100</f>
        <v>0</v>
      </c>
      <c r="K1795" s="12">
        <f t="array" aca="1" ref="K1795" ca="1">MIN(ROW()-MAX(IF(PREV_HIGH_RANGE&gt;=C1795,ROW(PREV_HIGH_RANGE),0))-1,MAX_SERIE,ROW()-2)</f>
        <v>329</v>
      </c>
      <c r="L1795" s="12">
        <f t="array" aca="1" ref="L1795" ca="1">MIN(MIN(IF(NEXT_HIGH_RANGE&gt;C1795,ROW(NEXT_HIGH_RANGE),ROWS+1))-ROW()-1,MAX_SERIE)</f>
        <v>0</v>
      </c>
      <c r="M1795" s="11">
        <f t="shared" ref="M1795:M1858" ca="1" si="197">SQRT((IF(K1795&lt;MIN_FOR_EXT,0,K1795)/360)*(IF(L1795&lt;MIN_FOR_EXT,0,L1795)/360))*100</f>
        <v>0</v>
      </c>
      <c r="N1795" s="13">
        <f t="array" aca="1" ref="N1795" ca="1">MIN(ROW()-MAX(IF(PREV_CLOSE_RANGE&lt;=E1795,ROW(PREV_CLOSE_RANGE),0))-1,MAX_SERIE,ROW()-2)</f>
        <v>0</v>
      </c>
      <c r="O1795" s="13">
        <f t="array" aca="1" ref="O1795" ca="1">MIN(MIN(IF(NEXT_CLOSE_RANGE&lt;E1795,ROW(NEXT_CLOSE_RANGE),ROWS+1))-ROW()-1,MAX_SERIE)</f>
        <v>1</v>
      </c>
      <c r="P1795" s="11">
        <f t="shared" ref="P1795:P1858" ca="1" si="198">SQRT((IF(N1795&lt;MIN_FOR_EXT,0,N1795)/360)*(IF(O1795&lt;MIN_FOR_EXT,0,O1795)/360))*100</f>
        <v>0</v>
      </c>
      <c r="Q1795" s="13">
        <f t="array" aca="1" ref="Q1795" ca="1">MIN(ROW()-MAX(IF(PREV_LOW_RANGE&lt;=D1795,ROW(PREV_LOW_RANGE),0))-1,MAX_SERIE,ROW()-2)</f>
        <v>0</v>
      </c>
      <c r="R1795" s="13">
        <f t="array" aca="1" ref="R1795" ca="1">MIN(MIN(IF(NEXT_LOW_RANGE&lt;D1795,ROW(NEXT_LOW_RANGE),ROWS+1))-ROW()-1,MAX_SERIE)</f>
        <v>2</v>
      </c>
      <c r="S1795" s="11">
        <f t="shared" ref="S1795:S1858" ca="1" si="199">SQRT((IF(Q1795&lt;MIN_FOR_EXT,0,Q1795)/360)*(IF(R1795&lt;MIN_FOR_EXT,0,R1795)/360))*100</f>
        <v>0</v>
      </c>
      <c r="U1795" s="5">
        <f t="shared" si="195"/>
        <v>106</v>
      </c>
      <c r="X1795" s="5" t="str">
        <f t="shared" ref="X1795:X1858" ca="1" si="200">"items.Add(new DataItem("&amp;G1795&amp;", new DateTime("&amp;YEAR(A1795)&amp;", "&amp;MONTH(A1795)&amp;", "&amp;DAY(A1795)&amp;"), "&amp;SUBSTITUTE(B1795,",", ".")&amp;", "&amp;SUBSTITUTE(C1795,",", ".")&amp;", "&amp;SUBSTITUTE(D1795,",", ".")&amp;", "&amp;SUBSTITUTE(E1795,",", ".")&amp;", "&amp;F1795&amp;", "&amp;SUBSTITUTE(ROUND(J1795,2),",",".")&amp;", "&amp;SUBSTITUTE(ROUND(M1795,2),",",".")&amp;", "&amp;SUBSTITUTE(ROUND(P1795,2),",",".")&amp;", "&amp;SUBSTITUTE(ROUND(S1795,2),",",".")&amp;"));"</f>
        <v>items.Add(new DataItem(1794, new DateTime(2014, 9, 4), 97.915, 98.57, 97.861, 98.388, 87076, 0, 0, 0, 0));</v>
      </c>
    </row>
    <row r="1796" spans="1:24" x14ac:dyDescent="0.25">
      <c r="A1796" s="9">
        <v>41887</v>
      </c>
      <c r="B1796" s="5">
        <v>98.385999999999996</v>
      </c>
      <c r="C1796" s="5">
        <v>98.655000000000001</v>
      </c>
      <c r="D1796" s="5">
        <v>98.230999999999995</v>
      </c>
      <c r="E1796" s="6">
        <v>98.522999999999996</v>
      </c>
      <c r="F1796" s="5">
        <v>84560</v>
      </c>
      <c r="G1796" s="10">
        <f t="shared" ref="G1796:G1859" si="201">G1795+1</f>
        <v>1795</v>
      </c>
      <c r="H1796" s="12">
        <f t="array" aca="1" ref="H1796" ca="1">MIN(ROW()-MAX(IF(PREV_CLOSE_RANGE&gt;=E1796,ROW(PREV_CLOSE_RANGE),0))-1,MAX_SERIE,ROW()-2)</f>
        <v>333</v>
      </c>
      <c r="I1796" s="12">
        <f t="array" aca="1" ref="I1796" ca="1">MIN(MIN(IF(NEXT_CLOSE_RANGE&gt;E1796,ROW(NEXT_CLOSE_RANGE),ROWS+1))-ROW()-1,MAX_SERIE)</f>
        <v>39</v>
      </c>
      <c r="J1796" s="11">
        <f t="shared" ca="1" si="196"/>
        <v>31.655699855370965</v>
      </c>
      <c r="K1796" s="12">
        <f t="array" aca="1" ref="K1796" ca="1">MIN(ROW()-MAX(IF(PREV_HIGH_RANGE&gt;=C1796,ROW(PREV_HIGH_RANGE),0))-1,MAX_SERIE,ROW()-2)</f>
        <v>330</v>
      </c>
      <c r="L1796" s="12">
        <f t="array" aca="1" ref="L1796" ca="1">MIN(MIN(IF(NEXT_HIGH_RANGE&gt;C1796,ROW(NEXT_HIGH_RANGE),ROWS+1))-ROW()-1,MAX_SERIE)</f>
        <v>39</v>
      </c>
      <c r="M1796" s="11">
        <f t="shared" ca="1" si="197"/>
        <v>31.512784001981725</v>
      </c>
      <c r="N1796" s="13">
        <f t="array" aca="1" ref="N1796" ca="1">MIN(ROW()-MAX(IF(PREV_CLOSE_RANGE&lt;=E1796,ROW(PREV_CLOSE_RANGE),0))-1,MAX_SERIE,ROW()-2)</f>
        <v>0</v>
      </c>
      <c r="O1796" s="13">
        <f t="array" aca="1" ref="O1796" ca="1">MIN(MIN(IF(NEXT_CLOSE_RANGE&lt;E1796,ROW(NEXT_CLOSE_RANGE),ROWS+1))-ROW()-1,MAX_SERIE)</f>
        <v>0</v>
      </c>
      <c r="P1796" s="11">
        <f t="shared" ca="1" si="198"/>
        <v>0</v>
      </c>
      <c r="Q1796" s="13">
        <f t="array" aca="1" ref="Q1796" ca="1">MIN(ROW()-MAX(IF(PREV_LOW_RANGE&lt;=D1796,ROW(PREV_LOW_RANGE),0))-1,MAX_SERIE,ROW()-2)</f>
        <v>0</v>
      </c>
      <c r="R1796" s="13">
        <f t="array" aca="1" ref="R1796" ca="1">MIN(MIN(IF(NEXT_LOW_RANGE&lt;D1796,ROW(NEXT_LOW_RANGE),ROWS+1))-ROW()-1,MAX_SERIE)</f>
        <v>0</v>
      </c>
      <c r="S1796" s="11">
        <f t="shared" ca="1" si="199"/>
        <v>0</v>
      </c>
      <c r="U1796" s="5">
        <f t="shared" ref="U1796:U1859" si="202">U1795+V1794</f>
        <v>106</v>
      </c>
      <c r="X1796" s="5" t="str">
        <f t="shared" ca="1" si="200"/>
        <v>items.Add(new DataItem(1795, new DateTime(2014, 9, 5), 98.386, 98.655, 98.231, 98.523, 84560, 31.66, 31.51, 0, 0));</v>
      </c>
    </row>
    <row r="1797" spans="1:24" x14ac:dyDescent="0.25">
      <c r="A1797" s="9">
        <v>41890</v>
      </c>
      <c r="B1797" s="5">
        <v>98.311999999999998</v>
      </c>
      <c r="C1797" s="5">
        <v>98.57</v>
      </c>
      <c r="D1797" s="5">
        <v>98.052000000000007</v>
      </c>
      <c r="E1797" s="6">
        <v>98.387</v>
      </c>
      <c r="F1797" s="5">
        <v>84061</v>
      </c>
      <c r="G1797" s="10">
        <f t="shared" si="201"/>
        <v>1796</v>
      </c>
      <c r="H1797" s="12">
        <f t="array" aca="1" ref="H1797" ca="1">MIN(ROW()-MAX(IF(PREV_CLOSE_RANGE&gt;=E1797,ROW(PREV_CLOSE_RANGE),0))-1,MAX_SERIE,ROW()-2)</f>
        <v>0</v>
      </c>
      <c r="I1797" s="12">
        <f t="array" aca="1" ref="I1797" ca="1">MIN(MIN(IF(NEXT_CLOSE_RANGE&gt;E1797,ROW(NEXT_CLOSE_RANGE),ROWS+1))-ROW()-1,MAX_SERIE)</f>
        <v>38</v>
      </c>
      <c r="J1797" s="11">
        <f t="shared" ca="1" si="196"/>
        <v>0</v>
      </c>
      <c r="K1797" s="12">
        <f t="array" aca="1" ref="K1797" ca="1">MIN(ROW()-MAX(IF(PREV_HIGH_RANGE&gt;=C1797,ROW(PREV_HIGH_RANGE),0))-1,MAX_SERIE,ROW()-2)</f>
        <v>0</v>
      </c>
      <c r="L1797" s="12">
        <f t="array" aca="1" ref="L1797" ca="1">MIN(MIN(IF(NEXT_HIGH_RANGE&gt;C1797,ROW(NEXT_HIGH_RANGE),ROWS+1))-ROW()-1,MAX_SERIE)</f>
        <v>0</v>
      </c>
      <c r="M1797" s="11">
        <f t="shared" ca="1" si="197"/>
        <v>0</v>
      </c>
      <c r="N1797" s="13">
        <f t="array" aca="1" ref="N1797" ca="1">MIN(ROW()-MAX(IF(PREV_CLOSE_RANGE&lt;=E1797,ROW(PREV_CLOSE_RANGE),0))-1,MAX_SERIE,ROW()-2)</f>
        <v>2</v>
      </c>
      <c r="O1797" s="13">
        <f t="array" aca="1" ref="O1797" ca="1">MIN(MIN(IF(NEXT_CLOSE_RANGE&lt;E1797,ROW(NEXT_CLOSE_RANGE),ROWS+1))-ROW()-1,MAX_SERIE)</f>
        <v>0</v>
      </c>
      <c r="P1797" s="11">
        <f t="shared" ca="1" si="198"/>
        <v>0</v>
      </c>
      <c r="Q1797" s="13">
        <f t="array" aca="1" ref="Q1797" ca="1">MIN(ROW()-MAX(IF(PREV_LOW_RANGE&lt;=D1797,ROW(PREV_LOW_RANGE),0))-1,MAX_SERIE,ROW()-2)</f>
        <v>1</v>
      </c>
      <c r="R1797" s="13">
        <f t="array" aca="1" ref="R1797" ca="1">MIN(MIN(IF(NEXT_LOW_RANGE&lt;D1797,ROW(NEXT_LOW_RANGE),ROWS+1))-ROW()-1,MAX_SERIE)</f>
        <v>0</v>
      </c>
      <c r="S1797" s="11">
        <f t="shared" ca="1" si="199"/>
        <v>0</v>
      </c>
      <c r="U1797" s="5">
        <f t="shared" si="202"/>
        <v>106</v>
      </c>
      <c r="X1797" s="5" t="str">
        <f t="shared" ca="1" si="200"/>
        <v>items.Add(new DataItem(1796, new DateTime(2014, 9, 8), 98.312, 98.57, 98.052, 98.387, 84061, 0, 0, 0, 0));</v>
      </c>
    </row>
    <row r="1798" spans="1:24" x14ac:dyDescent="0.25">
      <c r="A1798" s="9">
        <v>41891</v>
      </c>
      <c r="B1798" s="5">
        <v>98.388999999999996</v>
      </c>
      <c r="C1798" s="5">
        <v>98.634</v>
      </c>
      <c r="D1798" s="5">
        <v>97.602999999999994</v>
      </c>
      <c r="E1798" s="6">
        <v>97.709000000000003</v>
      </c>
      <c r="F1798" s="5">
        <v>108769</v>
      </c>
      <c r="G1798" s="10">
        <f t="shared" si="201"/>
        <v>1797</v>
      </c>
      <c r="H1798" s="12">
        <f t="array" aca="1" ref="H1798" ca="1">MIN(ROW()-MAX(IF(PREV_CLOSE_RANGE&gt;=E1798,ROW(PREV_CLOSE_RANGE),0))-1,MAX_SERIE,ROW()-2)</f>
        <v>0</v>
      </c>
      <c r="I1798" s="12">
        <f t="array" aca="1" ref="I1798" ca="1">MIN(MIN(IF(NEXT_CLOSE_RANGE&gt;E1798,ROW(NEXT_CLOSE_RANGE),ROWS+1))-ROW()-1,MAX_SERIE)</f>
        <v>0</v>
      </c>
      <c r="J1798" s="11">
        <f t="shared" ca="1" si="196"/>
        <v>0</v>
      </c>
      <c r="K1798" s="12">
        <f t="array" aca="1" ref="K1798" ca="1">MIN(ROW()-MAX(IF(PREV_HIGH_RANGE&gt;=C1798,ROW(PREV_HIGH_RANGE),0))-1,MAX_SERIE,ROW()-2)</f>
        <v>1</v>
      </c>
      <c r="L1798" s="12">
        <f t="array" aca="1" ref="L1798" ca="1">MIN(MIN(IF(NEXT_HIGH_RANGE&gt;C1798,ROW(NEXT_HIGH_RANGE),ROWS+1))-ROW()-1,MAX_SERIE)</f>
        <v>37</v>
      </c>
      <c r="M1798" s="11">
        <f t="shared" ca="1" si="197"/>
        <v>0</v>
      </c>
      <c r="N1798" s="13">
        <f t="array" aca="1" ref="N1798" ca="1">MIN(ROW()-MAX(IF(PREV_CLOSE_RANGE&lt;=E1798,ROW(PREV_CLOSE_RANGE),0))-1,MAX_SERIE,ROW()-2)</f>
        <v>4</v>
      </c>
      <c r="O1798" s="13">
        <f t="array" aca="1" ref="O1798" ca="1">MIN(MIN(IF(NEXT_CLOSE_RANGE&lt;E1798,ROW(NEXT_CLOSE_RANGE),ROWS+1))-ROW()-1,MAX_SERIE)</f>
        <v>1</v>
      </c>
      <c r="P1798" s="11">
        <f t="shared" ca="1" si="198"/>
        <v>0</v>
      </c>
      <c r="Q1798" s="13">
        <f t="array" aca="1" ref="Q1798" ca="1">MIN(ROW()-MAX(IF(PREV_LOW_RANGE&lt;=D1798,ROW(PREV_LOW_RANGE),0))-1,MAX_SERIE,ROW()-2)</f>
        <v>3</v>
      </c>
      <c r="R1798" s="13">
        <f t="array" aca="1" ref="R1798" ca="1">MIN(MIN(IF(NEXT_LOW_RANGE&lt;D1798,ROW(NEXT_LOW_RANGE),ROWS+1))-ROW()-1,MAX_SERIE)</f>
        <v>0</v>
      </c>
      <c r="S1798" s="11">
        <f t="shared" ca="1" si="199"/>
        <v>0</v>
      </c>
      <c r="U1798" s="5">
        <f t="shared" si="202"/>
        <v>106</v>
      </c>
      <c r="X1798" s="5" t="str">
        <f t="shared" ca="1" si="200"/>
        <v>items.Add(new DataItem(1797, new DateTime(2014, 9, 9), 98.389, 98.634, 97.603, 97.709, 108769, 0, 0, 0, 0));</v>
      </c>
    </row>
    <row r="1799" spans="1:24" x14ac:dyDescent="0.25">
      <c r="A1799" s="9">
        <v>41892</v>
      </c>
      <c r="B1799" s="5">
        <v>97.707999999999998</v>
      </c>
      <c r="C1799" s="5">
        <v>97.903999999999996</v>
      </c>
      <c r="D1799" s="5">
        <v>97.248000000000005</v>
      </c>
      <c r="E1799" s="6">
        <v>97.787999999999997</v>
      </c>
      <c r="F1799" s="5">
        <v>116224</v>
      </c>
      <c r="G1799" s="10">
        <f t="shared" si="201"/>
        <v>1798</v>
      </c>
      <c r="H1799" s="12">
        <f t="array" aca="1" ref="H1799" ca="1">MIN(ROW()-MAX(IF(PREV_CLOSE_RANGE&gt;=E1799,ROW(PREV_CLOSE_RANGE),0))-1,MAX_SERIE,ROW()-2)</f>
        <v>1</v>
      </c>
      <c r="I1799" s="12">
        <f t="array" aca="1" ref="I1799" ca="1">MIN(MIN(IF(NEXT_CLOSE_RANGE&gt;E1799,ROW(NEXT_CLOSE_RANGE),ROWS+1))-ROW()-1,MAX_SERIE)</f>
        <v>36</v>
      </c>
      <c r="J1799" s="11">
        <f t="shared" ca="1" si="196"/>
        <v>0</v>
      </c>
      <c r="K1799" s="12">
        <f t="array" aca="1" ref="K1799" ca="1">MIN(ROW()-MAX(IF(PREV_HIGH_RANGE&gt;=C1799,ROW(PREV_HIGH_RANGE),0))-1,MAX_SERIE,ROW()-2)</f>
        <v>0</v>
      </c>
      <c r="L1799" s="12">
        <f t="array" aca="1" ref="L1799" ca="1">MIN(MIN(IF(NEXT_HIGH_RANGE&gt;C1799,ROW(NEXT_HIGH_RANGE),ROWS+1))-ROW()-1,MAX_SERIE)</f>
        <v>0</v>
      </c>
      <c r="M1799" s="11">
        <f t="shared" ca="1" si="197"/>
        <v>0</v>
      </c>
      <c r="N1799" s="13">
        <f t="array" aca="1" ref="N1799" ca="1">MIN(ROW()-MAX(IF(PREV_CLOSE_RANGE&lt;=E1799,ROW(PREV_CLOSE_RANGE),0))-1,MAX_SERIE,ROW()-2)</f>
        <v>0</v>
      </c>
      <c r="O1799" s="13">
        <f t="array" aca="1" ref="O1799" ca="1">MIN(MIN(IF(NEXT_CLOSE_RANGE&lt;E1799,ROW(NEXT_CLOSE_RANGE),ROWS+1))-ROW()-1,MAX_SERIE)</f>
        <v>0</v>
      </c>
      <c r="P1799" s="11">
        <f t="shared" ca="1" si="198"/>
        <v>0</v>
      </c>
      <c r="Q1799" s="13">
        <f t="array" aca="1" ref="Q1799" ca="1">MIN(ROW()-MAX(IF(PREV_LOW_RANGE&lt;=D1799,ROW(PREV_LOW_RANGE),0))-1,MAX_SERIE,ROW()-2)</f>
        <v>6</v>
      </c>
      <c r="R1799" s="13">
        <f t="array" aca="1" ref="R1799" ca="1">MIN(MIN(IF(NEXT_LOW_RANGE&lt;D1799,ROW(NEXT_LOW_RANGE),ROWS+1))-ROW()-1,MAX_SERIE)</f>
        <v>0</v>
      </c>
      <c r="S1799" s="11">
        <f t="shared" ca="1" si="199"/>
        <v>0</v>
      </c>
      <c r="U1799" s="5">
        <f t="shared" si="202"/>
        <v>106</v>
      </c>
      <c r="X1799" s="5" t="str">
        <f t="shared" ca="1" si="200"/>
        <v>items.Add(new DataItem(1798, new DateTime(2014, 9, 10), 97.708, 97.904, 97.248, 97.788, 116224, 0, 0, 0, 0));</v>
      </c>
    </row>
    <row r="1800" spans="1:24" x14ac:dyDescent="0.25">
      <c r="A1800" s="9">
        <v>41893</v>
      </c>
      <c r="B1800" s="5">
        <v>97.792000000000002</v>
      </c>
      <c r="C1800" s="5">
        <v>98.322000000000003</v>
      </c>
      <c r="D1800" s="5">
        <v>97.234999999999999</v>
      </c>
      <c r="E1800" s="6">
        <v>97.427000000000007</v>
      </c>
      <c r="F1800" s="5">
        <v>114588</v>
      </c>
      <c r="G1800" s="10">
        <f t="shared" si="201"/>
        <v>1799</v>
      </c>
      <c r="H1800" s="12">
        <f t="array" aca="1" ref="H1800" ca="1">MIN(ROW()-MAX(IF(PREV_CLOSE_RANGE&gt;=E1800,ROW(PREV_CLOSE_RANGE),0))-1,MAX_SERIE,ROW()-2)</f>
        <v>0</v>
      </c>
      <c r="I1800" s="12">
        <f t="array" aca="1" ref="I1800" ca="1">MIN(MIN(IF(NEXT_CLOSE_RANGE&gt;E1800,ROW(NEXT_CLOSE_RANGE),ROWS+1))-ROW()-1,MAX_SERIE)</f>
        <v>4</v>
      </c>
      <c r="J1800" s="11">
        <f t="shared" ca="1" si="196"/>
        <v>0</v>
      </c>
      <c r="K1800" s="12">
        <f t="array" aca="1" ref="K1800" ca="1">MIN(ROW()-MAX(IF(PREV_HIGH_RANGE&gt;=C1800,ROW(PREV_HIGH_RANGE),0))-1,MAX_SERIE,ROW()-2)</f>
        <v>1</v>
      </c>
      <c r="L1800" s="12">
        <f t="array" aca="1" ref="L1800" ca="1">MIN(MIN(IF(NEXT_HIGH_RANGE&gt;C1800,ROW(NEXT_HIGH_RANGE),ROWS+1))-ROW()-1,MAX_SERIE)</f>
        <v>35</v>
      </c>
      <c r="M1800" s="11">
        <f t="shared" ca="1" si="197"/>
        <v>0</v>
      </c>
      <c r="N1800" s="13">
        <f t="array" aca="1" ref="N1800" ca="1">MIN(ROW()-MAX(IF(PREV_CLOSE_RANGE&lt;=E1800,ROW(PREV_CLOSE_RANGE),0))-1,MAX_SERIE,ROW()-2)</f>
        <v>7</v>
      </c>
      <c r="O1800" s="13">
        <f t="array" aca="1" ref="O1800" ca="1">MIN(MIN(IF(NEXT_CLOSE_RANGE&lt;E1800,ROW(NEXT_CLOSE_RANGE),ROWS+1))-ROW()-1,MAX_SERIE)</f>
        <v>0</v>
      </c>
      <c r="P1800" s="11">
        <f t="shared" ca="1" si="198"/>
        <v>0</v>
      </c>
      <c r="Q1800" s="13">
        <f t="array" aca="1" ref="Q1800" ca="1">MIN(ROW()-MAX(IF(PREV_LOW_RANGE&lt;=D1800,ROW(PREV_LOW_RANGE),0))-1,MAX_SERIE,ROW()-2)</f>
        <v>7</v>
      </c>
      <c r="R1800" s="13">
        <f t="array" aca="1" ref="R1800" ca="1">MIN(MIN(IF(NEXT_LOW_RANGE&lt;D1800,ROW(NEXT_LOW_RANGE),ROWS+1))-ROW()-1,MAX_SERIE)</f>
        <v>0</v>
      </c>
      <c r="S1800" s="11">
        <f t="shared" ca="1" si="199"/>
        <v>0</v>
      </c>
      <c r="U1800" s="5">
        <f t="shared" si="202"/>
        <v>106</v>
      </c>
      <c r="X1800" s="5" t="str">
        <f t="shared" ca="1" si="200"/>
        <v>items.Add(new DataItem(1799, new DateTime(2014, 9, 11), 97.792, 98.322, 97.235, 97.427, 114588, 0, 0, 0, 0));</v>
      </c>
    </row>
    <row r="1801" spans="1:24" x14ac:dyDescent="0.25">
      <c r="A1801" s="9">
        <v>41894</v>
      </c>
      <c r="B1801" s="5">
        <v>97.432000000000002</v>
      </c>
      <c r="C1801" s="5">
        <v>97.475999999999999</v>
      </c>
      <c r="D1801" s="5">
        <v>96.903999999999996</v>
      </c>
      <c r="E1801" s="6">
        <v>96.975999999999999</v>
      </c>
      <c r="F1801" s="5">
        <v>101818</v>
      </c>
      <c r="G1801" s="10">
        <f t="shared" si="201"/>
        <v>1800</v>
      </c>
      <c r="H1801" s="12">
        <f t="array" aca="1" ref="H1801" ca="1">MIN(ROW()-MAX(IF(PREV_CLOSE_RANGE&gt;=E1801,ROW(PREV_CLOSE_RANGE),0))-1,MAX_SERIE,ROW()-2)</f>
        <v>0</v>
      </c>
      <c r="I1801" s="12">
        <f t="array" aca="1" ref="I1801" ca="1">MIN(MIN(IF(NEXT_CLOSE_RANGE&gt;E1801,ROW(NEXT_CLOSE_RANGE),ROWS+1))-ROW()-1,MAX_SERIE)</f>
        <v>1</v>
      </c>
      <c r="J1801" s="11">
        <f t="shared" ca="1" si="196"/>
        <v>0</v>
      </c>
      <c r="K1801" s="12">
        <f t="array" aca="1" ref="K1801" ca="1">MIN(ROW()-MAX(IF(PREV_HIGH_RANGE&gt;=C1801,ROW(PREV_HIGH_RANGE),0))-1,MAX_SERIE,ROW()-2)</f>
        <v>0</v>
      </c>
      <c r="L1801" s="12">
        <f t="array" aca="1" ref="L1801" ca="1">MIN(MIN(IF(NEXT_HIGH_RANGE&gt;C1801,ROW(NEXT_HIGH_RANGE),ROWS+1))-ROW()-1,MAX_SERIE)</f>
        <v>1</v>
      </c>
      <c r="M1801" s="11">
        <f t="shared" ca="1" si="197"/>
        <v>0</v>
      </c>
      <c r="N1801" s="13">
        <f t="array" aca="1" ref="N1801" ca="1">MIN(ROW()-MAX(IF(PREV_CLOSE_RANGE&lt;=E1801,ROW(PREV_CLOSE_RANGE),0))-1,MAX_SERIE,ROW()-2)</f>
        <v>11</v>
      </c>
      <c r="O1801" s="13">
        <f t="array" aca="1" ref="O1801" ca="1">MIN(MIN(IF(NEXT_CLOSE_RANGE&lt;E1801,ROW(NEXT_CLOSE_RANGE),ROWS+1))-ROW()-1,MAX_SERIE)</f>
        <v>0</v>
      </c>
      <c r="P1801" s="11">
        <f t="shared" ca="1" si="198"/>
        <v>0</v>
      </c>
      <c r="Q1801" s="13">
        <f t="array" aca="1" ref="Q1801" ca="1">MIN(ROW()-MAX(IF(PREV_LOW_RANGE&lt;=D1801,ROW(PREV_LOW_RANGE),0))-1,MAX_SERIE,ROW()-2)</f>
        <v>9</v>
      </c>
      <c r="R1801" s="13">
        <f t="array" aca="1" ref="R1801" ca="1">MIN(MIN(IF(NEXT_LOW_RANGE&lt;D1801,ROW(NEXT_LOW_RANGE),ROWS+1))-ROW()-1,MAX_SERIE)</f>
        <v>0</v>
      </c>
      <c r="S1801" s="11">
        <f t="shared" ca="1" si="199"/>
        <v>0</v>
      </c>
      <c r="U1801" s="5">
        <f t="shared" si="202"/>
        <v>106</v>
      </c>
      <c r="X1801" s="5" t="str">
        <f t="shared" ca="1" si="200"/>
        <v>items.Add(new DataItem(1800, new DateTime(2014, 9, 12), 97.432, 97.476, 96.904, 96.976, 101818, 0, 0, 0, 0));</v>
      </c>
    </row>
    <row r="1802" spans="1:24" x14ac:dyDescent="0.25">
      <c r="A1802" s="9">
        <v>41897</v>
      </c>
      <c r="B1802" s="5">
        <v>96.557000000000002</v>
      </c>
      <c r="C1802" s="5">
        <v>96.875</v>
      </c>
      <c r="D1802" s="5">
        <v>96.372</v>
      </c>
      <c r="E1802" s="6">
        <v>96.745999999999995</v>
      </c>
      <c r="F1802" s="5">
        <v>73425</v>
      </c>
      <c r="G1802" s="10">
        <f t="shared" si="201"/>
        <v>1801</v>
      </c>
      <c r="H1802" s="12">
        <f t="array" aca="1" ref="H1802" ca="1">MIN(ROW()-MAX(IF(PREV_CLOSE_RANGE&gt;=E1802,ROW(PREV_CLOSE_RANGE),0))-1,MAX_SERIE,ROW()-2)</f>
        <v>0</v>
      </c>
      <c r="I1802" s="12">
        <f t="array" aca="1" ref="I1802" ca="1">MIN(MIN(IF(NEXT_CLOSE_RANGE&gt;E1802,ROW(NEXT_CLOSE_RANGE),ROWS+1))-ROW()-1,MAX_SERIE)</f>
        <v>0</v>
      </c>
      <c r="J1802" s="11">
        <f t="shared" ca="1" si="196"/>
        <v>0</v>
      </c>
      <c r="K1802" s="12">
        <f t="array" aca="1" ref="K1802" ca="1">MIN(ROW()-MAX(IF(PREV_HIGH_RANGE&gt;=C1802,ROW(PREV_HIGH_RANGE),0))-1,MAX_SERIE,ROW()-2)</f>
        <v>0</v>
      </c>
      <c r="L1802" s="12">
        <f t="array" aca="1" ref="L1802" ca="1">MIN(MIN(IF(NEXT_HIGH_RANGE&gt;C1802,ROW(NEXT_HIGH_RANGE),ROWS+1))-ROW()-1,MAX_SERIE)</f>
        <v>0</v>
      </c>
      <c r="M1802" s="11">
        <f t="shared" ca="1" si="197"/>
        <v>0</v>
      </c>
      <c r="N1802" s="13">
        <f t="array" aca="1" ref="N1802" ca="1">MIN(ROW()-MAX(IF(PREV_CLOSE_RANGE&lt;=E1802,ROW(PREV_CLOSE_RANGE),0))-1,MAX_SERIE,ROW()-2)</f>
        <v>14</v>
      </c>
      <c r="O1802" s="13">
        <f t="array" aca="1" ref="O1802" ca="1">MIN(MIN(IF(NEXT_CLOSE_RANGE&lt;E1802,ROW(NEXT_CLOSE_RANGE),ROWS+1))-ROW()-1,MAX_SERIE)</f>
        <v>4</v>
      </c>
      <c r="P1802" s="11">
        <f t="shared" ca="1" si="198"/>
        <v>2.0786985482077451</v>
      </c>
      <c r="Q1802" s="13">
        <f t="array" aca="1" ref="Q1802" ca="1">MIN(ROW()-MAX(IF(PREV_LOW_RANGE&lt;=D1802,ROW(PREV_LOW_RANGE),0))-1,MAX_SERIE,ROW()-2)</f>
        <v>16</v>
      </c>
      <c r="R1802" s="13">
        <f t="array" aca="1" ref="R1802" ca="1">MIN(MIN(IF(NEXT_LOW_RANGE&lt;D1802,ROW(NEXT_LOW_RANGE),ROWS+1))-ROW()-1,MAX_SERIE)</f>
        <v>0</v>
      </c>
      <c r="S1802" s="11">
        <f t="shared" ca="1" si="199"/>
        <v>0</v>
      </c>
      <c r="U1802" s="5">
        <f t="shared" si="202"/>
        <v>106</v>
      </c>
      <c r="X1802" s="5" t="str">
        <f t="shared" ca="1" si="200"/>
        <v>items.Add(new DataItem(1801, new DateTime(2014, 9, 15), 96.557, 96.875, 96.372, 96.746, 73425, 0, 0, 2.08, 0));</v>
      </c>
    </row>
    <row r="1803" spans="1:24" x14ac:dyDescent="0.25">
      <c r="A1803" s="9">
        <v>41898</v>
      </c>
      <c r="B1803" s="5">
        <v>96.744</v>
      </c>
      <c r="C1803" s="5">
        <v>97.510999999999996</v>
      </c>
      <c r="D1803" s="5">
        <v>96.346000000000004</v>
      </c>
      <c r="E1803" s="6">
        <v>97.397000000000006</v>
      </c>
      <c r="F1803" s="5">
        <v>107901</v>
      </c>
      <c r="G1803" s="10">
        <f t="shared" si="201"/>
        <v>1802</v>
      </c>
      <c r="H1803" s="12">
        <f t="array" aca="1" ref="H1803" ca="1">MIN(ROW()-MAX(IF(PREV_CLOSE_RANGE&gt;=E1803,ROW(PREV_CLOSE_RANGE),0))-1,MAX_SERIE,ROW()-2)</f>
        <v>2</v>
      </c>
      <c r="I1803" s="12">
        <f t="array" aca="1" ref="I1803" ca="1">MIN(MIN(IF(NEXT_CLOSE_RANGE&gt;E1803,ROW(NEXT_CLOSE_RANGE),ROWS+1))-ROW()-1,MAX_SERIE)</f>
        <v>1</v>
      </c>
      <c r="J1803" s="11">
        <f t="shared" ca="1" si="196"/>
        <v>0</v>
      </c>
      <c r="K1803" s="12">
        <f t="array" aca="1" ref="K1803" ca="1">MIN(ROW()-MAX(IF(PREV_HIGH_RANGE&gt;=C1803,ROW(PREV_HIGH_RANGE),0))-1,MAX_SERIE,ROW()-2)</f>
        <v>2</v>
      </c>
      <c r="L1803" s="12">
        <f t="array" aca="1" ref="L1803" ca="1">MIN(MIN(IF(NEXT_HIGH_RANGE&gt;C1803,ROW(NEXT_HIGH_RANGE),ROWS+1))-ROW()-1,MAX_SERIE)</f>
        <v>1</v>
      </c>
      <c r="M1803" s="11">
        <f t="shared" ca="1" si="197"/>
        <v>0</v>
      </c>
      <c r="N1803" s="13">
        <f t="array" aca="1" ref="N1803" ca="1">MIN(ROW()-MAX(IF(PREV_CLOSE_RANGE&lt;=E1803,ROW(PREV_CLOSE_RANGE),0))-1,MAX_SERIE,ROW()-2)</f>
        <v>0</v>
      </c>
      <c r="O1803" s="13">
        <f t="array" aca="1" ref="O1803" ca="1">MIN(MIN(IF(NEXT_CLOSE_RANGE&lt;E1803,ROW(NEXT_CLOSE_RANGE),ROWS+1))-ROW()-1,MAX_SERIE)</f>
        <v>0</v>
      </c>
      <c r="P1803" s="11">
        <f t="shared" ca="1" si="198"/>
        <v>0</v>
      </c>
      <c r="Q1803" s="13">
        <f t="array" aca="1" ref="Q1803" ca="1">MIN(ROW()-MAX(IF(PREV_LOW_RANGE&lt;=D1803,ROW(PREV_LOW_RANGE),0))-1,MAX_SERIE,ROW()-2)</f>
        <v>17</v>
      </c>
      <c r="R1803" s="13">
        <f t="array" aca="1" ref="R1803" ca="1">MIN(MIN(IF(NEXT_LOW_RANGE&lt;D1803,ROW(NEXT_LOW_RANGE),ROWS+1))-ROW()-1,MAX_SERIE)</f>
        <v>4</v>
      </c>
      <c r="S1803" s="11">
        <f t="shared" ca="1" si="199"/>
        <v>2.2906142364542559</v>
      </c>
      <c r="U1803" s="5">
        <f t="shared" si="202"/>
        <v>106</v>
      </c>
      <c r="X1803" s="5" t="str">
        <f t="shared" ca="1" si="200"/>
        <v>items.Add(new DataItem(1802, new DateTime(2014, 9, 16), 96.744, 97.511, 96.346, 97.397, 107901, 0, 0, 0, 2.29));</v>
      </c>
    </row>
    <row r="1804" spans="1:24" x14ac:dyDescent="0.25">
      <c r="A1804" s="9">
        <v>41899</v>
      </c>
      <c r="B1804" s="5">
        <v>97.399000000000001</v>
      </c>
      <c r="C1804" s="5">
        <v>97.510999999999996</v>
      </c>
      <c r="D1804" s="5">
        <v>96.966999999999999</v>
      </c>
      <c r="E1804" s="6">
        <v>97.064999999999998</v>
      </c>
      <c r="F1804" s="5">
        <v>106886</v>
      </c>
      <c r="G1804" s="10">
        <f t="shared" si="201"/>
        <v>1803</v>
      </c>
      <c r="H1804" s="12">
        <f t="array" aca="1" ref="H1804" ca="1">MIN(ROW()-MAX(IF(PREV_CLOSE_RANGE&gt;=E1804,ROW(PREV_CLOSE_RANGE),0))-1,MAX_SERIE,ROW()-2)</f>
        <v>0</v>
      </c>
      <c r="I1804" s="12">
        <f t="array" aca="1" ref="I1804" ca="1">MIN(MIN(IF(NEXT_CLOSE_RANGE&gt;E1804,ROW(NEXT_CLOSE_RANGE),ROWS+1))-ROW()-1,MAX_SERIE)</f>
        <v>0</v>
      </c>
      <c r="J1804" s="11">
        <f t="shared" ca="1" si="196"/>
        <v>0</v>
      </c>
      <c r="K1804" s="12">
        <f t="array" aca="1" ref="K1804" ca="1">MIN(ROW()-MAX(IF(PREV_HIGH_RANGE&gt;=C1804,ROW(PREV_HIGH_RANGE),0))-1,MAX_SERIE,ROW()-2)</f>
        <v>0</v>
      </c>
      <c r="L1804" s="12">
        <f t="array" aca="1" ref="L1804" ca="1">MIN(MIN(IF(NEXT_HIGH_RANGE&gt;C1804,ROW(NEXT_HIGH_RANGE),ROWS+1))-ROW()-1,MAX_SERIE)</f>
        <v>0</v>
      </c>
      <c r="M1804" s="11">
        <f t="shared" ca="1" si="197"/>
        <v>0</v>
      </c>
      <c r="N1804" s="13">
        <f t="array" aca="1" ref="N1804" ca="1">MIN(ROW()-MAX(IF(PREV_CLOSE_RANGE&lt;=E1804,ROW(PREV_CLOSE_RANGE),0))-1,MAX_SERIE,ROW()-2)</f>
        <v>1</v>
      </c>
      <c r="O1804" s="13">
        <f t="array" aca="1" ref="O1804" ca="1">MIN(MIN(IF(NEXT_CLOSE_RANGE&lt;E1804,ROW(NEXT_CLOSE_RANGE),ROWS+1))-ROW()-1,MAX_SERIE)</f>
        <v>2</v>
      </c>
      <c r="P1804" s="11">
        <f t="shared" ca="1" si="198"/>
        <v>0</v>
      </c>
      <c r="Q1804" s="13">
        <f t="array" aca="1" ref="Q1804" ca="1">MIN(ROW()-MAX(IF(PREV_LOW_RANGE&lt;=D1804,ROW(PREV_LOW_RANGE),0))-1,MAX_SERIE,ROW()-2)</f>
        <v>0</v>
      </c>
      <c r="R1804" s="13">
        <f t="array" aca="1" ref="R1804" ca="1">MIN(MIN(IF(NEXT_LOW_RANGE&lt;D1804,ROW(NEXT_LOW_RANGE),ROWS+1))-ROW()-1,MAX_SERIE)</f>
        <v>2</v>
      </c>
      <c r="S1804" s="11">
        <f t="shared" ca="1" si="199"/>
        <v>0</v>
      </c>
      <c r="U1804" s="5">
        <f t="shared" si="202"/>
        <v>106</v>
      </c>
      <c r="X1804" s="5" t="str">
        <f t="shared" ca="1" si="200"/>
        <v>items.Add(new DataItem(1803, new DateTime(2014, 9, 17), 97.399, 97.511, 96.967, 97.065, 106886, 0, 0, 0, 0));</v>
      </c>
    </row>
    <row r="1805" spans="1:24" x14ac:dyDescent="0.25">
      <c r="A1805" s="9">
        <v>41900</v>
      </c>
      <c r="B1805" s="5">
        <v>97.067999999999998</v>
      </c>
      <c r="C1805" s="5">
        <v>97.712999999999994</v>
      </c>
      <c r="D1805" s="5">
        <v>96.983000000000004</v>
      </c>
      <c r="E1805" s="6">
        <v>97.691000000000003</v>
      </c>
      <c r="F1805" s="5">
        <v>118622</v>
      </c>
      <c r="G1805" s="10">
        <f t="shared" si="201"/>
        <v>1804</v>
      </c>
      <c r="H1805" s="12">
        <f t="array" aca="1" ref="H1805" ca="1">MIN(ROW()-MAX(IF(PREV_CLOSE_RANGE&gt;=E1805,ROW(PREV_CLOSE_RANGE),0))-1,MAX_SERIE,ROW()-2)</f>
        <v>5</v>
      </c>
      <c r="I1805" s="12">
        <f t="array" aca="1" ref="I1805" ca="1">MIN(MIN(IF(NEXT_CLOSE_RANGE&gt;E1805,ROW(NEXT_CLOSE_RANGE),ROWS+1))-ROW()-1,MAX_SERIE)</f>
        <v>30</v>
      </c>
      <c r="J1805" s="11">
        <f t="shared" ca="1" si="196"/>
        <v>3.4020690871988584</v>
      </c>
      <c r="K1805" s="12">
        <f t="array" aca="1" ref="K1805" ca="1">MIN(ROW()-MAX(IF(PREV_HIGH_RANGE&gt;=C1805,ROW(PREV_HIGH_RANGE),0))-1,MAX_SERIE,ROW()-2)</f>
        <v>4</v>
      </c>
      <c r="L1805" s="12">
        <f t="array" aca="1" ref="L1805" ca="1">MIN(MIN(IF(NEXT_HIGH_RANGE&gt;C1805,ROW(NEXT_HIGH_RANGE),ROWS+1))-ROW()-1,MAX_SERIE)</f>
        <v>0</v>
      </c>
      <c r="M1805" s="11">
        <f t="shared" ca="1" si="197"/>
        <v>0</v>
      </c>
      <c r="N1805" s="13">
        <f t="array" aca="1" ref="N1805" ca="1">MIN(ROW()-MAX(IF(PREV_CLOSE_RANGE&lt;=E1805,ROW(PREV_CLOSE_RANGE),0))-1,MAX_SERIE,ROW()-2)</f>
        <v>0</v>
      </c>
      <c r="O1805" s="13">
        <f t="array" aca="1" ref="O1805" ca="1">MIN(MIN(IF(NEXT_CLOSE_RANGE&lt;E1805,ROW(NEXT_CLOSE_RANGE),ROWS+1))-ROW()-1,MAX_SERIE)</f>
        <v>0</v>
      </c>
      <c r="P1805" s="11">
        <f t="shared" ca="1" si="198"/>
        <v>0</v>
      </c>
      <c r="Q1805" s="13">
        <f t="array" aca="1" ref="Q1805" ca="1">MIN(ROW()-MAX(IF(PREV_LOW_RANGE&lt;=D1805,ROW(PREV_LOW_RANGE),0))-1,MAX_SERIE,ROW()-2)</f>
        <v>0</v>
      </c>
      <c r="R1805" s="13">
        <f t="array" aca="1" ref="R1805" ca="1">MIN(MIN(IF(NEXT_LOW_RANGE&lt;D1805,ROW(NEXT_LOW_RANGE),ROWS+1))-ROW()-1,MAX_SERIE)</f>
        <v>1</v>
      </c>
      <c r="S1805" s="11">
        <f t="shared" ca="1" si="199"/>
        <v>0</v>
      </c>
      <c r="U1805" s="5">
        <f t="shared" si="202"/>
        <v>106</v>
      </c>
      <c r="X1805" s="5" t="str">
        <f t="shared" ca="1" si="200"/>
        <v>items.Add(new DataItem(1804, new DateTime(2014, 9, 18), 97.068, 97.713, 96.983, 97.691, 118622, 3.4, 0, 0, 0));</v>
      </c>
    </row>
    <row r="1806" spans="1:24" x14ac:dyDescent="0.25">
      <c r="A1806" s="9">
        <v>41901</v>
      </c>
      <c r="B1806" s="5">
        <v>97.686000000000007</v>
      </c>
      <c r="C1806" s="5">
        <v>97.908000000000001</v>
      </c>
      <c r="D1806" s="5">
        <v>97.177999999999997</v>
      </c>
      <c r="E1806" s="6">
        <v>97.298000000000002</v>
      </c>
      <c r="F1806" s="5">
        <v>137785</v>
      </c>
      <c r="G1806" s="10">
        <f t="shared" si="201"/>
        <v>1805</v>
      </c>
      <c r="H1806" s="12">
        <f t="array" aca="1" ref="H1806" ca="1">MIN(ROW()-MAX(IF(PREV_CLOSE_RANGE&gt;=E1806,ROW(PREV_CLOSE_RANGE),0))-1,MAX_SERIE,ROW()-2)</f>
        <v>0</v>
      </c>
      <c r="I1806" s="12">
        <f t="array" aca="1" ref="I1806" ca="1">MIN(MIN(IF(NEXT_CLOSE_RANGE&gt;E1806,ROW(NEXT_CLOSE_RANGE),ROWS+1))-ROW()-1,MAX_SERIE)</f>
        <v>29</v>
      </c>
      <c r="J1806" s="11">
        <f t="shared" ca="1" si="196"/>
        <v>0</v>
      </c>
      <c r="K1806" s="12">
        <f t="array" aca="1" ref="K1806" ca="1">MIN(ROW()-MAX(IF(PREV_HIGH_RANGE&gt;=C1806,ROW(PREV_HIGH_RANGE),0))-1,MAX_SERIE,ROW()-2)</f>
        <v>5</v>
      </c>
      <c r="L1806" s="12">
        <f t="array" aca="1" ref="L1806" ca="1">MIN(MIN(IF(NEXT_HIGH_RANGE&gt;C1806,ROW(NEXT_HIGH_RANGE),ROWS+1))-ROW()-1,MAX_SERIE)</f>
        <v>29</v>
      </c>
      <c r="M1806" s="11">
        <f t="shared" ca="1" si="197"/>
        <v>3.3448873829978596</v>
      </c>
      <c r="N1806" s="13">
        <f t="array" aca="1" ref="N1806" ca="1">MIN(ROW()-MAX(IF(PREV_CLOSE_RANGE&lt;=E1806,ROW(PREV_CLOSE_RANGE),0))-1,MAX_SERIE,ROW()-2)</f>
        <v>1</v>
      </c>
      <c r="O1806" s="13">
        <f t="array" aca="1" ref="O1806" ca="1">MIN(MIN(IF(NEXT_CLOSE_RANGE&lt;E1806,ROW(NEXT_CLOSE_RANGE),ROWS+1))-ROW()-1,MAX_SERIE)</f>
        <v>0</v>
      </c>
      <c r="P1806" s="11">
        <f t="shared" ca="1" si="198"/>
        <v>0</v>
      </c>
      <c r="Q1806" s="13">
        <f t="array" aca="1" ref="Q1806" ca="1">MIN(ROW()-MAX(IF(PREV_LOW_RANGE&lt;=D1806,ROW(PREV_LOW_RANGE),0))-1,MAX_SERIE,ROW()-2)</f>
        <v>0</v>
      </c>
      <c r="R1806" s="13">
        <f t="array" aca="1" ref="R1806" ca="1">MIN(MIN(IF(NEXT_LOW_RANGE&lt;D1806,ROW(NEXT_LOW_RANGE),ROWS+1))-ROW()-1,MAX_SERIE)</f>
        <v>0</v>
      </c>
      <c r="S1806" s="11">
        <f t="shared" ca="1" si="199"/>
        <v>0</v>
      </c>
      <c r="U1806" s="5">
        <f t="shared" si="202"/>
        <v>106</v>
      </c>
      <c r="X1806" s="5" t="str">
        <f t="shared" ca="1" si="200"/>
        <v>items.Add(new DataItem(1805, new DateTime(2014, 9, 19), 97.686, 97.908, 97.178, 97.298, 137785, 0, 3.34, 0, 0));</v>
      </c>
    </row>
    <row r="1807" spans="1:24" x14ac:dyDescent="0.25">
      <c r="A1807" s="9">
        <v>41904</v>
      </c>
      <c r="B1807" s="5">
        <v>97.334999999999994</v>
      </c>
      <c r="C1807" s="5">
        <v>97.5</v>
      </c>
      <c r="D1807" s="5">
        <v>96.474999999999994</v>
      </c>
      <c r="E1807" s="6">
        <v>96.534000000000006</v>
      </c>
      <c r="F1807" s="5">
        <v>102528</v>
      </c>
      <c r="G1807" s="10">
        <f t="shared" si="201"/>
        <v>1806</v>
      </c>
      <c r="H1807" s="12">
        <f t="array" aca="1" ref="H1807" ca="1">MIN(ROW()-MAX(IF(PREV_CLOSE_RANGE&gt;=E1807,ROW(PREV_CLOSE_RANGE),0))-1,MAX_SERIE,ROW()-2)</f>
        <v>0</v>
      </c>
      <c r="I1807" s="12">
        <f t="array" aca="1" ref="I1807" ca="1">MIN(MIN(IF(NEXT_CLOSE_RANGE&gt;E1807,ROW(NEXT_CLOSE_RANGE),ROWS+1))-ROW()-1,MAX_SERIE)</f>
        <v>1</v>
      </c>
      <c r="J1807" s="11">
        <f t="shared" ca="1" si="196"/>
        <v>0</v>
      </c>
      <c r="K1807" s="12">
        <f t="array" aca="1" ref="K1807" ca="1">MIN(ROW()-MAX(IF(PREV_HIGH_RANGE&gt;=C1807,ROW(PREV_HIGH_RANGE),0))-1,MAX_SERIE,ROW()-2)</f>
        <v>0</v>
      </c>
      <c r="L1807" s="12">
        <f t="array" aca="1" ref="L1807" ca="1">MIN(MIN(IF(NEXT_HIGH_RANGE&gt;C1807,ROW(NEXT_HIGH_RANGE),ROWS+1))-ROW()-1,MAX_SERIE)</f>
        <v>28</v>
      </c>
      <c r="M1807" s="11">
        <f t="shared" ca="1" si="197"/>
        <v>0</v>
      </c>
      <c r="N1807" s="13">
        <f t="array" aca="1" ref="N1807" ca="1">MIN(ROW()-MAX(IF(PREV_CLOSE_RANGE&lt;=E1807,ROW(PREV_CLOSE_RANGE),0))-1,MAX_SERIE,ROW()-2)</f>
        <v>22</v>
      </c>
      <c r="O1807" s="13">
        <f t="array" aca="1" ref="O1807" ca="1">MIN(MIN(IF(NEXT_CLOSE_RANGE&lt;E1807,ROW(NEXT_CLOSE_RANGE),ROWS+1))-ROW()-1,MAX_SERIE)</f>
        <v>0</v>
      </c>
      <c r="P1807" s="11">
        <f t="shared" ca="1" si="198"/>
        <v>0</v>
      </c>
      <c r="Q1807" s="13">
        <f t="array" aca="1" ref="Q1807" ca="1">MIN(ROW()-MAX(IF(PREV_LOW_RANGE&lt;=D1807,ROW(PREV_LOW_RANGE),0))-1,MAX_SERIE,ROW()-2)</f>
        <v>3</v>
      </c>
      <c r="R1807" s="13">
        <f t="array" aca="1" ref="R1807" ca="1">MIN(MIN(IF(NEXT_LOW_RANGE&lt;D1807,ROW(NEXT_LOW_RANGE),ROWS+1))-ROW()-1,MAX_SERIE)</f>
        <v>0</v>
      </c>
      <c r="S1807" s="11">
        <f t="shared" ca="1" si="199"/>
        <v>0</v>
      </c>
      <c r="U1807" s="5">
        <f t="shared" si="202"/>
        <v>106</v>
      </c>
      <c r="X1807" s="5" t="str">
        <f t="shared" ca="1" si="200"/>
        <v>items.Add(new DataItem(1806, new DateTime(2014, 9, 22), 97.335, 97.5, 96.475, 96.534, 102528, 0, 0, 0, 0));</v>
      </c>
    </row>
    <row r="1808" spans="1:24" x14ac:dyDescent="0.25">
      <c r="A1808" s="9">
        <v>41905</v>
      </c>
      <c r="B1808" s="5">
        <v>96.534999999999997</v>
      </c>
      <c r="C1808" s="5">
        <v>96.962999999999994</v>
      </c>
      <c r="D1808" s="5">
        <v>96.155000000000001</v>
      </c>
      <c r="E1808" s="6">
        <v>96.233999999999995</v>
      </c>
      <c r="F1808" s="5">
        <v>104031</v>
      </c>
      <c r="G1808" s="10">
        <f t="shared" si="201"/>
        <v>1807</v>
      </c>
      <c r="H1808" s="12">
        <f t="array" aca="1" ref="H1808" ca="1">MIN(ROW()-MAX(IF(PREV_CLOSE_RANGE&gt;=E1808,ROW(PREV_CLOSE_RANGE),0))-1,MAX_SERIE,ROW()-2)</f>
        <v>0</v>
      </c>
      <c r="I1808" s="12">
        <f t="array" aca="1" ref="I1808" ca="1">MIN(MIN(IF(NEXT_CLOSE_RANGE&gt;E1808,ROW(NEXT_CLOSE_RANGE),ROWS+1))-ROW()-1,MAX_SERIE)</f>
        <v>0</v>
      </c>
      <c r="J1808" s="11">
        <f t="shared" ca="1" si="196"/>
        <v>0</v>
      </c>
      <c r="K1808" s="12">
        <f t="array" aca="1" ref="K1808" ca="1">MIN(ROW()-MAX(IF(PREV_HIGH_RANGE&gt;=C1808,ROW(PREV_HIGH_RANGE),0))-1,MAX_SERIE,ROW()-2)</f>
        <v>0</v>
      </c>
      <c r="L1808" s="12">
        <f t="array" aca="1" ref="L1808" ca="1">MIN(MIN(IF(NEXT_HIGH_RANGE&gt;C1808,ROW(NEXT_HIGH_RANGE),ROWS+1))-ROW()-1,MAX_SERIE)</f>
        <v>27</v>
      </c>
      <c r="M1808" s="11">
        <f t="shared" ca="1" si="197"/>
        <v>0</v>
      </c>
      <c r="N1808" s="13">
        <f t="array" aca="1" ref="N1808" ca="1">MIN(ROW()-MAX(IF(PREV_CLOSE_RANGE&lt;=E1808,ROW(PREV_CLOSE_RANGE),0))-1,MAX_SERIE,ROW()-2)</f>
        <v>24</v>
      </c>
      <c r="O1808" s="13">
        <f t="array" aca="1" ref="O1808" ca="1">MIN(MIN(IF(NEXT_CLOSE_RANGE&lt;E1808,ROW(NEXT_CLOSE_RANGE),ROWS+1))-ROW()-1,MAX_SERIE)</f>
        <v>1</v>
      </c>
      <c r="P1808" s="11">
        <f t="shared" ca="1" si="198"/>
        <v>0</v>
      </c>
      <c r="Q1808" s="13">
        <f t="array" aca="1" ref="Q1808" ca="1">MIN(ROW()-MAX(IF(PREV_LOW_RANGE&lt;=D1808,ROW(PREV_LOW_RANGE),0))-1,MAX_SERIE,ROW()-2)</f>
        <v>22</v>
      </c>
      <c r="R1808" s="13">
        <f t="array" aca="1" ref="R1808" ca="1">MIN(MIN(IF(NEXT_LOW_RANGE&lt;D1808,ROW(NEXT_LOW_RANGE),ROWS+1))-ROW()-1,MAX_SERIE)</f>
        <v>0</v>
      </c>
      <c r="S1808" s="11">
        <f t="shared" ca="1" si="199"/>
        <v>0</v>
      </c>
      <c r="U1808" s="5">
        <f t="shared" si="202"/>
        <v>106</v>
      </c>
      <c r="X1808" s="5" t="str">
        <f t="shared" ca="1" si="200"/>
        <v>items.Add(new DataItem(1807, new DateTime(2014, 9, 23), 96.535, 96.963, 96.155, 96.234, 104031, 0, 0, 0, 0));</v>
      </c>
    </row>
    <row r="1809" spans="1:24" x14ac:dyDescent="0.25">
      <c r="A1809" s="9">
        <v>41906</v>
      </c>
      <c r="B1809" s="5">
        <v>96.216999999999999</v>
      </c>
      <c r="C1809" s="5">
        <v>96.891999999999996</v>
      </c>
      <c r="D1809" s="5">
        <v>96.063999999999993</v>
      </c>
      <c r="E1809" s="6">
        <v>96.853999999999999</v>
      </c>
      <c r="F1809" s="5">
        <v>101019</v>
      </c>
      <c r="G1809" s="10">
        <f t="shared" si="201"/>
        <v>1808</v>
      </c>
      <c r="H1809" s="12">
        <f t="array" aca="1" ref="H1809" ca="1">MIN(ROW()-MAX(IF(PREV_CLOSE_RANGE&gt;=E1809,ROW(PREV_CLOSE_RANGE),0))-1,MAX_SERIE,ROW()-2)</f>
        <v>2</v>
      </c>
      <c r="I1809" s="12">
        <f t="array" aca="1" ref="I1809" ca="1">MIN(MIN(IF(NEXT_CLOSE_RANGE&gt;E1809,ROW(NEXT_CLOSE_RANGE),ROWS+1))-ROW()-1,MAX_SERIE)</f>
        <v>26</v>
      </c>
      <c r="J1809" s="11">
        <f t="shared" ca="1" si="196"/>
        <v>0</v>
      </c>
      <c r="K1809" s="12">
        <f t="array" aca="1" ref="K1809" ca="1">MIN(ROW()-MAX(IF(PREV_HIGH_RANGE&gt;=C1809,ROW(PREV_HIGH_RANGE),0))-1,MAX_SERIE,ROW()-2)</f>
        <v>0</v>
      </c>
      <c r="L1809" s="12">
        <f t="array" aca="1" ref="L1809" ca="1">MIN(MIN(IF(NEXT_HIGH_RANGE&gt;C1809,ROW(NEXT_HIGH_RANGE),ROWS+1))-ROW()-1,MAX_SERIE)</f>
        <v>0</v>
      </c>
      <c r="M1809" s="11">
        <f t="shared" ca="1" si="197"/>
        <v>0</v>
      </c>
      <c r="N1809" s="13">
        <f t="array" aca="1" ref="N1809" ca="1">MIN(ROW()-MAX(IF(PREV_CLOSE_RANGE&lt;=E1809,ROW(PREV_CLOSE_RANGE),0))-1,MAX_SERIE,ROW()-2)</f>
        <v>0</v>
      </c>
      <c r="O1809" s="13">
        <f t="array" aca="1" ref="O1809" ca="1">MIN(MIN(IF(NEXT_CLOSE_RANGE&lt;E1809,ROW(NEXT_CLOSE_RANGE),ROWS+1))-ROW()-1,MAX_SERIE)</f>
        <v>0</v>
      </c>
      <c r="P1809" s="11">
        <f t="shared" ca="1" si="198"/>
        <v>0</v>
      </c>
      <c r="Q1809" s="13">
        <f t="array" aca="1" ref="Q1809" ca="1">MIN(ROW()-MAX(IF(PREV_LOW_RANGE&lt;=D1809,ROW(PREV_LOW_RANGE),0))-1,MAX_SERIE,ROW()-2)</f>
        <v>23</v>
      </c>
      <c r="R1809" s="13">
        <f t="array" aca="1" ref="R1809" ca="1">MIN(MIN(IF(NEXT_LOW_RANGE&lt;D1809,ROW(NEXT_LOW_RANGE),ROWS+1))-ROW()-1,MAX_SERIE)</f>
        <v>0</v>
      </c>
      <c r="S1809" s="11">
        <f t="shared" ca="1" si="199"/>
        <v>0</v>
      </c>
      <c r="U1809" s="5">
        <f t="shared" si="202"/>
        <v>106</v>
      </c>
      <c r="X1809" s="5" t="str">
        <f t="shared" ca="1" si="200"/>
        <v>items.Add(new DataItem(1808, new DateTime(2014, 9, 24), 96.217, 96.892, 96.064, 96.854, 101019, 0, 0, 0, 0));</v>
      </c>
    </row>
    <row r="1810" spans="1:24" x14ac:dyDescent="0.25">
      <c r="A1810" s="9">
        <v>41907</v>
      </c>
      <c r="B1810" s="5">
        <v>96.858000000000004</v>
      </c>
      <c r="C1810" s="5">
        <v>96.924999999999997</v>
      </c>
      <c r="D1810" s="5">
        <v>95.39</v>
      </c>
      <c r="E1810" s="6">
        <v>95.542000000000002</v>
      </c>
      <c r="F1810" s="5">
        <v>122949</v>
      </c>
      <c r="G1810" s="10">
        <f t="shared" si="201"/>
        <v>1809</v>
      </c>
      <c r="H1810" s="12">
        <f t="array" aca="1" ref="H1810" ca="1">MIN(ROW()-MAX(IF(PREV_CLOSE_RANGE&gt;=E1810,ROW(PREV_CLOSE_RANGE),0))-1,MAX_SERIE,ROW()-2)</f>
        <v>0</v>
      </c>
      <c r="I1810" s="12">
        <f t="array" aca="1" ref="I1810" ca="1">MIN(MIN(IF(NEXT_CLOSE_RANGE&gt;E1810,ROW(NEXT_CLOSE_RANGE),ROWS+1))-ROW()-1,MAX_SERIE)</f>
        <v>0</v>
      </c>
      <c r="J1810" s="11">
        <f t="shared" ca="1" si="196"/>
        <v>0</v>
      </c>
      <c r="K1810" s="12">
        <f t="array" aca="1" ref="K1810" ca="1">MIN(ROW()-MAX(IF(PREV_HIGH_RANGE&gt;=C1810,ROW(PREV_HIGH_RANGE),0))-1,MAX_SERIE,ROW()-2)</f>
        <v>1</v>
      </c>
      <c r="L1810" s="12">
        <f t="array" aca="1" ref="L1810" ca="1">MIN(MIN(IF(NEXT_HIGH_RANGE&gt;C1810,ROW(NEXT_HIGH_RANGE),ROWS+1))-ROW()-1,MAX_SERIE)</f>
        <v>25</v>
      </c>
      <c r="M1810" s="11">
        <f t="shared" ca="1" si="197"/>
        <v>0</v>
      </c>
      <c r="N1810" s="13">
        <f t="array" aca="1" ref="N1810" ca="1">MIN(ROW()-MAX(IF(PREV_CLOSE_RANGE&lt;=E1810,ROW(PREV_CLOSE_RANGE),0))-1,MAX_SERIE,ROW()-2)</f>
        <v>28</v>
      </c>
      <c r="O1810" s="13">
        <f t="array" aca="1" ref="O1810" ca="1">MIN(MIN(IF(NEXT_CLOSE_RANGE&lt;E1810,ROW(NEXT_CLOSE_RANGE),ROWS+1))-ROW()-1,MAX_SERIE)</f>
        <v>1</v>
      </c>
      <c r="P1810" s="11">
        <f t="shared" ca="1" si="198"/>
        <v>0</v>
      </c>
      <c r="Q1810" s="13">
        <f t="array" aca="1" ref="Q1810" ca="1">MIN(ROW()-MAX(IF(PREV_LOW_RANGE&lt;=D1810,ROW(PREV_LOW_RANGE),0))-1,MAX_SERIE,ROW()-2)</f>
        <v>27</v>
      </c>
      <c r="R1810" s="13">
        <f t="array" aca="1" ref="R1810" ca="1">MIN(MIN(IF(NEXT_LOW_RANGE&lt;D1810,ROW(NEXT_LOW_RANGE),ROWS+1))-ROW()-1,MAX_SERIE)</f>
        <v>0</v>
      </c>
      <c r="S1810" s="11">
        <f t="shared" ca="1" si="199"/>
        <v>0</v>
      </c>
      <c r="U1810" s="5">
        <f t="shared" si="202"/>
        <v>106</v>
      </c>
      <c r="X1810" s="5" t="str">
        <f t="shared" ca="1" si="200"/>
        <v>items.Add(new DataItem(1809, new DateTime(2014, 9, 25), 96.858, 96.925, 95.39, 95.542, 122949, 0, 0, 0, 0));</v>
      </c>
    </row>
    <row r="1811" spans="1:24" x14ac:dyDescent="0.25">
      <c r="A1811" s="9">
        <v>41908</v>
      </c>
      <c r="B1811" s="5">
        <v>95.54</v>
      </c>
      <c r="C1811" s="5">
        <v>95.977999999999994</v>
      </c>
      <c r="D1811" s="5">
        <v>95.346000000000004</v>
      </c>
      <c r="E1811" s="6">
        <v>95.724000000000004</v>
      </c>
      <c r="F1811" s="5">
        <v>116021</v>
      </c>
      <c r="G1811" s="10">
        <f t="shared" si="201"/>
        <v>1810</v>
      </c>
      <c r="H1811" s="12">
        <f t="array" aca="1" ref="H1811" ca="1">MIN(ROW()-MAX(IF(PREV_CLOSE_RANGE&gt;=E1811,ROW(PREV_CLOSE_RANGE),0))-1,MAX_SERIE,ROW()-2)</f>
        <v>1</v>
      </c>
      <c r="I1811" s="12">
        <f t="array" aca="1" ref="I1811" ca="1">MIN(MIN(IF(NEXT_CLOSE_RANGE&gt;E1811,ROW(NEXT_CLOSE_RANGE),ROWS+1))-ROW()-1,MAX_SERIE)</f>
        <v>1</v>
      </c>
      <c r="J1811" s="11">
        <f t="shared" ca="1" si="196"/>
        <v>0</v>
      </c>
      <c r="K1811" s="12">
        <f t="array" aca="1" ref="K1811" ca="1">MIN(ROW()-MAX(IF(PREV_HIGH_RANGE&gt;=C1811,ROW(PREV_HIGH_RANGE),0))-1,MAX_SERIE,ROW()-2)</f>
        <v>0</v>
      </c>
      <c r="L1811" s="12">
        <f t="array" aca="1" ref="L1811" ca="1">MIN(MIN(IF(NEXT_HIGH_RANGE&gt;C1811,ROW(NEXT_HIGH_RANGE),ROWS+1))-ROW()-1,MAX_SERIE)</f>
        <v>1</v>
      </c>
      <c r="M1811" s="11">
        <f t="shared" ca="1" si="197"/>
        <v>0</v>
      </c>
      <c r="N1811" s="13">
        <f t="array" aca="1" ref="N1811" ca="1">MIN(ROW()-MAX(IF(PREV_CLOSE_RANGE&lt;=E1811,ROW(PREV_CLOSE_RANGE),0))-1,MAX_SERIE,ROW()-2)</f>
        <v>0</v>
      </c>
      <c r="O1811" s="13">
        <f t="array" aca="1" ref="O1811" ca="1">MIN(MIN(IF(NEXT_CLOSE_RANGE&lt;E1811,ROW(NEXT_CLOSE_RANGE),ROWS+1))-ROW()-1,MAX_SERIE)</f>
        <v>0</v>
      </c>
      <c r="P1811" s="11">
        <f t="shared" ca="1" si="198"/>
        <v>0</v>
      </c>
      <c r="Q1811" s="13">
        <f t="array" aca="1" ref="Q1811" ca="1">MIN(ROW()-MAX(IF(PREV_LOW_RANGE&lt;=D1811,ROW(PREV_LOW_RANGE),0))-1,MAX_SERIE,ROW()-2)</f>
        <v>28</v>
      </c>
      <c r="R1811" s="13">
        <f t="array" aca="1" ref="R1811" ca="1">MIN(MIN(IF(NEXT_LOW_RANGE&lt;D1811,ROW(NEXT_LOW_RANGE),ROWS+1))-ROW()-1,MAX_SERIE)</f>
        <v>0</v>
      </c>
      <c r="S1811" s="11">
        <f t="shared" ca="1" si="199"/>
        <v>0</v>
      </c>
      <c r="U1811" s="5">
        <f t="shared" si="202"/>
        <v>106</v>
      </c>
      <c r="X1811" s="5" t="str">
        <f t="shared" ca="1" si="200"/>
        <v>items.Add(new DataItem(1810, new DateTime(2014, 9, 26), 95.54, 95.978, 95.346, 95.724, 116021, 0, 0, 0, 0));</v>
      </c>
    </row>
    <row r="1812" spans="1:24" x14ac:dyDescent="0.25">
      <c r="A1812" s="9">
        <v>41911</v>
      </c>
      <c r="B1812" s="5">
        <v>95.643000000000001</v>
      </c>
      <c r="C1812" s="5">
        <v>95.811999999999998</v>
      </c>
      <c r="D1812" s="5">
        <v>95.108999999999995</v>
      </c>
      <c r="E1812" s="6">
        <v>95.432000000000002</v>
      </c>
      <c r="F1812" s="5">
        <v>115459</v>
      </c>
      <c r="G1812" s="10">
        <f t="shared" si="201"/>
        <v>1811</v>
      </c>
      <c r="H1812" s="12">
        <f t="array" aca="1" ref="H1812" ca="1">MIN(ROW()-MAX(IF(PREV_CLOSE_RANGE&gt;=E1812,ROW(PREV_CLOSE_RANGE),0))-1,MAX_SERIE,ROW()-2)</f>
        <v>0</v>
      </c>
      <c r="I1812" s="12">
        <f t="array" aca="1" ref="I1812" ca="1">MIN(MIN(IF(NEXT_CLOSE_RANGE&gt;E1812,ROW(NEXT_CLOSE_RANGE),ROWS+1))-ROW()-1,MAX_SERIE)</f>
        <v>0</v>
      </c>
      <c r="J1812" s="11">
        <f t="shared" ca="1" si="196"/>
        <v>0</v>
      </c>
      <c r="K1812" s="12">
        <f t="array" aca="1" ref="K1812" ca="1">MIN(ROW()-MAX(IF(PREV_HIGH_RANGE&gt;=C1812,ROW(PREV_HIGH_RANGE),0))-1,MAX_SERIE,ROW()-2)</f>
        <v>0</v>
      </c>
      <c r="L1812" s="12">
        <f t="array" aca="1" ref="L1812" ca="1">MIN(MIN(IF(NEXT_HIGH_RANGE&gt;C1812,ROW(NEXT_HIGH_RANGE),ROWS+1))-ROW()-1,MAX_SERIE)</f>
        <v>0</v>
      </c>
      <c r="M1812" s="11">
        <f t="shared" ca="1" si="197"/>
        <v>0</v>
      </c>
      <c r="N1812" s="13">
        <f t="array" aca="1" ref="N1812" ca="1">MIN(ROW()-MAX(IF(PREV_CLOSE_RANGE&lt;=E1812,ROW(PREV_CLOSE_RANGE),0))-1,MAX_SERIE,ROW()-2)</f>
        <v>30</v>
      </c>
      <c r="O1812" s="13">
        <f t="array" aca="1" ref="O1812" ca="1">MIN(MIN(IF(NEXT_CLOSE_RANGE&lt;E1812,ROW(NEXT_CLOSE_RANGE),ROWS+1))-ROW()-1,MAX_SERIE)</f>
        <v>1</v>
      </c>
      <c r="P1812" s="11">
        <f t="shared" ca="1" si="198"/>
        <v>0</v>
      </c>
      <c r="Q1812" s="13">
        <f t="array" aca="1" ref="Q1812" ca="1">MIN(ROW()-MAX(IF(PREV_LOW_RANGE&lt;=D1812,ROW(PREV_LOW_RANGE),0))-1,MAX_SERIE,ROW()-2)</f>
        <v>30</v>
      </c>
      <c r="R1812" s="13">
        <f t="array" aca="1" ref="R1812" ca="1">MIN(MIN(IF(NEXT_LOW_RANGE&lt;D1812,ROW(NEXT_LOW_RANGE),ROWS+1))-ROW()-1,MAX_SERIE)</f>
        <v>0</v>
      </c>
      <c r="S1812" s="11">
        <f t="shared" ca="1" si="199"/>
        <v>0</v>
      </c>
      <c r="U1812" s="5">
        <f t="shared" si="202"/>
        <v>106</v>
      </c>
      <c r="X1812" s="5" t="str">
        <f t="shared" ca="1" si="200"/>
        <v>items.Add(new DataItem(1811, new DateTime(2014, 9, 29), 95.643, 95.812, 95.109, 95.432, 115459, 0, 0, 0, 0));</v>
      </c>
    </row>
    <row r="1813" spans="1:24" x14ac:dyDescent="0.25">
      <c r="A1813" s="9">
        <v>41912</v>
      </c>
      <c r="B1813" s="5">
        <v>95.433000000000007</v>
      </c>
      <c r="C1813" s="5">
        <v>96.01</v>
      </c>
      <c r="D1813" s="5">
        <v>95.099000000000004</v>
      </c>
      <c r="E1813" s="6">
        <v>95.878</v>
      </c>
      <c r="F1813" s="5">
        <v>111714</v>
      </c>
      <c r="G1813" s="10">
        <f t="shared" si="201"/>
        <v>1812</v>
      </c>
      <c r="H1813" s="12">
        <f t="array" aca="1" ref="H1813" ca="1">MIN(ROW()-MAX(IF(PREV_CLOSE_RANGE&gt;=E1813,ROW(PREV_CLOSE_RANGE),0))-1,MAX_SERIE,ROW()-2)</f>
        <v>3</v>
      </c>
      <c r="I1813" s="12">
        <f t="array" aca="1" ref="I1813" ca="1">MIN(MIN(IF(NEXT_CLOSE_RANGE&gt;E1813,ROW(NEXT_CLOSE_RANGE),ROWS+1))-ROW()-1,MAX_SERIE)</f>
        <v>21</v>
      </c>
      <c r="J1813" s="11">
        <f t="shared" ca="1" si="196"/>
        <v>2.2047927592204921</v>
      </c>
      <c r="K1813" s="12">
        <f t="array" aca="1" ref="K1813" ca="1">MIN(ROW()-MAX(IF(PREV_HIGH_RANGE&gt;=C1813,ROW(PREV_HIGH_RANGE),0))-1,MAX_SERIE,ROW()-2)</f>
        <v>2</v>
      </c>
      <c r="L1813" s="12">
        <f t="array" aca="1" ref="L1813" ca="1">MIN(MIN(IF(NEXT_HIGH_RANGE&gt;C1813,ROW(NEXT_HIGH_RANGE),ROWS+1))-ROW()-1,MAX_SERIE)</f>
        <v>20</v>
      </c>
      <c r="M1813" s="11">
        <f t="shared" ca="1" si="197"/>
        <v>0</v>
      </c>
      <c r="N1813" s="13">
        <f t="array" aca="1" ref="N1813" ca="1">MIN(ROW()-MAX(IF(PREV_CLOSE_RANGE&lt;=E1813,ROW(PREV_CLOSE_RANGE),0))-1,MAX_SERIE,ROW()-2)</f>
        <v>0</v>
      </c>
      <c r="O1813" s="13">
        <f t="array" aca="1" ref="O1813" ca="1">MIN(MIN(IF(NEXT_CLOSE_RANGE&lt;E1813,ROW(NEXT_CLOSE_RANGE),ROWS+1))-ROW()-1,MAX_SERIE)</f>
        <v>0</v>
      </c>
      <c r="P1813" s="11">
        <f t="shared" ca="1" si="198"/>
        <v>0</v>
      </c>
      <c r="Q1813" s="13">
        <f t="array" aca="1" ref="Q1813" ca="1">MIN(ROW()-MAX(IF(PREV_LOW_RANGE&lt;=D1813,ROW(PREV_LOW_RANGE),0))-1,MAX_SERIE,ROW()-2)</f>
        <v>31</v>
      </c>
      <c r="R1813" s="13">
        <f t="array" aca="1" ref="R1813" ca="1">MIN(MIN(IF(NEXT_LOW_RANGE&lt;D1813,ROW(NEXT_LOW_RANGE),ROWS+1))-ROW()-1,MAX_SERIE)</f>
        <v>0</v>
      </c>
      <c r="S1813" s="11">
        <f t="shared" ca="1" si="199"/>
        <v>0</v>
      </c>
      <c r="U1813" s="5">
        <f t="shared" si="202"/>
        <v>106</v>
      </c>
      <c r="X1813" s="5" t="str">
        <f t="shared" ca="1" si="200"/>
        <v>items.Add(new DataItem(1812, new DateTime(2014, 9, 30), 95.433, 96.01, 95.099, 95.878, 111714, 2.2, 0, 0, 0));</v>
      </c>
    </row>
    <row r="1814" spans="1:24" x14ac:dyDescent="0.25">
      <c r="A1814" s="9">
        <v>41913</v>
      </c>
      <c r="B1814" s="5">
        <v>95.850999999999999</v>
      </c>
      <c r="C1814" s="5">
        <v>95.929000000000002</v>
      </c>
      <c r="D1814" s="5">
        <v>95.076999999999998</v>
      </c>
      <c r="E1814" s="6">
        <v>95.153999999999996</v>
      </c>
      <c r="F1814" s="5">
        <v>128308</v>
      </c>
      <c r="G1814" s="10">
        <f t="shared" si="201"/>
        <v>1813</v>
      </c>
      <c r="H1814" s="12">
        <f t="array" aca="1" ref="H1814" ca="1">MIN(ROW()-MAX(IF(PREV_CLOSE_RANGE&gt;=E1814,ROW(PREV_CLOSE_RANGE),0))-1,MAX_SERIE,ROW()-2)</f>
        <v>0</v>
      </c>
      <c r="I1814" s="12">
        <f t="array" aca="1" ref="I1814" ca="1">MIN(MIN(IF(NEXT_CLOSE_RANGE&gt;E1814,ROW(NEXT_CLOSE_RANGE),ROWS+1))-ROW()-1,MAX_SERIE)</f>
        <v>0</v>
      </c>
      <c r="J1814" s="11">
        <f t="shared" ca="1" si="196"/>
        <v>0</v>
      </c>
      <c r="K1814" s="12">
        <f t="array" aca="1" ref="K1814" ca="1">MIN(ROW()-MAX(IF(PREV_HIGH_RANGE&gt;=C1814,ROW(PREV_HIGH_RANGE),0))-1,MAX_SERIE,ROW()-2)</f>
        <v>0</v>
      </c>
      <c r="L1814" s="12">
        <f t="array" aca="1" ref="L1814" ca="1">MIN(MIN(IF(NEXT_HIGH_RANGE&gt;C1814,ROW(NEXT_HIGH_RANGE),ROWS+1))-ROW()-1,MAX_SERIE)</f>
        <v>19</v>
      </c>
      <c r="M1814" s="11">
        <f t="shared" ca="1" si="197"/>
        <v>0</v>
      </c>
      <c r="N1814" s="13">
        <f t="array" aca="1" ref="N1814" ca="1">MIN(ROW()-MAX(IF(PREV_CLOSE_RANGE&lt;=E1814,ROW(PREV_CLOSE_RANGE),0))-1,MAX_SERIE,ROW()-2)</f>
        <v>35</v>
      </c>
      <c r="O1814" s="13">
        <f t="array" aca="1" ref="O1814" ca="1">MIN(MIN(IF(NEXT_CLOSE_RANGE&lt;E1814,ROW(NEXT_CLOSE_RANGE),ROWS+1))-ROW()-1,MAX_SERIE)</f>
        <v>5</v>
      </c>
      <c r="P1814" s="11">
        <f t="shared" ca="1" si="198"/>
        <v>3.6746545987008203</v>
      </c>
      <c r="Q1814" s="13">
        <f t="array" aca="1" ref="Q1814" ca="1">MIN(ROW()-MAX(IF(PREV_LOW_RANGE&lt;=D1814,ROW(PREV_LOW_RANGE),0))-1,MAX_SERIE,ROW()-2)</f>
        <v>32</v>
      </c>
      <c r="R1814" s="13">
        <f t="array" aca="1" ref="R1814" ca="1">MIN(MIN(IF(NEXT_LOW_RANGE&lt;D1814,ROW(NEXT_LOW_RANGE),ROWS+1))-ROW()-1,MAX_SERIE)</f>
        <v>0</v>
      </c>
      <c r="S1814" s="11">
        <f t="shared" ca="1" si="199"/>
        <v>0</v>
      </c>
      <c r="U1814" s="5">
        <f t="shared" si="202"/>
        <v>106</v>
      </c>
      <c r="X1814" s="5" t="str">
        <f t="shared" ca="1" si="200"/>
        <v>items.Add(new DataItem(1813, new DateTime(2014, 10, 1), 95.851, 95.929, 95.077, 95.154, 128308, 0, 0, 3.67, 0));</v>
      </c>
    </row>
    <row r="1815" spans="1:24" x14ac:dyDescent="0.25">
      <c r="A1815" s="9">
        <v>41914</v>
      </c>
      <c r="B1815" s="5">
        <v>95.102000000000004</v>
      </c>
      <c r="C1815" s="5">
        <v>95.796000000000006</v>
      </c>
      <c r="D1815" s="5">
        <v>94.87</v>
      </c>
      <c r="E1815" s="6">
        <v>95.412999999999997</v>
      </c>
      <c r="F1815" s="5">
        <v>139874</v>
      </c>
      <c r="G1815" s="10">
        <f t="shared" si="201"/>
        <v>1814</v>
      </c>
      <c r="H1815" s="12">
        <f t="array" aca="1" ref="H1815" ca="1">MIN(ROW()-MAX(IF(PREV_CLOSE_RANGE&gt;=E1815,ROW(PREV_CLOSE_RANGE),0))-1,MAX_SERIE,ROW()-2)</f>
        <v>1</v>
      </c>
      <c r="I1815" s="12">
        <f t="array" aca="1" ref="I1815" ca="1">MIN(MIN(IF(NEXT_CLOSE_RANGE&gt;E1815,ROW(NEXT_CLOSE_RANGE),ROWS+1))-ROW()-1,MAX_SERIE)</f>
        <v>3</v>
      </c>
      <c r="J1815" s="11">
        <f t="shared" ca="1" si="196"/>
        <v>0</v>
      </c>
      <c r="K1815" s="12">
        <f t="array" aca="1" ref="K1815" ca="1">MIN(ROW()-MAX(IF(PREV_HIGH_RANGE&gt;=C1815,ROW(PREV_HIGH_RANGE),0))-1,MAX_SERIE,ROW()-2)</f>
        <v>0</v>
      </c>
      <c r="L1815" s="12">
        <f t="array" aca="1" ref="L1815" ca="1">MIN(MIN(IF(NEXT_HIGH_RANGE&gt;C1815,ROW(NEXT_HIGH_RANGE),ROWS+1))-ROW()-1,MAX_SERIE)</f>
        <v>0</v>
      </c>
      <c r="M1815" s="11">
        <f t="shared" ca="1" si="197"/>
        <v>0</v>
      </c>
      <c r="N1815" s="13">
        <f t="array" aca="1" ref="N1815" ca="1">MIN(ROW()-MAX(IF(PREV_CLOSE_RANGE&lt;=E1815,ROW(PREV_CLOSE_RANGE),0))-1,MAX_SERIE,ROW()-2)</f>
        <v>0</v>
      </c>
      <c r="O1815" s="13">
        <f t="array" aca="1" ref="O1815" ca="1">MIN(MIN(IF(NEXT_CLOSE_RANGE&lt;E1815,ROW(NEXT_CLOSE_RANGE),ROWS+1))-ROW()-1,MAX_SERIE)</f>
        <v>0</v>
      </c>
      <c r="P1815" s="11">
        <f t="shared" ca="1" si="198"/>
        <v>0</v>
      </c>
      <c r="Q1815" s="13">
        <f t="array" aca="1" ref="Q1815" ca="1">MIN(ROW()-MAX(IF(PREV_LOW_RANGE&lt;=D1815,ROW(PREV_LOW_RANGE),0))-1,MAX_SERIE,ROW()-2)</f>
        <v>35</v>
      </c>
      <c r="R1815" s="13">
        <f t="array" aca="1" ref="R1815" ca="1">MIN(MIN(IF(NEXT_LOW_RANGE&lt;D1815,ROW(NEXT_LOW_RANGE),ROWS+1))-ROW()-1,MAX_SERIE)</f>
        <v>3</v>
      </c>
      <c r="S1815" s="11">
        <f t="shared" ca="1" si="199"/>
        <v>2.8463752127665551</v>
      </c>
      <c r="U1815" s="5">
        <f t="shared" si="202"/>
        <v>106</v>
      </c>
      <c r="X1815" s="5" t="str">
        <f t="shared" ca="1" si="200"/>
        <v>items.Add(new DataItem(1814, new DateTime(2014, 10, 2), 95.102, 95.796, 94.87, 95.413, 139874, 0, 0, 0, 2.85));</v>
      </c>
    </row>
    <row r="1816" spans="1:24" x14ac:dyDescent="0.25">
      <c r="A1816" s="9">
        <v>41915</v>
      </c>
      <c r="B1816" s="5">
        <v>95.418000000000006</v>
      </c>
      <c r="C1816" s="5">
        <v>95.861000000000004</v>
      </c>
      <c r="D1816" s="5">
        <v>94.935000000000002</v>
      </c>
      <c r="E1816" s="6">
        <v>95.165999999999997</v>
      </c>
      <c r="F1816" s="5">
        <v>109916</v>
      </c>
      <c r="G1816" s="10">
        <f t="shared" si="201"/>
        <v>1815</v>
      </c>
      <c r="H1816" s="12">
        <f t="array" aca="1" ref="H1816" ca="1">MIN(ROW()-MAX(IF(PREV_CLOSE_RANGE&gt;=E1816,ROW(PREV_CLOSE_RANGE),0))-1,MAX_SERIE,ROW()-2)</f>
        <v>0</v>
      </c>
      <c r="I1816" s="12">
        <f t="array" aca="1" ref="I1816" ca="1">MIN(MIN(IF(NEXT_CLOSE_RANGE&gt;E1816,ROW(NEXT_CLOSE_RANGE),ROWS+1))-ROW()-1,MAX_SERIE)</f>
        <v>0</v>
      </c>
      <c r="J1816" s="11">
        <f t="shared" ca="1" si="196"/>
        <v>0</v>
      </c>
      <c r="K1816" s="12">
        <f t="array" aca="1" ref="K1816" ca="1">MIN(ROW()-MAX(IF(PREV_HIGH_RANGE&gt;=C1816,ROW(PREV_HIGH_RANGE),0))-1,MAX_SERIE,ROW()-2)</f>
        <v>1</v>
      </c>
      <c r="L1816" s="12">
        <f t="array" aca="1" ref="L1816" ca="1">MIN(MIN(IF(NEXT_HIGH_RANGE&gt;C1816,ROW(NEXT_HIGH_RANGE),ROWS+1))-ROW()-1,MAX_SERIE)</f>
        <v>17</v>
      </c>
      <c r="M1816" s="11">
        <f t="shared" ca="1" si="197"/>
        <v>0</v>
      </c>
      <c r="N1816" s="13">
        <f t="array" aca="1" ref="N1816" ca="1">MIN(ROW()-MAX(IF(PREV_CLOSE_RANGE&lt;=E1816,ROW(PREV_CLOSE_RANGE),0))-1,MAX_SERIE,ROW()-2)</f>
        <v>1</v>
      </c>
      <c r="O1816" s="13">
        <f t="array" aca="1" ref="O1816" ca="1">MIN(MIN(IF(NEXT_CLOSE_RANGE&lt;E1816,ROW(NEXT_CLOSE_RANGE),ROWS+1))-ROW()-1,MAX_SERIE)</f>
        <v>3</v>
      </c>
      <c r="P1816" s="11">
        <f t="shared" ca="1" si="198"/>
        <v>0</v>
      </c>
      <c r="Q1816" s="13">
        <f t="array" aca="1" ref="Q1816" ca="1">MIN(ROW()-MAX(IF(PREV_LOW_RANGE&lt;=D1816,ROW(PREV_LOW_RANGE),0))-1,MAX_SERIE,ROW()-2)</f>
        <v>0</v>
      </c>
      <c r="R1816" s="13">
        <f t="array" aca="1" ref="R1816" ca="1">MIN(MIN(IF(NEXT_LOW_RANGE&lt;D1816,ROW(NEXT_LOW_RANGE),ROWS+1))-ROW()-1,MAX_SERIE)</f>
        <v>2</v>
      </c>
      <c r="S1816" s="11">
        <f t="shared" ca="1" si="199"/>
        <v>0</v>
      </c>
      <c r="U1816" s="5">
        <f t="shared" si="202"/>
        <v>106</v>
      </c>
      <c r="X1816" s="5" t="str">
        <f t="shared" ca="1" si="200"/>
        <v>items.Add(new DataItem(1815, new DateTime(2014, 10, 3), 95.418, 95.861, 94.935, 95.166, 109916, 0, 0, 0, 0));</v>
      </c>
    </row>
    <row r="1817" spans="1:24" x14ac:dyDescent="0.25">
      <c r="A1817" s="9">
        <v>41918</v>
      </c>
      <c r="B1817" s="5">
        <v>95.158000000000001</v>
      </c>
      <c r="C1817" s="5">
        <v>95.543999999999997</v>
      </c>
      <c r="D1817" s="5">
        <v>95.009</v>
      </c>
      <c r="E1817" s="6">
        <v>95.290999999999997</v>
      </c>
      <c r="F1817" s="5">
        <v>103794</v>
      </c>
      <c r="G1817" s="10">
        <f t="shared" si="201"/>
        <v>1816</v>
      </c>
      <c r="H1817" s="12">
        <f t="array" aca="1" ref="H1817" ca="1">MIN(ROW()-MAX(IF(PREV_CLOSE_RANGE&gt;=E1817,ROW(PREV_CLOSE_RANGE),0))-1,MAX_SERIE,ROW()-2)</f>
        <v>1</v>
      </c>
      <c r="I1817" s="12">
        <f t="array" aca="1" ref="I1817" ca="1">MIN(MIN(IF(NEXT_CLOSE_RANGE&gt;E1817,ROW(NEXT_CLOSE_RANGE),ROWS+1))-ROW()-1,MAX_SERIE)</f>
        <v>1</v>
      </c>
      <c r="J1817" s="11">
        <f t="shared" ca="1" si="196"/>
        <v>0</v>
      </c>
      <c r="K1817" s="12">
        <f t="array" aca="1" ref="K1817" ca="1">MIN(ROW()-MAX(IF(PREV_HIGH_RANGE&gt;=C1817,ROW(PREV_HIGH_RANGE),0))-1,MAX_SERIE,ROW()-2)</f>
        <v>0</v>
      </c>
      <c r="L1817" s="12">
        <f t="array" aca="1" ref="L1817" ca="1">MIN(MIN(IF(NEXT_HIGH_RANGE&gt;C1817,ROW(NEXT_HIGH_RANGE),ROWS+1))-ROW()-1,MAX_SERIE)</f>
        <v>0</v>
      </c>
      <c r="M1817" s="11">
        <f t="shared" ca="1" si="197"/>
        <v>0</v>
      </c>
      <c r="N1817" s="13">
        <f t="array" aca="1" ref="N1817" ca="1">MIN(ROW()-MAX(IF(PREV_CLOSE_RANGE&lt;=E1817,ROW(PREV_CLOSE_RANGE),0))-1,MAX_SERIE,ROW()-2)</f>
        <v>0</v>
      </c>
      <c r="O1817" s="13">
        <f t="array" aca="1" ref="O1817" ca="1">MIN(MIN(IF(NEXT_CLOSE_RANGE&lt;E1817,ROW(NEXT_CLOSE_RANGE),ROWS+1))-ROW()-1,MAX_SERIE)</f>
        <v>0</v>
      </c>
      <c r="P1817" s="11">
        <f t="shared" ca="1" si="198"/>
        <v>0</v>
      </c>
      <c r="Q1817" s="13">
        <f t="array" aca="1" ref="Q1817" ca="1">MIN(ROW()-MAX(IF(PREV_LOW_RANGE&lt;=D1817,ROW(PREV_LOW_RANGE),0))-1,MAX_SERIE,ROW()-2)</f>
        <v>0</v>
      </c>
      <c r="R1817" s="13">
        <f t="array" aca="1" ref="R1817" ca="1">MIN(MIN(IF(NEXT_LOW_RANGE&lt;D1817,ROW(NEXT_LOW_RANGE),ROWS+1))-ROW()-1,MAX_SERIE)</f>
        <v>1</v>
      </c>
      <c r="S1817" s="11">
        <f t="shared" ca="1" si="199"/>
        <v>0</v>
      </c>
      <c r="U1817" s="5">
        <f t="shared" si="202"/>
        <v>106</v>
      </c>
      <c r="X1817" s="5" t="str">
        <f t="shared" ca="1" si="200"/>
        <v>items.Add(new DataItem(1816, new DateTime(2014, 10, 6), 95.158, 95.544, 95.009, 95.291, 103794, 0, 0, 0, 0));</v>
      </c>
    </row>
    <row r="1818" spans="1:24" x14ac:dyDescent="0.25">
      <c r="A1818" s="9">
        <v>41919</v>
      </c>
      <c r="B1818" s="5">
        <v>95.289000000000001</v>
      </c>
      <c r="C1818" s="5">
        <v>95.561999999999998</v>
      </c>
      <c r="D1818" s="5">
        <v>95.070999999999998</v>
      </c>
      <c r="E1818" s="6">
        <v>95.201999999999998</v>
      </c>
      <c r="F1818" s="5">
        <v>180264</v>
      </c>
      <c r="G1818" s="10">
        <f t="shared" si="201"/>
        <v>1817</v>
      </c>
      <c r="H1818" s="12">
        <f t="array" aca="1" ref="H1818" ca="1">MIN(ROW()-MAX(IF(PREV_CLOSE_RANGE&gt;=E1818,ROW(PREV_CLOSE_RANGE),0))-1,MAX_SERIE,ROW()-2)</f>
        <v>0</v>
      </c>
      <c r="I1818" s="12">
        <f t="array" aca="1" ref="I1818" ca="1">MIN(MIN(IF(NEXT_CLOSE_RANGE&gt;E1818,ROW(NEXT_CLOSE_RANGE),ROWS+1))-ROW()-1,MAX_SERIE)</f>
        <v>0</v>
      </c>
      <c r="J1818" s="11">
        <f t="shared" ca="1" si="196"/>
        <v>0</v>
      </c>
      <c r="K1818" s="12">
        <f t="array" aca="1" ref="K1818" ca="1">MIN(ROW()-MAX(IF(PREV_HIGH_RANGE&gt;=C1818,ROW(PREV_HIGH_RANGE),0))-1,MAX_SERIE,ROW()-2)</f>
        <v>1</v>
      </c>
      <c r="L1818" s="12">
        <f t="array" aca="1" ref="L1818" ca="1">MIN(MIN(IF(NEXT_HIGH_RANGE&gt;C1818,ROW(NEXT_HIGH_RANGE),ROWS+1))-ROW()-1,MAX_SERIE)</f>
        <v>0</v>
      </c>
      <c r="M1818" s="11">
        <f t="shared" ca="1" si="197"/>
        <v>0</v>
      </c>
      <c r="N1818" s="13">
        <f t="array" aca="1" ref="N1818" ca="1">MIN(ROW()-MAX(IF(PREV_CLOSE_RANGE&lt;=E1818,ROW(PREV_CLOSE_RANGE),0))-1,MAX_SERIE,ROW()-2)</f>
        <v>1</v>
      </c>
      <c r="O1818" s="13">
        <f t="array" aca="1" ref="O1818" ca="1">MIN(MIN(IF(NEXT_CLOSE_RANGE&lt;E1818,ROW(NEXT_CLOSE_RANGE),ROWS+1))-ROW()-1,MAX_SERIE)</f>
        <v>1</v>
      </c>
      <c r="P1818" s="11">
        <f t="shared" ca="1" si="198"/>
        <v>0</v>
      </c>
      <c r="Q1818" s="13">
        <f t="array" aca="1" ref="Q1818" ca="1">MIN(ROW()-MAX(IF(PREV_LOW_RANGE&lt;=D1818,ROW(PREV_LOW_RANGE),0))-1,MAX_SERIE,ROW()-2)</f>
        <v>0</v>
      </c>
      <c r="R1818" s="13">
        <f t="array" aca="1" ref="R1818" ca="1">MIN(MIN(IF(NEXT_LOW_RANGE&lt;D1818,ROW(NEXT_LOW_RANGE),ROWS+1))-ROW()-1,MAX_SERIE)</f>
        <v>0</v>
      </c>
      <c r="S1818" s="11">
        <f t="shared" ca="1" si="199"/>
        <v>0</v>
      </c>
      <c r="U1818" s="5">
        <f t="shared" si="202"/>
        <v>106</v>
      </c>
      <c r="X1818" s="5" t="str">
        <f t="shared" ca="1" si="200"/>
        <v>items.Add(new DataItem(1817, new DateTime(2014, 10, 7), 95.289, 95.562, 95.071, 95.202, 180264, 0, 0, 0, 0));</v>
      </c>
    </row>
    <row r="1819" spans="1:24" x14ac:dyDescent="0.25">
      <c r="A1819" s="9">
        <v>41920</v>
      </c>
      <c r="B1819" s="5">
        <v>95.204999999999998</v>
      </c>
      <c r="C1819" s="5">
        <v>95.674000000000007</v>
      </c>
      <c r="D1819" s="5">
        <v>94.686000000000007</v>
      </c>
      <c r="E1819" s="6">
        <v>95.51</v>
      </c>
      <c r="F1819" s="5">
        <v>190655</v>
      </c>
      <c r="G1819" s="10">
        <f t="shared" si="201"/>
        <v>1818</v>
      </c>
      <c r="H1819" s="12">
        <f t="array" aca="1" ref="H1819" ca="1">MIN(ROW()-MAX(IF(PREV_CLOSE_RANGE&gt;=E1819,ROW(PREV_CLOSE_RANGE),0))-1,MAX_SERIE,ROW()-2)</f>
        <v>5</v>
      </c>
      <c r="I1819" s="12">
        <f t="array" aca="1" ref="I1819" ca="1">MIN(MIN(IF(NEXT_CLOSE_RANGE&gt;E1819,ROW(NEXT_CLOSE_RANGE),ROWS+1))-ROW()-1,MAX_SERIE)</f>
        <v>13</v>
      </c>
      <c r="J1819" s="11">
        <f t="shared" ca="1" si="196"/>
        <v>2.2395160411940411</v>
      </c>
      <c r="K1819" s="12">
        <f t="array" aca="1" ref="K1819" ca="1">MIN(ROW()-MAX(IF(PREV_HIGH_RANGE&gt;=C1819,ROW(PREV_HIGH_RANGE),0))-1,MAX_SERIE,ROW()-2)</f>
        <v>2</v>
      </c>
      <c r="L1819" s="12">
        <f t="array" aca="1" ref="L1819" ca="1">MIN(MIN(IF(NEXT_HIGH_RANGE&gt;C1819,ROW(NEXT_HIGH_RANGE),ROWS+1))-ROW()-1,MAX_SERIE)</f>
        <v>0</v>
      </c>
      <c r="M1819" s="11">
        <f t="shared" ca="1" si="197"/>
        <v>0</v>
      </c>
      <c r="N1819" s="13">
        <f t="array" aca="1" ref="N1819" ca="1">MIN(ROW()-MAX(IF(PREV_CLOSE_RANGE&lt;=E1819,ROW(PREV_CLOSE_RANGE),0))-1,MAX_SERIE,ROW()-2)</f>
        <v>0</v>
      </c>
      <c r="O1819" s="13">
        <f t="array" aca="1" ref="O1819" ca="1">MIN(MIN(IF(NEXT_CLOSE_RANGE&lt;E1819,ROW(NEXT_CLOSE_RANGE),ROWS+1))-ROW()-1,MAX_SERIE)</f>
        <v>0</v>
      </c>
      <c r="P1819" s="11">
        <f t="shared" ca="1" si="198"/>
        <v>0</v>
      </c>
      <c r="Q1819" s="13">
        <f t="array" aca="1" ref="Q1819" ca="1">MIN(ROW()-MAX(IF(PREV_LOW_RANGE&lt;=D1819,ROW(PREV_LOW_RANGE),0))-1,MAX_SERIE,ROW()-2)</f>
        <v>40</v>
      </c>
      <c r="R1819" s="13">
        <f t="array" aca="1" ref="R1819" ca="1">MIN(MIN(IF(NEXT_LOW_RANGE&lt;D1819,ROW(NEXT_LOW_RANGE),ROWS+1))-ROW()-1,MAX_SERIE)</f>
        <v>0</v>
      </c>
      <c r="S1819" s="11">
        <f t="shared" ca="1" si="199"/>
        <v>0</v>
      </c>
      <c r="U1819" s="5">
        <f t="shared" si="202"/>
        <v>106</v>
      </c>
      <c r="X1819" s="5" t="str">
        <f t="shared" ca="1" si="200"/>
        <v>items.Add(new DataItem(1818, new DateTime(2014, 10, 8), 95.205, 95.674, 94.686, 95.51, 190655, 2.24, 0, 0, 0));</v>
      </c>
    </row>
    <row r="1820" spans="1:24" x14ac:dyDescent="0.25">
      <c r="A1820" s="9">
        <v>41921</v>
      </c>
      <c r="B1820" s="5">
        <v>95.498000000000005</v>
      </c>
      <c r="C1820" s="5">
        <v>95.813000000000002</v>
      </c>
      <c r="D1820" s="5">
        <v>94.412999999999997</v>
      </c>
      <c r="E1820" s="6">
        <v>94.674000000000007</v>
      </c>
      <c r="F1820" s="5">
        <v>198378</v>
      </c>
      <c r="G1820" s="10">
        <f t="shared" si="201"/>
        <v>1819</v>
      </c>
      <c r="H1820" s="12">
        <f t="array" aca="1" ref="H1820" ca="1">MIN(ROW()-MAX(IF(PREV_CLOSE_RANGE&gt;=E1820,ROW(PREV_CLOSE_RANGE),0))-1,MAX_SERIE,ROW()-2)</f>
        <v>0</v>
      </c>
      <c r="I1820" s="12">
        <f t="array" aca="1" ref="I1820" ca="1">MIN(MIN(IF(NEXT_CLOSE_RANGE&gt;E1820,ROW(NEXT_CLOSE_RANGE),ROWS+1))-ROW()-1,MAX_SERIE)</f>
        <v>9</v>
      </c>
      <c r="J1820" s="11">
        <f t="shared" ca="1" si="196"/>
        <v>0</v>
      </c>
      <c r="K1820" s="12">
        <f t="array" aca="1" ref="K1820" ca="1">MIN(ROW()-MAX(IF(PREV_HIGH_RANGE&gt;=C1820,ROW(PREV_HIGH_RANGE),0))-1,MAX_SERIE,ROW()-2)</f>
        <v>3</v>
      </c>
      <c r="L1820" s="12">
        <f t="array" aca="1" ref="L1820" ca="1">MIN(MIN(IF(NEXT_HIGH_RANGE&gt;C1820,ROW(NEXT_HIGH_RANGE),ROWS+1))-ROW()-1,MAX_SERIE)</f>
        <v>13</v>
      </c>
      <c r="M1820" s="11">
        <f t="shared" ca="1" si="197"/>
        <v>1.7347216662217773</v>
      </c>
      <c r="N1820" s="13">
        <f t="array" aca="1" ref="N1820" ca="1">MIN(ROW()-MAX(IF(PREV_CLOSE_RANGE&lt;=E1820,ROW(PREV_CLOSE_RANGE),0))-1,MAX_SERIE,ROW()-2)</f>
        <v>42</v>
      </c>
      <c r="O1820" s="13">
        <f t="array" aca="1" ref="O1820" ca="1">MIN(MIN(IF(NEXT_CLOSE_RANGE&lt;E1820,ROW(NEXT_CLOSE_RANGE),ROWS+1))-ROW()-1,MAX_SERIE)</f>
        <v>0</v>
      </c>
      <c r="P1820" s="11">
        <f t="shared" ca="1" si="198"/>
        <v>0</v>
      </c>
      <c r="Q1820" s="13">
        <f t="array" aca="1" ref="Q1820" ca="1">MIN(ROW()-MAX(IF(PREV_LOW_RANGE&lt;=D1820,ROW(PREV_LOW_RANGE),0))-1,MAX_SERIE,ROW()-2)</f>
        <v>43</v>
      </c>
      <c r="R1820" s="13">
        <f t="array" aca="1" ref="R1820" ca="1">MIN(MIN(IF(NEXT_LOW_RANGE&lt;D1820,ROW(NEXT_LOW_RANGE),ROWS+1))-ROW()-1,MAX_SERIE)</f>
        <v>0</v>
      </c>
      <c r="S1820" s="11">
        <f t="shared" ca="1" si="199"/>
        <v>0</v>
      </c>
      <c r="U1820" s="5">
        <f t="shared" si="202"/>
        <v>106</v>
      </c>
      <c r="X1820" s="5" t="str">
        <f t="shared" ca="1" si="200"/>
        <v>items.Add(new DataItem(1819, new DateTime(2014, 10, 9), 95.498, 95.813, 94.413, 94.674, 198378, 0, 1.73, 0, 0));</v>
      </c>
    </row>
    <row r="1821" spans="1:24" x14ac:dyDescent="0.25">
      <c r="A1821" s="9">
        <v>41922</v>
      </c>
      <c r="B1821" s="5">
        <v>94.673000000000002</v>
      </c>
      <c r="C1821" s="5">
        <v>94.698999999999998</v>
      </c>
      <c r="D1821" s="5">
        <v>93.415999999999997</v>
      </c>
      <c r="E1821" s="6">
        <v>93.454999999999998</v>
      </c>
      <c r="F1821" s="5">
        <v>167476</v>
      </c>
      <c r="G1821" s="10">
        <f t="shared" si="201"/>
        <v>1820</v>
      </c>
      <c r="H1821" s="12">
        <f t="array" aca="1" ref="H1821" ca="1">MIN(ROW()-MAX(IF(PREV_CLOSE_RANGE&gt;=E1821,ROW(PREV_CLOSE_RANGE),0))-1,MAX_SERIE,ROW()-2)</f>
        <v>0</v>
      </c>
      <c r="I1821" s="12">
        <f t="array" aca="1" ref="I1821" ca="1">MIN(MIN(IF(NEXT_CLOSE_RANGE&gt;E1821,ROW(NEXT_CLOSE_RANGE),ROWS+1))-ROW()-1,MAX_SERIE)</f>
        <v>0</v>
      </c>
      <c r="J1821" s="11">
        <f t="shared" ca="1" si="196"/>
        <v>0</v>
      </c>
      <c r="K1821" s="12">
        <f t="array" aca="1" ref="K1821" ca="1">MIN(ROW()-MAX(IF(PREV_HIGH_RANGE&gt;=C1821,ROW(PREV_HIGH_RANGE),0))-1,MAX_SERIE,ROW()-2)</f>
        <v>0</v>
      </c>
      <c r="L1821" s="12">
        <f t="array" aca="1" ref="L1821" ca="1">MIN(MIN(IF(NEXT_HIGH_RANGE&gt;C1821,ROW(NEXT_HIGH_RANGE),ROWS+1))-ROW()-1,MAX_SERIE)</f>
        <v>8</v>
      </c>
      <c r="M1821" s="11">
        <f t="shared" ca="1" si="197"/>
        <v>0</v>
      </c>
      <c r="N1821" s="13">
        <f t="array" aca="1" ref="N1821" ca="1">MIN(ROW()-MAX(IF(PREV_CLOSE_RANGE&lt;=E1821,ROW(PREV_CLOSE_RANGE),0))-1,MAX_SERIE,ROW()-2)</f>
        <v>143</v>
      </c>
      <c r="O1821" s="13">
        <f t="array" aca="1" ref="O1821" ca="1">MIN(MIN(IF(NEXT_CLOSE_RANGE&lt;E1821,ROW(NEXT_CLOSE_RANGE),ROWS+1))-ROW()-1,MAX_SERIE)</f>
        <v>1</v>
      </c>
      <c r="P1821" s="11">
        <f t="shared" ca="1" si="198"/>
        <v>0</v>
      </c>
      <c r="Q1821" s="13">
        <f t="array" aca="1" ref="Q1821" ca="1">MIN(ROW()-MAX(IF(PREV_LOW_RANGE&lt;=D1821,ROW(PREV_LOW_RANGE),0))-1,MAX_SERIE,ROW()-2)</f>
        <v>101</v>
      </c>
      <c r="R1821" s="13">
        <f t="array" aca="1" ref="R1821" ca="1">MIN(MIN(IF(NEXT_LOW_RANGE&lt;D1821,ROW(NEXT_LOW_RANGE),ROWS+1))-ROW()-1,MAX_SERIE)</f>
        <v>0</v>
      </c>
      <c r="S1821" s="11">
        <f t="shared" ca="1" si="199"/>
        <v>0</v>
      </c>
      <c r="U1821" s="5">
        <f t="shared" si="202"/>
        <v>106</v>
      </c>
      <c r="X1821" s="5" t="str">
        <f t="shared" ca="1" si="200"/>
        <v>items.Add(new DataItem(1820, new DateTime(2014, 10, 10), 94.673, 94.699, 93.416, 93.455, 167476, 0, 0, 0, 0));</v>
      </c>
    </row>
    <row r="1822" spans="1:24" x14ac:dyDescent="0.25">
      <c r="A1822" s="9">
        <v>41925</v>
      </c>
      <c r="B1822" s="5">
        <v>93.460999999999999</v>
      </c>
      <c r="C1822" s="5">
        <v>94.287000000000006</v>
      </c>
      <c r="D1822" s="5">
        <v>92.841999999999999</v>
      </c>
      <c r="E1822" s="6">
        <v>93.671999999999997</v>
      </c>
      <c r="F1822" s="5">
        <v>157921</v>
      </c>
      <c r="G1822" s="10">
        <f t="shared" si="201"/>
        <v>1821</v>
      </c>
      <c r="H1822" s="12">
        <f t="array" aca="1" ref="H1822" ca="1">MIN(ROW()-MAX(IF(PREV_CLOSE_RANGE&gt;=E1822,ROW(PREV_CLOSE_RANGE),0))-1,MAX_SERIE,ROW()-2)</f>
        <v>1</v>
      </c>
      <c r="I1822" s="12">
        <f t="array" aca="1" ref="I1822" ca="1">MIN(MIN(IF(NEXT_CLOSE_RANGE&gt;E1822,ROW(NEXT_CLOSE_RANGE),ROWS+1))-ROW()-1,MAX_SERIE)</f>
        <v>4</v>
      </c>
      <c r="J1822" s="11">
        <f t="shared" ca="1" si="196"/>
        <v>0</v>
      </c>
      <c r="K1822" s="12">
        <f t="array" aca="1" ref="K1822" ca="1">MIN(ROW()-MAX(IF(PREV_HIGH_RANGE&gt;=C1822,ROW(PREV_HIGH_RANGE),0))-1,MAX_SERIE,ROW()-2)</f>
        <v>0</v>
      </c>
      <c r="L1822" s="12">
        <f t="array" aca="1" ref="L1822" ca="1">MIN(MIN(IF(NEXT_HIGH_RANGE&gt;C1822,ROW(NEXT_HIGH_RANGE),ROWS+1))-ROW()-1,MAX_SERIE)</f>
        <v>0</v>
      </c>
      <c r="M1822" s="11">
        <f t="shared" ca="1" si="197"/>
        <v>0</v>
      </c>
      <c r="N1822" s="13">
        <f t="array" aca="1" ref="N1822" ca="1">MIN(ROW()-MAX(IF(PREV_CLOSE_RANGE&lt;=E1822,ROW(PREV_CLOSE_RANGE),0))-1,MAX_SERIE,ROW()-2)</f>
        <v>0</v>
      </c>
      <c r="O1822" s="13">
        <f t="array" aca="1" ref="O1822" ca="1">MIN(MIN(IF(NEXT_CLOSE_RANGE&lt;E1822,ROW(NEXT_CLOSE_RANGE),ROWS+1))-ROW()-1,MAX_SERIE)</f>
        <v>0</v>
      </c>
      <c r="P1822" s="11">
        <f t="shared" ca="1" si="198"/>
        <v>0</v>
      </c>
      <c r="Q1822" s="13">
        <f t="array" aca="1" ref="Q1822" ca="1">MIN(ROW()-MAX(IF(PREV_LOW_RANGE&lt;=D1822,ROW(PREV_LOW_RANGE),0))-1,MAX_SERIE,ROW()-2)</f>
        <v>144</v>
      </c>
      <c r="R1822" s="13">
        <f t="array" aca="1" ref="R1822" ca="1">MIN(MIN(IF(NEXT_LOW_RANGE&lt;D1822,ROW(NEXT_LOW_RANGE),ROWS+1))-ROW()-1,MAX_SERIE)</f>
        <v>1</v>
      </c>
      <c r="S1822" s="11">
        <f t="shared" ca="1" si="199"/>
        <v>0</v>
      </c>
      <c r="U1822" s="5">
        <f t="shared" si="202"/>
        <v>106</v>
      </c>
      <c r="X1822" s="5" t="str">
        <f t="shared" ca="1" si="200"/>
        <v>items.Add(new DataItem(1821, new DateTime(2014, 10, 13), 93.461, 94.287, 92.842, 93.672, 157921, 0, 0, 0, 0));</v>
      </c>
    </row>
    <row r="1823" spans="1:24" x14ac:dyDescent="0.25">
      <c r="A1823" s="9">
        <v>41926</v>
      </c>
      <c r="B1823" s="5">
        <v>93.676000000000002</v>
      </c>
      <c r="C1823" s="5">
        <v>94.49</v>
      </c>
      <c r="D1823" s="5">
        <v>92.924999999999997</v>
      </c>
      <c r="E1823" s="6">
        <v>93.245999999999995</v>
      </c>
      <c r="F1823" s="5">
        <v>159189</v>
      </c>
      <c r="G1823" s="10">
        <f t="shared" si="201"/>
        <v>1822</v>
      </c>
      <c r="H1823" s="12">
        <f t="array" aca="1" ref="H1823" ca="1">MIN(ROW()-MAX(IF(PREV_CLOSE_RANGE&gt;=E1823,ROW(PREV_CLOSE_RANGE),0))-1,MAX_SERIE,ROW()-2)</f>
        <v>0</v>
      </c>
      <c r="I1823" s="12">
        <f t="array" aca="1" ref="I1823" ca="1">MIN(MIN(IF(NEXT_CLOSE_RANGE&gt;E1823,ROW(NEXT_CLOSE_RANGE),ROWS+1))-ROW()-1,MAX_SERIE)</f>
        <v>0</v>
      </c>
      <c r="J1823" s="11">
        <f t="shared" ca="1" si="196"/>
        <v>0</v>
      </c>
      <c r="K1823" s="12">
        <f t="array" aca="1" ref="K1823" ca="1">MIN(ROW()-MAX(IF(PREV_HIGH_RANGE&gt;=C1823,ROW(PREV_HIGH_RANGE),0))-1,MAX_SERIE,ROW()-2)</f>
        <v>1</v>
      </c>
      <c r="L1823" s="12">
        <f t="array" aca="1" ref="L1823" ca="1">MIN(MIN(IF(NEXT_HIGH_RANGE&gt;C1823,ROW(NEXT_HIGH_RANGE),ROWS+1))-ROW()-1,MAX_SERIE)</f>
        <v>5</v>
      </c>
      <c r="M1823" s="11">
        <f t="shared" ca="1" si="197"/>
        <v>0</v>
      </c>
      <c r="N1823" s="13">
        <f t="array" aca="1" ref="N1823" ca="1">MIN(ROW()-MAX(IF(PREV_CLOSE_RANGE&lt;=E1823,ROW(PREV_CLOSE_RANGE),0))-1,MAX_SERIE,ROW()-2)</f>
        <v>146</v>
      </c>
      <c r="O1823" s="13">
        <f t="array" aca="1" ref="O1823" ca="1">MIN(MIN(IF(NEXT_CLOSE_RANGE&lt;E1823,ROW(NEXT_CLOSE_RANGE),ROWS+1))-ROW()-1,MAX_SERIE)</f>
        <v>1</v>
      </c>
      <c r="P1823" s="11">
        <f t="shared" ca="1" si="198"/>
        <v>0</v>
      </c>
      <c r="Q1823" s="13">
        <f t="array" aca="1" ref="Q1823" ca="1">MIN(ROW()-MAX(IF(PREV_LOW_RANGE&lt;=D1823,ROW(PREV_LOW_RANGE),0))-1,MAX_SERIE,ROW()-2)</f>
        <v>0</v>
      </c>
      <c r="R1823" s="13">
        <f t="array" aca="1" ref="R1823" ca="1">MIN(MIN(IF(NEXT_LOW_RANGE&lt;D1823,ROW(NEXT_LOW_RANGE),ROWS+1))-ROW()-1,MAX_SERIE)</f>
        <v>0</v>
      </c>
      <c r="S1823" s="11">
        <f t="shared" ca="1" si="199"/>
        <v>0</v>
      </c>
      <c r="U1823" s="5">
        <f t="shared" si="202"/>
        <v>106</v>
      </c>
      <c r="X1823" s="5" t="str">
        <f t="shared" ca="1" si="200"/>
        <v>items.Add(new DataItem(1822, new DateTime(2014, 10, 14), 93.676, 94.49, 92.925, 93.246, 159189, 0, 0, 0, 0));</v>
      </c>
    </row>
    <row r="1824" spans="1:24" x14ac:dyDescent="0.25">
      <c r="A1824" s="9">
        <v>41927</v>
      </c>
      <c r="B1824" s="5">
        <v>93.234999999999999</v>
      </c>
      <c r="C1824" s="5">
        <v>93.989000000000004</v>
      </c>
      <c r="D1824" s="5">
        <v>92.162999999999997</v>
      </c>
      <c r="E1824" s="6">
        <v>93.462000000000003</v>
      </c>
      <c r="F1824" s="5">
        <v>241037</v>
      </c>
      <c r="G1824" s="10">
        <f t="shared" si="201"/>
        <v>1823</v>
      </c>
      <c r="H1824" s="12">
        <f t="array" aca="1" ref="H1824" ca="1">MIN(ROW()-MAX(IF(PREV_CLOSE_RANGE&gt;=E1824,ROW(PREV_CLOSE_RANGE),0))-1,MAX_SERIE,ROW()-2)</f>
        <v>1</v>
      </c>
      <c r="I1824" s="12">
        <f t="array" aca="1" ref="I1824" ca="1">MIN(MIN(IF(NEXT_CLOSE_RANGE&gt;E1824,ROW(NEXT_CLOSE_RANGE),ROWS+1))-ROW()-1,MAX_SERIE)</f>
        <v>2</v>
      </c>
      <c r="J1824" s="11">
        <f t="shared" ca="1" si="196"/>
        <v>0</v>
      </c>
      <c r="K1824" s="12">
        <f t="array" aca="1" ref="K1824" ca="1">MIN(ROW()-MAX(IF(PREV_HIGH_RANGE&gt;=C1824,ROW(PREV_HIGH_RANGE),0))-1,MAX_SERIE,ROW()-2)</f>
        <v>0</v>
      </c>
      <c r="L1824" s="12">
        <f t="array" aca="1" ref="L1824" ca="1">MIN(MIN(IF(NEXT_HIGH_RANGE&gt;C1824,ROW(NEXT_HIGH_RANGE),ROWS+1))-ROW()-1,MAX_SERIE)</f>
        <v>2</v>
      </c>
      <c r="M1824" s="11">
        <f t="shared" ca="1" si="197"/>
        <v>0</v>
      </c>
      <c r="N1824" s="13">
        <f t="array" aca="1" ref="N1824" ca="1">MIN(ROW()-MAX(IF(PREV_CLOSE_RANGE&lt;=E1824,ROW(PREV_CLOSE_RANGE),0))-1,MAX_SERIE,ROW()-2)</f>
        <v>0</v>
      </c>
      <c r="O1824" s="13">
        <f t="array" aca="1" ref="O1824" ca="1">MIN(MIN(IF(NEXT_CLOSE_RANGE&lt;E1824,ROW(NEXT_CLOSE_RANGE),ROWS+1))-ROW()-1,MAX_SERIE)</f>
        <v>0</v>
      </c>
      <c r="P1824" s="11">
        <f t="shared" ca="1" si="198"/>
        <v>0</v>
      </c>
      <c r="Q1824" s="13">
        <f t="array" aca="1" ref="Q1824" ca="1">MIN(ROW()-MAX(IF(PREV_LOW_RANGE&lt;=D1824,ROW(PREV_LOW_RANGE),0))-1,MAX_SERIE,ROW()-2)</f>
        <v>148</v>
      </c>
      <c r="R1824" s="13">
        <f t="array" aca="1" ref="R1824" ca="1">MIN(MIN(IF(NEXT_LOW_RANGE&lt;D1824,ROW(NEXT_LOW_RANGE),ROWS+1))-ROW()-1,MAX_SERIE)</f>
        <v>0</v>
      </c>
      <c r="S1824" s="11">
        <f t="shared" ca="1" si="199"/>
        <v>0</v>
      </c>
      <c r="U1824" s="5">
        <f t="shared" si="202"/>
        <v>106</v>
      </c>
      <c r="X1824" s="5" t="str">
        <f t="shared" ca="1" si="200"/>
        <v>items.Add(new DataItem(1823, new DateTime(2014, 10, 15), 93.235, 93.989, 92.163, 93.462, 241037, 0, 0, 0, 0));</v>
      </c>
    </row>
    <row r="1825" spans="1:24" x14ac:dyDescent="0.25">
      <c r="A1825" s="9">
        <v>41928</v>
      </c>
      <c r="B1825" s="5">
        <v>93.491</v>
      </c>
      <c r="C1825" s="5">
        <v>93.498999999999995</v>
      </c>
      <c r="D1825" s="5">
        <v>91.742000000000004</v>
      </c>
      <c r="E1825" s="6">
        <v>93.076999999999998</v>
      </c>
      <c r="F1825" s="5">
        <v>260857</v>
      </c>
      <c r="G1825" s="10">
        <f t="shared" si="201"/>
        <v>1824</v>
      </c>
      <c r="H1825" s="12">
        <f t="array" aca="1" ref="H1825" ca="1">MIN(ROW()-MAX(IF(PREV_CLOSE_RANGE&gt;=E1825,ROW(PREV_CLOSE_RANGE),0))-1,MAX_SERIE,ROW()-2)</f>
        <v>0</v>
      </c>
      <c r="I1825" s="12">
        <f t="array" aca="1" ref="I1825" ca="1">MIN(MIN(IF(NEXT_CLOSE_RANGE&gt;E1825,ROW(NEXT_CLOSE_RANGE),ROWS+1))-ROW()-1,MAX_SERIE)</f>
        <v>0</v>
      </c>
      <c r="J1825" s="11">
        <f t="shared" ca="1" si="196"/>
        <v>0</v>
      </c>
      <c r="K1825" s="12">
        <f t="array" aca="1" ref="K1825" ca="1">MIN(ROW()-MAX(IF(PREV_HIGH_RANGE&gt;=C1825,ROW(PREV_HIGH_RANGE),0))-1,MAX_SERIE,ROW()-2)</f>
        <v>0</v>
      </c>
      <c r="L1825" s="12">
        <f t="array" aca="1" ref="L1825" ca="1">MIN(MIN(IF(NEXT_HIGH_RANGE&gt;C1825,ROW(NEXT_HIGH_RANGE),ROWS+1))-ROW()-1,MAX_SERIE)</f>
        <v>0</v>
      </c>
      <c r="M1825" s="11">
        <f t="shared" ca="1" si="197"/>
        <v>0</v>
      </c>
      <c r="N1825" s="13">
        <f t="array" aca="1" ref="N1825" ca="1">MIN(ROW()-MAX(IF(PREV_CLOSE_RANGE&lt;=E1825,ROW(PREV_CLOSE_RANGE),0))-1,MAX_SERIE,ROW()-2)</f>
        <v>148</v>
      </c>
      <c r="O1825" s="13">
        <f t="array" aca="1" ref="O1825" ca="1">MIN(MIN(IF(NEXT_CLOSE_RANGE&lt;E1825,ROW(NEXT_CLOSE_RANGE),ROWS+1))-ROW()-1,MAX_SERIE)</f>
        <v>71</v>
      </c>
      <c r="P1825" s="11">
        <f t="shared" ca="1" si="198"/>
        <v>28.474593397198884</v>
      </c>
      <c r="Q1825" s="13">
        <f t="array" aca="1" ref="Q1825" ca="1">MIN(ROW()-MAX(IF(PREV_LOW_RANGE&lt;=D1825,ROW(PREV_LOW_RANGE),0))-1,MAX_SERIE,ROW()-2)</f>
        <v>152</v>
      </c>
      <c r="R1825" s="13">
        <f t="array" aca="1" ref="R1825" ca="1">MIN(MIN(IF(NEXT_LOW_RANGE&lt;D1825,ROW(NEXT_LOW_RANGE),ROWS+1))-ROW()-1,MAX_SERIE)</f>
        <v>72</v>
      </c>
      <c r="S1825" s="11">
        <f t="shared" ca="1" si="199"/>
        <v>29.059326290271159</v>
      </c>
      <c r="U1825" s="5">
        <f t="shared" si="202"/>
        <v>106</v>
      </c>
      <c r="X1825" s="5" t="str">
        <f t="shared" ca="1" si="200"/>
        <v>items.Add(new DataItem(1824, new DateTime(2014, 10, 16), 93.491, 93.499, 91.742, 93.077, 260857, 0, 0, 28.47, 29.06));</v>
      </c>
    </row>
    <row r="1826" spans="1:24" x14ac:dyDescent="0.25">
      <c r="A1826" s="9">
        <v>41929</v>
      </c>
      <c r="B1826" s="5">
        <v>93.072999999999993</v>
      </c>
      <c r="C1826" s="5">
        <v>93.710999999999999</v>
      </c>
      <c r="D1826" s="5">
        <v>92.721000000000004</v>
      </c>
      <c r="E1826" s="6">
        <v>93.427999999999997</v>
      </c>
      <c r="F1826" s="5">
        <v>176882</v>
      </c>
      <c r="G1826" s="10">
        <f t="shared" si="201"/>
        <v>1825</v>
      </c>
      <c r="H1826" s="12">
        <f t="array" aca="1" ref="H1826" ca="1">MIN(ROW()-MAX(IF(PREV_CLOSE_RANGE&gt;=E1826,ROW(PREV_CLOSE_RANGE),0))-1,MAX_SERIE,ROW()-2)</f>
        <v>1</v>
      </c>
      <c r="I1826" s="12">
        <f t="array" aca="1" ref="I1826" ca="1">MIN(MIN(IF(NEXT_CLOSE_RANGE&gt;E1826,ROW(NEXT_CLOSE_RANGE),ROWS+1))-ROW()-1,MAX_SERIE)</f>
        <v>0</v>
      </c>
      <c r="J1826" s="11">
        <f t="shared" ca="1" si="196"/>
        <v>0</v>
      </c>
      <c r="K1826" s="12">
        <f t="array" aca="1" ref="K1826" ca="1">MIN(ROW()-MAX(IF(PREV_HIGH_RANGE&gt;=C1826,ROW(PREV_HIGH_RANGE),0))-1,MAX_SERIE,ROW()-2)</f>
        <v>1</v>
      </c>
      <c r="L1826" s="12">
        <f t="array" aca="1" ref="L1826" ca="1">MIN(MIN(IF(NEXT_HIGH_RANGE&gt;C1826,ROW(NEXT_HIGH_RANGE),ROWS+1))-ROW()-1,MAX_SERIE)</f>
        <v>0</v>
      </c>
      <c r="M1826" s="11">
        <f t="shared" ca="1" si="197"/>
        <v>0</v>
      </c>
      <c r="N1826" s="13">
        <f t="array" aca="1" ref="N1826" ca="1">MIN(ROW()-MAX(IF(PREV_CLOSE_RANGE&lt;=E1826,ROW(PREV_CLOSE_RANGE),0))-1,MAX_SERIE,ROW()-2)</f>
        <v>0</v>
      </c>
      <c r="O1826" s="13">
        <f t="array" aca="1" ref="O1826" ca="1">MIN(MIN(IF(NEXT_CLOSE_RANGE&lt;E1826,ROW(NEXT_CLOSE_RANGE),ROWS+1))-ROW()-1,MAX_SERIE)</f>
        <v>67</v>
      </c>
      <c r="P1826" s="11">
        <f t="shared" ca="1" si="198"/>
        <v>0</v>
      </c>
      <c r="Q1826" s="13">
        <f t="array" aca="1" ref="Q1826" ca="1">MIN(ROW()-MAX(IF(PREV_LOW_RANGE&lt;=D1826,ROW(PREV_LOW_RANGE),0))-1,MAX_SERIE,ROW()-2)</f>
        <v>0</v>
      </c>
      <c r="R1826" s="13">
        <f t="array" aca="1" ref="R1826" ca="1">MIN(MIN(IF(NEXT_LOW_RANGE&lt;D1826,ROW(NEXT_LOW_RANGE),ROWS+1))-ROW()-1,MAX_SERIE)</f>
        <v>68</v>
      </c>
      <c r="S1826" s="11">
        <f t="shared" ca="1" si="199"/>
        <v>0</v>
      </c>
      <c r="U1826" s="5">
        <f t="shared" si="202"/>
        <v>106</v>
      </c>
      <c r="X1826" s="5" t="str">
        <f t="shared" ca="1" si="200"/>
        <v>items.Add(new DataItem(1825, new DateTime(2014, 10, 17), 93.073, 93.711, 92.721, 93.428, 176882, 0, 0, 0, 0));</v>
      </c>
    </row>
    <row r="1827" spans="1:24" x14ac:dyDescent="0.25">
      <c r="A1827" s="9">
        <v>41932</v>
      </c>
      <c r="B1827" s="5">
        <v>93.855000000000004</v>
      </c>
      <c r="C1827" s="5">
        <v>94.191000000000003</v>
      </c>
      <c r="D1827" s="5">
        <v>93.566999999999993</v>
      </c>
      <c r="E1827" s="6">
        <v>93.899000000000001</v>
      </c>
      <c r="F1827" s="5">
        <v>128449</v>
      </c>
      <c r="G1827" s="10">
        <f t="shared" si="201"/>
        <v>1826</v>
      </c>
      <c r="H1827" s="12">
        <f t="array" aca="1" ref="H1827" ca="1">MIN(ROW()-MAX(IF(PREV_CLOSE_RANGE&gt;=E1827,ROW(PREV_CLOSE_RANGE),0))-1,MAX_SERIE,ROW()-2)</f>
        <v>6</v>
      </c>
      <c r="I1827" s="12">
        <f t="array" aca="1" ref="I1827" ca="1">MIN(MIN(IF(NEXT_CLOSE_RANGE&gt;E1827,ROW(NEXT_CLOSE_RANGE),ROWS+1))-ROW()-1,MAX_SERIE)</f>
        <v>1</v>
      </c>
      <c r="J1827" s="11">
        <f t="shared" ca="1" si="196"/>
        <v>0</v>
      </c>
      <c r="K1827" s="12">
        <f t="array" aca="1" ref="K1827" ca="1">MIN(ROW()-MAX(IF(PREV_HIGH_RANGE&gt;=C1827,ROW(PREV_HIGH_RANGE),0))-1,MAX_SERIE,ROW()-2)</f>
        <v>3</v>
      </c>
      <c r="L1827" s="12">
        <f t="array" aca="1" ref="L1827" ca="1">MIN(MIN(IF(NEXT_HIGH_RANGE&gt;C1827,ROW(NEXT_HIGH_RANGE),ROWS+1))-ROW()-1,MAX_SERIE)</f>
        <v>1</v>
      </c>
      <c r="M1827" s="11">
        <f t="shared" ca="1" si="197"/>
        <v>0</v>
      </c>
      <c r="N1827" s="13">
        <f t="array" aca="1" ref="N1827" ca="1">MIN(ROW()-MAX(IF(PREV_CLOSE_RANGE&lt;=E1827,ROW(PREV_CLOSE_RANGE),0))-1,MAX_SERIE,ROW()-2)</f>
        <v>0</v>
      </c>
      <c r="O1827" s="13">
        <f t="array" aca="1" ref="O1827" ca="1">MIN(MIN(IF(NEXT_CLOSE_RANGE&lt;E1827,ROW(NEXT_CLOSE_RANGE),ROWS+1))-ROW()-1,MAX_SERIE)</f>
        <v>66</v>
      </c>
      <c r="P1827" s="11">
        <f t="shared" ca="1" si="198"/>
        <v>0</v>
      </c>
      <c r="Q1827" s="13">
        <f t="array" aca="1" ref="Q1827" ca="1">MIN(ROW()-MAX(IF(PREV_LOW_RANGE&lt;=D1827,ROW(PREV_LOW_RANGE),0))-1,MAX_SERIE,ROW()-2)</f>
        <v>0</v>
      </c>
      <c r="R1827" s="13">
        <f t="array" aca="1" ref="R1827" ca="1">MIN(MIN(IF(NEXT_LOW_RANGE&lt;D1827,ROW(NEXT_LOW_RANGE),ROWS+1))-ROW()-1,MAX_SERIE)</f>
        <v>0</v>
      </c>
      <c r="S1827" s="11">
        <f t="shared" ca="1" si="199"/>
        <v>0</v>
      </c>
      <c r="U1827" s="5">
        <f t="shared" si="202"/>
        <v>106</v>
      </c>
      <c r="X1827" s="5" t="str">
        <f t="shared" ca="1" si="200"/>
        <v>items.Add(new DataItem(1826, new DateTime(2014, 10, 20), 93.855, 94.191, 93.567, 93.899, 128449, 0, 0, 0, 0));</v>
      </c>
    </row>
    <row r="1828" spans="1:24" x14ac:dyDescent="0.25">
      <c r="A1828" s="9">
        <v>41933</v>
      </c>
      <c r="B1828" s="5">
        <v>93.897999999999996</v>
      </c>
      <c r="C1828" s="5">
        <v>94.171000000000006</v>
      </c>
      <c r="D1828" s="5">
        <v>93.524000000000001</v>
      </c>
      <c r="E1828" s="6">
        <v>93.899000000000001</v>
      </c>
      <c r="F1828" s="5">
        <v>159729</v>
      </c>
      <c r="G1828" s="10">
        <f t="shared" si="201"/>
        <v>1827</v>
      </c>
      <c r="H1828" s="12">
        <f t="array" aca="1" ref="H1828" ca="1">MIN(ROW()-MAX(IF(PREV_CLOSE_RANGE&gt;=E1828,ROW(PREV_CLOSE_RANGE),0))-1,MAX_SERIE,ROW()-2)</f>
        <v>0</v>
      </c>
      <c r="I1828" s="12">
        <f t="array" aca="1" ref="I1828" ca="1">MIN(MIN(IF(NEXT_CLOSE_RANGE&gt;E1828,ROW(NEXT_CLOSE_RANGE),ROWS+1))-ROW()-1,MAX_SERIE)</f>
        <v>0</v>
      </c>
      <c r="J1828" s="11">
        <f t="shared" ca="1" si="196"/>
        <v>0</v>
      </c>
      <c r="K1828" s="12">
        <f t="array" aca="1" ref="K1828" ca="1">MIN(ROW()-MAX(IF(PREV_HIGH_RANGE&gt;=C1828,ROW(PREV_HIGH_RANGE),0))-1,MAX_SERIE,ROW()-2)</f>
        <v>0</v>
      </c>
      <c r="L1828" s="12">
        <f t="array" aca="1" ref="L1828" ca="1">MIN(MIN(IF(NEXT_HIGH_RANGE&gt;C1828,ROW(NEXT_HIGH_RANGE),ROWS+1))-ROW()-1,MAX_SERIE)</f>
        <v>0</v>
      </c>
      <c r="M1828" s="11">
        <f t="shared" ca="1" si="197"/>
        <v>0</v>
      </c>
      <c r="N1828" s="13">
        <f t="array" aca="1" ref="N1828" ca="1">MIN(ROW()-MAX(IF(PREV_CLOSE_RANGE&lt;=E1828,ROW(PREV_CLOSE_RANGE),0))-1,MAX_SERIE,ROW()-2)</f>
        <v>0</v>
      </c>
      <c r="O1828" s="13">
        <f t="array" aca="1" ref="O1828" ca="1">MIN(MIN(IF(NEXT_CLOSE_RANGE&lt;E1828,ROW(NEXT_CLOSE_RANGE),ROWS+1))-ROW()-1,MAX_SERIE)</f>
        <v>65</v>
      </c>
      <c r="P1828" s="11">
        <f t="shared" ca="1" si="198"/>
        <v>0</v>
      </c>
      <c r="Q1828" s="13">
        <f t="array" aca="1" ref="Q1828" ca="1">MIN(ROW()-MAX(IF(PREV_LOW_RANGE&lt;=D1828,ROW(PREV_LOW_RANGE),0))-1,MAX_SERIE,ROW()-2)</f>
        <v>1</v>
      </c>
      <c r="R1828" s="13">
        <f t="array" aca="1" ref="R1828" ca="1">MIN(MIN(IF(NEXT_LOW_RANGE&lt;D1828,ROW(NEXT_LOW_RANGE),ROWS+1))-ROW()-1,MAX_SERIE)</f>
        <v>65</v>
      </c>
      <c r="S1828" s="11">
        <f t="shared" ca="1" si="199"/>
        <v>0</v>
      </c>
      <c r="U1828" s="5">
        <f t="shared" si="202"/>
        <v>106</v>
      </c>
      <c r="X1828" s="5" t="str">
        <f t="shared" ca="1" si="200"/>
        <v>items.Add(new DataItem(1827, new DateTime(2014, 10, 21), 93.898, 94.171, 93.524, 93.899, 159729, 0, 0, 0, 0));</v>
      </c>
    </row>
    <row r="1829" spans="1:24" x14ac:dyDescent="0.25">
      <c r="A1829" s="9">
        <v>41934</v>
      </c>
      <c r="B1829" s="5">
        <v>93.899000000000001</v>
      </c>
      <c r="C1829" s="5">
        <v>94.545000000000002</v>
      </c>
      <c r="D1829" s="5">
        <v>93.533000000000001</v>
      </c>
      <c r="E1829" s="6">
        <v>94.022999999999996</v>
      </c>
      <c r="F1829" s="5">
        <v>125896</v>
      </c>
      <c r="G1829" s="10">
        <f t="shared" si="201"/>
        <v>1828</v>
      </c>
      <c r="H1829" s="12">
        <f t="array" aca="1" ref="H1829" ca="1">MIN(ROW()-MAX(IF(PREV_CLOSE_RANGE&gt;=E1829,ROW(PREV_CLOSE_RANGE),0))-1,MAX_SERIE,ROW()-2)</f>
        <v>8</v>
      </c>
      <c r="I1829" s="12">
        <f t="array" aca="1" ref="I1829" ca="1">MIN(MIN(IF(NEXT_CLOSE_RANGE&gt;E1829,ROW(NEXT_CLOSE_RANGE),ROWS+1))-ROW()-1,MAX_SERIE)</f>
        <v>0</v>
      </c>
      <c r="J1829" s="11">
        <f t="shared" ca="1" si="196"/>
        <v>0</v>
      </c>
      <c r="K1829" s="12">
        <f t="array" aca="1" ref="K1829" ca="1">MIN(ROW()-MAX(IF(PREV_HIGH_RANGE&gt;=C1829,ROW(PREV_HIGH_RANGE),0))-1,MAX_SERIE,ROW()-2)</f>
        <v>7</v>
      </c>
      <c r="L1829" s="12">
        <f t="array" aca="1" ref="L1829" ca="1">MIN(MIN(IF(NEXT_HIGH_RANGE&gt;C1829,ROW(NEXT_HIGH_RANGE),ROWS+1))-ROW()-1,MAX_SERIE)</f>
        <v>0</v>
      </c>
      <c r="M1829" s="11">
        <f t="shared" ca="1" si="197"/>
        <v>0</v>
      </c>
      <c r="N1829" s="13">
        <f t="array" aca="1" ref="N1829" ca="1">MIN(ROW()-MAX(IF(PREV_CLOSE_RANGE&lt;=E1829,ROW(PREV_CLOSE_RANGE),0))-1,MAX_SERIE,ROW()-2)</f>
        <v>0</v>
      </c>
      <c r="O1829" s="13">
        <f t="array" aca="1" ref="O1829" ca="1">MIN(MIN(IF(NEXT_CLOSE_RANGE&lt;E1829,ROW(NEXT_CLOSE_RANGE),ROWS+1))-ROW()-1,MAX_SERIE)</f>
        <v>64</v>
      </c>
      <c r="P1829" s="11">
        <f t="shared" ca="1" si="198"/>
        <v>0</v>
      </c>
      <c r="Q1829" s="13">
        <f t="array" aca="1" ref="Q1829" ca="1">MIN(ROW()-MAX(IF(PREV_LOW_RANGE&lt;=D1829,ROW(PREV_LOW_RANGE),0))-1,MAX_SERIE,ROW()-2)</f>
        <v>0</v>
      </c>
      <c r="R1829" s="13">
        <f t="array" aca="1" ref="R1829" ca="1">MIN(MIN(IF(NEXT_LOW_RANGE&lt;D1829,ROW(NEXT_LOW_RANGE),ROWS+1))-ROW()-1,MAX_SERIE)</f>
        <v>64</v>
      </c>
      <c r="S1829" s="11">
        <f t="shared" ca="1" si="199"/>
        <v>0</v>
      </c>
      <c r="U1829" s="5">
        <f t="shared" si="202"/>
        <v>106</v>
      </c>
      <c r="X1829" s="5" t="str">
        <f t="shared" ca="1" si="200"/>
        <v>items.Add(new DataItem(1828, new DateTime(2014, 10, 22), 93.899, 94.545, 93.533, 94.023, 125896, 0, 0, 0, 0));</v>
      </c>
    </row>
    <row r="1830" spans="1:24" x14ac:dyDescent="0.25">
      <c r="A1830" s="9">
        <v>41935</v>
      </c>
      <c r="B1830" s="5">
        <v>94.013000000000005</v>
      </c>
      <c r="C1830" s="5">
        <v>94.912000000000006</v>
      </c>
      <c r="D1830" s="5">
        <v>93.774000000000001</v>
      </c>
      <c r="E1830" s="6">
        <v>94.83</v>
      </c>
      <c r="F1830" s="5">
        <v>138314</v>
      </c>
      <c r="G1830" s="10">
        <f t="shared" si="201"/>
        <v>1829</v>
      </c>
      <c r="H1830" s="12">
        <f t="array" aca="1" ref="H1830" ca="1">MIN(ROW()-MAX(IF(PREV_CLOSE_RANGE&gt;=E1830,ROW(PREV_CLOSE_RANGE),0))-1,MAX_SERIE,ROW()-2)</f>
        <v>10</v>
      </c>
      <c r="I1830" s="12">
        <f t="array" aca="1" ref="I1830" ca="1">MIN(MIN(IF(NEXT_CLOSE_RANGE&gt;E1830,ROW(NEXT_CLOSE_RANGE),ROWS+1))-ROW()-1,MAX_SERIE)</f>
        <v>0</v>
      </c>
      <c r="J1830" s="11">
        <f t="shared" ca="1" si="196"/>
        <v>0</v>
      </c>
      <c r="K1830" s="12">
        <f t="array" aca="1" ref="K1830" ca="1">MIN(ROW()-MAX(IF(PREV_HIGH_RANGE&gt;=C1830,ROW(PREV_HIGH_RANGE),0))-1,MAX_SERIE,ROW()-2)</f>
        <v>9</v>
      </c>
      <c r="L1830" s="12">
        <f t="array" aca="1" ref="L1830" ca="1">MIN(MIN(IF(NEXT_HIGH_RANGE&gt;C1830,ROW(NEXT_HIGH_RANGE),ROWS+1))-ROW()-1,MAX_SERIE)</f>
        <v>0</v>
      </c>
      <c r="M1830" s="11">
        <f t="shared" ca="1" si="197"/>
        <v>0</v>
      </c>
      <c r="N1830" s="13">
        <f t="array" aca="1" ref="N1830" ca="1">MIN(ROW()-MAX(IF(PREV_CLOSE_RANGE&lt;=E1830,ROW(PREV_CLOSE_RANGE),0))-1,MAX_SERIE,ROW()-2)</f>
        <v>0</v>
      </c>
      <c r="O1830" s="13">
        <f t="array" aca="1" ref="O1830" ca="1">MIN(MIN(IF(NEXT_CLOSE_RANGE&lt;E1830,ROW(NEXT_CLOSE_RANGE),ROWS+1))-ROW()-1,MAX_SERIE)</f>
        <v>63</v>
      </c>
      <c r="P1830" s="11">
        <f t="shared" ca="1" si="198"/>
        <v>0</v>
      </c>
      <c r="Q1830" s="13">
        <f t="array" aca="1" ref="Q1830" ca="1">MIN(ROW()-MAX(IF(PREV_LOW_RANGE&lt;=D1830,ROW(PREV_LOW_RANGE),0))-1,MAX_SERIE,ROW()-2)</f>
        <v>0</v>
      </c>
      <c r="R1830" s="13">
        <f t="array" aca="1" ref="R1830" ca="1">MIN(MIN(IF(NEXT_LOW_RANGE&lt;D1830,ROW(NEXT_LOW_RANGE),ROWS+1))-ROW()-1,MAX_SERIE)</f>
        <v>63</v>
      </c>
      <c r="S1830" s="11">
        <f t="shared" ca="1" si="199"/>
        <v>0</v>
      </c>
      <c r="U1830" s="5">
        <f t="shared" si="202"/>
        <v>106</v>
      </c>
      <c r="X1830" s="5" t="str">
        <f t="shared" ca="1" si="200"/>
        <v>items.Add(new DataItem(1829, new DateTime(2014, 10, 23), 94.013, 94.912, 93.774, 94.83, 138314, 0, 0, 0, 0));</v>
      </c>
    </row>
    <row r="1831" spans="1:24" x14ac:dyDescent="0.25">
      <c r="A1831" s="9">
        <v>41936</v>
      </c>
      <c r="B1831" s="5">
        <v>94.82</v>
      </c>
      <c r="C1831" s="5">
        <v>95.26</v>
      </c>
      <c r="D1831" s="5">
        <v>94.1</v>
      </c>
      <c r="E1831" s="6">
        <v>95.084999999999994</v>
      </c>
      <c r="F1831" s="5">
        <v>122208</v>
      </c>
      <c r="G1831" s="10">
        <f t="shared" si="201"/>
        <v>1830</v>
      </c>
      <c r="H1831" s="12">
        <f t="array" aca="1" ref="H1831" ca="1">MIN(ROW()-MAX(IF(PREV_CLOSE_RANGE&gt;=E1831,ROW(PREV_CLOSE_RANGE),0))-1,MAX_SERIE,ROW()-2)</f>
        <v>11</v>
      </c>
      <c r="I1831" s="12">
        <f t="array" aca="1" ref="I1831" ca="1">MIN(MIN(IF(NEXT_CLOSE_RANGE&gt;E1831,ROW(NEXT_CLOSE_RANGE),ROWS+1))-ROW()-1,MAX_SERIE)</f>
        <v>1</v>
      </c>
      <c r="J1831" s="11">
        <f t="shared" ca="1" si="196"/>
        <v>0</v>
      </c>
      <c r="K1831" s="12">
        <f t="array" aca="1" ref="K1831" ca="1">MIN(ROW()-MAX(IF(PREV_HIGH_RANGE&gt;=C1831,ROW(PREV_HIGH_RANGE),0))-1,MAX_SERIE,ROW()-2)</f>
        <v>10</v>
      </c>
      <c r="L1831" s="12">
        <f t="array" aca="1" ref="L1831" ca="1">MIN(MIN(IF(NEXT_HIGH_RANGE&gt;C1831,ROW(NEXT_HIGH_RANGE),ROWS+1))-ROW()-1,MAX_SERIE)</f>
        <v>0</v>
      </c>
      <c r="M1831" s="11">
        <f t="shared" ca="1" si="197"/>
        <v>0</v>
      </c>
      <c r="N1831" s="13">
        <f t="array" aca="1" ref="N1831" ca="1">MIN(ROW()-MAX(IF(PREV_CLOSE_RANGE&lt;=E1831,ROW(PREV_CLOSE_RANGE),0))-1,MAX_SERIE,ROW()-2)</f>
        <v>0</v>
      </c>
      <c r="O1831" s="13">
        <f t="array" aca="1" ref="O1831" ca="1">MIN(MIN(IF(NEXT_CLOSE_RANGE&lt;E1831,ROW(NEXT_CLOSE_RANGE),ROWS+1))-ROW()-1,MAX_SERIE)</f>
        <v>0</v>
      </c>
      <c r="P1831" s="11">
        <f t="shared" ca="1" si="198"/>
        <v>0</v>
      </c>
      <c r="Q1831" s="13">
        <f t="array" aca="1" ref="Q1831" ca="1">MIN(ROW()-MAX(IF(PREV_LOW_RANGE&lt;=D1831,ROW(PREV_LOW_RANGE),0))-1,MAX_SERIE,ROW()-2)</f>
        <v>0</v>
      </c>
      <c r="R1831" s="13">
        <f t="array" aca="1" ref="R1831" ca="1">MIN(MIN(IF(NEXT_LOW_RANGE&lt;D1831,ROW(NEXT_LOW_RANGE),ROWS+1))-ROW()-1,MAX_SERIE)</f>
        <v>62</v>
      </c>
      <c r="S1831" s="11">
        <f t="shared" ca="1" si="199"/>
        <v>0</v>
      </c>
      <c r="U1831" s="5">
        <f t="shared" si="202"/>
        <v>106</v>
      </c>
      <c r="X1831" s="5" t="str">
        <f t="shared" ca="1" si="200"/>
        <v>items.Add(new DataItem(1830, new DateTime(2014, 10, 24), 94.82, 95.26, 94.1, 95.085, 122208, 0, 0, 0, 0));</v>
      </c>
    </row>
    <row r="1832" spans="1:24" x14ac:dyDescent="0.25">
      <c r="A1832" s="9">
        <v>41939</v>
      </c>
      <c r="B1832" s="5">
        <v>95.251000000000005</v>
      </c>
      <c r="C1832" s="5">
        <v>95.293999999999997</v>
      </c>
      <c r="D1832" s="5">
        <v>94.713999999999999</v>
      </c>
      <c r="E1832" s="6">
        <v>94.891999999999996</v>
      </c>
      <c r="F1832" s="5">
        <v>102163</v>
      </c>
      <c r="G1832" s="10">
        <f t="shared" si="201"/>
        <v>1831</v>
      </c>
      <c r="H1832" s="12">
        <f t="array" aca="1" ref="H1832" ca="1">MIN(ROW()-MAX(IF(PREV_CLOSE_RANGE&gt;=E1832,ROW(PREV_CLOSE_RANGE),0))-1,MAX_SERIE,ROW()-2)</f>
        <v>0</v>
      </c>
      <c r="I1832" s="12">
        <f t="array" aca="1" ref="I1832" ca="1">MIN(MIN(IF(NEXT_CLOSE_RANGE&gt;E1832,ROW(NEXT_CLOSE_RANGE),ROWS+1))-ROW()-1,MAX_SERIE)</f>
        <v>0</v>
      </c>
      <c r="J1832" s="11">
        <f t="shared" ca="1" si="196"/>
        <v>0</v>
      </c>
      <c r="K1832" s="12">
        <f t="array" aca="1" ref="K1832" ca="1">MIN(ROW()-MAX(IF(PREV_HIGH_RANGE&gt;=C1832,ROW(PREV_HIGH_RANGE),0))-1,MAX_SERIE,ROW()-2)</f>
        <v>11</v>
      </c>
      <c r="L1832" s="12">
        <f t="array" aca="1" ref="L1832" ca="1">MIN(MIN(IF(NEXT_HIGH_RANGE&gt;C1832,ROW(NEXT_HIGH_RANGE),ROWS+1))-ROW()-1,MAX_SERIE)</f>
        <v>0</v>
      </c>
      <c r="M1832" s="11">
        <f t="shared" ca="1" si="197"/>
        <v>0</v>
      </c>
      <c r="N1832" s="13">
        <f t="array" aca="1" ref="N1832" ca="1">MIN(ROW()-MAX(IF(PREV_CLOSE_RANGE&lt;=E1832,ROW(PREV_CLOSE_RANGE),0))-1,MAX_SERIE,ROW()-2)</f>
        <v>1</v>
      </c>
      <c r="O1832" s="13">
        <f t="array" aca="1" ref="O1832" ca="1">MIN(MIN(IF(NEXT_CLOSE_RANGE&lt;E1832,ROW(NEXT_CLOSE_RANGE),ROWS+1))-ROW()-1,MAX_SERIE)</f>
        <v>61</v>
      </c>
      <c r="P1832" s="11">
        <f t="shared" ca="1" si="198"/>
        <v>0</v>
      </c>
      <c r="Q1832" s="13">
        <f t="array" aca="1" ref="Q1832" ca="1">MIN(ROW()-MAX(IF(PREV_LOW_RANGE&lt;=D1832,ROW(PREV_LOW_RANGE),0))-1,MAX_SERIE,ROW()-2)</f>
        <v>0</v>
      </c>
      <c r="R1832" s="13">
        <f t="array" aca="1" ref="R1832" ca="1">MIN(MIN(IF(NEXT_LOW_RANGE&lt;D1832,ROW(NEXT_LOW_RANGE),ROWS+1))-ROW()-1,MAX_SERIE)</f>
        <v>54</v>
      </c>
      <c r="S1832" s="11">
        <f t="shared" ca="1" si="199"/>
        <v>0</v>
      </c>
      <c r="U1832" s="5">
        <f t="shared" si="202"/>
        <v>106</v>
      </c>
      <c r="X1832" s="5" t="str">
        <f t="shared" ca="1" si="200"/>
        <v>items.Add(new DataItem(1831, new DateTime(2014, 10, 27), 95.251, 95.294, 94.714, 94.892, 102163, 0, 0, 0, 0));</v>
      </c>
    </row>
    <row r="1833" spans="1:24" x14ac:dyDescent="0.25">
      <c r="A1833" s="9">
        <v>41940</v>
      </c>
      <c r="B1833" s="5">
        <v>94.891999999999996</v>
      </c>
      <c r="C1833" s="5">
        <v>95.813000000000002</v>
      </c>
      <c r="D1833" s="5">
        <v>94.811000000000007</v>
      </c>
      <c r="E1833" s="6">
        <v>95.683000000000007</v>
      </c>
      <c r="F1833" s="5">
        <v>106471</v>
      </c>
      <c r="G1833" s="10">
        <f t="shared" si="201"/>
        <v>1832</v>
      </c>
      <c r="H1833" s="12">
        <f t="array" aca="1" ref="H1833" ca="1">MIN(ROW()-MAX(IF(PREV_CLOSE_RANGE&gt;=E1833,ROW(PREV_CLOSE_RANGE),0))-1,MAX_SERIE,ROW()-2)</f>
        <v>19</v>
      </c>
      <c r="I1833" s="12">
        <f t="array" aca="1" ref="I1833" ca="1">MIN(MIN(IF(NEXT_CLOSE_RANGE&gt;E1833,ROW(NEXT_CLOSE_RANGE),ROWS+1))-ROW()-1,MAX_SERIE)</f>
        <v>1</v>
      </c>
      <c r="J1833" s="11">
        <f t="shared" ca="1" si="196"/>
        <v>0</v>
      </c>
      <c r="K1833" s="12">
        <f t="array" aca="1" ref="K1833" ca="1">MIN(ROW()-MAX(IF(PREV_HIGH_RANGE&gt;=C1833,ROW(PREV_HIGH_RANGE),0))-1,MAX_SERIE,ROW()-2)</f>
        <v>12</v>
      </c>
      <c r="L1833" s="12">
        <f t="array" aca="1" ref="L1833" ca="1">MIN(MIN(IF(NEXT_HIGH_RANGE&gt;C1833,ROW(NEXT_HIGH_RANGE),ROWS+1))-ROW()-1,MAX_SERIE)</f>
        <v>0</v>
      </c>
      <c r="M1833" s="11">
        <f t="shared" ca="1" si="197"/>
        <v>0</v>
      </c>
      <c r="N1833" s="13">
        <f t="array" aca="1" ref="N1833" ca="1">MIN(ROW()-MAX(IF(PREV_CLOSE_RANGE&lt;=E1833,ROW(PREV_CLOSE_RANGE),0))-1,MAX_SERIE,ROW()-2)</f>
        <v>0</v>
      </c>
      <c r="O1833" s="13">
        <f t="array" aca="1" ref="O1833" ca="1">MIN(MIN(IF(NEXT_CLOSE_RANGE&lt;E1833,ROW(NEXT_CLOSE_RANGE),ROWS+1))-ROW()-1,MAX_SERIE)</f>
        <v>0</v>
      </c>
      <c r="P1833" s="11">
        <f t="shared" ca="1" si="198"/>
        <v>0</v>
      </c>
      <c r="Q1833" s="13">
        <f t="array" aca="1" ref="Q1833" ca="1">MIN(ROW()-MAX(IF(PREV_LOW_RANGE&lt;=D1833,ROW(PREV_LOW_RANGE),0))-1,MAX_SERIE,ROW()-2)</f>
        <v>0</v>
      </c>
      <c r="R1833" s="13">
        <f t="array" aca="1" ref="R1833" ca="1">MIN(MIN(IF(NEXT_LOW_RANGE&lt;D1833,ROW(NEXT_LOW_RANGE),ROWS+1))-ROW()-1,MAX_SERIE)</f>
        <v>53</v>
      </c>
      <c r="S1833" s="11">
        <f t="shared" ca="1" si="199"/>
        <v>0</v>
      </c>
      <c r="U1833" s="5">
        <f t="shared" si="202"/>
        <v>106</v>
      </c>
      <c r="X1833" s="5" t="str">
        <f t="shared" ca="1" si="200"/>
        <v>items.Add(new DataItem(1832, new DateTime(2014, 10, 28), 94.892, 95.813, 94.811, 95.683, 106471, 0, 0, 0, 0));</v>
      </c>
    </row>
    <row r="1834" spans="1:24" x14ac:dyDescent="0.25">
      <c r="A1834" s="9">
        <v>41941</v>
      </c>
      <c r="B1834" s="5">
        <v>95.691999999999993</v>
      </c>
      <c r="C1834" s="5">
        <v>96.265000000000001</v>
      </c>
      <c r="D1834" s="5">
        <v>95.518000000000001</v>
      </c>
      <c r="E1834" s="6">
        <v>95.662000000000006</v>
      </c>
      <c r="F1834" s="5">
        <v>106428</v>
      </c>
      <c r="G1834" s="10">
        <f t="shared" si="201"/>
        <v>1833</v>
      </c>
      <c r="H1834" s="12">
        <f t="array" aca="1" ref="H1834" ca="1">MIN(ROW()-MAX(IF(PREV_CLOSE_RANGE&gt;=E1834,ROW(PREV_CLOSE_RANGE),0))-1,MAX_SERIE,ROW()-2)</f>
        <v>0</v>
      </c>
      <c r="I1834" s="12">
        <f t="array" aca="1" ref="I1834" ca="1">MIN(MIN(IF(NEXT_CLOSE_RANGE&gt;E1834,ROW(NEXT_CLOSE_RANGE),ROWS+1))-ROW()-1,MAX_SERIE)</f>
        <v>0</v>
      </c>
      <c r="J1834" s="11">
        <f t="shared" ca="1" si="196"/>
        <v>0</v>
      </c>
      <c r="K1834" s="12">
        <f t="array" aca="1" ref="K1834" ca="1">MIN(ROW()-MAX(IF(PREV_HIGH_RANGE&gt;=C1834,ROW(PREV_HIGH_RANGE),0))-1,MAX_SERIE,ROW()-2)</f>
        <v>23</v>
      </c>
      <c r="L1834" s="12">
        <f t="array" aca="1" ref="L1834" ca="1">MIN(MIN(IF(NEXT_HIGH_RANGE&gt;C1834,ROW(NEXT_HIGH_RANGE),ROWS+1))-ROW()-1,MAX_SERIE)</f>
        <v>0</v>
      </c>
      <c r="M1834" s="11">
        <f t="shared" ca="1" si="197"/>
        <v>0</v>
      </c>
      <c r="N1834" s="13">
        <f t="array" aca="1" ref="N1834" ca="1">MIN(ROW()-MAX(IF(PREV_CLOSE_RANGE&lt;=E1834,ROW(PREV_CLOSE_RANGE),0))-1,MAX_SERIE,ROW()-2)</f>
        <v>1</v>
      </c>
      <c r="O1834" s="13">
        <f t="array" aca="1" ref="O1834" ca="1">MIN(MIN(IF(NEXT_CLOSE_RANGE&lt;E1834,ROW(NEXT_CLOSE_RANGE),ROWS+1))-ROW()-1,MAX_SERIE)</f>
        <v>33</v>
      </c>
      <c r="P1834" s="11">
        <f t="shared" ca="1" si="198"/>
        <v>0</v>
      </c>
      <c r="Q1834" s="13">
        <f t="array" aca="1" ref="Q1834" ca="1">MIN(ROW()-MAX(IF(PREV_LOW_RANGE&lt;=D1834,ROW(PREV_LOW_RANGE),0))-1,MAX_SERIE,ROW()-2)</f>
        <v>0</v>
      </c>
      <c r="R1834" s="13">
        <f t="array" aca="1" ref="R1834" ca="1">MIN(MIN(IF(NEXT_LOW_RANGE&lt;D1834,ROW(NEXT_LOW_RANGE),ROWS+1))-ROW()-1,MAX_SERIE)</f>
        <v>0</v>
      </c>
      <c r="S1834" s="11">
        <f t="shared" ca="1" si="199"/>
        <v>0</v>
      </c>
      <c r="U1834" s="5">
        <f t="shared" si="202"/>
        <v>106</v>
      </c>
      <c r="X1834" s="5" t="str">
        <f t="shared" ca="1" si="200"/>
        <v>items.Add(new DataItem(1833, new DateTime(2014, 10, 29), 95.692, 96.265, 95.518, 95.662, 106428, 0, 0, 0, 0));</v>
      </c>
    </row>
    <row r="1835" spans="1:24" x14ac:dyDescent="0.25">
      <c r="A1835" s="9">
        <v>41942</v>
      </c>
      <c r="B1835" s="5">
        <v>95.662999999999997</v>
      </c>
      <c r="C1835" s="5">
        <v>96.658000000000001</v>
      </c>
      <c r="D1835" s="5">
        <v>95.361999999999995</v>
      </c>
      <c r="E1835" s="6">
        <v>96.549000000000007</v>
      </c>
      <c r="F1835" s="5">
        <v>126271</v>
      </c>
      <c r="G1835" s="10">
        <f t="shared" si="201"/>
        <v>1834</v>
      </c>
      <c r="H1835" s="12">
        <f t="array" aca="1" ref="H1835" ca="1">MIN(ROW()-MAX(IF(PREV_CLOSE_RANGE&gt;=E1835,ROW(PREV_CLOSE_RANGE),0))-1,MAX_SERIE,ROW()-2)</f>
        <v>25</v>
      </c>
      <c r="I1835" s="12">
        <f t="array" aca="1" ref="I1835" ca="1">MIN(MIN(IF(NEXT_CLOSE_RANGE&gt;E1835,ROW(NEXT_CLOSE_RANGE),ROWS+1))-ROW()-1,MAX_SERIE)</f>
        <v>0</v>
      </c>
      <c r="J1835" s="11">
        <f t="shared" ca="1" si="196"/>
        <v>0</v>
      </c>
      <c r="K1835" s="12">
        <f t="array" aca="1" ref="K1835" ca="1">MIN(ROW()-MAX(IF(PREV_HIGH_RANGE&gt;=C1835,ROW(PREV_HIGH_RANGE),0))-1,MAX_SERIE,ROW()-2)</f>
        <v>24</v>
      </c>
      <c r="L1835" s="12">
        <f t="array" aca="1" ref="L1835" ca="1">MIN(MIN(IF(NEXT_HIGH_RANGE&gt;C1835,ROW(NEXT_HIGH_RANGE),ROWS+1))-ROW()-1,MAX_SERIE)</f>
        <v>0</v>
      </c>
      <c r="M1835" s="11">
        <f t="shared" ca="1" si="197"/>
        <v>0</v>
      </c>
      <c r="N1835" s="13">
        <f t="array" aca="1" ref="N1835" ca="1">MIN(ROW()-MAX(IF(PREV_CLOSE_RANGE&lt;=E1835,ROW(PREV_CLOSE_RANGE),0))-1,MAX_SERIE,ROW()-2)</f>
        <v>0</v>
      </c>
      <c r="O1835" s="13">
        <f t="array" aca="1" ref="O1835" ca="1">MIN(MIN(IF(NEXT_CLOSE_RANGE&lt;E1835,ROW(NEXT_CLOSE_RANGE),ROWS+1))-ROW()-1,MAX_SERIE)</f>
        <v>32</v>
      </c>
      <c r="P1835" s="11">
        <f t="shared" ca="1" si="198"/>
        <v>0</v>
      </c>
      <c r="Q1835" s="13">
        <f t="array" aca="1" ref="Q1835" ca="1">MIN(ROW()-MAX(IF(PREV_LOW_RANGE&lt;=D1835,ROW(PREV_LOW_RANGE),0))-1,MAX_SERIE,ROW()-2)</f>
        <v>1</v>
      </c>
      <c r="R1835" s="13">
        <f t="array" aca="1" ref="R1835" ca="1">MIN(MIN(IF(NEXT_LOW_RANGE&lt;D1835,ROW(NEXT_LOW_RANGE),ROWS+1))-ROW()-1,MAX_SERIE)</f>
        <v>32</v>
      </c>
      <c r="S1835" s="11">
        <f t="shared" ca="1" si="199"/>
        <v>0</v>
      </c>
      <c r="U1835" s="5">
        <f t="shared" si="202"/>
        <v>106</v>
      </c>
      <c r="X1835" s="5" t="str">
        <f t="shared" ca="1" si="200"/>
        <v>items.Add(new DataItem(1834, new DateTime(2014, 10, 30), 95.663, 96.658, 95.362, 96.549, 126271, 0, 0, 0, 0));</v>
      </c>
    </row>
    <row r="1836" spans="1:24" x14ac:dyDescent="0.25">
      <c r="A1836" s="9">
        <v>41943</v>
      </c>
      <c r="B1836" s="5">
        <v>96.548000000000002</v>
      </c>
      <c r="C1836" s="5">
        <v>98.882999999999996</v>
      </c>
      <c r="D1836" s="5">
        <v>96.32</v>
      </c>
      <c r="E1836" s="6">
        <v>98.766999999999996</v>
      </c>
      <c r="F1836" s="5">
        <v>188090</v>
      </c>
      <c r="G1836" s="10">
        <f t="shared" si="201"/>
        <v>1835</v>
      </c>
      <c r="H1836" s="12">
        <f t="array" aca="1" ref="H1836" ca="1">MIN(ROW()-MAX(IF(PREV_CLOSE_RANGE&gt;=E1836,ROW(PREV_CLOSE_RANGE),0))-1,MAX_SERIE,ROW()-2)</f>
        <v>360</v>
      </c>
      <c r="I1836" s="12">
        <f t="array" aca="1" ref="I1836" ca="1">MIN(MIN(IF(NEXT_CLOSE_RANGE&gt;E1836,ROW(NEXT_CLOSE_RANGE),ROWS+1))-ROW()-1,MAX_SERIE)</f>
        <v>0</v>
      </c>
      <c r="J1836" s="11">
        <f t="shared" ca="1" si="196"/>
        <v>0</v>
      </c>
      <c r="K1836" s="12">
        <f t="array" aca="1" ref="K1836" ca="1">MIN(ROW()-MAX(IF(PREV_HIGH_RANGE&gt;=C1836,ROW(PREV_HIGH_RANGE),0))-1,MAX_SERIE,ROW()-2)</f>
        <v>360</v>
      </c>
      <c r="L1836" s="12">
        <f t="array" aca="1" ref="L1836" ca="1">MIN(MIN(IF(NEXT_HIGH_RANGE&gt;C1836,ROW(NEXT_HIGH_RANGE),ROWS+1))-ROW()-1,MAX_SERIE)</f>
        <v>0</v>
      </c>
      <c r="M1836" s="11">
        <f t="shared" ca="1" si="197"/>
        <v>0</v>
      </c>
      <c r="N1836" s="13">
        <f t="array" aca="1" ref="N1836" ca="1">MIN(ROW()-MAX(IF(PREV_CLOSE_RANGE&lt;=E1836,ROW(PREV_CLOSE_RANGE),0))-1,MAX_SERIE,ROW()-2)</f>
        <v>0</v>
      </c>
      <c r="O1836" s="13">
        <f t="array" aca="1" ref="O1836" ca="1">MIN(MIN(IF(NEXT_CLOSE_RANGE&lt;E1836,ROW(NEXT_CLOSE_RANGE),ROWS+1))-ROW()-1,MAX_SERIE)</f>
        <v>2</v>
      </c>
      <c r="P1836" s="11">
        <f t="shared" ca="1" si="198"/>
        <v>0</v>
      </c>
      <c r="Q1836" s="13">
        <f t="array" aca="1" ref="Q1836" ca="1">MIN(ROW()-MAX(IF(PREV_LOW_RANGE&lt;=D1836,ROW(PREV_LOW_RANGE),0))-1,MAX_SERIE,ROW()-2)</f>
        <v>0</v>
      </c>
      <c r="R1836" s="13">
        <f t="array" aca="1" ref="R1836" ca="1">MIN(MIN(IF(NEXT_LOW_RANGE&lt;D1836,ROW(NEXT_LOW_RANGE),ROWS+1))-ROW()-1,MAX_SERIE)</f>
        <v>31</v>
      </c>
      <c r="S1836" s="11">
        <f t="shared" ca="1" si="199"/>
        <v>0</v>
      </c>
      <c r="U1836" s="5">
        <f t="shared" si="202"/>
        <v>106</v>
      </c>
      <c r="X1836" s="5" t="str">
        <f t="shared" ca="1" si="200"/>
        <v>items.Add(new DataItem(1835, new DateTime(2014, 10, 31), 96.548, 98.883, 96.32, 98.767, 188090, 0, 0, 0, 0));</v>
      </c>
    </row>
    <row r="1837" spans="1:24" x14ac:dyDescent="0.25">
      <c r="A1837" s="9">
        <v>41946</v>
      </c>
      <c r="B1837" s="5">
        <v>98.629000000000005</v>
      </c>
      <c r="C1837" s="5">
        <v>99.376000000000005</v>
      </c>
      <c r="D1837" s="5">
        <v>98.114999999999995</v>
      </c>
      <c r="E1837" s="6">
        <v>98.971999999999994</v>
      </c>
      <c r="F1837" s="5">
        <v>138893</v>
      </c>
      <c r="G1837" s="10">
        <f t="shared" si="201"/>
        <v>1836</v>
      </c>
      <c r="H1837" s="12">
        <f t="array" aca="1" ref="H1837" ca="1">MIN(ROW()-MAX(IF(PREV_CLOSE_RANGE&gt;=E1837,ROW(PREV_CLOSE_RANGE),0))-1,MAX_SERIE,ROW()-2)</f>
        <v>360</v>
      </c>
      <c r="I1837" s="12">
        <f t="array" aca="1" ref="I1837" ca="1">MIN(MIN(IF(NEXT_CLOSE_RANGE&gt;E1837,ROW(NEXT_CLOSE_RANGE),ROWS+1))-ROW()-1,MAX_SERIE)</f>
        <v>0</v>
      </c>
      <c r="J1837" s="11">
        <f t="shared" ca="1" si="196"/>
        <v>0</v>
      </c>
      <c r="K1837" s="12">
        <f t="array" aca="1" ref="K1837" ca="1">MIN(ROW()-MAX(IF(PREV_HIGH_RANGE&gt;=C1837,ROW(PREV_HIGH_RANGE),0))-1,MAX_SERIE,ROW()-2)</f>
        <v>360</v>
      </c>
      <c r="L1837" s="12">
        <f t="array" aca="1" ref="L1837" ca="1">MIN(MIN(IF(NEXT_HIGH_RANGE&gt;C1837,ROW(NEXT_HIGH_RANGE),ROWS+1))-ROW()-1,MAX_SERIE)</f>
        <v>1</v>
      </c>
      <c r="M1837" s="11">
        <f t="shared" ca="1" si="197"/>
        <v>0</v>
      </c>
      <c r="N1837" s="13">
        <f t="array" aca="1" ref="N1837" ca="1">MIN(ROW()-MAX(IF(PREV_CLOSE_RANGE&lt;=E1837,ROW(PREV_CLOSE_RANGE),0))-1,MAX_SERIE,ROW()-2)</f>
        <v>0</v>
      </c>
      <c r="O1837" s="13">
        <f t="array" aca="1" ref="O1837" ca="1">MIN(MIN(IF(NEXT_CLOSE_RANGE&lt;E1837,ROW(NEXT_CLOSE_RANGE),ROWS+1))-ROW()-1,MAX_SERIE)</f>
        <v>1</v>
      </c>
      <c r="P1837" s="11">
        <f t="shared" ca="1" si="198"/>
        <v>0</v>
      </c>
      <c r="Q1837" s="13">
        <f t="array" aca="1" ref="Q1837" ca="1">MIN(ROW()-MAX(IF(PREV_LOW_RANGE&lt;=D1837,ROW(PREV_LOW_RANGE),0))-1,MAX_SERIE,ROW()-2)</f>
        <v>0</v>
      </c>
      <c r="R1837" s="13">
        <f t="array" aca="1" ref="R1837" ca="1">MIN(MIN(IF(NEXT_LOW_RANGE&lt;D1837,ROW(NEXT_LOW_RANGE),ROWS+1))-ROW()-1,MAX_SERIE)</f>
        <v>2</v>
      </c>
      <c r="S1837" s="11">
        <f t="shared" ca="1" si="199"/>
        <v>0</v>
      </c>
      <c r="U1837" s="5">
        <f t="shared" si="202"/>
        <v>106</v>
      </c>
      <c r="X1837" s="5" t="str">
        <f t="shared" ca="1" si="200"/>
        <v>items.Add(new DataItem(1836, new DateTime(2014, 11, 3), 98.629, 99.376, 98.115, 98.972, 138893, 0, 0, 0, 0));</v>
      </c>
    </row>
    <row r="1838" spans="1:24" x14ac:dyDescent="0.25">
      <c r="A1838" s="9">
        <v>41947</v>
      </c>
      <c r="B1838" s="5">
        <v>98.972999999999999</v>
      </c>
      <c r="C1838" s="5">
        <v>99.302000000000007</v>
      </c>
      <c r="D1838" s="5">
        <v>98.293000000000006</v>
      </c>
      <c r="E1838" s="6">
        <v>99.24</v>
      </c>
      <c r="F1838" s="5">
        <v>144766</v>
      </c>
      <c r="G1838" s="10">
        <f t="shared" si="201"/>
        <v>1837</v>
      </c>
      <c r="H1838" s="12">
        <f t="array" aca="1" ref="H1838" ca="1">MIN(ROW()-MAX(IF(PREV_CLOSE_RANGE&gt;=E1838,ROW(PREV_CLOSE_RANGE),0))-1,MAX_SERIE,ROW()-2)</f>
        <v>360</v>
      </c>
      <c r="I1838" s="12">
        <f t="array" aca="1" ref="I1838" ca="1">MIN(MIN(IF(NEXT_CLOSE_RANGE&gt;E1838,ROW(NEXT_CLOSE_RANGE),ROWS+1))-ROW()-1,MAX_SERIE)</f>
        <v>4</v>
      </c>
      <c r="J1838" s="11">
        <f t="shared" ca="1" si="196"/>
        <v>10.540925533894598</v>
      </c>
      <c r="K1838" s="12">
        <f t="array" aca="1" ref="K1838" ca="1">MIN(ROW()-MAX(IF(PREV_HIGH_RANGE&gt;=C1838,ROW(PREV_HIGH_RANGE),0))-1,MAX_SERIE,ROW()-2)</f>
        <v>0</v>
      </c>
      <c r="L1838" s="12">
        <f t="array" aca="1" ref="L1838" ca="1">MIN(MIN(IF(NEXT_HIGH_RANGE&gt;C1838,ROW(NEXT_HIGH_RANGE),ROWS+1))-ROW()-1,MAX_SERIE)</f>
        <v>0</v>
      </c>
      <c r="M1838" s="11">
        <f t="shared" ca="1" si="197"/>
        <v>0</v>
      </c>
      <c r="N1838" s="13">
        <f t="array" aca="1" ref="N1838" ca="1">MIN(ROW()-MAX(IF(PREV_CLOSE_RANGE&lt;=E1838,ROW(PREV_CLOSE_RANGE),0))-1,MAX_SERIE,ROW()-2)</f>
        <v>0</v>
      </c>
      <c r="O1838" s="13">
        <f t="array" aca="1" ref="O1838" ca="1">MIN(MIN(IF(NEXT_CLOSE_RANGE&lt;E1838,ROW(NEXT_CLOSE_RANGE),ROWS+1))-ROW()-1,MAX_SERIE)</f>
        <v>0</v>
      </c>
      <c r="P1838" s="11">
        <f t="shared" ca="1" si="198"/>
        <v>0</v>
      </c>
      <c r="Q1838" s="13">
        <f t="array" aca="1" ref="Q1838" ca="1">MIN(ROW()-MAX(IF(PREV_LOW_RANGE&lt;=D1838,ROW(PREV_LOW_RANGE),0))-1,MAX_SERIE,ROW()-2)</f>
        <v>0</v>
      </c>
      <c r="R1838" s="13">
        <f t="array" aca="1" ref="R1838" ca="1">MIN(MIN(IF(NEXT_LOW_RANGE&lt;D1838,ROW(NEXT_LOW_RANGE),ROWS+1))-ROW()-1,MAX_SERIE)</f>
        <v>0</v>
      </c>
      <c r="S1838" s="11">
        <f t="shared" ca="1" si="199"/>
        <v>0</v>
      </c>
      <c r="U1838" s="5">
        <f t="shared" si="202"/>
        <v>106</v>
      </c>
      <c r="X1838" s="5" t="str">
        <f t="shared" ca="1" si="200"/>
        <v>items.Add(new DataItem(1837, new DateTime(2014, 11, 4), 98.973, 99.302, 98.293, 99.24, 144766, 10.54, 0, 0, 0));</v>
      </c>
    </row>
    <row r="1839" spans="1:24" x14ac:dyDescent="0.25">
      <c r="A1839" s="9">
        <v>41948</v>
      </c>
      <c r="B1839" s="5">
        <v>99.24</v>
      </c>
      <c r="C1839" s="5">
        <v>99.691000000000003</v>
      </c>
      <c r="D1839" s="5">
        <v>98.204999999999998</v>
      </c>
      <c r="E1839" s="6">
        <v>98.498999999999995</v>
      </c>
      <c r="F1839" s="5">
        <v>161518</v>
      </c>
      <c r="G1839" s="10">
        <f t="shared" si="201"/>
        <v>1838</v>
      </c>
      <c r="H1839" s="12">
        <f t="array" aca="1" ref="H1839" ca="1">MIN(ROW()-MAX(IF(PREV_CLOSE_RANGE&gt;=E1839,ROW(PREV_CLOSE_RANGE),0))-1,MAX_SERIE,ROW()-2)</f>
        <v>0</v>
      </c>
      <c r="I1839" s="12">
        <f t="array" aca="1" ref="I1839" ca="1">MIN(MIN(IF(NEXT_CLOSE_RANGE&gt;E1839,ROW(NEXT_CLOSE_RANGE),ROWS+1))-ROW()-1,MAX_SERIE)</f>
        <v>0</v>
      </c>
      <c r="J1839" s="11">
        <f t="shared" ca="1" si="196"/>
        <v>0</v>
      </c>
      <c r="K1839" s="12">
        <f t="array" aca="1" ref="K1839" ca="1">MIN(ROW()-MAX(IF(PREV_HIGH_RANGE&gt;=C1839,ROW(PREV_HIGH_RANGE),0))-1,MAX_SERIE,ROW()-2)</f>
        <v>360</v>
      </c>
      <c r="L1839" s="12">
        <f t="array" aca="1" ref="L1839" ca="1">MIN(MIN(IF(NEXT_HIGH_RANGE&gt;C1839,ROW(NEXT_HIGH_RANGE),ROWS+1))-ROW()-1,MAX_SERIE)</f>
        <v>3</v>
      </c>
      <c r="M1839" s="11">
        <f t="shared" ca="1" si="197"/>
        <v>9.1287092917527684</v>
      </c>
      <c r="N1839" s="13">
        <f t="array" aca="1" ref="N1839" ca="1">MIN(ROW()-MAX(IF(PREV_CLOSE_RANGE&lt;=E1839,ROW(PREV_CLOSE_RANGE),0))-1,MAX_SERIE,ROW()-2)</f>
        <v>3</v>
      </c>
      <c r="O1839" s="13">
        <f t="array" aca="1" ref="O1839" ca="1">MIN(MIN(IF(NEXT_CLOSE_RANGE&lt;E1839,ROW(NEXT_CLOSE_RANGE),ROWS+1))-ROW()-1,MAX_SERIE)</f>
        <v>24</v>
      </c>
      <c r="P1839" s="11">
        <f t="shared" ca="1" si="198"/>
        <v>2.3570226039551585</v>
      </c>
      <c r="Q1839" s="13">
        <f t="array" aca="1" ref="Q1839" ca="1">MIN(ROW()-MAX(IF(PREV_LOW_RANGE&lt;=D1839,ROW(PREV_LOW_RANGE),0))-1,MAX_SERIE,ROW()-2)</f>
        <v>1</v>
      </c>
      <c r="R1839" s="13">
        <f t="array" aca="1" ref="R1839" ca="1">MIN(MIN(IF(NEXT_LOW_RANGE&lt;D1839,ROW(NEXT_LOW_RANGE),ROWS+1))-ROW()-1,MAX_SERIE)</f>
        <v>0</v>
      </c>
      <c r="S1839" s="11">
        <f t="shared" ca="1" si="199"/>
        <v>0</v>
      </c>
      <c r="U1839" s="5">
        <f t="shared" si="202"/>
        <v>106</v>
      </c>
      <c r="X1839" s="5" t="str">
        <f t="shared" ca="1" si="200"/>
        <v>items.Add(new DataItem(1838, new DateTime(2014, 11, 5), 99.24, 99.691, 98.205, 98.499, 161518, 0, 9.13, 2.36, 0));</v>
      </c>
    </row>
    <row r="1840" spans="1:24" x14ac:dyDescent="0.25">
      <c r="A1840" s="9">
        <v>41949</v>
      </c>
      <c r="B1840" s="5">
        <v>98.498000000000005</v>
      </c>
      <c r="C1840" s="5">
        <v>98.846999999999994</v>
      </c>
      <c r="D1840" s="5">
        <v>98.039000000000001</v>
      </c>
      <c r="E1840" s="6">
        <v>98.576999999999998</v>
      </c>
      <c r="F1840" s="5">
        <v>155875</v>
      </c>
      <c r="G1840" s="10">
        <f t="shared" si="201"/>
        <v>1839</v>
      </c>
      <c r="H1840" s="12">
        <f t="array" aca="1" ref="H1840" ca="1">MIN(ROW()-MAX(IF(PREV_CLOSE_RANGE&gt;=E1840,ROW(PREV_CLOSE_RANGE),0))-1,MAX_SERIE,ROW()-2)</f>
        <v>1</v>
      </c>
      <c r="I1840" s="12">
        <f t="array" aca="1" ref="I1840" ca="1">MIN(MIN(IF(NEXT_CLOSE_RANGE&gt;E1840,ROW(NEXT_CLOSE_RANGE),ROWS+1))-ROW()-1,MAX_SERIE)</f>
        <v>0</v>
      </c>
      <c r="J1840" s="11">
        <f t="shared" ca="1" si="196"/>
        <v>0</v>
      </c>
      <c r="K1840" s="12">
        <f t="array" aca="1" ref="K1840" ca="1">MIN(ROW()-MAX(IF(PREV_HIGH_RANGE&gt;=C1840,ROW(PREV_HIGH_RANGE),0))-1,MAX_SERIE,ROW()-2)</f>
        <v>0</v>
      </c>
      <c r="L1840" s="12">
        <f t="array" aca="1" ref="L1840" ca="1">MIN(MIN(IF(NEXT_HIGH_RANGE&gt;C1840,ROW(NEXT_HIGH_RANGE),ROWS+1))-ROW()-1,MAX_SERIE)</f>
        <v>0</v>
      </c>
      <c r="M1840" s="11">
        <f t="shared" ca="1" si="197"/>
        <v>0</v>
      </c>
      <c r="N1840" s="13">
        <f t="array" aca="1" ref="N1840" ca="1">MIN(ROW()-MAX(IF(PREV_CLOSE_RANGE&lt;=E1840,ROW(PREV_CLOSE_RANGE),0))-1,MAX_SERIE,ROW()-2)</f>
        <v>0</v>
      </c>
      <c r="O1840" s="13">
        <f t="array" aca="1" ref="O1840" ca="1">MIN(MIN(IF(NEXT_CLOSE_RANGE&lt;E1840,ROW(NEXT_CLOSE_RANGE),ROWS+1))-ROW()-1,MAX_SERIE)</f>
        <v>23</v>
      </c>
      <c r="P1840" s="11">
        <f t="shared" ca="1" si="198"/>
        <v>0</v>
      </c>
      <c r="Q1840" s="13">
        <f t="array" aca="1" ref="Q1840" ca="1">MIN(ROW()-MAX(IF(PREV_LOW_RANGE&lt;=D1840,ROW(PREV_LOW_RANGE),0))-1,MAX_SERIE,ROW()-2)</f>
        <v>3</v>
      </c>
      <c r="R1840" s="13">
        <f t="array" aca="1" ref="R1840" ca="1">MIN(MIN(IF(NEXT_LOW_RANGE&lt;D1840,ROW(NEXT_LOW_RANGE),ROWS+1))-ROW()-1,MAX_SERIE)</f>
        <v>23</v>
      </c>
      <c r="S1840" s="11">
        <f t="shared" ca="1" si="199"/>
        <v>2.3073955174772429</v>
      </c>
      <c r="U1840" s="5">
        <f t="shared" si="202"/>
        <v>106</v>
      </c>
      <c r="X1840" s="5" t="str">
        <f t="shared" ca="1" si="200"/>
        <v>items.Add(new DataItem(1839, new DateTime(2014, 11, 6), 98.498, 98.847, 98.039, 98.577, 155875, 0, 0, 0, 2.31));</v>
      </c>
    </row>
    <row r="1841" spans="1:24" x14ac:dyDescent="0.25">
      <c r="A1841" s="9">
        <v>41950</v>
      </c>
      <c r="B1841" s="5">
        <v>98.573999999999998</v>
      </c>
      <c r="C1841" s="5">
        <v>99.227000000000004</v>
      </c>
      <c r="D1841" s="5">
        <v>98.468999999999994</v>
      </c>
      <c r="E1841" s="6">
        <v>98.933000000000007</v>
      </c>
      <c r="F1841" s="5">
        <v>177660</v>
      </c>
      <c r="G1841" s="10">
        <f t="shared" si="201"/>
        <v>1840</v>
      </c>
      <c r="H1841" s="12">
        <f t="array" aca="1" ref="H1841" ca="1">MIN(ROW()-MAX(IF(PREV_CLOSE_RANGE&gt;=E1841,ROW(PREV_CLOSE_RANGE),0))-1,MAX_SERIE,ROW()-2)</f>
        <v>2</v>
      </c>
      <c r="I1841" s="12">
        <f t="array" aca="1" ref="I1841" ca="1">MIN(MIN(IF(NEXT_CLOSE_RANGE&gt;E1841,ROW(NEXT_CLOSE_RANGE),ROWS+1))-ROW()-1,MAX_SERIE)</f>
        <v>0</v>
      </c>
      <c r="J1841" s="11">
        <f t="shared" ca="1" si="196"/>
        <v>0</v>
      </c>
      <c r="K1841" s="12">
        <f t="array" aca="1" ref="K1841" ca="1">MIN(ROW()-MAX(IF(PREV_HIGH_RANGE&gt;=C1841,ROW(PREV_HIGH_RANGE),0))-1,MAX_SERIE,ROW()-2)</f>
        <v>1</v>
      </c>
      <c r="L1841" s="12">
        <f t="array" aca="1" ref="L1841" ca="1">MIN(MIN(IF(NEXT_HIGH_RANGE&gt;C1841,ROW(NEXT_HIGH_RANGE),ROWS+1))-ROW()-1,MAX_SERIE)</f>
        <v>1</v>
      </c>
      <c r="M1841" s="11">
        <f t="shared" ca="1" si="197"/>
        <v>0</v>
      </c>
      <c r="N1841" s="13">
        <f t="array" aca="1" ref="N1841" ca="1">MIN(ROW()-MAX(IF(PREV_CLOSE_RANGE&lt;=E1841,ROW(PREV_CLOSE_RANGE),0))-1,MAX_SERIE,ROW()-2)</f>
        <v>0</v>
      </c>
      <c r="O1841" s="13">
        <f t="array" aca="1" ref="O1841" ca="1">MIN(MIN(IF(NEXT_CLOSE_RANGE&lt;E1841,ROW(NEXT_CLOSE_RANGE),ROWS+1))-ROW()-1,MAX_SERIE)</f>
        <v>22</v>
      </c>
      <c r="P1841" s="11">
        <f t="shared" ca="1" si="198"/>
        <v>0</v>
      </c>
      <c r="Q1841" s="13">
        <f t="array" aca="1" ref="Q1841" ca="1">MIN(ROW()-MAX(IF(PREV_LOW_RANGE&lt;=D1841,ROW(PREV_LOW_RANGE),0))-1,MAX_SERIE,ROW()-2)</f>
        <v>0</v>
      </c>
      <c r="R1841" s="13">
        <f t="array" aca="1" ref="R1841" ca="1">MIN(MIN(IF(NEXT_LOW_RANGE&lt;D1841,ROW(NEXT_LOW_RANGE),ROWS+1))-ROW()-1,MAX_SERIE)</f>
        <v>22</v>
      </c>
      <c r="S1841" s="11">
        <f t="shared" ca="1" si="199"/>
        <v>0</v>
      </c>
      <c r="U1841" s="5">
        <f t="shared" si="202"/>
        <v>106</v>
      </c>
      <c r="X1841" s="5" t="str">
        <f t="shared" ca="1" si="200"/>
        <v>items.Add(new DataItem(1840, new DateTime(2014, 11, 7), 98.574, 99.227, 98.469, 98.933, 177660, 0, 0, 0, 0));</v>
      </c>
    </row>
    <row r="1842" spans="1:24" x14ac:dyDescent="0.25">
      <c r="A1842" s="9">
        <v>41953</v>
      </c>
      <c r="B1842" s="5">
        <v>98.972999999999999</v>
      </c>
      <c r="C1842" s="5">
        <v>99.132999999999996</v>
      </c>
      <c r="D1842" s="5">
        <v>98.759</v>
      </c>
      <c r="E1842" s="6">
        <v>98.998999999999995</v>
      </c>
      <c r="F1842" s="5">
        <v>123760</v>
      </c>
      <c r="G1842" s="10">
        <f t="shared" si="201"/>
        <v>1841</v>
      </c>
      <c r="H1842" s="12">
        <f t="array" aca="1" ref="H1842" ca="1">MIN(ROW()-MAX(IF(PREV_CLOSE_RANGE&gt;=E1842,ROW(PREV_CLOSE_RANGE),0))-1,MAX_SERIE,ROW()-2)</f>
        <v>3</v>
      </c>
      <c r="I1842" s="12">
        <f t="array" aca="1" ref="I1842" ca="1">MIN(MIN(IF(NEXT_CLOSE_RANGE&gt;E1842,ROW(NEXT_CLOSE_RANGE),ROWS+1))-ROW()-1,MAX_SERIE)</f>
        <v>0</v>
      </c>
      <c r="J1842" s="11">
        <f t="shared" ca="1" si="196"/>
        <v>0</v>
      </c>
      <c r="K1842" s="12">
        <f t="array" aca="1" ref="K1842" ca="1">MIN(ROW()-MAX(IF(PREV_HIGH_RANGE&gt;=C1842,ROW(PREV_HIGH_RANGE),0))-1,MAX_SERIE,ROW()-2)</f>
        <v>0</v>
      </c>
      <c r="L1842" s="12">
        <f t="array" aca="1" ref="L1842" ca="1">MIN(MIN(IF(NEXT_HIGH_RANGE&gt;C1842,ROW(NEXT_HIGH_RANGE),ROWS+1))-ROW()-1,MAX_SERIE)</f>
        <v>0</v>
      </c>
      <c r="M1842" s="11">
        <f t="shared" ca="1" si="197"/>
        <v>0</v>
      </c>
      <c r="N1842" s="13">
        <f t="array" aca="1" ref="N1842" ca="1">MIN(ROW()-MAX(IF(PREV_CLOSE_RANGE&lt;=E1842,ROW(PREV_CLOSE_RANGE),0))-1,MAX_SERIE,ROW()-2)</f>
        <v>0</v>
      </c>
      <c r="O1842" s="13">
        <f t="array" aca="1" ref="O1842" ca="1">MIN(MIN(IF(NEXT_CLOSE_RANGE&lt;E1842,ROW(NEXT_CLOSE_RANGE),ROWS+1))-ROW()-1,MAX_SERIE)</f>
        <v>21</v>
      </c>
      <c r="P1842" s="11">
        <f t="shared" ca="1" si="198"/>
        <v>0</v>
      </c>
      <c r="Q1842" s="13">
        <f t="array" aca="1" ref="Q1842" ca="1">MIN(ROW()-MAX(IF(PREV_LOW_RANGE&lt;=D1842,ROW(PREV_LOW_RANGE),0))-1,MAX_SERIE,ROW()-2)</f>
        <v>0</v>
      </c>
      <c r="R1842" s="13">
        <f t="array" aca="1" ref="R1842" ca="1">MIN(MIN(IF(NEXT_LOW_RANGE&lt;D1842,ROW(NEXT_LOW_RANGE),ROWS+1))-ROW()-1,MAX_SERIE)</f>
        <v>20</v>
      </c>
      <c r="S1842" s="11">
        <f t="shared" ca="1" si="199"/>
        <v>0</v>
      </c>
      <c r="U1842" s="5">
        <f t="shared" si="202"/>
        <v>106</v>
      </c>
      <c r="X1842" s="5" t="str">
        <f t="shared" ca="1" si="200"/>
        <v>items.Add(new DataItem(1841, new DateTime(2014, 11, 10), 98.973, 99.133, 98.759, 98.999, 123760, 0, 0, 0, 0));</v>
      </c>
    </row>
    <row r="1843" spans="1:24" x14ac:dyDescent="0.25">
      <c r="A1843" s="9">
        <v>41954</v>
      </c>
      <c r="B1843" s="5">
        <v>99.006</v>
      </c>
      <c r="C1843" s="5">
        <v>100.673</v>
      </c>
      <c r="D1843" s="5">
        <v>98.944000000000003</v>
      </c>
      <c r="E1843" s="6">
        <v>100.544</v>
      </c>
      <c r="F1843" s="5">
        <v>159480</v>
      </c>
      <c r="G1843" s="10">
        <f t="shared" si="201"/>
        <v>1842</v>
      </c>
      <c r="H1843" s="12">
        <f t="array" aca="1" ref="H1843" ca="1">MIN(ROW()-MAX(IF(PREV_CLOSE_RANGE&gt;=E1843,ROW(PREV_CLOSE_RANGE),0))-1,MAX_SERIE,ROW()-2)</f>
        <v>360</v>
      </c>
      <c r="I1843" s="12">
        <f t="array" aca="1" ref="I1843" ca="1">MIN(MIN(IF(NEXT_CLOSE_RANGE&gt;E1843,ROW(NEXT_CLOSE_RANGE),ROWS+1))-ROW()-1,MAX_SERIE)</f>
        <v>0</v>
      </c>
      <c r="J1843" s="11">
        <f t="shared" ca="1" si="196"/>
        <v>0</v>
      </c>
      <c r="K1843" s="12">
        <f t="array" aca="1" ref="K1843" ca="1">MIN(ROW()-MAX(IF(PREV_HIGH_RANGE&gt;=C1843,ROW(PREV_HIGH_RANGE),0))-1,MAX_SERIE,ROW()-2)</f>
        <v>360</v>
      </c>
      <c r="L1843" s="12">
        <f t="array" aca="1" ref="L1843" ca="1">MIN(MIN(IF(NEXT_HIGH_RANGE&gt;C1843,ROW(NEXT_HIGH_RANGE),ROWS+1))-ROW()-1,MAX_SERIE)</f>
        <v>0</v>
      </c>
      <c r="M1843" s="11">
        <f t="shared" ca="1" si="197"/>
        <v>0</v>
      </c>
      <c r="N1843" s="13">
        <f t="array" aca="1" ref="N1843" ca="1">MIN(ROW()-MAX(IF(PREV_CLOSE_RANGE&lt;=E1843,ROW(PREV_CLOSE_RANGE),0))-1,MAX_SERIE,ROW()-2)</f>
        <v>0</v>
      </c>
      <c r="O1843" s="13">
        <f t="array" aca="1" ref="O1843" ca="1">MIN(MIN(IF(NEXT_CLOSE_RANGE&lt;E1843,ROW(NEXT_CLOSE_RANGE),ROWS+1))-ROW()-1,MAX_SERIE)</f>
        <v>13</v>
      </c>
      <c r="P1843" s="11">
        <f t="shared" ca="1" si="198"/>
        <v>0</v>
      </c>
      <c r="Q1843" s="13">
        <f t="array" aca="1" ref="Q1843" ca="1">MIN(ROW()-MAX(IF(PREV_LOW_RANGE&lt;=D1843,ROW(PREV_LOW_RANGE),0))-1,MAX_SERIE,ROW()-2)</f>
        <v>0</v>
      </c>
      <c r="R1843" s="13">
        <f t="array" aca="1" ref="R1843" ca="1">MIN(MIN(IF(NEXT_LOW_RANGE&lt;D1843,ROW(NEXT_LOW_RANGE),ROWS+1))-ROW()-1,MAX_SERIE)</f>
        <v>19</v>
      </c>
      <c r="S1843" s="11">
        <f t="shared" ca="1" si="199"/>
        <v>0</v>
      </c>
      <c r="U1843" s="5">
        <f t="shared" si="202"/>
        <v>106</v>
      </c>
      <c r="X1843" s="5" t="str">
        <f t="shared" ca="1" si="200"/>
        <v>items.Add(new DataItem(1842, new DateTime(2014, 11, 11), 99.006, 100.673, 98.944, 100.544, 159480, 0, 0, 0, 0));</v>
      </c>
    </row>
    <row r="1844" spans="1:24" x14ac:dyDescent="0.25">
      <c r="A1844" s="9">
        <v>41955</v>
      </c>
      <c r="B1844" s="5">
        <v>100.529</v>
      </c>
      <c r="C1844" s="5">
        <v>100.825</v>
      </c>
      <c r="D1844" s="5">
        <v>100.045</v>
      </c>
      <c r="E1844" s="6">
        <v>100.66200000000001</v>
      </c>
      <c r="F1844" s="5">
        <v>166143</v>
      </c>
      <c r="G1844" s="10">
        <f t="shared" si="201"/>
        <v>1843</v>
      </c>
      <c r="H1844" s="12">
        <f t="array" aca="1" ref="H1844" ca="1">MIN(ROW()-MAX(IF(PREV_CLOSE_RANGE&gt;=E1844,ROW(PREV_CLOSE_RANGE),0))-1,MAX_SERIE,ROW()-2)</f>
        <v>360</v>
      </c>
      <c r="I1844" s="12">
        <f t="array" aca="1" ref="I1844" ca="1">MIN(MIN(IF(NEXT_CLOSE_RANGE&gt;E1844,ROW(NEXT_CLOSE_RANGE),ROWS+1))-ROW()-1,MAX_SERIE)</f>
        <v>0</v>
      </c>
      <c r="J1844" s="11">
        <f t="shared" ca="1" si="196"/>
        <v>0</v>
      </c>
      <c r="K1844" s="12">
        <f t="array" aca="1" ref="K1844" ca="1">MIN(ROW()-MAX(IF(PREV_HIGH_RANGE&gt;=C1844,ROW(PREV_HIGH_RANGE),0))-1,MAX_SERIE,ROW()-2)</f>
        <v>360</v>
      </c>
      <c r="L1844" s="12">
        <f t="array" aca="1" ref="L1844" ca="1">MIN(MIN(IF(NEXT_HIGH_RANGE&gt;C1844,ROW(NEXT_HIGH_RANGE),ROWS+1))-ROW()-1,MAX_SERIE)</f>
        <v>0</v>
      </c>
      <c r="M1844" s="11">
        <f t="shared" ca="1" si="197"/>
        <v>0</v>
      </c>
      <c r="N1844" s="13">
        <f t="array" aca="1" ref="N1844" ca="1">MIN(ROW()-MAX(IF(PREV_CLOSE_RANGE&lt;=E1844,ROW(PREV_CLOSE_RANGE),0))-1,MAX_SERIE,ROW()-2)</f>
        <v>0</v>
      </c>
      <c r="O1844" s="13">
        <f t="array" aca="1" ref="O1844" ca="1">MIN(MIN(IF(NEXT_CLOSE_RANGE&lt;E1844,ROW(NEXT_CLOSE_RANGE),ROWS+1))-ROW()-1,MAX_SERIE)</f>
        <v>8</v>
      </c>
      <c r="P1844" s="11">
        <f t="shared" ca="1" si="198"/>
        <v>0</v>
      </c>
      <c r="Q1844" s="13">
        <f t="array" aca="1" ref="Q1844" ca="1">MIN(ROW()-MAX(IF(PREV_LOW_RANGE&lt;=D1844,ROW(PREV_LOW_RANGE),0))-1,MAX_SERIE,ROW()-2)</f>
        <v>0</v>
      </c>
      <c r="R1844" s="13">
        <f t="array" aca="1" ref="R1844" ca="1">MIN(MIN(IF(NEXT_LOW_RANGE&lt;D1844,ROW(NEXT_LOW_RANGE),ROWS+1))-ROW()-1,MAX_SERIE)</f>
        <v>9</v>
      </c>
      <c r="S1844" s="11">
        <f t="shared" ca="1" si="199"/>
        <v>0</v>
      </c>
      <c r="U1844" s="5">
        <f t="shared" si="202"/>
        <v>106</v>
      </c>
      <c r="X1844" s="5" t="str">
        <f t="shared" ca="1" si="200"/>
        <v>items.Add(new DataItem(1843, new DateTime(2014, 11, 12), 100.529, 100.825, 100.045, 100.662, 166143, 0, 0, 0, 0));</v>
      </c>
    </row>
    <row r="1845" spans="1:24" x14ac:dyDescent="0.25">
      <c r="A1845" s="9">
        <v>41956</v>
      </c>
      <c r="B1845" s="5">
        <v>100.66200000000001</v>
      </c>
      <c r="C1845" s="5">
        <v>101.187</v>
      </c>
      <c r="D1845" s="5">
        <v>100.256</v>
      </c>
      <c r="E1845" s="6">
        <v>100.946</v>
      </c>
      <c r="F1845" s="5">
        <v>136809</v>
      </c>
      <c r="G1845" s="10">
        <f t="shared" si="201"/>
        <v>1844</v>
      </c>
      <c r="H1845" s="12">
        <f t="array" aca="1" ref="H1845" ca="1">MIN(ROW()-MAX(IF(PREV_CLOSE_RANGE&gt;=E1845,ROW(PREV_CLOSE_RANGE),0))-1,MAX_SERIE,ROW()-2)</f>
        <v>360</v>
      </c>
      <c r="I1845" s="12">
        <f t="array" aca="1" ref="I1845" ca="1">MIN(MIN(IF(NEXT_CLOSE_RANGE&gt;E1845,ROW(NEXT_CLOSE_RANGE),ROWS+1))-ROW()-1,MAX_SERIE)</f>
        <v>0</v>
      </c>
      <c r="J1845" s="11">
        <f t="shared" ca="1" si="196"/>
        <v>0</v>
      </c>
      <c r="K1845" s="12">
        <f t="array" aca="1" ref="K1845" ca="1">MIN(ROW()-MAX(IF(PREV_HIGH_RANGE&gt;=C1845,ROW(PREV_HIGH_RANGE),0))-1,MAX_SERIE,ROW()-2)</f>
        <v>360</v>
      </c>
      <c r="L1845" s="12">
        <f t="array" aca="1" ref="L1845" ca="1">MIN(MIN(IF(NEXT_HIGH_RANGE&gt;C1845,ROW(NEXT_HIGH_RANGE),ROWS+1))-ROW()-1,MAX_SERIE)</f>
        <v>0</v>
      </c>
      <c r="M1845" s="11">
        <f t="shared" ca="1" si="197"/>
        <v>0</v>
      </c>
      <c r="N1845" s="13">
        <f t="array" aca="1" ref="N1845" ca="1">MIN(ROW()-MAX(IF(PREV_CLOSE_RANGE&lt;=E1845,ROW(PREV_CLOSE_RANGE),0))-1,MAX_SERIE,ROW()-2)</f>
        <v>0</v>
      </c>
      <c r="O1845" s="13">
        <f t="array" aca="1" ref="O1845" ca="1">MIN(MIN(IF(NEXT_CLOSE_RANGE&lt;E1845,ROW(NEXT_CLOSE_RANGE),ROWS+1))-ROW()-1,MAX_SERIE)</f>
        <v>7</v>
      </c>
      <c r="P1845" s="11">
        <f t="shared" ca="1" si="198"/>
        <v>0</v>
      </c>
      <c r="Q1845" s="13">
        <f t="array" aca="1" ref="Q1845" ca="1">MIN(ROW()-MAX(IF(PREV_LOW_RANGE&lt;=D1845,ROW(PREV_LOW_RANGE),0))-1,MAX_SERIE,ROW()-2)</f>
        <v>0</v>
      </c>
      <c r="R1845" s="13">
        <f t="array" aca="1" ref="R1845" ca="1">MIN(MIN(IF(NEXT_LOW_RANGE&lt;D1845,ROW(NEXT_LOW_RANGE),ROWS+1))-ROW()-1,MAX_SERIE)</f>
        <v>8</v>
      </c>
      <c r="S1845" s="11">
        <f t="shared" ca="1" si="199"/>
        <v>0</v>
      </c>
      <c r="U1845" s="5">
        <f t="shared" si="202"/>
        <v>106</v>
      </c>
      <c r="X1845" s="5" t="str">
        <f t="shared" ca="1" si="200"/>
        <v>items.Add(new DataItem(1844, new DateTime(2014, 11, 13), 100.662, 101.187, 100.256, 100.946, 136809, 0, 0, 0, 0));</v>
      </c>
    </row>
    <row r="1846" spans="1:24" x14ac:dyDescent="0.25">
      <c r="A1846" s="9">
        <v>41957</v>
      </c>
      <c r="B1846" s="5">
        <v>100.95099999999999</v>
      </c>
      <c r="C1846" s="5">
        <v>101.89100000000001</v>
      </c>
      <c r="D1846" s="5">
        <v>100.755</v>
      </c>
      <c r="E1846" s="6">
        <v>101.78400000000001</v>
      </c>
      <c r="F1846" s="5">
        <v>152161</v>
      </c>
      <c r="G1846" s="10">
        <f t="shared" si="201"/>
        <v>1845</v>
      </c>
      <c r="H1846" s="12">
        <f t="array" aca="1" ref="H1846" ca="1">MIN(ROW()-MAX(IF(PREV_CLOSE_RANGE&gt;=E1846,ROW(PREV_CLOSE_RANGE),0))-1,MAX_SERIE,ROW()-2)</f>
        <v>360</v>
      </c>
      <c r="I1846" s="12">
        <f t="array" aca="1" ref="I1846" ca="1">MIN(MIN(IF(NEXT_CLOSE_RANGE&gt;E1846,ROW(NEXT_CLOSE_RANGE),ROWS+1))-ROW()-1,MAX_SERIE)</f>
        <v>1</v>
      </c>
      <c r="J1846" s="11">
        <f t="shared" ca="1" si="196"/>
        <v>0</v>
      </c>
      <c r="K1846" s="12">
        <f t="array" aca="1" ref="K1846" ca="1">MIN(ROW()-MAX(IF(PREV_HIGH_RANGE&gt;=C1846,ROW(PREV_HIGH_RANGE),0))-1,MAX_SERIE,ROW()-2)</f>
        <v>360</v>
      </c>
      <c r="L1846" s="12">
        <f t="array" aca="1" ref="L1846" ca="1">MIN(MIN(IF(NEXT_HIGH_RANGE&gt;C1846,ROW(NEXT_HIGH_RANGE),ROWS+1))-ROW()-1,MAX_SERIE)</f>
        <v>0</v>
      </c>
      <c r="M1846" s="11">
        <f t="shared" ca="1" si="197"/>
        <v>0</v>
      </c>
      <c r="N1846" s="13">
        <f t="array" aca="1" ref="N1846" ca="1">MIN(ROW()-MAX(IF(PREV_CLOSE_RANGE&lt;=E1846,ROW(PREV_CLOSE_RANGE),0))-1,MAX_SERIE,ROW()-2)</f>
        <v>0</v>
      </c>
      <c r="O1846" s="13">
        <f t="array" aca="1" ref="O1846" ca="1">MIN(MIN(IF(NEXT_CLOSE_RANGE&lt;E1846,ROW(NEXT_CLOSE_RANGE),ROWS+1))-ROW()-1,MAX_SERIE)</f>
        <v>0</v>
      </c>
      <c r="P1846" s="11">
        <f t="shared" ca="1" si="198"/>
        <v>0</v>
      </c>
      <c r="Q1846" s="13">
        <f t="array" aca="1" ref="Q1846" ca="1">MIN(ROW()-MAX(IF(PREV_LOW_RANGE&lt;=D1846,ROW(PREV_LOW_RANGE),0))-1,MAX_SERIE,ROW()-2)</f>
        <v>0</v>
      </c>
      <c r="R1846" s="13">
        <f t="array" aca="1" ref="R1846" ca="1">MIN(MIN(IF(NEXT_LOW_RANGE&lt;D1846,ROW(NEXT_LOW_RANGE),ROWS+1))-ROW()-1,MAX_SERIE)</f>
        <v>6</v>
      </c>
      <c r="S1846" s="11">
        <f t="shared" ca="1" si="199"/>
        <v>0</v>
      </c>
      <c r="U1846" s="5">
        <f t="shared" si="202"/>
        <v>106</v>
      </c>
      <c r="X1846" s="5" t="str">
        <f t="shared" ca="1" si="200"/>
        <v>items.Add(new DataItem(1845, new DateTime(2014, 11, 14), 100.951, 101.891, 100.755, 101.784, 152161, 0, 0, 0, 0));</v>
      </c>
    </row>
    <row r="1847" spans="1:24" x14ac:dyDescent="0.25">
      <c r="A1847" s="9">
        <v>41960</v>
      </c>
      <c r="B1847" s="5">
        <v>102.22199999999999</v>
      </c>
      <c r="C1847" s="5">
        <v>102.381</v>
      </c>
      <c r="D1847" s="5">
        <v>101.226</v>
      </c>
      <c r="E1847" s="6">
        <v>101.54600000000001</v>
      </c>
      <c r="F1847" s="5">
        <v>153584</v>
      </c>
      <c r="G1847" s="10">
        <f t="shared" si="201"/>
        <v>1846</v>
      </c>
      <c r="H1847" s="12">
        <f t="array" aca="1" ref="H1847" ca="1">MIN(ROW()-MAX(IF(PREV_CLOSE_RANGE&gt;=E1847,ROW(PREV_CLOSE_RANGE),0))-1,MAX_SERIE,ROW()-2)</f>
        <v>0</v>
      </c>
      <c r="I1847" s="12">
        <f t="array" aca="1" ref="I1847" ca="1">MIN(MIN(IF(NEXT_CLOSE_RANGE&gt;E1847,ROW(NEXT_CLOSE_RANGE),ROWS+1))-ROW()-1,MAX_SERIE)</f>
        <v>0</v>
      </c>
      <c r="J1847" s="11">
        <f t="shared" ca="1" si="196"/>
        <v>0</v>
      </c>
      <c r="K1847" s="12">
        <f t="array" aca="1" ref="K1847" ca="1">MIN(ROW()-MAX(IF(PREV_HIGH_RANGE&gt;=C1847,ROW(PREV_HIGH_RANGE),0))-1,MAX_SERIE,ROW()-2)</f>
        <v>360</v>
      </c>
      <c r="L1847" s="12">
        <f t="array" aca="1" ref="L1847" ca="1">MIN(MIN(IF(NEXT_HIGH_RANGE&gt;C1847,ROW(NEXT_HIGH_RANGE),ROWS+1))-ROW()-1,MAX_SERIE)</f>
        <v>3</v>
      </c>
      <c r="M1847" s="11">
        <f t="shared" ca="1" si="197"/>
        <v>9.1287092917527684</v>
      </c>
      <c r="N1847" s="13">
        <f t="array" aca="1" ref="N1847" ca="1">MIN(ROW()-MAX(IF(PREV_CLOSE_RANGE&lt;=E1847,ROW(PREV_CLOSE_RANGE),0))-1,MAX_SERIE,ROW()-2)</f>
        <v>1</v>
      </c>
      <c r="O1847" s="13">
        <f t="array" aca="1" ref="O1847" ca="1">MIN(MIN(IF(NEXT_CLOSE_RANGE&lt;E1847,ROW(NEXT_CLOSE_RANGE),ROWS+1))-ROW()-1,MAX_SERIE)</f>
        <v>5</v>
      </c>
      <c r="P1847" s="11">
        <f t="shared" ca="1" si="198"/>
        <v>0</v>
      </c>
      <c r="Q1847" s="13">
        <f t="array" aca="1" ref="Q1847" ca="1">MIN(ROW()-MAX(IF(PREV_LOW_RANGE&lt;=D1847,ROW(PREV_LOW_RANGE),0))-1,MAX_SERIE,ROW()-2)</f>
        <v>0</v>
      </c>
      <c r="R1847" s="13">
        <f t="array" aca="1" ref="R1847" ca="1">MIN(MIN(IF(NEXT_LOW_RANGE&lt;D1847,ROW(NEXT_LOW_RANGE),ROWS+1))-ROW()-1,MAX_SERIE)</f>
        <v>5</v>
      </c>
      <c r="S1847" s="11">
        <f t="shared" ca="1" si="199"/>
        <v>0</v>
      </c>
      <c r="U1847" s="5">
        <f t="shared" si="202"/>
        <v>106</v>
      </c>
      <c r="X1847" s="5" t="str">
        <f t="shared" ca="1" si="200"/>
        <v>items.Add(new DataItem(1846, new DateTime(2014, 11, 17), 102.222, 102.381, 101.226, 101.546, 153584, 0, 9.13, 0, 0));</v>
      </c>
    </row>
    <row r="1848" spans="1:24" x14ac:dyDescent="0.25">
      <c r="A1848" s="9">
        <v>41961</v>
      </c>
      <c r="B1848" s="5">
        <v>101.541</v>
      </c>
      <c r="C1848" s="5">
        <v>102.214</v>
      </c>
      <c r="D1848" s="5">
        <v>101.307</v>
      </c>
      <c r="E1848" s="6">
        <v>101.863</v>
      </c>
      <c r="F1848" s="5">
        <v>128931</v>
      </c>
      <c r="G1848" s="10">
        <f t="shared" si="201"/>
        <v>1847</v>
      </c>
      <c r="H1848" s="12">
        <f t="array" aca="1" ref="H1848" ca="1">MIN(ROW()-MAX(IF(PREV_CLOSE_RANGE&gt;=E1848,ROW(PREV_CLOSE_RANGE),0))-1,MAX_SERIE,ROW()-2)</f>
        <v>360</v>
      </c>
      <c r="I1848" s="12">
        <f t="array" aca="1" ref="I1848" ca="1">MIN(MIN(IF(NEXT_CLOSE_RANGE&gt;E1848,ROW(NEXT_CLOSE_RANGE),ROWS+1))-ROW()-1,MAX_SERIE)</f>
        <v>2</v>
      </c>
      <c r="J1848" s="11">
        <f t="shared" ca="1" si="196"/>
        <v>0</v>
      </c>
      <c r="K1848" s="12">
        <f t="array" aca="1" ref="K1848" ca="1">MIN(ROW()-MAX(IF(PREV_HIGH_RANGE&gt;=C1848,ROW(PREV_HIGH_RANGE),0))-1,MAX_SERIE,ROW()-2)</f>
        <v>0</v>
      </c>
      <c r="L1848" s="12">
        <f t="array" aca="1" ref="L1848" ca="1">MIN(MIN(IF(NEXT_HIGH_RANGE&gt;C1848,ROW(NEXT_HIGH_RANGE),ROWS+1))-ROW()-1,MAX_SERIE)</f>
        <v>2</v>
      </c>
      <c r="M1848" s="11">
        <f t="shared" ca="1" si="197"/>
        <v>0</v>
      </c>
      <c r="N1848" s="13">
        <f t="array" aca="1" ref="N1848" ca="1">MIN(ROW()-MAX(IF(PREV_CLOSE_RANGE&lt;=E1848,ROW(PREV_CLOSE_RANGE),0))-1,MAX_SERIE,ROW()-2)</f>
        <v>0</v>
      </c>
      <c r="O1848" s="13">
        <f t="array" aca="1" ref="O1848" ca="1">MIN(MIN(IF(NEXT_CLOSE_RANGE&lt;E1848,ROW(NEXT_CLOSE_RANGE),ROWS+1))-ROW()-1,MAX_SERIE)</f>
        <v>0</v>
      </c>
      <c r="P1848" s="11">
        <f t="shared" ca="1" si="198"/>
        <v>0</v>
      </c>
      <c r="Q1848" s="13">
        <f t="array" aca="1" ref="Q1848" ca="1">MIN(ROW()-MAX(IF(PREV_LOW_RANGE&lt;=D1848,ROW(PREV_LOW_RANGE),0))-1,MAX_SERIE,ROW()-2)</f>
        <v>0</v>
      </c>
      <c r="R1848" s="13">
        <f t="array" aca="1" ref="R1848" ca="1">MIN(MIN(IF(NEXT_LOW_RANGE&lt;D1848,ROW(NEXT_LOW_RANGE),ROWS+1))-ROW()-1,MAX_SERIE)</f>
        <v>4</v>
      </c>
      <c r="S1848" s="11">
        <f t="shared" ca="1" si="199"/>
        <v>0</v>
      </c>
      <c r="U1848" s="5">
        <f t="shared" si="202"/>
        <v>106</v>
      </c>
      <c r="X1848" s="5" t="str">
        <f t="shared" ca="1" si="200"/>
        <v>items.Add(new DataItem(1847, new DateTime(2014, 11, 18), 101.541, 102.214, 101.307, 101.863, 128931, 0, 0, 0, 0));</v>
      </c>
    </row>
    <row r="1849" spans="1:24" x14ac:dyDescent="0.25">
      <c r="A1849" s="9">
        <v>41962</v>
      </c>
      <c r="B1849" s="5">
        <v>101.86499999999999</v>
      </c>
      <c r="C1849" s="5">
        <v>101.95099999999999</v>
      </c>
      <c r="D1849" s="5">
        <v>101.31100000000001</v>
      </c>
      <c r="E1849" s="6">
        <v>101.643</v>
      </c>
      <c r="F1849" s="5">
        <v>150551</v>
      </c>
      <c r="G1849" s="10">
        <f t="shared" si="201"/>
        <v>1848</v>
      </c>
      <c r="H1849" s="12">
        <f t="array" aca="1" ref="H1849" ca="1">MIN(ROW()-MAX(IF(PREV_CLOSE_RANGE&gt;=E1849,ROW(PREV_CLOSE_RANGE),0))-1,MAX_SERIE,ROW()-2)</f>
        <v>0</v>
      </c>
      <c r="I1849" s="12">
        <f t="array" aca="1" ref="I1849" ca="1">MIN(MIN(IF(NEXT_CLOSE_RANGE&gt;E1849,ROW(NEXT_CLOSE_RANGE),ROWS+1))-ROW()-1,MAX_SERIE)</f>
        <v>0</v>
      </c>
      <c r="J1849" s="11">
        <f t="shared" ca="1" si="196"/>
        <v>0</v>
      </c>
      <c r="K1849" s="12">
        <f t="array" aca="1" ref="K1849" ca="1">MIN(ROW()-MAX(IF(PREV_HIGH_RANGE&gt;=C1849,ROW(PREV_HIGH_RANGE),0))-1,MAX_SERIE,ROW()-2)</f>
        <v>0</v>
      </c>
      <c r="L1849" s="12">
        <f t="array" aca="1" ref="L1849" ca="1">MIN(MIN(IF(NEXT_HIGH_RANGE&gt;C1849,ROW(NEXT_HIGH_RANGE),ROWS+1))-ROW()-1,MAX_SERIE)</f>
        <v>0</v>
      </c>
      <c r="M1849" s="11">
        <f t="shared" ca="1" si="197"/>
        <v>0</v>
      </c>
      <c r="N1849" s="13">
        <f t="array" aca="1" ref="N1849" ca="1">MIN(ROW()-MAX(IF(PREV_CLOSE_RANGE&lt;=E1849,ROW(PREV_CLOSE_RANGE),0))-1,MAX_SERIE,ROW()-2)</f>
        <v>1</v>
      </c>
      <c r="O1849" s="13">
        <f t="array" aca="1" ref="O1849" ca="1">MIN(MIN(IF(NEXT_CLOSE_RANGE&lt;E1849,ROW(NEXT_CLOSE_RANGE),ROWS+1))-ROW()-1,MAX_SERIE)</f>
        <v>3</v>
      </c>
      <c r="P1849" s="11">
        <f t="shared" ca="1" si="198"/>
        <v>0</v>
      </c>
      <c r="Q1849" s="13">
        <f t="array" aca="1" ref="Q1849" ca="1">MIN(ROW()-MAX(IF(PREV_LOW_RANGE&lt;=D1849,ROW(PREV_LOW_RANGE),0))-1,MAX_SERIE,ROW()-2)</f>
        <v>0</v>
      </c>
      <c r="R1849" s="13">
        <f t="array" aca="1" ref="R1849" ca="1">MIN(MIN(IF(NEXT_LOW_RANGE&lt;D1849,ROW(NEXT_LOW_RANGE),ROWS+1))-ROW()-1,MAX_SERIE)</f>
        <v>3</v>
      </c>
      <c r="S1849" s="11">
        <f t="shared" ca="1" si="199"/>
        <v>0</v>
      </c>
      <c r="U1849" s="5">
        <f t="shared" si="202"/>
        <v>106</v>
      </c>
      <c r="X1849" s="5" t="str">
        <f t="shared" ca="1" si="200"/>
        <v>items.Add(new DataItem(1848, new DateTime(2014, 11, 19), 101.865, 101.951, 101.311, 101.643, 150551, 0, 0, 0, 0));</v>
      </c>
    </row>
    <row r="1850" spans="1:24" x14ac:dyDescent="0.25">
      <c r="A1850" s="9">
        <v>41963</v>
      </c>
      <c r="B1850" s="5">
        <v>101.64400000000001</v>
      </c>
      <c r="C1850" s="5">
        <v>102.001</v>
      </c>
      <c r="D1850" s="5">
        <v>101.425</v>
      </c>
      <c r="E1850" s="6">
        <v>101.836</v>
      </c>
      <c r="F1850" s="5">
        <v>172339</v>
      </c>
      <c r="G1850" s="10">
        <f t="shared" si="201"/>
        <v>1849</v>
      </c>
      <c r="H1850" s="12">
        <f t="array" aca="1" ref="H1850" ca="1">MIN(ROW()-MAX(IF(PREV_CLOSE_RANGE&gt;=E1850,ROW(PREV_CLOSE_RANGE),0))-1,MAX_SERIE,ROW()-2)</f>
        <v>1</v>
      </c>
      <c r="I1850" s="12">
        <f t="array" aca="1" ref="I1850" ca="1">MIN(MIN(IF(NEXT_CLOSE_RANGE&gt;E1850,ROW(NEXT_CLOSE_RANGE),ROWS+1))-ROW()-1,MAX_SERIE)</f>
        <v>0</v>
      </c>
      <c r="J1850" s="11">
        <f t="shared" ca="1" si="196"/>
        <v>0</v>
      </c>
      <c r="K1850" s="12">
        <f t="array" aca="1" ref="K1850" ca="1">MIN(ROW()-MAX(IF(PREV_HIGH_RANGE&gt;=C1850,ROW(PREV_HIGH_RANGE),0))-1,MAX_SERIE,ROW()-2)</f>
        <v>1</v>
      </c>
      <c r="L1850" s="12">
        <f t="array" aca="1" ref="L1850" ca="1">MIN(MIN(IF(NEXT_HIGH_RANGE&gt;C1850,ROW(NEXT_HIGH_RANGE),ROWS+1))-ROW()-1,MAX_SERIE)</f>
        <v>0</v>
      </c>
      <c r="M1850" s="11">
        <f t="shared" ca="1" si="197"/>
        <v>0</v>
      </c>
      <c r="N1850" s="13">
        <f t="array" aca="1" ref="N1850" ca="1">MIN(ROW()-MAX(IF(PREV_CLOSE_RANGE&lt;=E1850,ROW(PREV_CLOSE_RANGE),0))-1,MAX_SERIE,ROW()-2)</f>
        <v>0</v>
      </c>
      <c r="O1850" s="13">
        <f t="array" aca="1" ref="O1850" ca="1">MIN(MIN(IF(NEXT_CLOSE_RANGE&lt;E1850,ROW(NEXT_CLOSE_RANGE),ROWS+1))-ROW()-1,MAX_SERIE)</f>
        <v>2</v>
      </c>
      <c r="P1850" s="11">
        <f t="shared" ca="1" si="198"/>
        <v>0</v>
      </c>
      <c r="Q1850" s="13">
        <f t="array" aca="1" ref="Q1850" ca="1">MIN(ROW()-MAX(IF(PREV_LOW_RANGE&lt;=D1850,ROW(PREV_LOW_RANGE),0))-1,MAX_SERIE,ROW()-2)</f>
        <v>0</v>
      </c>
      <c r="R1850" s="13">
        <f t="array" aca="1" ref="R1850" ca="1">MIN(MIN(IF(NEXT_LOW_RANGE&lt;D1850,ROW(NEXT_LOW_RANGE),ROWS+1))-ROW()-1,MAX_SERIE)</f>
        <v>2</v>
      </c>
      <c r="S1850" s="11">
        <f t="shared" ca="1" si="199"/>
        <v>0</v>
      </c>
      <c r="U1850" s="5">
        <f t="shared" si="202"/>
        <v>106</v>
      </c>
      <c r="X1850" s="5" t="str">
        <f t="shared" ca="1" si="200"/>
        <v>items.Add(new DataItem(1849, new DateTime(2014, 11, 20), 101.644, 102.001, 101.425, 101.836, 172339, 0, 0, 0, 0));</v>
      </c>
    </row>
    <row r="1851" spans="1:24" x14ac:dyDescent="0.25">
      <c r="A1851" s="9">
        <v>41964</v>
      </c>
      <c r="B1851" s="5">
        <v>101.836</v>
      </c>
      <c r="C1851" s="5">
        <v>102.828</v>
      </c>
      <c r="D1851" s="5">
        <v>101.46299999999999</v>
      </c>
      <c r="E1851" s="6">
        <v>102.14100000000001</v>
      </c>
      <c r="F1851" s="5">
        <v>180582</v>
      </c>
      <c r="G1851" s="10">
        <f t="shared" si="201"/>
        <v>1850</v>
      </c>
      <c r="H1851" s="12">
        <f t="array" aca="1" ref="H1851" ca="1">MIN(ROW()-MAX(IF(PREV_CLOSE_RANGE&gt;=E1851,ROW(PREV_CLOSE_RANGE),0))-1,MAX_SERIE,ROW()-2)</f>
        <v>360</v>
      </c>
      <c r="I1851" s="12">
        <f t="array" aca="1" ref="I1851" ca="1">MIN(MIN(IF(NEXT_CLOSE_RANGE&gt;E1851,ROW(NEXT_CLOSE_RANGE),ROWS+1))-ROW()-1,MAX_SERIE)</f>
        <v>113</v>
      </c>
      <c r="J1851" s="11">
        <f t="shared" ca="1" si="196"/>
        <v>56.025787713238707</v>
      </c>
      <c r="K1851" s="12">
        <f t="array" aca="1" ref="K1851" ca="1">MIN(ROW()-MAX(IF(PREV_HIGH_RANGE&gt;=C1851,ROW(PREV_HIGH_RANGE),0))-1,MAX_SERIE,ROW()-2)</f>
        <v>360</v>
      </c>
      <c r="L1851" s="12">
        <f t="array" aca="1" ref="L1851" ca="1">MIN(MIN(IF(NEXT_HIGH_RANGE&gt;C1851,ROW(NEXT_HIGH_RANGE),ROWS+1))-ROW()-1,MAX_SERIE)</f>
        <v>113</v>
      </c>
      <c r="M1851" s="11">
        <f t="shared" ca="1" si="197"/>
        <v>56.025787713238707</v>
      </c>
      <c r="N1851" s="13">
        <f t="array" aca="1" ref="N1851" ca="1">MIN(ROW()-MAX(IF(PREV_CLOSE_RANGE&lt;=E1851,ROW(PREV_CLOSE_RANGE),0))-1,MAX_SERIE,ROW()-2)</f>
        <v>0</v>
      </c>
      <c r="O1851" s="13">
        <f t="array" aca="1" ref="O1851" ca="1">MIN(MIN(IF(NEXT_CLOSE_RANGE&lt;E1851,ROW(NEXT_CLOSE_RANGE),ROWS+1))-ROW()-1,MAX_SERIE)</f>
        <v>0</v>
      </c>
      <c r="P1851" s="11">
        <f t="shared" ca="1" si="198"/>
        <v>0</v>
      </c>
      <c r="Q1851" s="13">
        <f t="array" aca="1" ref="Q1851" ca="1">MIN(ROW()-MAX(IF(PREV_LOW_RANGE&lt;=D1851,ROW(PREV_LOW_RANGE),0))-1,MAX_SERIE,ROW()-2)</f>
        <v>0</v>
      </c>
      <c r="R1851" s="13">
        <f t="array" aca="1" ref="R1851" ca="1">MIN(MIN(IF(NEXT_LOW_RANGE&lt;D1851,ROW(NEXT_LOW_RANGE),ROWS+1))-ROW()-1,MAX_SERIE)</f>
        <v>1</v>
      </c>
      <c r="S1851" s="11">
        <f t="shared" ca="1" si="199"/>
        <v>0</v>
      </c>
      <c r="U1851" s="5">
        <f t="shared" si="202"/>
        <v>106</v>
      </c>
      <c r="X1851" s="5" t="str">
        <f t="shared" ca="1" si="200"/>
        <v>items.Add(new DataItem(1850, new DateTime(2014, 11, 21), 101.836, 102.828, 101.463, 102.141, 180582, 56.03, 56.03, 0, 0));</v>
      </c>
    </row>
    <row r="1852" spans="1:24" x14ac:dyDescent="0.25">
      <c r="A1852" s="9">
        <v>41967</v>
      </c>
      <c r="B1852" s="5">
        <v>102.26900000000001</v>
      </c>
      <c r="C1852" s="5">
        <v>102.44499999999999</v>
      </c>
      <c r="D1852" s="5">
        <v>101.79900000000001</v>
      </c>
      <c r="E1852" s="6">
        <v>101.901</v>
      </c>
      <c r="F1852" s="5">
        <v>102307</v>
      </c>
      <c r="G1852" s="10">
        <f t="shared" si="201"/>
        <v>1851</v>
      </c>
      <c r="H1852" s="12">
        <f t="array" aca="1" ref="H1852" ca="1">MIN(ROW()-MAX(IF(PREV_CLOSE_RANGE&gt;=E1852,ROW(PREV_CLOSE_RANGE),0))-1,MAX_SERIE,ROW()-2)</f>
        <v>0</v>
      </c>
      <c r="I1852" s="12">
        <f t="array" aca="1" ref="I1852" ca="1">MIN(MIN(IF(NEXT_CLOSE_RANGE&gt;E1852,ROW(NEXT_CLOSE_RANGE),ROWS+1))-ROW()-1,MAX_SERIE)</f>
        <v>112</v>
      </c>
      <c r="J1852" s="11">
        <f t="shared" ca="1" si="196"/>
        <v>0</v>
      </c>
      <c r="K1852" s="12">
        <f t="array" aca="1" ref="K1852" ca="1">MIN(ROW()-MAX(IF(PREV_HIGH_RANGE&gt;=C1852,ROW(PREV_HIGH_RANGE),0))-1,MAX_SERIE,ROW()-2)</f>
        <v>0</v>
      </c>
      <c r="L1852" s="12">
        <f t="array" aca="1" ref="L1852" ca="1">MIN(MIN(IF(NEXT_HIGH_RANGE&gt;C1852,ROW(NEXT_HIGH_RANGE),ROWS+1))-ROW()-1,MAX_SERIE)</f>
        <v>112</v>
      </c>
      <c r="M1852" s="11">
        <f t="shared" ca="1" si="197"/>
        <v>0</v>
      </c>
      <c r="N1852" s="13">
        <f t="array" aca="1" ref="N1852" ca="1">MIN(ROW()-MAX(IF(PREV_CLOSE_RANGE&lt;=E1852,ROW(PREV_CLOSE_RANGE),0))-1,MAX_SERIE,ROW()-2)</f>
        <v>1</v>
      </c>
      <c r="O1852" s="13">
        <f t="array" aca="1" ref="O1852" ca="1">MIN(MIN(IF(NEXT_CLOSE_RANGE&lt;E1852,ROW(NEXT_CLOSE_RANGE),ROWS+1))-ROW()-1,MAX_SERIE)</f>
        <v>0</v>
      </c>
      <c r="P1852" s="11">
        <f t="shared" ca="1" si="198"/>
        <v>0</v>
      </c>
      <c r="Q1852" s="13">
        <f t="array" aca="1" ref="Q1852" ca="1">MIN(ROW()-MAX(IF(PREV_LOW_RANGE&lt;=D1852,ROW(PREV_LOW_RANGE),0))-1,MAX_SERIE,ROW()-2)</f>
        <v>0</v>
      </c>
      <c r="R1852" s="13">
        <f t="array" aca="1" ref="R1852" ca="1">MIN(MIN(IF(NEXT_LOW_RANGE&lt;D1852,ROW(NEXT_LOW_RANGE),ROWS+1))-ROW()-1,MAX_SERIE)</f>
        <v>0</v>
      </c>
      <c r="S1852" s="11">
        <f t="shared" ca="1" si="199"/>
        <v>0</v>
      </c>
      <c r="U1852" s="5">
        <f t="shared" si="202"/>
        <v>106</v>
      </c>
      <c r="X1852" s="5" t="str">
        <f t="shared" ca="1" si="200"/>
        <v>items.Add(new DataItem(1851, new DateTime(2014, 11, 24), 102.269, 102.445, 101.799, 101.901, 102307, 0, 0, 0, 0));</v>
      </c>
    </row>
    <row r="1853" spans="1:24" x14ac:dyDescent="0.25">
      <c r="A1853" s="9">
        <v>41968</v>
      </c>
      <c r="B1853" s="5">
        <v>101.899</v>
      </c>
      <c r="C1853" s="5">
        <v>101.989</v>
      </c>
      <c r="D1853" s="5">
        <v>100.384</v>
      </c>
      <c r="E1853" s="6">
        <v>100.599</v>
      </c>
      <c r="F1853" s="5">
        <v>152390</v>
      </c>
      <c r="G1853" s="10">
        <f t="shared" si="201"/>
        <v>1852</v>
      </c>
      <c r="H1853" s="12">
        <f t="array" aca="1" ref="H1853" ca="1">MIN(ROW()-MAX(IF(PREV_CLOSE_RANGE&gt;=E1853,ROW(PREV_CLOSE_RANGE),0))-1,MAX_SERIE,ROW()-2)</f>
        <v>0</v>
      </c>
      <c r="I1853" s="12">
        <f t="array" aca="1" ref="I1853" ca="1">MIN(MIN(IF(NEXT_CLOSE_RANGE&gt;E1853,ROW(NEXT_CLOSE_RANGE),ROWS+1))-ROW()-1,MAX_SERIE)</f>
        <v>0</v>
      </c>
      <c r="J1853" s="11">
        <f t="shared" ca="1" si="196"/>
        <v>0</v>
      </c>
      <c r="K1853" s="12">
        <f t="array" aca="1" ref="K1853" ca="1">MIN(ROW()-MAX(IF(PREV_HIGH_RANGE&gt;=C1853,ROW(PREV_HIGH_RANGE),0))-1,MAX_SERIE,ROW()-2)</f>
        <v>0</v>
      </c>
      <c r="L1853" s="12">
        <f t="array" aca="1" ref="L1853" ca="1">MIN(MIN(IF(NEXT_HIGH_RANGE&gt;C1853,ROW(NEXT_HIGH_RANGE),ROWS+1))-ROW()-1,MAX_SERIE)</f>
        <v>111</v>
      </c>
      <c r="M1853" s="11">
        <f t="shared" ca="1" si="197"/>
        <v>0</v>
      </c>
      <c r="N1853" s="13">
        <f t="array" aca="1" ref="N1853" ca="1">MIN(ROW()-MAX(IF(PREV_CLOSE_RANGE&lt;=E1853,ROW(PREV_CLOSE_RANGE),0))-1,MAX_SERIE,ROW()-2)</f>
        <v>9</v>
      </c>
      <c r="O1853" s="13">
        <f t="array" aca="1" ref="O1853" ca="1">MIN(MIN(IF(NEXT_CLOSE_RANGE&lt;E1853,ROW(NEXT_CLOSE_RANGE),ROWS+1))-ROW()-1,MAX_SERIE)</f>
        <v>1</v>
      </c>
      <c r="P1853" s="11">
        <f t="shared" ca="1" si="198"/>
        <v>0</v>
      </c>
      <c r="Q1853" s="13">
        <f t="array" aca="1" ref="Q1853" ca="1">MIN(ROW()-MAX(IF(PREV_LOW_RANGE&lt;=D1853,ROW(PREV_LOW_RANGE),0))-1,MAX_SERIE,ROW()-2)</f>
        <v>7</v>
      </c>
      <c r="R1853" s="13">
        <f t="array" aca="1" ref="R1853" ca="1">MIN(MIN(IF(NEXT_LOW_RANGE&lt;D1853,ROW(NEXT_LOW_RANGE),ROWS+1))-ROW()-1,MAX_SERIE)</f>
        <v>0</v>
      </c>
      <c r="S1853" s="11">
        <f t="shared" ca="1" si="199"/>
        <v>0</v>
      </c>
      <c r="U1853" s="5">
        <f t="shared" si="202"/>
        <v>106</v>
      </c>
      <c r="X1853" s="5" t="str">
        <f t="shared" ca="1" si="200"/>
        <v>items.Add(new DataItem(1852, new DateTime(2014, 11, 25), 101.899, 101.989, 100.384, 100.599, 152390, 0, 0, 0, 0));</v>
      </c>
    </row>
    <row r="1854" spans="1:24" x14ac:dyDescent="0.25">
      <c r="A1854" s="9">
        <v>41969</v>
      </c>
      <c r="B1854" s="5">
        <v>100.63800000000001</v>
      </c>
      <c r="C1854" s="5">
        <v>100.85299999999999</v>
      </c>
      <c r="D1854" s="5">
        <v>99.903999999999996</v>
      </c>
      <c r="E1854" s="6">
        <v>100.604</v>
      </c>
      <c r="F1854" s="5">
        <v>135560</v>
      </c>
      <c r="G1854" s="10">
        <f t="shared" si="201"/>
        <v>1853</v>
      </c>
      <c r="H1854" s="12">
        <f t="array" aca="1" ref="H1854" ca="1">MIN(ROW()-MAX(IF(PREV_CLOSE_RANGE&gt;=E1854,ROW(PREV_CLOSE_RANGE),0))-1,MAX_SERIE,ROW()-2)</f>
        <v>1</v>
      </c>
      <c r="I1854" s="12">
        <f t="array" aca="1" ref="I1854" ca="1">MIN(MIN(IF(NEXT_CLOSE_RANGE&gt;E1854,ROW(NEXT_CLOSE_RANGE),ROWS+1))-ROW()-1,MAX_SERIE)</f>
        <v>1</v>
      </c>
      <c r="J1854" s="11">
        <f t="shared" ca="1" si="196"/>
        <v>0</v>
      </c>
      <c r="K1854" s="12">
        <f t="array" aca="1" ref="K1854" ca="1">MIN(ROW()-MAX(IF(PREV_HIGH_RANGE&gt;=C1854,ROW(PREV_HIGH_RANGE),0))-1,MAX_SERIE,ROW()-2)</f>
        <v>0</v>
      </c>
      <c r="L1854" s="12">
        <f t="array" aca="1" ref="L1854" ca="1">MIN(MIN(IF(NEXT_HIGH_RANGE&gt;C1854,ROW(NEXT_HIGH_RANGE),ROWS+1))-ROW()-1,MAX_SERIE)</f>
        <v>0</v>
      </c>
      <c r="M1854" s="11">
        <f t="shared" ca="1" si="197"/>
        <v>0</v>
      </c>
      <c r="N1854" s="13">
        <f t="array" aca="1" ref="N1854" ca="1">MIN(ROW()-MAX(IF(PREV_CLOSE_RANGE&lt;=E1854,ROW(PREV_CLOSE_RANGE),0))-1,MAX_SERIE,ROW()-2)</f>
        <v>0</v>
      </c>
      <c r="O1854" s="13">
        <f t="array" aca="1" ref="O1854" ca="1">MIN(MIN(IF(NEXT_CLOSE_RANGE&lt;E1854,ROW(NEXT_CLOSE_RANGE),ROWS+1))-ROW()-1,MAX_SERIE)</f>
        <v>0</v>
      </c>
      <c r="P1854" s="11">
        <f t="shared" ca="1" si="198"/>
        <v>0</v>
      </c>
      <c r="Q1854" s="13">
        <f t="array" aca="1" ref="Q1854" ca="1">MIN(ROW()-MAX(IF(PREV_LOW_RANGE&lt;=D1854,ROW(PREV_LOW_RANGE),0))-1,MAX_SERIE,ROW()-2)</f>
        <v>10</v>
      </c>
      <c r="R1854" s="13">
        <f t="array" aca="1" ref="R1854" ca="1">MIN(MIN(IF(NEXT_LOW_RANGE&lt;D1854,ROW(NEXT_LOW_RANGE),ROWS+1))-ROW()-1,MAX_SERIE)</f>
        <v>7</v>
      </c>
      <c r="S1854" s="11">
        <f t="shared" ca="1" si="199"/>
        <v>2.3240556292613208</v>
      </c>
      <c r="U1854" s="5">
        <f t="shared" si="202"/>
        <v>106</v>
      </c>
      <c r="X1854" s="5" t="str">
        <f t="shared" ca="1" si="200"/>
        <v>items.Add(new DataItem(1853, new DateTime(2014, 11, 26), 100.638, 100.853, 99.904, 100.604, 135560, 0, 0, 0, 2.32));</v>
      </c>
    </row>
    <row r="1855" spans="1:24" x14ac:dyDescent="0.25">
      <c r="A1855" s="9">
        <v>41970</v>
      </c>
      <c r="B1855" s="5">
        <v>100.605</v>
      </c>
      <c r="C1855" s="5">
        <v>101.038</v>
      </c>
      <c r="D1855" s="5">
        <v>100.31</v>
      </c>
      <c r="E1855" s="6">
        <v>100.557</v>
      </c>
      <c r="F1855" s="5">
        <v>91738</v>
      </c>
      <c r="G1855" s="10">
        <f t="shared" si="201"/>
        <v>1854</v>
      </c>
      <c r="H1855" s="12">
        <f t="array" aca="1" ref="H1855" ca="1">MIN(ROW()-MAX(IF(PREV_CLOSE_RANGE&gt;=E1855,ROW(PREV_CLOSE_RANGE),0))-1,MAX_SERIE,ROW()-2)</f>
        <v>0</v>
      </c>
      <c r="I1855" s="12">
        <f t="array" aca="1" ref="I1855" ca="1">MIN(MIN(IF(NEXT_CLOSE_RANGE&gt;E1855,ROW(NEXT_CLOSE_RANGE),ROWS+1))-ROW()-1,MAX_SERIE)</f>
        <v>0</v>
      </c>
      <c r="J1855" s="11">
        <f t="shared" ca="1" si="196"/>
        <v>0</v>
      </c>
      <c r="K1855" s="12">
        <f t="array" aca="1" ref="K1855" ca="1">MIN(ROW()-MAX(IF(PREV_HIGH_RANGE&gt;=C1855,ROW(PREV_HIGH_RANGE),0))-1,MAX_SERIE,ROW()-2)</f>
        <v>1</v>
      </c>
      <c r="L1855" s="12">
        <f t="array" aca="1" ref="L1855" ca="1">MIN(MIN(IF(NEXT_HIGH_RANGE&gt;C1855,ROW(NEXT_HIGH_RANGE),ROWS+1))-ROW()-1,MAX_SERIE)</f>
        <v>0</v>
      </c>
      <c r="M1855" s="11">
        <f t="shared" ca="1" si="197"/>
        <v>0</v>
      </c>
      <c r="N1855" s="13">
        <f t="array" aca="1" ref="N1855" ca="1">MIN(ROW()-MAX(IF(PREV_CLOSE_RANGE&lt;=E1855,ROW(PREV_CLOSE_RANGE),0))-1,MAX_SERIE,ROW()-2)</f>
        <v>11</v>
      </c>
      <c r="O1855" s="13">
        <f t="array" aca="1" ref="O1855" ca="1">MIN(MIN(IF(NEXT_CLOSE_RANGE&lt;E1855,ROW(NEXT_CLOSE_RANGE),ROWS+1))-ROW()-1,MAX_SERIE)</f>
        <v>1</v>
      </c>
      <c r="P1855" s="11">
        <f t="shared" ca="1" si="198"/>
        <v>0</v>
      </c>
      <c r="Q1855" s="13">
        <f t="array" aca="1" ref="Q1855" ca="1">MIN(ROW()-MAX(IF(PREV_LOW_RANGE&lt;=D1855,ROW(PREV_LOW_RANGE),0))-1,MAX_SERIE,ROW()-2)</f>
        <v>0</v>
      </c>
      <c r="R1855" s="13">
        <f t="array" aca="1" ref="R1855" ca="1">MIN(MIN(IF(NEXT_LOW_RANGE&lt;D1855,ROW(NEXT_LOW_RANGE),ROWS+1))-ROW()-1,MAX_SERIE)</f>
        <v>1</v>
      </c>
      <c r="S1855" s="11">
        <f t="shared" ca="1" si="199"/>
        <v>0</v>
      </c>
      <c r="U1855" s="5">
        <f t="shared" si="202"/>
        <v>106</v>
      </c>
      <c r="X1855" s="5" t="str">
        <f t="shared" ca="1" si="200"/>
        <v>items.Add(new DataItem(1854, new DateTime(2014, 11, 27), 100.605, 101.038, 100.31, 100.557, 91738, 0, 0, 0, 0));</v>
      </c>
    </row>
    <row r="1856" spans="1:24" x14ac:dyDescent="0.25">
      <c r="A1856" s="9">
        <v>41971</v>
      </c>
      <c r="B1856" s="5">
        <v>100.55800000000001</v>
      </c>
      <c r="C1856" s="5">
        <v>101.328</v>
      </c>
      <c r="D1856" s="5">
        <v>100.348</v>
      </c>
      <c r="E1856" s="6">
        <v>100.852</v>
      </c>
      <c r="F1856" s="5">
        <v>125692</v>
      </c>
      <c r="G1856" s="10">
        <f t="shared" si="201"/>
        <v>1855</v>
      </c>
      <c r="H1856" s="12">
        <f t="array" aca="1" ref="H1856" ca="1">MIN(ROW()-MAX(IF(PREV_CLOSE_RANGE&gt;=E1856,ROW(PREV_CLOSE_RANGE),0))-1,MAX_SERIE,ROW()-2)</f>
        <v>3</v>
      </c>
      <c r="I1856" s="12">
        <f t="array" aca="1" ref="I1856" ca="1">MIN(MIN(IF(NEXT_CLOSE_RANGE&gt;E1856,ROW(NEXT_CLOSE_RANGE),ROWS+1))-ROW()-1,MAX_SERIE)</f>
        <v>4</v>
      </c>
      <c r="J1856" s="11">
        <f t="shared" ca="1" si="196"/>
        <v>0.96225044864937626</v>
      </c>
      <c r="K1856" s="12">
        <f t="array" aca="1" ref="K1856" ca="1">MIN(ROW()-MAX(IF(PREV_HIGH_RANGE&gt;=C1856,ROW(PREV_HIGH_RANGE),0))-1,MAX_SERIE,ROW()-2)</f>
        <v>2</v>
      </c>
      <c r="L1856" s="12">
        <f t="array" aca="1" ref="L1856" ca="1">MIN(MIN(IF(NEXT_HIGH_RANGE&gt;C1856,ROW(NEXT_HIGH_RANGE),ROWS+1))-ROW()-1,MAX_SERIE)</f>
        <v>4</v>
      </c>
      <c r="M1856" s="11">
        <f t="shared" ca="1" si="197"/>
        <v>0</v>
      </c>
      <c r="N1856" s="13">
        <f t="array" aca="1" ref="N1856" ca="1">MIN(ROW()-MAX(IF(PREV_CLOSE_RANGE&lt;=E1856,ROW(PREV_CLOSE_RANGE),0))-1,MAX_SERIE,ROW()-2)</f>
        <v>0</v>
      </c>
      <c r="O1856" s="13">
        <f t="array" aca="1" ref="O1856" ca="1">MIN(MIN(IF(NEXT_CLOSE_RANGE&lt;E1856,ROW(NEXT_CLOSE_RANGE),ROWS+1))-ROW()-1,MAX_SERIE)</f>
        <v>0</v>
      </c>
      <c r="P1856" s="11">
        <f t="shared" ca="1" si="198"/>
        <v>0</v>
      </c>
      <c r="Q1856" s="13">
        <f t="array" aca="1" ref="Q1856" ca="1">MIN(ROW()-MAX(IF(PREV_LOW_RANGE&lt;=D1856,ROW(PREV_LOW_RANGE),0))-1,MAX_SERIE,ROW()-2)</f>
        <v>0</v>
      </c>
      <c r="R1856" s="13">
        <f t="array" aca="1" ref="R1856" ca="1">MIN(MIN(IF(NEXT_LOW_RANGE&lt;D1856,ROW(NEXT_LOW_RANGE),ROWS+1))-ROW()-1,MAX_SERIE)</f>
        <v>0</v>
      </c>
      <c r="S1856" s="11">
        <f t="shared" ca="1" si="199"/>
        <v>0</v>
      </c>
      <c r="U1856" s="5">
        <f t="shared" si="202"/>
        <v>106</v>
      </c>
      <c r="X1856" s="5" t="str">
        <f t="shared" ca="1" si="200"/>
        <v>items.Add(new DataItem(1855, new DateTime(2014, 11, 28), 100.558, 101.328, 100.348, 100.852, 125692, 0.96, 0, 0, 0));</v>
      </c>
    </row>
    <row r="1857" spans="1:24" x14ac:dyDescent="0.25">
      <c r="A1857" s="9">
        <v>41974</v>
      </c>
      <c r="B1857" s="5">
        <v>100.55</v>
      </c>
      <c r="C1857" s="5">
        <v>100.813</v>
      </c>
      <c r="D1857" s="5">
        <v>100.071</v>
      </c>
      <c r="E1857" s="6">
        <v>100.494</v>
      </c>
      <c r="F1857" s="5">
        <v>169043</v>
      </c>
      <c r="G1857" s="10">
        <f t="shared" si="201"/>
        <v>1856</v>
      </c>
      <c r="H1857" s="12">
        <f t="array" aca="1" ref="H1857" ca="1">MIN(ROW()-MAX(IF(PREV_CLOSE_RANGE&gt;=E1857,ROW(PREV_CLOSE_RANGE),0))-1,MAX_SERIE,ROW()-2)</f>
        <v>0</v>
      </c>
      <c r="I1857" s="12">
        <f t="array" aca="1" ref="I1857" ca="1">MIN(MIN(IF(NEXT_CLOSE_RANGE&gt;E1857,ROW(NEXT_CLOSE_RANGE),ROWS+1))-ROW()-1,MAX_SERIE)</f>
        <v>0</v>
      </c>
      <c r="J1857" s="11">
        <f t="shared" ca="1" si="196"/>
        <v>0</v>
      </c>
      <c r="K1857" s="12">
        <f t="array" aca="1" ref="K1857" ca="1">MIN(ROW()-MAX(IF(PREV_HIGH_RANGE&gt;=C1857,ROW(PREV_HIGH_RANGE),0))-1,MAX_SERIE,ROW()-2)</f>
        <v>0</v>
      </c>
      <c r="L1857" s="12">
        <f t="array" aca="1" ref="L1857" ca="1">MIN(MIN(IF(NEXT_HIGH_RANGE&gt;C1857,ROW(NEXT_HIGH_RANGE),ROWS+1))-ROW()-1,MAX_SERIE)</f>
        <v>0</v>
      </c>
      <c r="M1857" s="11">
        <f t="shared" ca="1" si="197"/>
        <v>0</v>
      </c>
      <c r="N1857" s="13">
        <f t="array" aca="1" ref="N1857" ca="1">MIN(ROW()-MAX(IF(PREV_CLOSE_RANGE&lt;=E1857,ROW(PREV_CLOSE_RANGE),0))-1,MAX_SERIE,ROW()-2)</f>
        <v>14</v>
      </c>
      <c r="O1857" s="13">
        <f t="array" aca="1" ref="O1857" ca="1">MIN(MIN(IF(NEXT_CLOSE_RANGE&lt;E1857,ROW(NEXT_CLOSE_RANGE),ROWS+1))-ROW()-1,MAX_SERIE)</f>
        <v>2</v>
      </c>
      <c r="P1857" s="11">
        <f t="shared" ca="1" si="198"/>
        <v>0</v>
      </c>
      <c r="Q1857" s="13">
        <f t="array" aca="1" ref="Q1857" ca="1">MIN(ROW()-MAX(IF(PREV_LOW_RANGE&lt;=D1857,ROW(PREV_LOW_RANGE),0))-1,MAX_SERIE,ROW()-2)</f>
        <v>2</v>
      </c>
      <c r="R1857" s="13">
        <f t="array" aca="1" ref="R1857" ca="1">MIN(MIN(IF(NEXT_LOW_RANGE&lt;D1857,ROW(NEXT_LOW_RANGE),ROWS+1))-ROW()-1,MAX_SERIE)</f>
        <v>1</v>
      </c>
      <c r="S1857" s="11">
        <f t="shared" ca="1" si="199"/>
        <v>0</v>
      </c>
      <c r="U1857" s="5">
        <f t="shared" si="202"/>
        <v>106</v>
      </c>
      <c r="X1857" s="5" t="str">
        <f t="shared" ca="1" si="200"/>
        <v>items.Add(new DataItem(1856, new DateTime(2014, 12, 1), 100.55, 100.813, 100.071, 100.494, 169043, 0, 0, 0, 0));</v>
      </c>
    </row>
    <row r="1858" spans="1:24" x14ac:dyDescent="0.25">
      <c r="A1858" s="9">
        <v>41975</v>
      </c>
      <c r="B1858" s="5">
        <v>100.495</v>
      </c>
      <c r="C1858" s="5">
        <v>101.146</v>
      </c>
      <c r="D1858" s="5">
        <v>100.251</v>
      </c>
      <c r="E1858" s="6">
        <v>100.652</v>
      </c>
      <c r="F1858" s="5">
        <v>133112</v>
      </c>
      <c r="G1858" s="10">
        <f t="shared" si="201"/>
        <v>1857</v>
      </c>
      <c r="H1858" s="12">
        <f t="array" aca="1" ref="H1858" ca="1">MIN(ROW()-MAX(IF(PREV_CLOSE_RANGE&gt;=E1858,ROW(PREV_CLOSE_RANGE),0))-1,MAX_SERIE,ROW()-2)</f>
        <v>1</v>
      </c>
      <c r="I1858" s="12">
        <f t="array" aca="1" ref="I1858" ca="1">MIN(MIN(IF(NEXT_CLOSE_RANGE&gt;E1858,ROW(NEXT_CLOSE_RANGE),ROWS+1))-ROW()-1,MAX_SERIE)</f>
        <v>0</v>
      </c>
      <c r="J1858" s="11">
        <f t="shared" ca="1" si="196"/>
        <v>0</v>
      </c>
      <c r="K1858" s="12">
        <f t="array" aca="1" ref="K1858" ca="1">MIN(ROW()-MAX(IF(PREV_HIGH_RANGE&gt;=C1858,ROW(PREV_HIGH_RANGE),0))-1,MAX_SERIE,ROW()-2)</f>
        <v>1</v>
      </c>
      <c r="L1858" s="12">
        <f t="array" aca="1" ref="L1858" ca="1">MIN(MIN(IF(NEXT_HIGH_RANGE&gt;C1858,ROW(NEXT_HIGH_RANGE),ROWS+1))-ROW()-1,MAX_SERIE)</f>
        <v>2</v>
      </c>
      <c r="M1858" s="11">
        <f t="shared" ca="1" si="197"/>
        <v>0</v>
      </c>
      <c r="N1858" s="13">
        <f t="array" aca="1" ref="N1858" ca="1">MIN(ROW()-MAX(IF(PREV_CLOSE_RANGE&lt;=E1858,ROW(PREV_CLOSE_RANGE),0))-1,MAX_SERIE,ROW()-2)</f>
        <v>0</v>
      </c>
      <c r="O1858" s="13">
        <f t="array" aca="1" ref="O1858" ca="1">MIN(MIN(IF(NEXT_CLOSE_RANGE&lt;E1858,ROW(NEXT_CLOSE_RANGE),ROWS+1))-ROW()-1,MAX_SERIE)</f>
        <v>1</v>
      </c>
      <c r="P1858" s="11">
        <f t="shared" ca="1" si="198"/>
        <v>0</v>
      </c>
      <c r="Q1858" s="13">
        <f t="array" aca="1" ref="Q1858" ca="1">MIN(ROW()-MAX(IF(PREV_LOW_RANGE&lt;=D1858,ROW(PREV_LOW_RANGE),0))-1,MAX_SERIE,ROW()-2)</f>
        <v>0</v>
      </c>
      <c r="R1858" s="13">
        <f t="array" aca="1" ref="R1858" ca="1">MIN(MIN(IF(NEXT_LOW_RANGE&lt;D1858,ROW(NEXT_LOW_RANGE),ROWS+1))-ROW()-1,MAX_SERIE)</f>
        <v>0</v>
      </c>
      <c r="S1858" s="11">
        <f t="shared" ca="1" si="199"/>
        <v>0</v>
      </c>
      <c r="U1858" s="5">
        <f t="shared" si="202"/>
        <v>106</v>
      </c>
      <c r="X1858" s="5" t="str">
        <f t="shared" ca="1" si="200"/>
        <v>items.Add(new DataItem(1857, new DateTime(2014, 12, 2), 100.495, 101.146, 100.251, 100.652, 133112, 0, 0, 0, 0));</v>
      </c>
    </row>
    <row r="1859" spans="1:24" x14ac:dyDescent="0.25">
      <c r="A1859" s="9">
        <v>41976</v>
      </c>
      <c r="B1859" s="5">
        <v>100.65300000000001</v>
      </c>
      <c r="C1859" s="5">
        <v>100.88</v>
      </c>
      <c r="D1859" s="5">
        <v>99.963999999999999</v>
      </c>
      <c r="E1859" s="6">
        <v>100.66500000000001</v>
      </c>
      <c r="F1859" s="5">
        <v>125935</v>
      </c>
      <c r="G1859" s="10">
        <f t="shared" si="201"/>
        <v>1858</v>
      </c>
      <c r="H1859" s="12">
        <f t="array" aca="1" ref="H1859" ca="1">MIN(ROW()-MAX(IF(PREV_CLOSE_RANGE&gt;=E1859,ROW(PREV_CLOSE_RANGE),0))-1,MAX_SERIE,ROW()-2)</f>
        <v>2</v>
      </c>
      <c r="I1859" s="12">
        <f t="array" aca="1" ref="I1859" ca="1">MIN(MIN(IF(NEXT_CLOSE_RANGE&gt;E1859,ROW(NEXT_CLOSE_RANGE),ROWS+1))-ROW()-1,MAX_SERIE)</f>
        <v>1</v>
      </c>
      <c r="J1859" s="11">
        <f t="shared" ref="J1859:J1922" ca="1" si="203">SQRT((IF(H1859&lt;MIN_FOR_EXT,0,H1859)/360)*(IF(I1859&lt;MIN_FOR_EXT,0,I1859)/360))*100</f>
        <v>0</v>
      </c>
      <c r="K1859" s="12">
        <f t="array" aca="1" ref="K1859" ca="1">MIN(ROW()-MAX(IF(PREV_HIGH_RANGE&gt;=C1859,ROW(PREV_HIGH_RANGE),0))-1,MAX_SERIE,ROW()-2)</f>
        <v>0</v>
      </c>
      <c r="L1859" s="12">
        <f t="array" aca="1" ref="L1859" ca="1">MIN(MIN(IF(NEXT_HIGH_RANGE&gt;C1859,ROW(NEXT_HIGH_RANGE),ROWS+1))-ROW()-1,MAX_SERIE)</f>
        <v>0</v>
      </c>
      <c r="M1859" s="11">
        <f t="shared" ref="M1859:M1922" ca="1" si="204">SQRT((IF(K1859&lt;MIN_FOR_EXT,0,K1859)/360)*(IF(L1859&lt;MIN_FOR_EXT,0,L1859)/360))*100</f>
        <v>0</v>
      </c>
      <c r="N1859" s="13">
        <f t="array" aca="1" ref="N1859" ca="1">MIN(ROW()-MAX(IF(PREV_CLOSE_RANGE&lt;=E1859,ROW(PREV_CLOSE_RANGE),0))-1,MAX_SERIE,ROW()-2)</f>
        <v>0</v>
      </c>
      <c r="O1859" s="13">
        <f t="array" aca="1" ref="O1859" ca="1">MIN(MIN(IF(NEXT_CLOSE_RANGE&lt;E1859,ROW(NEXT_CLOSE_RANGE),ROWS+1))-ROW()-1,MAX_SERIE)</f>
        <v>0</v>
      </c>
      <c r="P1859" s="11">
        <f t="shared" ref="P1859:P1922" ca="1" si="205">SQRT((IF(N1859&lt;MIN_FOR_EXT,0,N1859)/360)*(IF(O1859&lt;MIN_FOR_EXT,0,O1859)/360))*100</f>
        <v>0</v>
      </c>
      <c r="Q1859" s="13">
        <f t="array" aca="1" ref="Q1859" ca="1">MIN(ROW()-MAX(IF(PREV_LOW_RANGE&lt;=D1859,ROW(PREV_LOW_RANGE),0))-1,MAX_SERIE,ROW()-2)</f>
        <v>4</v>
      </c>
      <c r="R1859" s="13">
        <f t="array" aca="1" ref="R1859" ca="1">MIN(MIN(IF(NEXT_LOW_RANGE&lt;D1859,ROW(NEXT_LOW_RANGE),ROWS+1))-ROW()-1,MAX_SERIE)</f>
        <v>2</v>
      </c>
      <c r="S1859" s="11">
        <f t="shared" ref="S1859:S1922" ca="1" si="206">SQRT((IF(Q1859&lt;MIN_FOR_EXT,0,Q1859)/360)*(IF(R1859&lt;MIN_FOR_EXT,0,R1859)/360))*100</f>
        <v>0</v>
      </c>
      <c r="U1859" s="5">
        <f t="shared" si="202"/>
        <v>106</v>
      </c>
      <c r="X1859" s="5" t="str">
        <f t="shared" ref="X1859:X1922" ca="1" si="207">"items.Add(new DataItem("&amp;G1859&amp;", new DateTime("&amp;YEAR(A1859)&amp;", "&amp;MONTH(A1859)&amp;", "&amp;DAY(A1859)&amp;"), "&amp;SUBSTITUTE(B1859,",", ".")&amp;", "&amp;SUBSTITUTE(C1859,",", ".")&amp;", "&amp;SUBSTITUTE(D1859,",", ".")&amp;", "&amp;SUBSTITUTE(E1859,",", ".")&amp;", "&amp;F1859&amp;", "&amp;SUBSTITUTE(ROUND(J1859,2),",",".")&amp;", "&amp;SUBSTITUTE(ROUND(M1859,2),",",".")&amp;", "&amp;SUBSTITUTE(ROUND(P1859,2),",",".")&amp;", "&amp;SUBSTITUTE(ROUND(S1859,2),",",".")&amp;"));"</f>
        <v>items.Add(new DataItem(1858, new DateTime(2014, 12, 3), 100.653, 100.88, 99.964, 100.665, 125935, 0, 0, 0, 0));</v>
      </c>
    </row>
    <row r="1860" spans="1:24" x14ac:dyDescent="0.25">
      <c r="A1860" s="9">
        <v>41977</v>
      </c>
      <c r="B1860" s="5">
        <v>100.66200000000001</v>
      </c>
      <c r="C1860" s="5">
        <v>100.922</v>
      </c>
      <c r="D1860" s="5">
        <v>100.203</v>
      </c>
      <c r="E1860" s="6">
        <v>100.392</v>
      </c>
      <c r="F1860" s="5">
        <v>141553</v>
      </c>
      <c r="G1860" s="10">
        <f t="shared" ref="G1860:G1923" si="208">G1859+1</f>
        <v>1859</v>
      </c>
      <c r="H1860" s="12">
        <f t="array" aca="1" ref="H1860" ca="1">MIN(ROW()-MAX(IF(PREV_CLOSE_RANGE&gt;=E1860,ROW(PREV_CLOSE_RANGE),0))-1,MAX_SERIE,ROW()-2)</f>
        <v>0</v>
      </c>
      <c r="I1860" s="12">
        <f t="array" aca="1" ref="I1860" ca="1">MIN(MIN(IF(NEXT_CLOSE_RANGE&gt;E1860,ROW(NEXT_CLOSE_RANGE),ROWS+1))-ROW()-1,MAX_SERIE)</f>
        <v>0</v>
      </c>
      <c r="J1860" s="11">
        <f t="shared" ca="1" si="203"/>
        <v>0</v>
      </c>
      <c r="K1860" s="12">
        <f t="array" aca="1" ref="K1860" ca="1">MIN(ROW()-MAX(IF(PREV_HIGH_RANGE&gt;=C1860,ROW(PREV_HIGH_RANGE),0))-1,MAX_SERIE,ROW()-2)</f>
        <v>1</v>
      </c>
      <c r="L1860" s="12">
        <f t="array" aca="1" ref="L1860" ca="1">MIN(MIN(IF(NEXT_HIGH_RANGE&gt;C1860,ROW(NEXT_HIGH_RANGE),ROWS+1))-ROW()-1,MAX_SERIE)</f>
        <v>0</v>
      </c>
      <c r="M1860" s="11">
        <f t="shared" ca="1" si="204"/>
        <v>0</v>
      </c>
      <c r="N1860" s="13">
        <f t="array" aca="1" ref="N1860" ca="1">MIN(ROW()-MAX(IF(PREV_CLOSE_RANGE&lt;=E1860,ROW(PREV_CLOSE_RANGE),0))-1,MAX_SERIE,ROW()-2)</f>
        <v>17</v>
      </c>
      <c r="O1860" s="13">
        <f t="array" aca="1" ref="O1860" ca="1">MIN(MIN(IF(NEXT_CLOSE_RANGE&lt;E1860,ROW(NEXT_CLOSE_RANGE),ROWS+1))-ROW()-1,MAX_SERIE)</f>
        <v>1</v>
      </c>
      <c r="P1860" s="11">
        <f t="shared" ca="1" si="205"/>
        <v>0</v>
      </c>
      <c r="Q1860" s="13">
        <f t="array" aca="1" ref="Q1860" ca="1">MIN(ROW()-MAX(IF(PREV_LOW_RANGE&lt;=D1860,ROW(PREV_LOW_RANGE),0))-1,MAX_SERIE,ROW()-2)</f>
        <v>0</v>
      </c>
      <c r="R1860" s="13">
        <f t="array" aca="1" ref="R1860" ca="1">MIN(MIN(IF(NEXT_LOW_RANGE&lt;D1860,ROW(NEXT_LOW_RANGE),ROWS+1))-ROW()-1,MAX_SERIE)</f>
        <v>1</v>
      </c>
      <c r="S1860" s="11">
        <f t="shared" ca="1" si="206"/>
        <v>0</v>
      </c>
      <c r="U1860" s="5">
        <f t="shared" ref="U1860:U1923" si="209">U1859+V1858</f>
        <v>106</v>
      </c>
      <c r="X1860" s="5" t="str">
        <f t="shared" ca="1" si="207"/>
        <v>items.Add(new DataItem(1859, new DateTime(2014, 12, 4), 100.662, 100.922, 100.203, 100.392, 141553, 0, 0, 0, 0));</v>
      </c>
    </row>
    <row r="1861" spans="1:24" x14ac:dyDescent="0.25">
      <c r="A1861" s="9">
        <v>41978</v>
      </c>
      <c r="B1861" s="5">
        <v>100.398</v>
      </c>
      <c r="C1861" s="5">
        <v>101.34699999999999</v>
      </c>
      <c r="D1861" s="5">
        <v>100.33199999999999</v>
      </c>
      <c r="E1861" s="6">
        <v>101.048</v>
      </c>
      <c r="F1861" s="5">
        <v>137132</v>
      </c>
      <c r="G1861" s="10">
        <f t="shared" si="208"/>
        <v>1860</v>
      </c>
      <c r="H1861" s="12">
        <f t="array" aca="1" ref="H1861" ca="1">MIN(ROW()-MAX(IF(PREV_CLOSE_RANGE&gt;=E1861,ROW(PREV_CLOSE_RANGE),0))-1,MAX_SERIE,ROW()-2)</f>
        <v>8</v>
      </c>
      <c r="I1861" s="12">
        <f t="array" aca="1" ref="I1861" ca="1">MIN(MIN(IF(NEXT_CLOSE_RANGE&gt;E1861,ROW(NEXT_CLOSE_RANGE),ROWS+1))-ROW()-1,MAX_SERIE)</f>
        <v>103</v>
      </c>
      <c r="J1861" s="11">
        <f t="shared" ca="1" si="203"/>
        <v>7.9737222746707364</v>
      </c>
      <c r="K1861" s="12">
        <f t="array" aca="1" ref="K1861" ca="1">MIN(ROW()-MAX(IF(PREV_HIGH_RANGE&gt;=C1861,ROW(PREV_HIGH_RANGE),0))-1,MAX_SERIE,ROW()-2)</f>
        <v>7</v>
      </c>
      <c r="L1861" s="12">
        <f t="array" aca="1" ref="L1861" ca="1">MIN(MIN(IF(NEXT_HIGH_RANGE&gt;C1861,ROW(NEXT_HIGH_RANGE),ROWS+1))-ROW()-1,MAX_SERIE)</f>
        <v>103</v>
      </c>
      <c r="M1861" s="11">
        <f t="shared" ca="1" si="204"/>
        <v>7.4587342122764175</v>
      </c>
      <c r="N1861" s="13">
        <f t="array" aca="1" ref="N1861" ca="1">MIN(ROW()-MAX(IF(PREV_CLOSE_RANGE&lt;=E1861,ROW(PREV_CLOSE_RANGE),0))-1,MAX_SERIE,ROW()-2)</f>
        <v>0</v>
      </c>
      <c r="O1861" s="13">
        <f t="array" aca="1" ref="O1861" ca="1">MIN(MIN(IF(NEXT_CLOSE_RANGE&lt;E1861,ROW(NEXT_CLOSE_RANGE),ROWS+1))-ROW()-1,MAX_SERIE)</f>
        <v>0</v>
      </c>
      <c r="P1861" s="11">
        <f t="shared" ca="1" si="205"/>
        <v>0</v>
      </c>
      <c r="Q1861" s="13">
        <f t="array" aca="1" ref="Q1861" ca="1">MIN(ROW()-MAX(IF(PREV_LOW_RANGE&lt;=D1861,ROW(PREV_LOW_RANGE),0))-1,MAX_SERIE,ROW()-2)</f>
        <v>0</v>
      </c>
      <c r="R1861" s="13">
        <f t="array" aca="1" ref="R1861" ca="1">MIN(MIN(IF(NEXT_LOW_RANGE&lt;D1861,ROW(NEXT_LOW_RANGE),ROWS+1))-ROW()-1,MAX_SERIE)</f>
        <v>0</v>
      </c>
      <c r="S1861" s="11">
        <f t="shared" ca="1" si="206"/>
        <v>0</v>
      </c>
      <c r="U1861" s="5">
        <f t="shared" si="209"/>
        <v>106</v>
      </c>
      <c r="X1861" s="5" t="str">
        <f t="shared" ca="1" si="207"/>
        <v>items.Add(new DataItem(1860, new DateTime(2014, 12, 5), 100.398, 101.347, 100.332, 101.048, 137132, 7.97, 7.46, 0, 0));</v>
      </c>
    </row>
    <row r="1862" spans="1:24" x14ac:dyDescent="0.25">
      <c r="A1862" s="9">
        <v>41981</v>
      </c>
      <c r="B1862" s="5">
        <v>100.965</v>
      </c>
      <c r="C1862" s="5">
        <v>101.172</v>
      </c>
      <c r="D1862" s="5">
        <v>99.843999999999994</v>
      </c>
      <c r="E1862" s="6">
        <v>100.075</v>
      </c>
      <c r="F1862" s="5">
        <v>153282</v>
      </c>
      <c r="G1862" s="10">
        <f t="shared" si="208"/>
        <v>1861</v>
      </c>
      <c r="H1862" s="12">
        <f t="array" aca="1" ref="H1862" ca="1">MIN(ROW()-MAX(IF(PREV_CLOSE_RANGE&gt;=E1862,ROW(PREV_CLOSE_RANGE),0))-1,MAX_SERIE,ROW()-2)</f>
        <v>0</v>
      </c>
      <c r="I1862" s="12">
        <f t="array" aca="1" ref="I1862" ca="1">MIN(MIN(IF(NEXT_CLOSE_RANGE&gt;E1862,ROW(NEXT_CLOSE_RANGE),ROWS+1))-ROW()-1,MAX_SERIE)</f>
        <v>102</v>
      </c>
      <c r="J1862" s="11">
        <f t="shared" ca="1" si="203"/>
        <v>0</v>
      </c>
      <c r="K1862" s="12">
        <f t="array" aca="1" ref="K1862" ca="1">MIN(ROW()-MAX(IF(PREV_HIGH_RANGE&gt;=C1862,ROW(PREV_HIGH_RANGE),0))-1,MAX_SERIE,ROW()-2)</f>
        <v>0</v>
      </c>
      <c r="L1862" s="12">
        <f t="array" aca="1" ref="L1862" ca="1">MIN(MIN(IF(NEXT_HIGH_RANGE&gt;C1862,ROW(NEXT_HIGH_RANGE),ROWS+1))-ROW()-1,MAX_SERIE)</f>
        <v>102</v>
      </c>
      <c r="M1862" s="11">
        <f t="shared" ca="1" si="204"/>
        <v>0</v>
      </c>
      <c r="N1862" s="13">
        <f t="array" aca="1" ref="N1862" ca="1">MIN(ROW()-MAX(IF(PREV_CLOSE_RANGE&lt;=E1862,ROW(PREV_CLOSE_RANGE),0))-1,MAX_SERIE,ROW()-2)</f>
        <v>19</v>
      </c>
      <c r="O1862" s="13">
        <f t="array" aca="1" ref="O1862" ca="1">MIN(MIN(IF(NEXT_CLOSE_RANGE&lt;E1862,ROW(NEXT_CLOSE_RANGE),ROWS+1))-ROW()-1,MAX_SERIE)</f>
        <v>0</v>
      </c>
      <c r="P1862" s="11">
        <f t="shared" ca="1" si="205"/>
        <v>0</v>
      </c>
      <c r="Q1862" s="13">
        <f t="array" aca="1" ref="Q1862" ca="1">MIN(ROW()-MAX(IF(PREV_LOW_RANGE&lt;=D1862,ROW(PREV_LOW_RANGE),0))-1,MAX_SERIE,ROW()-2)</f>
        <v>18</v>
      </c>
      <c r="R1862" s="13">
        <f t="array" aca="1" ref="R1862" ca="1">MIN(MIN(IF(NEXT_LOW_RANGE&lt;D1862,ROW(NEXT_LOW_RANGE),ROWS+1))-ROW()-1,MAX_SERIE)</f>
        <v>0</v>
      </c>
      <c r="S1862" s="11">
        <f t="shared" ca="1" si="206"/>
        <v>0</v>
      </c>
      <c r="U1862" s="5">
        <f t="shared" si="209"/>
        <v>106</v>
      </c>
      <c r="X1862" s="5" t="str">
        <f t="shared" ca="1" si="207"/>
        <v>items.Add(new DataItem(1861, new DateTime(2014, 12, 8), 100.965, 101.172, 99.844, 100.075, 153282, 0, 0, 0, 0));</v>
      </c>
    </row>
    <row r="1863" spans="1:24" x14ac:dyDescent="0.25">
      <c r="A1863" s="9">
        <v>41982</v>
      </c>
      <c r="B1863" s="5">
        <v>100.08</v>
      </c>
      <c r="C1863" s="5">
        <v>100.18600000000001</v>
      </c>
      <c r="D1863" s="5">
        <v>98.537000000000006</v>
      </c>
      <c r="E1863" s="6">
        <v>99.230999999999995</v>
      </c>
      <c r="F1863" s="5">
        <v>199920</v>
      </c>
      <c r="G1863" s="10">
        <f t="shared" si="208"/>
        <v>1862</v>
      </c>
      <c r="H1863" s="12">
        <f t="array" aca="1" ref="H1863" ca="1">MIN(ROW()-MAX(IF(PREV_CLOSE_RANGE&gt;=E1863,ROW(PREV_CLOSE_RANGE),0))-1,MAX_SERIE,ROW()-2)</f>
        <v>0</v>
      </c>
      <c r="I1863" s="12">
        <f t="array" aca="1" ref="I1863" ca="1">MIN(MIN(IF(NEXT_CLOSE_RANGE&gt;E1863,ROW(NEXT_CLOSE_RANGE),ROWS+1))-ROW()-1,MAX_SERIE)</f>
        <v>101</v>
      </c>
      <c r="J1863" s="11">
        <f t="shared" ca="1" si="203"/>
        <v>0</v>
      </c>
      <c r="K1863" s="12">
        <f t="array" aca="1" ref="K1863" ca="1">MIN(ROW()-MAX(IF(PREV_HIGH_RANGE&gt;=C1863,ROW(PREV_HIGH_RANGE),0))-1,MAX_SERIE,ROW()-2)</f>
        <v>0</v>
      </c>
      <c r="L1863" s="12">
        <f t="array" aca="1" ref="L1863" ca="1">MIN(MIN(IF(NEXT_HIGH_RANGE&gt;C1863,ROW(NEXT_HIGH_RANGE),ROWS+1))-ROW()-1,MAX_SERIE)</f>
        <v>101</v>
      </c>
      <c r="M1863" s="11">
        <f t="shared" ca="1" si="204"/>
        <v>0</v>
      </c>
      <c r="N1863" s="13">
        <f t="array" aca="1" ref="N1863" ca="1">MIN(ROW()-MAX(IF(PREV_CLOSE_RANGE&lt;=E1863,ROW(PREV_CLOSE_RANGE),0))-1,MAX_SERIE,ROW()-2)</f>
        <v>20</v>
      </c>
      <c r="O1863" s="13">
        <f t="array" aca="1" ref="O1863" ca="1">MIN(MIN(IF(NEXT_CLOSE_RANGE&lt;E1863,ROW(NEXT_CLOSE_RANGE),ROWS+1))-ROW()-1,MAX_SERIE)</f>
        <v>0</v>
      </c>
      <c r="P1863" s="11">
        <f t="shared" ca="1" si="205"/>
        <v>0</v>
      </c>
      <c r="Q1863" s="13">
        <f t="array" aca="1" ref="Q1863" ca="1">MIN(ROW()-MAX(IF(PREV_LOW_RANGE&lt;=D1863,ROW(PREV_LOW_RANGE),0))-1,MAX_SERIE,ROW()-2)</f>
        <v>21</v>
      </c>
      <c r="R1863" s="13">
        <f t="array" aca="1" ref="R1863" ca="1">MIN(MIN(IF(NEXT_LOW_RANGE&lt;D1863,ROW(NEXT_LOW_RANGE),ROWS+1))-ROW()-1,MAX_SERIE)</f>
        <v>0</v>
      </c>
      <c r="S1863" s="11">
        <f t="shared" ca="1" si="206"/>
        <v>0</v>
      </c>
      <c r="U1863" s="5">
        <f t="shared" si="209"/>
        <v>106</v>
      </c>
      <c r="X1863" s="5" t="str">
        <f t="shared" ca="1" si="207"/>
        <v>items.Add(new DataItem(1862, new DateTime(2014, 12, 9), 100.08, 100.186, 98.537, 99.231, 199920, 0, 0, 0, 0));</v>
      </c>
    </row>
    <row r="1864" spans="1:24" x14ac:dyDescent="0.25">
      <c r="A1864" s="9">
        <v>41983</v>
      </c>
      <c r="B1864" s="5">
        <v>99.233999999999995</v>
      </c>
      <c r="C1864" s="5">
        <v>99.453000000000003</v>
      </c>
      <c r="D1864" s="5">
        <v>97.757000000000005</v>
      </c>
      <c r="E1864" s="6">
        <v>97.974999999999994</v>
      </c>
      <c r="F1864" s="5">
        <v>189247</v>
      </c>
      <c r="G1864" s="10">
        <f t="shared" si="208"/>
        <v>1863</v>
      </c>
      <c r="H1864" s="12">
        <f t="array" aca="1" ref="H1864" ca="1">MIN(ROW()-MAX(IF(PREV_CLOSE_RANGE&gt;=E1864,ROW(PREV_CLOSE_RANGE),0))-1,MAX_SERIE,ROW()-2)</f>
        <v>0</v>
      </c>
      <c r="I1864" s="12">
        <f t="array" aca="1" ref="I1864" ca="1">MIN(MIN(IF(NEXT_CLOSE_RANGE&gt;E1864,ROW(NEXT_CLOSE_RANGE),ROWS+1))-ROW()-1,MAX_SERIE)</f>
        <v>0</v>
      </c>
      <c r="J1864" s="11">
        <f t="shared" ca="1" si="203"/>
        <v>0</v>
      </c>
      <c r="K1864" s="12">
        <f t="array" aca="1" ref="K1864" ca="1">MIN(ROW()-MAX(IF(PREV_HIGH_RANGE&gt;=C1864,ROW(PREV_HIGH_RANGE),0))-1,MAX_SERIE,ROW()-2)</f>
        <v>0</v>
      </c>
      <c r="L1864" s="12">
        <f t="array" aca="1" ref="L1864" ca="1">MIN(MIN(IF(NEXT_HIGH_RANGE&gt;C1864,ROW(NEXT_HIGH_RANGE),ROWS+1))-ROW()-1,MAX_SERIE)</f>
        <v>100</v>
      </c>
      <c r="M1864" s="11">
        <f t="shared" ca="1" si="204"/>
        <v>0</v>
      </c>
      <c r="N1864" s="13">
        <f t="array" aca="1" ref="N1864" ca="1">MIN(ROW()-MAX(IF(PREV_CLOSE_RANGE&lt;=E1864,ROW(PREV_CLOSE_RANGE),0))-1,MAX_SERIE,ROW()-2)</f>
        <v>28</v>
      </c>
      <c r="O1864" s="13">
        <f t="array" aca="1" ref="O1864" ca="1">MIN(MIN(IF(NEXT_CLOSE_RANGE&lt;E1864,ROW(NEXT_CLOSE_RANGE),ROWS+1))-ROW()-1,MAX_SERIE)</f>
        <v>1</v>
      </c>
      <c r="P1864" s="11">
        <f t="shared" ca="1" si="205"/>
        <v>0</v>
      </c>
      <c r="Q1864" s="13">
        <f t="array" aca="1" ref="Q1864" ca="1">MIN(ROW()-MAX(IF(PREV_LOW_RANGE&lt;=D1864,ROW(PREV_LOW_RANGE),0))-1,MAX_SERIE,ROW()-2)</f>
        <v>27</v>
      </c>
      <c r="R1864" s="13">
        <f t="array" aca="1" ref="R1864" ca="1">MIN(MIN(IF(NEXT_LOW_RANGE&lt;D1864,ROW(NEXT_LOW_RANGE),ROWS+1))-ROW()-1,MAX_SERIE)</f>
        <v>0</v>
      </c>
      <c r="S1864" s="11">
        <f t="shared" ca="1" si="206"/>
        <v>0</v>
      </c>
      <c r="U1864" s="5">
        <f t="shared" si="209"/>
        <v>106</v>
      </c>
      <c r="X1864" s="5" t="str">
        <f t="shared" ca="1" si="207"/>
        <v>items.Add(new DataItem(1863, new DateTime(2014, 12, 10), 99.234, 99.453, 97.757, 97.975, 189247, 0, 0, 0, 0));</v>
      </c>
    </row>
    <row r="1865" spans="1:24" x14ac:dyDescent="0.25">
      <c r="A1865" s="9">
        <v>41984</v>
      </c>
      <c r="B1865" s="5">
        <v>97.974000000000004</v>
      </c>
      <c r="C1865" s="5">
        <v>98.757999999999996</v>
      </c>
      <c r="D1865" s="5">
        <v>97.426000000000002</v>
      </c>
      <c r="E1865" s="6">
        <v>98.116</v>
      </c>
      <c r="F1865" s="5">
        <v>194400</v>
      </c>
      <c r="G1865" s="10">
        <f t="shared" si="208"/>
        <v>1864</v>
      </c>
      <c r="H1865" s="12">
        <f t="array" aca="1" ref="H1865" ca="1">MIN(ROW()-MAX(IF(PREV_CLOSE_RANGE&gt;=E1865,ROW(PREV_CLOSE_RANGE),0))-1,MAX_SERIE,ROW()-2)</f>
        <v>1</v>
      </c>
      <c r="I1865" s="12">
        <f t="array" aca="1" ref="I1865" ca="1">MIN(MIN(IF(NEXT_CLOSE_RANGE&gt;E1865,ROW(NEXT_CLOSE_RANGE),ROWS+1))-ROW()-1,MAX_SERIE)</f>
        <v>99</v>
      </c>
      <c r="J1865" s="11">
        <f t="shared" ca="1" si="203"/>
        <v>0</v>
      </c>
      <c r="K1865" s="12">
        <f t="array" aca="1" ref="K1865" ca="1">MIN(ROW()-MAX(IF(PREV_HIGH_RANGE&gt;=C1865,ROW(PREV_HIGH_RANGE),0))-1,MAX_SERIE,ROW()-2)</f>
        <v>0</v>
      </c>
      <c r="L1865" s="12">
        <f t="array" aca="1" ref="L1865" ca="1">MIN(MIN(IF(NEXT_HIGH_RANGE&gt;C1865,ROW(NEXT_HIGH_RANGE),ROWS+1))-ROW()-1,MAX_SERIE)</f>
        <v>99</v>
      </c>
      <c r="M1865" s="11">
        <f t="shared" ca="1" si="204"/>
        <v>0</v>
      </c>
      <c r="N1865" s="13">
        <f t="array" aca="1" ref="N1865" ca="1">MIN(ROW()-MAX(IF(PREV_CLOSE_RANGE&lt;=E1865,ROW(PREV_CLOSE_RANGE),0))-1,MAX_SERIE,ROW()-2)</f>
        <v>0</v>
      </c>
      <c r="O1865" s="13">
        <f t="array" aca="1" ref="O1865" ca="1">MIN(MIN(IF(NEXT_CLOSE_RANGE&lt;E1865,ROW(NEXT_CLOSE_RANGE),ROWS+1))-ROW()-1,MAX_SERIE)</f>
        <v>0</v>
      </c>
      <c r="P1865" s="11">
        <f t="shared" ca="1" si="205"/>
        <v>0</v>
      </c>
      <c r="Q1865" s="13">
        <f t="array" aca="1" ref="Q1865" ca="1">MIN(ROW()-MAX(IF(PREV_LOW_RANGE&lt;=D1865,ROW(PREV_LOW_RANGE),0))-1,MAX_SERIE,ROW()-2)</f>
        <v>28</v>
      </c>
      <c r="R1865" s="13">
        <f t="array" aca="1" ref="R1865" ca="1">MIN(MIN(IF(NEXT_LOW_RANGE&lt;D1865,ROW(NEXT_LOW_RANGE),ROWS+1))-ROW()-1,MAX_SERIE)</f>
        <v>1</v>
      </c>
      <c r="S1865" s="11">
        <f t="shared" ca="1" si="206"/>
        <v>0</v>
      </c>
      <c r="U1865" s="5">
        <f t="shared" si="209"/>
        <v>106</v>
      </c>
      <c r="X1865" s="5" t="str">
        <f t="shared" ca="1" si="207"/>
        <v>items.Add(new DataItem(1864, new DateTime(2014, 12, 11), 97.974, 98.758, 97.426, 98.116, 194400, 0, 0, 0, 0));</v>
      </c>
    </row>
    <row r="1866" spans="1:24" x14ac:dyDescent="0.25">
      <c r="A1866" s="9">
        <v>41985</v>
      </c>
      <c r="B1866" s="5">
        <v>98.123000000000005</v>
      </c>
      <c r="C1866" s="5">
        <v>98.4</v>
      </c>
      <c r="D1866" s="5">
        <v>97.679000000000002</v>
      </c>
      <c r="E1866" s="6">
        <v>97.855999999999995</v>
      </c>
      <c r="F1866" s="5">
        <v>161927</v>
      </c>
      <c r="G1866" s="10">
        <f t="shared" si="208"/>
        <v>1865</v>
      </c>
      <c r="H1866" s="12">
        <f t="array" aca="1" ref="H1866" ca="1">MIN(ROW()-MAX(IF(PREV_CLOSE_RANGE&gt;=E1866,ROW(PREV_CLOSE_RANGE),0))-1,MAX_SERIE,ROW()-2)</f>
        <v>0</v>
      </c>
      <c r="I1866" s="12">
        <f t="array" aca="1" ref="I1866" ca="1">MIN(MIN(IF(NEXT_CLOSE_RANGE&gt;E1866,ROW(NEXT_CLOSE_RANGE),ROWS+1))-ROW()-1,MAX_SERIE)</f>
        <v>9</v>
      </c>
      <c r="J1866" s="11">
        <f t="shared" ca="1" si="203"/>
        <v>0</v>
      </c>
      <c r="K1866" s="12">
        <f t="array" aca="1" ref="K1866" ca="1">MIN(ROW()-MAX(IF(PREV_HIGH_RANGE&gt;=C1866,ROW(PREV_HIGH_RANGE),0))-1,MAX_SERIE,ROW()-2)</f>
        <v>0</v>
      </c>
      <c r="L1866" s="12">
        <f t="array" aca="1" ref="L1866" ca="1">MIN(MIN(IF(NEXT_HIGH_RANGE&gt;C1866,ROW(NEXT_HIGH_RANGE),ROWS+1))-ROW()-1,MAX_SERIE)</f>
        <v>98</v>
      </c>
      <c r="M1866" s="11">
        <f t="shared" ca="1" si="204"/>
        <v>0</v>
      </c>
      <c r="N1866" s="13">
        <f t="array" aca="1" ref="N1866" ca="1">MIN(ROW()-MAX(IF(PREV_CLOSE_RANGE&lt;=E1866,ROW(PREV_CLOSE_RANGE),0))-1,MAX_SERIE,ROW()-2)</f>
        <v>30</v>
      </c>
      <c r="O1866" s="13">
        <f t="array" aca="1" ref="O1866" ca="1">MIN(MIN(IF(NEXT_CLOSE_RANGE&lt;E1866,ROW(NEXT_CLOSE_RANGE),ROWS+1))-ROW()-1,MAX_SERIE)</f>
        <v>0</v>
      </c>
      <c r="P1866" s="11">
        <f t="shared" ca="1" si="205"/>
        <v>0</v>
      </c>
      <c r="Q1866" s="13">
        <f t="array" aca="1" ref="Q1866" ca="1">MIN(ROW()-MAX(IF(PREV_LOW_RANGE&lt;=D1866,ROW(PREV_LOW_RANGE),0))-1,MAX_SERIE,ROW()-2)</f>
        <v>0</v>
      </c>
      <c r="R1866" s="13">
        <f t="array" aca="1" ref="R1866" ca="1">MIN(MIN(IF(NEXT_LOW_RANGE&lt;D1866,ROW(NEXT_LOW_RANGE),ROWS+1))-ROW()-1,MAX_SERIE)</f>
        <v>0</v>
      </c>
      <c r="S1866" s="11">
        <f t="shared" ca="1" si="206"/>
        <v>0</v>
      </c>
      <c r="U1866" s="5">
        <f t="shared" si="209"/>
        <v>106</v>
      </c>
      <c r="X1866" s="5" t="str">
        <f t="shared" ca="1" si="207"/>
        <v>items.Add(new DataItem(1865, new DateTime(2014, 12, 12), 98.123, 98.4, 97.679, 97.856, 161927, 0, 0, 0, 0));</v>
      </c>
    </row>
    <row r="1867" spans="1:24" x14ac:dyDescent="0.25">
      <c r="A1867" s="9">
        <v>41988</v>
      </c>
      <c r="B1867" s="5">
        <v>97.843999999999994</v>
      </c>
      <c r="C1867" s="5">
        <v>98.003</v>
      </c>
      <c r="D1867" s="5">
        <v>96.593999999999994</v>
      </c>
      <c r="E1867" s="6">
        <v>96.733000000000004</v>
      </c>
      <c r="F1867" s="5">
        <v>189170</v>
      </c>
      <c r="G1867" s="10">
        <f t="shared" si="208"/>
        <v>1866</v>
      </c>
      <c r="H1867" s="12">
        <f t="array" aca="1" ref="H1867" ca="1">MIN(ROW()-MAX(IF(PREV_CLOSE_RANGE&gt;=E1867,ROW(PREV_CLOSE_RANGE),0))-1,MAX_SERIE,ROW()-2)</f>
        <v>0</v>
      </c>
      <c r="I1867" s="12">
        <f t="array" aca="1" ref="I1867" ca="1">MIN(MIN(IF(NEXT_CLOSE_RANGE&gt;E1867,ROW(NEXT_CLOSE_RANGE),ROWS+1))-ROW()-1,MAX_SERIE)</f>
        <v>2</v>
      </c>
      <c r="J1867" s="11">
        <f t="shared" ca="1" si="203"/>
        <v>0</v>
      </c>
      <c r="K1867" s="12">
        <f t="array" aca="1" ref="K1867" ca="1">MIN(ROW()-MAX(IF(PREV_HIGH_RANGE&gt;=C1867,ROW(PREV_HIGH_RANGE),0))-1,MAX_SERIE,ROW()-2)</f>
        <v>0</v>
      </c>
      <c r="L1867" s="12">
        <f t="array" aca="1" ref="L1867" ca="1">MIN(MIN(IF(NEXT_HIGH_RANGE&gt;C1867,ROW(NEXT_HIGH_RANGE),ROWS+1))-ROW()-1,MAX_SERIE)</f>
        <v>8</v>
      </c>
      <c r="M1867" s="11">
        <f t="shared" ca="1" si="204"/>
        <v>0</v>
      </c>
      <c r="N1867" s="13">
        <f t="array" aca="1" ref="N1867" ca="1">MIN(ROW()-MAX(IF(PREV_CLOSE_RANGE&lt;=E1867,ROW(PREV_CLOSE_RANGE),0))-1,MAX_SERIE,ROW()-2)</f>
        <v>31</v>
      </c>
      <c r="O1867" s="13">
        <f t="array" aca="1" ref="O1867" ca="1">MIN(MIN(IF(NEXT_CLOSE_RANGE&lt;E1867,ROW(NEXT_CLOSE_RANGE),ROWS+1))-ROW()-1,MAX_SERIE)</f>
        <v>0</v>
      </c>
      <c r="P1867" s="11">
        <f t="shared" ca="1" si="205"/>
        <v>0</v>
      </c>
      <c r="Q1867" s="13">
        <f t="array" aca="1" ref="Q1867" ca="1">MIN(ROW()-MAX(IF(PREV_LOW_RANGE&lt;=D1867,ROW(PREV_LOW_RANGE),0))-1,MAX_SERIE,ROW()-2)</f>
        <v>30</v>
      </c>
      <c r="R1867" s="13">
        <f t="array" aca="1" ref="R1867" ca="1">MIN(MIN(IF(NEXT_LOW_RANGE&lt;D1867,ROW(NEXT_LOW_RANGE),ROWS+1))-ROW()-1,MAX_SERIE)</f>
        <v>0</v>
      </c>
      <c r="S1867" s="11">
        <f t="shared" ca="1" si="206"/>
        <v>0</v>
      </c>
      <c r="U1867" s="5">
        <f t="shared" si="209"/>
        <v>106</v>
      </c>
      <c r="X1867" s="5" t="str">
        <f t="shared" ca="1" si="207"/>
        <v>items.Add(new DataItem(1866, new DateTime(2014, 12, 15), 97.844, 98.003, 96.594, 96.733, 189170, 0, 0, 0, 0));</v>
      </c>
    </row>
    <row r="1868" spans="1:24" x14ac:dyDescent="0.25">
      <c r="A1868" s="9">
        <v>41989</v>
      </c>
      <c r="B1868" s="5">
        <v>96.738</v>
      </c>
      <c r="C1868" s="5">
        <v>96.94</v>
      </c>
      <c r="D1868" s="5">
        <v>95.269000000000005</v>
      </c>
      <c r="E1868" s="6">
        <v>95.643000000000001</v>
      </c>
      <c r="F1868" s="5">
        <v>216886</v>
      </c>
      <c r="G1868" s="10">
        <f t="shared" si="208"/>
        <v>1867</v>
      </c>
      <c r="H1868" s="12">
        <f t="array" aca="1" ref="H1868" ca="1">MIN(ROW()-MAX(IF(PREV_CLOSE_RANGE&gt;=E1868,ROW(PREV_CLOSE_RANGE),0))-1,MAX_SERIE,ROW()-2)</f>
        <v>0</v>
      </c>
      <c r="I1868" s="12">
        <f t="array" aca="1" ref="I1868" ca="1">MIN(MIN(IF(NEXT_CLOSE_RANGE&gt;E1868,ROW(NEXT_CLOSE_RANGE),ROWS+1))-ROW()-1,MAX_SERIE)</f>
        <v>0</v>
      </c>
      <c r="J1868" s="11">
        <f t="shared" ca="1" si="203"/>
        <v>0</v>
      </c>
      <c r="K1868" s="12">
        <f t="array" aca="1" ref="K1868" ca="1">MIN(ROW()-MAX(IF(PREV_HIGH_RANGE&gt;=C1868,ROW(PREV_HIGH_RANGE),0))-1,MAX_SERIE,ROW()-2)</f>
        <v>0</v>
      </c>
      <c r="L1868" s="12">
        <f t="array" aca="1" ref="L1868" ca="1">MIN(MIN(IF(NEXT_HIGH_RANGE&gt;C1868,ROW(NEXT_HIGH_RANGE),ROWS+1))-ROW()-1,MAX_SERIE)</f>
        <v>1</v>
      </c>
      <c r="M1868" s="11">
        <f t="shared" ca="1" si="204"/>
        <v>0</v>
      </c>
      <c r="N1868" s="13">
        <f t="array" aca="1" ref="N1868" ca="1">MIN(ROW()-MAX(IF(PREV_CLOSE_RANGE&lt;=E1868,ROW(PREV_CLOSE_RANGE),0))-1,MAX_SERIE,ROW()-2)</f>
        <v>35</v>
      </c>
      <c r="O1868" s="13">
        <f t="array" aca="1" ref="O1868" ca="1">MIN(MIN(IF(NEXT_CLOSE_RANGE&lt;E1868,ROW(NEXT_CLOSE_RANGE),ROWS+1))-ROW()-1,MAX_SERIE)</f>
        <v>18</v>
      </c>
      <c r="P1868" s="11">
        <f t="shared" ca="1" si="205"/>
        <v>6.9721668877839633</v>
      </c>
      <c r="Q1868" s="13">
        <f t="array" aca="1" ref="Q1868" ca="1">MIN(ROW()-MAX(IF(PREV_LOW_RANGE&lt;=D1868,ROW(PREV_LOW_RANGE),0))-1,MAX_SERIE,ROW()-2)</f>
        <v>34</v>
      </c>
      <c r="R1868" s="13">
        <f t="array" aca="1" ref="R1868" ca="1">MIN(MIN(IF(NEXT_LOW_RANGE&lt;D1868,ROW(NEXT_LOW_RANGE),ROWS+1))-ROW()-1,MAX_SERIE)</f>
        <v>0</v>
      </c>
      <c r="S1868" s="11">
        <f t="shared" ca="1" si="206"/>
        <v>0</v>
      </c>
      <c r="U1868" s="5">
        <f t="shared" si="209"/>
        <v>106</v>
      </c>
      <c r="X1868" s="5" t="str">
        <f t="shared" ca="1" si="207"/>
        <v>items.Add(new DataItem(1867, new DateTime(2014, 12, 16), 96.738, 96.94, 95.269, 95.643, 216886, 0, 0, 6.97, 0));</v>
      </c>
    </row>
    <row r="1869" spans="1:24" x14ac:dyDescent="0.25">
      <c r="A1869" s="9">
        <v>41990</v>
      </c>
      <c r="B1869" s="5">
        <v>95.644000000000005</v>
      </c>
      <c r="C1869" s="5">
        <v>96.611000000000004</v>
      </c>
      <c r="D1869" s="5">
        <v>95.195999999999998</v>
      </c>
      <c r="E1869" s="6">
        <v>96.319000000000003</v>
      </c>
      <c r="F1869" s="5">
        <v>202333</v>
      </c>
      <c r="G1869" s="10">
        <f t="shared" si="208"/>
        <v>1868</v>
      </c>
      <c r="H1869" s="12">
        <f t="array" aca="1" ref="H1869" ca="1">MIN(ROW()-MAX(IF(PREV_CLOSE_RANGE&gt;=E1869,ROW(PREV_CLOSE_RANGE),0))-1,MAX_SERIE,ROW()-2)</f>
        <v>1</v>
      </c>
      <c r="I1869" s="12">
        <f t="array" aca="1" ref="I1869" ca="1">MIN(MIN(IF(NEXT_CLOSE_RANGE&gt;E1869,ROW(NEXT_CLOSE_RANGE),ROWS+1))-ROW()-1,MAX_SERIE)</f>
        <v>0</v>
      </c>
      <c r="J1869" s="11">
        <f t="shared" ca="1" si="203"/>
        <v>0</v>
      </c>
      <c r="K1869" s="12">
        <f t="array" aca="1" ref="K1869" ca="1">MIN(ROW()-MAX(IF(PREV_HIGH_RANGE&gt;=C1869,ROW(PREV_HIGH_RANGE),0))-1,MAX_SERIE,ROW()-2)</f>
        <v>0</v>
      </c>
      <c r="L1869" s="12">
        <f t="array" aca="1" ref="L1869" ca="1">MIN(MIN(IF(NEXT_HIGH_RANGE&gt;C1869,ROW(NEXT_HIGH_RANGE),ROWS+1))-ROW()-1,MAX_SERIE)</f>
        <v>0</v>
      </c>
      <c r="M1869" s="11">
        <f t="shared" ca="1" si="204"/>
        <v>0</v>
      </c>
      <c r="N1869" s="13">
        <f t="array" aca="1" ref="N1869" ca="1">MIN(ROW()-MAX(IF(PREV_CLOSE_RANGE&lt;=E1869,ROW(PREV_CLOSE_RANGE),0))-1,MAX_SERIE,ROW()-2)</f>
        <v>0</v>
      </c>
      <c r="O1869" s="13">
        <f t="array" aca="1" ref="O1869" ca="1">MIN(MIN(IF(NEXT_CLOSE_RANGE&lt;E1869,ROW(NEXT_CLOSE_RANGE),ROWS+1))-ROW()-1,MAX_SERIE)</f>
        <v>11</v>
      </c>
      <c r="P1869" s="11">
        <f t="shared" ca="1" si="205"/>
        <v>0</v>
      </c>
      <c r="Q1869" s="13">
        <f t="array" aca="1" ref="Q1869" ca="1">MIN(ROW()-MAX(IF(PREV_LOW_RANGE&lt;=D1869,ROW(PREV_LOW_RANGE),0))-1,MAX_SERIE,ROW()-2)</f>
        <v>35</v>
      </c>
      <c r="R1869" s="13">
        <f t="array" aca="1" ref="R1869" ca="1">MIN(MIN(IF(NEXT_LOW_RANGE&lt;D1869,ROW(NEXT_LOW_RANGE),ROWS+1))-ROW()-1,MAX_SERIE)</f>
        <v>17</v>
      </c>
      <c r="S1869" s="11">
        <f t="shared" ca="1" si="206"/>
        <v>6.7757282875835934</v>
      </c>
      <c r="U1869" s="5">
        <f t="shared" si="209"/>
        <v>106</v>
      </c>
      <c r="X1869" s="5" t="str">
        <f t="shared" ca="1" si="207"/>
        <v>items.Add(new DataItem(1868, new DateTime(2014, 12, 17), 95.644, 96.611, 95.196, 96.319, 202333, 0, 0, 0, 6.78));</v>
      </c>
    </row>
    <row r="1870" spans="1:24" x14ac:dyDescent="0.25">
      <c r="A1870" s="9">
        <v>41991</v>
      </c>
      <c r="B1870" s="5">
        <v>96.328000000000003</v>
      </c>
      <c r="C1870" s="5">
        <v>97.596999999999994</v>
      </c>
      <c r="D1870" s="5">
        <v>96.234999999999999</v>
      </c>
      <c r="E1870" s="6">
        <v>97</v>
      </c>
      <c r="F1870" s="5">
        <v>157794</v>
      </c>
      <c r="G1870" s="10">
        <f t="shared" si="208"/>
        <v>1869</v>
      </c>
      <c r="H1870" s="12">
        <f t="array" aca="1" ref="H1870" ca="1">MIN(ROW()-MAX(IF(PREV_CLOSE_RANGE&gt;=E1870,ROW(PREV_CLOSE_RANGE),0))-1,MAX_SERIE,ROW()-2)</f>
        <v>3</v>
      </c>
      <c r="I1870" s="12">
        <f t="array" aca="1" ref="I1870" ca="1">MIN(MIN(IF(NEXT_CLOSE_RANGE&gt;E1870,ROW(NEXT_CLOSE_RANGE),ROWS+1))-ROW()-1,MAX_SERIE)</f>
        <v>0</v>
      </c>
      <c r="J1870" s="11">
        <f t="shared" ca="1" si="203"/>
        <v>0</v>
      </c>
      <c r="K1870" s="12">
        <f t="array" aca="1" ref="K1870" ca="1">MIN(ROW()-MAX(IF(PREV_HIGH_RANGE&gt;=C1870,ROW(PREV_HIGH_RANGE),0))-1,MAX_SERIE,ROW()-2)</f>
        <v>2</v>
      </c>
      <c r="L1870" s="12">
        <f t="array" aca="1" ref="L1870" ca="1">MIN(MIN(IF(NEXT_HIGH_RANGE&gt;C1870,ROW(NEXT_HIGH_RANGE),ROWS+1))-ROW()-1,MAX_SERIE)</f>
        <v>0</v>
      </c>
      <c r="M1870" s="11">
        <f t="shared" ca="1" si="204"/>
        <v>0</v>
      </c>
      <c r="N1870" s="13">
        <f t="array" aca="1" ref="N1870" ca="1">MIN(ROW()-MAX(IF(PREV_CLOSE_RANGE&lt;=E1870,ROW(PREV_CLOSE_RANGE),0))-1,MAX_SERIE,ROW()-2)</f>
        <v>0</v>
      </c>
      <c r="O1870" s="13">
        <f t="array" aca="1" ref="O1870" ca="1">MIN(MIN(IF(NEXT_CLOSE_RANGE&lt;E1870,ROW(NEXT_CLOSE_RANGE),ROWS+1))-ROW()-1,MAX_SERIE)</f>
        <v>9</v>
      </c>
      <c r="P1870" s="11">
        <f t="shared" ca="1" si="205"/>
        <v>0</v>
      </c>
      <c r="Q1870" s="13">
        <f t="array" aca="1" ref="Q1870" ca="1">MIN(ROW()-MAX(IF(PREV_LOW_RANGE&lt;=D1870,ROW(PREV_LOW_RANGE),0))-1,MAX_SERIE,ROW()-2)</f>
        <v>0</v>
      </c>
      <c r="R1870" s="13">
        <f t="array" aca="1" ref="R1870" ca="1">MIN(MIN(IF(NEXT_LOW_RANGE&lt;D1870,ROW(NEXT_LOW_RANGE),ROWS+1))-ROW()-1,MAX_SERIE)</f>
        <v>10</v>
      </c>
      <c r="S1870" s="11">
        <f t="shared" ca="1" si="206"/>
        <v>0</v>
      </c>
      <c r="U1870" s="5">
        <f t="shared" si="209"/>
        <v>106</v>
      </c>
      <c r="X1870" s="5" t="str">
        <f t="shared" ca="1" si="207"/>
        <v>items.Add(new DataItem(1869, new DateTime(2014, 12, 18), 96.328, 97.597, 96.235, 97, 157794, 0, 0, 0, 0));</v>
      </c>
    </row>
    <row r="1871" spans="1:24" x14ac:dyDescent="0.25">
      <c r="A1871" s="9">
        <v>41992</v>
      </c>
      <c r="B1871" s="5">
        <v>97.007999999999996</v>
      </c>
      <c r="C1871" s="5">
        <v>97.778000000000006</v>
      </c>
      <c r="D1871" s="5">
        <v>96.918999999999997</v>
      </c>
      <c r="E1871" s="6">
        <v>97.043000000000006</v>
      </c>
      <c r="F1871" s="5">
        <v>144154</v>
      </c>
      <c r="G1871" s="10">
        <f t="shared" si="208"/>
        <v>1870</v>
      </c>
      <c r="H1871" s="12">
        <f t="array" aca="1" ref="H1871" ca="1">MIN(ROW()-MAX(IF(PREV_CLOSE_RANGE&gt;=E1871,ROW(PREV_CLOSE_RANGE),0))-1,MAX_SERIE,ROW()-2)</f>
        <v>4</v>
      </c>
      <c r="I1871" s="12">
        <f t="array" aca="1" ref="I1871" ca="1">MIN(MIN(IF(NEXT_CLOSE_RANGE&gt;E1871,ROW(NEXT_CLOSE_RANGE),ROWS+1))-ROW()-1,MAX_SERIE)</f>
        <v>0</v>
      </c>
      <c r="J1871" s="11">
        <f t="shared" ca="1" si="203"/>
        <v>0</v>
      </c>
      <c r="K1871" s="12">
        <f t="array" aca="1" ref="K1871" ca="1">MIN(ROW()-MAX(IF(PREV_HIGH_RANGE&gt;=C1871,ROW(PREV_HIGH_RANGE),0))-1,MAX_SERIE,ROW()-2)</f>
        <v>3</v>
      </c>
      <c r="L1871" s="12">
        <f t="array" aca="1" ref="L1871" ca="1">MIN(MIN(IF(NEXT_HIGH_RANGE&gt;C1871,ROW(NEXT_HIGH_RANGE),ROWS+1))-ROW()-1,MAX_SERIE)</f>
        <v>1</v>
      </c>
      <c r="M1871" s="11">
        <f t="shared" ca="1" si="204"/>
        <v>0</v>
      </c>
      <c r="N1871" s="13">
        <f t="array" aca="1" ref="N1871" ca="1">MIN(ROW()-MAX(IF(PREV_CLOSE_RANGE&lt;=E1871,ROW(PREV_CLOSE_RANGE),0))-1,MAX_SERIE,ROW()-2)</f>
        <v>0</v>
      </c>
      <c r="O1871" s="13">
        <f t="array" aca="1" ref="O1871" ca="1">MIN(MIN(IF(NEXT_CLOSE_RANGE&lt;E1871,ROW(NEXT_CLOSE_RANGE),ROWS+1))-ROW()-1,MAX_SERIE)</f>
        <v>8</v>
      </c>
      <c r="P1871" s="11">
        <f t="shared" ca="1" si="205"/>
        <v>0</v>
      </c>
      <c r="Q1871" s="13">
        <f t="array" aca="1" ref="Q1871" ca="1">MIN(ROW()-MAX(IF(PREV_LOW_RANGE&lt;=D1871,ROW(PREV_LOW_RANGE),0))-1,MAX_SERIE,ROW()-2)</f>
        <v>0</v>
      </c>
      <c r="R1871" s="13">
        <f t="array" aca="1" ref="R1871" ca="1">MIN(MIN(IF(NEXT_LOW_RANGE&lt;D1871,ROW(NEXT_LOW_RANGE),ROWS+1))-ROW()-1,MAX_SERIE)</f>
        <v>8</v>
      </c>
      <c r="S1871" s="11">
        <f t="shared" ca="1" si="206"/>
        <v>0</v>
      </c>
      <c r="U1871" s="5">
        <f t="shared" si="209"/>
        <v>106</v>
      </c>
      <c r="X1871" s="5" t="str">
        <f t="shared" ca="1" si="207"/>
        <v>items.Add(new DataItem(1870, new DateTime(2014, 12, 19), 97.008, 97.778, 96.919, 97.043, 144154, 0, 0, 0, 0));</v>
      </c>
    </row>
    <row r="1872" spans="1:24" x14ac:dyDescent="0.25">
      <c r="A1872" s="9">
        <v>41995</v>
      </c>
      <c r="B1872" s="5">
        <v>97.284000000000006</v>
      </c>
      <c r="C1872" s="5">
        <v>97.668999999999997</v>
      </c>
      <c r="D1872" s="5">
        <v>97.085999999999999</v>
      </c>
      <c r="E1872" s="6">
        <v>97.591999999999999</v>
      </c>
      <c r="F1872" s="5">
        <v>91243</v>
      </c>
      <c r="G1872" s="10">
        <f t="shared" si="208"/>
        <v>1871</v>
      </c>
      <c r="H1872" s="12">
        <f t="array" aca="1" ref="H1872" ca="1">MIN(ROW()-MAX(IF(PREV_CLOSE_RANGE&gt;=E1872,ROW(PREV_CLOSE_RANGE),0))-1,MAX_SERIE,ROW()-2)</f>
        <v>5</v>
      </c>
      <c r="I1872" s="12">
        <f t="array" aca="1" ref="I1872" ca="1">MIN(MIN(IF(NEXT_CLOSE_RANGE&gt;E1872,ROW(NEXT_CLOSE_RANGE),ROWS+1))-ROW()-1,MAX_SERIE)</f>
        <v>0</v>
      </c>
      <c r="J1872" s="11">
        <f t="shared" ca="1" si="203"/>
        <v>0</v>
      </c>
      <c r="K1872" s="12">
        <f t="array" aca="1" ref="K1872" ca="1">MIN(ROW()-MAX(IF(PREV_HIGH_RANGE&gt;=C1872,ROW(PREV_HIGH_RANGE),0))-1,MAX_SERIE,ROW()-2)</f>
        <v>0</v>
      </c>
      <c r="L1872" s="12">
        <f t="array" aca="1" ref="L1872" ca="1">MIN(MIN(IF(NEXT_HIGH_RANGE&gt;C1872,ROW(NEXT_HIGH_RANGE),ROWS+1))-ROW()-1,MAX_SERIE)</f>
        <v>0</v>
      </c>
      <c r="M1872" s="11">
        <f t="shared" ca="1" si="204"/>
        <v>0</v>
      </c>
      <c r="N1872" s="13">
        <f t="array" aca="1" ref="N1872" ca="1">MIN(ROW()-MAX(IF(PREV_CLOSE_RANGE&lt;=E1872,ROW(PREV_CLOSE_RANGE),0))-1,MAX_SERIE,ROW()-2)</f>
        <v>0</v>
      </c>
      <c r="O1872" s="13">
        <f t="array" aca="1" ref="O1872" ca="1">MIN(MIN(IF(NEXT_CLOSE_RANGE&lt;E1872,ROW(NEXT_CLOSE_RANGE),ROWS+1))-ROW()-1,MAX_SERIE)</f>
        <v>6</v>
      </c>
      <c r="P1872" s="11">
        <f t="shared" ca="1" si="205"/>
        <v>0</v>
      </c>
      <c r="Q1872" s="13">
        <f t="array" aca="1" ref="Q1872" ca="1">MIN(ROW()-MAX(IF(PREV_LOW_RANGE&lt;=D1872,ROW(PREV_LOW_RANGE),0))-1,MAX_SERIE,ROW()-2)</f>
        <v>0</v>
      </c>
      <c r="R1872" s="13">
        <f t="array" aca="1" ref="R1872" ca="1">MIN(MIN(IF(NEXT_LOW_RANGE&lt;D1872,ROW(NEXT_LOW_RANGE),ROWS+1))-ROW()-1,MAX_SERIE)</f>
        <v>7</v>
      </c>
      <c r="S1872" s="11">
        <f t="shared" ca="1" si="206"/>
        <v>0</v>
      </c>
      <c r="U1872" s="5">
        <f t="shared" si="209"/>
        <v>106</v>
      </c>
      <c r="X1872" s="5" t="str">
        <f t="shared" ca="1" si="207"/>
        <v>items.Add(new DataItem(1871, new DateTime(2014, 12, 22), 97.284, 97.669, 97.086, 97.592, 91243, 0, 0, 0, 0));</v>
      </c>
    </row>
    <row r="1873" spans="1:24" x14ac:dyDescent="0.25">
      <c r="A1873" s="9">
        <v>41996</v>
      </c>
      <c r="B1873" s="5">
        <v>97.591999999999999</v>
      </c>
      <c r="C1873" s="5">
        <v>97.870999999999995</v>
      </c>
      <c r="D1873" s="5">
        <v>97.164000000000001</v>
      </c>
      <c r="E1873" s="6">
        <v>97.786000000000001</v>
      </c>
      <c r="F1873" s="5">
        <v>86024</v>
      </c>
      <c r="G1873" s="10">
        <f t="shared" si="208"/>
        <v>1872</v>
      </c>
      <c r="H1873" s="12">
        <f t="array" aca="1" ref="H1873" ca="1">MIN(ROW()-MAX(IF(PREV_CLOSE_RANGE&gt;=E1873,ROW(PREV_CLOSE_RANGE),0))-1,MAX_SERIE,ROW()-2)</f>
        <v>6</v>
      </c>
      <c r="I1873" s="12">
        <f t="array" aca="1" ref="I1873" ca="1">MIN(MIN(IF(NEXT_CLOSE_RANGE&gt;E1873,ROW(NEXT_CLOSE_RANGE),ROWS+1))-ROW()-1,MAX_SERIE)</f>
        <v>2</v>
      </c>
      <c r="J1873" s="11">
        <f t="shared" ca="1" si="203"/>
        <v>0</v>
      </c>
      <c r="K1873" s="12">
        <f t="array" aca="1" ref="K1873" ca="1">MIN(ROW()-MAX(IF(PREV_HIGH_RANGE&gt;=C1873,ROW(PREV_HIGH_RANGE),0))-1,MAX_SERIE,ROW()-2)</f>
        <v>5</v>
      </c>
      <c r="L1873" s="12">
        <f t="array" aca="1" ref="L1873" ca="1">MIN(MIN(IF(NEXT_HIGH_RANGE&gt;C1873,ROW(NEXT_HIGH_RANGE),ROWS+1))-ROW()-1,MAX_SERIE)</f>
        <v>0</v>
      </c>
      <c r="M1873" s="11">
        <f t="shared" ca="1" si="204"/>
        <v>0</v>
      </c>
      <c r="N1873" s="13">
        <f t="array" aca="1" ref="N1873" ca="1">MIN(ROW()-MAX(IF(PREV_CLOSE_RANGE&lt;=E1873,ROW(PREV_CLOSE_RANGE),0))-1,MAX_SERIE,ROW()-2)</f>
        <v>0</v>
      </c>
      <c r="O1873" s="13">
        <f t="array" aca="1" ref="O1873" ca="1">MIN(MIN(IF(NEXT_CLOSE_RANGE&lt;E1873,ROW(NEXT_CLOSE_RANGE),ROWS+1))-ROW()-1,MAX_SERIE)</f>
        <v>0</v>
      </c>
      <c r="P1873" s="11">
        <f t="shared" ca="1" si="205"/>
        <v>0</v>
      </c>
      <c r="Q1873" s="13">
        <f t="array" aca="1" ref="Q1873" ca="1">MIN(ROW()-MAX(IF(PREV_LOW_RANGE&lt;=D1873,ROW(PREV_LOW_RANGE),0))-1,MAX_SERIE,ROW()-2)</f>
        <v>0</v>
      </c>
      <c r="R1873" s="13">
        <f t="array" aca="1" ref="R1873" ca="1">MIN(MIN(IF(NEXT_LOW_RANGE&lt;D1873,ROW(NEXT_LOW_RANGE),ROWS+1))-ROW()-1,MAX_SERIE)</f>
        <v>6</v>
      </c>
      <c r="S1873" s="11">
        <f t="shared" ca="1" si="206"/>
        <v>0</v>
      </c>
      <c r="U1873" s="5">
        <f t="shared" si="209"/>
        <v>106</v>
      </c>
      <c r="X1873" s="5" t="str">
        <f t="shared" ca="1" si="207"/>
        <v>items.Add(new DataItem(1872, new DateTime(2014, 12, 23), 97.592, 97.871, 97.164, 97.786, 86024, 0, 0, 0, 0));</v>
      </c>
    </row>
    <row r="1874" spans="1:24" x14ac:dyDescent="0.25">
      <c r="A1874" s="9">
        <v>41997</v>
      </c>
      <c r="B1874" s="5">
        <v>97.79</v>
      </c>
      <c r="C1874" s="5">
        <v>97.944999999999993</v>
      </c>
      <c r="D1874" s="5">
        <v>97.551000000000002</v>
      </c>
      <c r="E1874" s="6">
        <v>97.647999999999996</v>
      </c>
      <c r="F1874" s="5">
        <v>63889</v>
      </c>
      <c r="G1874" s="10">
        <f t="shared" si="208"/>
        <v>1873</v>
      </c>
      <c r="H1874" s="12">
        <f t="array" aca="1" ref="H1874" ca="1">MIN(ROW()-MAX(IF(PREV_CLOSE_RANGE&gt;=E1874,ROW(PREV_CLOSE_RANGE),0))-1,MAX_SERIE,ROW()-2)</f>
        <v>0</v>
      </c>
      <c r="I1874" s="12">
        <f t="array" aca="1" ref="I1874" ca="1">MIN(MIN(IF(NEXT_CLOSE_RANGE&gt;E1874,ROW(NEXT_CLOSE_RANGE),ROWS+1))-ROW()-1,MAX_SERIE)</f>
        <v>0</v>
      </c>
      <c r="J1874" s="11">
        <f t="shared" ca="1" si="203"/>
        <v>0</v>
      </c>
      <c r="K1874" s="12">
        <f t="array" aca="1" ref="K1874" ca="1">MIN(ROW()-MAX(IF(PREV_HIGH_RANGE&gt;=C1874,ROW(PREV_HIGH_RANGE),0))-1,MAX_SERIE,ROW()-2)</f>
        <v>6</v>
      </c>
      <c r="L1874" s="12">
        <f t="array" aca="1" ref="L1874" ca="1">MIN(MIN(IF(NEXT_HIGH_RANGE&gt;C1874,ROW(NEXT_HIGH_RANGE),ROWS+1))-ROW()-1,MAX_SERIE)</f>
        <v>1</v>
      </c>
      <c r="M1874" s="11">
        <f t="shared" ca="1" si="204"/>
        <v>0</v>
      </c>
      <c r="N1874" s="13">
        <f t="array" aca="1" ref="N1874" ca="1">MIN(ROW()-MAX(IF(PREV_CLOSE_RANGE&lt;=E1874,ROW(PREV_CLOSE_RANGE),0))-1,MAX_SERIE,ROW()-2)</f>
        <v>1</v>
      </c>
      <c r="O1874" s="13">
        <f t="array" aca="1" ref="O1874" ca="1">MIN(MIN(IF(NEXT_CLOSE_RANGE&lt;E1874,ROW(NEXT_CLOSE_RANGE),ROWS+1))-ROW()-1,MAX_SERIE)</f>
        <v>4</v>
      </c>
      <c r="P1874" s="11">
        <f t="shared" ca="1" si="205"/>
        <v>0</v>
      </c>
      <c r="Q1874" s="13">
        <f t="array" aca="1" ref="Q1874" ca="1">MIN(ROW()-MAX(IF(PREV_LOW_RANGE&lt;=D1874,ROW(PREV_LOW_RANGE),0))-1,MAX_SERIE,ROW()-2)</f>
        <v>0</v>
      </c>
      <c r="R1874" s="13">
        <f t="array" aca="1" ref="R1874" ca="1">MIN(MIN(IF(NEXT_LOW_RANGE&lt;D1874,ROW(NEXT_LOW_RANGE),ROWS+1))-ROW()-1,MAX_SERIE)</f>
        <v>0</v>
      </c>
      <c r="S1874" s="11">
        <f t="shared" ca="1" si="206"/>
        <v>0</v>
      </c>
      <c r="U1874" s="5">
        <f t="shared" si="209"/>
        <v>106</v>
      </c>
      <c r="X1874" s="5" t="str">
        <f t="shared" ca="1" si="207"/>
        <v>items.Add(new DataItem(1873, new DateTime(2014, 12, 24), 97.79, 97.945, 97.551, 97.648, 63889, 0, 0, 0, 0));</v>
      </c>
    </row>
    <row r="1875" spans="1:24" x14ac:dyDescent="0.25">
      <c r="A1875" s="9">
        <v>41999</v>
      </c>
      <c r="B1875" s="5">
        <v>97.588999999999999</v>
      </c>
      <c r="C1875" s="5">
        <v>97.867000000000004</v>
      </c>
      <c r="D1875" s="5">
        <v>97.540999999999997</v>
      </c>
      <c r="E1875" s="6">
        <v>97.668999999999997</v>
      </c>
      <c r="F1875" s="5">
        <v>41479</v>
      </c>
      <c r="G1875" s="10">
        <f t="shared" si="208"/>
        <v>1874</v>
      </c>
      <c r="H1875" s="12">
        <f t="array" aca="1" ref="H1875" ca="1">MIN(ROW()-MAX(IF(PREV_CLOSE_RANGE&gt;=E1875,ROW(PREV_CLOSE_RANGE),0))-1,MAX_SERIE,ROW()-2)</f>
        <v>1</v>
      </c>
      <c r="I1875" s="12">
        <f t="array" aca="1" ref="I1875" ca="1">MIN(MIN(IF(NEXT_CLOSE_RANGE&gt;E1875,ROW(NEXT_CLOSE_RANGE),ROWS+1))-ROW()-1,MAX_SERIE)</f>
        <v>0</v>
      </c>
      <c r="J1875" s="11">
        <f t="shared" ca="1" si="203"/>
        <v>0</v>
      </c>
      <c r="K1875" s="12">
        <f t="array" aca="1" ref="K1875" ca="1">MIN(ROW()-MAX(IF(PREV_HIGH_RANGE&gt;=C1875,ROW(PREV_HIGH_RANGE),0))-1,MAX_SERIE,ROW()-2)</f>
        <v>0</v>
      </c>
      <c r="L1875" s="12">
        <f t="array" aca="1" ref="L1875" ca="1">MIN(MIN(IF(NEXT_HIGH_RANGE&gt;C1875,ROW(NEXT_HIGH_RANGE),ROWS+1))-ROW()-1,MAX_SERIE)</f>
        <v>0</v>
      </c>
      <c r="M1875" s="11">
        <f t="shared" ca="1" si="204"/>
        <v>0</v>
      </c>
      <c r="N1875" s="13">
        <f t="array" aca="1" ref="N1875" ca="1">MIN(ROW()-MAX(IF(PREV_CLOSE_RANGE&lt;=E1875,ROW(PREV_CLOSE_RANGE),0))-1,MAX_SERIE,ROW()-2)</f>
        <v>0</v>
      </c>
      <c r="O1875" s="13">
        <f t="array" aca="1" ref="O1875" ca="1">MIN(MIN(IF(NEXT_CLOSE_RANGE&lt;E1875,ROW(NEXT_CLOSE_RANGE),ROWS+1))-ROW()-1,MAX_SERIE)</f>
        <v>3</v>
      </c>
      <c r="P1875" s="11">
        <f t="shared" ca="1" si="205"/>
        <v>0</v>
      </c>
      <c r="Q1875" s="13">
        <f t="array" aca="1" ref="Q1875" ca="1">MIN(ROW()-MAX(IF(PREV_LOW_RANGE&lt;=D1875,ROW(PREV_LOW_RANGE),0))-1,MAX_SERIE,ROW()-2)</f>
        <v>1</v>
      </c>
      <c r="R1875" s="13">
        <f t="array" aca="1" ref="R1875" ca="1">MIN(MIN(IF(NEXT_LOW_RANGE&lt;D1875,ROW(NEXT_LOW_RANGE),ROWS+1))-ROW()-1,MAX_SERIE)</f>
        <v>1</v>
      </c>
      <c r="S1875" s="11">
        <f t="shared" ca="1" si="206"/>
        <v>0</v>
      </c>
      <c r="U1875" s="5">
        <f t="shared" si="209"/>
        <v>106</v>
      </c>
      <c r="X1875" s="5" t="str">
        <f t="shared" ca="1" si="207"/>
        <v>items.Add(new DataItem(1874, new DateTime(2014, 12, 26), 97.589, 97.867, 97.541, 97.669, 41479, 0, 0, 0, 0));</v>
      </c>
    </row>
    <row r="1876" spans="1:24" x14ac:dyDescent="0.25">
      <c r="A1876" s="9">
        <v>42002</v>
      </c>
      <c r="B1876" s="5">
        <v>97.653999999999996</v>
      </c>
      <c r="C1876" s="5">
        <v>98.281999999999996</v>
      </c>
      <c r="D1876" s="5">
        <v>97.600999999999999</v>
      </c>
      <c r="E1876" s="6">
        <v>98.072999999999993</v>
      </c>
      <c r="F1876" s="5">
        <v>74326</v>
      </c>
      <c r="G1876" s="10">
        <f t="shared" si="208"/>
        <v>1875</v>
      </c>
      <c r="H1876" s="12">
        <f t="array" aca="1" ref="H1876" ca="1">MIN(ROW()-MAX(IF(PREV_CLOSE_RANGE&gt;=E1876,ROW(PREV_CLOSE_RANGE),0))-1,MAX_SERIE,ROW()-2)</f>
        <v>10</v>
      </c>
      <c r="I1876" s="12">
        <f t="array" aca="1" ref="I1876" ca="1">MIN(MIN(IF(NEXT_CLOSE_RANGE&gt;E1876,ROW(NEXT_CLOSE_RANGE),ROWS+1))-ROW()-1,MAX_SERIE)</f>
        <v>88</v>
      </c>
      <c r="J1876" s="11">
        <f t="shared" ca="1" si="203"/>
        <v>8.2402205412174023</v>
      </c>
      <c r="K1876" s="12">
        <f t="array" aca="1" ref="K1876" ca="1">MIN(ROW()-MAX(IF(PREV_HIGH_RANGE&gt;=C1876,ROW(PREV_HIGH_RANGE),0))-1,MAX_SERIE,ROW()-2)</f>
        <v>9</v>
      </c>
      <c r="L1876" s="12">
        <f t="array" aca="1" ref="L1876" ca="1">MIN(MIN(IF(NEXT_HIGH_RANGE&gt;C1876,ROW(NEXT_HIGH_RANGE),ROWS+1))-ROW()-1,MAX_SERIE)</f>
        <v>88</v>
      </c>
      <c r="M1876" s="11">
        <f t="shared" ca="1" si="204"/>
        <v>7.8173595997057159</v>
      </c>
      <c r="N1876" s="13">
        <f t="array" aca="1" ref="N1876" ca="1">MIN(ROW()-MAX(IF(PREV_CLOSE_RANGE&lt;=E1876,ROW(PREV_CLOSE_RANGE),0))-1,MAX_SERIE,ROW()-2)</f>
        <v>0</v>
      </c>
      <c r="O1876" s="13">
        <f t="array" aca="1" ref="O1876" ca="1">MIN(MIN(IF(NEXT_CLOSE_RANGE&lt;E1876,ROW(NEXT_CLOSE_RANGE),ROWS+1))-ROW()-1,MAX_SERIE)</f>
        <v>0</v>
      </c>
      <c r="P1876" s="11">
        <f t="shared" ca="1" si="205"/>
        <v>0</v>
      </c>
      <c r="Q1876" s="13">
        <f t="array" aca="1" ref="Q1876" ca="1">MIN(ROW()-MAX(IF(PREV_LOW_RANGE&lt;=D1876,ROW(PREV_LOW_RANGE),0))-1,MAX_SERIE,ROW()-2)</f>
        <v>0</v>
      </c>
      <c r="R1876" s="13">
        <f t="array" aca="1" ref="R1876" ca="1">MIN(MIN(IF(NEXT_LOW_RANGE&lt;D1876,ROW(NEXT_LOW_RANGE),ROWS+1))-ROW()-1,MAX_SERIE)</f>
        <v>0</v>
      </c>
      <c r="S1876" s="11">
        <f t="shared" ca="1" si="206"/>
        <v>0</v>
      </c>
      <c r="U1876" s="5">
        <f t="shared" si="209"/>
        <v>106</v>
      </c>
      <c r="X1876" s="5" t="str">
        <f t="shared" ca="1" si="207"/>
        <v>items.Add(new DataItem(1875, new DateTime(2014, 12, 29), 97.654, 98.282, 97.601, 98.073, 74326, 8.24, 7.82, 0, 0));</v>
      </c>
    </row>
    <row r="1877" spans="1:24" x14ac:dyDescent="0.25">
      <c r="A1877" s="9">
        <v>42003</v>
      </c>
      <c r="B1877" s="5">
        <v>98.072000000000003</v>
      </c>
      <c r="C1877" s="5">
        <v>98.194999999999993</v>
      </c>
      <c r="D1877" s="5">
        <v>97.281999999999996</v>
      </c>
      <c r="E1877" s="6">
        <v>97.733000000000004</v>
      </c>
      <c r="F1877" s="5">
        <v>93466</v>
      </c>
      <c r="G1877" s="10">
        <f t="shared" si="208"/>
        <v>1876</v>
      </c>
      <c r="H1877" s="12">
        <f t="array" aca="1" ref="H1877" ca="1">MIN(ROW()-MAX(IF(PREV_CLOSE_RANGE&gt;=E1877,ROW(PREV_CLOSE_RANGE),0))-1,MAX_SERIE,ROW()-2)</f>
        <v>0</v>
      </c>
      <c r="I1877" s="12">
        <f t="array" aca="1" ref="I1877" ca="1">MIN(MIN(IF(NEXT_CLOSE_RANGE&gt;E1877,ROW(NEXT_CLOSE_RANGE),ROWS+1))-ROW()-1,MAX_SERIE)</f>
        <v>87</v>
      </c>
      <c r="J1877" s="11">
        <f t="shared" ca="1" si="203"/>
        <v>0</v>
      </c>
      <c r="K1877" s="12">
        <f t="array" aca="1" ref="K1877" ca="1">MIN(ROW()-MAX(IF(PREV_HIGH_RANGE&gt;=C1877,ROW(PREV_HIGH_RANGE),0))-1,MAX_SERIE,ROW()-2)</f>
        <v>0</v>
      </c>
      <c r="L1877" s="12">
        <f t="array" aca="1" ref="L1877" ca="1">MIN(MIN(IF(NEXT_HIGH_RANGE&gt;C1877,ROW(NEXT_HIGH_RANGE),ROWS+1))-ROW()-1,MAX_SERIE)</f>
        <v>0</v>
      </c>
      <c r="M1877" s="11">
        <f t="shared" ca="1" si="204"/>
        <v>0</v>
      </c>
      <c r="N1877" s="13">
        <f t="array" aca="1" ref="N1877" ca="1">MIN(ROW()-MAX(IF(PREV_CLOSE_RANGE&lt;=E1877,ROW(PREV_CLOSE_RANGE),0))-1,MAX_SERIE,ROW()-2)</f>
        <v>1</v>
      </c>
      <c r="O1877" s="13">
        <f t="array" aca="1" ref="O1877" ca="1">MIN(MIN(IF(NEXT_CLOSE_RANGE&lt;E1877,ROW(NEXT_CLOSE_RANGE),ROWS+1))-ROW()-1,MAX_SERIE)</f>
        <v>0</v>
      </c>
      <c r="P1877" s="11">
        <f t="shared" ca="1" si="205"/>
        <v>0</v>
      </c>
      <c r="Q1877" s="13">
        <f t="array" aca="1" ref="Q1877" ca="1">MIN(ROW()-MAX(IF(PREV_LOW_RANGE&lt;=D1877,ROW(PREV_LOW_RANGE),0))-1,MAX_SERIE,ROW()-2)</f>
        <v>3</v>
      </c>
      <c r="R1877" s="13">
        <f t="array" aca="1" ref="R1877" ca="1">MIN(MIN(IF(NEXT_LOW_RANGE&lt;D1877,ROW(NEXT_LOW_RANGE),ROWS+1))-ROW()-1,MAX_SERIE)</f>
        <v>2</v>
      </c>
      <c r="S1877" s="11">
        <f t="shared" ca="1" si="206"/>
        <v>0</v>
      </c>
      <c r="U1877" s="5">
        <f t="shared" si="209"/>
        <v>106</v>
      </c>
      <c r="X1877" s="5" t="str">
        <f t="shared" ca="1" si="207"/>
        <v>items.Add(new DataItem(1876, new DateTime(2014, 12, 30), 98.072, 98.195, 97.282, 97.733, 93466, 0, 0, 0, 0));</v>
      </c>
    </row>
    <row r="1878" spans="1:24" x14ac:dyDescent="0.25">
      <c r="A1878" s="9">
        <v>42004</v>
      </c>
      <c r="B1878" s="5">
        <v>97.734999999999999</v>
      </c>
      <c r="C1878" s="5">
        <v>98.224000000000004</v>
      </c>
      <c r="D1878" s="5">
        <v>97.540999999999997</v>
      </c>
      <c r="E1878" s="6">
        <v>97.715000000000003</v>
      </c>
      <c r="F1878" s="5">
        <v>70190</v>
      </c>
      <c r="G1878" s="10">
        <f t="shared" si="208"/>
        <v>1877</v>
      </c>
      <c r="H1878" s="12">
        <f t="array" aca="1" ref="H1878" ca="1">MIN(ROW()-MAX(IF(PREV_CLOSE_RANGE&gt;=E1878,ROW(PREV_CLOSE_RANGE),0))-1,MAX_SERIE,ROW()-2)</f>
        <v>0</v>
      </c>
      <c r="I1878" s="12">
        <f t="array" aca="1" ref="I1878" ca="1">MIN(MIN(IF(NEXT_CLOSE_RANGE&gt;E1878,ROW(NEXT_CLOSE_RANGE),ROWS+1))-ROW()-1,MAX_SERIE)</f>
        <v>86</v>
      </c>
      <c r="J1878" s="11">
        <f t="shared" ca="1" si="203"/>
        <v>0</v>
      </c>
      <c r="K1878" s="12">
        <f t="array" aca="1" ref="K1878" ca="1">MIN(ROW()-MAX(IF(PREV_HIGH_RANGE&gt;=C1878,ROW(PREV_HIGH_RANGE),0))-1,MAX_SERIE,ROW()-2)</f>
        <v>1</v>
      </c>
      <c r="L1878" s="12">
        <f t="array" aca="1" ref="L1878" ca="1">MIN(MIN(IF(NEXT_HIGH_RANGE&gt;C1878,ROW(NEXT_HIGH_RANGE),ROWS+1))-ROW()-1,MAX_SERIE)</f>
        <v>86</v>
      </c>
      <c r="M1878" s="11">
        <f t="shared" ca="1" si="204"/>
        <v>0</v>
      </c>
      <c r="N1878" s="13">
        <f t="array" aca="1" ref="N1878" ca="1">MIN(ROW()-MAX(IF(PREV_CLOSE_RANGE&lt;=E1878,ROW(PREV_CLOSE_RANGE),0))-1,MAX_SERIE,ROW()-2)</f>
        <v>2</v>
      </c>
      <c r="O1878" s="13">
        <f t="array" aca="1" ref="O1878" ca="1">MIN(MIN(IF(NEXT_CLOSE_RANGE&lt;E1878,ROW(NEXT_CLOSE_RANGE),ROWS+1))-ROW()-1,MAX_SERIE)</f>
        <v>0</v>
      </c>
      <c r="P1878" s="11">
        <f t="shared" ca="1" si="205"/>
        <v>0</v>
      </c>
      <c r="Q1878" s="13">
        <f t="array" aca="1" ref="Q1878" ca="1">MIN(ROW()-MAX(IF(PREV_LOW_RANGE&lt;=D1878,ROW(PREV_LOW_RANGE),0))-1,MAX_SERIE,ROW()-2)</f>
        <v>0</v>
      </c>
      <c r="R1878" s="13">
        <f t="array" aca="1" ref="R1878" ca="1">MIN(MIN(IF(NEXT_LOW_RANGE&lt;D1878,ROW(NEXT_LOW_RANGE),ROWS+1))-ROW()-1,MAX_SERIE)</f>
        <v>0</v>
      </c>
      <c r="S1878" s="11">
        <f t="shared" ca="1" si="206"/>
        <v>0</v>
      </c>
      <c r="U1878" s="5">
        <f t="shared" si="209"/>
        <v>106</v>
      </c>
      <c r="X1878" s="5" t="str">
        <f t="shared" ca="1" si="207"/>
        <v>items.Add(new DataItem(1877, new DateTime(2014, 12, 31), 97.735, 98.224, 97.541, 97.715, 70190, 0, 0, 0, 0));</v>
      </c>
    </row>
    <row r="1879" spans="1:24" x14ac:dyDescent="0.25">
      <c r="A1879" s="9">
        <v>42006</v>
      </c>
      <c r="B1879" s="5">
        <v>97.950999999999993</v>
      </c>
      <c r="C1879" s="5">
        <v>98.093000000000004</v>
      </c>
      <c r="D1879" s="5">
        <v>97.328999999999994</v>
      </c>
      <c r="E1879" s="6">
        <v>97.450999999999993</v>
      </c>
      <c r="F1879" s="5">
        <v>102840</v>
      </c>
      <c r="G1879" s="10">
        <f t="shared" si="208"/>
        <v>1878</v>
      </c>
      <c r="H1879" s="12">
        <f t="array" aca="1" ref="H1879" ca="1">MIN(ROW()-MAX(IF(PREV_CLOSE_RANGE&gt;=E1879,ROW(PREV_CLOSE_RANGE),0))-1,MAX_SERIE,ROW()-2)</f>
        <v>0</v>
      </c>
      <c r="I1879" s="12">
        <f t="array" aca="1" ref="I1879" ca="1">MIN(MIN(IF(NEXT_CLOSE_RANGE&gt;E1879,ROW(NEXT_CLOSE_RANGE),ROWS+1))-ROW()-1,MAX_SERIE)</f>
        <v>85</v>
      </c>
      <c r="J1879" s="11">
        <f t="shared" ca="1" si="203"/>
        <v>0</v>
      </c>
      <c r="K1879" s="12">
        <f t="array" aca="1" ref="K1879" ca="1">MIN(ROW()-MAX(IF(PREV_HIGH_RANGE&gt;=C1879,ROW(PREV_HIGH_RANGE),0))-1,MAX_SERIE,ROW()-2)</f>
        <v>0</v>
      </c>
      <c r="L1879" s="12">
        <f t="array" aca="1" ref="L1879" ca="1">MIN(MIN(IF(NEXT_HIGH_RANGE&gt;C1879,ROW(NEXT_HIGH_RANGE),ROWS+1))-ROW()-1,MAX_SERIE)</f>
        <v>85</v>
      </c>
      <c r="M1879" s="11">
        <f t="shared" ca="1" si="204"/>
        <v>0</v>
      </c>
      <c r="N1879" s="13">
        <f t="array" aca="1" ref="N1879" ca="1">MIN(ROW()-MAX(IF(PREV_CLOSE_RANGE&lt;=E1879,ROW(PREV_CLOSE_RANGE),0))-1,MAX_SERIE,ROW()-2)</f>
        <v>7</v>
      </c>
      <c r="O1879" s="13">
        <f t="array" aca="1" ref="O1879" ca="1">MIN(MIN(IF(NEXT_CLOSE_RANGE&lt;E1879,ROW(NEXT_CLOSE_RANGE),ROWS+1))-ROW()-1,MAX_SERIE)</f>
        <v>0</v>
      </c>
      <c r="P1879" s="11">
        <f t="shared" ca="1" si="205"/>
        <v>0</v>
      </c>
      <c r="Q1879" s="13">
        <f t="array" aca="1" ref="Q1879" ca="1">MIN(ROW()-MAX(IF(PREV_LOW_RANGE&lt;=D1879,ROW(PREV_LOW_RANGE),0))-1,MAX_SERIE,ROW()-2)</f>
        <v>1</v>
      </c>
      <c r="R1879" s="13">
        <f t="array" aca="1" ref="R1879" ca="1">MIN(MIN(IF(NEXT_LOW_RANGE&lt;D1879,ROW(NEXT_LOW_RANGE),ROWS+1))-ROW()-1,MAX_SERIE)</f>
        <v>0</v>
      </c>
      <c r="S1879" s="11">
        <f t="shared" ca="1" si="206"/>
        <v>0</v>
      </c>
      <c r="U1879" s="5">
        <f t="shared" si="209"/>
        <v>106</v>
      </c>
      <c r="X1879" s="5" t="str">
        <f t="shared" ca="1" si="207"/>
        <v>items.Add(new DataItem(1878, new DateTime(2015, 1, 2), 97.951, 98.093, 97.329, 97.451, 102840, 0, 0, 0, 0));</v>
      </c>
    </row>
    <row r="1880" spans="1:24" x14ac:dyDescent="0.25">
      <c r="A1880" s="9">
        <v>42009</v>
      </c>
      <c r="B1880" s="5">
        <v>97.247</v>
      </c>
      <c r="C1880" s="5">
        <v>97.519000000000005</v>
      </c>
      <c r="D1880" s="5">
        <v>96.524000000000001</v>
      </c>
      <c r="E1880" s="6">
        <v>96.680999999999997</v>
      </c>
      <c r="F1880" s="5">
        <v>161851</v>
      </c>
      <c r="G1880" s="10">
        <f t="shared" si="208"/>
        <v>1879</v>
      </c>
      <c r="H1880" s="12">
        <f t="array" aca="1" ref="H1880" ca="1">MIN(ROW()-MAX(IF(PREV_CLOSE_RANGE&gt;=E1880,ROW(PREV_CLOSE_RANGE),0))-1,MAX_SERIE,ROW()-2)</f>
        <v>0</v>
      </c>
      <c r="I1880" s="12">
        <f t="array" aca="1" ref="I1880" ca="1">MIN(MIN(IF(NEXT_CLOSE_RANGE&gt;E1880,ROW(NEXT_CLOSE_RANGE),ROWS+1))-ROW()-1,MAX_SERIE)</f>
        <v>2</v>
      </c>
      <c r="J1880" s="11">
        <f t="shared" ca="1" si="203"/>
        <v>0</v>
      </c>
      <c r="K1880" s="12">
        <f t="array" aca="1" ref="K1880" ca="1">MIN(ROW()-MAX(IF(PREV_HIGH_RANGE&gt;=C1880,ROW(PREV_HIGH_RANGE),0))-1,MAX_SERIE,ROW()-2)</f>
        <v>0</v>
      </c>
      <c r="L1880" s="12">
        <f t="array" aca="1" ref="L1880" ca="1">MIN(MIN(IF(NEXT_HIGH_RANGE&gt;C1880,ROW(NEXT_HIGH_RANGE),ROWS+1))-ROW()-1,MAX_SERIE)</f>
        <v>3</v>
      </c>
      <c r="M1880" s="11">
        <f t="shared" ca="1" si="204"/>
        <v>0</v>
      </c>
      <c r="N1880" s="13">
        <f t="array" aca="1" ref="N1880" ca="1">MIN(ROW()-MAX(IF(PREV_CLOSE_RANGE&lt;=E1880,ROW(PREV_CLOSE_RANGE),0))-1,MAX_SERIE,ROW()-2)</f>
        <v>10</v>
      </c>
      <c r="O1880" s="13">
        <f t="array" aca="1" ref="O1880" ca="1">MIN(MIN(IF(NEXT_CLOSE_RANGE&lt;E1880,ROW(NEXT_CLOSE_RANGE),ROWS+1))-ROW()-1,MAX_SERIE)</f>
        <v>0</v>
      </c>
      <c r="P1880" s="11">
        <f t="shared" ca="1" si="205"/>
        <v>0</v>
      </c>
      <c r="Q1880" s="13">
        <f t="array" aca="1" ref="Q1880" ca="1">MIN(ROW()-MAX(IF(PREV_LOW_RANGE&lt;=D1880,ROW(PREV_LOW_RANGE),0))-1,MAX_SERIE,ROW()-2)</f>
        <v>9</v>
      </c>
      <c r="R1880" s="13">
        <f t="array" aca="1" ref="R1880" ca="1">MIN(MIN(IF(NEXT_LOW_RANGE&lt;D1880,ROW(NEXT_LOW_RANGE),ROWS+1))-ROW()-1,MAX_SERIE)</f>
        <v>0</v>
      </c>
      <c r="S1880" s="11">
        <f t="shared" ca="1" si="206"/>
        <v>0</v>
      </c>
      <c r="U1880" s="5">
        <f t="shared" si="209"/>
        <v>106</v>
      </c>
      <c r="X1880" s="5" t="str">
        <f t="shared" ca="1" si="207"/>
        <v>items.Add(new DataItem(1879, new DateTime(2015, 1, 5), 97.247, 97.519, 96.524, 96.681, 161851, 0, 0, 0, 0));</v>
      </c>
    </row>
    <row r="1881" spans="1:24" x14ac:dyDescent="0.25">
      <c r="A1881" s="9">
        <v>42010</v>
      </c>
      <c r="B1881" s="5">
        <v>96.682000000000002</v>
      </c>
      <c r="C1881" s="5">
        <v>97.201999999999998</v>
      </c>
      <c r="D1881" s="5">
        <v>95.667000000000002</v>
      </c>
      <c r="E1881" s="6">
        <v>95.676000000000002</v>
      </c>
      <c r="F1881" s="5">
        <v>181726</v>
      </c>
      <c r="G1881" s="10">
        <f t="shared" si="208"/>
        <v>1880</v>
      </c>
      <c r="H1881" s="12">
        <f t="array" aca="1" ref="H1881" ca="1">MIN(ROW()-MAX(IF(PREV_CLOSE_RANGE&gt;=E1881,ROW(PREV_CLOSE_RANGE),0))-1,MAX_SERIE,ROW()-2)</f>
        <v>0</v>
      </c>
      <c r="I1881" s="12">
        <f t="array" aca="1" ref="I1881" ca="1">MIN(MIN(IF(NEXT_CLOSE_RANGE&gt;E1881,ROW(NEXT_CLOSE_RANGE),ROWS+1))-ROW()-1,MAX_SERIE)</f>
        <v>0</v>
      </c>
      <c r="J1881" s="11">
        <f t="shared" ca="1" si="203"/>
        <v>0</v>
      </c>
      <c r="K1881" s="12">
        <f t="array" aca="1" ref="K1881" ca="1">MIN(ROW()-MAX(IF(PREV_HIGH_RANGE&gt;=C1881,ROW(PREV_HIGH_RANGE),0))-1,MAX_SERIE,ROW()-2)</f>
        <v>0</v>
      </c>
      <c r="L1881" s="12">
        <f t="array" aca="1" ref="L1881" ca="1">MIN(MIN(IF(NEXT_HIGH_RANGE&gt;C1881,ROW(NEXT_HIGH_RANGE),ROWS+1))-ROW()-1,MAX_SERIE)</f>
        <v>1</v>
      </c>
      <c r="M1881" s="11">
        <f t="shared" ca="1" si="204"/>
        <v>0</v>
      </c>
      <c r="N1881" s="13">
        <f t="array" aca="1" ref="N1881" ca="1">MIN(ROW()-MAX(IF(PREV_CLOSE_RANGE&lt;=E1881,ROW(PREV_CLOSE_RANGE),0))-1,MAX_SERIE,ROW()-2)</f>
        <v>12</v>
      </c>
      <c r="O1881" s="13">
        <f t="array" aca="1" ref="O1881" ca="1">MIN(MIN(IF(NEXT_CLOSE_RANGE&lt;E1881,ROW(NEXT_CLOSE_RANGE),ROWS+1))-ROW()-1,MAX_SERIE)</f>
        <v>5</v>
      </c>
      <c r="P1881" s="11">
        <f t="shared" ca="1" si="205"/>
        <v>2.1516574145596761</v>
      </c>
      <c r="Q1881" s="13">
        <f t="array" aca="1" ref="Q1881" ca="1">MIN(ROW()-MAX(IF(PREV_LOW_RANGE&lt;=D1881,ROW(PREV_LOW_RANGE),0))-1,MAX_SERIE,ROW()-2)</f>
        <v>11</v>
      </c>
      <c r="R1881" s="13">
        <f t="array" aca="1" ref="R1881" ca="1">MIN(MIN(IF(NEXT_LOW_RANGE&lt;D1881,ROW(NEXT_LOW_RANGE),ROWS+1))-ROW()-1,MAX_SERIE)</f>
        <v>0</v>
      </c>
      <c r="S1881" s="11">
        <f t="shared" ca="1" si="206"/>
        <v>0</v>
      </c>
      <c r="U1881" s="5">
        <f t="shared" si="209"/>
        <v>106</v>
      </c>
      <c r="X1881" s="5" t="str">
        <f t="shared" ca="1" si="207"/>
        <v>items.Add(new DataItem(1880, new DateTime(2015, 1, 6), 96.682, 97.202, 95.667, 95.676, 181726, 0, 0, 2.15, 0));</v>
      </c>
    </row>
    <row r="1882" spans="1:24" x14ac:dyDescent="0.25">
      <c r="A1882" s="9">
        <v>42011</v>
      </c>
      <c r="B1882" s="5">
        <v>95.682000000000002</v>
      </c>
      <c r="C1882" s="5">
        <v>96.36</v>
      </c>
      <c r="D1882" s="5">
        <v>95.626999999999995</v>
      </c>
      <c r="E1882" s="6">
        <v>96.316999999999993</v>
      </c>
      <c r="F1882" s="5">
        <v>170756</v>
      </c>
      <c r="G1882" s="10">
        <f t="shared" si="208"/>
        <v>1881</v>
      </c>
      <c r="H1882" s="12">
        <f t="array" aca="1" ref="H1882" ca="1">MIN(ROW()-MAX(IF(PREV_CLOSE_RANGE&gt;=E1882,ROW(PREV_CLOSE_RANGE),0))-1,MAX_SERIE,ROW()-2)</f>
        <v>1</v>
      </c>
      <c r="I1882" s="12">
        <f t="array" aca="1" ref="I1882" ca="1">MIN(MIN(IF(NEXT_CLOSE_RANGE&gt;E1882,ROW(NEXT_CLOSE_RANGE),ROWS+1))-ROW()-1,MAX_SERIE)</f>
        <v>0</v>
      </c>
      <c r="J1882" s="11">
        <f t="shared" ca="1" si="203"/>
        <v>0</v>
      </c>
      <c r="K1882" s="12">
        <f t="array" aca="1" ref="K1882" ca="1">MIN(ROW()-MAX(IF(PREV_HIGH_RANGE&gt;=C1882,ROW(PREV_HIGH_RANGE),0))-1,MAX_SERIE,ROW()-2)</f>
        <v>0</v>
      </c>
      <c r="L1882" s="12">
        <f t="array" aca="1" ref="L1882" ca="1">MIN(MIN(IF(NEXT_HIGH_RANGE&gt;C1882,ROW(NEXT_HIGH_RANGE),ROWS+1))-ROW()-1,MAX_SERIE)</f>
        <v>0</v>
      </c>
      <c r="M1882" s="11">
        <f t="shared" ca="1" si="204"/>
        <v>0</v>
      </c>
      <c r="N1882" s="13">
        <f t="array" aca="1" ref="N1882" ca="1">MIN(ROW()-MAX(IF(PREV_CLOSE_RANGE&lt;=E1882,ROW(PREV_CLOSE_RANGE),0))-1,MAX_SERIE,ROW()-2)</f>
        <v>0</v>
      </c>
      <c r="O1882" s="13">
        <f t="array" aca="1" ref="O1882" ca="1">MIN(MIN(IF(NEXT_CLOSE_RANGE&lt;E1882,ROW(NEXT_CLOSE_RANGE),ROWS+1))-ROW()-1,MAX_SERIE)</f>
        <v>3</v>
      </c>
      <c r="P1882" s="11">
        <f t="shared" ca="1" si="205"/>
        <v>0</v>
      </c>
      <c r="Q1882" s="13">
        <f t="array" aca="1" ref="Q1882" ca="1">MIN(ROW()-MAX(IF(PREV_LOW_RANGE&lt;=D1882,ROW(PREV_LOW_RANGE),0))-1,MAX_SERIE,ROW()-2)</f>
        <v>12</v>
      </c>
      <c r="R1882" s="13">
        <f t="array" aca="1" ref="R1882" ca="1">MIN(MIN(IF(NEXT_LOW_RANGE&lt;D1882,ROW(NEXT_LOW_RANGE),ROWS+1))-ROW()-1,MAX_SERIE)</f>
        <v>4</v>
      </c>
      <c r="S1882" s="11">
        <f t="shared" ca="1" si="206"/>
        <v>1.9245008972987525</v>
      </c>
      <c r="U1882" s="5">
        <f t="shared" si="209"/>
        <v>106</v>
      </c>
      <c r="X1882" s="5" t="str">
        <f t="shared" ca="1" si="207"/>
        <v>items.Add(new DataItem(1881, new DateTime(2015, 1, 7), 95.682, 96.36, 95.627, 96.317, 170756, 0, 0, 0, 1.92));</v>
      </c>
    </row>
    <row r="1883" spans="1:24" x14ac:dyDescent="0.25">
      <c r="A1883" s="9">
        <v>42012</v>
      </c>
      <c r="B1883" s="5">
        <v>96.316000000000003</v>
      </c>
      <c r="C1883" s="5">
        <v>97.245000000000005</v>
      </c>
      <c r="D1883" s="5">
        <v>96.241</v>
      </c>
      <c r="E1883" s="6">
        <v>97.171000000000006</v>
      </c>
      <c r="F1883" s="5">
        <v>143867</v>
      </c>
      <c r="G1883" s="10">
        <f t="shared" si="208"/>
        <v>1882</v>
      </c>
      <c r="H1883" s="12">
        <f t="array" aca="1" ref="H1883" ca="1">MIN(ROW()-MAX(IF(PREV_CLOSE_RANGE&gt;=E1883,ROW(PREV_CLOSE_RANGE),0))-1,MAX_SERIE,ROW()-2)</f>
        <v>3</v>
      </c>
      <c r="I1883" s="12">
        <f t="array" aca="1" ref="I1883" ca="1">MIN(MIN(IF(NEXT_CLOSE_RANGE&gt;E1883,ROW(NEXT_CLOSE_RANGE),ROWS+1))-ROW()-1,MAX_SERIE)</f>
        <v>81</v>
      </c>
      <c r="J1883" s="11">
        <f t="shared" ca="1" si="203"/>
        <v>4.3301270189221936</v>
      </c>
      <c r="K1883" s="12">
        <f t="array" aca="1" ref="K1883" ca="1">MIN(ROW()-MAX(IF(PREV_HIGH_RANGE&gt;=C1883,ROW(PREV_HIGH_RANGE),0))-1,MAX_SERIE,ROW()-2)</f>
        <v>2</v>
      </c>
      <c r="L1883" s="12">
        <f t="array" aca="1" ref="L1883" ca="1">MIN(MIN(IF(NEXT_HIGH_RANGE&gt;C1883,ROW(NEXT_HIGH_RANGE),ROWS+1))-ROW()-1,MAX_SERIE)</f>
        <v>0</v>
      </c>
      <c r="M1883" s="11">
        <f t="shared" ca="1" si="204"/>
        <v>0</v>
      </c>
      <c r="N1883" s="13">
        <f t="array" aca="1" ref="N1883" ca="1">MIN(ROW()-MAX(IF(PREV_CLOSE_RANGE&lt;=E1883,ROW(PREV_CLOSE_RANGE),0))-1,MAX_SERIE,ROW()-2)</f>
        <v>0</v>
      </c>
      <c r="O1883" s="13">
        <f t="array" aca="1" ref="O1883" ca="1">MIN(MIN(IF(NEXT_CLOSE_RANGE&lt;E1883,ROW(NEXT_CLOSE_RANGE),ROWS+1))-ROW()-1,MAX_SERIE)</f>
        <v>0</v>
      </c>
      <c r="P1883" s="11">
        <f t="shared" ca="1" si="205"/>
        <v>0</v>
      </c>
      <c r="Q1883" s="13">
        <f t="array" aca="1" ref="Q1883" ca="1">MIN(ROW()-MAX(IF(PREV_LOW_RANGE&lt;=D1883,ROW(PREV_LOW_RANGE),0))-1,MAX_SERIE,ROW()-2)</f>
        <v>0</v>
      </c>
      <c r="R1883" s="13">
        <f t="array" aca="1" ref="R1883" ca="1">MIN(MIN(IF(NEXT_LOW_RANGE&lt;D1883,ROW(NEXT_LOW_RANGE),ROWS+1))-ROW()-1,MAX_SERIE)</f>
        <v>2</v>
      </c>
      <c r="S1883" s="11">
        <f t="shared" ca="1" si="206"/>
        <v>0</v>
      </c>
      <c r="U1883" s="5">
        <f t="shared" si="209"/>
        <v>106</v>
      </c>
      <c r="X1883" s="5" t="str">
        <f t="shared" ca="1" si="207"/>
        <v>items.Add(new DataItem(1882, new DateTime(2015, 1, 8), 96.316, 97.245, 96.241, 97.171, 143867, 4.33, 0, 0, 0));</v>
      </c>
    </row>
    <row r="1884" spans="1:24" x14ac:dyDescent="0.25">
      <c r="A1884" s="9">
        <v>42013</v>
      </c>
      <c r="B1884" s="5">
        <v>97.174000000000007</v>
      </c>
      <c r="C1884" s="5">
        <v>97.635000000000005</v>
      </c>
      <c r="D1884" s="5">
        <v>96.813000000000002</v>
      </c>
      <c r="E1884" s="6">
        <v>97.132000000000005</v>
      </c>
      <c r="F1884" s="5">
        <v>168261</v>
      </c>
      <c r="G1884" s="10">
        <f t="shared" si="208"/>
        <v>1883</v>
      </c>
      <c r="H1884" s="12">
        <f t="array" aca="1" ref="H1884" ca="1">MIN(ROW()-MAX(IF(PREV_CLOSE_RANGE&gt;=E1884,ROW(PREV_CLOSE_RANGE),0))-1,MAX_SERIE,ROW()-2)</f>
        <v>0</v>
      </c>
      <c r="I1884" s="12">
        <f t="array" aca="1" ref="I1884" ca="1">MIN(MIN(IF(NEXT_CLOSE_RANGE&gt;E1884,ROW(NEXT_CLOSE_RANGE),ROWS+1))-ROW()-1,MAX_SERIE)</f>
        <v>80</v>
      </c>
      <c r="J1884" s="11">
        <f t="shared" ca="1" si="203"/>
        <v>0</v>
      </c>
      <c r="K1884" s="12">
        <f t="array" aca="1" ref="K1884" ca="1">MIN(ROW()-MAX(IF(PREV_HIGH_RANGE&gt;=C1884,ROW(PREV_HIGH_RANGE),0))-1,MAX_SERIE,ROW()-2)</f>
        <v>4</v>
      </c>
      <c r="L1884" s="12">
        <f t="array" aca="1" ref="L1884" ca="1">MIN(MIN(IF(NEXT_HIGH_RANGE&gt;C1884,ROW(NEXT_HIGH_RANGE),ROWS+1))-ROW()-1,MAX_SERIE)</f>
        <v>80</v>
      </c>
      <c r="M1884" s="11">
        <f t="shared" ca="1" si="204"/>
        <v>4.9690399499995328</v>
      </c>
      <c r="N1884" s="13">
        <f t="array" aca="1" ref="N1884" ca="1">MIN(ROW()-MAX(IF(PREV_CLOSE_RANGE&lt;=E1884,ROW(PREV_CLOSE_RANGE),0))-1,MAX_SERIE,ROW()-2)</f>
        <v>1</v>
      </c>
      <c r="O1884" s="13">
        <f t="array" aca="1" ref="O1884" ca="1">MIN(MIN(IF(NEXT_CLOSE_RANGE&lt;E1884,ROW(NEXT_CLOSE_RANGE),ROWS+1))-ROW()-1,MAX_SERIE)</f>
        <v>0</v>
      </c>
      <c r="P1884" s="11">
        <f t="shared" ca="1" si="205"/>
        <v>0</v>
      </c>
      <c r="Q1884" s="13">
        <f t="array" aca="1" ref="Q1884" ca="1">MIN(ROW()-MAX(IF(PREV_LOW_RANGE&lt;=D1884,ROW(PREV_LOW_RANGE),0))-1,MAX_SERIE,ROW()-2)</f>
        <v>0</v>
      </c>
      <c r="R1884" s="13">
        <f t="array" aca="1" ref="R1884" ca="1">MIN(MIN(IF(NEXT_LOW_RANGE&lt;D1884,ROW(NEXT_LOW_RANGE),ROWS+1))-ROW()-1,MAX_SERIE)</f>
        <v>0</v>
      </c>
      <c r="S1884" s="11">
        <f t="shared" ca="1" si="206"/>
        <v>0</v>
      </c>
      <c r="U1884" s="5">
        <f t="shared" si="209"/>
        <v>106</v>
      </c>
      <c r="X1884" s="5" t="str">
        <f t="shared" ca="1" si="207"/>
        <v>items.Add(new DataItem(1883, new DateTime(2015, 1, 9), 97.174, 97.635, 96.813, 97.132, 168261, 0, 4.97, 0, 0));</v>
      </c>
    </row>
    <row r="1885" spans="1:24" x14ac:dyDescent="0.25">
      <c r="A1885" s="9">
        <v>42016</v>
      </c>
      <c r="B1885" s="5">
        <v>97.131</v>
      </c>
      <c r="C1885" s="5">
        <v>97.581999999999994</v>
      </c>
      <c r="D1885" s="5">
        <v>96.358999999999995</v>
      </c>
      <c r="E1885" s="6">
        <v>96.507999999999996</v>
      </c>
      <c r="F1885" s="5">
        <v>150111</v>
      </c>
      <c r="G1885" s="10">
        <f t="shared" si="208"/>
        <v>1884</v>
      </c>
      <c r="H1885" s="12">
        <f t="array" aca="1" ref="H1885" ca="1">MIN(ROW()-MAX(IF(PREV_CLOSE_RANGE&gt;=E1885,ROW(PREV_CLOSE_RANGE),0))-1,MAX_SERIE,ROW()-2)</f>
        <v>0</v>
      </c>
      <c r="I1885" s="12">
        <f t="array" aca="1" ref="I1885" ca="1">MIN(MIN(IF(NEXT_CLOSE_RANGE&gt;E1885,ROW(NEXT_CLOSE_RANGE),ROWS+1))-ROW()-1,MAX_SERIE)</f>
        <v>3</v>
      </c>
      <c r="J1885" s="11">
        <f t="shared" ca="1" si="203"/>
        <v>0</v>
      </c>
      <c r="K1885" s="12">
        <f t="array" aca="1" ref="K1885" ca="1">MIN(ROW()-MAX(IF(PREV_HIGH_RANGE&gt;=C1885,ROW(PREV_HIGH_RANGE),0))-1,MAX_SERIE,ROW()-2)</f>
        <v>0</v>
      </c>
      <c r="L1885" s="12">
        <f t="array" aca="1" ref="L1885" ca="1">MIN(MIN(IF(NEXT_HIGH_RANGE&gt;C1885,ROW(NEXT_HIGH_RANGE),ROWS+1))-ROW()-1,MAX_SERIE)</f>
        <v>79</v>
      </c>
      <c r="M1885" s="11">
        <f t="shared" ca="1" si="204"/>
        <v>0</v>
      </c>
      <c r="N1885" s="13">
        <f t="array" aca="1" ref="N1885" ca="1">MIN(ROW()-MAX(IF(PREV_CLOSE_RANGE&lt;=E1885,ROW(PREV_CLOSE_RANGE),0))-1,MAX_SERIE,ROW()-2)</f>
        <v>2</v>
      </c>
      <c r="O1885" s="13">
        <f t="array" aca="1" ref="O1885" ca="1">MIN(MIN(IF(NEXT_CLOSE_RANGE&lt;E1885,ROW(NEXT_CLOSE_RANGE),ROWS+1))-ROW()-1,MAX_SERIE)</f>
        <v>0</v>
      </c>
      <c r="P1885" s="11">
        <f t="shared" ca="1" si="205"/>
        <v>0</v>
      </c>
      <c r="Q1885" s="13">
        <f t="array" aca="1" ref="Q1885" ca="1">MIN(ROW()-MAX(IF(PREV_LOW_RANGE&lt;=D1885,ROW(PREV_LOW_RANGE),0))-1,MAX_SERIE,ROW()-2)</f>
        <v>1</v>
      </c>
      <c r="R1885" s="13">
        <f t="array" aca="1" ref="R1885" ca="1">MIN(MIN(IF(NEXT_LOW_RANGE&lt;D1885,ROW(NEXT_LOW_RANGE),ROWS+1))-ROW()-1,MAX_SERIE)</f>
        <v>0</v>
      </c>
      <c r="S1885" s="11">
        <f t="shared" ca="1" si="206"/>
        <v>0</v>
      </c>
      <c r="U1885" s="5">
        <f t="shared" si="209"/>
        <v>106</v>
      </c>
      <c r="X1885" s="5" t="str">
        <f t="shared" ca="1" si="207"/>
        <v>items.Add(new DataItem(1884, new DateTime(2015, 1, 12), 97.131, 97.582, 96.359, 96.508, 150111, 0, 0, 0, 0));</v>
      </c>
    </row>
    <row r="1886" spans="1:24" x14ac:dyDescent="0.25">
      <c r="A1886" s="9">
        <v>42017</v>
      </c>
      <c r="B1886" s="5">
        <v>96.509</v>
      </c>
      <c r="C1886" s="5">
        <v>96.974000000000004</v>
      </c>
      <c r="D1886" s="5">
        <v>95.792000000000002</v>
      </c>
      <c r="E1886" s="6">
        <v>96.269000000000005</v>
      </c>
      <c r="F1886" s="5">
        <v>177987</v>
      </c>
      <c r="G1886" s="10">
        <f t="shared" si="208"/>
        <v>1885</v>
      </c>
      <c r="H1886" s="12">
        <f t="array" aca="1" ref="H1886" ca="1">MIN(ROW()-MAX(IF(PREV_CLOSE_RANGE&gt;=E1886,ROW(PREV_CLOSE_RANGE),0))-1,MAX_SERIE,ROW()-2)</f>
        <v>0</v>
      </c>
      <c r="I1886" s="12">
        <f t="array" aca="1" ref="I1886" ca="1">MIN(MIN(IF(NEXT_CLOSE_RANGE&gt;E1886,ROW(NEXT_CLOSE_RANGE),ROWS+1))-ROW()-1,MAX_SERIE)</f>
        <v>2</v>
      </c>
      <c r="J1886" s="11">
        <f t="shared" ca="1" si="203"/>
        <v>0</v>
      </c>
      <c r="K1886" s="12">
        <f t="array" aca="1" ref="K1886" ca="1">MIN(ROW()-MAX(IF(PREV_HIGH_RANGE&gt;=C1886,ROW(PREV_HIGH_RANGE),0))-1,MAX_SERIE,ROW()-2)</f>
        <v>0</v>
      </c>
      <c r="L1886" s="12">
        <f t="array" aca="1" ref="L1886" ca="1">MIN(MIN(IF(NEXT_HIGH_RANGE&gt;C1886,ROW(NEXT_HIGH_RANGE),ROWS+1))-ROW()-1,MAX_SERIE)</f>
        <v>4</v>
      </c>
      <c r="M1886" s="11">
        <f t="shared" ca="1" si="204"/>
        <v>0</v>
      </c>
      <c r="N1886" s="13">
        <f t="array" aca="1" ref="N1886" ca="1">MIN(ROW()-MAX(IF(PREV_CLOSE_RANGE&lt;=E1886,ROW(PREV_CLOSE_RANGE),0))-1,MAX_SERIE,ROW()-2)</f>
        <v>4</v>
      </c>
      <c r="O1886" s="13">
        <f t="array" aca="1" ref="O1886" ca="1">MIN(MIN(IF(NEXT_CLOSE_RANGE&lt;E1886,ROW(NEXT_CLOSE_RANGE),ROWS+1))-ROW()-1,MAX_SERIE)</f>
        <v>0</v>
      </c>
      <c r="P1886" s="11">
        <f t="shared" ca="1" si="205"/>
        <v>0</v>
      </c>
      <c r="Q1886" s="13">
        <f t="array" aca="1" ref="Q1886" ca="1">MIN(ROW()-MAX(IF(PREV_LOW_RANGE&lt;=D1886,ROW(PREV_LOW_RANGE),0))-1,MAX_SERIE,ROW()-2)</f>
        <v>3</v>
      </c>
      <c r="R1886" s="13">
        <f t="array" aca="1" ref="R1886" ca="1">MIN(MIN(IF(NEXT_LOW_RANGE&lt;D1886,ROW(NEXT_LOW_RANGE),ROWS+1))-ROW()-1,MAX_SERIE)</f>
        <v>0</v>
      </c>
      <c r="S1886" s="11">
        <f t="shared" ca="1" si="206"/>
        <v>0</v>
      </c>
      <c r="U1886" s="5">
        <f t="shared" si="209"/>
        <v>106</v>
      </c>
      <c r="X1886" s="5" t="str">
        <f t="shared" ca="1" si="207"/>
        <v>items.Add(new DataItem(1885, new DateTime(2015, 1, 13), 96.509, 96.974, 95.792, 96.269, 177987, 0, 0, 0, 0));</v>
      </c>
    </row>
    <row r="1887" spans="1:24" x14ac:dyDescent="0.25">
      <c r="A1887" s="9">
        <v>42018</v>
      </c>
      <c r="B1887" s="5">
        <v>96.272000000000006</v>
      </c>
      <c r="C1887" s="5">
        <v>96.325000000000003</v>
      </c>
      <c r="D1887" s="5">
        <v>94.231999999999999</v>
      </c>
      <c r="E1887" s="6">
        <v>95.593999999999994</v>
      </c>
      <c r="F1887" s="5">
        <v>204929</v>
      </c>
      <c r="G1887" s="10">
        <f t="shared" si="208"/>
        <v>1886</v>
      </c>
      <c r="H1887" s="12">
        <f t="array" aca="1" ref="H1887" ca="1">MIN(ROW()-MAX(IF(PREV_CLOSE_RANGE&gt;=E1887,ROW(PREV_CLOSE_RANGE),0))-1,MAX_SERIE,ROW()-2)</f>
        <v>0</v>
      </c>
      <c r="I1887" s="12">
        <f t="array" aca="1" ref="I1887" ca="1">MIN(MIN(IF(NEXT_CLOSE_RANGE&gt;E1887,ROW(NEXT_CLOSE_RANGE),ROWS+1))-ROW()-1,MAX_SERIE)</f>
        <v>1</v>
      </c>
      <c r="J1887" s="11">
        <f t="shared" ca="1" si="203"/>
        <v>0</v>
      </c>
      <c r="K1887" s="12">
        <f t="array" aca="1" ref="K1887" ca="1">MIN(ROW()-MAX(IF(PREV_HIGH_RANGE&gt;=C1887,ROW(PREV_HIGH_RANGE),0))-1,MAX_SERIE,ROW()-2)</f>
        <v>0</v>
      </c>
      <c r="L1887" s="12">
        <f t="array" aca="1" ref="L1887" ca="1">MIN(MIN(IF(NEXT_HIGH_RANGE&gt;C1887,ROW(NEXT_HIGH_RANGE),ROWS+1))-ROW()-1,MAX_SERIE)</f>
        <v>0</v>
      </c>
      <c r="M1887" s="11">
        <f t="shared" ca="1" si="204"/>
        <v>0</v>
      </c>
      <c r="N1887" s="13">
        <f t="array" aca="1" ref="N1887" ca="1">MIN(ROW()-MAX(IF(PREV_CLOSE_RANGE&lt;=E1887,ROW(PREV_CLOSE_RANGE),0))-1,MAX_SERIE,ROW()-2)</f>
        <v>54</v>
      </c>
      <c r="O1887" s="13">
        <f t="array" aca="1" ref="O1887" ca="1">MIN(MIN(IF(NEXT_CLOSE_RANGE&lt;E1887,ROW(NEXT_CLOSE_RANGE),ROWS+1))-ROW()-1,MAX_SERIE)</f>
        <v>0</v>
      </c>
      <c r="P1887" s="11">
        <f t="shared" ca="1" si="205"/>
        <v>0</v>
      </c>
      <c r="Q1887" s="13">
        <f t="array" aca="1" ref="Q1887" ca="1">MIN(ROW()-MAX(IF(PREV_LOW_RANGE&lt;=D1887,ROW(PREV_LOW_RANGE),0))-1,MAX_SERIE,ROW()-2)</f>
        <v>55</v>
      </c>
      <c r="R1887" s="13">
        <f t="array" aca="1" ref="R1887" ca="1">MIN(MIN(IF(NEXT_LOW_RANGE&lt;D1887,ROW(NEXT_LOW_RANGE),ROWS+1))-ROW()-1,MAX_SERIE)</f>
        <v>6</v>
      </c>
      <c r="S1887" s="11">
        <f t="shared" ca="1" si="206"/>
        <v>5.0460839234958197</v>
      </c>
      <c r="U1887" s="5">
        <f t="shared" si="209"/>
        <v>106</v>
      </c>
      <c r="X1887" s="5" t="str">
        <f t="shared" ca="1" si="207"/>
        <v>items.Add(new DataItem(1886, new DateTime(2015, 1, 14), 96.272, 96.325, 94.232, 95.594, 204929, 0, 0, 0, 5.05));</v>
      </c>
    </row>
    <row r="1888" spans="1:24" x14ac:dyDescent="0.25">
      <c r="A1888" s="9">
        <v>42019</v>
      </c>
      <c r="B1888" s="5">
        <v>95.587999999999994</v>
      </c>
      <c r="C1888" s="5">
        <v>96.932000000000002</v>
      </c>
      <c r="D1888" s="5">
        <v>95.182000000000002</v>
      </c>
      <c r="E1888" s="6">
        <v>95.42</v>
      </c>
      <c r="F1888" s="5">
        <v>241299</v>
      </c>
      <c r="G1888" s="10">
        <f t="shared" si="208"/>
        <v>1887</v>
      </c>
      <c r="H1888" s="12">
        <f t="array" aca="1" ref="H1888" ca="1">MIN(ROW()-MAX(IF(PREV_CLOSE_RANGE&gt;=E1888,ROW(PREV_CLOSE_RANGE),0))-1,MAX_SERIE,ROW()-2)</f>
        <v>0</v>
      </c>
      <c r="I1888" s="12">
        <f t="array" aca="1" ref="I1888" ca="1">MIN(MIN(IF(NEXT_CLOSE_RANGE&gt;E1888,ROW(NEXT_CLOSE_RANGE),ROWS+1))-ROW()-1,MAX_SERIE)</f>
        <v>0</v>
      </c>
      <c r="J1888" s="11">
        <f t="shared" ca="1" si="203"/>
        <v>0</v>
      </c>
      <c r="K1888" s="12">
        <f t="array" aca="1" ref="K1888" ca="1">MIN(ROW()-MAX(IF(PREV_HIGH_RANGE&gt;=C1888,ROW(PREV_HIGH_RANGE),0))-1,MAX_SERIE,ROW()-2)</f>
        <v>1</v>
      </c>
      <c r="L1888" s="12">
        <f t="array" aca="1" ref="L1888" ca="1">MIN(MIN(IF(NEXT_HIGH_RANGE&gt;C1888,ROW(NEXT_HIGH_RANGE),ROWS+1))-ROW()-1,MAX_SERIE)</f>
        <v>2</v>
      </c>
      <c r="M1888" s="11">
        <f t="shared" ca="1" si="204"/>
        <v>0</v>
      </c>
      <c r="N1888" s="13">
        <f t="array" aca="1" ref="N1888" ca="1">MIN(ROW()-MAX(IF(PREV_CLOSE_RANGE&lt;=E1888,ROW(PREV_CLOSE_RANGE),0))-1,MAX_SERIE,ROW()-2)</f>
        <v>55</v>
      </c>
      <c r="O1888" s="13">
        <f t="array" aca="1" ref="O1888" ca="1">MIN(MIN(IF(NEXT_CLOSE_RANGE&lt;E1888,ROW(NEXT_CLOSE_RANGE),ROWS+1))-ROW()-1,MAX_SERIE)</f>
        <v>3</v>
      </c>
      <c r="P1888" s="11">
        <f t="shared" ca="1" si="205"/>
        <v>3.5681201607403139</v>
      </c>
      <c r="Q1888" s="13">
        <f t="array" aca="1" ref="Q1888" ca="1">MIN(ROW()-MAX(IF(PREV_LOW_RANGE&lt;=D1888,ROW(PREV_LOW_RANGE),0))-1,MAX_SERIE,ROW()-2)</f>
        <v>0</v>
      </c>
      <c r="R1888" s="13">
        <f t="array" aca="1" ref="R1888" ca="1">MIN(MIN(IF(NEXT_LOW_RANGE&lt;D1888,ROW(NEXT_LOW_RANGE),ROWS+1))-ROW()-1,MAX_SERIE)</f>
        <v>0</v>
      </c>
      <c r="S1888" s="11">
        <f t="shared" ca="1" si="206"/>
        <v>0</v>
      </c>
      <c r="U1888" s="5">
        <f t="shared" si="209"/>
        <v>106</v>
      </c>
      <c r="X1888" s="5" t="str">
        <f t="shared" ca="1" si="207"/>
        <v>items.Add(new DataItem(1887, new DateTime(2015, 1, 15), 95.588, 96.932, 95.182, 95.42, 241299, 0, 0, 3.57, 0));</v>
      </c>
    </row>
    <row r="1889" spans="1:24" x14ac:dyDescent="0.25">
      <c r="A1889" s="9">
        <v>42020</v>
      </c>
      <c r="B1889" s="5">
        <v>95.4</v>
      </c>
      <c r="C1889" s="5">
        <v>96.893000000000001</v>
      </c>
      <c r="D1889" s="5">
        <v>94.941000000000003</v>
      </c>
      <c r="E1889" s="6">
        <v>96.561000000000007</v>
      </c>
      <c r="F1889" s="5">
        <v>207834</v>
      </c>
      <c r="G1889" s="10">
        <f t="shared" si="208"/>
        <v>1888</v>
      </c>
      <c r="H1889" s="12">
        <f t="array" aca="1" ref="H1889" ca="1">MIN(ROW()-MAX(IF(PREV_CLOSE_RANGE&gt;=E1889,ROW(PREV_CLOSE_RANGE),0))-1,MAX_SERIE,ROW()-2)</f>
        <v>4</v>
      </c>
      <c r="I1889" s="12">
        <f t="array" aca="1" ref="I1889" ca="1">MIN(MIN(IF(NEXT_CLOSE_RANGE&gt;E1889,ROW(NEXT_CLOSE_RANGE),ROWS+1))-ROW()-1,MAX_SERIE)</f>
        <v>1</v>
      </c>
      <c r="J1889" s="11">
        <f t="shared" ca="1" si="203"/>
        <v>0</v>
      </c>
      <c r="K1889" s="12">
        <f t="array" aca="1" ref="K1889" ca="1">MIN(ROW()-MAX(IF(PREV_HIGH_RANGE&gt;=C1889,ROW(PREV_HIGH_RANGE),0))-1,MAX_SERIE,ROW()-2)</f>
        <v>0</v>
      </c>
      <c r="L1889" s="12">
        <f t="array" aca="1" ref="L1889" ca="1">MIN(MIN(IF(NEXT_HIGH_RANGE&gt;C1889,ROW(NEXT_HIGH_RANGE),ROWS+1))-ROW()-1,MAX_SERIE)</f>
        <v>1</v>
      </c>
      <c r="M1889" s="11">
        <f t="shared" ca="1" si="204"/>
        <v>0</v>
      </c>
      <c r="N1889" s="13">
        <f t="array" aca="1" ref="N1889" ca="1">MIN(ROW()-MAX(IF(PREV_CLOSE_RANGE&lt;=E1889,ROW(PREV_CLOSE_RANGE),0))-1,MAX_SERIE,ROW()-2)</f>
        <v>0</v>
      </c>
      <c r="O1889" s="13">
        <f t="array" aca="1" ref="O1889" ca="1">MIN(MIN(IF(NEXT_CLOSE_RANGE&lt;E1889,ROW(NEXT_CLOSE_RANGE),ROWS+1))-ROW()-1,MAX_SERIE)</f>
        <v>0</v>
      </c>
      <c r="P1889" s="11">
        <f t="shared" ca="1" si="205"/>
        <v>0</v>
      </c>
      <c r="Q1889" s="13">
        <f t="array" aca="1" ref="Q1889" ca="1">MIN(ROW()-MAX(IF(PREV_LOW_RANGE&lt;=D1889,ROW(PREV_LOW_RANGE),0))-1,MAX_SERIE,ROW()-2)</f>
        <v>1</v>
      </c>
      <c r="R1889" s="13">
        <f t="array" aca="1" ref="R1889" ca="1">MIN(MIN(IF(NEXT_LOW_RANGE&lt;D1889,ROW(NEXT_LOW_RANGE),ROWS+1))-ROW()-1,MAX_SERIE)</f>
        <v>3</v>
      </c>
      <c r="S1889" s="11">
        <f t="shared" ca="1" si="206"/>
        <v>0</v>
      </c>
      <c r="U1889" s="5">
        <f t="shared" si="209"/>
        <v>106</v>
      </c>
      <c r="X1889" s="5" t="str">
        <f t="shared" ca="1" si="207"/>
        <v>items.Add(new DataItem(1888, new DateTime(2015, 1, 16), 95.4, 96.893, 94.941, 96.561, 207834, 0, 0, 0, 0));</v>
      </c>
    </row>
    <row r="1890" spans="1:24" x14ac:dyDescent="0.25">
      <c r="A1890" s="9">
        <v>42023</v>
      </c>
      <c r="B1890" s="5">
        <v>96.525000000000006</v>
      </c>
      <c r="C1890" s="5">
        <v>96.844999999999999</v>
      </c>
      <c r="D1890" s="5">
        <v>95.908000000000001</v>
      </c>
      <c r="E1890" s="6">
        <v>96.498000000000005</v>
      </c>
      <c r="F1890" s="5">
        <v>118274</v>
      </c>
      <c r="G1890" s="10">
        <f t="shared" si="208"/>
        <v>1889</v>
      </c>
      <c r="H1890" s="12">
        <f t="array" aca="1" ref="H1890" ca="1">MIN(ROW()-MAX(IF(PREV_CLOSE_RANGE&gt;=E1890,ROW(PREV_CLOSE_RANGE),0))-1,MAX_SERIE,ROW()-2)</f>
        <v>0</v>
      </c>
      <c r="I1890" s="12">
        <f t="array" aca="1" ref="I1890" ca="1">MIN(MIN(IF(NEXT_CLOSE_RANGE&gt;E1890,ROW(NEXT_CLOSE_RANGE),ROWS+1))-ROW()-1,MAX_SERIE)</f>
        <v>0</v>
      </c>
      <c r="J1890" s="11">
        <f t="shared" ca="1" si="203"/>
        <v>0</v>
      </c>
      <c r="K1890" s="12">
        <f t="array" aca="1" ref="K1890" ca="1">MIN(ROW()-MAX(IF(PREV_HIGH_RANGE&gt;=C1890,ROW(PREV_HIGH_RANGE),0))-1,MAX_SERIE,ROW()-2)</f>
        <v>0</v>
      </c>
      <c r="L1890" s="12">
        <f t="array" aca="1" ref="L1890" ca="1">MIN(MIN(IF(NEXT_HIGH_RANGE&gt;C1890,ROW(NEXT_HIGH_RANGE),ROWS+1))-ROW()-1,MAX_SERIE)</f>
        <v>0</v>
      </c>
      <c r="M1890" s="11">
        <f t="shared" ca="1" si="204"/>
        <v>0</v>
      </c>
      <c r="N1890" s="13">
        <f t="array" aca="1" ref="N1890" ca="1">MIN(ROW()-MAX(IF(PREV_CLOSE_RANGE&lt;=E1890,ROW(PREV_CLOSE_RANGE),0))-1,MAX_SERIE,ROW()-2)</f>
        <v>1</v>
      </c>
      <c r="O1890" s="13">
        <f t="array" aca="1" ref="O1890" ca="1">MIN(MIN(IF(NEXT_CLOSE_RANGE&lt;E1890,ROW(NEXT_CLOSE_RANGE),ROWS+1))-ROW()-1,MAX_SERIE)</f>
        <v>1</v>
      </c>
      <c r="P1890" s="11">
        <f t="shared" ca="1" si="205"/>
        <v>0</v>
      </c>
      <c r="Q1890" s="13">
        <f t="array" aca="1" ref="Q1890" ca="1">MIN(ROW()-MAX(IF(PREV_LOW_RANGE&lt;=D1890,ROW(PREV_LOW_RANGE),0))-1,MAX_SERIE,ROW()-2)</f>
        <v>0</v>
      </c>
      <c r="R1890" s="13">
        <f t="array" aca="1" ref="R1890" ca="1">MIN(MIN(IF(NEXT_LOW_RANGE&lt;D1890,ROW(NEXT_LOW_RANGE),ROWS+1))-ROW()-1,MAX_SERIE)</f>
        <v>1</v>
      </c>
      <c r="S1890" s="11">
        <f t="shared" ca="1" si="206"/>
        <v>0</v>
      </c>
      <c r="U1890" s="5">
        <f t="shared" si="209"/>
        <v>106</v>
      </c>
      <c r="X1890" s="5" t="str">
        <f t="shared" ca="1" si="207"/>
        <v>items.Add(new DataItem(1889, new DateTime(2015, 1, 19), 96.525, 96.845, 95.908, 96.498, 118274, 0, 0, 0, 0));</v>
      </c>
    </row>
    <row r="1891" spans="1:24" x14ac:dyDescent="0.25">
      <c r="A1891" s="9">
        <v>42024</v>
      </c>
      <c r="B1891" s="5">
        <v>96.486999999999995</v>
      </c>
      <c r="C1891" s="5">
        <v>97.375</v>
      </c>
      <c r="D1891" s="5">
        <v>96.331999999999994</v>
      </c>
      <c r="E1891" s="6">
        <v>97.058999999999997</v>
      </c>
      <c r="F1891" s="5">
        <v>156549</v>
      </c>
      <c r="G1891" s="10">
        <f t="shared" si="208"/>
        <v>1890</v>
      </c>
      <c r="H1891" s="12">
        <f t="array" aca="1" ref="H1891" ca="1">MIN(ROW()-MAX(IF(PREV_CLOSE_RANGE&gt;=E1891,ROW(PREV_CLOSE_RANGE),0))-1,MAX_SERIE,ROW()-2)</f>
        <v>6</v>
      </c>
      <c r="I1891" s="12">
        <f t="array" aca="1" ref="I1891" ca="1">MIN(MIN(IF(NEXT_CLOSE_RANGE&gt;E1891,ROW(NEXT_CLOSE_RANGE),ROWS+1))-ROW()-1,MAX_SERIE)</f>
        <v>73</v>
      </c>
      <c r="J1891" s="11">
        <f t="shared" ca="1" si="203"/>
        <v>5.8134582045712087</v>
      </c>
      <c r="K1891" s="12">
        <f t="array" aca="1" ref="K1891" ca="1">MIN(ROW()-MAX(IF(PREV_HIGH_RANGE&gt;=C1891,ROW(PREV_HIGH_RANGE),0))-1,MAX_SERIE,ROW()-2)</f>
        <v>5</v>
      </c>
      <c r="L1891" s="12">
        <f t="array" aca="1" ref="L1891" ca="1">MIN(MIN(IF(NEXT_HIGH_RANGE&gt;C1891,ROW(NEXT_HIGH_RANGE),ROWS+1))-ROW()-1,MAX_SERIE)</f>
        <v>73</v>
      </c>
      <c r="M1891" s="11">
        <f t="shared" ca="1" si="204"/>
        <v>5.3069369929285557</v>
      </c>
      <c r="N1891" s="13">
        <f t="array" aca="1" ref="N1891" ca="1">MIN(ROW()-MAX(IF(PREV_CLOSE_RANGE&lt;=E1891,ROW(PREV_CLOSE_RANGE),0))-1,MAX_SERIE,ROW()-2)</f>
        <v>0</v>
      </c>
      <c r="O1891" s="13">
        <f t="array" aca="1" ref="O1891" ca="1">MIN(MIN(IF(NEXT_CLOSE_RANGE&lt;E1891,ROW(NEXT_CLOSE_RANGE),ROWS+1))-ROW()-1,MAX_SERIE)</f>
        <v>0</v>
      </c>
      <c r="P1891" s="11">
        <f t="shared" ca="1" si="205"/>
        <v>0</v>
      </c>
      <c r="Q1891" s="13">
        <f t="array" aca="1" ref="Q1891" ca="1">MIN(ROW()-MAX(IF(PREV_LOW_RANGE&lt;=D1891,ROW(PREV_LOW_RANGE),0))-1,MAX_SERIE,ROW()-2)</f>
        <v>0</v>
      </c>
      <c r="R1891" s="13">
        <f t="array" aca="1" ref="R1891" ca="1">MIN(MIN(IF(NEXT_LOW_RANGE&lt;D1891,ROW(NEXT_LOW_RANGE),ROWS+1))-ROW()-1,MAX_SERIE)</f>
        <v>0</v>
      </c>
      <c r="S1891" s="11">
        <f t="shared" ca="1" si="206"/>
        <v>0</v>
      </c>
      <c r="U1891" s="5">
        <f t="shared" si="209"/>
        <v>106</v>
      </c>
      <c r="X1891" s="5" t="str">
        <f t="shared" ca="1" si="207"/>
        <v>items.Add(new DataItem(1890, new DateTime(2015, 1, 20), 96.487, 97.375, 96.332, 97.059, 156549, 5.81, 5.31, 0, 0));</v>
      </c>
    </row>
    <row r="1892" spans="1:24" x14ac:dyDescent="0.25">
      <c r="A1892" s="9">
        <v>42025</v>
      </c>
      <c r="B1892" s="5">
        <v>97.057000000000002</v>
      </c>
      <c r="C1892" s="5">
        <v>97.078999999999994</v>
      </c>
      <c r="D1892" s="5">
        <v>95.206999999999994</v>
      </c>
      <c r="E1892" s="6">
        <v>95.344999999999999</v>
      </c>
      <c r="F1892" s="5">
        <v>180622</v>
      </c>
      <c r="G1892" s="10">
        <f t="shared" si="208"/>
        <v>1891</v>
      </c>
      <c r="H1892" s="12">
        <f t="array" aca="1" ref="H1892" ca="1">MIN(ROW()-MAX(IF(PREV_CLOSE_RANGE&gt;=E1892,ROW(PREV_CLOSE_RANGE),0))-1,MAX_SERIE,ROW()-2)</f>
        <v>0</v>
      </c>
      <c r="I1892" s="12">
        <f t="array" aca="1" ref="I1892" ca="1">MIN(MIN(IF(NEXT_CLOSE_RANGE&gt;E1892,ROW(NEXT_CLOSE_RANGE),ROWS+1))-ROW()-1,MAX_SERIE)</f>
        <v>72</v>
      </c>
      <c r="J1892" s="11">
        <f t="shared" ca="1" si="203"/>
        <v>0</v>
      </c>
      <c r="K1892" s="12">
        <f t="array" aca="1" ref="K1892" ca="1">MIN(ROW()-MAX(IF(PREV_HIGH_RANGE&gt;=C1892,ROW(PREV_HIGH_RANGE),0))-1,MAX_SERIE,ROW()-2)</f>
        <v>0</v>
      </c>
      <c r="L1892" s="12">
        <f t="array" aca="1" ref="L1892" ca="1">MIN(MIN(IF(NEXT_HIGH_RANGE&gt;C1892,ROW(NEXT_HIGH_RANGE),ROWS+1))-ROW()-1,MAX_SERIE)</f>
        <v>72</v>
      </c>
      <c r="M1892" s="11">
        <f t="shared" ca="1" si="204"/>
        <v>0</v>
      </c>
      <c r="N1892" s="13">
        <f t="array" aca="1" ref="N1892" ca="1">MIN(ROW()-MAX(IF(PREV_CLOSE_RANGE&lt;=E1892,ROW(PREV_CLOSE_RANGE),0))-1,MAX_SERIE,ROW()-2)</f>
        <v>59</v>
      </c>
      <c r="O1892" s="13">
        <f t="array" aca="1" ref="O1892" ca="1">MIN(MIN(IF(NEXT_CLOSE_RANGE&lt;E1892,ROW(NEXT_CLOSE_RANGE),ROWS+1))-ROW()-1,MAX_SERIE)</f>
        <v>0</v>
      </c>
      <c r="P1892" s="11">
        <f t="shared" ca="1" si="205"/>
        <v>0</v>
      </c>
      <c r="Q1892" s="13">
        <f t="array" aca="1" ref="Q1892" ca="1">MIN(ROW()-MAX(IF(PREV_LOW_RANGE&lt;=D1892,ROW(PREV_LOW_RANGE),0))-1,MAX_SERIE,ROW()-2)</f>
        <v>2</v>
      </c>
      <c r="R1892" s="13">
        <f t="array" aca="1" ref="R1892" ca="1">MIN(MIN(IF(NEXT_LOW_RANGE&lt;D1892,ROW(NEXT_LOW_RANGE),ROWS+1))-ROW()-1,MAX_SERIE)</f>
        <v>0</v>
      </c>
      <c r="S1892" s="11">
        <f t="shared" ca="1" si="206"/>
        <v>0</v>
      </c>
      <c r="U1892" s="5">
        <f t="shared" si="209"/>
        <v>106</v>
      </c>
      <c r="X1892" s="5" t="str">
        <f t="shared" ca="1" si="207"/>
        <v>items.Add(new DataItem(1891, new DateTime(2015, 1, 21), 97.057, 97.079, 95.207, 95.345, 180622, 0, 0, 0, 0));</v>
      </c>
    </row>
    <row r="1893" spans="1:24" x14ac:dyDescent="0.25">
      <c r="A1893" s="9">
        <v>42026</v>
      </c>
      <c r="B1893" s="5">
        <v>95.35</v>
      </c>
      <c r="C1893" s="5">
        <v>95.843000000000004</v>
      </c>
      <c r="D1893" s="5">
        <v>94.813999999999993</v>
      </c>
      <c r="E1893" s="6">
        <v>95.087999999999994</v>
      </c>
      <c r="F1893" s="5">
        <v>179663</v>
      </c>
      <c r="G1893" s="10">
        <f t="shared" si="208"/>
        <v>1892</v>
      </c>
      <c r="H1893" s="12">
        <f t="array" aca="1" ref="H1893" ca="1">MIN(ROW()-MAX(IF(PREV_CLOSE_RANGE&gt;=E1893,ROW(PREV_CLOSE_RANGE),0))-1,MAX_SERIE,ROW()-2)</f>
        <v>0</v>
      </c>
      <c r="I1893" s="12">
        <f t="array" aca="1" ref="I1893" ca="1">MIN(MIN(IF(NEXT_CLOSE_RANGE&gt;E1893,ROW(NEXT_CLOSE_RANGE),ROWS+1))-ROW()-1,MAX_SERIE)</f>
        <v>67</v>
      </c>
      <c r="J1893" s="11">
        <f t="shared" ca="1" si="203"/>
        <v>0</v>
      </c>
      <c r="K1893" s="12">
        <f t="array" aca="1" ref="K1893" ca="1">MIN(ROW()-MAX(IF(PREV_HIGH_RANGE&gt;=C1893,ROW(PREV_HIGH_RANGE),0))-1,MAX_SERIE,ROW()-2)</f>
        <v>0</v>
      </c>
      <c r="L1893" s="12">
        <f t="array" aca="1" ref="L1893" ca="1">MIN(MIN(IF(NEXT_HIGH_RANGE&gt;C1893,ROW(NEXT_HIGH_RANGE),ROWS+1))-ROW()-1,MAX_SERIE)</f>
        <v>68</v>
      </c>
      <c r="M1893" s="11">
        <f t="shared" ca="1" si="204"/>
        <v>0</v>
      </c>
      <c r="N1893" s="13">
        <f t="array" aca="1" ref="N1893" ca="1">MIN(ROW()-MAX(IF(PREV_CLOSE_RANGE&lt;=E1893,ROW(PREV_CLOSE_RANGE),0))-1,MAX_SERIE,ROW()-2)</f>
        <v>60</v>
      </c>
      <c r="O1893" s="13">
        <f t="array" aca="1" ref="O1893" ca="1">MIN(MIN(IF(NEXT_CLOSE_RANGE&lt;E1893,ROW(NEXT_CLOSE_RANGE),ROWS+1))-ROW()-1,MAX_SERIE)</f>
        <v>0</v>
      </c>
      <c r="P1893" s="11">
        <f t="shared" ca="1" si="205"/>
        <v>0</v>
      </c>
      <c r="Q1893" s="13">
        <f t="array" aca="1" ref="Q1893" ca="1">MIN(ROW()-MAX(IF(PREV_LOW_RANGE&lt;=D1893,ROW(PREV_LOW_RANGE),0))-1,MAX_SERIE,ROW()-2)</f>
        <v>5</v>
      </c>
      <c r="R1893" s="13">
        <f t="array" aca="1" ref="R1893" ca="1">MIN(MIN(IF(NEXT_LOW_RANGE&lt;D1893,ROW(NEXT_LOW_RANGE),ROWS+1))-ROW()-1,MAX_SERIE)</f>
        <v>0</v>
      </c>
      <c r="S1893" s="11">
        <f t="shared" ca="1" si="206"/>
        <v>0</v>
      </c>
      <c r="U1893" s="5">
        <f t="shared" si="209"/>
        <v>106</v>
      </c>
      <c r="X1893" s="5" t="str">
        <f t="shared" ca="1" si="207"/>
        <v>items.Add(new DataItem(1892, new DateTime(2015, 1, 22), 95.35, 95.843, 94.814, 95.088, 179663, 0, 0, 0, 0));</v>
      </c>
    </row>
    <row r="1894" spans="1:24" x14ac:dyDescent="0.25">
      <c r="A1894" s="9">
        <v>42027</v>
      </c>
      <c r="B1894" s="5">
        <v>95.09</v>
      </c>
      <c r="C1894" s="5">
        <v>95.338999999999999</v>
      </c>
      <c r="D1894" s="5">
        <v>93.031000000000006</v>
      </c>
      <c r="E1894" s="6">
        <v>93.156999999999996</v>
      </c>
      <c r="F1894" s="5">
        <v>188584</v>
      </c>
      <c r="G1894" s="10">
        <f t="shared" si="208"/>
        <v>1893</v>
      </c>
      <c r="H1894" s="12">
        <f t="array" aca="1" ref="H1894" ca="1">MIN(ROW()-MAX(IF(PREV_CLOSE_RANGE&gt;=E1894,ROW(PREV_CLOSE_RANGE),0))-1,MAX_SERIE,ROW()-2)</f>
        <v>0</v>
      </c>
      <c r="I1894" s="12">
        <f t="array" aca="1" ref="I1894" ca="1">MIN(MIN(IF(NEXT_CLOSE_RANGE&gt;E1894,ROW(NEXT_CLOSE_RANGE),ROWS+1))-ROW()-1,MAX_SERIE)</f>
        <v>0</v>
      </c>
      <c r="J1894" s="11">
        <f t="shared" ca="1" si="203"/>
        <v>0</v>
      </c>
      <c r="K1894" s="12">
        <f t="array" aca="1" ref="K1894" ca="1">MIN(ROW()-MAX(IF(PREV_HIGH_RANGE&gt;=C1894,ROW(PREV_HIGH_RANGE),0))-1,MAX_SERIE,ROW()-2)</f>
        <v>0</v>
      </c>
      <c r="L1894" s="12">
        <f t="array" aca="1" ref="L1894" ca="1">MIN(MIN(IF(NEXT_HIGH_RANGE&gt;C1894,ROW(NEXT_HIGH_RANGE),ROWS+1))-ROW()-1,MAX_SERIE)</f>
        <v>66</v>
      </c>
      <c r="M1894" s="11">
        <f t="shared" ca="1" si="204"/>
        <v>0</v>
      </c>
      <c r="N1894" s="13">
        <f t="array" aca="1" ref="N1894" ca="1">MIN(ROW()-MAX(IF(PREV_CLOSE_RANGE&lt;=E1894,ROW(PREV_CLOSE_RANGE),0))-1,MAX_SERIE,ROW()-2)</f>
        <v>68</v>
      </c>
      <c r="O1894" s="13">
        <f t="array" aca="1" ref="O1894" ca="1">MIN(MIN(IF(NEXT_CLOSE_RANGE&lt;E1894,ROW(NEXT_CLOSE_RANGE),ROWS+1))-ROW()-1,MAX_SERIE)</f>
        <v>2</v>
      </c>
      <c r="P1894" s="11">
        <f t="shared" ca="1" si="205"/>
        <v>0</v>
      </c>
      <c r="Q1894" s="13">
        <f t="array" aca="1" ref="Q1894" ca="1">MIN(ROW()-MAX(IF(PREV_LOW_RANGE&lt;=D1894,ROW(PREV_LOW_RANGE),0))-1,MAX_SERIE,ROW()-2)</f>
        <v>67</v>
      </c>
      <c r="R1894" s="13">
        <f t="array" aca="1" ref="R1894" ca="1">MIN(MIN(IF(NEXT_LOW_RANGE&lt;D1894,ROW(NEXT_LOW_RANGE),ROWS+1))-ROW()-1,MAX_SERIE)</f>
        <v>0</v>
      </c>
      <c r="S1894" s="11">
        <f t="shared" ca="1" si="206"/>
        <v>0</v>
      </c>
      <c r="U1894" s="5">
        <f t="shared" si="209"/>
        <v>106</v>
      </c>
      <c r="X1894" s="5" t="str">
        <f t="shared" ca="1" si="207"/>
        <v>items.Add(new DataItem(1893, new DateTime(2015, 1, 23), 95.09, 95.339, 93.031, 93.157, 188584, 0, 0, 0, 0));</v>
      </c>
    </row>
    <row r="1895" spans="1:24" x14ac:dyDescent="0.25">
      <c r="A1895" s="9">
        <v>42030</v>
      </c>
      <c r="B1895" s="5">
        <v>92.596999999999994</v>
      </c>
      <c r="C1895" s="5">
        <v>93.947000000000003</v>
      </c>
      <c r="D1895" s="5">
        <v>92.153000000000006</v>
      </c>
      <c r="E1895" s="6">
        <v>93.846000000000004</v>
      </c>
      <c r="F1895" s="5">
        <v>143723</v>
      </c>
      <c r="G1895" s="10">
        <f t="shared" si="208"/>
        <v>1894</v>
      </c>
      <c r="H1895" s="12">
        <f t="array" aca="1" ref="H1895" ca="1">MIN(ROW()-MAX(IF(PREV_CLOSE_RANGE&gt;=E1895,ROW(PREV_CLOSE_RANGE),0))-1,MAX_SERIE,ROW()-2)</f>
        <v>1</v>
      </c>
      <c r="I1895" s="12">
        <f t="array" aca="1" ref="I1895" ca="1">MIN(MIN(IF(NEXT_CLOSE_RANGE&gt;E1895,ROW(NEXT_CLOSE_RANGE),ROWS+1))-ROW()-1,MAX_SERIE)</f>
        <v>39</v>
      </c>
      <c r="J1895" s="11">
        <f t="shared" ca="1" si="203"/>
        <v>0</v>
      </c>
      <c r="K1895" s="12">
        <f t="array" aca="1" ref="K1895" ca="1">MIN(ROW()-MAX(IF(PREV_HIGH_RANGE&gt;=C1895,ROW(PREV_HIGH_RANGE),0))-1,MAX_SERIE,ROW()-2)</f>
        <v>0</v>
      </c>
      <c r="L1895" s="12">
        <f t="array" aca="1" ref="L1895" ca="1">MIN(MIN(IF(NEXT_HIGH_RANGE&gt;C1895,ROW(NEXT_HIGH_RANGE),ROWS+1))-ROW()-1,MAX_SERIE)</f>
        <v>0</v>
      </c>
      <c r="M1895" s="11">
        <f t="shared" ca="1" si="204"/>
        <v>0</v>
      </c>
      <c r="N1895" s="13">
        <f t="array" aca="1" ref="N1895" ca="1">MIN(ROW()-MAX(IF(PREV_CLOSE_RANGE&lt;=E1895,ROW(PREV_CLOSE_RANGE),0))-1,MAX_SERIE,ROW()-2)</f>
        <v>0</v>
      </c>
      <c r="O1895" s="13">
        <f t="array" aca="1" ref="O1895" ca="1">MIN(MIN(IF(NEXT_CLOSE_RANGE&lt;E1895,ROW(NEXT_CLOSE_RANGE),ROWS+1))-ROW()-1,MAX_SERIE)</f>
        <v>0</v>
      </c>
      <c r="P1895" s="11">
        <f t="shared" ca="1" si="205"/>
        <v>0</v>
      </c>
      <c r="Q1895" s="13">
        <f t="array" aca="1" ref="Q1895" ca="1">MIN(ROW()-MAX(IF(PREV_LOW_RANGE&lt;=D1895,ROW(PREV_LOW_RANGE),0))-1,MAX_SERIE,ROW()-2)</f>
        <v>69</v>
      </c>
      <c r="R1895" s="13">
        <f t="array" aca="1" ref="R1895" ca="1">MIN(MIN(IF(NEXT_LOW_RANGE&lt;D1895,ROW(NEXT_LOW_RANGE),ROWS+1))-ROW()-1,MAX_SERIE)</f>
        <v>2</v>
      </c>
      <c r="S1895" s="11">
        <f t="shared" ca="1" si="206"/>
        <v>0</v>
      </c>
      <c r="U1895" s="5">
        <f t="shared" si="209"/>
        <v>106</v>
      </c>
      <c r="X1895" s="5" t="str">
        <f t="shared" ca="1" si="207"/>
        <v>items.Add(new DataItem(1894, new DateTime(2015, 1, 26), 92.597, 93.947, 92.153, 93.846, 143723, 0, 0, 0, 0));</v>
      </c>
    </row>
    <row r="1896" spans="1:24" x14ac:dyDescent="0.25">
      <c r="A1896" s="9">
        <v>42031</v>
      </c>
      <c r="B1896" s="5">
        <v>93.844999999999999</v>
      </c>
      <c r="C1896" s="5">
        <v>94.067999999999998</v>
      </c>
      <c r="D1896" s="5">
        <v>93.162999999999997</v>
      </c>
      <c r="E1896" s="6">
        <v>93.52</v>
      </c>
      <c r="F1896" s="5">
        <v>159271</v>
      </c>
      <c r="G1896" s="10">
        <f t="shared" si="208"/>
        <v>1895</v>
      </c>
      <c r="H1896" s="12">
        <f t="array" aca="1" ref="H1896" ca="1">MIN(ROW()-MAX(IF(PREV_CLOSE_RANGE&gt;=E1896,ROW(PREV_CLOSE_RANGE),0))-1,MAX_SERIE,ROW()-2)</f>
        <v>0</v>
      </c>
      <c r="I1896" s="12">
        <f t="array" aca="1" ref="I1896" ca="1">MIN(MIN(IF(NEXT_CLOSE_RANGE&gt;E1896,ROW(NEXT_CLOSE_RANGE),ROWS+1))-ROW()-1,MAX_SERIE)</f>
        <v>20</v>
      </c>
      <c r="J1896" s="11">
        <f t="shared" ca="1" si="203"/>
        <v>0</v>
      </c>
      <c r="K1896" s="12">
        <f t="array" aca="1" ref="K1896" ca="1">MIN(ROW()-MAX(IF(PREV_HIGH_RANGE&gt;=C1896,ROW(PREV_HIGH_RANGE),0))-1,MAX_SERIE,ROW()-2)</f>
        <v>1</v>
      </c>
      <c r="L1896" s="12">
        <f t="array" aca="1" ref="L1896" ca="1">MIN(MIN(IF(NEXT_HIGH_RANGE&gt;C1896,ROW(NEXT_HIGH_RANGE),ROWS+1))-ROW()-1,MAX_SERIE)</f>
        <v>0</v>
      </c>
      <c r="M1896" s="11">
        <f t="shared" ca="1" si="204"/>
        <v>0</v>
      </c>
      <c r="N1896" s="13">
        <f t="array" aca="1" ref="N1896" ca="1">MIN(ROW()-MAX(IF(PREV_CLOSE_RANGE&lt;=E1896,ROW(PREV_CLOSE_RANGE),0))-1,MAX_SERIE,ROW()-2)</f>
        <v>1</v>
      </c>
      <c r="O1896" s="13">
        <f t="array" aca="1" ref="O1896" ca="1">MIN(MIN(IF(NEXT_CLOSE_RANGE&lt;E1896,ROW(NEXT_CLOSE_RANGE),ROWS+1))-ROW()-1,MAX_SERIE)</f>
        <v>0</v>
      </c>
      <c r="P1896" s="11">
        <f t="shared" ca="1" si="205"/>
        <v>0</v>
      </c>
      <c r="Q1896" s="13">
        <f t="array" aca="1" ref="Q1896" ca="1">MIN(ROW()-MAX(IF(PREV_LOW_RANGE&lt;=D1896,ROW(PREV_LOW_RANGE),0))-1,MAX_SERIE,ROW()-2)</f>
        <v>0</v>
      </c>
      <c r="R1896" s="13">
        <f t="array" aca="1" ref="R1896" ca="1">MIN(MIN(IF(NEXT_LOW_RANGE&lt;D1896,ROW(NEXT_LOW_RANGE),ROWS+1))-ROW()-1,MAX_SERIE)</f>
        <v>0</v>
      </c>
      <c r="S1896" s="11">
        <f t="shared" ca="1" si="206"/>
        <v>0</v>
      </c>
      <c r="U1896" s="5">
        <f t="shared" si="209"/>
        <v>106</v>
      </c>
      <c r="X1896" s="5" t="str">
        <f t="shared" ca="1" si="207"/>
        <v>items.Add(new DataItem(1895, new DateTime(2015, 1, 27), 93.845, 94.068, 93.163, 93.52, 159271, 0, 0, 0, 0));</v>
      </c>
    </row>
    <row r="1897" spans="1:24" x14ac:dyDescent="0.25">
      <c r="A1897" s="9">
        <v>42032</v>
      </c>
      <c r="B1897" s="5">
        <v>93.522000000000006</v>
      </c>
      <c r="C1897" s="5">
        <v>94.603999999999999</v>
      </c>
      <c r="D1897" s="5">
        <v>92.622</v>
      </c>
      <c r="E1897" s="6">
        <v>92.69</v>
      </c>
      <c r="F1897" s="5">
        <v>179871</v>
      </c>
      <c r="G1897" s="10">
        <f t="shared" si="208"/>
        <v>1896</v>
      </c>
      <c r="H1897" s="12">
        <f t="array" aca="1" ref="H1897" ca="1">MIN(ROW()-MAX(IF(PREV_CLOSE_RANGE&gt;=E1897,ROW(PREV_CLOSE_RANGE),0))-1,MAX_SERIE,ROW()-2)</f>
        <v>0</v>
      </c>
      <c r="I1897" s="12">
        <f t="array" aca="1" ref="I1897" ca="1">MIN(MIN(IF(NEXT_CLOSE_RANGE&gt;E1897,ROW(NEXT_CLOSE_RANGE),ROWS+1))-ROW()-1,MAX_SERIE)</f>
        <v>6</v>
      </c>
      <c r="J1897" s="11">
        <f t="shared" ca="1" si="203"/>
        <v>0</v>
      </c>
      <c r="K1897" s="12">
        <f t="array" aca="1" ref="K1897" ca="1">MIN(ROW()-MAX(IF(PREV_HIGH_RANGE&gt;=C1897,ROW(PREV_HIGH_RANGE),0))-1,MAX_SERIE,ROW()-2)</f>
        <v>2</v>
      </c>
      <c r="L1897" s="12">
        <f t="array" aca="1" ref="L1897" ca="1">MIN(MIN(IF(NEXT_HIGH_RANGE&gt;C1897,ROW(NEXT_HIGH_RANGE),ROWS+1))-ROW()-1,MAX_SERIE)</f>
        <v>38</v>
      </c>
      <c r="M1897" s="11">
        <f t="shared" ca="1" si="204"/>
        <v>0</v>
      </c>
      <c r="N1897" s="13">
        <f t="array" aca="1" ref="N1897" ca="1">MIN(ROW()-MAX(IF(PREV_CLOSE_RANGE&lt;=E1897,ROW(PREV_CLOSE_RANGE),0))-1,MAX_SERIE,ROW()-2)</f>
        <v>221</v>
      </c>
      <c r="O1897" s="13">
        <f t="array" aca="1" ref="O1897" ca="1">MIN(MIN(IF(NEXT_CLOSE_RANGE&lt;E1897,ROW(NEXT_CLOSE_RANGE),ROWS+1))-ROW()-1,MAX_SERIE)</f>
        <v>0</v>
      </c>
      <c r="P1897" s="11">
        <f t="shared" ca="1" si="205"/>
        <v>0</v>
      </c>
      <c r="Q1897" s="13">
        <f t="array" aca="1" ref="Q1897" ca="1">MIN(ROW()-MAX(IF(PREV_LOW_RANGE&lt;=D1897,ROW(PREV_LOW_RANGE),0))-1,MAX_SERIE,ROW()-2)</f>
        <v>1</v>
      </c>
      <c r="R1897" s="13">
        <f t="array" aca="1" ref="R1897" ca="1">MIN(MIN(IF(NEXT_LOW_RANGE&lt;D1897,ROW(NEXT_LOW_RANGE),ROWS+1))-ROW()-1,MAX_SERIE)</f>
        <v>0</v>
      </c>
      <c r="S1897" s="11">
        <f t="shared" ca="1" si="206"/>
        <v>0</v>
      </c>
      <c r="U1897" s="5">
        <f t="shared" si="209"/>
        <v>106</v>
      </c>
      <c r="X1897" s="5" t="str">
        <f t="shared" ca="1" si="207"/>
        <v>items.Add(new DataItem(1896, new DateTime(2015, 1, 28), 93.522, 94.604, 92.622, 92.69, 179871, 0, 0, 0, 0));</v>
      </c>
    </row>
    <row r="1898" spans="1:24" x14ac:dyDescent="0.25">
      <c r="A1898" s="9">
        <v>42033</v>
      </c>
      <c r="B1898" s="5">
        <v>92.694999999999993</v>
      </c>
      <c r="C1898" s="5">
        <v>93.275999999999996</v>
      </c>
      <c r="D1898" s="5">
        <v>91.361999999999995</v>
      </c>
      <c r="E1898" s="6">
        <v>91.790999999999997</v>
      </c>
      <c r="F1898" s="5">
        <v>174084</v>
      </c>
      <c r="G1898" s="10">
        <f t="shared" si="208"/>
        <v>1897</v>
      </c>
      <c r="H1898" s="12">
        <f t="array" aca="1" ref="H1898" ca="1">MIN(ROW()-MAX(IF(PREV_CLOSE_RANGE&gt;=E1898,ROW(PREV_CLOSE_RANGE),0))-1,MAX_SERIE,ROW()-2)</f>
        <v>0</v>
      </c>
      <c r="I1898" s="12">
        <f t="array" aca="1" ref="I1898" ca="1">MIN(MIN(IF(NEXT_CLOSE_RANGE&gt;E1898,ROW(NEXT_CLOSE_RANGE),ROWS+1))-ROW()-1,MAX_SERIE)</f>
        <v>5</v>
      </c>
      <c r="J1898" s="11">
        <f t="shared" ca="1" si="203"/>
        <v>0</v>
      </c>
      <c r="K1898" s="12">
        <f t="array" aca="1" ref="K1898" ca="1">MIN(ROW()-MAX(IF(PREV_HIGH_RANGE&gt;=C1898,ROW(PREV_HIGH_RANGE),0))-1,MAX_SERIE,ROW()-2)</f>
        <v>0</v>
      </c>
      <c r="L1898" s="12">
        <f t="array" aca="1" ref="L1898" ca="1">MIN(MIN(IF(NEXT_HIGH_RANGE&gt;C1898,ROW(NEXT_HIGH_RANGE),ROWS+1))-ROW()-1,MAX_SERIE)</f>
        <v>12</v>
      </c>
      <c r="M1898" s="11">
        <f t="shared" ca="1" si="204"/>
        <v>0</v>
      </c>
      <c r="N1898" s="13">
        <f t="array" aca="1" ref="N1898" ca="1">MIN(ROW()-MAX(IF(PREV_CLOSE_RANGE&lt;=E1898,ROW(PREV_CLOSE_RANGE),0))-1,MAX_SERIE,ROW()-2)</f>
        <v>226</v>
      </c>
      <c r="O1898" s="13">
        <f t="array" aca="1" ref="O1898" ca="1">MIN(MIN(IF(NEXT_CLOSE_RANGE&lt;E1898,ROW(NEXT_CLOSE_RANGE),ROWS+1))-ROW()-1,MAX_SERIE)</f>
        <v>0</v>
      </c>
      <c r="P1898" s="11">
        <f t="shared" ca="1" si="205"/>
        <v>0</v>
      </c>
      <c r="Q1898" s="13">
        <f t="array" aca="1" ref="Q1898" ca="1">MIN(ROW()-MAX(IF(PREV_LOW_RANGE&lt;=D1898,ROW(PREV_LOW_RANGE),0))-1,MAX_SERIE,ROW()-2)</f>
        <v>225</v>
      </c>
      <c r="R1898" s="13">
        <f t="array" aca="1" ref="R1898" ca="1">MIN(MIN(IF(NEXT_LOW_RANGE&lt;D1898,ROW(NEXT_LOW_RANGE),ROWS+1))-ROW()-1,MAX_SERIE)</f>
        <v>0</v>
      </c>
      <c r="S1898" s="11">
        <f t="shared" ca="1" si="206"/>
        <v>0</v>
      </c>
      <c r="U1898" s="5">
        <f t="shared" si="209"/>
        <v>106</v>
      </c>
      <c r="X1898" s="5" t="str">
        <f t="shared" ca="1" si="207"/>
        <v>items.Add(new DataItem(1897, new DateTime(2015, 1, 29), 92.695, 93.276, 91.362, 91.791, 174084, 0, 0, 0, 0));</v>
      </c>
    </row>
    <row r="1899" spans="1:24" x14ac:dyDescent="0.25">
      <c r="A1899" s="9">
        <v>42034</v>
      </c>
      <c r="B1899" s="5">
        <v>91.79</v>
      </c>
      <c r="C1899" s="5">
        <v>92.209000000000003</v>
      </c>
      <c r="D1899" s="5">
        <v>90.838999999999999</v>
      </c>
      <c r="E1899" s="6">
        <v>91.17</v>
      </c>
      <c r="F1899" s="5">
        <v>166996</v>
      </c>
      <c r="G1899" s="10">
        <f t="shared" si="208"/>
        <v>1898</v>
      </c>
      <c r="H1899" s="12">
        <f t="array" aca="1" ref="H1899" ca="1">MIN(ROW()-MAX(IF(PREV_CLOSE_RANGE&gt;=E1899,ROW(PREV_CLOSE_RANGE),0))-1,MAX_SERIE,ROW()-2)</f>
        <v>0</v>
      </c>
      <c r="I1899" s="12">
        <f t="array" aca="1" ref="I1899" ca="1">MIN(MIN(IF(NEXT_CLOSE_RANGE&gt;E1899,ROW(NEXT_CLOSE_RANGE),ROWS+1))-ROW()-1,MAX_SERIE)</f>
        <v>0</v>
      </c>
      <c r="J1899" s="11">
        <f t="shared" ca="1" si="203"/>
        <v>0</v>
      </c>
      <c r="K1899" s="12">
        <f t="array" aca="1" ref="K1899" ca="1">MIN(ROW()-MAX(IF(PREV_HIGH_RANGE&gt;=C1899,ROW(PREV_HIGH_RANGE),0))-1,MAX_SERIE,ROW()-2)</f>
        <v>0</v>
      </c>
      <c r="L1899" s="12">
        <f t="array" aca="1" ref="L1899" ca="1">MIN(MIN(IF(NEXT_HIGH_RANGE&gt;C1899,ROW(NEXT_HIGH_RANGE),ROWS+1))-ROW()-1,MAX_SERIE)</f>
        <v>2</v>
      </c>
      <c r="M1899" s="11">
        <f t="shared" ca="1" si="204"/>
        <v>0</v>
      </c>
      <c r="N1899" s="13">
        <f t="array" aca="1" ref="N1899" ca="1">MIN(ROW()-MAX(IF(PREV_CLOSE_RANGE&lt;=E1899,ROW(PREV_CLOSE_RANGE),0))-1,MAX_SERIE,ROW()-2)</f>
        <v>236</v>
      </c>
      <c r="O1899" s="13">
        <f t="array" aca="1" ref="O1899" ca="1">MIN(MIN(IF(NEXT_CLOSE_RANGE&lt;E1899,ROW(NEXT_CLOSE_RANGE),ROWS+1))-ROW()-1,MAX_SERIE)</f>
        <v>2</v>
      </c>
      <c r="P1899" s="11">
        <f t="shared" ca="1" si="205"/>
        <v>0</v>
      </c>
      <c r="Q1899" s="13">
        <f t="array" aca="1" ref="Q1899" ca="1">MIN(ROW()-MAX(IF(PREV_LOW_RANGE&lt;=D1899,ROW(PREV_LOW_RANGE),0))-1,MAX_SERIE,ROW()-2)</f>
        <v>235</v>
      </c>
      <c r="R1899" s="13">
        <f t="array" aca="1" ref="R1899" ca="1">MIN(MIN(IF(NEXT_LOW_RANGE&lt;D1899,ROW(NEXT_LOW_RANGE),ROWS+1))-ROW()-1,MAX_SERIE)</f>
        <v>0</v>
      </c>
      <c r="S1899" s="11">
        <f t="shared" ca="1" si="206"/>
        <v>0</v>
      </c>
      <c r="U1899" s="5">
        <f t="shared" si="209"/>
        <v>106</v>
      </c>
      <c r="X1899" s="5" t="str">
        <f t="shared" ca="1" si="207"/>
        <v>items.Add(new DataItem(1898, new DateTime(2015, 1, 30), 91.79, 92.209, 90.839, 91.17, 166996, 0, 0, 0, 0));</v>
      </c>
    </row>
    <row r="1900" spans="1:24" x14ac:dyDescent="0.25">
      <c r="A1900" s="9">
        <v>42037</v>
      </c>
      <c r="B1900" s="5">
        <v>90.7</v>
      </c>
      <c r="C1900" s="5">
        <v>92.024000000000001</v>
      </c>
      <c r="D1900" s="5">
        <v>90.67</v>
      </c>
      <c r="E1900" s="6">
        <v>91.724000000000004</v>
      </c>
      <c r="F1900" s="5">
        <v>94511</v>
      </c>
      <c r="G1900" s="10">
        <f t="shared" si="208"/>
        <v>1899</v>
      </c>
      <c r="H1900" s="12">
        <f t="array" aca="1" ref="H1900" ca="1">MIN(ROW()-MAX(IF(PREV_CLOSE_RANGE&gt;=E1900,ROW(PREV_CLOSE_RANGE),0))-1,MAX_SERIE,ROW()-2)</f>
        <v>1</v>
      </c>
      <c r="I1900" s="12">
        <f t="array" aca="1" ref="I1900" ca="1">MIN(MIN(IF(NEXT_CLOSE_RANGE&gt;E1900,ROW(NEXT_CLOSE_RANGE),ROWS+1))-ROW()-1,MAX_SERIE)</f>
        <v>3</v>
      </c>
      <c r="J1900" s="11">
        <f t="shared" ca="1" si="203"/>
        <v>0</v>
      </c>
      <c r="K1900" s="12">
        <f t="array" aca="1" ref="K1900" ca="1">MIN(ROW()-MAX(IF(PREV_HIGH_RANGE&gt;=C1900,ROW(PREV_HIGH_RANGE),0))-1,MAX_SERIE,ROW()-2)</f>
        <v>0</v>
      </c>
      <c r="L1900" s="12">
        <f t="array" aca="1" ref="L1900" ca="1">MIN(MIN(IF(NEXT_HIGH_RANGE&gt;C1900,ROW(NEXT_HIGH_RANGE),ROWS+1))-ROW()-1,MAX_SERIE)</f>
        <v>1</v>
      </c>
      <c r="M1900" s="11">
        <f t="shared" ca="1" si="204"/>
        <v>0</v>
      </c>
      <c r="N1900" s="13">
        <f t="array" aca="1" ref="N1900" ca="1">MIN(ROW()-MAX(IF(PREV_CLOSE_RANGE&lt;=E1900,ROW(PREV_CLOSE_RANGE),0))-1,MAX_SERIE,ROW()-2)</f>
        <v>0</v>
      </c>
      <c r="O1900" s="13">
        <f t="array" aca="1" ref="O1900" ca="1">MIN(MIN(IF(NEXT_CLOSE_RANGE&lt;E1900,ROW(NEXT_CLOSE_RANGE),ROWS+1))-ROW()-1,MAX_SERIE)</f>
        <v>0</v>
      </c>
      <c r="P1900" s="11">
        <f t="shared" ca="1" si="205"/>
        <v>0</v>
      </c>
      <c r="Q1900" s="13">
        <f t="array" aca="1" ref="Q1900" ca="1">MIN(ROW()-MAX(IF(PREV_LOW_RANGE&lt;=D1900,ROW(PREV_LOW_RANGE),0))-1,MAX_SERIE,ROW()-2)</f>
        <v>236</v>
      </c>
      <c r="R1900" s="13">
        <f t="array" aca="1" ref="R1900" ca="1">MIN(MIN(IF(NEXT_LOW_RANGE&lt;D1900,ROW(NEXT_LOW_RANGE),ROWS+1))-ROW()-1,MAX_SERIE)</f>
        <v>0</v>
      </c>
      <c r="S1900" s="11">
        <f t="shared" ca="1" si="206"/>
        <v>0</v>
      </c>
      <c r="U1900" s="5">
        <f t="shared" si="209"/>
        <v>106</v>
      </c>
      <c r="X1900" s="5" t="str">
        <f t="shared" ca="1" si="207"/>
        <v>items.Add(new DataItem(1899, new DateTime(2015, 2, 2), 90.7, 92.024, 90.67, 91.724, 94511, 0, 0, 0, 0));</v>
      </c>
    </row>
    <row r="1901" spans="1:24" x14ac:dyDescent="0.25">
      <c r="A1901" s="9">
        <v>42038</v>
      </c>
      <c r="B1901" s="5">
        <v>91.694000000000003</v>
      </c>
      <c r="C1901" s="5">
        <v>92.013000000000005</v>
      </c>
      <c r="D1901" s="5">
        <v>89.349000000000004</v>
      </c>
      <c r="E1901" s="6">
        <v>91.576999999999998</v>
      </c>
      <c r="F1901" s="5">
        <v>174549</v>
      </c>
      <c r="G1901" s="10">
        <f t="shared" si="208"/>
        <v>1900</v>
      </c>
      <c r="H1901" s="12">
        <f t="array" aca="1" ref="H1901" ca="1">MIN(ROW()-MAX(IF(PREV_CLOSE_RANGE&gt;=E1901,ROW(PREV_CLOSE_RANGE),0))-1,MAX_SERIE,ROW()-2)</f>
        <v>0</v>
      </c>
      <c r="I1901" s="12">
        <f t="array" aca="1" ref="I1901" ca="1">MIN(MIN(IF(NEXT_CLOSE_RANGE&gt;E1901,ROW(NEXT_CLOSE_RANGE),ROWS+1))-ROW()-1,MAX_SERIE)</f>
        <v>1</v>
      </c>
      <c r="J1901" s="11">
        <f t="shared" ca="1" si="203"/>
        <v>0</v>
      </c>
      <c r="K1901" s="12">
        <f t="array" aca="1" ref="K1901" ca="1">MIN(ROW()-MAX(IF(PREV_HIGH_RANGE&gt;=C1901,ROW(PREV_HIGH_RANGE),0))-1,MAX_SERIE,ROW()-2)</f>
        <v>0</v>
      </c>
      <c r="L1901" s="12">
        <f t="array" aca="1" ref="L1901" ca="1">MIN(MIN(IF(NEXT_HIGH_RANGE&gt;C1901,ROW(NEXT_HIGH_RANGE),ROWS+1))-ROW()-1,MAX_SERIE)</f>
        <v>0</v>
      </c>
      <c r="M1901" s="11">
        <f t="shared" ca="1" si="204"/>
        <v>0</v>
      </c>
      <c r="N1901" s="13">
        <f t="array" aca="1" ref="N1901" ca="1">MIN(ROW()-MAX(IF(PREV_CLOSE_RANGE&lt;=E1901,ROW(PREV_CLOSE_RANGE),0))-1,MAX_SERIE,ROW()-2)</f>
        <v>1</v>
      </c>
      <c r="O1901" s="13">
        <f t="array" aca="1" ref="O1901" ca="1">MIN(MIN(IF(NEXT_CLOSE_RANGE&lt;E1901,ROW(NEXT_CLOSE_RANGE),ROWS+1))-ROW()-1,MAX_SERIE)</f>
        <v>0</v>
      </c>
      <c r="P1901" s="11">
        <f t="shared" ca="1" si="205"/>
        <v>0</v>
      </c>
      <c r="Q1901" s="13">
        <f t="array" aca="1" ref="Q1901" ca="1">MIN(ROW()-MAX(IF(PREV_LOW_RANGE&lt;=D1901,ROW(PREV_LOW_RANGE),0))-1,MAX_SERIE,ROW()-2)</f>
        <v>257</v>
      </c>
      <c r="R1901" s="13">
        <f t="array" aca="1" ref="R1901" ca="1">MIN(MIN(IF(NEXT_LOW_RANGE&lt;D1901,ROW(NEXT_LOW_RANGE),ROWS+1))-ROW()-1,MAX_SERIE)</f>
        <v>63</v>
      </c>
      <c r="S1901" s="11">
        <f t="shared" ca="1" si="206"/>
        <v>35.345516767414161</v>
      </c>
      <c r="U1901" s="5">
        <f t="shared" si="209"/>
        <v>106</v>
      </c>
      <c r="X1901" s="5" t="str">
        <f t="shared" ca="1" si="207"/>
        <v>items.Add(new DataItem(1900, new DateTime(2015, 2, 3), 91.694, 92.013, 89.349, 91.577, 174549, 0, 0, 0, 35.35));</v>
      </c>
    </row>
    <row r="1902" spans="1:24" x14ac:dyDescent="0.25">
      <c r="A1902" s="9">
        <v>42039</v>
      </c>
      <c r="B1902" s="5">
        <v>91.576999999999998</v>
      </c>
      <c r="C1902" s="5">
        <v>92.347999999999999</v>
      </c>
      <c r="D1902" s="5">
        <v>90.700999999999993</v>
      </c>
      <c r="E1902" s="6">
        <v>90.882000000000005</v>
      </c>
      <c r="F1902" s="5">
        <v>152651</v>
      </c>
      <c r="G1902" s="10">
        <f t="shared" si="208"/>
        <v>1901</v>
      </c>
      <c r="H1902" s="12">
        <f t="array" aca="1" ref="H1902" ca="1">MIN(ROW()-MAX(IF(PREV_CLOSE_RANGE&gt;=E1902,ROW(PREV_CLOSE_RANGE),0))-1,MAX_SERIE,ROW()-2)</f>
        <v>0</v>
      </c>
      <c r="I1902" s="12">
        <f t="array" aca="1" ref="I1902" ca="1">MIN(MIN(IF(NEXT_CLOSE_RANGE&gt;E1902,ROW(NEXT_CLOSE_RANGE),ROWS+1))-ROW()-1,MAX_SERIE)</f>
        <v>0</v>
      </c>
      <c r="J1902" s="11">
        <f t="shared" ca="1" si="203"/>
        <v>0</v>
      </c>
      <c r="K1902" s="12">
        <f t="array" aca="1" ref="K1902" ca="1">MIN(ROW()-MAX(IF(PREV_HIGH_RANGE&gt;=C1902,ROW(PREV_HIGH_RANGE),0))-1,MAX_SERIE,ROW()-2)</f>
        <v>3</v>
      </c>
      <c r="L1902" s="12">
        <f t="array" aca="1" ref="L1902" ca="1">MIN(MIN(IF(NEXT_HIGH_RANGE&gt;C1902,ROW(NEXT_HIGH_RANGE),ROWS+1))-ROW()-1,MAX_SERIE)</f>
        <v>1</v>
      </c>
      <c r="M1902" s="11">
        <f t="shared" ca="1" si="204"/>
        <v>0</v>
      </c>
      <c r="N1902" s="13">
        <f t="array" aca="1" ref="N1902" ca="1">MIN(ROW()-MAX(IF(PREV_CLOSE_RANGE&lt;=E1902,ROW(PREV_CLOSE_RANGE),0))-1,MAX_SERIE,ROW()-2)</f>
        <v>239</v>
      </c>
      <c r="O1902" s="13">
        <f t="array" aca="1" ref="O1902" ca="1">MIN(MIN(IF(NEXT_CLOSE_RANGE&lt;E1902,ROW(NEXT_CLOSE_RANGE),ROWS+1))-ROW()-1,MAX_SERIE)</f>
        <v>40</v>
      </c>
      <c r="P1902" s="11">
        <f t="shared" ca="1" si="205"/>
        <v>27.159792359067371</v>
      </c>
      <c r="Q1902" s="13">
        <f t="array" aca="1" ref="Q1902" ca="1">MIN(ROW()-MAX(IF(PREV_LOW_RANGE&lt;=D1902,ROW(PREV_LOW_RANGE),0))-1,MAX_SERIE,ROW()-2)</f>
        <v>0</v>
      </c>
      <c r="R1902" s="13">
        <f t="array" aca="1" ref="R1902" ca="1">MIN(MIN(IF(NEXT_LOW_RANGE&lt;D1902,ROW(NEXT_LOW_RANGE),ROWS+1))-ROW()-1,MAX_SERIE)</f>
        <v>40</v>
      </c>
      <c r="S1902" s="11">
        <f t="shared" ca="1" si="206"/>
        <v>0</v>
      </c>
      <c r="U1902" s="5">
        <f t="shared" si="209"/>
        <v>106</v>
      </c>
      <c r="X1902" s="5" t="str">
        <f t="shared" ca="1" si="207"/>
        <v>items.Add(new DataItem(1901, new DateTime(2015, 2, 4), 91.577, 92.348, 90.701, 90.882, 152651, 0, 0, 27.16, 0));</v>
      </c>
    </row>
    <row r="1903" spans="1:24" x14ac:dyDescent="0.25">
      <c r="A1903" s="9">
        <v>42040</v>
      </c>
      <c r="B1903" s="5">
        <v>90.882000000000005</v>
      </c>
      <c r="C1903" s="5">
        <v>91.912999999999997</v>
      </c>
      <c r="D1903" s="5">
        <v>90.724999999999994</v>
      </c>
      <c r="E1903" s="6">
        <v>91.614000000000004</v>
      </c>
      <c r="F1903" s="5">
        <v>138429</v>
      </c>
      <c r="G1903" s="10">
        <f t="shared" si="208"/>
        <v>1902</v>
      </c>
      <c r="H1903" s="12">
        <f t="array" aca="1" ref="H1903" ca="1">MIN(ROW()-MAX(IF(PREV_CLOSE_RANGE&gt;=E1903,ROW(PREV_CLOSE_RANGE),0))-1,MAX_SERIE,ROW()-2)</f>
        <v>2</v>
      </c>
      <c r="I1903" s="12">
        <f t="array" aca="1" ref="I1903" ca="1">MIN(MIN(IF(NEXT_CLOSE_RANGE&gt;E1903,ROW(NEXT_CLOSE_RANGE),ROWS+1))-ROW()-1,MAX_SERIE)</f>
        <v>0</v>
      </c>
      <c r="J1903" s="11">
        <f t="shared" ca="1" si="203"/>
        <v>0</v>
      </c>
      <c r="K1903" s="12">
        <f t="array" aca="1" ref="K1903" ca="1">MIN(ROW()-MAX(IF(PREV_HIGH_RANGE&gt;=C1903,ROW(PREV_HIGH_RANGE),0))-1,MAX_SERIE,ROW()-2)</f>
        <v>0</v>
      </c>
      <c r="L1903" s="12">
        <f t="array" aca="1" ref="L1903" ca="1">MIN(MIN(IF(NEXT_HIGH_RANGE&gt;C1903,ROW(NEXT_HIGH_RANGE),ROWS+1))-ROW()-1,MAX_SERIE)</f>
        <v>0</v>
      </c>
      <c r="M1903" s="11">
        <f t="shared" ca="1" si="204"/>
        <v>0</v>
      </c>
      <c r="N1903" s="13">
        <f t="array" aca="1" ref="N1903" ca="1">MIN(ROW()-MAX(IF(PREV_CLOSE_RANGE&lt;=E1903,ROW(PREV_CLOSE_RANGE),0))-1,MAX_SERIE,ROW()-2)</f>
        <v>0</v>
      </c>
      <c r="O1903" s="13">
        <f t="array" aca="1" ref="O1903" ca="1">MIN(MIN(IF(NEXT_CLOSE_RANGE&lt;E1903,ROW(NEXT_CLOSE_RANGE),ROWS+1))-ROW()-1,MAX_SERIE)</f>
        <v>37</v>
      </c>
      <c r="P1903" s="11">
        <f t="shared" ca="1" si="205"/>
        <v>0</v>
      </c>
      <c r="Q1903" s="13">
        <f t="array" aca="1" ref="Q1903" ca="1">MIN(ROW()-MAX(IF(PREV_LOW_RANGE&lt;=D1903,ROW(PREV_LOW_RANGE),0))-1,MAX_SERIE,ROW()-2)</f>
        <v>0</v>
      </c>
      <c r="R1903" s="13">
        <f t="array" aca="1" ref="R1903" ca="1">MIN(MIN(IF(NEXT_LOW_RANGE&lt;D1903,ROW(NEXT_LOW_RANGE),ROWS+1))-ROW()-1,MAX_SERIE)</f>
        <v>39</v>
      </c>
      <c r="S1903" s="11">
        <f t="shared" ca="1" si="206"/>
        <v>0</v>
      </c>
      <c r="U1903" s="5">
        <f t="shared" si="209"/>
        <v>106</v>
      </c>
      <c r="X1903" s="5" t="str">
        <f t="shared" ca="1" si="207"/>
        <v>items.Add(new DataItem(1902, new DateTime(2015, 2, 5), 90.882, 91.913, 90.725, 91.614, 138429, 0, 0, 0, 0));</v>
      </c>
    </row>
    <row r="1904" spans="1:24" x14ac:dyDescent="0.25">
      <c r="A1904" s="9">
        <v>42041</v>
      </c>
      <c r="B1904" s="5">
        <v>91.63</v>
      </c>
      <c r="C1904" s="5">
        <v>93.1</v>
      </c>
      <c r="D1904" s="5">
        <v>91.57</v>
      </c>
      <c r="E1904" s="6">
        <v>92.74</v>
      </c>
      <c r="F1904" s="5">
        <v>41700</v>
      </c>
      <c r="G1904" s="10">
        <f t="shared" si="208"/>
        <v>1903</v>
      </c>
      <c r="H1904" s="12">
        <f t="array" aca="1" ref="H1904" ca="1">MIN(ROW()-MAX(IF(PREV_CLOSE_RANGE&gt;=E1904,ROW(PREV_CLOSE_RANGE),0))-1,MAX_SERIE,ROW()-2)</f>
        <v>7</v>
      </c>
      <c r="I1904" s="12">
        <f t="array" aca="1" ref="I1904" ca="1">MIN(MIN(IF(NEXT_CLOSE_RANGE&gt;E1904,ROW(NEXT_CLOSE_RANGE),ROWS+1))-ROW()-1,MAX_SERIE)</f>
        <v>1</v>
      </c>
      <c r="J1904" s="11">
        <f t="shared" ca="1" si="203"/>
        <v>0</v>
      </c>
      <c r="K1904" s="12">
        <f t="array" aca="1" ref="K1904" ca="1">MIN(ROW()-MAX(IF(PREV_HIGH_RANGE&gt;=C1904,ROW(PREV_HIGH_RANGE),0))-1,MAX_SERIE,ROW()-2)</f>
        <v>5</v>
      </c>
      <c r="L1904" s="12">
        <f t="array" aca="1" ref="L1904" ca="1">MIN(MIN(IF(NEXT_HIGH_RANGE&gt;C1904,ROW(NEXT_HIGH_RANGE),ROWS+1))-ROW()-1,MAX_SERIE)</f>
        <v>6</v>
      </c>
      <c r="M1904" s="11">
        <f t="shared" ca="1" si="204"/>
        <v>1.5214515486254614</v>
      </c>
      <c r="N1904" s="13">
        <f t="array" aca="1" ref="N1904" ca="1">MIN(ROW()-MAX(IF(PREV_CLOSE_RANGE&lt;=E1904,ROW(PREV_CLOSE_RANGE),0))-1,MAX_SERIE,ROW()-2)</f>
        <v>0</v>
      </c>
      <c r="O1904" s="13">
        <f t="array" aca="1" ref="O1904" ca="1">MIN(MIN(IF(NEXT_CLOSE_RANGE&lt;E1904,ROW(NEXT_CLOSE_RANGE),ROWS+1))-ROW()-1,MAX_SERIE)</f>
        <v>0</v>
      </c>
      <c r="P1904" s="11">
        <f t="shared" ca="1" si="205"/>
        <v>0</v>
      </c>
      <c r="Q1904" s="13">
        <f t="array" aca="1" ref="Q1904" ca="1">MIN(ROW()-MAX(IF(PREV_LOW_RANGE&lt;=D1904,ROW(PREV_LOW_RANGE),0))-1,MAX_SERIE,ROW()-2)</f>
        <v>0</v>
      </c>
      <c r="R1904" s="13">
        <f t="array" aca="1" ref="R1904" ca="1">MIN(MIN(IF(NEXT_LOW_RANGE&lt;D1904,ROW(NEXT_LOW_RANGE),ROWS+1))-ROW()-1,MAX_SERIE)</f>
        <v>3</v>
      </c>
      <c r="S1904" s="11">
        <f t="shared" ca="1" si="206"/>
        <v>0</v>
      </c>
      <c r="U1904" s="5">
        <f t="shared" si="209"/>
        <v>106</v>
      </c>
      <c r="X1904" s="5" t="str">
        <f t="shared" ca="1" si="207"/>
        <v>items.Add(new DataItem(1903, new DateTime(2015, 2, 6), 91.63, 93.1, 91.57, 92.74, 41700, 0, 1.52, 0, 0));</v>
      </c>
    </row>
    <row r="1905" spans="1:24" x14ac:dyDescent="0.25">
      <c r="A1905" s="9">
        <v>42044</v>
      </c>
      <c r="B1905" s="5">
        <v>92.34</v>
      </c>
      <c r="C1905" s="5">
        <v>92.97</v>
      </c>
      <c r="D1905" s="5">
        <v>92.11</v>
      </c>
      <c r="E1905" s="6">
        <v>92.54</v>
      </c>
      <c r="F1905" s="5">
        <v>28153</v>
      </c>
      <c r="G1905" s="10">
        <f t="shared" si="208"/>
        <v>1904</v>
      </c>
      <c r="H1905" s="12">
        <f t="array" aca="1" ref="H1905" ca="1">MIN(ROW()-MAX(IF(PREV_CLOSE_RANGE&gt;=E1905,ROW(PREV_CLOSE_RANGE),0))-1,MAX_SERIE,ROW()-2)</f>
        <v>0</v>
      </c>
      <c r="I1905" s="12">
        <f t="array" aca="1" ref="I1905" ca="1">MIN(MIN(IF(NEXT_CLOSE_RANGE&gt;E1905,ROW(NEXT_CLOSE_RANGE),ROWS+1))-ROW()-1,MAX_SERIE)</f>
        <v>0</v>
      </c>
      <c r="J1905" s="11">
        <f t="shared" ca="1" si="203"/>
        <v>0</v>
      </c>
      <c r="K1905" s="12">
        <f t="array" aca="1" ref="K1905" ca="1">MIN(ROW()-MAX(IF(PREV_HIGH_RANGE&gt;=C1905,ROW(PREV_HIGH_RANGE),0))-1,MAX_SERIE,ROW()-2)</f>
        <v>0</v>
      </c>
      <c r="L1905" s="12">
        <f t="array" aca="1" ref="L1905" ca="1">MIN(MIN(IF(NEXT_HIGH_RANGE&gt;C1905,ROW(NEXT_HIGH_RANGE),ROWS+1))-ROW()-1,MAX_SERIE)</f>
        <v>1</v>
      </c>
      <c r="M1905" s="11">
        <f t="shared" ca="1" si="204"/>
        <v>0</v>
      </c>
      <c r="N1905" s="13">
        <f t="array" aca="1" ref="N1905" ca="1">MIN(ROW()-MAX(IF(PREV_CLOSE_RANGE&lt;=E1905,ROW(PREV_CLOSE_RANGE),0))-1,MAX_SERIE,ROW()-2)</f>
        <v>1</v>
      </c>
      <c r="O1905" s="13">
        <f t="array" aca="1" ref="O1905" ca="1">MIN(MIN(IF(NEXT_CLOSE_RANGE&lt;E1905,ROW(NEXT_CLOSE_RANGE),ROWS+1))-ROW()-1,MAX_SERIE)</f>
        <v>2</v>
      </c>
      <c r="P1905" s="11">
        <f t="shared" ca="1" si="205"/>
        <v>0</v>
      </c>
      <c r="Q1905" s="13">
        <f t="array" aca="1" ref="Q1905" ca="1">MIN(ROW()-MAX(IF(PREV_LOW_RANGE&lt;=D1905,ROW(PREV_LOW_RANGE),0))-1,MAX_SERIE,ROW()-2)</f>
        <v>0</v>
      </c>
      <c r="R1905" s="13">
        <f t="array" aca="1" ref="R1905" ca="1">MIN(MIN(IF(NEXT_LOW_RANGE&lt;D1905,ROW(NEXT_LOW_RANGE),ROWS+1))-ROW()-1,MAX_SERIE)</f>
        <v>2</v>
      </c>
      <c r="S1905" s="11">
        <f t="shared" ca="1" si="206"/>
        <v>0</v>
      </c>
      <c r="U1905" s="5">
        <f t="shared" si="209"/>
        <v>106</v>
      </c>
      <c r="X1905" s="5" t="str">
        <f t="shared" ca="1" si="207"/>
        <v>items.Add(new DataItem(1904, new DateTime(2015, 2, 9), 92.34, 92.97, 92.11, 92.54, 28153, 0, 0, 0, 0));</v>
      </c>
    </row>
    <row r="1906" spans="1:24" x14ac:dyDescent="0.25">
      <c r="A1906" s="9">
        <v>42045</v>
      </c>
      <c r="B1906" s="5">
        <v>92.531999999999996</v>
      </c>
      <c r="C1906" s="5">
        <v>92.951999999999998</v>
      </c>
      <c r="D1906" s="5">
        <v>92.225999999999999</v>
      </c>
      <c r="E1906" s="6">
        <v>92.766999999999996</v>
      </c>
      <c r="F1906" s="5">
        <v>130044</v>
      </c>
      <c r="G1906" s="10">
        <f t="shared" si="208"/>
        <v>1905</v>
      </c>
      <c r="H1906" s="12">
        <f t="array" aca="1" ref="H1906" ca="1">MIN(ROW()-MAX(IF(PREV_CLOSE_RANGE&gt;=E1906,ROW(PREV_CLOSE_RANGE),0))-1,MAX_SERIE,ROW()-2)</f>
        <v>9</v>
      </c>
      <c r="I1906" s="12">
        <f t="array" aca="1" ref="I1906" ca="1">MIN(MIN(IF(NEXT_CLOSE_RANGE&gt;E1906,ROW(NEXT_CLOSE_RANGE),ROWS+1))-ROW()-1,MAX_SERIE)</f>
        <v>0</v>
      </c>
      <c r="J1906" s="11">
        <f t="shared" ca="1" si="203"/>
        <v>0</v>
      </c>
      <c r="K1906" s="12">
        <f t="array" aca="1" ref="K1906" ca="1">MIN(ROW()-MAX(IF(PREV_HIGH_RANGE&gt;=C1906,ROW(PREV_HIGH_RANGE),0))-1,MAX_SERIE,ROW()-2)</f>
        <v>0</v>
      </c>
      <c r="L1906" s="12">
        <f t="array" aca="1" ref="L1906" ca="1">MIN(MIN(IF(NEXT_HIGH_RANGE&gt;C1906,ROW(NEXT_HIGH_RANGE),ROWS+1))-ROW()-1,MAX_SERIE)</f>
        <v>0</v>
      </c>
      <c r="M1906" s="11">
        <f t="shared" ca="1" si="204"/>
        <v>0</v>
      </c>
      <c r="N1906" s="13">
        <f t="array" aca="1" ref="N1906" ca="1">MIN(ROW()-MAX(IF(PREV_CLOSE_RANGE&lt;=E1906,ROW(PREV_CLOSE_RANGE),0))-1,MAX_SERIE,ROW()-2)</f>
        <v>0</v>
      </c>
      <c r="O1906" s="13">
        <f t="array" aca="1" ref="O1906" ca="1">MIN(MIN(IF(NEXT_CLOSE_RANGE&lt;E1906,ROW(NEXT_CLOSE_RANGE),ROWS+1))-ROW()-1,MAX_SERIE)</f>
        <v>1</v>
      </c>
      <c r="P1906" s="11">
        <f t="shared" ca="1" si="205"/>
        <v>0</v>
      </c>
      <c r="Q1906" s="13">
        <f t="array" aca="1" ref="Q1906" ca="1">MIN(ROW()-MAX(IF(PREV_LOW_RANGE&lt;=D1906,ROW(PREV_LOW_RANGE),0))-1,MAX_SERIE,ROW()-2)</f>
        <v>0</v>
      </c>
      <c r="R1906" s="13">
        <f t="array" aca="1" ref="R1906" ca="1">MIN(MIN(IF(NEXT_LOW_RANGE&lt;D1906,ROW(NEXT_LOW_RANGE),ROWS+1))-ROW()-1,MAX_SERIE)</f>
        <v>1</v>
      </c>
      <c r="S1906" s="11">
        <f t="shared" ca="1" si="206"/>
        <v>0</v>
      </c>
      <c r="U1906" s="5">
        <f t="shared" si="209"/>
        <v>106</v>
      </c>
      <c r="X1906" s="5" t="str">
        <f t="shared" ca="1" si="207"/>
        <v>items.Add(new DataItem(1905, new DateTime(2015, 2, 10), 92.532, 92.952, 92.226, 92.767, 130044, 0, 0, 0, 0));</v>
      </c>
    </row>
    <row r="1907" spans="1:24" x14ac:dyDescent="0.25">
      <c r="A1907" s="9">
        <v>42046</v>
      </c>
      <c r="B1907" s="5">
        <v>92.766999999999996</v>
      </c>
      <c r="C1907" s="5">
        <v>93.078999999999994</v>
      </c>
      <c r="D1907" s="5">
        <v>92.444999999999993</v>
      </c>
      <c r="E1907" s="6">
        <v>92.93</v>
      </c>
      <c r="F1907" s="5">
        <v>117499</v>
      </c>
      <c r="G1907" s="10">
        <f t="shared" si="208"/>
        <v>1906</v>
      </c>
      <c r="H1907" s="12">
        <f t="array" aca="1" ref="H1907" ca="1">MIN(ROW()-MAX(IF(PREV_CLOSE_RANGE&gt;=E1907,ROW(PREV_CLOSE_RANGE),0))-1,MAX_SERIE,ROW()-2)</f>
        <v>10</v>
      </c>
      <c r="I1907" s="12">
        <f t="array" aca="1" ref="I1907" ca="1">MIN(MIN(IF(NEXT_CLOSE_RANGE&gt;E1907,ROW(NEXT_CLOSE_RANGE),ROWS+1))-ROW()-1,MAX_SERIE)</f>
        <v>3</v>
      </c>
      <c r="J1907" s="11">
        <f t="shared" ca="1" si="203"/>
        <v>1.5214515486254614</v>
      </c>
      <c r="K1907" s="12">
        <f t="array" aca="1" ref="K1907" ca="1">MIN(ROW()-MAX(IF(PREV_HIGH_RANGE&gt;=C1907,ROW(PREV_HIGH_RANGE),0))-1,MAX_SERIE,ROW()-2)</f>
        <v>2</v>
      </c>
      <c r="L1907" s="12">
        <f t="array" aca="1" ref="L1907" ca="1">MIN(MIN(IF(NEXT_HIGH_RANGE&gt;C1907,ROW(NEXT_HIGH_RANGE),ROWS+1))-ROW()-1,MAX_SERIE)</f>
        <v>3</v>
      </c>
      <c r="M1907" s="11">
        <f t="shared" ca="1" si="204"/>
        <v>0</v>
      </c>
      <c r="N1907" s="13">
        <f t="array" aca="1" ref="N1907" ca="1">MIN(ROW()-MAX(IF(PREV_CLOSE_RANGE&lt;=E1907,ROW(PREV_CLOSE_RANGE),0))-1,MAX_SERIE,ROW()-2)</f>
        <v>0</v>
      </c>
      <c r="O1907" s="13">
        <f t="array" aca="1" ref="O1907" ca="1">MIN(MIN(IF(NEXT_CLOSE_RANGE&lt;E1907,ROW(NEXT_CLOSE_RANGE),ROWS+1))-ROW()-1,MAX_SERIE)</f>
        <v>0</v>
      </c>
      <c r="P1907" s="11">
        <f t="shared" ca="1" si="205"/>
        <v>0</v>
      </c>
      <c r="Q1907" s="13">
        <f t="array" aca="1" ref="Q1907" ca="1">MIN(ROW()-MAX(IF(PREV_LOW_RANGE&lt;=D1907,ROW(PREV_LOW_RANGE),0))-1,MAX_SERIE,ROW()-2)</f>
        <v>0</v>
      </c>
      <c r="R1907" s="13">
        <f t="array" aca="1" ref="R1907" ca="1">MIN(MIN(IF(NEXT_LOW_RANGE&lt;D1907,ROW(NEXT_LOW_RANGE),ROWS+1))-ROW()-1,MAX_SERIE)</f>
        <v>0</v>
      </c>
      <c r="S1907" s="11">
        <f t="shared" ca="1" si="206"/>
        <v>0</v>
      </c>
      <c r="U1907" s="5">
        <f t="shared" si="209"/>
        <v>106</v>
      </c>
      <c r="X1907" s="5" t="str">
        <f t="shared" ca="1" si="207"/>
        <v>items.Add(new DataItem(1906, new DateTime(2015, 2, 11), 92.767, 93.079, 92.445, 92.93, 117499, 1.52, 0, 0, 0));</v>
      </c>
    </row>
    <row r="1908" spans="1:24" x14ac:dyDescent="0.25">
      <c r="A1908" s="9">
        <v>42047</v>
      </c>
      <c r="B1908" s="5">
        <v>92.941000000000003</v>
      </c>
      <c r="C1908" s="5">
        <v>93.052999999999997</v>
      </c>
      <c r="D1908" s="5">
        <v>91.266999999999996</v>
      </c>
      <c r="E1908" s="6">
        <v>92.091999999999999</v>
      </c>
      <c r="F1908" s="5">
        <v>154247</v>
      </c>
      <c r="G1908" s="10">
        <f t="shared" si="208"/>
        <v>1907</v>
      </c>
      <c r="H1908" s="12">
        <f t="array" aca="1" ref="H1908" ca="1">MIN(ROW()-MAX(IF(PREV_CLOSE_RANGE&gt;=E1908,ROW(PREV_CLOSE_RANGE),0))-1,MAX_SERIE,ROW()-2)</f>
        <v>0</v>
      </c>
      <c r="I1908" s="12">
        <f t="array" aca="1" ref="I1908" ca="1">MIN(MIN(IF(NEXT_CLOSE_RANGE&gt;E1908,ROW(NEXT_CLOSE_RANGE),ROWS+1))-ROW()-1,MAX_SERIE)</f>
        <v>0</v>
      </c>
      <c r="J1908" s="11">
        <f t="shared" ca="1" si="203"/>
        <v>0</v>
      </c>
      <c r="K1908" s="12">
        <f t="array" aca="1" ref="K1908" ca="1">MIN(ROW()-MAX(IF(PREV_HIGH_RANGE&gt;=C1908,ROW(PREV_HIGH_RANGE),0))-1,MAX_SERIE,ROW()-2)</f>
        <v>0</v>
      </c>
      <c r="L1908" s="12">
        <f t="array" aca="1" ref="L1908" ca="1">MIN(MIN(IF(NEXT_HIGH_RANGE&gt;C1908,ROW(NEXT_HIGH_RANGE),ROWS+1))-ROW()-1,MAX_SERIE)</f>
        <v>2</v>
      </c>
      <c r="M1908" s="11">
        <f t="shared" ca="1" si="204"/>
        <v>0</v>
      </c>
      <c r="N1908" s="13">
        <f t="array" aca="1" ref="N1908" ca="1">MIN(ROW()-MAX(IF(PREV_CLOSE_RANGE&lt;=E1908,ROW(PREV_CLOSE_RANGE),0))-1,MAX_SERIE,ROW()-2)</f>
        <v>4</v>
      </c>
      <c r="O1908" s="13">
        <f t="array" aca="1" ref="O1908" ca="1">MIN(MIN(IF(NEXT_CLOSE_RANGE&lt;E1908,ROW(NEXT_CLOSE_RANGE),ROWS+1))-ROW()-1,MAX_SERIE)</f>
        <v>1</v>
      </c>
      <c r="P1908" s="11">
        <f t="shared" ca="1" si="205"/>
        <v>0</v>
      </c>
      <c r="Q1908" s="13">
        <f t="array" aca="1" ref="Q1908" ca="1">MIN(ROW()-MAX(IF(PREV_LOW_RANGE&lt;=D1908,ROW(PREV_LOW_RANGE),0))-1,MAX_SERIE,ROW()-2)</f>
        <v>4</v>
      </c>
      <c r="R1908" s="13">
        <f t="array" aca="1" ref="R1908" ca="1">MIN(MIN(IF(NEXT_LOW_RANGE&lt;D1908,ROW(NEXT_LOW_RANGE),ROWS+1))-ROW()-1,MAX_SERIE)</f>
        <v>32</v>
      </c>
      <c r="S1908" s="11">
        <f t="shared" ca="1" si="206"/>
        <v>3.1426968052735447</v>
      </c>
      <c r="U1908" s="5">
        <f t="shared" si="209"/>
        <v>106</v>
      </c>
      <c r="X1908" s="5" t="str">
        <f t="shared" ca="1" si="207"/>
        <v>items.Add(new DataItem(1907, new DateTime(2015, 2, 12), 92.941, 93.053, 91.267, 92.092, 154247, 0, 0, 0, 3.14));</v>
      </c>
    </row>
    <row r="1909" spans="1:24" x14ac:dyDescent="0.25">
      <c r="A1909" s="9">
        <v>42048</v>
      </c>
      <c r="B1909" s="5">
        <v>92.093000000000004</v>
      </c>
      <c r="C1909" s="5">
        <v>92.369</v>
      </c>
      <c r="D1909" s="5">
        <v>91.828000000000003</v>
      </c>
      <c r="E1909" s="6">
        <v>92.097999999999999</v>
      </c>
      <c r="F1909" s="5">
        <v>127779</v>
      </c>
      <c r="G1909" s="10">
        <f t="shared" si="208"/>
        <v>1908</v>
      </c>
      <c r="H1909" s="12">
        <f t="array" aca="1" ref="H1909" ca="1">MIN(ROW()-MAX(IF(PREV_CLOSE_RANGE&gt;=E1909,ROW(PREV_CLOSE_RANGE),0))-1,MAX_SERIE,ROW()-2)</f>
        <v>1</v>
      </c>
      <c r="I1909" s="12">
        <f t="array" aca="1" ref="I1909" ca="1">MIN(MIN(IF(NEXT_CLOSE_RANGE&gt;E1909,ROW(NEXT_CLOSE_RANGE),ROWS+1))-ROW()-1,MAX_SERIE)</f>
        <v>1</v>
      </c>
      <c r="J1909" s="11">
        <f t="shared" ca="1" si="203"/>
        <v>0</v>
      </c>
      <c r="K1909" s="12">
        <f t="array" aca="1" ref="K1909" ca="1">MIN(ROW()-MAX(IF(PREV_HIGH_RANGE&gt;=C1909,ROW(PREV_HIGH_RANGE),0))-1,MAX_SERIE,ROW()-2)</f>
        <v>0</v>
      </c>
      <c r="L1909" s="12">
        <f t="array" aca="1" ref="L1909" ca="1">MIN(MIN(IF(NEXT_HIGH_RANGE&gt;C1909,ROW(NEXT_HIGH_RANGE),ROWS+1))-ROW()-1,MAX_SERIE)</f>
        <v>0</v>
      </c>
      <c r="M1909" s="11">
        <f t="shared" ca="1" si="204"/>
        <v>0</v>
      </c>
      <c r="N1909" s="13">
        <f t="array" aca="1" ref="N1909" ca="1">MIN(ROW()-MAX(IF(PREV_CLOSE_RANGE&lt;=E1909,ROW(PREV_CLOSE_RANGE),0))-1,MAX_SERIE,ROW()-2)</f>
        <v>0</v>
      </c>
      <c r="O1909" s="13">
        <f t="array" aca="1" ref="O1909" ca="1">MIN(MIN(IF(NEXT_CLOSE_RANGE&lt;E1909,ROW(NEXT_CLOSE_RANGE),ROWS+1))-ROW()-1,MAX_SERIE)</f>
        <v>0</v>
      </c>
      <c r="P1909" s="11">
        <f t="shared" ca="1" si="205"/>
        <v>0</v>
      </c>
      <c r="Q1909" s="13">
        <f t="array" aca="1" ref="Q1909" ca="1">MIN(ROW()-MAX(IF(PREV_LOW_RANGE&lt;=D1909,ROW(PREV_LOW_RANGE),0))-1,MAX_SERIE,ROW()-2)</f>
        <v>0</v>
      </c>
      <c r="R1909" s="13">
        <f t="array" aca="1" ref="R1909" ca="1">MIN(MIN(IF(NEXT_LOW_RANGE&lt;D1909,ROW(NEXT_LOW_RANGE),ROWS+1))-ROW()-1,MAX_SERIE)</f>
        <v>0</v>
      </c>
      <c r="S1909" s="11">
        <f t="shared" ca="1" si="206"/>
        <v>0</v>
      </c>
      <c r="U1909" s="5">
        <f t="shared" si="209"/>
        <v>106</v>
      </c>
      <c r="X1909" s="5" t="str">
        <f t="shared" ca="1" si="207"/>
        <v>items.Add(new DataItem(1908, new DateTime(2015, 2, 13), 92.093, 92.369, 91.828, 92.098, 127779, 0, 0, 0, 0));</v>
      </c>
    </row>
    <row r="1910" spans="1:24" x14ac:dyDescent="0.25">
      <c r="A1910" s="9">
        <v>42051</v>
      </c>
      <c r="B1910" s="5">
        <v>92.049000000000007</v>
      </c>
      <c r="C1910" s="5">
        <v>92.388999999999996</v>
      </c>
      <c r="D1910" s="5">
        <v>91.736999999999995</v>
      </c>
      <c r="E1910" s="6">
        <v>92.052999999999997</v>
      </c>
      <c r="F1910" s="5">
        <v>84814</v>
      </c>
      <c r="G1910" s="10">
        <f t="shared" si="208"/>
        <v>1909</v>
      </c>
      <c r="H1910" s="12">
        <f t="array" aca="1" ref="H1910" ca="1">MIN(ROW()-MAX(IF(PREV_CLOSE_RANGE&gt;=E1910,ROW(PREV_CLOSE_RANGE),0))-1,MAX_SERIE,ROW()-2)</f>
        <v>0</v>
      </c>
      <c r="I1910" s="12">
        <f t="array" aca="1" ref="I1910" ca="1">MIN(MIN(IF(NEXT_CLOSE_RANGE&gt;E1910,ROW(NEXT_CLOSE_RANGE),ROWS+1))-ROW()-1,MAX_SERIE)</f>
        <v>0</v>
      </c>
      <c r="J1910" s="11">
        <f t="shared" ca="1" si="203"/>
        <v>0</v>
      </c>
      <c r="K1910" s="12">
        <f t="array" aca="1" ref="K1910" ca="1">MIN(ROW()-MAX(IF(PREV_HIGH_RANGE&gt;=C1910,ROW(PREV_HIGH_RANGE),0))-1,MAX_SERIE,ROW()-2)</f>
        <v>1</v>
      </c>
      <c r="L1910" s="12">
        <f t="array" aca="1" ref="L1910" ca="1">MIN(MIN(IF(NEXT_HIGH_RANGE&gt;C1910,ROW(NEXT_HIGH_RANGE),ROWS+1))-ROW()-1,MAX_SERIE)</f>
        <v>0</v>
      </c>
      <c r="M1910" s="11">
        <f t="shared" ca="1" si="204"/>
        <v>0</v>
      </c>
      <c r="N1910" s="13">
        <f t="array" aca="1" ref="N1910" ca="1">MIN(ROW()-MAX(IF(PREV_CLOSE_RANGE&lt;=E1910,ROW(PREV_CLOSE_RANGE),0))-1,MAX_SERIE,ROW()-2)</f>
        <v>6</v>
      </c>
      <c r="O1910" s="13">
        <f t="array" aca="1" ref="O1910" ca="1">MIN(MIN(IF(NEXT_CLOSE_RANGE&lt;E1910,ROW(NEXT_CLOSE_RANGE),ROWS+1))-ROW()-1,MAX_SERIE)</f>
        <v>29</v>
      </c>
      <c r="P1910" s="11">
        <f t="shared" ca="1" si="205"/>
        <v>3.6641405439647001</v>
      </c>
      <c r="Q1910" s="13">
        <f t="array" aca="1" ref="Q1910" ca="1">MIN(ROW()-MAX(IF(PREV_LOW_RANGE&lt;=D1910,ROW(PREV_LOW_RANGE),0))-1,MAX_SERIE,ROW()-2)</f>
        <v>1</v>
      </c>
      <c r="R1910" s="13">
        <f t="array" aca="1" ref="R1910" ca="1">MIN(MIN(IF(NEXT_LOW_RANGE&lt;D1910,ROW(NEXT_LOW_RANGE),ROWS+1))-ROW()-1,MAX_SERIE)</f>
        <v>0</v>
      </c>
      <c r="S1910" s="11">
        <f t="shared" ca="1" si="206"/>
        <v>0</v>
      </c>
      <c r="U1910" s="5">
        <f t="shared" si="209"/>
        <v>106</v>
      </c>
      <c r="X1910" s="5" t="str">
        <f t="shared" ca="1" si="207"/>
        <v>items.Add(new DataItem(1909, new DateTime(2015, 2, 16), 92.049, 92.389, 91.737, 92.053, 84814, 0, 0, 3.66, 0));</v>
      </c>
    </row>
    <row r="1911" spans="1:24" x14ac:dyDescent="0.25">
      <c r="A1911" s="9">
        <v>42052</v>
      </c>
      <c r="B1911" s="5">
        <v>92.052999999999997</v>
      </c>
      <c r="C1911" s="5">
        <v>93.353999999999999</v>
      </c>
      <c r="D1911" s="5">
        <v>91.55</v>
      </c>
      <c r="E1911" s="6">
        <v>93.194000000000003</v>
      </c>
      <c r="F1911" s="5">
        <v>116528</v>
      </c>
      <c r="G1911" s="10">
        <f t="shared" si="208"/>
        <v>1910</v>
      </c>
      <c r="H1911" s="12">
        <f t="array" aca="1" ref="H1911" ca="1">MIN(ROW()-MAX(IF(PREV_CLOSE_RANGE&gt;=E1911,ROW(PREV_CLOSE_RANGE),0))-1,MAX_SERIE,ROW()-2)</f>
        <v>14</v>
      </c>
      <c r="I1911" s="12">
        <f t="array" aca="1" ref="I1911" ca="1">MIN(MIN(IF(NEXT_CLOSE_RANGE&gt;E1911,ROW(NEXT_CLOSE_RANGE),ROWS+1))-ROW()-1,MAX_SERIE)</f>
        <v>2</v>
      </c>
      <c r="J1911" s="11">
        <f t="shared" ca="1" si="203"/>
        <v>0</v>
      </c>
      <c r="K1911" s="12">
        <f t="array" aca="1" ref="K1911" ca="1">MIN(ROW()-MAX(IF(PREV_HIGH_RANGE&gt;=C1911,ROW(PREV_HIGH_RANGE),0))-1,MAX_SERIE,ROW()-2)</f>
        <v>13</v>
      </c>
      <c r="L1911" s="12">
        <f t="array" aca="1" ref="L1911" ca="1">MIN(MIN(IF(NEXT_HIGH_RANGE&gt;C1911,ROW(NEXT_HIGH_RANGE),ROWS+1))-ROW()-1,MAX_SERIE)</f>
        <v>2</v>
      </c>
      <c r="M1911" s="11">
        <f t="shared" ca="1" si="204"/>
        <v>0</v>
      </c>
      <c r="N1911" s="13">
        <f t="array" aca="1" ref="N1911" ca="1">MIN(ROW()-MAX(IF(PREV_CLOSE_RANGE&lt;=E1911,ROW(PREV_CLOSE_RANGE),0))-1,MAX_SERIE,ROW()-2)</f>
        <v>0</v>
      </c>
      <c r="O1911" s="13">
        <f t="array" aca="1" ref="O1911" ca="1">MIN(MIN(IF(NEXT_CLOSE_RANGE&lt;E1911,ROW(NEXT_CLOSE_RANGE),ROWS+1))-ROW()-1,MAX_SERIE)</f>
        <v>0</v>
      </c>
      <c r="P1911" s="11">
        <f t="shared" ca="1" si="205"/>
        <v>0</v>
      </c>
      <c r="Q1911" s="13">
        <f t="array" aca="1" ref="Q1911" ca="1">MIN(ROW()-MAX(IF(PREV_LOW_RANGE&lt;=D1911,ROW(PREV_LOW_RANGE),0))-1,MAX_SERIE,ROW()-2)</f>
        <v>2</v>
      </c>
      <c r="R1911" s="13">
        <f t="array" aca="1" ref="R1911" ca="1">MIN(MIN(IF(NEXT_LOW_RANGE&lt;D1911,ROW(NEXT_LOW_RANGE),ROWS+1))-ROW()-1,MAX_SERIE)</f>
        <v>29</v>
      </c>
      <c r="S1911" s="11">
        <f t="shared" ca="1" si="206"/>
        <v>0</v>
      </c>
      <c r="U1911" s="5">
        <f t="shared" si="209"/>
        <v>106</v>
      </c>
      <c r="X1911" s="5" t="str">
        <f t="shared" ca="1" si="207"/>
        <v>items.Add(new DataItem(1910, new DateTime(2015, 2, 17), 92.053, 93.354, 91.55, 93.194, 116528, 0, 0, 0, 0));</v>
      </c>
    </row>
    <row r="1912" spans="1:24" x14ac:dyDescent="0.25">
      <c r="A1912" s="9">
        <v>42053</v>
      </c>
      <c r="B1912" s="5">
        <v>93.194000000000003</v>
      </c>
      <c r="C1912" s="5">
        <v>93.284999999999997</v>
      </c>
      <c r="D1912" s="5">
        <v>92.629000000000005</v>
      </c>
      <c r="E1912" s="6">
        <v>92.757000000000005</v>
      </c>
      <c r="F1912" s="5">
        <v>115021</v>
      </c>
      <c r="G1912" s="10">
        <f t="shared" si="208"/>
        <v>1911</v>
      </c>
      <c r="H1912" s="12">
        <f t="array" aca="1" ref="H1912" ca="1">MIN(ROW()-MAX(IF(PREV_CLOSE_RANGE&gt;=E1912,ROW(PREV_CLOSE_RANGE),0))-1,MAX_SERIE,ROW()-2)</f>
        <v>0</v>
      </c>
      <c r="I1912" s="12">
        <f t="array" aca="1" ref="I1912" ca="1">MIN(MIN(IF(NEXT_CLOSE_RANGE&gt;E1912,ROW(NEXT_CLOSE_RANGE),ROWS+1))-ROW()-1,MAX_SERIE)</f>
        <v>1</v>
      </c>
      <c r="J1912" s="11">
        <f t="shared" ca="1" si="203"/>
        <v>0</v>
      </c>
      <c r="K1912" s="12">
        <f t="array" aca="1" ref="K1912" ca="1">MIN(ROW()-MAX(IF(PREV_HIGH_RANGE&gt;=C1912,ROW(PREV_HIGH_RANGE),0))-1,MAX_SERIE,ROW()-2)</f>
        <v>0</v>
      </c>
      <c r="L1912" s="12">
        <f t="array" aca="1" ref="L1912" ca="1">MIN(MIN(IF(NEXT_HIGH_RANGE&gt;C1912,ROW(NEXT_HIGH_RANGE),ROWS+1))-ROW()-1,MAX_SERIE)</f>
        <v>1</v>
      </c>
      <c r="M1912" s="11">
        <f t="shared" ca="1" si="204"/>
        <v>0</v>
      </c>
      <c r="N1912" s="13">
        <f t="array" aca="1" ref="N1912" ca="1">MIN(ROW()-MAX(IF(PREV_CLOSE_RANGE&lt;=E1912,ROW(PREV_CLOSE_RANGE),0))-1,MAX_SERIE,ROW()-2)</f>
        <v>1</v>
      </c>
      <c r="O1912" s="13">
        <f t="array" aca="1" ref="O1912" ca="1">MIN(MIN(IF(NEXT_CLOSE_RANGE&lt;E1912,ROW(NEXT_CLOSE_RANGE),ROWS+1))-ROW()-1,MAX_SERIE)</f>
        <v>0</v>
      </c>
      <c r="P1912" s="11">
        <f t="shared" ca="1" si="205"/>
        <v>0</v>
      </c>
      <c r="Q1912" s="13">
        <f t="array" aca="1" ref="Q1912" ca="1">MIN(ROW()-MAX(IF(PREV_LOW_RANGE&lt;=D1912,ROW(PREV_LOW_RANGE),0))-1,MAX_SERIE,ROW()-2)</f>
        <v>0</v>
      </c>
      <c r="R1912" s="13">
        <f t="array" aca="1" ref="R1912" ca="1">MIN(MIN(IF(NEXT_LOW_RANGE&lt;D1912,ROW(NEXT_LOW_RANGE),ROWS+1))-ROW()-1,MAX_SERIE)</f>
        <v>0</v>
      </c>
      <c r="S1912" s="11">
        <f t="shared" ca="1" si="206"/>
        <v>0</v>
      </c>
      <c r="U1912" s="5">
        <f t="shared" si="209"/>
        <v>106</v>
      </c>
      <c r="X1912" s="5" t="str">
        <f t="shared" ca="1" si="207"/>
        <v>items.Add(new DataItem(1911, new DateTime(2015, 2, 18), 93.194, 93.285, 92.629, 92.757, 115021, 0, 0, 0, 0));</v>
      </c>
    </row>
    <row r="1913" spans="1:24" x14ac:dyDescent="0.25">
      <c r="A1913" s="9">
        <v>42054</v>
      </c>
      <c r="B1913" s="5">
        <v>92.759</v>
      </c>
      <c r="C1913" s="5">
        <v>92.957999999999998</v>
      </c>
      <c r="D1913" s="5">
        <v>92.153000000000006</v>
      </c>
      <c r="E1913" s="6">
        <v>92.652000000000001</v>
      </c>
      <c r="F1913" s="5">
        <v>111776</v>
      </c>
      <c r="G1913" s="10">
        <f t="shared" si="208"/>
        <v>1912</v>
      </c>
      <c r="H1913" s="12">
        <f t="array" aca="1" ref="H1913" ca="1">MIN(ROW()-MAX(IF(PREV_CLOSE_RANGE&gt;=E1913,ROW(PREV_CLOSE_RANGE),0))-1,MAX_SERIE,ROW()-2)</f>
        <v>0</v>
      </c>
      <c r="I1913" s="12">
        <f t="array" aca="1" ref="I1913" ca="1">MIN(MIN(IF(NEXT_CLOSE_RANGE&gt;E1913,ROW(NEXT_CLOSE_RANGE),ROWS+1))-ROW()-1,MAX_SERIE)</f>
        <v>0</v>
      </c>
      <c r="J1913" s="11">
        <f t="shared" ca="1" si="203"/>
        <v>0</v>
      </c>
      <c r="K1913" s="12">
        <f t="array" aca="1" ref="K1913" ca="1">MIN(ROW()-MAX(IF(PREV_HIGH_RANGE&gt;=C1913,ROW(PREV_HIGH_RANGE),0))-1,MAX_SERIE,ROW()-2)</f>
        <v>0</v>
      </c>
      <c r="L1913" s="12">
        <f t="array" aca="1" ref="L1913" ca="1">MIN(MIN(IF(NEXT_HIGH_RANGE&gt;C1913,ROW(NEXT_HIGH_RANGE),ROWS+1))-ROW()-1,MAX_SERIE)</f>
        <v>0</v>
      </c>
      <c r="M1913" s="11">
        <f t="shared" ca="1" si="204"/>
        <v>0</v>
      </c>
      <c r="N1913" s="13">
        <f t="array" aca="1" ref="N1913" ca="1">MIN(ROW()-MAX(IF(PREV_CLOSE_RANGE&lt;=E1913,ROW(PREV_CLOSE_RANGE),0))-1,MAX_SERIE,ROW()-2)</f>
        <v>2</v>
      </c>
      <c r="O1913" s="13">
        <f t="array" aca="1" ref="O1913" ca="1">MIN(MIN(IF(NEXT_CLOSE_RANGE&lt;E1913,ROW(NEXT_CLOSE_RANGE),ROWS+1))-ROW()-1,MAX_SERIE)</f>
        <v>12</v>
      </c>
      <c r="P1913" s="11">
        <f t="shared" ca="1" si="205"/>
        <v>0</v>
      </c>
      <c r="Q1913" s="13">
        <f t="array" aca="1" ref="Q1913" ca="1">MIN(ROW()-MAX(IF(PREV_LOW_RANGE&lt;=D1913,ROW(PREV_LOW_RANGE),0))-1,MAX_SERIE,ROW()-2)</f>
        <v>1</v>
      </c>
      <c r="R1913" s="13">
        <f t="array" aca="1" ref="R1913" ca="1">MIN(MIN(IF(NEXT_LOW_RANGE&lt;D1913,ROW(NEXT_LOW_RANGE),ROWS+1))-ROW()-1,MAX_SERIE)</f>
        <v>12</v>
      </c>
      <c r="S1913" s="11">
        <f t="shared" ca="1" si="206"/>
        <v>0</v>
      </c>
      <c r="U1913" s="5">
        <f t="shared" si="209"/>
        <v>106</v>
      </c>
      <c r="X1913" s="5" t="str">
        <f t="shared" ca="1" si="207"/>
        <v>items.Add(new DataItem(1912, new DateTime(2015, 2, 19), 92.759, 92.958, 92.153, 92.652, 111776, 0, 0, 0, 0));</v>
      </c>
    </row>
    <row r="1914" spans="1:24" x14ac:dyDescent="0.25">
      <c r="A1914" s="9">
        <v>42055</v>
      </c>
      <c r="B1914" s="5">
        <v>92.653999999999996</v>
      </c>
      <c r="C1914" s="5">
        <v>93.432000000000002</v>
      </c>
      <c r="D1914" s="5">
        <v>92.41</v>
      </c>
      <c r="E1914" s="6">
        <v>93.256</v>
      </c>
      <c r="F1914" s="5">
        <v>126129</v>
      </c>
      <c r="G1914" s="10">
        <f t="shared" si="208"/>
        <v>1913</v>
      </c>
      <c r="H1914" s="12">
        <f t="array" aca="1" ref="H1914" ca="1">MIN(ROW()-MAX(IF(PREV_CLOSE_RANGE&gt;=E1914,ROW(PREV_CLOSE_RANGE),0))-1,MAX_SERIE,ROW()-2)</f>
        <v>17</v>
      </c>
      <c r="I1914" s="12">
        <f t="array" aca="1" ref="I1914" ca="1">MIN(MIN(IF(NEXT_CLOSE_RANGE&gt;E1914,ROW(NEXT_CLOSE_RANGE),ROWS+1))-ROW()-1,MAX_SERIE)</f>
        <v>2</v>
      </c>
      <c r="J1914" s="11">
        <f t="shared" ca="1" si="203"/>
        <v>0</v>
      </c>
      <c r="K1914" s="12">
        <f t="array" aca="1" ref="K1914" ca="1">MIN(ROW()-MAX(IF(PREV_HIGH_RANGE&gt;=C1914,ROW(PREV_HIGH_RANGE),0))-1,MAX_SERIE,ROW()-2)</f>
        <v>16</v>
      </c>
      <c r="L1914" s="12">
        <f t="array" aca="1" ref="L1914" ca="1">MIN(MIN(IF(NEXT_HIGH_RANGE&gt;C1914,ROW(NEXT_HIGH_RANGE),ROWS+1))-ROW()-1,MAX_SERIE)</f>
        <v>0</v>
      </c>
      <c r="M1914" s="11">
        <f t="shared" ca="1" si="204"/>
        <v>0</v>
      </c>
      <c r="N1914" s="13">
        <f t="array" aca="1" ref="N1914" ca="1">MIN(ROW()-MAX(IF(PREV_CLOSE_RANGE&lt;=E1914,ROW(PREV_CLOSE_RANGE),0))-1,MAX_SERIE,ROW()-2)</f>
        <v>0</v>
      </c>
      <c r="O1914" s="13">
        <f t="array" aca="1" ref="O1914" ca="1">MIN(MIN(IF(NEXT_CLOSE_RANGE&lt;E1914,ROW(NEXT_CLOSE_RANGE),ROWS+1))-ROW()-1,MAX_SERIE)</f>
        <v>0</v>
      </c>
      <c r="P1914" s="11">
        <f t="shared" ca="1" si="205"/>
        <v>0</v>
      </c>
      <c r="Q1914" s="13">
        <f t="array" aca="1" ref="Q1914" ca="1">MIN(ROW()-MAX(IF(PREV_LOW_RANGE&lt;=D1914,ROW(PREV_LOW_RANGE),0))-1,MAX_SERIE,ROW()-2)</f>
        <v>0</v>
      </c>
      <c r="R1914" s="13">
        <f t="array" aca="1" ref="R1914" ca="1">MIN(MIN(IF(NEXT_LOW_RANGE&lt;D1914,ROW(NEXT_LOW_RANGE),ROWS+1))-ROW()-1,MAX_SERIE)</f>
        <v>1</v>
      </c>
      <c r="S1914" s="11">
        <f t="shared" ca="1" si="206"/>
        <v>0</v>
      </c>
      <c r="U1914" s="5">
        <f t="shared" si="209"/>
        <v>106</v>
      </c>
      <c r="X1914" s="5" t="str">
        <f t="shared" ca="1" si="207"/>
        <v>items.Add(new DataItem(1913, new DateTime(2015, 2, 20), 92.654, 93.432, 92.41, 93.256, 126129, 0, 0, 0, 0));</v>
      </c>
    </row>
    <row r="1915" spans="1:24" x14ac:dyDescent="0.25">
      <c r="A1915" s="9">
        <v>42058</v>
      </c>
      <c r="B1915" s="5">
        <v>93.402000000000001</v>
      </c>
      <c r="C1915" s="5">
        <v>93.436000000000007</v>
      </c>
      <c r="D1915" s="5">
        <v>92.602999999999994</v>
      </c>
      <c r="E1915" s="6">
        <v>92.671999999999997</v>
      </c>
      <c r="F1915" s="5">
        <v>96944</v>
      </c>
      <c r="G1915" s="10">
        <f t="shared" si="208"/>
        <v>1914</v>
      </c>
      <c r="H1915" s="12">
        <f t="array" aca="1" ref="H1915" ca="1">MIN(ROW()-MAX(IF(PREV_CLOSE_RANGE&gt;=E1915,ROW(PREV_CLOSE_RANGE),0))-1,MAX_SERIE,ROW()-2)</f>
        <v>0</v>
      </c>
      <c r="I1915" s="12">
        <f t="array" aca="1" ref="I1915" ca="1">MIN(MIN(IF(NEXT_CLOSE_RANGE&gt;E1915,ROW(NEXT_CLOSE_RANGE),ROWS+1))-ROW()-1,MAX_SERIE)</f>
        <v>0</v>
      </c>
      <c r="J1915" s="11">
        <f t="shared" ca="1" si="203"/>
        <v>0</v>
      </c>
      <c r="K1915" s="12">
        <f t="array" aca="1" ref="K1915" ca="1">MIN(ROW()-MAX(IF(PREV_HIGH_RANGE&gt;=C1915,ROW(PREV_HIGH_RANGE),0))-1,MAX_SERIE,ROW()-2)</f>
        <v>17</v>
      </c>
      <c r="L1915" s="12">
        <f t="array" aca="1" ref="L1915" ca="1">MIN(MIN(IF(NEXT_HIGH_RANGE&gt;C1915,ROW(NEXT_HIGH_RANGE),ROWS+1))-ROW()-1,MAX_SERIE)</f>
        <v>1</v>
      </c>
      <c r="M1915" s="11">
        <f t="shared" ca="1" si="204"/>
        <v>0</v>
      </c>
      <c r="N1915" s="13">
        <f t="array" aca="1" ref="N1915" ca="1">MIN(ROW()-MAX(IF(PREV_CLOSE_RANGE&lt;=E1915,ROW(PREV_CLOSE_RANGE),0))-1,MAX_SERIE,ROW()-2)</f>
        <v>1</v>
      </c>
      <c r="O1915" s="13">
        <f t="array" aca="1" ref="O1915" ca="1">MIN(MIN(IF(NEXT_CLOSE_RANGE&lt;E1915,ROW(NEXT_CLOSE_RANGE),ROWS+1))-ROW()-1,MAX_SERIE)</f>
        <v>10</v>
      </c>
      <c r="P1915" s="11">
        <f t="shared" ca="1" si="205"/>
        <v>0</v>
      </c>
      <c r="Q1915" s="13">
        <f t="array" aca="1" ref="Q1915" ca="1">MIN(ROW()-MAX(IF(PREV_LOW_RANGE&lt;=D1915,ROW(PREV_LOW_RANGE),0))-1,MAX_SERIE,ROW()-2)</f>
        <v>0</v>
      </c>
      <c r="R1915" s="13">
        <f t="array" aca="1" ref="R1915" ca="1">MIN(MIN(IF(NEXT_LOW_RANGE&lt;D1915,ROW(NEXT_LOW_RANGE),ROWS+1))-ROW()-1,MAX_SERIE)</f>
        <v>0</v>
      </c>
      <c r="S1915" s="11">
        <f t="shared" ca="1" si="206"/>
        <v>0</v>
      </c>
      <c r="U1915" s="5">
        <f t="shared" si="209"/>
        <v>106</v>
      </c>
      <c r="X1915" s="5" t="str">
        <f t="shared" ca="1" si="207"/>
        <v>items.Add(new DataItem(1914, new DateTime(2015, 2, 23), 93.402, 93.436, 92.603, 92.672, 96944, 0, 0, 0, 0));</v>
      </c>
    </row>
    <row r="1916" spans="1:24" x14ac:dyDescent="0.25">
      <c r="A1916" s="9">
        <v>42059</v>
      </c>
      <c r="B1916" s="5">
        <v>92.674000000000007</v>
      </c>
      <c r="C1916" s="5">
        <v>93.204999999999998</v>
      </c>
      <c r="D1916" s="5">
        <v>92.406000000000006</v>
      </c>
      <c r="E1916" s="6">
        <v>93.158000000000001</v>
      </c>
      <c r="F1916" s="5">
        <v>109949</v>
      </c>
      <c r="G1916" s="10">
        <f t="shared" si="208"/>
        <v>1915</v>
      </c>
      <c r="H1916" s="12">
        <f t="array" aca="1" ref="H1916" ca="1">MIN(ROW()-MAX(IF(PREV_CLOSE_RANGE&gt;=E1916,ROW(PREV_CLOSE_RANGE),0))-1,MAX_SERIE,ROW()-2)</f>
        <v>1</v>
      </c>
      <c r="I1916" s="12">
        <f t="array" aca="1" ref="I1916" ca="1">MIN(MIN(IF(NEXT_CLOSE_RANGE&gt;E1916,ROW(NEXT_CLOSE_RANGE),ROWS+1))-ROW()-1,MAX_SERIE)</f>
        <v>0</v>
      </c>
      <c r="J1916" s="11">
        <f t="shared" ca="1" si="203"/>
        <v>0</v>
      </c>
      <c r="K1916" s="12">
        <f t="array" aca="1" ref="K1916" ca="1">MIN(ROW()-MAX(IF(PREV_HIGH_RANGE&gt;=C1916,ROW(PREV_HIGH_RANGE),0))-1,MAX_SERIE,ROW()-2)</f>
        <v>0</v>
      </c>
      <c r="L1916" s="12">
        <f t="array" aca="1" ref="L1916" ca="1">MIN(MIN(IF(NEXT_HIGH_RANGE&gt;C1916,ROW(NEXT_HIGH_RANGE),ROWS+1))-ROW()-1,MAX_SERIE)</f>
        <v>0</v>
      </c>
      <c r="M1916" s="11">
        <f t="shared" ca="1" si="204"/>
        <v>0</v>
      </c>
      <c r="N1916" s="13">
        <f t="array" aca="1" ref="N1916" ca="1">MIN(ROW()-MAX(IF(PREV_CLOSE_RANGE&lt;=E1916,ROW(PREV_CLOSE_RANGE),0))-1,MAX_SERIE,ROW()-2)</f>
        <v>0</v>
      </c>
      <c r="O1916" s="13">
        <f t="array" aca="1" ref="O1916" ca="1">MIN(MIN(IF(NEXT_CLOSE_RANGE&lt;E1916,ROW(NEXT_CLOSE_RANGE),ROWS+1))-ROW()-1,MAX_SERIE)</f>
        <v>1</v>
      </c>
      <c r="P1916" s="11">
        <f t="shared" ca="1" si="205"/>
        <v>0</v>
      </c>
      <c r="Q1916" s="13">
        <f t="array" aca="1" ref="Q1916" ca="1">MIN(ROW()-MAX(IF(PREV_LOW_RANGE&lt;=D1916,ROW(PREV_LOW_RANGE),0))-1,MAX_SERIE,ROW()-2)</f>
        <v>2</v>
      </c>
      <c r="R1916" s="13">
        <f t="array" aca="1" ref="R1916" ca="1">MIN(MIN(IF(NEXT_LOW_RANGE&lt;D1916,ROW(NEXT_LOW_RANGE),ROWS+1))-ROW()-1,MAX_SERIE)</f>
        <v>9</v>
      </c>
      <c r="S1916" s="11">
        <f t="shared" ca="1" si="206"/>
        <v>0</v>
      </c>
      <c r="U1916" s="5">
        <f t="shared" si="209"/>
        <v>106</v>
      </c>
      <c r="X1916" s="5" t="str">
        <f t="shared" ca="1" si="207"/>
        <v>items.Add(new DataItem(1915, new DateTime(2015, 2, 24), 92.674, 93.205, 92.406, 93.158, 109949, 0, 0, 0, 0));</v>
      </c>
    </row>
    <row r="1917" spans="1:24" x14ac:dyDescent="0.25">
      <c r="A1917" s="9">
        <v>42060</v>
      </c>
      <c r="B1917" s="5">
        <v>93.155000000000001</v>
      </c>
      <c r="C1917" s="5">
        <v>93.945999999999998</v>
      </c>
      <c r="D1917" s="5">
        <v>93.034000000000006</v>
      </c>
      <c r="E1917" s="6">
        <v>93.715999999999994</v>
      </c>
      <c r="F1917" s="5">
        <v>112040</v>
      </c>
      <c r="G1917" s="10">
        <f t="shared" si="208"/>
        <v>1916</v>
      </c>
      <c r="H1917" s="12">
        <f t="array" aca="1" ref="H1917" ca="1">MIN(ROW()-MAX(IF(PREV_CLOSE_RANGE&gt;=E1917,ROW(PREV_CLOSE_RANGE),0))-1,MAX_SERIE,ROW()-2)</f>
        <v>21</v>
      </c>
      <c r="I1917" s="12">
        <f t="array" aca="1" ref="I1917" ca="1">MIN(MIN(IF(NEXT_CLOSE_RANGE&gt;E1917,ROW(NEXT_CLOSE_RANGE),ROWS+1))-ROW()-1,MAX_SERIE)</f>
        <v>17</v>
      </c>
      <c r="J1917" s="11">
        <f t="shared" ca="1" si="203"/>
        <v>5.2484565632475517</v>
      </c>
      <c r="K1917" s="12">
        <f t="array" aca="1" ref="K1917" ca="1">MIN(ROW()-MAX(IF(PREV_HIGH_RANGE&gt;=C1917,ROW(PREV_HIGH_RANGE),0))-1,MAX_SERIE,ROW()-2)</f>
        <v>19</v>
      </c>
      <c r="L1917" s="12">
        <f t="array" aca="1" ref="L1917" ca="1">MIN(MIN(IF(NEXT_HIGH_RANGE&gt;C1917,ROW(NEXT_HIGH_RANGE),ROWS+1))-ROW()-1,MAX_SERIE)</f>
        <v>6</v>
      </c>
      <c r="M1917" s="11">
        <f t="shared" ca="1" si="204"/>
        <v>2.9658550700086979</v>
      </c>
      <c r="N1917" s="13">
        <f t="array" aca="1" ref="N1917" ca="1">MIN(ROW()-MAX(IF(PREV_CLOSE_RANGE&lt;=E1917,ROW(PREV_CLOSE_RANGE),0))-1,MAX_SERIE,ROW()-2)</f>
        <v>0</v>
      </c>
      <c r="O1917" s="13">
        <f t="array" aca="1" ref="O1917" ca="1">MIN(MIN(IF(NEXT_CLOSE_RANGE&lt;E1917,ROW(NEXT_CLOSE_RANGE),ROWS+1))-ROW()-1,MAX_SERIE)</f>
        <v>0</v>
      </c>
      <c r="P1917" s="11">
        <f t="shared" ca="1" si="205"/>
        <v>0</v>
      </c>
      <c r="Q1917" s="13">
        <f t="array" aca="1" ref="Q1917" ca="1">MIN(ROW()-MAX(IF(PREV_LOW_RANGE&lt;=D1917,ROW(PREV_LOW_RANGE),0))-1,MAX_SERIE,ROW()-2)</f>
        <v>0</v>
      </c>
      <c r="R1917" s="13">
        <f t="array" aca="1" ref="R1917" ca="1">MIN(MIN(IF(NEXT_LOW_RANGE&lt;D1917,ROW(NEXT_LOW_RANGE),ROWS+1))-ROW()-1,MAX_SERIE)</f>
        <v>0</v>
      </c>
      <c r="S1917" s="11">
        <f t="shared" ca="1" si="206"/>
        <v>0</v>
      </c>
      <c r="U1917" s="5">
        <f t="shared" si="209"/>
        <v>106</v>
      </c>
      <c r="X1917" s="5" t="str">
        <f t="shared" ca="1" si="207"/>
        <v>items.Add(new DataItem(1916, new DateTime(2015, 2, 25), 93.155, 93.946, 93.034, 93.716, 112040, 5.25, 2.97, 0, 0));</v>
      </c>
    </row>
    <row r="1918" spans="1:24" x14ac:dyDescent="0.25">
      <c r="A1918" s="9">
        <v>42061</v>
      </c>
      <c r="B1918" s="5">
        <v>93.715999999999994</v>
      </c>
      <c r="C1918" s="5">
        <v>93.902000000000001</v>
      </c>
      <c r="D1918" s="5">
        <v>92.945999999999998</v>
      </c>
      <c r="E1918" s="6">
        <v>93.114999999999995</v>
      </c>
      <c r="F1918" s="5">
        <v>118828</v>
      </c>
      <c r="G1918" s="10">
        <f t="shared" si="208"/>
        <v>1917</v>
      </c>
      <c r="H1918" s="12">
        <f t="array" aca="1" ref="H1918" ca="1">MIN(ROW()-MAX(IF(PREV_CLOSE_RANGE&gt;=E1918,ROW(PREV_CLOSE_RANGE),0))-1,MAX_SERIE,ROW()-2)</f>
        <v>0</v>
      </c>
      <c r="I1918" s="12">
        <f t="array" aca="1" ref="I1918" ca="1">MIN(MIN(IF(NEXT_CLOSE_RANGE&gt;E1918,ROW(NEXT_CLOSE_RANGE),ROWS+1))-ROW()-1,MAX_SERIE)</f>
        <v>0</v>
      </c>
      <c r="J1918" s="11">
        <f t="shared" ca="1" si="203"/>
        <v>0</v>
      </c>
      <c r="K1918" s="12">
        <f t="array" aca="1" ref="K1918" ca="1">MIN(ROW()-MAX(IF(PREV_HIGH_RANGE&gt;=C1918,ROW(PREV_HIGH_RANGE),0))-1,MAX_SERIE,ROW()-2)</f>
        <v>0</v>
      </c>
      <c r="L1918" s="12">
        <f t="array" aca="1" ref="L1918" ca="1">MIN(MIN(IF(NEXT_HIGH_RANGE&gt;C1918,ROW(NEXT_HIGH_RANGE),ROWS+1))-ROW()-1,MAX_SERIE)</f>
        <v>3</v>
      </c>
      <c r="M1918" s="11">
        <f t="shared" ca="1" si="204"/>
        <v>0</v>
      </c>
      <c r="N1918" s="13">
        <f t="array" aca="1" ref="N1918" ca="1">MIN(ROW()-MAX(IF(PREV_CLOSE_RANGE&lt;=E1918,ROW(PREV_CLOSE_RANGE),0))-1,MAX_SERIE,ROW()-2)</f>
        <v>2</v>
      </c>
      <c r="O1918" s="13">
        <f t="array" aca="1" ref="O1918" ca="1">MIN(MIN(IF(NEXT_CLOSE_RANGE&lt;E1918,ROW(NEXT_CLOSE_RANGE),ROWS+1))-ROW()-1,MAX_SERIE)</f>
        <v>7</v>
      </c>
      <c r="P1918" s="11">
        <f t="shared" ca="1" si="205"/>
        <v>0</v>
      </c>
      <c r="Q1918" s="13">
        <f t="array" aca="1" ref="Q1918" ca="1">MIN(ROW()-MAX(IF(PREV_LOW_RANGE&lt;=D1918,ROW(PREV_LOW_RANGE),0))-1,MAX_SERIE,ROW()-2)</f>
        <v>1</v>
      </c>
      <c r="R1918" s="13">
        <f t="array" aca="1" ref="R1918" ca="1">MIN(MIN(IF(NEXT_LOW_RANGE&lt;D1918,ROW(NEXT_LOW_RANGE),ROWS+1))-ROW()-1,MAX_SERIE)</f>
        <v>0</v>
      </c>
      <c r="S1918" s="11">
        <f t="shared" ca="1" si="206"/>
        <v>0</v>
      </c>
      <c r="U1918" s="5">
        <f t="shared" si="209"/>
        <v>106</v>
      </c>
      <c r="X1918" s="5" t="str">
        <f t="shared" ca="1" si="207"/>
        <v>items.Add(new DataItem(1917, new DateTime(2015, 2, 26), 93.716, 93.902, 92.946, 93.115, 118828, 0, 0, 0, 0));</v>
      </c>
    </row>
    <row r="1919" spans="1:24" x14ac:dyDescent="0.25">
      <c r="A1919" s="9">
        <v>42062</v>
      </c>
      <c r="B1919" s="5">
        <v>93.114999999999995</v>
      </c>
      <c r="C1919" s="5">
        <v>93.63</v>
      </c>
      <c r="D1919" s="5">
        <v>92.709000000000003</v>
      </c>
      <c r="E1919" s="6">
        <v>93.391999999999996</v>
      </c>
      <c r="F1919" s="5">
        <v>120142</v>
      </c>
      <c r="G1919" s="10">
        <f t="shared" si="208"/>
        <v>1918</v>
      </c>
      <c r="H1919" s="12">
        <f t="array" aca="1" ref="H1919" ca="1">MIN(ROW()-MAX(IF(PREV_CLOSE_RANGE&gt;=E1919,ROW(PREV_CLOSE_RANGE),0))-1,MAX_SERIE,ROW()-2)</f>
        <v>1</v>
      </c>
      <c r="I1919" s="12">
        <f t="array" aca="1" ref="I1919" ca="1">MIN(MIN(IF(NEXT_CLOSE_RANGE&gt;E1919,ROW(NEXT_CLOSE_RANGE),ROWS+1))-ROW()-1,MAX_SERIE)</f>
        <v>1</v>
      </c>
      <c r="J1919" s="11">
        <f t="shared" ca="1" si="203"/>
        <v>0</v>
      </c>
      <c r="K1919" s="12">
        <f t="array" aca="1" ref="K1919" ca="1">MIN(ROW()-MAX(IF(PREV_HIGH_RANGE&gt;=C1919,ROW(PREV_HIGH_RANGE),0))-1,MAX_SERIE,ROW()-2)</f>
        <v>0</v>
      </c>
      <c r="L1919" s="12">
        <f t="array" aca="1" ref="L1919" ca="1">MIN(MIN(IF(NEXT_HIGH_RANGE&gt;C1919,ROW(NEXT_HIGH_RANGE),ROWS+1))-ROW()-1,MAX_SERIE)</f>
        <v>1</v>
      </c>
      <c r="M1919" s="11">
        <f t="shared" ca="1" si="204"/>
        <v>0</v>
      </c>
      <c r="N1919" s="13">
        <f t="array" aca="1" ref="N1919" ca="1">MIN(ROW()-MAX(IF(PREV_CLOSE_RANGE&lt;=E1919,ROW(PREV_CLOSE_RANGE),0))-1,MAX_SERIE,ROW()-2)</f>
        <v>0</v>
      </c>
      <c r="O1919" s="13">
        <f t="array" aca="1" ref="O1919" ca="1">MIN(MIN(IF(NEXT_CLOSE_RANGE&lt;E1919,ROW(NEXT_CLOSE_RANGE),ROWS+1))-ROW()-1,MAX_SERIE)</f>
        <v>0</v>
      </c>
      <c r="P1919" s="11">
        <f t="shared" ca="1" si="205"/>
        <v>0</v>
      </c>
      <c r="Q1919" s="13">
        <f t="array" aca="1" ref="Q1919" ca="1">MIN(ROW()-MAX(IF(PREV_LOW_RANGE&lt;=D1919,ROW(PREV_LOW_RANGE),0))-1,MAX_SERIE,ROW()-2)</f>
        <v>2</v>
      </c>
      <c r="R1919" s="13">
        <f t="array" aca="1" ref="R1919" ca="1">MIN(MIN(IF(NEXT_LOW_RANGE&lt;D1919,ROW(NEXT_LOW_RANGE),ROWS+1))-ROW()-1,MAX_SERIE)</f>
        <v>6</v>
      </c>
      <c r="S1919" s="11">
        <f t="shared" ca="1" si="206"/>
        <v>0</v>
      </c>
      <c r="U1919" s="5">
        <f t="shared" si="209"/>
        <v>106</v>
      </c>
      <c r="X1919" s="5" t="str">
        <f t="shared" ca="1" si="207"/>
        <v>items.Add(new DataItem(1918, new DateTime(2015, 2, 27), 93.115, 93.63, 92.709, 93.392, 120142, 0, 0, 0, 0));</v>
      </c>
    </row>
    <row r="1920" spans="1:24" x14ac:dyDescent="0.25">
      <c r="A1920" s="9">
        <v>42065</v>
      </c>
      <c r="B1920" s="5">
        <v>93.433999999999997</v>
      </c>
      <c r="C1920" s="5">
        <v>93.525000000000006</v>
      </c>
      <c r="D1920" s="5">
        <v>92.974999999999994</v>
      </c>
      <c r="E1920" s="6">
        <v>93.259</v>
      </c>
      <c r="F1920" s="5">
        <v>98782</v>
      </c>
      <c r="G1920" s="10">
        <f t="shared" si="208"/>
        <v>1919</v>
      </c>
      <c r="H1920" s="12">
        <f t="array" aca="1" ref="H1920" ca="1">MIN(ROW()-MAX(IF(PREV_CLOSE_RANGE&gt;=E1920,ROW(PREV_CLOSE_RANGE),0))-1,MAX_SERIE,ROW()-2)</f>
        <v>0</v>
      </c>
      <c r="I1920" s="12">
        <f t="array" aca="1" ref="I1920" ca="1">MIN(MIN(IF(NEXT_CLOSE_RANGE&gt;E1920,ROW(NEXT_CLOSE_RANGE),ROWS+1))-ROW()-1,MAX_SERIE)</f>
        <v>0</v>
      </c>
      <c r="J1920" s="11">
        <f t="shared" ca="1" si="203"/>
        <v>0</v>
      </c>
      <c r="K1920" s="12">
        <f t="array" aca="1" ref="K1920" ca="1">MIN(ROW()-MAX(IF(PREV_HIGH_RANGE&gt;=C1920,ROW(PREV_HIGH_RANGE),0))-1,MAX_SERIE,ROW()-2)</f>
        <v>0</v>
      </c>
      <c r="L1920" s="12">
        <f t="array" aca="1" ref="L1920" ca="1">MIN(MIN(IF(NEXT_HIGH_RANGE&gt;C1920,ROW(NEXT_HIGH_RANGE),ROWS+1))-ROW()-1,MAX_SERIE)</f>
        <v>0</v>
      </c>
      <c r="M1920" s="11">
        <f t="shared" ca="1" si="204"/>
        <v>0</v>
      </c>
      <c r="N1920" s="13">
        <f t="array" aca="1" ref="N1920" ca="1">MIN(ROW()-MAX(IF(PREV_CLOSE_RANGE&lt;=E1920,ROW(PREV_CLOSE_RANGE),0))-1,MAX_SERIE,ROW()-2)</f>
        <v>1</v>
      </c>
      <c r="O1920" s="13">
        <f t="array" aca="1" ref="O1920" ca="1">MIN(MIN(IF(NEXT_CLOSE_RANGE&lt;E1920,ROW(NEXT_CLOSE_RANGE),ROWS+1))-ROW()-1,MAX_SERIE)</f>
        <v>3</v>
      </c>
      <c r="P1920" s="11">
        <f t="shared" ca="1" si="205"/>
        <v>0</v>
      </c>
      <c r="Q1920" s="13">
        <f t="array" aca="1" ref="Q1920" ca="1">MIN(ROW()-MAX(IF(PREV_LOW_RANGE&lt;=D1920,ROW(PREV_LOW_RANGE),0))-1,MAX_SERIE,ROW()-2)</f>
        <v>0</v>
      </c>
      <c r="R1920" s="13">
        <f t="array" aca="1" ref="R1920" ca="1">MIN(MIN(IF(NEXT_LOW_RANGE&lt;D1920,ROW(NEXT_LOW_RANGE),ROWS+1))-ROW()-1,MAX_SERIE)</f>
        <v>0</v>
      </c>
      <c r="S1920" s="11">
        <f t="shared" ca="1" si="206"/>
        <v>0</v>
      </c>
      <c r="U1920" s="5">
        <f t="shared" si="209"/>
        <v>106</v>
      </c>
      <c r="X1920" s="5" t="str">
        <f t="shared" ca="1" si="207"/>
        <v>items.Add(new DataItem(1919, new DateTime(2015, 3, 2), 93.434, 93.525, 92.975, 93.259, 98782, 0, 0, 0, 0));</v>
      </c>
    </row>
    <row r="1921" spans="1:24" x14ac:dyDescent="0.25">
      <c r="A1921" s="9">
        <v>42066</v>
      </c>
      <c r="B1921" s="5">
        <v>93.269000000000005</v>
      </c>
      <c r="C1921" s="5">
        <v>93.778999999999996</v>
      </c>
      <c r="D1921" s="5">
        <v>92.956999999999994</v>
      </c>
      <c r="E1921" s="6">
        <v>93.573999999999998</v>
      </c>
      <c r="F1921" s="5">
        <v>119470</v>
      </c>
      <c r="G1921" s="10">
        <f t="shared" si="208"/>
        <v>1920</v>
      </c>
      <c r="H1921" s="12">
        <f t="array" aca="1" ref="H1921" ca="1">MIN(ROW()-MAX(IF(PREV_CLOSE_RANGE&gt;=E1921,ROW(PREV_CLOSE_RANGE),0))-1,MAX_SERIE,ROW()-2)</f>
        <v>3</v>
      </c>
      <c r="I1921" s="12">
        <f t="array" aca="1" ref="I1921" ca="1">MIN(MIN(IF(NEXT_CLOSE_RANGE&gt;E1921,ROW(NEXT_CLOSE_RANGE),ROWS+1))-ROW()-1,MAX_SERIE)</f>
        <v>13</v>
      </c>
      <c r="J1921" s="11">
        <f t="shared" ca="1" si="203"/>
        <v>1.7347216662217773</v>
      </c>
      <c r="K1921" s="12">
        <f t="array" aca="1" ref="K1921" ca="1">MIN(ROW()-MAX(IF(PREV_HIGH_RANGE&gt;=C1921,ROW(PREV_HIGH_RANGE),0))-1,MAX_SERIE,ROW()-2)</f>
        <v>2</v>
      </c>
      <c r="L1921" s="12">
        <f t="array" aca="1" ref="L1921" ca="1">MIN(MIN(IF(NEXT_HIGH_RANGE&gt;C1921,ROW(NEXT_HIGH_RANGE),ROWS+1))-ROW()-1,MAX_SERIE)</f>
        <v>0</v>
      </c>
      <c r="M1921" s="11">
        <f t="shared" ca="1" si="204"/>
        <v>0</v>
      </c>
      <c r="N1921" s="13">
        <f t="array" aca="1" ref="N1921" ca="1">MIN(ROW()-MAX(IF(PREV_CLOSE_RANGE&lt;=E1921,ROW(PREV_CLOSE_RANGE),0))-1,MAX_SERIE,ROW()-2)</f>
        <v>0</v>
      </c>
      <c r="O1921" s="13">
        <f t="array" aca="1" ref="O1921" ca="1">MIN(MIN(IF(NEXT_CLOSE_RANGE&lt;E1921,ROW(NEXT_CLOSE_RANGE),ROWS+1))-ROW()-1,MAX_SERIE)</f>
        <v>0</v>
      </c>
      <c r="P1921" s="11">
        <f t="shared" ca="1" si="205"/>
        <v>0</v>
      </c>
      <c r="Q1921" s="13">
        <f t="array" aca="1" ref="Q1921" ca="1">MIN(ROW()-MAX(IF(PREV_LOW_RANGE&lt;=D1921,ROW(PREV_LOW_RANGE),0))-1,MAX_SERIE,ROW()-2)</f>
        <v>1</v>
      </c>
      <c r="R1921" s="13">
        <f t="array" aca="1" ref="R1921" ca="1">MIN(MIN(IF(NEXT_LOW_RANGE&lt;D1921,ROW(NEXT_LOW_RANGE),ROWS+1))-ROW()-1,MAX_SERIE)</f>
        <v>3</v>
      </c>
      <c r="S1921" s="11">
        <f t="shared" ca="1" si="206"/>
        <v>0</v>
      </c>
      <c r="U1921" s="5">
        <f t="shared" si="209"/>
        <v>106</v>
      </c>
      <c r="X1921" s="5" t="str">
        <f t="shared" ca="1" si="207"/>
        <v>items.Add(new DataItem(1920, new DateTime(2015, 3, 3), 93.269, 93.779, 92.957, 93.574, 119470, 1.73, 0, 0, 0));</v>
      </c>
    </row>
    <row r="1922" spans="1:24" x14ac:dyDescent="0.25">
      <c r="A1922" s="9">
        <v>42067</v>
      </c>
      <c r="B1922" s="5">
        <v>93.572999999999993</v>
      </c>
      <c r="C1922" s="5">
        <v>93.938000000000002</v>
      </c>
      <c r="D1922" s="5">
        <v>93.254000000000005</v>
      </c>
      <c r="E1922" s="6">
        <v>93.534000000000006</v>
      </c>
      <c r="F1922" s="5">
        <v>116400</v>
      </c>
      <c r="G1922" s="10">
        <f t="shared" si="208"/>
        <v>1921</v>
      </c>
      <c r="H1922" s="12">
        <f t="array" aca="1" ref="H1922" ca="1">MIN(ROW()-MAX(IF(PREV_CLOSE_RANGE&gt;=E1922,ROW(PREV_CLOSE_RANGE),0))-1,MAX_SERIE,ROW()-2)</f>
        <v>0</v>
      </c>
      <c r="I1922" s="12">
        <f t="array" aca="1" ref="I1922" ca="1">MIN(MIN(IF(NEXT_CLOSE_RANGE&gt;E1922,ROW(NEXT_CLOSE_RANGE),ROWS+1))-ROW()-1,MAX_SERIE)</f>
        <v>12</v>
      </c>
      <c r="J1922" s="11">
        <f t="shared" ca="1" si="203"/>
        <v>0</v>
      </c>
      <c r="K1922" s="12">
        <f t="array" aca="1" ref="K1922" ca="1">MIN(ROW()-MAX(IF(PREV_HIGH_RANGE&gt;=C1922,ROW(PREV_HIGH_RANGE),0))-1,MAX_SERIE,ROW()-2)</f>
        <v>4</v>
      </c>
      <c r="L1922" s="12">
        <f t="array" aca="1" ref="L1922" ca="1">MIN(MIN(IF(NEXT_HIGH_RANGE&gt;C1922,ROW(NEXT_HIGH_RANGE),ROWS+1))-ROW()-1,MAX_SERIE)</f>
        <v>1</v>
      </c>
      <c r="M1922" s="11">
        <f t="shared" ca="1" si="204"/>
        <v>0</v>
      </c>
      <c r="N1922" s="13">
        <f t="array" aca="1" ref="N1922" ca="1">MIN(ROW()-MAX(IF(PREV_CLOSE_RANGE&lt;=E1922,ROW(PREV_CLOSE_RANGE),0))-1,MAX_SERIE,ROW()-2)</f>
        <v>1</v>
      </c>
      <c r="O1922" s="13">
        <f t="array" aca="1" ref="O1922" ca="1">MIN(MIN(IF(NEXT_CLOSE_RANGE&lt;E1922,ROW(NEXT_CLOSE_RANGE),ROWS+1))-ROW()-1,MAX_SERIE)</f>
        <v>0</v>
      </c>
      <c r="P1922" s="11">
        <f t="shared" ca="1" si="205"/>
        <v>0</v>
      </c>
      <c r="Q1922" s="13">
        <f t="array" aca="1" ref="Q1922" ca="1">MIN(ROW()-MAX(IF(PREV_LOW_RANGE&lt;=D1922,ROW(PREV_LOW_RANGE),0))-1,MAX_SERIE,ROW()-2)</f>
        <v>0</v>
      </c>
      <c r="R1922" s="13">
        <f t="array" aca="1" ref="R1922" ca="1">MIN(MIN(IF(NEXT_LOW_RANGE&lt;D1922,ROW(NEXT_LOW_RANGE),ROWS+1))-ROW()-1,MAX_SERIE)</f>
        <v>0</v>
      </c>
      <c r="S1922" s="11">
        <f t="shared" ca="1" si="206"/>
        <v>0</v>
      </c>
      <c r="U1922" s="5">
        <f t="shared" si="209"/>
        <v>106</v>
      </c>
      <c r="X1922" s="5" t="str">
        <f t="shared" ca="1" si="207"/>
        <v>items.Add(new DataItem(1921, new DateTime(2015, 3, 4), 93.573, 93.938, 93.254, 93.534, 116400, 0, 0, 0, 0));</v>
      </c>
    </row>
    <row r="1923" spans="1:24" x14ac:dyDescent="0.25">
      <c r="A1923" s="9">
        <v>42068</v>
      </c>
      <c r="B1923" s="5">
        <v>93.534000000000006</v>
      </c>
      <c r="C1923" s="5">
        <v>93.876000000000005</v>
      </c>
      <c r="D1923" s="5">
        <v>93.158000000000001</v>
      </c>
      <c r="E1923" s="6">
        <v>93.465000000000003</v>
      </c>
      <c r="F1923" s="5">
        <v>117298</v>
      </c>
      <c r="G1923" s="10">
        <f t="shared" si="208"/>
        <v>1922</v>
      </c>
      <c r="H1923" s="12">
        <f t="array" aca="1" ref="H1923" ca="1">MIN(ROW()-MAX(IF(PREV_CLOSE_RANGE&gt;=E1923,ROW(PREV_CLOSE_RANGE),0))-1,MAX_SERIE,ROW()-2)</f>
        <v>0</v>
      </c>
      <c r="I1923" s="12">
        <f t="array" aca="1" ref="I1923" ca="1">MIN(MIN(IF(NEXT_CLOSE_RANGE&gt;E1923,ROW(NEXT_CLOSE_RANGE),ROWS+1))-ROW()-1,MAX_SERIE)</f>
        <v>11</v>
      </c>
      <c r="J1923" s="11">
        <f t="shared" ref="J1923:J1986" ca="1" si="210">SQRT((IF(H1923&lt;MIN_FOR_EXT,0,H1923)/360)*(IF(I1923&lt;MIN_FOR_EXT,0,I1923)/360))*100</f>
        <v>0</v>
      </c>
      <c r="K1923" s="12">
        <f t="array" aca="1" ref="K1923" ca="1">MIN(ROW()-MAX(IF(PREV_HIGH_RANGE&gt;=C1923,ROW(PREV_HIGH_RANGE),0))-1,MAX_SERIE,ROW()-2)</f>
        <v>0</v>
      </c>
      <c r="L1923" s="12">
        <f t="array" aca="1" ref="L1923" ca="1">MIN(MIN(IF(NEXT_HIGH_RANGE&gt;C1923,ROW(NEXT_HIGH_RANGE),ROWS+1))-ROW()-1,MAX_SERIE)</f>
        <v>0</v>
      </c>
      <c r="M1923" s="11">
        <f t="shared" ref="M1923:M1986" ca="1" si="211">SQRT((IF(K1923&lt;MIN_FOR_EXT,0,K1923)/360)*(IF(L1923&lt;MIN_FOR_EXT,0,L1923)/360))*100</f>
        <v>0</v>
      </c>
      <c r="N1923" s="13">
        <f t="array" aca="1" ref="N1923" ca="1">MIN(ROW()-MAX(IF(PREV_CLOSE_RANGE&lt;=E1923,ROW(PREV_CLOSE_RANGE),0))-1,MAX_SERIE,ROW()-2)</f>
        <v>2</v>
      </c>
      <c r="O1923" s="13">
        <f t="array" aca="1" ref="O1923" ca="1">MIN(MIN(IF(NEXT_CLOSE_RANGE&lt;E1923,ROW(NEXT_CLOSE_RANGE),ROWS+1))-ROW()-1,MAX_SERIE)</f>
        <v>0</v>
      </c>
      <c r="P1923" s="11">
        <f t="shared" ref="P1923:P1986" ca="1" si="212">SQRT((IF(N1923&lt;MIN_FOR_EXT,0,N1923)/360)*(IF(O1923&lt;MIN_FOR_EXT,0,O1923)/360))*100</f>
        <v>0</v>
      </c>
      <c r="Q1923" s="13">
        <f t="array" aca="1" ref="Q1923" ca="1">MIN(ROW()-MAX(IF(PREV_LOW_RANGE&lt;=D1923,ROW(PREV_LOW_RANGE),0))-1,MAX_SERIE,ROW()-2)</f>
        <v>1</v>
      </c>
      <c r="R1923" s="13">
        <f t="array" aca="1" ref="R1923" ca="1">MIN(MIN(IF(NEXT_LOW_RANGE&lt;D1923,ROW(NEXT_LOW_RANGE),ROWS+1))-ROW()-1,MAX_SERIE)</f>
        <v>0</v>
      </c>
      <c r="S1923" s="11">
        <f t="shared" ref="S1923:S1986" ca="1" si="213">SQRT((IF(Q1923&lt;MIN_FOR_EXT,0,Q1923)/360)*(IF(R1923&lt;MIN_FOR_EXT,0,R1923)/360))*100</f>
        <v>0</v>
      </c>
      <c r="U1923" s="5">
        <f t="shared" si="209"/>
        <v>106</v>
      </c>
      <c r="X1923" s="5" t="str">
        <f t="shared" ref="X1923:X1964" ca="1" si="214">"items.Add(new DataItem("&amp;G1923&amp;", new DateTime("&amp;YEAR(A1923)&amp;", "&amp;MONTH(A1923)&amp;", "&amp;DAY(A1923)&amp;"), "&amp;SUBSTITUTE(B1923,",", ".")&amp;", "&amp;SUBSTITUTE(C1923,",", ".")&amp;", "&amp;SUBSTITUTE(D1923,",", ".")&amp;", "&amp;SUBSTITUTE(E1923,",", ".")&amp;", "&amp;F1923&amp;", "&amp;SUBSTITUTE(ROUND(J1923,2),",",".")&amp;", "&amp;SUBSTITUTE(ROUND(M1923,2),",",".")&amp;", "&amp;SUBSTITUTE(ROUND(P1923,2),",",".")&amp;", "&amp;SUBSTITUTE(ROUND(S1923,2),",",".")&amp;"));"</f>
        <v>items.Add(new DataItem(1922, new DateTime(2015, 3, 5), 93.534, 93.876, 93.158, 93.465, 117298, 0, 0, 0, 0));</v>
      </c>
    </row>
    <row r="1924" spans="1:24" x14ac:dyDescent="0.25">
      <c r="A1924" s="9">
        <v>42069</v>
      </c>
      <c r="B1924" s="5">
        <v>93.468000000000004</v>
      </c>
      <c r="C1924" s="5">
        <v>94.183000000000007</v>
      </c>
      <c r="D1924" s="5">
        <v>93.043000000000006</v>
      </c>
      <c r="E1924" s="6">
        <v>93.180999999999997</v>
      </c>
      <c r="F1924" s="5">
        <v>131932</v>
      </c>
      <c r="G1924" s="10">
        <f t="shared" ref="G1924:G1964" si="215">G1923+1</f>
        <v>1923</v>
      </c>
      <c r="H1924" s="12">
        <f t="array" aca="1" ref="H1924" ca="1">MIN(ROW()-MAX(IF(PREV_CLOSE_RANGE&gt;=E1924,ROW(PREV_CLOSE_RANGE),0))-1,MAX_SERIE,ROW()-2)</f>
        <v>0</v>
      </c>
      <c r="I1924" s="12">
        <f t="array" aca="1" ref="I1924" ca="1">MIN(MIN(IF(NEXT_CLOSE_RANGE&gt;E1924,ROW(NEXT_CLOSE_RANGE),ROWS+1))-ROW()-1,MAX_SERIE)</f>
        <v>0</v>
      </c>
      <c r="J1924" s="11">
        <f t="shared" ca="1" si="210"/>
        <v>0</v>
      </c>
      <c r="K1924" s="12">
        <f t="array" aca="1" ref="K1924" ca="1">MIN(ROW()-MAX(IF(PREV_HIGH_RANGE&gt;=C1924,ROW(PREV_HIGH_RANGE),0))-1,MAX_SERIE,ROW()-2)</f>
        <v>26</v>
      </c>
      <c r="L1924" s="12">
        <f t="array" aca="1" ref="L1924" ca="1">MIN(MIN(IF(NEXT_HIGH_RANGE&gt;C1924,ROW(NEXT_HIGH_RANGE),ROWS+1))-ROW()-1,MAX_SERIE)</f>
        <v>10</v>
      </c>
      <c r="M1924" s="11">
        <f t="shared" ca="1" si="211"/>
        <v>4.4790320823880823</v>
      </c>
      <c r="N1924" s="13">
        <f t="array" aca="1" ref="N1924" ca="1">MIN(ROW()-MAX(IF(PREV_CLOSE_RANGE&lt;=E1924,ROW(PREV_CLOSE_RANGE),0))-1,MAX_SERIE,ROW()-2)</f>
        <v>5</v>
      </c>
      <c r="O1924" s="13">
        <f t="array" aca="1" ref="O1924" ca="1">MIN(MIN(IF(NEXT_CLOSE_RANGE&lt;E1924,ROW(NEXT_CLOSE_RANGE),ROWS+1))-ROW()-1,MAX_SERIE)</f>
        <v>1</v>
      </c>
      <c r="P1924" s="11">
        <f t="shared" ca="1" si="212"/>
        <v>0</v>
      </c>
      <c r="Q1924" s="13">
        <f t="array" aca="1" ref="Q1924" ca="1">MIN(ROW()-MAX(IF(PREV_LOW_RANGE&lt;=D1924,ROW(PREV_LOW_RANGE),0))-1,MAX_SERIE,ROW()-2)</f>
        <v>2</v>
      </c>
      <c r="R1924" s="13">
        <f t="array" aca="1" ref="R1924" ca="1">MIN(MIN(IF(NEXT_LOW_RANGE&lt;D1924,ROW(NEXT_LOW_RANGE),ROWS+1))-ROW()-1,MAX_SERIE)</f>
        <v>0</v>
      </c>
      <c r="S1924" s="11">
        <f t="shared" ca="1" si="213"/>
        <v>0</v>
      </c>
      <c r="U1924" s="5">
        <f t="shared" ref="U1924:U1964" si="216">U1923+V1922</f>
        <v>106</v>
      </c>
      <c r="X1924" s="5" t="str">
        <f t="shared" ca="1" si="214"/>
        <v>items.Add(new DataItem(1923, new DateTime(2015, 3, 6), 93.468, 94.183, 93.043, 93.181, 131932, 0, 4.48, 0, 0));</v>
      </c>
    </row>
    <row r="1925" spans="1:24" x14ac:dyDescent="0.25">
      <c r="A1925" s="9">
        <v>42072</v>
      </c>
      <c r="B1925" s="5">
        <v>93.144000000000005</v>
      </c>
      <c r="C1925" s="5">
        <v>93.578000000000003</v>
      </c>
      <c r="D1925" s="5">
        <v>92.912000000000006</v>
      </c>
      <c r="E1925" s="6">
        <v>93.367999999999995</v>
      </c>
      <c r="F1925" s="5">
        <v>101026</v>
      </c>
      <c r="G1925" s="10">
        <f t="shared" si="215"/>
        <v>1924</v>
      </c>
      <c r="H1925" s="12">
        <f t="array" aca="1" ref="H1925" ca="1">MIN(ROW()-MAX(IF(PREV_CLOSE_RANGE&gt;=E1925,ROW(PREV_CLOSE_RANGE),0))-1,MAX_SERIE,ROW()-2)</f>
        <v>1</v>
      </c>
      <c r="I1925" s="12">
        <f t="array" aca="1" ref="I1925" ca="1">MIN(MIN(IF(NEXT_CLOSE_RANGE&gt;E1925,ROW(NEXT_CLOSE_RANGE),ROWS+1))-ROW()-1,MAX_SERIE)</f>
        <v>2</v>
      </c>
      <c r="J1925" s="11">
        <f t="shared" ca="1" si="210"/>
        <v>0</v>
      </c>
      <c r="K1925" s="12">
        <f t="array" aca="1" ref="K1925" ca="1">MIN(ROW()-MAX(IF(PREV_HIGH_RANGE&gt;=C1925,ROW(PREV_HIGH_RANGE),0))-1,MAX_SERIE,ROW()-2)</f>
        <v>0</v>
      </c>
      <c r="L1925" s="12">
        <f t="array" aca="1" ref="L1925" ca="1">MIN(MIN(IF(NEXT_HIGH_RANGE&gt;C1925,ROW(NEXT_HIGH_RANGE),ROWS+1))-ROW()-1,MAX_SERIE)</f>
        <v>6</v>
      </c>
      <c r="M1925" s="11">
        <f t="shared" ca="1" si="211"/>
        <v>0</v>
      </c>
      <c r="N1925" s="13">
        <f t="array" aca="1" ref="N1925" ca="1">MIN(ROW()-MAX(IF(PREV_CLOSE_RANGE&lt;=E1925,ROW(PREV_CLOSE_RANGE),0))-1,MAX_SERIE,ROW()-2)</f>
        <v>0</v>
      </c>
      <c r="O1925" s="13">
        <f t="array" aca="1" ref="O1925" ca="1">MIN(MIN(IF(NEXT_CLOSE_RANGE&lt;E1925,ROW(NEXT_CLOSE_RANGE),ROWS+1))-ROW()-1,MAX_SERIE)</f>
        <v>0</v>
      </c>
      <c r="P1925" s="11">
        <f t="shared" ca="1" si="212"/>
        <v>0</v>
      </c>
      <c r="Q1925" s="13">
        <f t="array" aca="1" ref="Q1925" ca="1">MIN(ROW()-MAX(IF(PREV_LOW_RANGE&lt;=D1925,ROW(PREV_LOW_RANGE),0))-1,MAX_SERIE,ROW()-2)</f>
        <v>5</v>
      </c>
      <c r="R1925" s="13">
        <f t="array" aca="1" ref="R1925" ca="1">MIN(MIN(IF(NEXT_LOW_RANGE&lt;D1925,ROW(NEXT_LOW_RANGE),ROWS+1))-ROW()-1,MAX_SERIE)</f>
        <v>0</v>
      </c>
      <c r="S1925" s="11">
        <f t="shared" ca="1" si="213"/>
        <v>0</v>
      </c>
      <c r="U1925" s="5">
        <f t="shared" si="216"/>
        <v>106</v>
      </c>
      <c r="X1925" s="5" t="str">
        <f t="shared" ca="1" si="214"/>
        <v>items.Add(new DataItem(1924, new DateTime(2015, 3, 9), 93.144, 93.578, 92.912, 93.368, 101026, 0, 0, 0, 0));</v>
      </c>
    </row>
    <row r="1926" spans="1:24" x14ac:dyDescent="0.25">
      <c r="A1926" s="9">
        <v>42073</v>
      </c>
      <c r="B1926" s="5">
        <v>93.364000000000004</v>
      </c>
      <c r="C1926" s="5">
        <v>93.378</v>
      </c>
      <c r="D1926" s="5">
        <v>92.152000000000001</v>
      </c>
      <c r="E1926" s="6">
        <v>92.361999999999995</v>
      </c>
      <c r="F1926" s="5">
        <v>157043</v>
      </c>
      <c r="G1926" s="10">
        <f t="shared" si="215"/>
        <v>1925</v>
      </c>
      <c r="H1926" s="12">
        <f t="array" aca="1" ref="H1926" ca="1">MIN(ROW()-MAX(IF(PREV_CLOSE_RANGE&gt;=E1926,ROW(PREV_CLOSE_RANGE),0))-1,MAX_SERIE,ROW()-2)</f>
        <v>0</v>
      </c>
      <c r="I1926" s="12">
        <f t="array" aca="1" ref="I1926" ca="1">MIN(MIN(IF(NEXT_CLOSE_RANGE&gt;E1926,ROW(NEXT_CLOSE_RANGE),ROWS+1))-ROW()-1,MAX_SERIE)</f>
        <v>1</v>
      </c>
      <c r="J1926" s="11">
        <f t="shared" ca="1" si="210"/>
        <v>0</v>
      </c>
      <c r="K1926" s="12">
        <f t="array" aca="1" ref="K1926" ca="1">MIN(ROW()-MAX(IF(PREV_HIGH_RANGE&gt;=C1926,ROW(PREV_HIGH_RANGE),0))-1,MAX_SERIE,ROW()-2)</f>
        <v>0</v>
      </c>
      <c r="L1926" s="12">
        <f t="array" aca="1" ref="L1926" ca="1">MIN(MIN(IF(NEXT_HIGH_RANGE&gt;C1926,ROW(NEXT_HIGH_RANGE),ROWS+1))-ROW()-1,MAX_SERIE)</f>
        <v>1</v>
      </c>
      <c r="M1926" s="11">
        <f t="shared" ca="1" si="211"/>
        <v>0</v>
      </c>
      <c r="N1926" s="13">
        <f t="array" aca="1" ref="N1926" ca="1">MIN(ROW()-MAX(IF(PREV_CLOSE_RANGE&lt;=E1926,ROW(PREV_CLOSE_RANGE),0))-1,MAX_SERIE,ROW()-2)</f>
        <v>15</v>
      </c>
      <c r="O1926" s="13">
        <f t="array" aca="1" ref="O1926" ca="1">MIN(MIN(IF(NEXT_CLOSE_RANGE&lt;E1926,ROW(NEXT_CLOSE_RANGE),ROWS+1))-ROW()-1,MAX_SERIE)</f>
        <v>0</v>
      </c>
      <c r="P1926" s="11">
        <f t="shared" ca="1" si="212"/>
        <v>0</v>
      </c>
      <c r="Q1926" s="13">
        <f t="array" aca="1" ref="Q1926" ca="1">MIN(ROW()-MAX(IF(PREV_LOW_RANGE&lt;=D1926,ROW(PREV_LOW_RANGE),0))-1,MAX_SERIE,ROW()-2)</f>
        <v>14</v>
      </c>
      <c r="R1926" s="13">
        <f t="array" aca="1" ref="R1926" ca="1">MIN(MIN(IF(NEXT_LOW_RANGE&lt;D1926,ROW(NEXT_LOW_RANGE),ROWS+1))-ROW()-1,MAX_SERIE)</f>
        <v>0</v>
      </c>
      <c r="S1926" s="11">
        <f t="shared" ca="1" si="213"/>
        <v>0</v>
      </c>
      <c r="U1926" s="5">
        <f t="shared" si="216"/>
        <v>106</v>
      </c>
      <c r="X1926" s="5" t="str">
        <f t="shared" ca="1" si="214"/>
        <v>items.Add(new DataItem(1925, new DateTime(2015, 3, 10), 93.364, 93.378, 92.152, 92.362, 157043, 0, 0, 0, 0));</v>
      </c>
    </row>
    <row r="1927" spans="1:24" x14ac:dyDescent="0.25">
      <c r="A1927" s="9">
        <v>42074</v>
      </c>
      <c r="B1927" s="5">
        <v>92.355999999999995</v>
      </c>
      <c r="C1927" s="5">
        <v>92.704999999999998</v>
      </c>
      <c r="D1927" s="5">
        <v>91.786000000000001</v>
      </c>
      <c r="E1927" s="6">
        <v>92.192999999999998</v>
      </c>
      <c r="F1927" s="5">
        <v>154395</v>
      </c>
      <c r="G1927" s="10">
        <f t="shared" si="215"/>
        <v>1926</v>
      </c>
      <c r="H1927" s="12">
        <f t="array" aca="1" ref="H1927" ca="1">MIN(ROW()-MAX(IF(PREV_CLOSE_RANGE&gt;=E1927,ROW(PREV_CLOSE_RANGE),0))-1,MAX_SERIE,ROW()-2)</f>
        <v>0</v>
      </c>
      <c r="I1927" s="12">
        <f t="array" aca="1" ref="I1927" ca="1">MIN(MIN(IF(NEXT_CLOSE_RANGE&gt;E1927,ROW(NEXT_CLOSE_RANGE),ROWS+1))-ROW()-1,MAX_SERIE)</f>
        <v>0</v>
      </c>
      <c r="J1927" s="11">
        <f t="shared" ca="1" si="210"/>
        <v>0</v>
      </c>
      <c r="K1927" s="12">
        <f t="array" aca="1" ref="K1927" ca="1">MIN(ROW()-MAX(IF(PREV_HIGH_RANGE&gt;=C1927,ROW(PREV_HIGH_RANGE),0))-1,MAX_SERIE,ROW()-2)</f>
        <v>0</v>
      </c>
      <c r="L1927" s="12">
        <f t="array" aca="1" ref="L1927" ca="1">MIN(MIN(IF(NEXT_HIGH_RANGE&gt;C1927,ROW(NEXT_HIGH_RANGE),ROWS+1))-ROW()-1,MAX_SERIE)</f>
        <v>0</v>
      </c>
      <c r="M1927" s="11">
        <f t="shared" ca="1" si="211"/>
        <v>0</v>
      </c>
      <c r="N1927" s="13">
        <f t="array" aca="1" ref="N1927" ca="1">MIN(ROW()-MAX(IF(PREV_CLOSE_RANGE&lt;=E1927,ROW(PREV_CLOSE_RANGE),0))-1,MAX_SERIE,ROW()-2)</f>
        <v>16</v>
      </c>
      <c r="O1927" s="13">
        <f t="array" aca="1" ref="O1927" ca="1">MIN(MIN(IF(NEXT_CLOSE_RANGE&lt;E1927,ROW(NEXT_CLOSE_RANGE),ROWS+1))-ROW()-1,MAX_SERIE)</f>
        <v>12</v>
      </c>
      <c r="P1927" s="11">
        <f t="shared" ca="1" si="212"/>
        <v>3.849001794597505</v>
      </c>
      <c r="Q1927" s="13">
        <f t="array" aca="1" ref="Q1927" ca="1">MIN(ROW()-MAX(IF(PREV_LOW_RANGE&lt;=D1927,ROW(PREV_LOW_RANGE),0))-1,MAX_SERIE,ROW()-2)</f>
        <v>15</v>
      </c>
      <c r="R1927" s="13">
        <f t="array" aca="1" ref="R1927" ca="1">MIN(MIN(IF(NEXT_LOW_RANGE&lt;D1927,ROW(NEXT_LOW_RANGE),ROWS+1))-ROW()-1,MAX_SERIE)</f>
        <v>12</v>
      </c>
      <c r="S1927" s="11">
        <f t="shared" ca="1" si="213"/>
        <v>3.7267799624996489</v>
      </c>
      <c r="U1927" s="5">
        <f t="shared" si="216"/>
        <v>106</v>
      </c>
      <c r="X1927" s="5" t="str">
        <f t="shared" ca="1" si="214"/>
        <v>items.Add(new DataItem(1926, new DateTime(2015, 3, 11), 92.356, 92.705, 91.786, 92.193, 154395, 0, 0, 3.85, 3.73));</v>
      </c>
    </row>
    <row r="1928" spans="1:24" x14ac:dyDescent="0.25">
      <c r="A1928" s="9">
        <v>42075</v>
      </c>
      <c r="B1928" s="5">
        <v>92.194000000000003</v>
      </c>
      <c r="C1928" s="5">
        <v>93.564999999999998</v>
      </c>
      <c r="D1928" s="5">
        <v>92.096999999999994</v>
      </c>
      <c r="E1928" s="6">
        <v>93.403999999999996</v>
      </c>
      <c r="F1928" s="5">
        <v>152147</v>
      </c>
      <c r="G1928" s="10">
        <f t="shared" si="215"/>
        <v>1927</v>
      </c>
      <c r="H1928" s="12">
        <f t="array" aca="1" ref="H1928" ca="1">MIN(ROW()-MAX(IF(PREV_CLOSE_RANGE&gt;=E1928,ROW(PREV_CLOSE_RANGE),0))-1,MAX_SERIE,ROW()-2)</f>
        <v>4</v>
      </c>
      <c r="I1928" s="12">
        <f t="array" aca="1" ref="I1928" ca="1">MIN(MIN(IF(NEXT_CLOSE_RANGE&gt;E1928,ROW(NEXT_CLOSE_RANGE),ROWS+1))-ROW()-1,MAX_SERIE)</f>
        <v>6</v>
      </c>
      <c r="J1928" s="11">
        <f t="shared" ca="1" si="210"/>
        <v>1.3608276348795434</v>
      </c>
      <c r="K1928" s="12">
        <f t="array" aca="1" ref="K1928" ca="1">MIN(ROW()-MAX(IF(PREV_HIGH_RANGE&gt;=C1928,ROW(PREV_HIGH_RANGE),0))-1,MAX_SERIE,ROW()-2)</f>
        <v>2</v>
      </c>
      <c r="L1928" s="12">
        <f t="array" aca="1" ref="L1928" ca="1">MIN(MIN(IF(NEXT_HIGH_RANGE&gt;C1928,ROW(NEXT_HIGH_RANGE),ROWS+1))-ROW()-1,MAX_SERIE)</f>
        <v>3</v>
      </c>
      <c r="M1928" s="11">
        <f t="shared" ca="1" si="211"/>
        <v>0</v>
      </c>
      <c r="N1928" s="13">
        <f t="array" aca="1" ref="N1928" ca="1">MIN(ROW()-MAX(IF(PREV_CLOSE_RANGE&lt;=E1928,ROW(PREV_CLOSE_RANGE),0))-1,MAX_SERIE,ROW()-2)</f>
        <v>0</v>
      </c>
      <c r="O1928" s="13">
        <f t="array" aca="1" ref="O1928" ca="1">MIN(MIN(IF(NEXT_CLOSE_RANGE&lt;E1928,ROW(NEXT_CLOSE_RANGE),ROWS+1))-ROW()-1,MAX_SERIE)</f>
        <v>0</v>
      </c>
      <c r="P1928" s="11">
        <f t="shared" ca="1" si="212"/>
        <v>0</v>
      </c>
      <c r="Q1928" s="13">
        <f t="array" aca="1" ref="Q1928" ca="1">MIN(ROW()-MAX(IF(PREV_LOW_RANGE&lt;=D1928,ROW(PREV_LOW_RANGE),0))-1,MAX_SERIE,ROW()-2)</f>
        <v>0</v>
      </c>
      <c r="R1928" s="13">
        <f t="array" aca="1" ref="R1928" ca="1">MIN(MIN(IF(NEXT_LOW_RANGE&lt;D1928,ROW(NEXT_LOW_RANGE),ROWS+1))-ROW()-1,MAX_SERIE)</f>
        <v>3</v>
      </c>
      <c r="S1928" s="11">
        <f t="shared" ca="1" si="213"/>
        <v>0</v>
      </c>
      <c r="U1928" s="5">
        <f t="shared" si="216"/>
        <v>106</v>
      </c>
      <c r="X1928" s="5" t="str">
        <f t="shared" ca="1" si="214"/>
        <v>items.Add(new DataItem(1927, new DateTime(2015, 3, 12), 92.194, 93.565, 92.097, 93.404, 152147, 1.36, 0, 0, 0));</v>
      </c>
    </row>
    <row r="1929" spans="1:24" x14ac:dyDescent="0.25">
      <c r="A1929" s="9">
        <v>42076</v>
      </c>
      <c r="B1929" s="5">
        <v>93.405000000000001</v>
      </c>
      <c r="C1929" s="5">
        <v>93.524000000000001</v>
      </c>
      <c r="D1929" s="5">
        <v>92.28</v>
      </c>
      <c r="E1929" s="6">
        <v>92.682000000000002</v>
      </c>
      <c r="F1929" s="5">
        <v>116369</v>
      </c>
      <c r="G1929" s="10">
        <f t="shared" si="215"/>
        <v>1928</v>
      </c>
      <c r="H1929" s="12">
        <f t="array" aca="1" ref="H1929" ca="1">MIN(ROW()-MAX(IF(PREV_CLOSE_RANGE&gt;=E1929,ROW(PREV_CLOSE_RANGE),0))-1,MAX_SERIE,ROW()-2)</f>
        <v>0</v>
      </c>
      <c r="I1929" s="12">
        <f t="array" aca="1" ref="I1929" ca="1">MIN(MIN(IF(NEXT_CLOSE_RANGE&gt;E1929,ROW(NEXT_CLOSE_RANGE),ROWS+1))-ROW()-1,MAX_SERIE)</f>
        <v>0</v>
      </c>
      <c r="J1929" s="11">
        <f t="shared" ca="1" si="210"/>
        <v>0</v>
      </c>
      <c r="K1929" s="12">
        <f t="array" aca="1" ref="K1929" ca="1">MIN(ROW()-MAX(IF(PREV_HIGH_RANGE&gt;=C1929,ROW(PREV_HIGH_RANGE),0))-1,MAX_SERIE,ROW()-2)</f>
        <v>0</v>
      </c>
      <c r="L1929" s="12">
        <f t="array" aca="1" ref="L1929" ca="1">MIN(MIN(IF(NEXT_HIGH_RANGE&gt;C1929,ROW(NEXT_HIGH_RANGE),ROWS+1))-ROW()-1,MAX_SERIE)</f>
        <v>2</v>
      </c>
      <c r="M1929" s="11">
        <f t="shared" ca="1" si="211"/>
        <v>0</v>
      </c>
      <c r="N1929" s="13">
        <f t="array" aca="1" ref="N1929" ca="1">MIN(ROW()-MAX(IF(PREV_CLOSE_RANGE&lt;=E1929,ROW(PREV_CLOSE_RANGE),0))-1,MAX_SERIE,ROW()-2)</f>
        <v>1</v>
      </c>
      <c r="O1929" s="13">
        <f t="array" aca="1" ref="O1929" ca="1">MIN(MIN(IF(NEXT_CLOSE_RANGE&lt;E1929,ROW(NEXT_CLOSE_RANGE),ROWS+1))-ROW()-1,MAX_SERIE)</f>
        <v>1</v>
      </c>
      <c r="P1929" s="11">
        <f t="shared" ca="1" si="212"/>
        <v>0</v>
      </c>
      <c r="Q1929" s="13">
        <f t="array" aca="1" ref="Q1929" ca="1">MIN(ROW()-MAX(IF(PREV_LOW_RANGE&lt;=D1929,ROW(PREV_LOW_RANGE),0))-1,MAX_SERIE,ROW()-2)</f>
        <v>0</v>
      </c>
      <c r="R1929" s="13">
        <f t="array" aca="1" ref="R1929" ca="1">MIN(MIN(IF(NEXT_LOW_RANGE&lt;D1929,ROW(NEXT_LOW_RANGE),ROWS+1))-ROW()-1,MAX_SERIE)</f>
        <v>1</v>
      </c>
      <c r="S1929" s="11">
        <f t="shared" ca="1" si="213"/>
        <v>0</v>
      </c>
      <c r="U1929" s="5">
        <f t="shared" si="216"/>
        <v>106</v>
      </c>
      <c r="X1929" s="5" t="str">
        <f t="shared" ca="1" si="214"/>
        <v>items.Add(new DataItem(1928, new DateTime(2015, 3, 13), 93.405, 93.524, 92.28, 92.682, 116369, 0, 0, 0, 0));</v>
      </c>
    </row>
    <row r="1930" spans="1:24" x14ac:dyDescent="0.25">
      <c r="A1930" s="9">
        <v>42079</v>
      </c>
      <c r="B1930" s="5">
        <v>92.57</v>
      </c>
      <c r="C1930" s="5">
        <v>93.022999999999996</v>
      </c>
      <c r="D1930" s="5">
        <v>92.349000000000004</v>
      </c>
      <c r="E1930" s="6">
        <v>92.736000000000004</v>
      </c>
      <c r="F1930" s="5">
        <v>104634</v>
      </c>
      <c r="G1930" s="10">
        <f t="shared" si="215"/>
        <v>1929</v>
      </c>
      <c r="H1930" s="12">
        <f t="array" aca="1" ref="H1930" ca="1">MIN(ROW()-MAX(IF(PREV_CLOSE_RANGE&gt;=E1930,ROW(PREV_CLOSE_RANGE),0))-1,MAX_SERIE,ROW()-2)</f>
        <v>1</v>
      </c>
      <c r="I1930" s="12">
        <f t="array" aca="1" ref="I1930" ca="1">MIN(MIN(IF(NEXT_CLOSE_RANGE&gt;E1930,ROW(NEXT_CLOSE_RANGE),ROWS+1))-ROW()-1,MAX_SERIE)</f>
        <v>1</v>
      </c>
      <c r="J1930" s="11">
        <f t="shared" ca="1" si="210"/>
        <v>0</v>
      </c>
      <c r="K1930" s="12">
        <f t="array" aca="1" ref="K1930" ca="1">MIN(ROW()-MAX(IF(PREV_HIGH_RANGE&gt;=C1930,ROW(PREV_HIGH_RANGE),0))-1,MAX_SERIE,ROW()-2)</f>
        <v>0</v>
      </c>
      <c r="L1930" s="12">
        <f t="array" aca="1" ref="L1930" ca="1">MIN(MIN(IF(NEXT_HIGH_RANGE&gt;C1930,ROW(NEXT_HIGH_RANGE),ROWS+1))-ROW()-1,MAX_SERIE)</f>
        <v>1</v>
      </c>
      <c r="M1930" s="11">
        <f t="shared" ca="1" si="211"/>
        <v>0</v>
      </c>
      <c r="N1930" s="13">
        <f t="array" aca="1" ref="N1930" ca="1">MIN(ROW()-MAX(IF(PREV_CLOSE_RANGE&lt;=E1930,ROW(PREV_CLOSE_RANGE),0))-1,MAX_SERIE,ROW()-2)</f>
        <v>0</v>
      </c>
      <c r="O1930" s="13">
        <f t="array" aca="1" ref="O1930" ca="1">MIN(MIN(IF(NEXT_CLOSE_RANGE&lt;E1930,ROW(NEXT_CLOSE_RANGE),ROWS+1))-ROW()-1,MAX_SERIE)</f>
        <v>0</v>
      </c>
      <c r="P1930" s="11">
        <f t="shared" ca="1" si="212"/>
        <v>0</v>
      </c>
      <c r="Q1930" s="13">
        <f t="array" aca="1" ref="Q1930" ca="1">MIN(ROW()-MAX(IF(PREV_LOW_RANGE&lt;=D1930,ROW(PREV_LOW_RANGE),0))-1,MAX_SERIE,ROW()-2)</f>
        <v>0</v>
      </c>
      <c r="R1930" s="13">
        <f t="array" aca="1" ref="R1930" ca="1">MIN(MIN(IF(NEXT_LOW_RANGE&lt;D1930,ROW(NEXT_LOW_RANGE),ROWS+1))-ROW()-1,MAX_SERIE)</f>
        <v>0</v>
      </c>
      <c r="S1930" s="11">
        <f t="shared" ca="1" si="213"/>
        <v>0</v>
      </c>
      <c r="U1930" s="5">
        <f t="shared" si="216"/>
        <v>106</v>
      </c>
      <c r="X1930" s="5" t="str">
        <f t="shared" ca="1" si="214"/>
        <v>items.Add(new DataItem(1929, new DateTime(2015, 3, 16), 92.57, 93.023, 92.349, 92.736, 104634, 0, 0, 0, 0));</v>
      </c>
    </row>
    <row r="1931" spans="1:24" x14ac:dyDescent="0.25">
      <c r="A1931" s="9">
        <v>42080</v>
      </c>
      <c r="B1931" s="5">
        <v>92.733999999999995</v>
      </c>
      <c r="C1931" s="5">
        <v>92.983000000000004</v>
      </c>
      <c r="D1931" s="5">
        <v>92.236999999999995</v>
      </c>
      <c r="E1931" s="6">
        <v>92.474000000000004</v>
      </c>
      <c r="F1931" s="5">
        <v>105513</v>
      </c>
      <c r="G1931" s="10">
        <f t="shared" si="215"/>
        <v>1930</v>
      </c>
      <c r="H1931" s="12">
        <f t="array" aca="1" ref="H1931" ca="1">MIN(ROW()-MAX(IF(PREV_CLOSE_RANGE&gt;=E1931,ROW(PREV_CLOSE_RANGE),0))-1,MAX_SERIE,ROW()-2)</f>
        <v>0</v>
      </c>
      <c r="I1931" s="12">
        <f t="array" aca="1" ref="I1931" ca="1">MIN(MIN(IF(NEXT_CLOSE_RANGE&gt;E1931,ROW(NEXT_CLOSE_RANGE),ROWS+1))-ROW()-1,MAX_SERIE)</f>
        <v>0</v>
      </c>
      <c r="J1931" s="11">
        <f t="shared" ca="1" si="210"/>
        <v>0</v>
      </c>
      <c r="K1931" s="12">
        <f t="array" aca="1" ref="K1931" ca="1">MIN(ROW()-MAX(IF(PREV_HIGH_RANGE&gt;=C1931,ROW(PREV_HIGH_RANGE),0))-1,MAX_SERIE,ROW()-2)</f>
        <v>0</v>
      </c>
      <c r="L1931" s="12">
        <f t="array" aca="1" ref="L1931" ca="1">MIN(MIN(IF(NEXT_HIGH_RANGE&gt;C1931,ROW(NEXT_HIGH_RANGE),ROWS+1))-ROW()-1,MAX_SERIE)</f>
        <v>0</v>
      </c>
      <c r="M1931" s="11">
        <f t="shared" ca="1" si="211"/>
        <v>0</v>
      </c>
      <c r="N1931" s="13">
        <f t="array" aca="1" ref="N1931" ca="1">MIN(ROW()-MAX(IF(PREV_CLOSE_RANGE&lt;=E1931,ROW(PREV_CLOSE_RANGE),0))-1,MAX_SERIE,ROW()-2)</f>
        <v>3</v>
      </c>
      <c r="O1931" s="13">
        <f t="array" aca="1" ref="O1931" ca="1">MIN(MIN(IF(NEXT_CLOSE_RANGE&lt;E1931,ROW(NEXT_CLOSE_RANGE),ROWS+1))-ROW()-1,MAX_SERIE)</f>
        <v>1</v>
      </c>
      <c r="P1931" s="11">
        <f t="shared" ca="1" si="212"/>
        <v>0</v>
      </c>
      <c r="Q1931" s="13">
        <f t="array" aca="1" ref="Q1931" ca="1">MIN(ROW()-MAX(IF(PREV_LOW_RANGE&lt;=D1931,ROW(PREV_LOW_RANGE),0))-1,MAX_SERIE,ROW()-2)</f>
        <v>2</v>
      </c>
      <c r="R1931" s="13">
        <f t="array" aca="1" ref="R1931" ca="1">MIN(MIN(IF(NEXT_LOW_RANGE&lt;D1931,ROW(NEXT_LOW_RANGE),ROWS+1))-ROW()-1,MAX_SERIE)</f>
        <v>0</v>
      </c>
      <c r="S1931" s="11">
        <f t="shared" ca="1" si="213"/>
        <v>0</v>
      </c>
      <c r="U1931" s="5">
        <f t="shared" si="216"/>
        <v>106</v>
      </c>
      <c r="X1931" s="5" t="str">
        <f t="shared" ca="1" si="214"/>
        <v>items.Add(new DataItem(1930, new DateTime(2015, 3, 17), 92.734, 92.983, 92.237, 92.474, 105513, 0, 0, 0, 0));</v>
      </c>
    </row>
    <row r="1932" spans="1:24" x14ac:dyDescent="0.25">
      <c r="A1932" s="9">
        <v>42081</v>
      </c>
      <c r="B1932" s="5">
        <v>92.477000000000004</v>
      </c>
      <c r="C1932" s="5">
        <v>93.808999999999997</v>
      </c>
      <c r="D1932" s="5">
        <v>92.040999999999997</v>
      </c>
      <c r="E1932" s="6">
        <v>93.057000000000002</v>
      </c>
      <c r="F1932" s="5">
        <v>117939</v>
      </c>
      <c r="G1932" s="10">
        <f t="shared" si="215"/>
        <v>1931</v>
      </c>
      <c r="H1932" s="12">
        <f t="array" aca="1" ref="H1932" ca="1">MIN(ROW()-MAX(IF(PREV_CLOSE_RANGE&gt;=E1932,ROW(PREV_CLOSE_RANGE),0))-1,MAX_SERIE,ROW()-2)</f>
        <v>3</v>
      </c>
      <c r="I1932" s="12">
        <f t="array" aca="1" ref="I1932" ca="1">MIN(MIN(IF(NEXT_CLOSE_RANGE&gt;E1932,ROW(NEXT_CLOSE_RANGE),ROWS+1))-ROW()-1,MAX_SERIE)</f>
        <v>1</v>
      </c>
      <c r="J1932" s="11">
        <f t="shared" ca="1" si="210"/>
        <v>0</v>
      </c>
      <c r="K1932" s="12">
        <f t="array" aca="1" ref="K1932" ca="1">MIN(ROW()-MAX(IF(PREV_HIGH_RANGE&gt;=C1932,ROW(PREV_HIGH_RANGE),0))-1,MAX_SERIE,ROW()-2)</f>
        <v>7</v>
      </c>
      <c r="L1932" s="12">
        <f t="array" aca="1" ref="L1932" ca="1">MIN(MIN(IF(NEXT_HIGH_RANGE&gt;C1932,ROW(NEXT_HIGH_RANGE),ROWS+1))-ROW()-1,MAX_SERIE)</f>
        <v>2</v>
      </c>
      <c r="M1932" s="11">
        <f t="shared" ca="1" si="211"/>
        <v>0</v>
      </c>
      <c r="N1932" s="13">
        <f t="array" aca="1" ref="N1932" ca="1">MIN(ROW()-MAX(IF(PREV_CLOSE_RANGE&lt;=E1932,ROW(PREV_CLOSE_RANGE),0))-1,MAX_SERIE,ROW()-2)</f>
        <v>0</v>
      </c>
      <c r="O1932" s="13">
        <f t="array" aca="1" ref="O1932" ca="1">MIN(MIN(IF(NEXT_CLOSE_RANGE&lt;E1932,ROW(NEXT_CLOSE_RANGE),ROWS+1))-ROW()-1,MAX_SERIE)</f>
        <v>0</v>
      </c>
      <c r="P1932" s="11">
        <f t="shared" ca="1" si="212"/>
        <v>0</v>
      </c>
      <c r="Q1932" s="13">
        <f t="array" aca="1" ref="Q1932" ca="1">MIN(ROW()-MAX(IF(PREV_LOW_RANGE&lt;=D1932,ROW(PREV_LOW_RANGE),0))-1,MAX_SERIE,ROW()-2)</f>
        <v>4</v>
      </c>
      <c r="R1932" s="13">
        <f t="array" aca="1" ref="R1932" ca="1">MIN(MIN(IF(NEXT_LOW_RANGE&lt;D1932,ROW(NEXT_LOW_RANGE),ROWS+1))-ROW()-1,MAX_SERIE)</f>
        <v>0</v>
      </c>
      <c r="S1932" s="11">
        <f t="shared" ca="1" si="213"/>
        <v>0</v>
      </c>
      <c r="U1932" s="5">
        <f t="shared" si="216"/>
        <v>106</v>
      </c>
      <c r="X1932" s="5" t="str">
        <f t="shared" ca="1" si="214"/>
        <v>items.Add(new DataItem(1931, new DateTime(2015, 3, 18), 92.477, 93.809, 92.041, 93.057, 117939, 0, 0, 0, 0));</v>
      </c>
    </row>
    <row r="1933" spans="1:24" x14ac:dyDescent="0.25">
      <c r="A1933" s="9">
        <v>42082</v>
      </c>
      <c r="B1933" s="5">
        <v>93.057000000000002</v>
      </c>
      <c r="C1933" s="5">
        <v>93.48</v>
      </c>
      <c r="D1933" s="5">
        <v>91.977000000000004</v>
      </c>
      <c r="E1933" s="6">
        <v>92.344999999999999</v>
      </c>
      <c r="F1933" s="5">
        <v>82776</v>
      </c>
      <c r="G1933" s="10">
        <f t="shared" si="215"/>
        <v>1932</v>
      </c>
      <c r="H1933" s="12">
        <f t="array" aca="1" ref="H1933" ca="1">MIN(ROW()-MAX(IF(PREV_CLOSE_RANGE&gt;=E1933,ROW(PREV_CLOSE_RANGE),0))-1,MAX_SERIE,ROW()-2)</f>
        <v>0</v>
      </c>
      <c r="I1933" s="12">
        <f t="array" aca="1" ref="I1933" ca="1">MIN(MIN(IF(NEXT_CLOSE_RANGE&gt;E1933,ROW(NEXT_CLOSE_RANGE),ROWS+1))-ROW()-1,MAX_SERIE)</f>
        <v>0</v>
      </c>
      <c r="J1933" s="11">
        <f t="shared" ca="1" si="210"/>
        <v>0</v>
      </c>
      <c r="K1933" s="12">
        <f t="array" aca="1" ref="K1933" ca="1">MIN(ROW()-MAX(IF(PREV_HIGH_RANGE&gt;=C1933,ROW(PREV_HIGH_RANGE),0))-1,MAX_SERIE,ROW()-2)</f>
        <v>0</v>
      </c>
      <c r="L1933" s="12">
        <f t="array" aca="1" ref="L1933" ca="1">MIN(MIN(IF(NEXT_HIGH_RANGE&gt;C1933,ROW(NEXT_HIGH_RANGE),ROWS+1))-ROW()-1,MAX_SERIE)</f>
        <v>0</v>
      </c>
      <c r="M1933" s="11">
        <f t="shared" ca="1" si="211"/>
        <v>0</v>
      </c>
      <c r="N1933" s="13">
        <f t="array" aca="1" ref="N1933" ca="1">MIN(ROW()-MAX(IF(PREV_CLOSE_RANGE&lt;=E1933,ROW(PREV_CLOSE_RANGE),0))-1,MAX_SERIE,ROW()-2)</f>
        <v>5</v>
      </c>
      <c r="O1933" s="13">
        <f t="array" aca="1" ref="O1933" ca="1">MIN(MIN(IF(NEXT_CLOSE_RANGE&lt;E1933,ROW(NEXT_CLOSE_RANGE),ROWS+1))-ROW()-1,MAX_SERIE)</f>
        <v>5</v>
      </c>
      <c r="P1933" s="11">
        <f t="shared" ca="1" si="212"/>
        <v>1.3888888888888888</v>
      </c>
      <c r="Q1933" s="13">
        <f t="array" aca="1" ref="Q1933" ca="1">MIN(ROW()-MAX(IF(PREV_LOW_RANGE&lt;=D1933,ROW(PREV_LOW_RANGE),0))-1,MAX_SERIE,ROW()-2)</f>
        <v>5</v>
      </c>
      <c r="R1933" s="13">
        <f t="array" aca="1" ref="R1933" ca="1">MIN(MIN(IF(NEXT_LOW_RANGE&lt;D1933,ROW(NEXT_LOW_RANGE),ROWS+1))-ROW()-1,MAX_SERIE)</f>
        <v>6</v>
      </c>
      <c r="S1933" s="11">
        <f t="shared" ca="1" si="213"/>
        <v>1.5214515486254614</v>
      </c>
      <c r="U1933" s="5">
        <f t="shared" si="216"/>
        <v>106</v>
      </c>
      <c r="X1933" s="5" t="str">
        <f t="shared" ca="1" si="214"/>
        <v>items.Add(new DataItem(1932, new DateTime(2015, 3, 19), 93.057, 93.48, 91.977, 92.345, 82776, 0, 0, 1.39, 1.52));</v>
      </c>
    </row>
    <row r="1934" spans="1:24" x14ac:dyDescent="0.25">
      <c r="A1934" s="9">
        <v>42083</v>
      </c>
      <c r="B1934" s="5">
        <v>92.337999999999994</v>
      </c>
      <c r="C1934" s="5">
        <v>93.623000000000005</v>
      </c>
      <c r="D1934" s="5">
        <v>92.331000000000003</v>
      </c>
      <c r="E1934" s="6">
        <v>93.286000000000001</v>
      </c>
      <c r="F1934" s="5">
        <v>63571</v>
      </c>
      <c r="G1934" s="10">
        <f t="shared" si="215"/>
        <v>1933</v>
      </c>
      <c r="H1934" s="12">
        <f t="array" aca="1" ref="H1934" ca="1">MIN(ROW()-MAX(IF(PREV_CLOSE_RANGE&gt;=E1934,ROW(PREV_CLOSE_RANGE),0))-1,MAX_SERIE,ROW()-2)</f>
        <v>5</v>
      </c>
      <c r="I1934" s="12">
        <f t="array" aca="1" ref="I1934" ca="1">MIN(MIN(IF(NEXT_CLOSE_RANGE&gt;E1934,ROW(NEXT_CLOSE_RANGE),ROWS+1))-ROW()-1,MAX_SERIE)</f>
        <v>0</v>
      </c>
      <c r="J1934" s="11">
        <f t="shared" ca="1" si="210"/>
        <v>0</v>
      </c>
      <c r="K1934" s="12">
        <f t="array" aca="1" ref="K1934" ca="1">MIN(ROW()-MAX(IF(PREV_HIGH_RANGE&gt;=C1934,ROW(PREV_HIGH_RANGE),0))-1,MAX_SERIE,ROW()-2)</f>
        <v>1</v>
      </c>
      <c r="L1934" s="12">
        <f t="array" aca="1" ref="L1934" ca="1">MIN(MIN(IF(NEXT_HIGH_RANGE&gt;C1934,ROW(NEXT_HIGH_RANGE),ROWS+1))-ROW()-1,MAX_SERIE)</f>
        <v>0</v>
      </c>
      <c r="M1934" s="11">
        <f t="shared" ca="1" si="211"/>
        <v>0</v>
      </c>
      <c r="N1934" s="13">
        <f t="array" aca="1" ref="N1934" ca="1">MIN(ROW()-MAX(IF(PREV_CLOSE_RANGE&lt;=E1934,ROW(PREV_CLOSE_RANGE),0))-1,MAX_SERIE,ROW()-2)</f>
        <v>0</v>
      </c>
      <c r="O1934" s="13">
        <f t="array" aca="1" ref="O1934" ca="1">MIN(MIN(IF(NEXT_CLOSE_RANGE&lt;E1934,ROW(NEXT_CLOSE_RANGE),ROWS+1))-ROW()-1,MAX_SERIE)</f>
        <v>3</v>
      </c>
      <c r="P1934" s="11">
        <f t="shared" ca="1" si="212"/>
        <v>0</v>
      </c>
      <c r="Q1934" s="13">
        <f t="array" aca="1" ref="Q1934" ca="1">MIN(ROW()-MAX(IF(PREV_LOW_RANGE&lt;=D1934,ROW(PREV_LOW_RANGE),0))-1,MAX_SERIE,ROW()-2)</f>
        <v>0</v>
      </c>
      <c r="R1934" s="13">
        <f t="array" aca="1" ref="R1934" ca="1">MIN(MIN(IF(NEXT_LOW_RANGE&lt;D1934,ROW(NEXT_LOW_RANGE),ROWS+1))-ROW()-1,MAX_SERIE)</f>
        <v>4</v>
      </c>
      <c r="S1934" s="11">
        <f t="shared" ca="1" si="213"/>
        <v>0</v>
      </c>
      <c r="U1934" s="5">
        <f t="shared" si="216"/>
        <v>106</v>
      </c>
      <c r="X1934" s="5" t="str">
        <f t="shared" ca="1" si="214"/>
        <v>items.Add(new DataItem(1933, new DateTime(2015, 3, 20), 92.338, 93.623, 92.331, 93.286, 63571, 0, 0, 0, 0));</v>
      </c>
    </row>
    <row r="1935" spans="1:24" x14ac:dyDescent="0.25">
      <c r="A1935" s="9">
        <v>42086</v>
      </c>
      <c r="B1935" s="5">
        <v>93.421000000000006</v>
      </c>
      <c r="C1935" s="5">
        <v>94.558000000000007</v>
      </c>
      <c r="D1935" s="5">
        <v>93.180999999999997</v>
      </c>
      <c r="E1935" s="6">
        <v>94.242000000000004</v>
      </c>
      <c r="F1935" s="5">
        <v>66113</v>
      </c>
      <c r="G1935" s="10">
        <f t="shared" si="215"/>
        <v>1934</v>
      </c>
      <c r="H1935" s="12">
        <f t="array" aca="1" ref="H1935" ca="1">MIN(ROW()-MAX(IF(PREV_CLOSE_RANGE&gt;=E1935,ROW(PREV_CLOSE_RANGE),0))-1,MAX_SERIE,ROW()-2)</f>
        <v>41</v>
      </c>
      <c r="I1935" s="12">
        <f t="array" aca="1" ref="I1935" ca="1">MIN(MIN(IF(NEXT_CLOSE_RANGE&gt;E1935,ROW(NEXT_CLOSE_RANGE),ROWS+1))-ROW()-1,MAX_SERIE)</f>
        <v>0</v>
      </c>
      <c r="J1935" s="11">
        <f t="shared" ca="1" si="210"/>
        <v>0</v>
      </c>
      <c r="K1935" s="12">
        <f t="array" aca="1" ref="K1935" ca="1">MIN(ROW()-MAX(IF(PREV_HIGH_RANGE&gt;=C1935,ROW(PREV_HIGH_RANGE),0))-1,MAX_SERIE,ROW()-2)</f>
        <v>37</v>
      </c>
      <c r="L1935" s="12">
        <f t="array" aca="1" ref="L1935" ca="1">MIN(MIN(IF(NEXT_HIGH_RANGE&gt;C1935,ROW(NEXT_HIGH_RANGE),ROWS+1))-ROW()-1,MAX_SERIE)</f>
        <v>0</v>
      </c>
      <c r="M1935" s="11">
        <f t="shared" ca="1" si="211"/>
        <v>0</v>
      </c>
      <c r="N1935" s="13">
        <f t="array" aca="1" ref="N1935" ca="1">MIN(ROW()-MAX(IF(PREV_CLOSE_RANGE&lt;=E1935,ROW(PREV_CLOSE_RANGE),0))-1,MAX_SERIE,ROW()-2)</f>
        <v>0</v>
      </c>
      <c r="O1935" s="13">
        <f t="array" aca="1" ref="O1935" ca="1">MIN(MIN(IF(NEXT_CLOSE_RANGE&lt;E1935,ROW(NEXT_CLOSE_RANGE),ROWS+1))-ROW()-1,MAX_SERIE)</f>
        <v>1</v>
      </c>
      <c r="P1935" s="11">
        <f t="shared" ca="1" si="212"/>
        <v>0</v>
      </c>
      <c r="Q1935" s="13">
        <f t="array" aca="1" ref="Q1935" ca="1">MIN(ROW()-MAX(IF(PREV_LOW_RANGE&lt;=D1935,ROW(PREV_LOW_RANGE),0))-1,MAX_SERIE,ROW()-2)</f>
        <v>0</v>
      </c>
      <c r="R1935" s="13">
        <f t="array" aca="1" ref="R1935" ca="1">MIN(MIN(IF(NEXT_LOW_RANGE&lt;D1935,ROW(NEXT_LOW_RANGE),ROWS+1))-ROW()-1,MAX_SERIE)</f>
        <v>2</v>
      </c>
      <c r="S1935" s="11">
        <f t="shared" ca="1" si="213"/>
        <v>0</v>
      </c>
      <c r="U1935" s="5">
        <f t="shared" si="216"/>
        <v>106</v>
      </c>
      <c r="X1935" s="5" t="str">
        <f t="shared" ca="1" si="214"/>
        <v>items.Add(new DataItem(1934, new DateTime(2015, 3, 23), 93.421, 94.558, 93.181, 94.242, 66113, 0, 0, 0, 0));</v>
      </c>
    </row>
    <row r="1936" spans="1:24" x14ac:dyDescent="0.25">
      <c r="A1936" s="9">
        <v>42087</v>
      </c>
      <c r="B1936" s="5">
        <v>94.251999999999995</v>
      </c>
      <c r="C1936" s="5">
        <v>94.641000000000005</v>
      </c>
      <c r="D1936" s="5">
        <v>93.786000000000001</v>
      </c>
      <c r="E1936" s="6">
        <v>94.245000000000005</v>
      </c>
      <c r="F1936" s="5">
        <v>64021</v>
      </c>
      <c r="G1936" s="10">
        <f t="shared" si="215"/>
        <v>1935</v>
      </c>
      <c r="H1936" s="12">
        <f t="array" aca="1" ref="H1936" ca="1">MIN(ROW()-MAX(IF(PREV_CLOSE_RANGE&gt;=E1936,ROW(PREV_CLOSE_RANGE),0))-1,MAX_SERIE,ROW()-2)</f>
        <v>42</v>
      </c>
      <c r="I1936" s="12">
        <f t="array" aca="1" ref="I1936" ca="1">MIN(MIN(IF(NEXT_CLOSE_RANGE&gt;E1936,ROW(NEXT_CLOSE_RANGE),ROWS+1))-ROW()-1,MAX_SERIE)</f>
        <v>24</v>
      </c>
      <c r="J1936" s="11">
        <f t="shared" ca="1" si="210"/>
        <v>8.8191710368819685</v>
      </c>
      <c r="K1936" s="12">
        <f t="array" aca="1" ref="K1936" ca="1">MIN(ROW()-MAX(IF(PREV_HIGH_RANGE&gt;=C1936,ROW(PREV_HIGH_RANGE),0))-1,MAX_SERIE,ROW()-2)</f>
        <v>41</v>
      </c>
      <c r="L1936" s="12">
        <f t="array" aca="1" ref="L1936" ca="1">MIN(MIN(IF(NEXT_HIGH_RANGE&gt;C1936,ROW(NEXT_HIGH_RANGE),ROWS+1))-ROW()-1,MAX_SERIE)</f>
        <v>24</v>
      </c>
      <c r="M1936" s="11">
        <f t="shared" ca="1" si="211"/>
        <v>8.7135484118656237</v>
      </c>
      <c r="N1936" s="13">
        <f t="array" aca="1" ref="N1936" ca="1">MIN(ROW()-MAX(IF(PREV_CLOSE_RANGE&lt;=E1936,ROW(PREV_CLOSE_RANGE),0))-1,MAX_SERIE,ROW()-2)</f>
        <v>0</v>
      </c>
      <c r="O1936" s="13">
        <f t="array" aca="1" ref="O1936" ca="1">MIN(MIN(IF(NEXT_CLOSE_RANGE&lt;E1936,ROW(NEXT_CLOSE_RANGE),ROWS+1))-ROW()-1,MAX_SERIE)</f>
        <v>0</v>
      </c>
      <c r="P1936" s="11">
        <f t="shared" ca="1" si="212"/>
        <v>0</v>
      </c>
      <c r="Q1936" s="13">
        <f t="array" aca="1" ref="Q1936" ca="1">MIN(ROW()-MAX(IF(PREV_LOW_RANGE&lt;=D1936,ROW(PREV_LOW_RANGE),0))-1,MAX_SERIE,ROW()-2)</f>
        <v>0</v>
      </c>
      <c r="R1936" s="13">
        <f t="array" aca="1" ref="R1936" ca="1">MIN(MIN(IF(NEXT_LOW_RANGE&lt;D1936,ROW(NEXT_LOW_RANGE),ROWS+1))-ROW()-1,MAX_SERIE)</f>
        <v>0</v>
      </c>
      <c r="S1936" s="11">
        <f t="shared" ca="1" si="213"/>
        <v>0</v>
      </c>
      <c r="U1936" s="5">
        <f t="shared" si="216"/>
        <v>106</v>
      </c>
      <c r="X1936" s="5" t="str">
        <f t="shared" ca="1" si="214"/>
        <v>items.Add(new DataItem(1935, new DateTime(2015, 3, 24), 94.252, 94.641, 93.786, 94.245, 64021, 8.82, 8.71, 0, 0));</v>
      </c>
    </row>
    <row r="1937" spans="1:24" x14ac:dyDescent="0.25">
      <c r="A1937" s="9">
        <v>42088</v>
      </c>
      <c r="B1937" s="5">
        <v>94.254999999999995</v>
      </c>
      <c r="C1937" s="5">
        <v>94.367999999999995</v>
      </c>
      <c r="D1937" s="5">
        <v>93.57</v>
      </c>
      <c r="E1937" s="6">
        <v>93.724999999999994</v>
      </c>
      <c r="F1937" s="5">
        <v>57951</v>
      </c>
      <c r="G1937" s="10">
        <f t="shared" si="215"/>
        <v>1936</v>
      </c>
      <c r="H1937" s="12">
        <f t="array" aca="1" ref="H1937" ca="1">MIN(ROW()-MAX(IF(PREV_CLOSE_RANGE&gt;=E1937,ROW(PREV_CLOSE_RANGE),0))-1,MAX_SERIE,ROW()-2)</f>
        <v>0</v>
      </c>
      <c r="I1937" s="12">
        <f t="array" aca="1" ref="I1937" ca="1">MIN(MIN(IF(NEXT_CLOSE_RANGE&gt;E1937,ROW(NEXT_CLOSE_RANGE),ROWS+1))-ROW()-1,MAX_SERIE)</f>
        <v>23</v>
      </c>
      <c r="J1937" s="11">
        <f t="shared" ca="1" si="210"/>
        <v>0</v>
      </c>
      <c r="K1937" s="12">
        <f t="array" aca="1" ref="K1937" ca="1">MIN(ROW()-MAX(IF(PREV_HIGH_RANGE&gt;=C1937,ROW(PREV_HIGH_RANGE),0))-1,MAX_SERIE,ROW()-2)</f>
        <v>0</v>
      </c>
      <c r="L1937" s="12">
        <f t="array" aca="1" ref="L1937" ca="1">MIN(MIN(IF(NEXT_HIGH_RANGE&gt;C1937,ROW(NEXT_HIGH_RANGE),ROWS+1))-ROW()-1,MAX_SERIE)</f>
        <v>23</v>
      </c>
      <c r="M1937" s="11">
        <f t="shared" ca="1" si="211"/>
        <v>0</v>
      </c>
      <c r="N1937" s="13">
        <f t="array" aca="1" ref="N1937" ca="1">MIN(ROW()-MAX(IF(PREV_CLOSE_RANGE&lt;=E1937,ROW(PREV_CLOSE_RANGE),0))-1,MAX_SERIE,ROW()-2)</f>
        <v>2</v>
      </c>
      <c r="O1937" s="13">
        <f t="array" aca="1" ref="O1937" ca="1">MIN(MIN(IF(NEXT_CLOSE_RANGE&lt;E1937,ROW(NEXT_CLOSE_RANGE),ROWS+1))-ROW()-1,MAX_SERIE)</f>
        <v>0</v>
      </c>
      <c r="P1937" s="11">
        <f t="shared" ca="1" si="212"/>
        <v>0</v>
      </c>
      <c r="Q1937" s="13">
        <f t="array" aca="1" ref="Q1937" ca="1">MIN(ROW()-MAX(IF(PREV_LOW_RANGE&lt;=D1937,ROW(PREV_LOW_RANGE),0))-1,MAX_SERIE,ROW()-2)</f>
        <v>1</v>
      </c>
      <c r="R1937" s="13">
        <f t="array" aca="1" ref="R1937" ca="1">MIN(MIN(IF(NEXT_LOW_RANGE&lt;D1937,ROW(NEXT_LOW_RANGE),ROWS+1))-ROW()-1,MAX_SERIE)</f>
        <v>0</v>
      </c>
      <c r="S1937" s="11">
        <f t="shared" ca="1" si="213"/>
        <v>0</v>
      </c>
      <c r="U1937" s="5">
        <f t="shared" si="216"/>
        <v>106</v>
      </c>
      <c r="X1937" s="5" t="str">
        <f t="shared" ca="1" si="214"/>
        <v>items.Add(new DataItem(1936, new DateTime(2015, 3, 25), 94.255, 94.368, 93.57, 93.725, 57951, 0, 0, 0, 0));</v>
      </c>
    </row>
    <row r="1938" spans="1:24" x14ac:dyDescent="0.25">
      <c r="A1938" s="9">
        <v>42089</v>
      </c>
      <c r="B1938" s="5">
        <v>93.718999999999994</v>
      </c>
      <c r="C1938" s="5">
        <v>93.757999999999996</v>
      </c>
      <c r="D1938" s="5">
        <v>92.759</v>
      </c>
      <c r="E1938" s="6">
        <v>93.284999999999997</v>
      </c>
      <c r="F1938" s="5">
        <v>67251</v>
      </c>
      <c r="G1938" s="10">
        <f t="shared" si="215"/>
        <v>1937</v>
      </c>
      <c r="H1938" s="12">
        <f t="array" aca="1" ref="H1938" ca="1">MIN(ROW()-MAX(IF(PREV_CLOSE_RANGE&gt;=E1938,ROW(PREV_CLOSE_RANGE),0))-1,MAX_SERIE,ROW()-2)</f>
        <v>0</v>
      </c>
      <c r="I1938" s="12">
        <f t="array" aca="1" ref="I1938" ca="1">MIN(MIN(IF(NEXT_CLOSE_RANGE&gt;E1938,ROW(NEXT_CLOSE_RANGE),ROWS+1))-ROW()-1,MAX_SERIE)</f>
        <v>21</v>
      </c>
      <c r="J1938" s="11">
        <f t="shared" ca="1" si="210"/>
        <v>0</v>
      </c>
      <c r="K1938" s="12">
        <f t="array" aca="1" ref="K1938" ca="1">MIN(ROW()-MAX(IF(PREV_HIGH_RANGE&gt;=C1938,ROW(PREV_HIGH_RANGE),0))-1,MAX_SERIE,ROW()-2)</f>
        <v>0</v>
      </c>
      <c r="L1938" s="12">
        <f t="array" aca="1" ref="L1938" ca="1">MIN(MIN(IF(NEXT_HIGH_RANGE&gt;C1938,ROW(NEXT_HIGH_RANGE),ROWS+1))-ROW()-1,MAX_SERIE)</f>
        <v>22</v>
      </c>
      <c r="M1938" s="11">
        <f t="shared" ca="1" si="211"/>
        <v>0</v>
      </c>
      <c r="N1938" s="13">
        <f t="array" aca="1" ref="N1938" ca="1">MIN(ROW()-MAX(IF(PREV_CLOSE_RANGE&lt;=E1938,ROW(PREV_CLOSE_RANGE),0))-1,MAX_SERIE,ROW()-2)</f>
        <v>4</v>
      </c>
      <c r="O1938" s="13">
        <f t="array" aca="1" ref="O1938" ca="1">MIN(MIN(IF(NEXT_CLOSE_RANGE&lt;E1938,ROW(NEXT_CLOSE_RANGE),ROWS+1))-ROW()-1,MAX_SERIE)</f>
        <v>0</v>
      </c>
      <c r="P1938" s="11">
        <f t="shared" ca="1" si="212"/>
        <v>0</v>
      </c>
      <c r="Q1938" s="13">
        <f t="array" aca="1" ref="Q1938" ca="1">MIN(ROW()-MAX(IF(PREV_LOW_RANGE&lt;=D1938,ROW(PREV_LOW_RANGE),0))-1,MAX_SERIE,ROW()-2)</f>
        <v>3</v>
      </c>
      <c r="R1938" s="13">
        <f t="array" aca="1" ref="R1938" ca="1">MIN(MIN(IF(NEXT_LOW_RANGE&lt;D1938,ROW(NEXT_LOW_RANGE),ROWS+1))-ROW()-1,MAX_SERIE)</f>
        <v>0</v>
      </c>
      <c r="S1938" s="11">
        <f t="shared" ca="1" si="213"/>
        <v>0</v>
      </c>
      <c r="U1938" s="5">
        <f t="shared" si="216"/>
        <v>106</v>
      </c>
      <c r="X1938" s="5" t="str">
        <f t="shared" ca="1" si="214"/>
        <v>items.Add(new DataItem(1937, new DateTime(2015, 3, 26), 93.719, 93.758, 92.759, 93.285, 67251, 0, 0, 0, 0));</v>
      </c>
    </row>
    <row r="1939" spans="1:24" x14ac:dyDescent="0.25">
      <c r="A1939" s="9">
        <v>42090</v>
      </c>
      <c r="B1939" s="5">
        <v>93.287000000000006</v>
      </c>
      <c r="C1939" s="5">
        <v>93.338999999999999</v>
      </c>
      <c r="D1939" s="5">
        <v>92.210999999999999</v>
      </c>
      <c r="E1939" s="6">
        <v>92.304000000000002</v>
      </c>
      <c r="F1939" s="5">
        <v>60981</v>
      </c>
      <c r="G1939" s="10">
        <f t="shared" si="215"/>
        <v>1938</v>
      </c>
      <c r="H1939" s="12">
        <f t="array" aca="1" ref="H1939" ca="1">MIN(ROW()-MAX(IF(PREV_CLOSE_RANGE&gt;=E1939,ROW(PREV_CLOSE_RANGE),0))-1,MAX_SERIE,ROW()-2)</f>
        <v>0</v>
      </c>
      <c r="I1939" s="12">
        <f t="array" aca="1" ref="I1939" ca="1">MIN(MIN(IF(NEXT_CLOSE_RANGE&gt;E1939,ROW(NEXT_CLOSE_RANGE),ROWS+1))-ROW()-1,MAX_SERIE)</f>
        <v>8</v>
      </c>
      <c r="J1939" s="11">
        <f t="shared" ca="1" si="210"/>
        <v>0</v>
      </c>
      <c r="K1939" s="12">
        <f t="array" aca="1" ref="K1939" ca="1">MIN(ROW()-MAX(IF(PREV_HIGH_RANGE&gt;=C1939,ROW(PREV_HIGH_RANGE),0))-1,MAX_SERIE,ROW()-2)</f>
        <v>0</v>
      </c>
      <c r="L1939" s="12">
        <f t="array" aca="1" ref="L1939" ca="1">MIN(MIN(IF(NEXT_HIGH_RANGE&gt;C1939,ROW(NEXT_HIGH_RANGE),ROWS+1))-ROW()-1,MAX_SERIE)</f>
        <v>20</v>
      </c>
      <c r="M1939" s="11">
        <f t="shared" ca="1" si="211"/>
        <v>0</v>
      </c>
      <c r="N1939" s="13">
        <f t="array" aca="1" ref="N1939" ca="1">MIN(ROW()-MAX(IF(PREV_CLOSE_RANGE&lt;=E1939,ROW(PREV_CLOSE_RANGE),0))-1,MAX_SERIE,ROW()-2)</f>
        <v>11</v>
      </c>
      <c r="O1939" s="13">
        <f t="array" aca="1" ref="O1939" ca="1">MIN(MIN(IF(NEXT_CLOSE_RANGE&lt;E1939,ROW(NEXT_CLOSE_RANGE),ROWS+1))-ROW()-1,MAX_SERIE)</f>
        <v>0</v>
      </c>
      <c r="P1939" s="11">
        <f t="shared" ca="1" si="212"/>
        <v>0</v>
      </c>
      <c r="Q1939" s="13">
        <f t="array" aca="1" ref="Q1939" ca="1">MIN(ROW()-MAX(IF(PREV_LOW_RANGE&lt;=D1939,ROW(PREV_LOW_RANGE),0))-1,MAX_SERIE,ROW()-2)</f>
        <v>5</v>
      </c>
      <c r="R1939" s="13">
        <f t="array" aca="1" ref="R1939" ca="1">MIN(MIN(IF(NEXT_LOW_RANGE&lt;D1939,ROW(NEXT_LOW_RANGE),ROWS+1))-ROW()-1,MAX_SERIE)</f>
        <v>0</v>
      </c>
      <c r="S1939" s="11">
        <f t="shared" ca="1" si="213"/>
        <v>0</v>
      </c>
      <c r="U1939" s="5">
        <f t="shared" si="216"/>
        <v>106</v>
      </c>
      <c r="X1939" s="5" t="str">
        <f t="shared" ca="1" si="214"/>
        <v>items.Add(new DataItem(1938, new DateTime(2015, 3, 27), 93.287, 93.339, 92.211, 92.304, 60981, 0, 0, 0, 0));</v>
      </c>
    </row>
    <row r="1940" spans="1:24" x14ac:dyDescent="0.25">
      <c r="A1940" s="9">
        <v>42093</v>
      </c>
      <c r="B1940" s="5">
        <v>92.174000000000007</v>
      </c>
      <c r="C1940" s="5">
        <v>92.340999999999994</v>
      </c>
      <c r="D1940" s="5">
        <v>91.606999999999999</v>
      </c>
      <c r="E1940" s="6">
        <v>91.843999999999994</v>
      </c>
      <c r="F1940" s="5">
        <v>52490</v>
      </c>
      <c r="G1940" s="10">
        <f t="shared" si="215"/>
        <v>1939</v>
      </c>
      <c r="H1940" s="12">
        <f t="array" aca="1" ref="H1940" ca="1">MIN(ROW()-MAX(IF(PREV_CLOSE_RANGE&gt;=E1940,ROW(PREV_CLOSE_RANGE),0))-1,MAX_SERIE,ROW()-2)</f>
        <v>0</v>
      </c>
      <c r="I1940" s="12">
        <f t="array" aca="1" ref="I1940" ca="1">MIN(MIN(IF(NEXT_CLOSE_RANGE&gt;E1940,ROW(NEXT_CLOSE_RANGE),ROWS+1))-ROW()-1,MAX_SERIE)</f>
        <v>6</v>
      </c>
      <c r="J1940" s="11">
        <f t="shared" ca="1" si="210"/>
        <v>0</v>
      </c>
      <c r="K1940" s="12">
        <f t="array" aca="1" ref="K1940" ca="1">MIN(ROW()-MAX(IF(PREV_HIGH_RANGE&gt;=C1940,ROW(PREV_HIGH_RANGE),0))-1,MAX_SERIE,ROW()-2)</f>
        <v>0</v>
      </c>
      <c r="L1940" s="12">
        <f t="array" aca="1" ref="L1940" ca="1">MIN(MIN(IF(NEXT_HIGH_RANGE&gt;C1940,ROW(NEXT_HIGH_RANGE),ROWS+1))-ROW()-1,MAX_SERIE)</f>
        <v>6</v>
      </c>
      <c r="M1940" s="11">
        <f t="shared" ca="1" si="211"/>
        <v>0</v>
      </c>
      <c r="N1940" s="13">
        <f t="array" aca="1" ref="N1940" ca="1">MIN(ROW()-MAX(IF(PREV_CLOSE_RANGE&lt;=E1940,ROW(PREV_CLOSE_RANGE),0))-1,MAX_SERIE,ROW()-2)</f>
        <v>36</v>
      </c>
      <c r="O1940" s="13">
        <f t="array" aca="1" ref="O1940" ca="1">MIN(MIN(IF(NEXT_CLOSE_RANGE&lt;E1940,ROW(NEXT_CLOSE_RANGE),ROWS+1))-ROW()-1,MAX_SERIE)</f>
        <v>0</v>
      </c>
      <c r="P1940" s="11">
        <f t="shared" ca="1" si="212"/>
        <v>0</v>
      </c>
      <c r="Q1940" s="13">
        <f t="array" aca="1" ref="Q1940" ca="1">MIN(ROW()-MAX(IF(PREV_LOW_RANGE&lt;=D1940,ROW(PREV_LOW_RANGE),0))-1,MAX_SERIE,ROW()-2)</f>
        <v>28</v>
      </c>
      <c r="R1940" s="13">
        <f t="array" aca="1" ref="R1940" ca="1">MIN(MIN(IF(NEXT_LOW_RANGE&lt;D1940,ROW(NEXT_LOW_RANGE),ROWS+1))-ROW()-1,MAX_SERIE)</f>
        <v>0</v>
      </c>
      <c r="S1940" s="11">
        <f t="shared" ca="1" si="213"/>
        <v>0</v>
      </c>
      <c r="U1940" s="5">
        <f t="shared" si="216"/>
        <v>106</v>
      </c>
      <c r="X1940" s="5" t="str">
        <f t="shared" ca="1" si="214"/>
        <v>items.Add(new DataItem(1939, new DateTime(2015, 3, 30), 92.174, 92.341, 91.607, 91.844, 52490, 0, 0, 0, 0));</v>
      </c>
    </row>
    <row r="1941" spans="1:24" x14ac:dyDescent="0.25">
      <c r="A1941" s="9">
        <v>42094</v>
      </c>
      <c r="B1941" s="5">
        <v>91.843999999999994</v>
      </c>
      <c r="C1941" s="5">
        <v>92.037999999999997</v>
      </c>
      <c r="D1941" s="5">
        <v>91.081000000000003</v>
      </c>
      <c r="E1941" s="6">
        <v>91.340999999999994</v>
      </c>
      <c r="F1941" s="5">
        <v>55473</v>
      </c>
      <c r="G1941" s="10">
        <f t="shared" si="215"/>
        <v>1940</v>
      </c>
      <c r="H1941" s="12">
        <f t="array" aca="1" ref="H1941" ca="1">MIN(ROW()-MAX(IF(PREV_CLOSE_RANGE&gt;=E1941,ROW(PREV_CLOSE_RANGE),0))-1,MAX_SERIE,ROW()-2)</f>
        <v>0</v>
      </c>
      <c r="I1941" s="12">
        <f t="array" aca="1" ref="I1941" ca="1">MIN(MIN(IF(NEXT_CLOSE_RANGE&gt;E1941,ROW(NEXT_CLOSE_RANGE),ROWS+1))-ROW()-1,MAX_SERIE)</f>
        <v>4</v>
      </c>
      <c r="J1941" s="11">
        <f t="shared" ca="1" si="210"/>
        <v>0</v>
      </c>
      <c r="K1941" s="12">
        <f t="array" aca="1" ref="K1941" ca="1">MIN(ROW()-MAX(IF(PREV_HIGH_RANGE&gt;=C1941,ROW(PREV_HIGH_RANGE),0))-1,MAX_SERIE,ROW()-2)</f>
        <v>0</v>
      </c>
      <c r="L1941" s="12">
        <f t="array" aca="1" ref="L1941" ca="1">MIN(MIN(IF(NEXT_HIGH_RANGE&gt;C1941,ROW(NEXT_HIGH_RANGE),ROWS+1))-ROW()-1,MAX_SERIE)</f>
        <v>4</v>
      </c>
      <c r="M1941" s="11">
        <f t="shared" ca="1" si="211"/>
        <v>0</v>
      </c>
      <c r="N1941" s="13">
        <f t="array" aca="1" ref="N1941" ca="1">MIN(ROW()-MAX(IF(PREV_CLOSE_RANGE&lt;=E1941,ROW(PREV_CLOSE_RANGE),0))-1,MAX_SERIE,ROW()-2)</f>
        <v>38</v>
      </c>
      <c r="O1941" s="13">
        <f t="array" aca="1" ref="O1941" ca="1">MIN(MIN(IF(NEXT_CLOSE_RANGE&lt;E1941,ROW(NEXT_CLOSE_RANGE),ROWS+1))-ROW()-1,MAX_SERIE)</f>
        <v>0</v>
      </c>
      <c r="P1941" s="11">
        <f t="shared" ca="1" si="212"/>
        <v>0</v>
      </c>
      <c r="Q1941" s="13">
        <f t="array" aca="1" ref="Q1941" ca="1">MIN(ROW()-MAX(IF(PREV_LOW_RANGE&lt;=D1941,ROW(PREV_LOW_RANGE),0))-1,MAX_SERIE,ROW()-2)</f>
        <v>37</v>
      </c>
      <c r="R1941" s="13">
        <f t="array" aca="1" ref="R1941" ca="1">MIN(MIN(IF(NEXT_LOW_RANGE&lt;D1941,ROW(NEXT_LOW_RANGE),ROWS+1))-ROW()-1,MAX_SERIE)</f>
        <v>0</v>
      </c>
      <c r="S1941" s="11">
        <f t="shared" ca="1" si="213"/>
        <v>0</v>
      </c>
      <c r="U1941" s="5">
        <f t="shared" si="216"/>
        <v>106</v>
      </c>
      <c r="X1941" s="5" t="str">
        <f t="shared" ca="1" si="214"/>
        <v>items.Add(new DataItem(1940, new DateTime(2015, 3, 31), 91.844, 92.038, 91.081, 91.341, 55473, 0, 0, 0, 0));</v>
      </c>
    </row>
    <row r="1942" spans="1:24" x14ac:dyDescent="0.25">
      <c r="A1942" s="9">
        <v>42095</v>
      </c>
      <c r="B1942" s="5">
        <v>91.335999999999999</v>
      </c>
      <c r="C1942" s="5">
        <v>91.623000000000005</v>
      </c>
      <c r="D1942" s="5">
        <v>90.841999999999999</v>
      </c>
      <c r="E1942" s="6">
        <v>90.94</v>
      </c>
      <c r="F1942" s="5">
        <v>62994</v>
      </c>
      <c r="G1942" s="10">
        <f t="shared" si="215"/>
        <v>1941</v>
      </c>
      <c r="H1942" s="12">
        <f t="array" aca="1" ref="H1942" ca="1">MIN(ROW()-MAX(IF(PREV_CLOSE_RANGE&gt;=E1942,ROW(PREV_CLOSE_RANGE),0))-1,MAX_SERIE,ROW()-2)</f>
        <v>0</v>
      </c>
      <c r="I1942" s="12">
        <f t="array" aca="1" ref="I1942" ca="1">MIN(MIN(IF(NEXT_CLOSE_RANGE&gt;E1942,ROW(NEXT_CLOSE_RANGE),ROWS+1))-ROW()-1,MAX_SERIE)</f>
        <v>3</v>
      </c>
      <c r="J1942" s="11">
        <f t="shared" ca="1" si="210"/>
        <v>0</v>
      </c>
      <c r="K1942" s="12">
        <f t="array" aca="1" ref="K1942" ca="1">MIN(ROW()-MAX(IF(PREV_HIGH_RANGE&gt;=C1942,ROW(PREV_HIGH_RANGE),0))-1,MAX_SERIE,ROW()-2)</f>
        <v>0</v>
      </c>
      <c r="L1942" s="12">
        <f t="array" aca="1" ref="L1942" ca="1">MIN(MIN(IF(NEXT_HIGH_RANGE&gt;C1942,ROW(NEXT_HIGH_RANGE),ROWS+1))-ROW()-1,MAX_SERIE)</f>
        <v>3</v>
      </c>
      <c r="M1942" s="11">
        <f t="shared" ca="1" si="211"/>
        <v>0</v>
      </c>
      <c r="N1942" s="13">
        <f t="array" aca="1" ref="N1942" ca="1">MIN(ROW()-MAX(IF(PREV_CLOSE_RANGE&lt;=E1942,ROW(PREV_CLOSE_RANGE),0))-1,MAX_SERIE,ROW()-2)</f>
        <v>39</v>
      </c>
      <c r="O1942" s="13">
        <f t="array" aca="1" ref="O1942" ca="1">MIN(MIN(IF(NEXT_CLOSE_RANGE&lt;E1942,ROW(NEXT_CLOSE_RANGE),ROWS+1))-ROW()-1,MAX_SERIE)</f>
        <v>0</v>
      </c>
      <c r="P1942" s="11">
        <f t="shared" ca="1" si="212"/>
        <v>0</v>
      </c>
      <c r="Q1942" s="13">
        <f t="array" aca="1" ref="Q1942" ca="1">MIN(ROW()-MAX(IF(PREV_LOW_RANGE&lt;=D1942,ROW(PREV_LOW_RANGE),0))-1,MAX_SERIE,ROW()-2)</f>
        <v>38</v>
      </c>
      <c r="R1942" s="13">
        <f t="array" aca="1" ref="R1942" ca="1">MIN(MIN(IF(NEXT_LOW_RANGE&lt;D1942,ROW(NEXT_LOW_RANGE),ROWS+1))-ROW()-1,MAX_SERIE)</f>
        <v>0</v>
      </c>
      <c r="S1942" s="11">
        <f t="shared" ca="1" si="213"/>
        <v>0</v>
      </c>
      <c r="U1942" s="5">
        <f t="shared" si="216"/>
        <v>106</v>
      </c>
      <c r="X1942" s="5" t="str">
        <f t="shared" ca="1" si="214"/>
        <v>items.Add(new DataItem(1941, new DateTime(2015, 4, 1), 91.336, 91.623, 90.842, 90.94, 62994, 0, 0, 0, 0));</v>
      </c>
    </row>
    <row r="1943" spans="1:24" x14ac:dyDescent="0.25">
      <c r="A1943" s="9">
        <v>42096</v>
      </c>
      <c r="B1943" s="5">
        <v>90.936999999999998</v>
      </c>
      <c r="C1943" s="5">
        <v>91.078000000000003</v>
      </c>
      <c r="D1943" s="5">
        <v>90.168999999999997</v>
      </c>
      <c r="E1943" s="6">
        <v>90.843999999999994</v>
      </c>
      <c r="F1943" s="5">
        <v>56319</v>
      </c>
      <c r="G1943" s="10">
        <f t="shared" si="215"/>
        <v>1942</v>
      </c>
      <c r="H1943" s="12">
        <f t="array" aca="1" ref="H1943" ca="1">MIN(ROW()-MAX(IF(PREV_CLOSE_RANGE&gt;=E1943,ROW(PREV_CLOSE_RANGE),0))-1,MAX_SERIE,ROW()-2)</f>
        <v>0</v>
      </c>
      <c r="I1943" s="12">
        <f t="array" aca="1" ref="I1943" ca="1">MIN(MIN(IF(NEXT_CLOSE_RANGE&gt;E1943,ROW(NEXT_CLOSE_RANGE),ROWS+1))-ROW()-1,MAX_SERIE)</f>
        <v>2</v>
      </c>
      <c r="J1943" s="11">
        <f t="shared" ca="1" si="210"/>
        <v>0</v>
      </c>
      <c r="K1943" s="12">
        <f t="array" aca="1" ref="K1943" ca="1">MIN(ROW()-MAX(IF(PREV_HIGH_RANGE&gt;=C1943,ROW(PREV_HIGH_RANGE),0))-1,MAX_SERIE,ROW()-2)</f>
        <v>0</v>
      </c>
      <c r="L1943" s="12">
        <f t="array" aca="1" ref="L1943" ca="1">MIN(MIN(IF(NEXT_HIGH_RANGE&gt;C1943,ROW(NEXT_HIGH_RANGE),ROWS+1))-ROW()-1,MAX_SERIE)</f>
        <v>0</v>
      </c>
      <c r="M1943" s="11">
        <f t="shared" ca="1" si="211"/>
        <v>0</v>
      </c>
      <c r="N1943" s="13">
        <f t="array" aca="1" ref="N1943" ca="1">MIN(ROW()-MAX(IF(PREV_CLOSE_RANGE&lt;=E1943,ROW(PREV_CLOSE_RANGE),0))-1,MAX_SERIE,ROW()-2)</f>
        <v>280</v>
      </c>
      <c r="O1943" s="13">
        <f t="array" aca="1" ref="O1943" ca="1">MIN(MIN(IF(NEXT_CLOSE_RANGE&lt;E1943,ROW(NEXT_CLOSE_RANGE),ROWS+1))-ROW()-1,MAX_SERIE)</f>
        <v>0</v>
      </c>
      <c r="P1943" s="11">
        <f t="shared" ca="1" si="212"/>
        <v>0</v>
      </c>
      <c r="Q1943" s="13">
        <f t="array" aca="1" ref="Q1943" ca="1">MIN(ROW()-MAX(IF(PREV_LOW_RANGE&lt;=D1943,ROW(PREV_LOW_RANGE),0))-1,MAX_SERIE,ROW()-2)</f>
        <v>41</v>
      </c>
      <c r="R1943" s="13">
        <f t="array" aca="1" ref="R1943" ca="1">MIN(MIN(IF(NEXT_LOW_RANGE&lt;D1943,ROW(NEXT_LOW_RANGE),ROWS+1))-ROW()-1,MAX_SERIE)</f>
        <v>21</v>
      </c>
      <c r="S1943" s="11">
        <f t="shared" ca="1" si="213"/>
        <v>8.150778195067339</v>
      </c>
      <c r="U1943" s="5">
        <f t="shared" si="216"/>
        <v>106</v>
      </c>
      <c r="X1943" s="5" t="str">
        <f t="shared" ca="1" si="214"/>
        <v>items.Add(new DataItem(1942, new DateTime(2015, 4, 2), 90.937, 91.078, 90.169, 90.844, 56319, 0, 0, 0, 8.15));</v>
      </c>
    </row>
    <row r="1944" spans="1:24" x14ac:dyDescent="0.25">
      <c r="A1944" s="9">
        <v>42097</v>
      </c>
      <c r="B1944" s="5">
        <v>90.840999999999994</v>
      </c>
      <c r="C1944" s="5">
        <v>91.569000000000003</v>
      </c>
      <c r="D1944" s="5">
        <v>90.578000000000003</v>
      </c>
      <c r="E1944" s="6">
        <v>90.793999999999997</v>
      </c>
      <c r="F1944" s="5">
        <v>32073</v>
      </c>
      <c r="G1944" s="10">
        <f t="shared" si="215"/>
        <v>1943</v>
      </c>
      <c r="H1944" s="12">
        <f t="array" aca="1" ref="H1944" ca="1">MIN(ROW()-MAX(IF(PREV_CLOSE_RANGE&gt;=E1944,ROW(PREV_CLOSE_RANGE),0))-1,MAX_SERIE,ROW()-2)</f>
        <v>0</v>
      </c>
      <c r="I1944" s="12">
        <f t="array" aca="1" ref="I1944" ca="1">MIN(MIN(IF(NEXT_CLOSE_RANGE&gt;E1944,ROW(NEXT_CLOSE_RANGE),ROWS+1))-ROW()-1,MAX_SERIE)</f>
        <v>1</v>
      </c>
      <c r="J1944" s="11">
        <f t="shared" ca="1" si="210"/>
        <v>0</v>
      </c>
      <c r="K1944" s="12">
        <f t="array" aca="1" ref="K1944" ca="1">MIN(ROW()-MAX(IF(PREV_HIGH_RANGE&gt;=C1944,ROW(PREV_HIGH_RANGE),0))-1,MAX_SERIE,ROW()-2)</f>
        <v>1</v>
      </c>
      <c r="L1944" s="12">
        <f t="array" aca="1" ref="L1944" ca="1">MIN(MIN(IF(NEXT_HIGH_RANGE&gt;C1944,ROW(NEXT_HIGH_RANGE),ROWS+1))-ROW()-1,MAX_SERIE)</f>
        <v>1</v>
      </c>
      <c r="M1944" s="11">
        <f t="shared" ca="1" si="211"/>
        <v>0</v>
      </c>
      <c r="N1944" s="13">
        <f t="array" aca="1" ref="N1944" ca="1">MIN(ROW()-MAX(IF(PREV_CLOSE_RANGE&lt;=E1944,ROW(PREV_CLOSE_RANGE),0))-1,MAX_SERIE,ROW()-2)</f>
        <v>281</v>
      </c>
      <c r="O1944" s="13">
        <f t="array" aca="1" ref="O1944" ca="1">MIN(MIN(IF(NEXT_CLOSE_RANGE&lt;E1944,ROW(NEXT_CLOSE_RANGE),ROWS+1))-ROW()-1,MAX_SERIE)</f>
        <v>0</v>
      </c>
      <c r="P1944" s="11">
        <f t="shared" ca="1" si="212"/>
        <v>0</v>
      </c>
      <c r="Q1944" s="13">
        <f t="array" aca="1" ref="Q1944" ca="1">MIN(ROW()-MAX(IF(PREV_LOW_RANGE&lt;=D1944,ROW(PREV_LOW_RANGE),0))-1,MAX_SERIE,ROW()-2)</f>
        <v>0</v>
      </c>
      <c r="R1944" s="13">
        <f t="array" aca="1" ref="R1944" ca="1">MIN(MIN(IF(NEXT_LOW_RANGE&lt;D1944,ROW(NEXT_LOW_RANGE),ROWS+1))-ROW()-1,MAX_SERIE)</f>
        <v>1</v>
      </c>
      <c r="S1944" s="11">
        <f t="shared" ca="1" si="213"/>
        <v>0</v>
      </c>
      <c r="U1944" s="5">
        <f t="shared" si="216"/>
        <v>106</v>
      </c>
      <c r="X1944" s="5" t="str">
        <f t="shared" ca="1" si="214"/>
        <v>items.Add(new DataItem(1943, new DateTime(2015, 4, 3), 90.841, 91.569, 90.578, 90.794, 32073, 0, 0, 0, 0));</v>
      </c>
    </row>
    <row r="1945" spans="1:24" x14ac:dyDescent="0.25">
      <c r="A1945" s="9">
        <v>42100</v>
      </c>
      <c r="B1945" s="5">
        <v>90.74</v>
      </c>
      <c r="C1945" s="5">
        <v>91.176000000000002</v>
      </c>
      <c r="D1945" s="5">
        <v>90.619</v>
      </c>
      <c r="E1945" s="6">
        <v>90.676000000000002</v>
      </c>
      <c r="F1945" s="5">
        <v>30835</v>
      </c>
      <c r="G1945" s="10">
        <f t="shared" si="215"/>
        <v>1944</v>
      </c>
      <c r="H1945" s="12">
        <f t="array" aca="1" ref="H1945" ca="1">MIN(ROW()-MAX(IF(PREV_CLOSE_RANGE&gt;=E1945,ROW(PREV_CLOSE_RANGE),0))-1,MAX_SERIE,ROW()-2)</f>
        <v>0</v>
      </c>
      <c r="I1945" s="12">
        <f t="array" aca="1" ref="I1945" ca="1">MIN(MIN(IF(NEXT_CLOSE_RANGE&gt;E1945,ROW(NEXT_CLOSE_RANGE),ROWS+1))-ROW()-1,MAX_SERIE)</f>
        <v>0</v>
      </c>
      <c r="J1945" s="11">
        <f t="shared" ca="1" si="210"/>
        <v>0</v>
      </c>
      <c r="K1945" s="12">
        <f t="array" aca="1" ref="K1945" ca="1">MIN(ROW()-MAX(IF(PREV_HIGH_RANGE&gt;=C1945,ROW(PREV_HIGH_RANGE),0))-1,MAX_SERIE,ROW()-2)</f>
        <v>0</v>
      </c>
      <c r="L1945" s="12">
        <f t="array" aca="1" ref="L1945" ca="1">MIN(MIN(IF(NEXT_HIGH_RANGE&gt;C1945,ROW(NEXT_HIGH_RANGE),ROWS+1))-ROW()-1,MAX_SERIE)</f>
        <v>0</v>
      </c>
      <c r="M1945" s="11">
        <f t="shared" ca="1" si="211"/>
        <v>0</v>
      </c>
      <c r="N1945" s="13">
        <f t="array" aca="1" ref="N1945" ca="1">MIN(ROW()-MAX(IF(PREV_CLOSE_RANGE&lt;=E1945,ROW(PREV_CLOSE_RANGE),0))-1,MAX_SERIE,ROW()-2)</f>
        <v>282</v>
      </c>
      <c r="O1945" s="13">
        <f t="array" aca="1" ref="O1945" ca="1">MIN(MIN(IF(NEXT_CLOSE_RANGE&lt;E1945,ROW(NEXT_CLOSE_RANGE),ROWS+1))-ROW()-1,MAX_SERIE)</f>
        <v>19</v>
      </c>
      <c r="P1945" s="11">
        <f t="shared" ca="1" si="212"/>
        <v>20.33287795482789</v>
      </c>
      <c r="Q1945" s="13">
        <f t="array" aca="1" ref="Q1945" ca="1">MIN(ROW()-MAX(IF(PREV_LOW_RANGE&lt;=D1945,ROW(PREV_LOW_RANGE),0))-1,MAX_SERIE,ROW()-2)</f>
        <v>0</v>
      </c>
      <c r="R1945" s="13">
        <f t="array" aca="1" ref="R1945" ca="1">MIN(MIN(IF(NEXT_LOW_RANGE&lt;D1945,ROW(NEXT_LOW_RANGE),ROWS+1))-ROW()-1,MAX_SERIE)</f>
        <v>0</v>
      </c>
      <c r="S1945" s="11">
        <f t="shared" ca="1" si="213"/>
        <v>0</v>
      </c>
      <c r="U1945" s="5">
        <f t="shared" si="216"/>
        <v>106</v>
      </c>
      <c r="X1945" s="5" t="str">
        <f t="shared" ca="1" si="214"/>
        <v>items.Add(new DataItem(1944, new DateTime(2015, 4, 6), 90.74, 91.176, 90.619, 90.676, 30835, 0, 0, 20.33, 0));</v>
      </c>
    </row>
    <row r="1946" spans="1:24" x14ac:dyDescent="0.25">
      <c r="A1946" s="9">
        <v>42101</v>
      </c>
      <c r="B1946" s="5">
        <v>90.680999999999997</v>
      </c>
      <c r="C1946" s="5">
        <v>92.153000000000006</v>
      </c>
      <c r="D1946" s="5">
        <v>90.507000000000005</v>
      </c>
      <c r="E1946" s="6">
        <v>91.775999999999996</v>
      </c>
      <c r="F1946" s="5">
        <v>53707</v>
      </c>
      <c r="G1946" s="10">
        <f t="shared" si="215"/>
        <v>1945</v>
      </c>
      <c r="H1946" s="12">
        <f t="array" aca="1" ref="H1946" ca="1">MIN(ROW()-MAX(IF(PREV_CLOSE_RANGE&gt;=E1946,ROW(PREV_CLOSE_RANGE),0))-1,MAX_SERIE,ROW()-2)</f>
        <v>5</v>
      </c>
      <c r="I1946" s="12">
        <f t="array" aca="1" ref="I1946" ca="1">MIN(MIN(IF(NEXT_CLOSE_RANGE&gt;E1946,ROW(NEXT_CLOSE_RANGE),ROWS+1))-ROW()-1,MAX_SERIE)</f>
        <v>0</v>
      </c>
      <c r="J1946" s="11">
        <f t="shared" ca="1" si="210"/>
        <v>0</v>
      </c>
      <c r="K1946" s="12">
        <f t="array" aca="1" ref="K1946" ca="1">MIN(ROW()-MAX(IF(PREV_HIGH_RANGE&gt;=C1946,ROW(PREV_HIGH_RANGE),0))-1,MAX_SERIE,ROW()-2)</f>
        <v>5</v>
      </c>
      <c r="L1946" s="12">
        <f t="array" aca="1" ref="L1946" ca="1">MIN(MIN(IF(NEXT_HIGH_RANGE&gt;C1946,ROW(NEXT_HIGH_RANGE),ROWS+1))-ROW()-1,MAX_SERIE)</f>
        <v>0</v>
      </c>
      <c r="M1946" s="11">
        <f t="shared" ca="1" si="211"/>
        <v>0</v>
      </c>
      <c r="N1946" s="13">
        <f t="array" aca="1" ref="N1946" ca="1">MIN(ROW()-MAX(IF(PREV_CLOSE_RANGE&lt;=E1946,ROW(PREV_CLOSE_RANGE),0))-1,MAX_SERIE,ROW()-2)</f>
        <v>0</v>
      </c>
      <c r="O1946" s="13">
        <f t="array" aca="1" ref="O1946" ca="1">MIN(MIN(IF(NEXT_CLOSE_RANGE&lt;E1946,ROW(NEXT_CLOSE_RANGE),ROWS+1))-ROW()-1,MAX_SERIE)</f>
        <v>3</v>
      </c>
      <c r="P1946" s="11">
        <f t="shared" ca="1" si="212"/>
        <v>0</v>
      </c>
      <c r="Q1946" s="13">
        <f t="array" aca="1" ref="Q1946" ca="1">MIN(ROW()-MAX(IF(PREV_LOW_RANGE&lt;=D1946,ROW(PREV_LOW_RANGE),0))-1,MAX_SERIE,ROW()-2)</f>
        <v>2</v>
      </c>
      <c r="R1946" s="13">
        <f t="array" aca="1" ref="R1946" ca="1">MIN(MIN(IF(NEXT_LOW_RANGE&lt;D1946,ROW(NEXT_LOW_RANGE),ROWS+1))-ROW()-1,MAX_SERIE)</f>
        <v>4</v>
      </c>
      <c r="S1946" s="11">
        <f t="shared" ca="1" si="213"/>
        <v>0</v>
      </c>
      <c r="U1946" s="5">
        <f t="shared" si="216"/>
        <v>106</v>
      </c>
      <c r="X1946" s="5" t="str">
        <f t="shared" ca="1" si="214"/>
        <v>items.Add(new DataItem(1945, new DateTime(2015, 4, 7), 90.681, 92.153, 90.507, 91.776, 53707, 0, 0, 0, 0));</v>
      </c>
    </row>
    <row r="1947" spans="1:24" x14ac:dyDescent="0.25">
      <c r="A1947" s="9">
        <v>42102</v>
      </c>
      <c r="B1947" s="5">
        <v>91.775999999999996</v>
      </c>
      <c r="C1947" s="5">
        <v>92.57</v>
      </c>
      <c r="D1947" s="5">
        <v>91.730999999999995</v>
      </c>
      <c r="E1947" s="6">
        <v>92.271000000000001</v>
      </c>
      <c r="F1947" s="5">
        <v>54851</v>
      </c>
      <c r="G1947" s="10">
        <f t="shared" si="215"/>
        <v>1946</v>
      </c>
      <c r="H1947" s="12">
        <f t="array" aca="1" ref="H1947" ca="1">MIN(ROW()-MAX(IF(PREV_CLOSE_RANGE&gt;=E1947,ROW(PREV_CLOSE_RANGE),0))-1,MAX_SERIE,ROW()-2)</f>
        <v>7</v>
      </c>
      <c r="I1947" s="12">
        <f t="array" aca="1" ref="I1947" ca="1">MIN(MIN(IF(NEXT_CLOSE_RANGE&gt;E1947,ROW(NEXT_CLOSE_RANGE),ROWS+1))-ROW()-1,MAX_SERIE)</f>
        <v>0</v>
      </c>
      <c r="J1947" s="11">
        <f t="shared" ca="1" si="210"/>
        <v>0</v>
      </c>
      <c r="K1947" s="12">
        <f t="array" aca="1" ref="K1947" ca="1">MIN(ROW()-MAX(IF(PREV_HIGH_RANGE&gt;=C1947,ROW(PREV_HIGH_RANGE),0))-1,MAX_SERIE,ROW()-2)</f>
        <v>7</v>
      </c>
      <c r="L1947" s="12">
        <f t="array" aca="1" ref="L1947" ca="1">MIN(MIN(IF(NEXT_HIGH_RANGE&gt;C1947,ROW(NEXT_HIGH_RANGE),ROWS+1))-ROW()-1,MAX_SERIE)</f>
        <v>0</v>
      </c>
      <c r="M1947" s="11">
        <f t="shared" ca="1" si="211"/>
        <v>0</v>
      </c>
      <c r="N1947" s="13">
        <f t="array" aca="1" ref="N1947" ca="1">MIN(ROW()-MAX(IF(PREV_CLOSE_RANGE&lt;=E1947,ROW(PREV_CLOSE_RANGE),0))-1,MAX_SERIE,ROW()-2)</f>
        <v>0</v>
      </c>
      <c r="O1947" s="13">
        <f t="array" aca="1" ref="O1947" ca="1">MIN(MIN(IF(NEXT_CLOSE_RANGE&lt;E1947,ROW(NEXT_CLOSE_RANGE),ROWS+1))-ROW()-1,MAX_SERIE)</f>
        <v>1</v>
      </c>
      <c r="P1947" s="11">
        <f t="shared" ca="1" si="212"/>
        <v>0</v>
      </c>
      <c r="Q1947" s="13">
        <f t="array" aca="1" ref="Q1947" ca="1">MIN(ROW()-MAX(IF(PREV_LOW_RANGE&lt;=D1947,ROW(PREV_LOW_RANGE),0))-1,MAX_SERIE,ROW()-2)</f>
        <v>0</v>
      </c>
      <c r="R1947" s="13">
        <f t="array" aca="1" ref="R1947" ca="1">MIN(MIN(IF(NEXT_LOW_RANGE&lt;D1947,ROW(NEXT_LOW_RANGE),ROWS+1))-ROW()-1,MAX_SERIE)</f>
        <v>2</v>
      </c>
      <c r="S1947" s="11">
        <f t="shared" ca="1" si="213"/>
        <v>0</v>
      </c>
      <c r="U1947" s="5">
        <f t="shared" si="216"/>
        <v>106</v>
      </c>
      <c r="X1947" s="5" t="str">
        <f t="shared" ca="1" si="214"/>
        <v>items.Add(new DataItem(1946, new DateTime(2015, 4, 8), 91.776, 92.57, 91.731, 92.271, 54851, 0, 0, 0, 0));</v>
      </c>
    </row>
    <row r="1948" spans="1:24" x14ac:dyDescent="0.25">
      <c r="A1948" s="9">
        <v>42103</v>
      </c>
      <c r="B1948" s="5">
        <v>92.271000000000001</v>
      </c>
      <c r="C1948" s="5">
        <v>92.823999999999998</v>
      </c>
      <c r="D1948" s="5">
        <v>92.134</v>
      </c>
      <c r="E1948" s="6">
        <v>92.694000000000003</v>
      </c>
      <c r="F1948" s="5">
        <v>49095</v>
      </c>
      <c r="G1948" s="10">
        <f t="shared" si="215"/>
        <v>1947</v>
      </c>
      <c r="H1948" s="12">
        <f t="array" aca="1" ref="H1948" ca="1">MIN(ROW()-MAX(IF(PREV_CLOSE_RANGE&gt;=E1948,ROW(PREV_CLOSE_RANGE),0))-1,MAX_SERIE,ROW()-2)</f>
        <v>9</v>
      </c>
      <c r="I1948" s="12">
        <f t="array" aca="1" ref="I1948" ca="1">MIN(MIN(IF(NEXT_CLOSE_RANGE&gt;E1948,ROW(NEXT_CLOSE_RANGE),ROWS+1))-ROW()-1,MAX_SERIE)</f>
        <v>4</v>
      </c>
      <c r="J1948" s="11">
        <f t="shared" ca="1" si="210"/>
        <v>1.6666666666666667</v>
      </c>
      <c r="K1948" s="12">
        <f t="array" aca="1" ref="K1948" ca="1">MIN(ROW()-MAX(IF(PREV_HIGH_RANGE&gt;=C1948,ROW(PREV_HIGH_RANGE),0))-1,MAX_SERIE,ROW()-2)</f>
        <v>8</v>
      </c>
      <c r="L1948" s="12">
        <f t="array" aca="1" ref="L1948" ca="1">MIN(MIN(IF(NEXT_HIGH_RANGE&gt;C1948,ROW(NEXT_HIGH_RANGE),ROWS+1))-ROW()-1,MAX_SERIE)</f>
        <v>0</v>
      </c>
      <c r="M1948" s="11">
        <f t="shared" ca="1" si="211"/>
        <v>0</v>
      </c>
      <c r="N1948" s="13">
        <f t="array" aca="1" ref="N1948" ca="1">MIN(ROW()-MAX(IF(PREV_CLOSE_RANGE&lt;=E1948,ROW(PREV_CLOSE_RANGE),0))-1,MAX_SERIE,ROW()-2)</f>
        <v>0</v>
      </c>
      <c r="O1948" s="13">
        <f t="array" aca="1" ref="O1948" ca="1">MIN(MIN(IF(NEXT_CLOSE_RANGE&lt;E1948,ROW(NEXT_CLOSE_RANGE),ROWS+1))-ROW()-1,MAX_SERIE)</f>
        <v>0</v>
      </c>
      <c r="P1948" s="11">
        <f t="shared" ca="1" si="212"/>
        <v>0</v>
      </c>
      <c r="Q1948" s="13">
        <f t="array" aca="1" ref="Q1948" ca="1">MIN(ROW()-MAX(IF(PREV_LOW_RANGE&lt;=D1948,ROW(PREV_LOW_RANGE),0))-1,MAX_SERIE,ROW()-2)</f>
        <v>0</v>
      </c>
      <c r="R1948" s="13">
        <f t="array" aca="1" ref="R1948" ca="1">MIN(MIN(IF(NEXT_LOW_RANGE&lt;D1948,ROW(NEXT_LOW_RANGE),ROWS+1))-ROW()-1,MAX_SERIE)</f>
        <v>0</v>
      </c>
      <c r="S1948" s="11">
        <f t="shared" ca="1" si="213"/>
        <v>0</v>
      </c>
      <c r="U1948" s="5">
        <f t="shared" si="216"/>
        <v>106</v>
      </c>
      <c r="X1948" s="5" t="str">
        <f t="shared" ca="1" si="214"/>
        <v>items.Add(new DataItem(1947, new DateTime(2015, 4, 9), 92.271, 92.824, 92.134, 92.694, 49095, 1.67, 0, 0, 0));</v>
      </c>
    </row>
    <row r="1949" spans="1:24" x14ac:dyDescent="0.25">
      <c r="A1949" s="9">
        <v>42104</v>
      </c>
      <c r="B1949" s="5">
        <v>92.688000000000002</v>
      </c>
      <c r="C1949" s="5">
        <v>93.025999999999996</v>
      </c>
      <c r="D1949" s="5">
        <v>91.905000000000001</v>
      </c>
      <c r="E1949" s="6">
        <v>92.256</v>
      </c>
      <c r="F1949" s="5">
        <v>48364</v>
      </c>
      <c r="G1949" s="10">
        <f t="shared" si="215"/>
        <v>1948</v>
      </c>
      <c r="H1949" s="12">
        <f t="array" aca="1" ref="H1949" ca="1">MIN(ROW()-MAX(IF(PREV_CLOSE_RANGE&gt;=E1949,ROW(PREV_CLOSE_RANGE),0))-1,MAX_SERIE,ROW()-2)</f>
        <v>0</v>
      </c>
      <c r="I1949" s="12">
        <f t="array" aca="1" ref="I1949" ca="1">MIN(MIN(IF(NEXT_CLOSE_RANGE&gt;E1949,ROW(NEXT_CLOSE_RANGE),ROWS+1))-ROW()-1,MAX_SERIE)</f>
        <v>3</v>
      </c>
      <c r="J1949" s="11">
        <f t="shared" ca="1" si="210"/>
        <v>0</v>
      </c>
      <c r="K1949" s="12">
        <f t="array" aca="1" ref="K1949" ca="1">MIN(ROW()-MAX(IF(PREV_HIGH_RANGE&gt;=C1949,ROW(PREV_HIGH_RANGE),0))-1,MAX_SERIE,ROW()-2)</f>
        <v>9</v>
      </c>
      <c r="L1949" s="12">
        <f t="array" aca="1" ref="L1949" ca="1">MIN(MIN(IF(NEXT_HIGH_RANGE&gt;C1949,ROW(NEXT_HIGH_RANGE),ROWS+1))-ROW()-1,MAX_SERIE)</f>
        <v>5</v>
      </c>
      <c r="M1949" s="11">
        <f t="shared" ca="1" si="211"/>
        <v>1.8633899812498249</v>
      </c>
      <c r="N1949" s="13">
        <f t="array" aca="1" ref="N1949" ca="1">MIN(ROW()-MAX(IF(PREV_CLOSE_RANGE&lt;=E1949,ROW(PREV_CLOSE_RANGE),0))-1,MAX_SERIE,ROW()-2)</f>
        <v>2</v>
      </c>
      <c r="O1949" s="13">
        <f t="array" aca="1" ref="O1949" ca="1">MIN(MIN(IF(NEXT_CLOSE_RANGE&lt;E1949,ROW(NEXT_CLOSE_RANGE),ROWS+1))-ROW()-1,MAX_SERIE)</f>
        <v>0</v>
      </c>
      <c r="P1949" s="11">
        <f t="shared" ca="1" si="212"/>
        <v>0</v>
      </c>
      <c r="Q1949" s="13">
        <f t="array" aca="1" ref="Q1949" ca="1">MIN(ROW()-MAX(IF(PREV_LOW_RANGE&lt;=D1949,ROW(PREV_LOW_RANGE),0))-1,MAX_SERIE,ROW()-2)</f>
        <v>1</v>
      </c>
      <c r="R1949" s="13">
        <f t="array" aca="1" ref="R1949" ca="1">MIN(MIN(IF(NEXT_LOW_RANGE&lt;D1949,ROW(NEXT_LOW_RANGE),ROWS+1))-ROW()-1,MAX_SERIE)</f>
        <v>0</v>
      </c>
      <c r="S1949" s="11">
        <f t="shared" ca="1" si="213"/>
        <v>0</v>
      </c>
      <c r="U1949" s="5">
        <f t="shared" si="216"/>
        <v>106</v>
      </c>
      <c r="X1949" s="5" t="str">
        <f t="shared" ca="1" si="214"/>
        <v>items.Add(new DataItem(1948, new DateTime(2015, 4, 10), 92.688, 93.026, 91.905, 92.256, 48364, 0, 1.86, 0, 0));</v>
      </c>
    </row>
    <row r="1950" spans="1:24" x14ac:dyDescent="0.25">
      <c r="A1950" s="9">
        <v>42107</v>
      </c>
      <c r="B1950" s="5">
        <v>92.213999999999999</v>
      </c>
      <c r="C1950" s="5">
        <v>92.331999999999994</v>
      </c>
      <c r="D1950" s="5">
        <v>90.856999999999999</v>
      </c>
      <c r="E1950" s="6">
        <v>91.114000000000004</v>
      </c>
      <c r="F1950" s="5">
        <v>51811</v>
      </c>
      <c r="G1950" s="10">
        <f t="shared" si="215"/>
        <v>1949</v>
      </c>
      <c r="H1950" s="12">
        <f t="array" aca="1" ref="H1950" ca="1">MIN(ROW()-MAX(IF(PREV_CLOSE_RANGE&gt;=E1950,ROW(PREV_CLOSE_RANGE),0))-1,MAX_SERIE,ROW()-2)</f>
        <v>0</v>
      </c>
      <c r="I1950" s="12">
        <f t="array" aca="1" ref="I1950" ca="1">MIN(MIN(IF(NEXT_CLOSE_RANGE&gt;E1950,ROW(NEXT_CLOSE_RANGE),ROWS+1))-ROW()-1,MAX_SERIE)</f>
        <v>1</v>
      </c>
      <c r="J1950" s="11">
        <f t="shared" ca="1" si="210"/>
        <v>0</v>
      </c>
      <c r="K1950" s="12">
        <f t="array" aca="1" ref="K1950" ca="1">MIN(ROW()-MAX(IF(PREV_HIGH_RANGE&gt;=C1950,ROW(PREV_HIGH_RANGE),0))-1,MAX_SERIE,ROW()-2)</f>
        <v>0</v>
      </c>
      <c r="L1950" s="12">
        <f t="array" aca="1" ref="L1950" ca="1">MIN(MIN(IF(NEXT_HIGH_RANGE&gt;C1950,ROW(NEXT_HIGH_RANGE),ROWS+1))-ROW()-1,MAX_SERIE)</f>
        <v>2</v>
      </c>
      <c r="M1950" s="11">
        <f t="shared" ca="1" si="211"/>
        <v>0</v>
      </c>
      <c r="N1950" s="13">
        <f t="array" aca="1" ref="N1950" ca="1">MIN(ROW()-MAX(IF(PREV_CLOSE_RANGE&lt;=E1950,ROW(PREV_CLOSE_RANGE),0))-1,MAX_SERIE,ROW()-2)</f>
        <v>4</v>
      </c>
      <c r="O1950" s="13">
        <f t="array" aca="1" ref="O1950" ca="1">MIN(MIN(IF(NEXT_CLOSE_RANGE&lt;E1950,ROW(NEXT_CLOSE_RANGE),ROWS+1))-ROW()-1,MAX_SERIE)</f>
        <v>0</v>
      </c>
      <c r="P1950" s="11">
        <f t="shared" ca="1" si="212"/>
        <v>0</v>
      </c>
      <c r="Q1950" s="13">
        <f t="array" aca="1" ref="Q1950" ca="1">MIN(ROW()-MAX(IF(PREV_LOW_RANGE&lt;=D1950,ROW(PREV_LOW_RANGE),0))-1,MAX_SERIE,ROW()-2)</f>
        <v>3</v>
      </c>
      <c r="R1950" s="13">
        <f t="array" aca="1" ref="R1950" ca="1">MIN(MIN(IF(NEXT_LOW_RANGE&lt;D1950,ROW(NEXT_LOW_RANGE),ROWS+1))-ROW()-1,MAX_SERIE)</f>
        <v>0</v>
      </c>
      <c r="S1950" s="11">
        <f t="shared" ca="1" si="213"/>
        <v>0</v>
      </c>
      <c r="U1950" s="5">
        <f t="shared" si="216"/>
        <v>106</v>
      </c>
      <c r="X1950" s="5" t="str">
        <f t="shared" ca="1" si="214"/>
        <v>items.Add(new DataItem(1949, new DateTime(2015, 4, 13), 92.214, 92.332, 90.857, 91.114, 51811, 0, 0, 0, 0));</v>
      </c>
    </row>
    <row r="1951" spans="1:24" x14ac:dyDescent="0.25">
      <c r="A1951" s="9">
        <v>42108</v>
      </c>
      <c r="B1951" s="5">
        <v>91.111000000000004</v>
      </c>
      <c r="C1951" s="5">
        <v>91.35</v>
      </c>
      <c r="D1951" s="5">
        <v>90.438999999999993</v>
      </c>
      <c r="E1951" s="6">
        <v>90.995000000000005</v>
      </c>
      <c r="F1951" s="5">
        <v>55921</v>
      </c>
      <c r="G1951" s="10">
        <f t="shared" si="215"/>
        <v>1950</v>
      </c>
      <c r="H1951" s="12">
        <f t="array" aca="1" ref="H1951" ca="1">MIN(ROW()-MAX(IF(PREV_CLOSE_RANGE&gt;=E1951,ROW(PREV_CLOSE_RANGE),0))-1,MAX_SERIE,ROW()-2)</f>
        <v>0</v>
      </c>
      <c r="I1951" s="12">
        <f t="array" aca="1" ref="I1951" ca="1">MIN(MIN(IF(NEXT_CLOSE_RANGE&gt;E1951,ROW(NEXT_CLOSE_RANGE),ROWS+1))-ROW()-1,MAX_SERIE)</f>
        <v>0</v>
      </c>
      <c r="J1951" s="11">
        <f t="shared" ca="1" si="210"/>
        <v>0</v>
      </c>
      <c r="K1951" s="12">
        <f t="array" aca="1" ref="K1951" ca="1">MIN(ROW()-MAX(IF(PREV_HIGH_RANGE&gt;=C1951,ROW(PREV_HIGH_RANGE),0))-1,MAX_SERIE,ROW()-2)</f>
        <v>0</v>
      </c>
      <c r="L1951" s="12">
        <f t="array" aca="1" ref="L1951" ca="1">MIN(MIN(IF(NEXT_HIGH_RANGE&gt;C1951,ROW(NEXT_HIGH_RANGE),ROWS+1))-ROW()-1,MAX_SERIE)</f>
        <v>0</v>
      </c>
      <c r="M1951" s="11">
        <f t="shared" ca="1" si="211"/>
        <v>0</v>
      </c>
      <c r="N1951" s="13">
        <f t="array" aca="1" ref="N1951" ca="1">MIN(ROW()-MAX(IF(PREV_CLOSE_RANGE&lt;=E1951,ROW(PREV_CLOSE_RANGE),0))-1,MAX_SERIE,ROW()-2)</f>
        <v>5</v>
      </c>
      <c r="O1951" s="13">
        <f t="array" aca="1" ref="O1951" ca="1">MIN(MIN(IF(NEXT_CLOSE_RANGE&lt;E1951,ROW(NEXT_CLOSE_RANGE),ROWS+1))-ROW()-1,MAX_SERIE)</f>
        <v>13</v>
      </c>
      <c r="P1951" s="11">
        <f t="shared" ca="1" si="212"/>
        <v>2.2395160411940411</v>
      </c>
      <c r="Q1951" s="13">
        <f t="array" aca="1" ref="Q1951" ca="1">MIN(ROW()-MAX(IF(PREV_LOW_RANGE&lt;=D1951,ROW(PREV_LOW_RANGE),0))-1,MAX_SERIE,ROW()-2)</f>
        <v>7</v>
      </c>
      <c r="R1951" s="13">
        <f t="array" aca="1" ref="R1951" ca="1">MIN(MIN(IF(NEXT_LOW_RANGE&lt;D1951,ROW(NEXT_LOW_RANGE),ROWS+1))-ROW()-1,MAX_SERIE)</f>
        <v>13</v>
      </c>
      <c r="S1951" s="11">
        <f t="shared" ca="1" si="213"/>
        <v>2.6498311150470713</v>
      </c>
      <c r="U1951" s="5">
        <f t="shared" si="216"/>
        <v>106</v>
      </c>
      <c r="X1951" s="5" t="str">
        <f t="shared" ca="1" si="214"/>
        <v>items.Add(new DataItem(1950, new DateTime(2015, 4, 14), 91.111, 91.35, 90.439, 90.995, 55921, 0, 0, 2.24, 2.65));</v>
      </c>
    </row>
    <row r="1952" spans="1:24" x14ac:dyDescent="0.25">
      <c r="A1952" s="9">
        <v>42109</v>
      </c>
      <c r="B1952" s="5">
        <v>90.989000000000004</v>
      </c>
      <c r="C1952" s="5">
        <v>91.521000000000001</v>
      </c>
      <c r="D1952" s="5">
        <v>90.45</v>
      </c>
      <c r="E1952" s="6">
        <v>91.447000000000003</v>
      </c>
      <c r="F1952" s="5">
        <v>57301</v>
      </c>
      <c r="G1952" s="10">
        <f t="shared" si="215"/>
        <v>1951</v>
      </c>
      <c r="H1952" s="12">
        <f t="array" aca="1" ref="H1952" ca="1">MIN(ROW()-MAX(IF(PREV_CLOSE_RANGE&gt;=E1952,ROW(PREV_CLOSE_RANGE),0))-1,MAX_SERIE,ROW()-2)</f>
        <v>2</v>
      </c>
      <c r="I1952" s="12">
        <f t="array" aca="1" ref="I1952" ca="1">MIN(MIN(IF(NEXT_CLOSE_RANGE&gt;E1952,ROW(NEXT_CLOSE_RANGE),ROWS+1))-ROW()-1,MAX_SERIE)</f>
        <v>0</v>
      </c>
      <c r="J1952" s="11">
        <f t="shared" ca="1" si="210"/>
        <v>0</v>
      </c>
      <c r="K1952" s="12">
        <f t="array" aca="1" ref="K1952" ca="1">MIN(ROW()-MAX(IF(PREV_HIGH_RANGE&gt;=C1952,ROW(PREV_HIGH_RANGE),0))-1,MAX_SERIE,ROW()-2)</f>
        <v>1</v>
      </c>
      <c r="L1952" s="12">
        <f t="array" aca="1" ref="L1952" ca="1">MIN(MIN(IF(NEXT_HIGH_RANGE&gt;C1952,ROW(NEXT_HIGH_RANGE),ROWS+1))-ROW()-1,MAX_SERIE)</f>
        <v>0</v>
      </c>
      <c r="M1952" s="11">
        <f t="shared" ca="1" si="211"/>
        <v>0</v>
      </c>
      <c r="N1952" s="13">
        <f t="array" aca="1" ref="N1952" ca="1">MIN(ROW()-MAX(IF(PREV_CLOSE_RANGE&lt;=E1952,ROW(PREV_CLOSE_RANGE),0))-1,MAX_SERIE,ROW()-2)</f>
        <v>0</v>
      </c>
      <c r="O1952" s="13">
        <f t="array" aca="1" ref="O1952" ca="1">MIN(MIN(IF(NEXT_CLOSE_RANGE&lt;E1952,ROW(NEXT_CLOSE_RANGE),ROWS+1))-ROW()-1,MAX_SERIE)</f>
        <v>12</v>
      </c>
      <c r="P1952" s="11">
        <f t="shared" ca="1" si="212"/>
        <v>0</v>
      </c>
      <c r="Q1952" s="13">
        <f t="array" aca="1" ref="Q1952" ca="1">MIN(ROW()-MAX(IF(PREV_LOW_RANGE&lt;=D1952,ROW(PREV_LOW_RANGE),0))-1,MAX_SERIE,ROW()-2)</f>
        <v>0</v>
      </c>
      <c r="R1952" s="13">
        <f t="array" aca="1" ref="R1952" ca="1">MIN(MIN(IF(NEXT_LOW_RANGE&lt;D1952,ROW(NEXT_LOW_RANGE),ROWS+1))-ROW()-1,MAX_SERIE)</f>
        <v>12</v>
      </c>
      <c r="S1952" s="11">
        <f t="shared" ca="1" si="213"/>
        <v>0</v>
      </c>
      <c r="U1952" s="5">
        <f t="shared" si="216"/>
        <v>106</v>
      </c>
      <c r="X1952" s="5" t="str">
        <f t="shared" ca="1" si="214"/>
        <v>items.Add(new DataItem(1951, new DateTime(2015, 4, 15), 90.989, 91.521, 90.45, 91.447, 57301, 0, 0, 0, 0));</v>
      </c>
    </row>
    <row r="1953" spans="1:24" x14ac:dyDescent="0.25">
      <c r="A1953" s="9">
        <v>42110</v>
      </c>
      <c r="B1953" s="5">
        <v>91.45</v>
      </c>
      <c r="C1953" s="5">
        <v>92.992000000000004</v>
      </c>
      <c r="D1953" s="5">
        <v>91.346000000000004</v>
      </c>
      <c r="E1953" s="6">
        <v>92.799000000000007</v>
      </c>
      <c r="F1953" s="5">
        <v>64830</v>
      </c>
      <c r="G1953" s="10">
        <f t="shared" si="215"/>
        <v>1952</v>
      </c>
      <c r="H1953" s="12">
        <f t="array" aca="1" ref="H1953" ca="1">MIN(ROW()-MAX(IF(PREV_CLOSE_RANGE&gt;=E1953,ROW(PREV_CLOSE_RANGE),0))-1,MAX_SERIE,ROW()-2)</f>
        <v>14</v>
      </c>
      <c r="I1953" s="12">
        <f t="array" aca="1" ref="I1953" ca="1">MIN(MIN(IF(NEXT_CLOSE_RANGE&gt;E1953,ROW(NEXT_CLOSE_RANGE),ROWS+1))-ROW()-1,MAX_SERIE)</f>
        <v>3</v>
      </c>
      <c r="J1953" s="11">
        <f t="shared" ca="1" si="210"/>
        <v>1.800205749557739</v>
      </c>
      <c r="K1953" s="12">
        <f t="array" aca="1" ref="K1953" ca="1">MIN(ROW()-MAX(IF(PREV_HIGH_RANGE&gt;=C1953,ROW(PREV_HIGH_RANGE),0))-1,MAX_SERIE,ROW()-2)</f>
        <v>3</v>
      </c>
      <c r="L1953" s="12">
        <f t="array" aca="1" ref="L1953" ca="1">MIN(MIN(IF(NEXT_HIGH_RANGE&gt;C1953,ROW(NEXT_HIGH_RANGE),ROWS+1))-ROW()-1,MAX_SERIE)</f>
        <v>0</v>
      </c>
      <c r="M1953" s="11">
        <f t="shared" ca="1" si="211"/>
        <v>0</v>
      </c>
      <c r="N1953" s="13">
        <f t="array" aca="1" ref="N1953" ca="1">MIN(ROW()-MAX(IF(PREV_CLOSE_RANGE&lt;=E1953,ROW(PREV_CLOSE_RANGE),0))-1,MAX_SERIE,ROW()-2)</f>
        <v>0</v>
      </c>
      <c r="O1953" s="13">
        <f t="array" aca="1" ref="O1953" ca="1">MIN(MIN(IF(NEXT_CLOSE_RANGE&lt;E1953,ROW(NEXT_CLOSE_RANGE),ROWS+1))-ROW()-1,MAX_SERIE)</f>
        <v>0</v>
      </c>
      <c r="P1953" s="11">
        <f t="shared" ca="1" si="212"/>
        <v>0</v>
      </c>
      <c r="Q1953" s="13">
        <f t="array" aca="1" ref="Q1953" ca="1">MIN(ROW()-MAX(IF(PREV_LOW_RANGE&lt;=D1953,ROW(PREV_LOW_RANGE),0))-1,MAX_SERIE,ROW()-2)</f>
        <v>0</v>
      </c>
      <c r="R1953" s="13">
        <f t="array" aca="1" ref="R1953" ca="1">MIN(MIN(IF(NEXT_LOW_RANGE&lt;D1953,ROW(NEXT_LOW_RANGE),ROWS+1))-ROW()-1,MAX_SERIE)</f>
        <v>11</v>
      </c>
      <c r="S1953" s="11">
        <f t="shared" ca="1" si="213"/>
        <v>0</v>
      </c>
      <c r="U1953" s="5">
        <f t="shared" si="216"/>
        <v>106</v>
      </c>
      <c r="X1953" s="5" t="str">
        <f t="shared" ca="1" si="214"/>
        <v>items.Add(new DataItem(1952, new DateTime(2015, 4, 16), 91.45, 92.992, 91.346, 92.799, 64830, 1.8, 0, 0, 0));</v>
      </c>
    </row>
    <row r="1954" spans="1:24" x14ac:dyDescent="0.25">
      <c r="A1954" s="9">
        <v>42111</v>
      </c>
      <c r="B1954" s="5">
        <v>92.802000000000007</v>
      </c>
      <c r="C1954" s="5">
        <v>93.009</v>
      </c>
      <c r="D1954" s="5">
        <v>92.293999999999997</v>
      </c>
      <c r="E1954" s="6">
        <v>92.471999999999994</v>
      </c>
      <c r="F1954" s="5">
        <v>58027</v>
      </c>
      <c r="G1954" s="10">
        <f t="shared" si="215"/>
        <v>1953</v>
      </c>
      <c r="H1954" s="12">
        <f t="array" aca="1" ref="H1954" ca="1">MIN(ROW()-MAX(IF(PREV_CLOSE_RANGE&gt;=E1954,ROW(PREV_CLOSE_RANGE),0))-1,MAX_SERIE,ROW()-2)</f>
        <v>0</v>
      </c>
      <c r="I1954" s="12">
        <f t="array" aca="1" ref="I1954" ca="1">MIN(MIN(IF(NEXT_CLOSE_RANGE&gt;E1954,ROW(NEXT_CLOSE_RANGE),ROWS+1))-ROW()-1,MAX_SERIE)</f>
        <v>2</v>
      </c>
      <c r="J1954" s="11">
        <f t="shared" ca="1" si="210"/>
        <v>0</v>
      </c>
      <c r="K1954" s="12">
        <f t="array" aca="1" ref="K1954" ca="1">MIN(ROW()-MAX(IF(PREV_HIGH_RANGE&gt;=C1954,ROW(PREV_HIGH_RANGE),0))-1,MAX_SERIE,ROW()-2)</f>
        <v>4</v>
      </c>
      <c r="L1954" s="12">
        <f t="array" aca="1" ref="L1954" ca="1">MIN(MIN(IF(NEXT_HIGH_RANGE&gt;C1954,ROW(NEXT_HIGH_RANGE),ROWS+1))-ROW()-1,MAX_SERIE)</f>
        <v>0</v>
      </c>
      <c r="M1954" s="11">
        <f t="shared" ca="1" si="211"/>
        <v>0</v>
      </c>
      <c r="N1954" s="13">
        <f t="array" aca="1" ref="N1954" ca="1">MIN(ROW()-MAX(IF(PREV_CLOSE_RANGE&lt;=E1954,ROW(PREV_CLOSE_RANGE),0))-1,MAX_SERIE,ROW()-2)</f>
        <v>1</v>
      </c>
      <c r="O1954" s="13">
        <f t="array" aca="1" ref="O1954" ca="1">MIN(MIN(IF(NEXT_CLOSE_RANGE&lt;E1954,ROW(NEXT_CLOSE_RANGE),ROWS+1))-ROW()-1,MAX_SERIE)</f>
        <v>0</v>
      </c>
      <c r="P1954" s="11">
        <f t="shared" ca="1" si="212"/>
        <v>0</v>
      </c>
      <c r="Q1954" s="13">
        <f t="array" aca="1" ref="Q1954" ca="1">MIN(ROW()-MAX(IF(PREV_LOW_RANGE&lt;=D1954,ROW(PREV_LOW_RANGE),0))-1,MAX_SERIE,ROW()-2)</f>
        <v>0</v>
      </c>
      <c r="R1954" s="13">
        <f t="array" aca="1" ref="R1954" ca="1">MIN(MIN(IF(NEXT_LOW_RANGE&lt;D1954,ROW(NEXT_LOW_RANGE),ROWS+1))-ROW()-1,MAX_SERIE)</f>
        <v>0</v>
      </c>
      <c r="S1954" s="11">
        <f t="shared" ca="1" si="213"/>
        <v>0</v>
      </c>
      <c r="U1954" s="5">
        <f t="shared" si="216"/>
        <v>106</v>
      </c>
      <c r="X1954" s="5" t="str">
        <f t="shared" ca="1" si="214"/>
        <v>items.Add(new DataItem(1953, new DateTime(2015, 4, 17), 92.802, 93.009, 92.294, 92.472, 58027, 0, 0, 0, 0));</v>
      </c>
    </row>
    <row r="1955" spans="1:24" x14ac:dyDescent="0.25">
      <c r="A1955" s="9">
        <v>42114</v>
      </c>
      <c r="B1955" s="5">
        <v>93.088999999999999</v>
      </c>
      <c r="C1955" s="5">
        <v>93.126000000000005</v>
      </c>
      <c r="D1955" s="5">
        <v>91.92</v>
      </c>
      <c r="E1955" s="6">
        <v>92.025999999999996</v>
      </c>
      <c r="F1955" s="5">
        <v>49943</v>
      </c>
      <c r="G1955" s="10">
        <f t="shared" si="215"/>
        <v>1954</v>
      </c>
      <c r="H1955" s="12">
        <f t="array" aca="1" ref="H1955" ca="1">MIN(ROW()-MAX(IF(PREV_CLOSE_RANGE&gt;=E1955,ROW(PREV_CLOSE_RANGE),0))-1,MAX_SERIE,ROW()-2)</f>
        <v>0</v>
      </c>
      <c r="I1955" s="12">
        <f t="array" aca="1" ref="I1955" ca="1">MIN(MIN(IF(NEXT_CLOSE_RANGE&gt;E1955,ROW(NEXT_CLOSE_RANGE),ROWS+1))-ROW()-1,MAX_SERIE)</f>
        <v>0</v>
      </c>
      <c r="J1955" s="11">
        <f t="shared" ca="1" si="210"/>
        <v>0</v>
      </c>
      <c r="K1955" s="12">
        <f t="array" aca="1" ref="K1955" ca="1">MIN(ROW()-MAX(IF(PREV_HIGH_RANGE&gt;=C1955,ROW(PREV_HIGH_RANGE),0))-1,MAX_SERIE,ROW()-2)</f>
        <v>15</v>
      </c>
      <c r="L1955" s="12">
        <f t="array" aca="1" ref="L1955" ca="1">MIN(MIN(IF(NEXT_HIGH_RANGE&gt;C1955,ROW(NEXT_HIGH_RANGE),ROWS+1))-ROW()-1,MAX_SERIE)</f>
        <v>1</v>
      </c>
      <c r="M1955" s="11">
        <f t="shared" ca="1" si="211"/>
        <v>0</v>
      </c>
      <c r="N1955" s="13">
        <f t="array" aca="1" ref="N1955" ca="1">MIN(ROW()-MAX(IF(PREV_CLOSE_RANGE&lt;=E1955,ROW(PREV_CLOSE_RANGE),0))-1,MAX_SERIE,ROW()-2)</f>
        <v>2</v>
      </c>
      <c r="O1955" s="13">
        <f t="array" aca="1" ref="O1955" ca="1">MIN(MIN(IF(NEXT_CLOSE_RANGE&lt;E1955,ROW(NEXT_CLOSE_RANGE),ROWS+1))-ROW()-1,MAX_SERIE)</f>
        <v>9</v>
      </c>
      <c r="P1955" s="11">
        <f t="shared" ca="1" si="212"/>
        <v>0</v>
      </c>
      <c r="Q1955" s="13">
        <f t="array" aca="1" ref="Q1955" ca="1">MIN(ROW()-MAX(IF(PREV_LOW_RANGE&lt;=D1955,ROW(PREV_LOW_RANGE),0))-1,MAX_SERIE,ROW()-2)</f>
        <v>1</v>
      </c>
      <c r="R1955" s="13">
        <f t="array" aca="1" ref="R1955" ca="1">MIN(MIN(IF(NEXT_LOW_RANGE&lt;D1955,ROW(NEXT_LOW_RANGE),ROWS+1))-ROW()-1,MAX_SERIE)</f>
        <v>0</v>
      </c>
      <c r="S1955" s="11">
        <f t="shared" ca="1" si="213"/>
        <v>0</v>
      </c>
      <c r="U1955" s="5">
        <f t="shared" si="216"/>
        <v>106</v>
      </c>
      <c r="X1955" s="5" t="str">
        <f t="shared" ca="1" si="214"/>
        <v>items.Add(new DataItem(1954, new DateTime(2015, 4, 20), 93.089, 93.126, 91.92, 92.026, 49943, 0, 0, 0, 0));</v>
      </c>
    </row>
    <row r="1956" spans="1:24" x14ac:dyDescent="0.25">
      <c r="A1956" s="9">
        <v>42115</v>
      </c>
      <c r="B1956" s="5">
        <v>92.024000000000001</v>
      </c>
      <c r="C1956" s="5">
        <v>92.635000000000005</v>
      </c>
      <c r="D1956" s="5">
        <v>91.712000000000003</v>
      </c>
      <c r="E1956" s="6">
        <v>92.204999999999998</v>
      </c>
      <c r="F1956" s="5">
        <v>52478</v>
      </c>
      <c r="G1956" s="10">
        <f t="shared" si="215"/>
        <v>1955</v>
      </c>
      <c r="H1956" s="12">
        <f t="array" aca="1" ref="H1956" ca="1">MIN(ROW()-MAX(IF(PREV_CLOSE_RANGE&gt;=E1956,ROW(PREV_CLOSE_RANGE),0))-1,MAX_SERIE,ROW()-2)</f>
        <v>1</v>
      </c>
      <c r="I1956" s="12">
        <f t="array" aca="1" ref="I1956" ca="1">MIN(MIN(IF(NEXT_CLOSE_RANGE&gt;E1956,ROW(NEXT_CLOSE_RANGE),ROWS+1))-ROW()-1,MAX_SERIE)</f>
        <v>0</v>
      </c>
      <c r="J1956" s="11">
        <f t="shared" ca="1" si="210"/>
        <v>0</v>
      </c>
      <c r="K1956" s="12">
        <f t="array" aca="1" ref="K1956" ca="1">MIN(ROW()-MAX(IF(PREV_HIGH_RANGE&gt;=C1956,ROW(PREV_HIGH_RANGE),0))-1,MAX_SERIE,ROW()-2)</f>
        <v>0</v>
      </c>
      <c r="L1956" s="12">
        <f t="array" aca="1" ref="L1956" ca="1">MIN(MIN(IF(NEXT_HIGH_RANGE&gt;C1956,ROW(NEXT_HIGH_RANGE),ROWS+1))-ROW()-1,MAX_SERIE)</f>
        <v>0</v>
      </c>
      <c r="M1956" s="11">
        <f t="shared" ca="1" si="211"/>
        <v>0</v>
      </c>
      <c r="N1956" s="13">
        <f t="array" aca="1" ref="N1956" ca="1">MIN(ROW()-MAX(IF(PREV_CLOSE_RANGE&lt;=E1956,ROW(PREV_CLOSE_RANGE),0))-1,MAX_SERIE,ROW()-2)</f>
        <v>0</v>
      </c>
      <c r="O1956" s="13">
        <f t="array" aca="1" ref="O1956" ca="1">MIN(MIN(IF(NEXT_CLOSE_RANGE&lt;E1956,ROW(NEXT_CLOSE_RANGE),ROWS+1))-ROW()-1,MAX_SERIE)</f>
        <v>8</v>
      </c>
      <c r="P1956" s="11">
        <f t="shared" ca="1" si="212"/>
        <v>0</v>
      </c>
      <c r="Q1956" s="13">
        <f t="array" aca="1" ref="Q1956" ca="1">MIN(ROW()-MAX(IF(PREV_LOW_RANGE&lt;=D1956,ROW(PREV_LOW_RANGE),0))-1,MAX_SERIE,ROW()-2)</f>
        <v>2</v>
      </c>
      <c r="R1956" s="13">
        <f t="array" aca="1" ref="R1956" ca="1">MIN(MIN(IF(NEXT_LOW_RANGE&lt;D1956,ROW(NEXT_LOW_RANGE),ROWS+1))-ROW()-1,MAX_SERIE)</f>
        <v>8</v>
      </c>
      <c r="S1956" s="11">
        <f t="shared" ca="1" si="213"/>
        <v>0</v>
      </c>
      <c r="U1956" s="5">
        <f t="shared" si="216"/>
        <v>106</v>
      </c>
      <c r="X1956" s="5" t="str">
        <f t="shared" ca="1" si="214"/>
        <v>items.Add(new DataItem(1955, new DateTime(2015, 4, 21), 92.024, 92.635, 91.712, 92.205, 52478, 0, 0, 0, 0));</v>
      </c>
    </row>
    <row r="1957" spans="1:24" x14ac:dyDescent="0.25">
      <c r="A1957" s="9">
        <v>42116</v>
      </c>
      <c r="B1957" s="5">
        <v>92.233000000000004</v>
      </c>
      <c r="C1957" s="5">
        <v>93.171999999999997</v>
      </c>
      <c r="D1957" s="5">
        <v>92.167000000000002</v>
      </c>
      <c r="E1957" s="6">
        <v>92.918000000000006</v>
      </c>
      <c r="F1957" s="5">
        <v>57915</v>
      </c>
      <c r="G1957" s="10">
        <f t="shared" si="215"/>
        <v>1956</v>
      </c>
      <c r="H1957" s="12">
        <f t="array" aca="1" ref="H1957" ca="1">MIN(ROW()-MAX(IF(PREV_CLOSE_RANGE&gt;=E1957,ROW(PREV_CLOSE_RANGE),0))-1,MAX_SERIE,ROW()-2)</f>
        <v>18</v>
      </c>
      <c r="I1957" s="12">
        <f t="array" aca="1" ref="I1957" ca="1">MIN(MIN(IF(NEXT_CLOSE_RANGE&gt;E1957,ROW(NEXT_CLOSE_RANGE),ROWS+1))-ROW()-1,MAX_SERIE)</f>
        <v>0</v>
      </c>
      <c r="J1957" s="11">
        <f t="shared" ca="1" si="210"/>
        <v>0</v>
      </c>
      <c r="K1957" s="12">
        <f t="array" aca="1" ref="K1957" ca="1">MIN(ROW()-MAX(IF(PREV_HIGH_RANGE&gt;=C1957,ROW(PREV_HIGH_RANGE),0))-1,MAX_SERIE,ROW()-2)</f>
        <v>17</v>
      </c>
      <c r="L1957" s="12">
        <f t="array" aca="1" ref="L1957" ca="1">MIN(MIN(IF(NEXT_HIGH_RANGE&gt;C1957,ROW(NEXT_HIGH_RANGE),ROWS+1))-ROW()-1,MAX_SERIE)</f>
        <v>1</v>
      </c>
      <c r="M1957" s="11">
        <f t="shared" ca="1" si="211"/>
        <v>0</v>
      </c>
      <c r="N1957" s="13">
        <f t="array" aca="1" ref="N1957" ca="1">MIN(ROW()-MAX(IF(PREV_CLOSE_RANGE&lt;=E1957,ROW(PREV_CLOSE_RANGE),0))-1,MAX_SERIE,ROW()-2)</f>
        <v>0</v>
      </c>
      <c r="O1957" s="13">
        <f t="array" aca="1" ref="O1957" ca="1">MIN(MIN(IF(NEXT_CLOSE_RANGE&lt;E1957,ROW(NEXT_CLOSE_RANGE),ROWS+1))-ROW()-1,MAX_SERIE)</f>
        <v>7</v>
      </c>
      <c r="P1957" s="11">
        <f t="shared" ca="1" si="212"/>
        <v>0</v>
      </c>
      <c r="Q1957" s="13">
        <f t="array" aca="1" ref="Q1957" ca="1">MIN(ROW()-MAX(IF(PREV_LOW_RANGE&lt;=D1957,ROW(PREV_LOW_RANGE),0))-1,MAX_SERIE,ROW()-2)</f>
        <v>0</v>
      </c>
      <c r="R1957" s="13">
        <f t="array" aca="1" ref="R1957" ca="1">MIN(MIN(IF(NEXT_LOW_RANGE&lt;D1957,ROW(NEXT_LOW_RANGE),ROWS+1))-ROW()-1,MAX_SERIE)</f>
        <v>7</v>
      </c>
      <c r="S1957" s="11">
        <f t="shared" ca="1" si="213"/>
        <v>0</v>
      </c>
      <c r="U1957" s="5">
        <f t="shared" si="216"/>
        <v>106</v>
      </c>
      <c r="X1957" s="5" t="str">
        <f t="shared" ca="1" si="214"/>
        <v>items.Add(new DataItem(1956, new DateTime(2015, 4, 22), 92.233, 93.172, 92.167, 92.918, 57915, 0, 0, 0, 0));</v>
      </c>
    </row>
    <row r="1958" spans="1:24" x14ac:dyDescent="0.25">
      <c r="A1958" s="9">
        <v>42117</v>
      </c>
      <c r="B1958" s="5">
        <v>92.921999999999997</v>
      </c>
      <c r="C1958" s="5">
        <v>93.152000000000001</v>
      </c>
      <c r="D1958" s="5">
        <v>92.52</v>
      </c>
      <c r="E1958" s="6">
        <v>92.97</v>
      </c>
      <c r="F1958" s="5">
        <v>62094</v>
      </c>
      <c r="G1958" s="10">
        <f t="shared" si="215"/>
        <v>1957</v>
      </c>
      <c r="H1958" s="12">
        <f t="array" aca="1" ref="H1958" ca="1">MIN(ROW()-MAX(IF(PREV_CLOSE_RANGE&gt;=E1958,ROW(PREV_CLOSE_RANGE),0))-1,MAX_SERIE,ROW()-2)</f>
        <v>19</v>
      </c>
      <c r="I1958" s="12">
        <f t="array" aca="1" ref="I1958" ca="1">MIN(MIN(IF(NEXT_CLOSE_RANGE&gt;E1958,ROW(NEXT_CLOSE_RANGE),ROWS+1))-ROW()-1,MAX_SERIE)</f>
        <v>0</v>
      </c>
      <c r="J1958" s="11">
        <f t="shared" ca="1" si="210"/>
        <v>0</v>
      </c>
      <c r="K1958" s="12">
        <f t="array" aca="1" ref="K1958" ca="1">MIN(ROW()-MAX(IF(PREV_HIGH_RANGE&gt;=C1958,ROW(PREV_HIGH_RANGE),0))-1,MAX_SERIE,ROW()-2)</f>
        <v>0</v>
      </c>
      <c r="L1958" s="12">
        <f t="array" aca="1" ref="L1958" ca="1">MIN(MIN(IF(NEXT_HIGH_RANGE&gt;C1958,ROW(NEXT_HIGH_RANGE),ROWS+1))-ROW()-1,MAX_SERIE)</f>
        <v>0</v>
      </c>
      <c r="M1958" s="11">
        <f t="shared" ca="1" si="211"/>
        <v>0</v>
      </c>
      <c r="N1958" s="13">
        <f t="array" aca="1" ref="N1958" ca="1">MIN(ROW()-MAX(IF(PREV_CLOSE_RANGE&lt;=E1958,ROW(PREV_CLOSE_RANGE),0))-1,MAX_SERIE,ROW()-2)</f>
        <v>0</v>
      </c>
      <c r="O1958" s="13">
        <f t="array" aca="1" ref="O1958" ca="1">MIN(MIN(IF(NEXT_CLOSE_RANGE&lt;E1958,ROW(NEXT_CLOSE_RANGE),ROWS+1))-ROW()-1,MAX_SERIE)</f>
        <v>6</v>
      </c>
      <c r="P1958" s="11">
        <f t="shared" ca="1" si="212"/>
        <v>0</v>
      </c>
      <c r="Q1958" s="13">
        <f t="array" aca="1" ref="Q1958" ca="1">MIN(ROW()-MAX(IF(PREV_LOW_RANGE&lt;=D1958,ROW(PREV_LOW_RANGE),0))-1,MAX_SERIE,ROW()-2)</f>
        <v>0</v>
      </c>
      <c r="R1958" s="13">
        <f t="array" aca="1" ref="R1958" ca="1">MIN(MIN(IF(NEXT_LOW_RANGE&lt;D1958,ROW(NEXT_LOW_RANGE),ROWS+1))-ROW()-1,MAX_SERIE)</f>
        <v>6</v>
      </c>
      <c r="S1958" s="11">
        <f t="shared" ca="1" si="213"/>
        <v>0</v>
      </c>
      <c r="U1958" s="5">
        <f t="shared" si="216"/>
        <v>106</v>
      </c>
      <c r="X1958" s="5" t="str">
        <f t="shared" ca="1" si="214"/>
        <v>items.Add(new DataItem(1957, new DateTime(2015, 4, 23), 92.922, 93.152, 92.52, 92.97, 62094, 0, 0, 0, 0));</v>
      </c>
    </row>
    <row r="1959" spans="1:24" x14ac:dyDescent="0.25">
      <c r="A1959" s="9">
        <v>42118</v>
      </c>
      <c r="B1959" s="5">
        <v>92.963999999999999</v>
      </c>
      <c r="C1959" s="5">
        <v>93.247</v>
      </c>
      <c r="D1959" s="5">
        <v>92.808999999999997</v>
      </c>
      <c r="E1959" s="6">
        <v>93.075999999999993</v>
      </c>
      <c r="F1959" s="5">
        <v>55782</v>
      </c>
      <c r="G1959" s="10">
        <f t="shared" si="215"/>
        <v>1958</v>
      </c>
      <c r="H1959" s="12">
        <f t="array" aca="1" ref="H1959" ca="1">MIN(ROW()-MAX(IF(PREV_CLOSE_RANGE&gt;=E1959,ROW(PREV_CLOSE_RANGE),0))-1,MAX_SERIE,ROW()-2)</f>
        <v>20</v>
      </c>
      <c r="I1959" s="12">
        <f t="array" aca="1" ref="I1959" ca="1">MIN(MIN(IF(NEXT_CLOSE_RANGE&gt;E1959,ROW(NEXT_CLOSE_RANGE),ROWS+1))-ROW()-1,MAX_SERIE)</f>
        <v>0</v>
      </c>
      <c r="J1959" s="11">
        <f t="shared" ca="1" si="210"/>
        <v>0</v>
      </c>
      <c r="K1959" s="12">
        <f t="array" aca="1" ref="K1959" ca="1">MIN(ROW()-MAX(IF(PREV_HIGH_RANGE&gt;=C1959,ROW(PREV_HIGH_RANGE),0))-1,MAX_SERIE,ROW()-2)</f>
        <v>19</v>
      </c>
      <c r="L1959" s="12">
        <f t="array" aca="1" ref="L1959" ca="1">MIN(MIN(IF(NEXT_HIGH_RANGE&gt;C1959,ROW(NEXT_HIGH_RANGE),ROWS+1))-ROW()-1,MAX_SERIE)</f>
        <v>0</v>
      </c>
      <c r="M1959" s="11">
        <f t="shared" ca="1" si="211"/>
        <v>0</v>
      </c>
      <c r="N1959" s="13">
        <f t="array" aca="1" ref="N1959" ca="1">MIN(ROW()-MAX(IF(PREV_CLOSE_RANGE&lt;=E1959,ROW(PREV_CLOSE_RANGE),0))-1,MAX_SERIE,ROW()-2)</f>
        <v>0</v>
      </c>
      <c r="O1959" s="13">
        <f t="array" aca="1" ref="O1959" ca="1">MIN(MIN(IF(NEXT_CLOSE_RANGE&lt;E1959,ROW(NEXT_CLOSE_RANGE),ROWS+1))-ROW()-1,MAX_SERIE)</f>
        <v>5</v>
      </c>
      <c r="P1959" s="11">
        <f t="shared" ca="1" si="212"/>
        <v>0</v>
      </c>
      <c r="Q1959" s="13">
        <f t="array" aca="1" ref="Q1959" ca="1">MIN(ROW()-MAX(IF(PREV_LOW_RANGE&lt;=D1959,ROW(PREV_LOW_RANGE),0))-1,MAX_SERIE,ROW()-2)</f>
        <v>0</v>
      </c>
      <c r="R1959" s="13">
        <f t="array" aca="1" ref="R1959" ca="1">MIN(MIN(IF(NEXT_LOW_RANGE&lt;D1959,ROW(NEXT_LOW_RANGE),ROWS+1))-ROW()-1,MAX_SERIE)</f>
        <v>5</v>
      </c>
      <c r="S1959" s="11">
        <f t="shared" ca="1" si="213"/>
        <v>0</v>
      </c>
      <c r="U1959" s="5">
        <f t="shared" si="216"/>
        <v>106</v>
      </c>
      <c r="X1959" s="5" t="str">
        <f t="shared" ca="1" si="214"/>
        <v>items.Add(new DataItem(1958, new DateTime(2015, 4, 24), 92.964, 93.247, 92.809, 93.076, 55782, 0, 0, 0, 0));</v>
      </c>
    </row>
    <row r="1960" spans="1:24" x14ac:dyDescent="0.25">
      <c r="A1960" s="9">
        <v>42121</v>
      </c>
      <c r="B1960" s="5">
        <v>92.93</v>
      </c>
      <c r="C1960" s="5">
        <v>93.745000000000005</v>
      </c>
      <c r="D1960" s="5">
        <v>92.840999999999994</v>
      </c>
      <c r="E1960" s="6">
        <v>93.486999999999995</v>
      </c>
      <c r="F1960" s="5">
        <v>55055</v>
      </c>
      <c r="G1960" s="10">
        <f t="shared" si="215"/>
        <v>1959</v>
      </c>
      <c r="H1960" s="12">
        <f t="array" aca="1" ref="H1960" ca="1">MIN(ROW()-MAX(IF(PREV_CLOSE_RANGE&gt;=E1960,ROW(PREV_CLOSE_RANGE),0))-1,MAX_SERIE,ROW()-2)</f>
        <v>22</v>
      </c>
      <c r="I1960" s="12">
        <f t="array" aca="1" ref="I1960" ca="1">MIN(MIN(IF(NEXT_CLOSE_RANGE&gt;E1960,ROW(NEXT_CLOSE_RANGE),ROWS+1))-ROW()-1,MAX_SERIE)</f>
        <v>0</v>
      </c>
      <c r="J1960" s="11">
        <f t="shared" ca="1" si="210"/>
        <v>0</v>
      </c>
      <c r="K1960" s="12">
        <f t="array" aca="1" ref="K1960" ca="1">MIN(ROW()-MAX(IF(PREV_HIGH_RANGE&gt;=C1960,ROW(PREV_HIGH_RANGE),0))-1,MAX_SERIE,ROW()-2)</f>
        <v>21</v>
      </c>
      <c r="L1960" s="12">
        <f t="array" aca="1" ref="L1960" ca="1">MIN(MIN(IF(NEXT_HIGH_RANGE&gt;C1960,ROW(NEXT_HIGH_RANGE),ROWS+1))-ROW()-1,MAX_SERIE)</f>
        <v>0</v>
      </c>
      <c r="M1960" s="11">
        <f t="shared" ca="1" si="211"/>
        <v>0</v>
      </c>
      <c r="N1960" s="13">
        <f t="array" aca="1" ref="N1960" ca="1">MIN(ROW()-MAX(IF(PREV_CLOSE_RANGE&lt;=E1960,ROW(PREV_CLOSE_RANGE),0))-1,MAX_SERIE,ROW()-2)</f>
        <v>0</v>
      </c>
      <c r="O1960" s="13">
        <f t="array" aca="1" ref="O1960" ca="1">MIN(MIN(IF(NEXT_CLOSE_RANGE&lt;E1960,ROW(NEXT_CLOSE_RANGE),ROWS+1))-ROW()-1,MAX_SERIE)</f>
        <v>4</v>
      </c>
      <c r="P1960" s="11">
        <f t="shared" ca="1" si="212"/>
        <v>0</v>
      </c>
      <c r="Q1960" s="13">
        <f t="array" aca="1" ref="Q1960" ca="1">MIN(ROW()-MAX(IF(PREV_LOW_RANGE&lt;=D1960,ROW(PREV_LOW_RANGE),0))-1,MAX_SERIE,ROW()-2)</f>
        <v>0</v>
      </c>
      <c r="R1960" s="13">
        <f t="array" aca="1" ref="R1960" ca="1">MIN(MIN(IF(NEXT_LOW_RANGE&lt;D1960,ROW(NEXT_LOW_RANGE),ROWS+1))-ROW()-1,MAX_SERIE)</f>
        <v>4</v>
      </c>
      <c r="S1960" s="11">
        <f t="shared" ca="1" si="213"/>
        <v>0</v>
      </c>
      <c r="U1960" s="5">
        <f t="shared" si="216"/>
        <v>106</v>
      </c>
      <c r="X1960" s="5" t="str">
        <f t="shared" ca="1" si="214"/>
        <v>items.Add(new DataItem(1959, new DateTime(2015, 4, 27), 92.93, 93.745, 92.841, 93.487, 55055, 0, 0, 0, 0));</v>
      </c>
    </row>
    <row r="1961" spans="1:24" x14ac:dyDescent="0.25">
      <c r="A1961" s="9">
        <v>42122</v>
      </c>
      <c r="B1961" s="5">
        <v>93.489000000000004</v>
      </c>
      <c r="C1961" s="5">
        <v>95.388000000000005</v>
      </c>
      <c r="D1961" s="5">
        <v>93.301000000000002</v>
      </c>
      <c r="E1961" s="6">
        <v>95.299000000000007</v>
      </c>
      <c r="F1961" s="5">
        <v>60799</v>
      </c>
      <c r="G1961" s="10">
        <f t="shared" si="215"/>
        <v>1960</v>
      </c>
      <c r="H1961" s="12">
        <f t="array" aca="1" ref="H1961" ca="1">MIN(ROW()-MAX(IF(PREV_CLOSE_RANGE&gt;=E1961,ROW(PREV_CLOSE_RANGE),0))-1,MAX_SERIE,ROW()-2)</f>
        <v>68</v>
      </c>
      <c r="I1961" s="12">
        <f t="array" aca="1" ref="I1961" ca="1">MIN(MIN(IF(NEXT_CLOSE_RANGE&gt;E1961,ROW(NEXT_CLOSE_RANGE),ROWS+1))-ROW()-1,MAX_SERIE)</f>
        <v>3</v>
      </c>
      <c r="J1961" s="11">
        <f t="shared" ca="1" si="210"/>
        <v>3.9674602380793607</v>
      </c>
      <c r="K1961" s="12">
        <f t="array" aca="1" ref="K1961" ca="1">MIN(ROW()-MAX(IF(PREV_HIGH_RANGE&gt;=C1961,ROW(PREV_HIGH_RANGE),0))-1,MAX_SERIE,ROW()-2)</f>
        <v>67</v>
      </c>
      <c r="L1961" s="12">
        <f t="array" aca="1" ref="L1961" ca="1">MIN(MIN(IF(NEXT_HIGH_RANGE&gt;C1961,ROW(NEXT_HIGH_RANGE),ROWS+1))-ROW()-1,MAX_SERIE)</f>
        <v>0</v>
      </c>
      <c r="M1961" s="11">
        <f t="shared" ca="1" si="211"/>
        <v>0</v>
      </c>
      <c r="N1961" s="13">
        <f t="array" aca="1" ref="N1961" ca="1">MIN(ROW()-MAX(IF(PREV_CLOSE_RANGE&lt;=E1961,ROW(PREV_CLOSE_RANGE),0))-1,MAX_SERIE,ROW()-2)</f>
        <v>0</v>
      </c>
      <c r="O1961" s="13">
        <f t="array" aca="1" ref="O1961" ca="1">MIN(MIN(IF(NEXT_CLOSE_RANGE&lt;E1961,ROW(NEXT_CLOSE_RANGE),ROWS+1))-ROW()-1,MAX_SERIE)</f>
        <v>0</v>
      </c>
      <c r="P1961" s="11">
        <f t="shared" ca="1" si="212"/>
        <v>0</v>
      </c>
      <c r="Q1961" s="13">
        <f t="array" aca="1" ref="Q1961" ca="1">MIN(ROW()-MAX(IF(PREV_LOW_RANGE&lt;=D1961,ROW(PREV_LOW_RANGE),0))-1,MAX_SERIE,ROW()-2)</f>
        <v>0</v>
      </c>
      <c r="R1961" s="13">
        <f t="array" aca="1" ref="R1961" ca="1">MIN(MIN(IF(NEXT_LOW_RANGE&lt;D1961,ROW(NEXT_LOW_RANGE),ROWS+1))-ROW()-1,MAX_SERIE)</f>
        <v>3</v>
      </c>
      <c r="S1961" s="11">
        <f t="shared" ca="1" si="213"/>
        <v>0</v>
      </c>
      <c r="U1961" s="5">
        <f t="shared" si="216"/>
        <v>106</v>
      </c>
      <c r="X1961" s="5" t="str">
        <f t="shared" ca="1" si="214"/>
        <v>items.Add(new DataItem(1960, new DateTime(2015, 4, 28), 93.489, 95.388, 93.301, 95.299, 60799, 3.97, 0, 0, 0));</v>
      </c>
    </row>
    <row r="1962" spans="1:24" x14ac:dyDescent="0.25">
      <c r="A1962" s="9">
        <v>42123</v>
      </c>
      <c r="B1962" s="5">
        <v>95.304000000000002</v>
      </c>
      <c r="C1962" s="5">
        <v>95.92</v>
      </c>
      <c r="D1962" s="5">
        <v>94.823999999999998</v>
      </c>
      <c r="E1962" s="6">
        <v>95.29</v>
      </c>
      <c r="F1962" s="5">
        <v>68620</v>
      </c>
      <c r="G1962" s="10">
        <f t="shared" si="215"/>
        <v>1961</v>
      </c>
      <c r="H1962" s="12">
        <f t="array" aca="1" ref="H1962" ca="1">MIN(ROW()-MAX(IF(PREV_CLOSE_RANGE&gt;=E1962,ROW(PREV_CLOSE_RANGE),0))-1,MAX_SERIE,ROW()-2)</f>
        <v>0</v>
      </c>
      <c r="I1962" s="12">
        <f t="array" aca="1" ref="I1962" ca="1">MIN(MIN(IF(NEXT_CLOSE_RANGE&gt;E1962,ROW(NEXT_CLOSE_RANGE),ROWS+1))-ROW()-1,MAX_SERIE)</f>
        <v>2</v>
      </c>
      <c r="J1962" s="11">
        <f t="shared" ca="1" si="210"/>
        <v>0</v>
      </c>
      <c r="K1962" s="12">
        <f t="array" aca="1" ref="K1962" ca="1">MIN(ROW()-MAX(IF(PREV_HIGH_RANGE&gt;=C1962,ROW(PREV_HIGH_RANGE),0))-1,MAX_SERIE,ROW()-2)</f>
        <v>69</v>
      </c>
      <c r="L1962" s="12">
        <f t="array" aca="1" ref="L1962" ca="1">MIN(MIN(IF(NEXT_HIGH_RANGE&gt;C1962,ROW(NEXT_HIGH_RANGE),ROWS+1))-ROW()-1,MAX_SERIE)</f>
        <v>2</v>
      </c>
      <c r="M1962" s="11">
        <f t="shared" ca="1" si="211"/>
        <v>0</v>
      </c>
      <c r="N1962" s="13">
        <f t="array" aca="1" ref="N1962" ca="1">MIN(ROW()-MAX(IF(PREV_CLOSE_RANGE&lt;=E1962,ROW(PREV_CLOSE_RANGE),0))-1,MAX_SERIE,ROW()-2)</f>
        <v>1</v>
      </c>
      <c r="O1962" s="13">
        <f t="array" aca="1" ref="O1962" ca="1">MIN(MIN(IF(NEXT_CLOSE_RANGE&lt;E1962,ROW(NEXT_CLOSE_RANGE),ROWS+1))-ROW()-1,MAX_SERIE)</f>
        <v>0</v>
      </c>
      <c r="P1962" s="11">
        <f t="shared" ca="1" si="212"/>
        <v>0</v>
      </c>
      <c r="Q1962" s="13">
        <f t="array" aca="1" ref="Q1962" ca="1">MIN(ROW()-MAX(IF(PREV_LOW_RANGE&lt;=D1962,ROW(PREV_LOW_RANGE),0))-1,MAX_SERIE,ROW()-2)</f>
        <v>0</v>
      </c>
      <c r="R1962" s="13">
        <f t="array" aca="1" ref="R1962" ca="1">MIN(MIN(IF(NEXT_LOW_RANGE&lt;D1962,ROW(NEXT_LOW_RANGE),ROWS+1))-ROW()-1,MAX_SERIE)</f>
        <v>0</v>
      </c>
      <c r="S1962" s="11">
        <f t="shared" ca="1" si="213"/>
        <v>0</v>
      </c>
      <c r="U1962" s="5">
        <f t="shared" si="216"/>
        <v>106</v>
      </c>
      <c r="X1962" s="5" t="str">
        <f t="shared" ca="1" si="214"/>
        <v>items.Add(new DataItem(1961, new DateTime(2015, 4, 29), 95.304, 95.92, 94.824, 95.29, 68620, 0, 0, 0, 0));</v>
      </c>
    </row>
    <row r="1963" spans="1:24" x14ac:dyDescent="0.25">
      <c r="A1963" s="9">
        <v>42124</v>
      </c>
      <c r="B1963" s="5">
        <v>95.334999999999994</v>
      </c>
      <c r="C1963" s="5">
        <v>95.373999999999995</v>
      </c>
      <c r="D1963" s="5">
        <v>93.965999999999994</v>
      </c>
      <c r="E1963" s="6">
        <v>94.299000000000007</v>
      </c>
      <c r="F1963" s="5">
        <v>78192</v>
      </c>
      <c r="G1963" s="10">
        <f t="shared" si="215"/>
        <v>1962</v>
      </c>
      <c r="H1963" s="12">
        <f t="array" aca="1" ref="H1963" ca="1">MIN(ROW()-MAX(IF(PREV_CLOSE_RANGE&gt;=E1963,ROW(PREV_CLOSE_RANGE),0))-1,MAX_SERIE,ROW()-2)</f>
        <v>0</v>
      </c>
      <c r="I1963" s="12">
        <f t="array" aca="1" ref="I1963" ca="1">MIN(MIN(IF(NEXT_CLOSE_RANGE&gt;E1963,ROW(NEXT_CLOSE_RANGE),ROWS+1))-ROW()-1,MAX_SERIE)</f>
        <v>1</v>
      </c>
      <c r="J1963" s="11">
        <f t="shared" ca="1" si="210"/>
        <v>0</v>
      </c>
      <c r="K1963" s="12">
        <f t="array" aca="1" ref="K1963" ca="1">MIN(ROW()-MAX(IF(PREV_HIGH_RANGE&gt;=C1963,ROW(PREV_HIGH_RANGE),0))-1,MAX_SERIE,ROW()-2)</f>
        <v>0</v>
      </c>
      <c r="L1963" s="12">
        <f t="array" aca="1" ref="L1963" ca="1">MIN(MIN(IF(NEXT_HIGH_RANGE&gt;C1963,ROW(NEXT_HIGH_RANGE),ROWS+1))-ROW()-1,MAX_SERIE)</f>
        <v>1</v>
      </c>
      <c r="M1963" s="11">
        <f t="shared" ca="1" si="211"/>
        <v>0</v>
      </c>
      <c r="N1963" s="13">
        <f t="array" aca="1" ref="N1963" ca="1">MIN(ROW()-MAX(IF(PREV_CLOSE_RANGE&lt;=E1963,ROW(PREV_CLOSE_RANGE),0))-1,MAX_SERIE,ROW()-2)</f>
        <v>2</v>
      </c>
      <c r="O1963" s="13">
        <f t="array" aca="1" ref="O1963" ca="1">MIN(MIN(IF(NEXT_CLOSE_RANGE&lt;E1963,ROW(NEXT_CLOSE_RANGE),ROWS+1))-ROW()-1,MAX_SERIE)</f>
        <v>0</v>
      </c>
      <c r="P1963" s="11">
        <f t="shared" ca="1" si="212"/>
        <v>0</v>
      </c>
      <c r="Q1963" s="13">
        <f t="array" aca="1" ref="Q1963" ca="1">MIN(ROW()-MAX(IF(PREV_LOW_RANGE&lt;=D1963,ROW(PREV_LOW_RANGE),0))-1,MAX_SERIE,ROW()-2)</f>
        <v>1</v>
      </c>
      <c r="R1963" s="13">
        <f t="array" aca="1" ref="R1963" ca="1">MIN(MIN(IF(NEXT_LOW_RANGE&lt;D1963,ROW(NEXT_LOW_RANGE),ROWS+1))-ROW()-1,MAX_SERIE)</f>
        <v>0</v>
      </c>
      <c r="S1963" s="11">
        <f t="shared" ca="1" si="213"/>
        <v>0</v>
      </c>
      <c r="U1963" s="5">
        <f t="shared" si="216"/>
        <v>106</v>
      </c>
      <c r="X1963" s="5" t="str">
        <f t="shared" ca="1" si="214"/>
        <v>items.Add(new DataItem(1962, new DateTime(2015, 4, 30), 95.335, 95.374, 93.966, 94.299, 78192, 0, 0, 0, 0));</v>
      </c>
    </row>
    <row r="1964" spans="1:24" x14ac:dyDescent="0.25">
      <c r="A1964" s="9">
        <v>42125</v>
      </c>
      <c r="B1964" s="5">
        <v>94.293000000000006</v>
      </c>
      <c r="C1964" s="5">
        <v>94.632000000000005</v>
      </c>
      <c r="D1964" s="5">
        <v>93.79</v>
      </c>
      <c r="E1964" s="6">
        <v>94.298000000000002</v>
      </c>
      <c r="F1964" s="5">
        <v>53058</v>
      </c>
      <c r="G1964" s="10">
        <f t="shared" si="215"/>
        <v>1963</v>
      </c>
      <c r="H1964" s="12">
        <f t="array" aca="1" ref="H1964" ca="1">MIN(ROW()-MAX(IF(PREV_CLOSE_RANGE&gt;=E1964,ROW(PREV_CLOSE_RANGE),0))-1,MAX_SERIE,ROW()-2)</f>
        <v>0</v>
      </c>
      <c r="I1964" s="12">
        <f t="array" aca="1" ref="I1964" ca="1">MIN(MIN(IF(NEXT_CLOSE_RANGE&gt;E1964,ROW(NEXT_CLOSE_RANGE),ROWS+1))-ROW()-1,MAX_SERIE)</f>
        <v>0</v>
      </c>
      <c r="J1964" s="11">
        <f t="shared" ca="1" si="210"/>
        <v>0</v>
      </c>
      <c r="K1964" s="12">
        <f t="array" aca="1" ref="K1964" ca="1">MIN(ROW()-MAX(IF(PREV_HIGH_RANGE&gt;=C1964,ROW(PREV_HIGH_RANGE),0))-1,MAX_SERIE,ROW()-2)</f>
        <v>0</v>
      </c>
      <c r="L1964" s="12">
        <f t="array" aca="1" ref="L1964" ca="1">MIN(MIN(IF(NEXT_HIGH_RANGE&gt;C1964,ROW(NEXT_HIGH_RANGE),ROWS+1))-ROW()-1,MAX_SERIE)</f>
        <v>0</v>
      </c>
      <c r="M1964" s="11">
        <f t="shared" ca="1" si="211"/>
        <v>0</v>
      </c>
      <c r="N1964" s="13">
        <f t="array" aca="1" ref="N1964" ca="1">MIN(ROW()-MAX(IF(PREV_CLOSE_RANGE&lt;=E1964,ROW(PREV_CLOSE_RANGE),0))-1,MAX_SERIE,ROW()-2)</f>
        <v>3</v>
      </c>
      <c r="O1964" s="13">
        <f t="array" aca="1" ref="O1964" ca="1">MIN(MIN(IF(NEXT_CLOSE_RANGE&lt;E1964,ROW(NEXT_CLOSE_RANGE),ROWS+1))-ROW()-1,MAX_SERIE)</f>
        <v>0</v>
      </c>
      <c r="P1964" s="11">
        <f t="shared" ca="1" si="212"/>
        <v>0</v>
      </c>
      <c r="Q1964" s="13">
        <f t="array" aca="1" ref="Q1964" ca="1">MIN(ROW()-MAX(IF(PREV_LOW_RANGE&lt;=D1964,ROW(PREV_LOW_RANGE),0))-1,MAX_SERIE,ROW()-2)</f>
        <v>2</v>
      </c>
      <c r="R1964" s="13">
        <f t="array" aca="1" ref="R1964" ca="1">MIN(MIN(IF(NEXT_LOW_RANGE&lt;D1964,ROW(NEXT_LOW_RANGE),ROWS+1))-ROW()-1,MAX_SERIE)</f>
        <v>0</v>
      </c>
      <c r="S1964" s="11">
        <f t="shared" ca="1" si="213"/>
        <v>0</v>
      </c>
      <c r="U1964" s="5">
        <f t="shared" si="216"/>
        <v>106</v>
      </c>
      <c r="X1964" s="5" t="str">
        <f t="shared" ca="1" si="214"/>
        <v>items.Add(new DataItem(1963, new DateTime(2015, 5, 1), 94.293, 94.632, 93.79, 94.298, 53058, 0, 0, 0, 0));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8"/>
  <sheetViews>
    <sheetView workbookViewId="0">
      <selection activeCell="A7" sqref="A7"/>
    </sheetView>
  </sheetViews>
  <sheetFormatPr defaultRowHeight="15" x14ac:dyDescent="0.25"/>
  <sheetData>
    <row r="1" spans="1:3" x14ac:dyDescent="0.25">
      <c r="A1" t="s">
        <v>6</v>
      </c>
    </row>
    <row r="2" spans="1:3" x14ac:dyDescent="0.25">
      <c r="A2" s="4">
        <v>1</v>
      </c>
      <c r="B2" t="s">
        <v>8</v>
      </c>
    </row>
    <row r="3" spans="1:3" x14ac:dyDescent="0.25">
      <c r="A3" s="4">
        <v>2</v>
      </c>
      <c r="B3" t="s">
        <v>7</v>
      </c>
    </row>
    <row r="4" spans="1:3" x14ac:dyDescent="0.25">
      <c r="A4">
        <v>3</v>
      </c>
      <c r="B4" t="s">
        <v>9</v>
      </c>
    </row>
    <row r="5" spans="1:3" x14ac:dyDescent="0.25">
      <c r="A5">
        <v>4</v>
      </c>
      <c r="B5" t="s">
        <v>10</v>
      </c>
    </row>
    <row r="7" spans="1:3" x14ac:dyDescent="0.25">
      <c r="A7">
        <v>6</v>
      </c>
      <c r="B7" t="s">
        <v>11</v>
      </c>
    </row>
    <row r="8" spans="1:3" x14ac:dyDescent="0.25">
      <c r="A8">
        <v>7</v>
      </c>
      <c r="B8" t="s">
        <v>12</v>
      </c>
    </row>
    <row r="9" spans="1:3" x14ac:dyDescent="0.25">
      <c r="A9">
        <v>8</v>
      </c>
      <c r="B9" t="s">
        <v>13</v>
      </c>
    </row>
    <row r="14" spans="1:3" x14ac:dyDescent="0.25">
      <c r="A14" t="s">
        <v>14</v>
      </c>
    </row>
    <row r="15" spans="1:3" x14ac:dyDescent="0.25">
      <c r="B15" t="s">
        <v>3</v>
      </c>
      <c r="C15" t="s">
        <v>2</v>
      </c>
    </row>
    <row r="16" spans="1:3" x14ac:dyDescent="0.25">
      <c r="A16" t="s">
        <v>15</v>
      </c>
      <c r="B16">
        <v>10</v>
      </c>
      <c r="C16">
        <v>12</v>
      </c>
    </row>
    <row r="17" spans="1:5" x14ac:dyDescent="0.25">
      <c r="A17" t="s">
        <v>16</v>
      </c>
      <c r="B17">
        <v>7</v>
      </c>
      <c r="C17">
        <v>11</v>
      </c>
    </row>
    <row r="18" spans="1:5" x14ac:dyDescent="0.25">
      <c r="A18" t="s">
        <v>17</v>
      </c>
      <c r="B18">
        <v>6</v>
      </c>
      <c r="C18">
        <v>8</v>
      </c>
      <c r="E18" t="s">
        <v>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016"/>
  <sheetViews>
    <sheetView workbookViewId="0">
      <selection activeCell="K20" sqref="K5:L20"/>
    </sheetView>
  </sheetViews>
  <sheetFormatPr defaultRowHeight="15" x14ac:dyDescent="0.25"/>
  <sheetData>
    <row r="1" spans="1:12" x14ac:dyDescent="0.25">
      <c r="A1">
        <v>0</v>
      </c>
      <c r="D1">
        <v>15</v>
      </c>
      <c r="E1">
        <v>30</v>
      </c>
    </row>
    <row r="2" spans="1:12" x14ac:dyDescent="0.25">
      <c r="A2">
        <f>A1+1</f>
        <v>1</v>
      </c>
      <c r="D2">
        <v>30</v>
      </c>
      <c r="E2">
        <v>0</v>
      </c>
    </row>
    <row r="3" spans="1:12" x14ac:dyDescent="0.25">
      <c r="A3">
        <f t="shared" ref="A3:A66" si="0">A2+1</f>
        <v>2</v>
      </c>
    </row>
    <row r="4" spans="1:12" x14ac:dyDescent="0.25">
      <c r="A4">
        <f t="shared" si="0"/>
        <v>3</v>
      </c>
      <c r="G4" t="s">
        <v>21</v>
      </c>
      <c r="H4" t="s">
        <v>22</v>
      </c>
      <c r="I4" t="s">
        <v>23</v>
      </c>
      <c r="K4" t="s">
        <v>24</v>
      </c>
      <c r="L4" t="s">
        <v>25</v>
      </c>
    </row>
    <row r="5" spans="1:12" x14ac:dyDescent="0.25">
      <c r="A5">
        <f t="shared" si="0"/>
        <v>4</v>
      </c>
      <c r="G5">
        <v>15</v>
      </c>
      <c r="H5">
        <v>30</v>
      </c>
      <c r="I5">
        <f>G5</f>
        <v>15</v>
      </c>
      <c r="K5">
        <f>ABS(G5-I5)</f>
        <v>0</v>
      </c>
      <c r="L5">
        <f>ABS(G5-H5)</f>
        <v>15</v>
      </c>
    </row>
    <row r="6" spans="1:12" x14ac:dyDescent="0.25">
      <c r="A6">
        <f t="shared" si="0"/>
        <v>5</v>
      </c>
      <c r="G6">
        <v>15</v>
      </c>
      <c r="H6">
        <v>30</v>
      </c>
      <c r="I6">
        <f>I5+IF(G5&gt;H5,-1,1)</f>
        <v>16</v>
      </c>
      <c r="K6">
        <f t="shared" ref="K6:K35" si="1">ABS(G6-I6)</f>
        <v>1</v>
      </c>
      <c r="L6">
        <f t="shared" ref="L6:L35" si="2">ABS(G6-H6)</f>
        <v>15</v>
      </c>
    </row>
    <row r="7" spans="1:12" x14ac:dyDescent="0.25">
      <c r="A7">
        <f t="shared" si="0"/>
        <v>6</v>
      </c>
      <c r="G7">
        <v>15</v>
      </c>
      <c r="H7">
        <v>30</v>
      </c>
      <c r="I7">
        <f t="shared" ref="I7:I35" si="3">I6+IF(G6&gt;H6,-1,1)</f>
        <v>17</v>
      </c>
      <c r="K7">
        <f t="shared" si="1"/>
        <v>2</v>
      </c>
      <c r="L7">
        <f t="shared" si="2"/>
        <v>15</v>
      </c>
    </row>
    <row r="8" spans="1:12" x14ac:dyDescent="0.25">
      <c r="A8">
        <f t="shared" si="0"/>
        <v>7</v>
      </c>
      <c r="G8">
        <v>15</v>
      </c>
      <c r="H8">
        <v>30</v>
      </c>
      <c r="I8">
        <f t="shared" si="3"/>
        <v>18</v>
      </c>
      <c r="K8">
        <f t="shared" si="1"/>
        <v>3</v>
      </c>
      <c r="L8">
        <f t="shared" si="2"/>
        <v>15</v>
      </c>
    </row>
    <row r="9" spans="1:12" x14ac:dyDescent="0.25">
      <c r="A9">
        <f t="shared" si="0"/>
        <v>8</v>
      </c>
      <c r="G9">
        <v>15</v>
      </c>
      <c r="H9">
        <v>30</v>
      </c>
      <c r="I9">
        <f t="shared" si="3"/>
        <v>19</v>
      </c>
      <c r="K9">
        <f t="shared" si="1"/>
        <v>4</v>
      </c>
      <c r="L9">
        <f t="shared" si="2"/>
        <v>15</v>
      </c>
    </row>
    <row r="10" spans="1:12" x14ac:dyDescent="0.25">
      <c r="A10">
        <f t="shared" si="0"/>
        <v>9</v>
      </c>
      <c r="G10">
        <v>15</v>
      </c>
      <c r="H10">
        <v>30</v>
      </c>
      <c r="I10">
        <f t="shared" si="3"/>
        <v>20</v>
      </c>
      <c r="K10">
        <f t="shared" si="1"/>
        <v>5</v>
      </c>
      <c r="L10">
        <f t="shared" si="2"/>
        <v>15</v>
      </c>
    </row>
    <row r="11" spans="1:12" x14ac:dyDescent="0.25">
      <c r="A11">
        <f t="shared" si="0"/>
        <v>10</v>
      </c>
      <c r="G11">
        <v>15</v>
      </c>
      <c r="H11">
        <v>30</v>
      </c>
      <c r="I11">
        <f t="shared" si="3"/>
        <v>21</v>
      </c>
      <c r="K11">
        <f t="shared" si="1"/>
        <v>6</v>
      </c>
      <c r="L11">
        <f t="shared" si="2"/>
        <v>15</v>
      </c>
    </row>
    <row r="12" spans="1:12" x14ac:dyDescent="0.25">
      <c r="A12">
        <f t="shared" si="0"/>
        <v>11</v>
      </c>
      <c r="G12">
        <v>15</v>
      </c>
      <c r="H12">
        <v>30</v>
      </c>
      <c r="I12">
        <f t="shared" si="3"/>
        <v>22</v>
      </c>
      <c r="K12">
        <f t="shared" si="1"/>
        <v>7</v>
      </c>
      <c r="L12">
        <f t="shared" si="2"/>
        <v>15</v>
      </c>
    </row>
    <row r="13" spans="1:12" x14ac:dyDescent="0.25">
      <c r="A13">
        <f t="shared" si="0"/>
        <v>12</v>
      </c>
      <c r="G13">
        <v>15</v>
      </c>
      <c r="H13">
        <v>30</v>
      </c>
      <c r="I13">
        <f t="shared" si="3"/>
        <v>23</v>
      </c>
      <c r="K13">
        <f t="shared" si="1"/>
        <v>8</v>
      </c>
      <c r="L13">
        <f t="shared" si="2"/>
        <v>15</v>
      </c>
    </row>
    <row r="14" spans="1:12" x14ac:dyDescent="0.25">
      <c r="A14">
        <f t="shared" si="0"/>
        <v>13</v>
      </c>
      <c r="G14">
        <v>15</v>
      </c>
      <c r="H14">
        <v>30</v>
      </c>
      <c r="I14">
        <f t="shared" si="3"/>
        <v>24</v>
      </c>
      <c r="K14">
        <f t="shared" si="1"/>
        <v>9</v>
      </c>
      <c r="L14">
        <f t="shared" si="2"/>
        <v>15</v>
      </c>
    </row>
    <row r="15" spans="1:12" x14ac:dyDescent="0.25">
      <c r="A15">
        <f t="shared" si="0"/>
        <v>14</v>
      </c>
      <c r="G15">
        <v>15</v>
      </c>
      <c r="H15">
        <v>30</v>
      </c>
      <c r="I15">
        <f t="shared" si="3"/>
        <v>25</v>
      </c>
      <c r="K15">
        <f t="shared" si="1"/>
        <v>10</v>
      </c>
      <c r="L15">
        <f t="shared" si="2"/>
        <v>15</v>
      </c>
    </row>
    <row r="16" spans="1:12" x14ac:dyDescent="0.25">
      <c r="A16">
        <f t="shared" si="0"/>
        <v>15</v>
      </c>
      <c r="G16">
        <v>15</v>
      </c>
      <c r="H16">
        <v>30</v>
      </c>
      <c r="I16">
        <f t="shared" si="3"/>
        <v>26</v>
      </c>
      <c r="K16">
        <f t="shared" si="1"/>
        <v>11</v>
      </c>
      <c r="L16">
        <f t="shared" si="2"/>
        <v>15</v>
      </c>
    </row>
    <row r="17" spans="1:12" x14ac:dyDescent="0.25">
      <c r="A17">
        <f t="shared" si="0"/>
        <v>16</v>
      </c>
      <c r="G17">
        <v>15</v>
      </c>
      <c r="H17">
        <v>30</v>
      </c>
      <c r="I17">
        <f t="shared" si="3"/>
        <v>27</v>
      </c>
      <c r="K17">
        <f t="shared" si="1"/>
        <v>12</v>
      </c>
      <c r="L17">
        <f t="shared" si="2"/>
        <v>15</v>
      </c>
    </row>
    <row r="18" spans="1:12" x14ac:dyDescent="0.25">
      <c r="A18">
        <f t="shared" si="0"/>
        <v>17</v>
      </c>
      <c r="G18">
        <v>15</v>
      </c>
      <c r="H18">
        <v>30</v>
      </c>
      <c r="I18">
        <f t="shared" si="3"/>
        <v>28</v>
      </c>
      <c r="K18">
        <f t="shared" si="1"/>
        <v>13</v>
      </c>
      <c r="L18">
        <f t="shared" si="2"/>
        <v>15</v>
      </c>
    </row>
    <row r="19" spans="1:12" x14ac:dyDescent="0.25">
      <c r="A19">
        <f t="shared" si="0"/>
        <v>18</v>
      </c>
      <c r="G19">
        <v>15</v>
      </c>
      <c r="H19">
        <v>30</v>
      </c>
      <c r="I19">
        <f t="shared" si="3"/>
        <v>29</v>
      </c>
      <c r="K19">
        <f t="shared" si="1"/>
        <v>14</v>
      </c>
      <c r="L19">
        <f t="shared" si="2"/>
        <v>15</v>
      </c>
    </row>
    <row r="20" spans="1:12" x14ac:dyDescent="0.25">
      <c r="A20">
        <f t="shared" si="0"/>
        <v>19</v>
      </c>
      <c r="G20">
        <v>15</v>
      </c>
      <c r="H20">
        <v>30</v>
      </c>
      <c r="I20">
        <f t="shared" si="3"/>
        <v>30</v>
      </c>
      <c r="K20">
        <f t="shared" si="1"/>
        <v>15</v>
      </c>
      <c r="L20">
        <f t="shared" si="2"/>
        <v>15</v>
      </c>
    </row>
    <row r="21" spans="1:12" x14ac:dyDescent="0.25">
      <c r="A21">
        <f t="shared" si="0"/>
        <v>20</v>
      </c>
      <c r="G21">
        <v>15</v>
      </c>
      <c r="H21">
        <v>30</v>
      </c>
      <c r="I21">
        <f t="shared" si="3"/>
        <v>31</v>
      </c>
      <c r="K21">
        <f t="shared" si="1"/>
        <v>16</v>
      </c>
      <c r="L21">
        <f t="shared" si="2"/>
        <v>15</v>
      </c>
    </row>
    <row r="22" spans="1:12" x14ac:dyDescent="0.25">
      <c r="A22">
        <f t="shared" si="0"/>
        <v>21</v>
      </c>
      <c r="G22">
        <v>15</v>
      </c>
      <c r="H22">
        <v>30</v>
      </c>
      <c r="I22">
        <f t="shared" si="3"/>
        <v>32</v>
      </c>
      <c r="K22">
        <f t="shared" si="1"/>
        <v>17</v>
      </c>
      <c r="L22">
        <f t="shared" si="2"/>
        <v>15</v>
      </c>
    </row>
    <row r="23" spans="1:12" x14ac:dyDescent="0.25">
      <c r="A23">
        <f t="shared" si="0"/>
        <v>22</v>
      </c>
      <c r="G23">
        <v>15</v>
      </c>
      <c r="H23">
        <v>30</v>
      </c>
      <c r="I23">
        <f t="shared" si="3"/>
        <v>33</v>
      </c>
      <c r="K23">
        <f t="shared" si="1"/>
        <v>18</v>
      </c>
      <c r="L23">
        <f t="shared" si="2"/>
        <v>15</v>
      </c>
    </row>
    <row r="24" spans="1:12" x14ac:dyDescent="0.25">
      <c r="A24">
        <f t="shared" si="0"/>
        <v>23</v>
      </c>
      <c r="G24">
        <v>15</v>
      </c>
      <c r="H24">
        <v>30</v>
      </c>
      <c r="I24">
        <f t="shared" si="3"/>
        <v>34</v>
      </c>
      <c r="K24">
        <f t="shared" si="1"/>
        <v>19</v>
      </c>
      <c r="L24">
        <f t="shared" si="2"/>
        <v>15</v>
      </c>
    </row>
    <row r="25" spans="1:12" x14ac:dyDescent="0.25">
      <c r="A25">
        <f t="shared" si="0"/>
        <v>24</v>
      </c>
      <c r="G25">
        <v>15</v>
      </c>
      <c r="H25">
        <v>30</v>
      </c>
      <c r="I25">
        <f t="shared" si="3"/>
        <v>35</v>
      </c>
      <c r="K25">
        <f t="shared" si="1"/>
        <v>20</v>
      </c>
      <c r="L25">
        <f t="shared" si="2"/>
        <v>15</v>
      </c>
    </row>
    <row r="26" spans="1:12" x14ac:dyDescent="0.25">
      <c r="A26">
        <f t="shared" si="0"/>
        <v>25</v>
      </c>
      <c r="G26">
        <v>15</v>
      </c>
      <c r="H26">
        <v>30</v>
      </c>
      <c r="I26">
        <f t="shared" si="3"/>
        <v>36</v>
      </c>
      <c r="K26">
        <f t="shared" si="1"/>
        <v>21</v>
      </c>
      <c r="L26">
        <f t="shared" si="2"/>
        <v>15</v>
      </c>
    </row>
    <row r="27" spans="1:12" x14ac:dyDescent="0.25">
      <c r="A27">
        <f t="shared" si="0"/>
        <v>26</v>
      </c>
      <c r="G27">
        <v>15</v>
      </c>
      <c r="H27">
        <v>30</v>
      </c>
      <c r="I27">
        <f t="shared" si="3"/>
        <v>37</v>
      </c>
      <c r="K27">
        <f t="shared" si="1"/>
        <v>22</v>
      </c>
      <c r="L27">
        <f t="shared" si="2"/>
        <v>15</v>
      </c>
    </row>
    <row r="28" spans="1:12" x14ac:dyDescent="0.25">
      <c r="A28">
        <f t="shared" si="0"/>
        <v>27</v>
      </c>
      <c r="G28">
        <v>15</v>
      </c>
      <c r="H28">
        <v>30</v>
      </c>
      <c r="I28">
        <f t="shared" si="3"/>
        <v>38</v>
      </c>
      <c r="K28">
        <f t="shared" si="1"/>
        <v>23</v>
      </c>
      <c r="L28">
        <f t="shared" si="2"/>
        <v>15</v>
      </c>
    </row>
    <row r="29" spans="1:12" x14ac:dyDescent="0.25">
      <c r="A29">
        <f t="shared" si="0"/>
        <v>28</v>
      </c>
      <c r="G29">
        <v>15</v>
      </c>
      <c r="H29">
        <v>30</v>
      </c>
      <c r="I29">
        <f t="shared" si="3"/>
        <v>39</v>
      </c>
      <c r="K29">
        <f t="shared" si="1"/>
        <v>24</v>
      </c>
      <c r="L29">
        <f t="shared" si="2"/>
        <v>15</v>
      </c>
    </row>
    <row r="30" spans="1:12" x14ac:dyDescent="0.25">
      <c r="A30">
        <f t="shared" si="0"/>
        <v>29</v>
      </c>
      <c r="G30">
        <v>15</v>
      </c>
      <c r="H30">
        <v>30</v>
      </c>
      <c r="I30">
        <f t="shared" si="3"/>
        <v>40</v>
      </c>
      <c r="K30">
        <f t="shared" si="1"/>
        <v>25</v>
      </c>
      <c r="L30">
        <f t="shared" si="2"/>
        <v>15</v>
      </c>
    </row>
    <row r="31" spans="1:12" x14ac:dyDescent="0.25">
      <c r="A31">
        <f t="shared" si="0"/>
        <v>30</v>
      </c>
      <c r="G31">
        <v>15</v>
      </c>
      <c r="H31">
        <v>30</v>
      </c>
      <c r="I31">
        <f t="shared" si="3"/>
        <v>41</v>
      </c>
      <c r="K31">
        <f t="shared" si="1"/>
        <v>26</v>
      </c>
      <c r="L31">
        <f t="shared" si="2"/>
        <v>15</v>
      </c>
    </row>
    <row r="32" spans="1:12" x14ac:dyDescent="0.25">
      <c r="A32">
        <f t="shared" si="0"/>
        <v>31</v>
      </c>
      <c r="G32">
        <v>15</v>
      </c>
      <c r="H32">
        <v>30</v>
      </c>
      <c r="I32">
        <f t="shared" si="3"/>
        <v>42</v>
      </c>
      <c r="K32">
        <f t="shared" si="1"/>
        <v>27</v>
      </c>
      <c r="L32">
        <f t="shared" si="2"/>
        <v>15</v>
      </c>
    </row>
    <row r="33" spans="1:12" x14ac:dyDescent="0.25">
      <c r="A33">
        <f t="shared" si="0"/>
        <v>32</v>
      </c>
      <c r="G33">
        <v>15</v>
      </c>
      <c r="H33">
        <v>30</v>
      </c>
      <c r="I33">
        <f t="shared" si="3"/>
        <v>43</v>
      </c>
      <c r="K33">
        <f t="shared" si="1"/>
        <v>28</v>
      </c>
      <c r="L33">
        <f t="shared" si="2"/>
        <v>15</v>
      </c>
    </row>
    <row r="34" spans="1:12" x14ac:dyDescent="0.25">
      <c r="A34">
        <f t="shared" si="0"/>
        <v>33</v>
      </c>
      <c r="G34">
        <v>15</v>
      </c>
      <c r="H34">
        <v>30</v>
      </c>
      <c r="I34">
        <f t="shared" si="3"/>
        <v>44</v>
      </c>
      <c r="K34">
        <f t="shared" si="1"/>
        <v>29</v>
      </c>
      <c r="L34">
        <f t="shared" si="2"/>
        <v>15</v>
      </c>
    </row>
    <row r="35" spans="1:12" x14ac:dyDescent="0.25">
      <c r="A35">
        <f t="shared" si="0"/>
        <v>34</v>
      </c>
      <c r="G35">
        <v>15</v>
      </c>
      <c r="H35">
        <v>30</v>
      </c>
      <c r="I35">
        <f t="shared" si="3"/>
        <v>45</v>
      </c>
      <c r="K35">
        <f t="shared" si="1"/>
        <v>30</v>
      </c>
      <c r="L35">
        <f t="shared" si="2"/>
        <v>15</v>
      </c>
    </row>
    <row r="36" spans="1:12" x14ac:dyDescent="0.25">
      <c r="A36">
        <f t="shared" si="0"/>
        <v>35</v>
      </c>
    </row>
    <row r="37" spans="1:12" x14ac:dyDescent="0.25">
      <c r="A37">
        <f t="shared" si="0"/>
        <v>36</v>
      </c>
    </row>
    <row r="38" spans="1:12" x14ac:dyDescent="0.25">
      <c r="A38">
        <f t="shared" si="0"/>
        <v>37</v>
      </c>
    </row>
    <row r="39" spans="1:12" x14ac:dyDescent="0.25">
      <c r="A39">
        <f t="shared" si="0"/>
        <v>38</v>
      </c>
    </row>
    <row r="40" spans="1:12" x14ac:dyDescent="0.25">
      <c r="A40">
        <f t="shared" si="0"/>
        <v>39</v>
      </c>
    </row>
    <row r="41" spans="1:12" x14ac:dyDescent="0.25">
      <c r="A41">
        <f t="shared" si="0"/>
        <v>40</v>
      </c>
    </row>
    <row r="42" spans="1:12" x14ac:dyDescent="0.25">
      <c r="A42">
        <f t="shared" si="0"/>
        <v>41</v>
      </c>
    </row>
    <row r="43" spans="1:12" x14ac:dyDescent="0.25">
      <c r="A43">
        <f t="shared" si="0"/>
        <v>42</v>
      </c>
    </row>
    <row r="44" spans="1:12" x14ac:dyDescent="0.25">
      <c r="A44">
        <f t="shared" si="0"/>
        <v>43</v>
      </c>
    </row>
    <row r="45" spans="1:12" x14ac:dyDescent="0.25">
      <c r="A45">
        <f t="shared" si="0"/>
        <v>44</v>
      </c>
    </row>
    <row r="46" spans="1:12" x14ac:dyDescent="0.25">
      <c r="A46">
        <f t="shared" si="0"/>
        <v>45</v>
      </c>
    </row>
    <row r="47" spans="1:12" x14ac:dyDescent="0.25">
      <c r="A47">
        <f t="shared" si="0"/>
        <v>46</v>
      </c>
    </row>
    <row r="48" spans="1:12" x14ac:dyDescent="0.25">
      <c r="A48">
        <f t="shared" si="0"/>
        <v>47</v>
      </c>
    </row>
    <row r="49" spans="1:1" x14ac:dyDescent="0.25">
      <c r="A49">
        <f t="shared" si="0"/>
        <v>48</v>
      </c>
    </row>
    <row r="50" spans="1:1" x14ac:dyDescent="0.25">
      <c r="A50">
        <f t="shared" si="0"/>
        <v>49</v>
      </c>
    </row>
    <row r="51" spans="1:1" x14ac:dyDescent="0.25">
      <c r="A51">
        <f t="shared" si="0"/>
        <v>50</v>
      </c>
    </row>
    <row r="52" spans="1:1" x14ac:dyDescent="0.25">
      <c r="A52">
        <f t="shared" si="0"/>
        <v>51</v>
      </c>
    </row>
    <row r="53" spans="1:1" x14ac:dyDescent="0.25">
      <c r="A53">
        <f t="shared" si="0"/>
        <v>52</v>
      </c>
    </row>
    <row r="54" spans="1:1" x14ac:dyDescent="0.25">
      <c r="A54">
        <f t="shared" si="0"/>
        <v>53</v>
      </c>
    </row>
    <row r="55" spans="1:1" x14ac:dyDescent="0.25">
      <c r="A55">
        <f t="shared" si="0"/>
        <v>54</v>
      </c>
    </row>
    <row r="56" spans="1:1" x14ac:dyDescent="0.25">
      <c r="A56">
        <f t="shared" si="0"/>
        <v>55</v>
      </c>
    </row>
    <row r="57" spans="1:1" x14ac:dyDescent="0.25">
      <c r="A57">
        <f t="shared" si="0"/>
        <v>56</v>
      </c>
    </row>
    <row r="58" spans="1:1" x14ac:dyDescent="0.25">
      <c r="A58">
        <f t="shared" si="0"/>
        <v>57</v>
      </c>
    </row>
    <row r="59" spans="1:1" x14ac:dyDescent="0.25">
      <c r="A59">
        <f t="shared" si="0"/>
        <v>58</v>
      </c>
    </row>
    <row r="60" spans="1:1" x14ac:dyDescent="0.25">
      <c r="A60">
        <f t="shared" si="0"/>
        <v>59</v>
      </c>
    </row>
    <row r="61" spans="1:1" x14ac:dyDescent="0.25">
      <c r="A61">
        <f t="shared" si="0"/>
        <v>60</v>
      </c>
    </row>
    <row r="62" spans="1:1" x14ac:dyDescent="0.25">
      <c r="A62">
        <f t="shared" si="0"/>
        <v>61</v>
      </c>
    </row>
    <row r="63" spans="1:1" x14ac:dyDescent="0.25">
      <c r="A63">
        <f t="shared" si="0"/>
        <v>62</v>
      </c>
    </row>
    <row r="64" spans="1:1" x14ac:dyDescent="0.25">
      <c r="A64">
        <f t="shared" si="0"/>
        <v>63</v>
      </c>
    </row>
    <row r="65" spans="1:1" x14ac:dyDescent="0.25">
      <c r="A65">
        <f t="shared" si="0"/>
        <v>64</v>
      </c>
    </row>
    <row r="66" spans="1:1" x14ac:dyDescent="0.25">
      <c r="A66">
        <f t="shared" si="0"/>
        <v>65</v>
      </c>
    </row>
    <row r="67" spans="1:1" x14ac:dyDescent="0.25">
      <c r="A67">
        <f t="shared" ref="A67:A130" si="4">A66+1</f>
        <v>66</v>
      </c>
    </row>
    <row r="68" spans="1:1" x14ac:dyDescent="0.25">
      <c r="A68">
        <f t="shared" si="4"/>
        <v>67</v>
      </c>
    </row>
    <row r="69" spans="1:1" x14ac:dyDescent="0.25">
      <c r="A69">
        <f t="shared" si="4"/>
        <v>68</v>
      </c>
    </row>
    <row r="70" spans="1:1" x14ac:dyDescent="0.25">
      <c r="A70">
        <f t="shared" si="4"/>
        <v>69</v>
      </c>
    </row>
    <row r="71" spans="1:1" x14ac:dyDescent="0.25">
      <c r="A71">
        <f t="shared" si="4"/>
        <v>70</v>
      </c>
    </row>
    <row r="72" spans="1:1" x14ac:dyDescent="0.25">
      <c r="A72">
        <f t="shared" si="4"/>
        <v>71</v>
      </c>
    </row>
    <row r="73" spans="1:1" x14ac:dyDescent="0.25">
      <c r="A73">
        <f t="shared" si="4"/>
        <v>72</v>
      </c>
    </row>
    <row r="74" spans="1:1" x14ac:dyDescent="0.25">
      <c r="A74">
        <f t="shared" si="4"/>
        <v>73</v>
      </c>
    </row>
    <row r="75" spans="1:1" x14ac:dyDescent="0.25">
      <c r="A75">
        <f t="shared" si="4"/>
        <v>74</v>
      </c>
    </row>
    <row r="76" spans="1:1" x14ac:dyDescent="0.25">
      <c r="A76">
        <f t="shared" si="4"/>
        <v>75</v>
      </c>
    </row>
    <row r="77" spans="1:1" x14ac:dyDescent="0.25">
      <c r="A77">
        <f t="shared" si="4"/>
        <v>76</v>
      </c>
    </row>
    <row r="78" spans="1:1" x14ac:dyDescent="0.25">
      <c r="A78">
        <f t="shared" si="4"/>
        <v>77</v>
      </c>
    </row>
    <row r="79" spans="1:1" x14ac:dyDescent="0.25">
      <c r="A79">
        <f t="shared" si="4"/>
        <v>78</v>
      </c>
    </row>
    <row r="80" spans="1:1" x14ac:dyDescent="0.25">
      <c r="A80">
        <f t="shared" si="4"/>
        <v>79</v>
      </c>
    </row>
    <row r="81" spans="1:1" x14ac:dyDescent="0.25">
      <c r="A81">
        <f t="shared" si="4"/>
        <v>80</v>
      </c>
    </row>
    <row r="82" spans="1:1" x14ac:dyDescent="0.25">
      <c r="A82">
        <f t="shared" si="4"/>
        <v>81</v>
      </c>
    </row>
    <row r="83" spans="1:1" x14ac:dyDescent="0.25">
      <c r="A83">
        <f t="shared" si="4"/>
        <v>82</v>
      </c>
    </row>
    <row r="84" spans="1:1" x14ac:dyDescent="0.25">
      <c r="A84">
        <f t="shared" si="4"/>
        <v>83</v>
      </c>
    </row>
    <row r="85" spans="1:1" x14ac:dyDescent="0.25">
      <c r="A85">
        <f t="shared" si="4"/>
        <v>84</v>
      </c>
    </row>
    <row r="86" spans="1:1" x14ac:dyDescent="0.25">
      <c r="A86">
        <f t="shared" si="4"/>
        <v>85</v>
      </c>
    </row>
    <row r="87" spans="1:1" x14ac:dyDescent="0.25">
      <c r="A87">
        <f t="shared" si="4"/>
        <v>86</v>
      </c>
    </row>
    <row r="88" spans="1:1" x14ac:dyDescent="0.25">
      <c r="A88">
        <f t="shared" si="4"/>
        <v>87</v>
      </c>
    </row>
    <row r="89" spans="1:1" x14ac:dyDescent="0.25">
      <c r="A89">
        <f t="shared" si="4"/>
        <v>88</v>
      </c>
    </row>
    <row r="90" spans="1:1" x14ac:dyDescent="0.25">
      <c r="A90">
        <f t="shared" si="4"/>
        <v>89</v>
      </c>
    </row>
    <row r="91" spans="1:1" x14ac:dyDescent="0.25">
      <c r="A91">
        <f t="shared" si="4"/>
        <v>90</v>
      </c>
    </row>
    <row r="92" spans="1:1" x14ac:dyDescent="0.25">
      <c r="A92">
        <f t="shared" si="4"/>
        <v>91</v>
      </c>
    </row>
    <row r="93" spans="1:1" x14ac:dyDescent="0.25">
      <c r="A93">
        <f t="shared" si="4"/>
        <v>92</v>
      </c>
    </row>
    <row r="94" spans="1:1" x14ac:dyDescent="0.25">
      <c r="A94">
        <f t="shared" si="4"/>
        <v>93</v>
      </c>
    </row>
    <row r="95" spans="1:1" x14ac:dyDescent="0.25">
      <c r="A95">
        <f t="shared" si="4"/>
        <v>94</v>
      </c>
    </row>
    <row r="96" spans="1:1" x14ac:dyDescent="0.25">
      <c r="A96">
        <f t="shared" si="4"/>
        <v>95</v>
      </c>
    </row>
    <row r="97" spans="1:1" x14ac:dyDescent="0.25">
      <c r="A97">
        <f t="shared" si="4"/>
        <v>96</v>
      </c>
    </row>
    <row r="98" spans="1:1" x14ac:dyDescent="0.25">
      <c r="A98">
        <f t="shared" si="4"/>
        <v>97</v>
      </c>
    </row>
    <row r="99" spans="1:1" x14ac:dyDescent="0.25">
      <c r="A99">
        <f t="shared" si="4"/>
        <v>98</v>
      </c>
    </row>
    <row r="100" spans="1:1" x14ac:dyDescent="0.25">
      <c r="A100">
        <f t="shared" si="4"/>
        <v>99</v>
      </c>
    </row>
    <row r="101" spans="1:1" x14ac:dyDescent="0.25">
      <c r="A101">
        <f t="shared" si="4"/>
        <v>100</v>
      </c>
    </row>
    <row r="102" spans="1:1" x14ac:dyDescent="0.25">
      <c r="A102">
        <f t="shared" si="4"/>
        <v>101</v>
      </c>
    </row>
    <row r="103" spans="1:1" x14ac:dyDescent="0.25">
      <c r="A103">
        <f t="shared" si="4"/>
        <v>102</v>
      </c>
    </row>
    <row r="104" spans="1:1" x14ac:dyDescent="0.25">
      <c r="A104">
        <f t="shared" si="4"/>
        <v>103</v>
      </c>
    </row>
    <row r="105" spans="1:1" x14ac:dyDescent="0.25">
      <c r="A105">
        <f t="shared" si="4"/>
        <v>104</v>
      </c>
    </row>
    <row r="106" spans="1:1" x14ac:dyDescent="0.25">
      <c r="A106">
        <f t="shared" si="4"/>
        <v>105</v>
      </c>
    </row>
    <row r="107" spans="1:1" x14ac:dyDescent="0.25">
      <c r="A107">
        <f t="shared" si="4"/>
        <v>106</v>
      </c>
    </row>
    <row r="108" spans="1:1" x14ac:dyDescent="0.25">
      <c r="A108">
        <f t="shared" si="4"/>
        <v>107</v>
      </c>
    </row>
    <row r="109" spans="1:1" x14ac:dyDescent="0.25">
      <c r="A109">
        <f t="shared" si="4"/>
        <v>108</v>
      </c>
    </row>
    <row r="110" spans="1:1" x14ac:dyDescent="0.25">
      <c r="A110">
        <f t="shared" si="4"/>
        <v>109</v>
      </c>
    </row>
    <row r="111" spans="1:1" x14ac:dyDescent="0.25">
      <c r="A111">
        <f t="shared" si="4"/>
        <v>110</v>
      </c>
    </row>
    <row r="112" spans="1:1" x14ac:dyDescent="0.25">
      <c r="A112">
        <f t="shared" si="4"/>
        <v>111</v>
      </c>
    </row>
    <row r="113" spans="1:1" x14ac:dyDescent="0.25">
      <c r="A113">
        <f t="shared" si="4"/>
        <v>112</v>
      </c>
    </row>
    <row r="114" spans="1:1" x14ac:dyDescent="0.25">
      <c r="A114">
        <f t="shared" si="4"/>
        <v>113</v>
      </c>
    </row>
    <row r="115" spans="1:1" x14ac:dyDescent="0.25">
      <c r="A115">
        <f t="shared" si="4"/>
        <v>114</v>
      </c>
    </row>
    <row r="116" spans="1:1" x14ac:dyDescent="0.25">
      <c r="A116">
        <f t="shared" si="4"/>
        <v>115</v>
      </c>
    </row>
    <row r="117" spans="1:1" x14ac:dyDescent="0.25">
      <c r="A117">
        <f t="shared" si="4"/>
        <v>116</v>
      </c>
    </row>
    <row r="118" spans="1:1" x14ac:dyDescent="0.25">
      <c r="A118">
        <f t="shared" si="4"/>
        <v>117</v>
      </c>
    </row>
    <row r="119" spans="1:1" x14ac:dyDescent="0.25">
      <c r="A119">
        <f t="shared" si="4"/>
        <v>118</v>
      </c>
    </row>
    <row r="120" spans="1:1" x14ac:dyDescent="0.25">
      <c r="A120">
        <f t="shared" si="4"/>
        <v>119</v>
      </c>
    </row>
    <row r="121" spans="1:1" x14ac:dyDescent="0.25">
      <c r="A121">
        <f t="shared" si="4"/>
        <v>120</v>
      </c>
    </row>
    <row r="122" spans="1:1" x14ac:dyDescent="0.25">
      <c r="A122">
        <f t="shared" si="4"/>
        <v>121</v>
      </c>
    </row>
    <row r="123" spans="1:1" x14ac:dyDescent="0.25">
      <c r="A123">
        <f t="shared" si="4"/>
        <v>122</v>
      </c>
    </row>
    <row r="124" spans="1:1" x14ac:dyDescent="0.25">
      <c r="A124">
        <f t="shared" si="4"/>
        <v>123</v>
      </c>
    </row>
    <row r="125" spans="1:1" x14ac:dyDescent="0.25">
      <c r="A125">
        <f t="shared" si="4"/>
        <v>124</v>
      </c>
    </row>
    <row r="126" spans="1:1" x14ac:dyDescent="0.25">
      <c r="A126">
        <f t="shared" si="4"/>
        <v>125</v>
      </c>
    </row>
    <row r="127" spans="1:1" x14ac:dyDescent="0.25">
      <c r="A127">
        <f t="shared" si="4"/>
        <v>126</v>
      </c>
    </row>
    <row r="128" spans="1:1" x14ac:dyDescent="0.25">
      <c r="A128">
        <f t="shared" si="4"/>
        <v>127</v>
      </c>
    </row>
    <row r="129" spans="1:1" x14ac:dyDescent="0.25">
      <c r="A129">
        <f t="shared" si="4"/>
        <v>128</v>
      </c>
    </row>
    <row r="130" spans="1:1" x14ac:dyDescent="0.25">
      <c r="A130">
        <f t="shared" si="4"/>
        <v>129</v>
      </c>
    </row>
    <row r="131" spans="1:1" x14ac:dyDescent="0.25">
      <c r="A131">
        <f t="shared" ref="A131:A194" si="5">A130+1</f>
        <v>130</v>
      </c>
    </row>
    <row r="132" spans="1:1" x14ac:dyDescent="0.25">
      <c r="A132">
        <f t="shared" si="5"/>
        <v>131</v>
      </c>
    </row>
    <row r="133" spans="1:1" x14ac:dyDescent="0.25">
      <c r="A133">
        <f t="shared" si="5"/>
        <v>132</v>
      </c>
    </row>
    <row r="134" spans="1:1" x14ac:dyDescent="0.25">
      <c r="A134">
        <f t="shared" si="5"/>
        <v>133</v>
      </c>
    </row>
    <row r="135" spans="1:1" x14ac:dyDescent="0.25">
      <c r="A135">
        <f t="shared" si="5"/>
        <v>134</v>
      </c>
    </row>
    <row r="136" spans="1:1" x14ac:dyDescent="0.25">
      <c r="A136">
        <f t="shared" si="5"/>
        <v>135</v>
      </c>
    </row>
    <row r="137" spans="1:1" x14ac:dyDescent="0.25">
      <c r="A137">
        <f t="shared" si="5"/>
        <v>136</v>
      </c>
    </row>
    <row r="138" spans="1:1" x14ac:dyDescent="0.25">
      <c r="A138">
        <f t="shared" si="5"/>
        <v>137</v>
      </c>
    </row>
    <row r="139" spans="1:1" x14ac:dyDescent="0.25">
      <c r="A139">
        <f t="shared" si="5"/>
        <v>138</v>
      </c>
    </row>
    <row r="140" spans="1:1" x14ac:dyDescent="0.25">
      <c r="A140">
        <f t="shared" si="5"/>
        <v>139</v>
      </c>
    </row>
    <row r="141" spans="1:1" x14ac:dyDescent="0.25">
      <c r="A141">
        <f t="shared" si="5"/>
        <v>140</v>
      </c>
    </row>
    <row r="142" spans="1:1" x14ac:dyDescent="0.25">
      <c r="A142">
        <f t="shared" si="5"/>
        <v>141</v>
      </c>
    </row>
    <row r="143" spans="1:1" x14ac:dyDescent="0.25">
      <c r="A143">
        <f t="shared" si="5"/>
        <v>142</v>
      </c>
    </row>
    <row r="144" spans="1:1" x14ac:dyDescent="0.25">
      <c r="A144">
        <f t="shared" si="5"/>
        <v>143</v>
      </c>
    </row>
    <row r="145" spans="1:1" x14ac:dyDescent="0.25">
      <c r="A145">
        <f t="shared" si="5"/>
        <v>144</v>
      </c>
    </row>
    <row r="146" spans="1:1" x14ac:dyDescent="0.25">
      <c r="A146">
        <f t="shared" si="5"/>
        <v>145</v>
      </c>
    </row>
    <row r="147" spans="1:1" x14ac:dyDescent="0.25">
      <c r="A147">
        <f t="shared" si="5"/>
        <v>146</v>
      </c>
    </row>
    <row r="148" spans="1:1" x14ac:dyDescent="0.25">
      <c r="A148">
        <f t="shared" si="5"/>
        <v>147</v>
      </c>
    </row>
    <row r="149" spans="1:1" x14ac:dyDescent="0.25">
      <c r="A149">
        <f t="shared" si="5"/>
        <v>148</v>
      </c>
    </row>
    <row r="150" spans="1:1" x14ac:dyDescent="0.25">
      <c r="A150">
        <f t="shared" si="5"/>
        <v>149</v>
      </c>
    </row>
    <row r="151" spans="1:1" x14ac:dyDescent="0.25">
      <c r="A151">
        <f t="shared" si="5"/>
        <v>150</v>
      </c>
    </row>
    <row r="152" spans="1:1" x14ac:dyDescent="0.25">
      <c r="A152">
        <f t="shared" si="5"/>
        <v>151</v>
      </c>
    </row>
    <row r="153" spans="1:1" x14ac:dyDescent="0.25">
      <c r="A153">
        <f t="shared" si="5"/>
        <v>152</v>
      </c>
    </row>
    <row r="154" spans="1:1" x14ac:dyDescent="0.25">
      <c r="A154">
        <f t="shared" si="5"/>
        <v>153</v>
      </c>
    </row>
    <row r="155" spans="1:1" x14ac:dyDescent="0.25">
      <c r="A155">
        <f t="shared" si="5"/>
        <v>154</v>
      </c>
    </row>
    <row r="156" spans="1:1" x14ac:dyDescent="0.25">
      <c r="A156">
        <f t="shared" si="5"/>
        <v>155</v>
      </c>
    </row>
    <row r="157" spans="1:1" x14ac:dyDescent="0.25">
      <c r="A157">
        <f t="shared" si="5"/>
        <v>156</v>
      </c>
    </row>
    <row r="158" spans="1:1" x14ac:dyDescent="0.25">
      <c r="A158">
        <f t="shared" si="5"/>
        <v>157</v>
      </c>
    </row>
    <row r="159" spans="1:1" x14ac:dyDescent="0.25">
      <c r="A159">
        <f t="shared" si="5"/>
        <v>158</v>
      </c>
    </row>
    <row r="160" spans="1:1" x14ac:dyDescent="0.25">
      <c r="A160">
        <f t="shared" si="5"/>
        <v>159</v>
      </c>
    </row>
    <row r="161" spans="1:1" x14ac:dyDescent="0.25">
      <c r="A161">
        <f t="shared" si="5"/>
        <v>160</v>
      </c>
    </row>
    <row r="162" spans="1:1" x14ac:dyDescent="0.25">
      <c r="A162">
        <f t="shared" si="5"/>
        <v>161</v>
      </c>
    </row>
    <row r="163" spans="1:1" x14ac:dyDescent="0.25">
      <c r="A163">
        <f t="shared" si="5"/>
        <v>162</v>
      </c>
    </row>
    <row r="164" spans="1:1" x14ac:dyDescent="0.25">
      <c r="A164">
        <f t="shared" si="5"/>
        <v>163</v>
      </c>
    </row>
    <row r="165" spans="1:1" x14ac:dyDescent="0.25">
      <c r="A165">
        <f t="shared" si="5"/>
        <v>164</v>
      </c>
    </row>
    <row r="166" spans="1:1" x14ac:dyDescent="0.25">
      <c r="A166">
        <f t="shared" si="5"/>
        <v>165</v>
      </c>
    </row>
    <row r="167" spans="1:1" x14ac:dyDescent="0.25">
      <c r="A167">
        <f t="shared" si="5"/>
        <v>166</v>
      </c>
    </row>
    <row r="168" spans="1:1" x14ac:dyDescent="0.25">
      <c r="A168">
        <f t="shared" si="5"/>
        <v>167</v>
      </c>
    </row>
    <row r="169" spans="1:1" x14ac:dyDescent="0.25">
      <c r="A169">
        <f t="shared" si="5"/>
        <v>168</v>
      </c>
    </row>
    <row r="170" spans="1:1" x14ac:dyDescent="0.25">
      <c r="A170">
        <f t="shared" si="5"/>
        <v>169</v>
      </c>
    </row>
    <row r="171" spans="1:1" x14ac:dyDescent="0.25">
      <c r="A171">
        <f t="shared" si="5"/>
        <v>170</v>
      </c>
    </row>
    <row r="172" spans="1:1" x14ac:dyDescent="0.25">
      <c r="A172">
        <f t="shared" si="5"/>
        <v>171</v>
      </c>
    </row>
    <row r="173" spans="1:1" x14ac:dyDescent="0.25">
      <c r="A173">
        <f t="shared" si="5"/>
        <v>172</v>
      </c>
    </row>
    <row r="174" spans="1:1" x14ac:dyDescent="0.25">
      <c r="A174">
        <f t="shared" si="5"/>
        <v>173</v>
      </c>
    </row>
    <row r="175" spans="1:1" x14ac:dyDescent="0.25">
      <c r="A175">
        <f t="shared" si="5"/>
        <v>174</v>
      </c>
    </row>
    <row r="176" spans="1:1" x14ac:dyDescent="0.25">
      <c r="A176">
        <f t="shared" si="5"/>
        <v>175</v>
      </c>
    </row>
    <row r="177" spans="1:1" x14ac:dyDescent="0.25">
      <c r="A177">
        <f t="shared" si="5"/>
        <v>176</v>
      </c>
    </row>
    <row r="178" spans="1:1" x14ac:dyDescent="0.25">
      <c r="A178">
        <f t="shared" si="5"/>
        <v>177</v>
      </c>
    </row>
    <row r="179" spans="1:1" x14ac:dyDescent="0.25">
      <c r="A179">
        <f t="shared" si="5"/>
        <v>178</v>
      </c>
    </row>
    <row r="180" spans="1:1" x14ac:dyDescent="0.25">
      <c r="A180">
        <f t="shared" si="5"/>
        <v>179</v>
      </c>
    </row>
    <row r="181" spans="1:1" x14ac:dyDescent="0.25">
      <c r="A181">
        <f t="shared" si="5"/>
        <v>180</v>
      </c>
    </row>
    <row r="182" spans="1:1" x14ac:dyDescent="0.25">
      <c r="A182">
        <f t="shared" si="5"/>
        <v>181</v>
      </c>
    </row>
    <row r="183" spans="1:1" x14ac:dyDescent="0.25">
      <c r="A183">
        <f t="shared" si="5"/>
        <v>182</v>
      </c>
    </row>
    <row r="184" spans="1:1" x14ac:dyDescent="0.25">
      <c r="A184">
        <f t="shared" si="5"/>
        <v>183</v>
      </c>
    </row>
    <row r="185" spans="1:1" x14ac:dyDescent="0.25">
      <c r="A185">
        <f t="shared" si="5"/>
        <v>184</v>
      </c>
    </row>
    <row r="186" spans="1:1" x14ac:dyDescent="0.25">
      <c r="A186">
        <f t="shared" si="5"/>
        <v>185</v>
      </c>
    </row>
    <row r="187" spans="1:1" x14ac:dyDescent="0.25">
      <c r="A187">
        <f t="shared" si="5"/>
        <v>186</v>
      </c>
    </row>
    <row r="188" spans="1:1" x14ac:dyDescent="0.25">
      <c r="A188">
        <f t="shared" si="5"/>
        <v>187</v>
      </c>
    </row>
    <row r="189" spans="1:1" x14ac:dyDescent="0.25">
      <c r="A189">
        <f t="shared" si="5"/>
        <v>188</v>
      </c>
    </row>
    <row r="190" spans="1:1" x14ac:dyDescent="0.25">
      <c r="A190">
        <f t="shared" si="5"/>
        <v>189</v>
      </c>
    </row>
    <row r="191" spans="1:1" x14ac:dyDescent="0.25">
      <c r="A191">
        <f t="shared" si="5"/>
        <v>190</v>
      </c>
    </row>
    <row r="192" spans="1:1" x14ac:dyDescent="0.25">
      <c r="A192">
        <f t="shared" si="5"/>
        <v>191</v>
      </c>
    </row>
    <row r="193" spans="1:1" x14ac:dyDescent="0.25">
      <c r="A193">
        <f t="shared" si="5"/>
        <v>192</v>
      </c>
    </row>
    <row r="194" spans="1:1" x14ac:dyDescent="0.25">
      <c r="A194">
        <f t="shared" si="5"/>
        <v>193</v>
      </c>
    </row>
    <row r="195" spans="1:1" x14ac:dyDescent="0.25">
      <c r="A195">
        <f t="shared" ref="A195:A258" si="6">A194+1</f>
        <v>194</v>
      </c>
    </row>
    <row r="196" spans="1:1" x14ac:dyDescent="0.25">
      <c r="A196">
        <f t="shared" si="6"/>
        <v>195</v>
      </c>
    </row>
    <row r="197" spans="1:1" x14ac:dyDescent="0.25">
      <c r="A197">
        <f t="shared" si="6"/>
        <v>196</v>
      </c>
    </row>
    <row r="198" spans="1:1" x14ac:dyDescent="0.25">
      <c r="A198">
        <f t="shared" si="6"/>
        <v>197</v>
      </c>
    </row>
    <row r="199" spans="1:1" x14ac:dyDescent="0.25">
      <c r="A199">
        <f t="shared" si="6"/>
        <v>198</v>
      </c>
    </row>
    <row r="200" spans="1:1" x14ac:dyDescent="0.25">
      <c r="A200">
        <f t="shared" si="6"/>
        <v>199</v>
      </c>
    </row>
    <row r="201" spans="1:1" x14ac:dyDescent="0.25">
      <c r="A201">
        <f t="shared" si="6"/>
        <v>200</v>
      </c>
    </row>
    <row r="202" spans="1:1" x14ac:dyDescent="0.25">
      <c r="A202">
        <f t="shared" si="6"/>
        <v>201</v>
      </c>
    </row>
    <row r="203" spans="1:1" x14ac:dyDescent="0.25">
      <c r="A203">
        <f t="shared" si="6"/>
        <v>202</v>
      </c>
    </row>
    <row r="204" spans="1:1" x14ac:dyDescent="0.25">
      <c r="A204">
        <f t="shared" si="6"/>
        <v>203</v>
      </c>
    </row>
    <row r="205" spans="1:1" x14ac:dyDescent="0.25">
      <c r="A205">
        <f t="shared" si="6"/>
        <v>204</v>
      </c>
    </row>
    <row r="206" spans="1:1" x14ac:dyDescent="0.25">
      <c r="A206">
        <f t="shared" si="6"/>
        <v>205</v>
      </c>
    </row>
    <row r="207" spans="1:1" x14ac:dyDescent="0.25">
      <c r="A207">
        <f t="shared" si="6"/>
        <v>206</v>
      </c>
    </row>
    <row r="208" spans="1:1" x14ac:dyDescent="0.25">
      <c r="A208">
        <f t="shared" si="6"/>
        <v>207</v>
      </c>
    </row>
    <row r="209" spans="1:1" x14ac:dyDescent="0.25">
      <c r="A209">
        <f t="shared" si="6"/>
        <v>208</v>
      </c>
    </row>
    <row r="210" spans="1:1" x14ac:dyDescent="0.25">
      <c r="A210">
        <f t="shared" si="6"/>
        <v>209</v>
      </c>
    </row>
    <row r="211" spans="1:1" x14ac:dyDescent="0.25">
      <c r="A211">
        <f t="shared" si="6"/>
        <v>210</v>
      </c>
    </row>
    <row r="212" spans="1:1" x14ac:dyDescent="0.25">
      <c r="A212">
        <f t="shared" si="6"/>
        <v>211</v>
      </c>
    </row>
    <row r="213" spans="1:1" x14ac:dyDescent="0.25">
      <c r="A213">
        <f t="shared" si="6"/>
        <v>212</v>
      </c>
    </row>
    <row r="214" spans="1:1" x14ac:dyDescent="0.25">
      <c r="A214">
        <f t="shared" si="6"/>
        <v>213</v>
      </c>
    </row>
    <row r="215" spans="1:1" x14ac:dyDescent="0.25">
      <c r="A215">
        <f t="shared" si="6"/>
        <v>214</v>
      </c>
    </row>
    <row r="216" spans="1:1" x14ac:dyDescent="0.25">
      <c r="A216">
        <f t="shared" si="6"/>
        <v>215</v>
      </c>
    </row>
    <row r="217" spans="1:1" x14ac:dyDescent="0.25">
      <c r="A217">
        <f t="shared" si="6"/>
        <v>216</v>
      </c>
    </row>
    <row r="218" spans="1:1" x14ac:dyDescent="0.25">
      <c r="A218">
        <f t="shared" si="6"/>
        <v>217</v>
      </c>
    </row>
    <row r="219" spans="1:1" x14ac:dyDescent="0.25">
      <c r="A219">
        <f t="shared" si="6"/>
        <v>218</v>
      </c>
    </row>
    <row r="220" spans="1:1" x14ac:dyDescent="0.25">
      <c r="A220">
        <f t="shared" si="6"/>
        <v>219</v>
      </c>
    </row>
    <row r="221" spans="1:1" x14ac:dyDescent="0.25">
      <c r="A221">
        <f t="shared" si="6"/>
        <v>220</v>
      </c>
    </row>
    <row r="222" spans="1:1" x14ac:dyDescent="0.25">
      <c r="A222">
        <f t="shared" si="6"/>
        <v>221</v>
      </c>
    </row>
    <row r="223" spans="1:1" x14ac:dyDescent="0.25">
      <c r="A223">
        <f t="shared" si="6"/>
        <v>222</v>
      </c>
    </row>
    <row r="224" spans="1:1" x14ac:dyDescent="0.25">
      <c r="A224">
        <f t="shared" si="6"/>
        <v>223</v>
      </c>
    </row>
    <row r="225" spans="1:1" x14ac:dyDescent="0.25">
      <c r="A225">
        <f t="shared" si="6"/>
        <v>224</v>
      </c>
    </row>
    <row r="226" spans="1:1" x14ac:dyDescent="0.25">
      <c r="A226">
        <f t="shared" si="6"/>
        <v>225</v>
      </c>
    </row>
    <row r="227" spans="1:1" x14ac:dyDescent="0.25">
      <c r="A227">
        <f t="shared" si="6"/>
        <v>226</v>
      </c>
    </row>
    <row r="228" spans="1:1" x14ac:dyDescent="0.25">
      <c r="A228">
        <f t="shared" si="6"/>
        <v>227</v>
      </c>
    </row>
    <row r="229" spans="1:1" x14ac:dyDescent="0.25">
      <c r="A229">
        <f t="shared" si="6"/>
        <v>228</v>
      </c>
    </row>
    <row r="230" spans="1:1" x14ac:dyDescent="0.25">
      <c r="A230">
        <f t="shared" si="6"/>
        <v>229</v>
      </c>
    </row>
    <row r="231" spans="1:1" x14ac:dyDescent="0.25">
      <c r="A231">
        <f t="shared" si="6"/>
        <v>230</v>
      </c>
    </row>
    <row r="232" spans="1:1" x14ac:dyDescent="0.25">
      <c r="A232">
        <f t="shared" si="6"/>
        <v>231</v>
      </c>
    </row>
    <row r="233" spans="1:1" x14ac:dyDescent="0.25">
      <c r="A233">
        <f t="shared" si="6"/>
        <v>232</v>
      </c>
    </row>
    <row r="234" spans="1:1" x14ac:dyDescent="0.25">
      <c r="A234">
        <f t="shared" si="6"/>
        <v>233</v>
      </c>
    </row>
    <row r="235" spans="1:1" x14ac:dyDescent="0.25">
      <c r="A235">
        <f t="shared" si="6"/>
        <v>234</v>
      </c>
    </row>
    <row r="236" spans="1:1" x14ac:dyDescent="0.25">
      <c r="A236">
        <f t="shared" si="6"/>
        <v>235</v>
      </c>
    </row>
    <row r="237" spans="1:1" x14ac:dyDescent="0.25">
      <c r="A237">
        <f t="shared" si="6"/>
        <v>236</v>
      </c>
    </row>
    <row r="238" spans="1:1" x14ac:dyDescent="0.25">
      <c r="A238">
        <f t="shared" si="6"/>
        <v>237</v>
      </c>
    </row>
    <row r="239" spans="1:1" x14ac:dyDescent="0.25">
      <c r="A239">
        <f t="shared" si="6"/>
        <v>238</v>
      </c>
    </row>
    <row r="240" spans="1:1" x14ac:dyDescent="0.25">
      <c r="A240">
        <f t="shared" si="6"/>
        <v>239</v>
      </c>
    </row>
    <row r="241" spans="1:1" x14ac:dyDescent="0.25">
      <c r="A241">
        <f t="shared" si="6"/>
        <v>240</v>
      </c>
    </row>
    <row r="242" spans="1:1" x14ac:dyDescent="0.25">
      <c r="A242">
        <f t="shared" si="6"/>
        <v>241</v>
      </c>
    </row>
    <row r="243" spans="1:1" x14ac:dyDescent="0.25">
      <c r="A243">
        <f t="shared" si="6"/>
        <v>242</v>
      </c>
    </row>
    <row r="244" spans="1:1" x14ac:dyDescent="0.25">
      <c r="A244">
        <f t="shared" si="6"/>
        <v>243</v>
      </c>
    </row>
    <row r="245" spans="1:1" x14ac:dyDescent="0.25">
      <c r="A245">
        <f t="shared" si="6"/>
        <v>244</v>
      </c>
    </row>
    <row r="246" spans="1:1" x14ac:dyDescent="0.25">
      <c r="A246">
        <f t="shared" si="6"/>
        <v>245</v>
      </c>
    </row>
    <row r="247" spans="1:1" x14ac:dyDescent="0.25">
      <c r="A247">
        <f t="shared" si="6"/>
        <v>246</v>
      </c>
    </row>
    <row r="248" spans="1:1" x14ac:dyDescent="0.25">
      <c r="A248">
        <f t="shared" si="6"/>
        <v>247</v>
      </c>
    </row>
    <row r="249" spans="1:1" x14ac:dyDescent="0.25">
      <c r="A249">
        <f t="shared" si="6"/>
        <v>248</v>
      </c>
    </row>
    <row r="250" spans="1:1" x14ac:dyDescent="0.25">
      <c r="A250">
        <f t="shared" si="6"/>
        <v>249</v>
      </c>
    </row>
    <row r="251" spans="1:1" x14ac:dyDescent="0.25">
      <c r="A251">
        <f t="shared" si="6"/>
        <v>250</v>
      </c>
    </row>
    <row r="252" spans="1:1" x14ac:dyDescent="0.25">
      <c r="A252">
        <f t="shared" si="6"/>
        <v>251</v>
      </c>
    </row>
    <row r="253" spans="1:1" x14ac:dyDescent="0.25">
      <c r="A253">
        <f t="shared" si="6"/>
        <v>252</v>
      </c>
    </row>
    <row r="254" spans="1:1" x14ac:dyDescent="0.25">
      <c r="A254">
        <f t="shared" si="6"/>
        <v>253</v>
      </c>
    </row>
    <row r="255" spans="1:1" x14ac:dyDescent="0.25">
      <c r="A255">
        <f t="shared" si="6"/>
        <v>254</v>
      </c>
    </row>
    <row r="256" spans="1:1" x14ac:dyDescent="0.25">
      <c r="A256">
        <f t="shared" si="6"/>
        <v>255</v>
      </c>
    </row>
    <row r="257" spans="1:1" x14ac:dyDescent="0.25">
      <c r="A257">
        <f t="shared" si="6"/>
        <v>256</v>
      </c>
    </row>
    <row r="258" spans="1:1" x14ac:dyDescent="0.25">
      <c r="A258">
        <f t="shared" si="6"/>
        <v>257</v>
      </c>
    </row>
    <row r="259" spans="1:1" x14ac:dyDescent="0.25">
      <c r="A259">
        <f t="shared" ref="A259:A322" si="7">A258+1</f>
        <v>258</v>
      </c>
    </row>
    <row r="260" spans="1:1" x14ac:dyDescent="0.25">
      <c r="A260">
        <f t="shared" si="7"/>
        <v>259</v>
      </c>
    </row>
    <row r="261" spans="1:1" x14ac:dyDescent="0.25">
      <c r="A261">
        <f t="shared" si="7"/>
        <v>260</v>
      </c>
    </row>
    <row r="262" spans="1:1" x14ac:dyDescent="0.25">
      <c r="A262">
        <f t="shared" si="7"/>
        <v>261</v>
      </c>
    </row>
    <row r="263" spans="1:1" x14ac:dyDescent="0.25">
      <c r="A263">
        <f t="shared" si="7"/>
        <v>262</v>
      </c>
    </row>
    <row r="264" spans="1:1" x14ac:dyDescent="0.25">
      <c r="A264">
        <f t="shared" si="7"/>
        <v>263</v>
      </c>
    </row>
    <row r="265" spans="1:1" x14ac:dyDescent="0.25">
      <c r="A265">
        <f t="shared" si="7"/>
        <v>264</v>
      </c>
    </row>
    <row r="266" spans="1:1" x14ac:dyDescent="0.25">
      <c r="A266">
        <f t="shared" si="7"/>
        <v>265</v>
      </c>
    </row>
    <row r="267" spans="1:1" x14ac:dyDescent="0.25">
      <c r="A267">
        <f t="shared" si="7"/>
        <v>266</v>
      </c>
    </row>
    <row r="268" spans="1:1" x14ac:dyDescent="0.25">
      <c r="A268">
        <f t="shared" si="7"/>
        <v>267</v>
      </c>
    </row>
    <row r="269" spans="1:1" x14ac:dyDescent="0.25">
      <c r="A269">
        <f t="shared" si="7"/>
        <v>268</v>
      </c>
    </row>
    <row r="270" spans="1:1" x14ac:dyDescent="0.25">
      <c r="A270">
        <f t="shared" si="7"/>
        <v>269</v>
      </c>
    </row>
    <row r="271" spans="1:1" x14ac:dyDescent="0.25">
      <c r="A271">
        <f t="shared" si="7"/>
        <v>270</v>
      </c>
    </row>
    <row r="272" spans="1:1" x14ac:dyDescent="0.25">
      <c r="A272">
        <f t="shared" si="7"/>
        <v>271</v>
      </c>
    </row>
    <row r="273" spans="1:1" x14ac:dyDescent="0.25">
      <c r="A273">
        <f t="shared" si="7"/>
        <v>272</v>
      </c>
    </row>
    <row r="274" spans="1:1" x14ac:dyDescent="0.25">
      <c r="A274">
        <f t="shared" si="7"/>
        <v>273</v>
      </c>
    </row>
    <row r="275" spans="1:1" x14ac:dyDescent="0.25">
      <c r="A275">
        <f t="shared" si="7"/>
        <v>274</v>
      </c>
    </row>
    <row r="276" spans="1:1" x14ac:dyDescent="0.25">
      <c r="A276">
        <f t="shared" si="7"/>
        <v>275</v>
      </c>
    </row>
    <row r="277" spans="1:1" x14ac:dyDescent="0.25">
      <c r="A277">
        <f t="shared" si="7"/>
        <v>276</v>
      </c>
    </row>
    <row r="278" spans="1:1" x14ac:dyDescent="0.25">
      <c r="A278">
        <f t="shared" si="7"/>
        <v>277</v>
      </c>
    </row>
    <row r="279" spans="1:1" x14ac:dyDescent="0.25">
      <c r="A279">
        <f t="shared" si="7"/>
        <v>278</v>
      </c>
    </row>
    <row r="280" spans="1:1" x14ac:dyDescent="0.25">
      <c r="A280">
        <f t="shared" si="7"/>
        <v>279</v>
      </c>
    </row>
    <row r="281" spans="1:1" x14ac:dyDescent="0.25">
      <c r="A281">
        <f t="shared" si="7"/>
        <v>280</v>
      </c>
    </row>
    <row r="282" spans="1:1" x14ac:dyDescent="0.25">
      <c r="A282">
        <f t="shared" si="7"/>
        <v>281</v>
      </c>
    </row>
    <row r="283" spans="1:1" x14ac:dyDescent="0.25">
      <c r="A283">
        <f t="shared" si="7"/>
        <v>282</v>
      </c>
    </row>
    <row r="284" spans="1:1" x14ac:dyDescent="0.25">
      <c r="A284">
        <f t="shared" si="7"/>
        <v>283</v>
      </c>
    </row>
    <row r="285" spans="1:1" x14ac:dyDescent="0.25">
      <c r="A285">
        <f t="shared" si="7"/>
        <v>284</v>
      </c>
    </row>
    <row r="286" spans="1:1" x14ac:dyDescent="0.25">
      <c r="A286">
        <f t="shared" si="7"/>
        <v>285</v>
      </c>
    </row>
    <row r="287" spans="1:1" x14ac:dyDescent="0.25">
      <c r="A287">
        <f t="shared" si="7"/>
        <v>286</v>
      </c>
    </row>
    <row r="288" spans="1:1" x14ac:dyDescent="0.25">
      <c r="A288">
        <f t="shared" si="7"/>
        <v>287</v>
      </c>
    </row>
    <row r="289" spans="1:1" x14ac:dyDescent="0.25">
      <c r="A289">
        <f t="shared" si="7"/>
        <v>288</v>
      </c>
    </row>
    <row r="290" spans="1:1" x14ac:dyDescent="0.25">
      <c r="A290">
        <f t="shared" si="7"/>
        <v>289</v>
      </c>
    </row>
    <row r="291" spans="1:1" x14ac:dyDescent="0.25">
      <c r="A291">
        <f t="shared" si="7"/>
        <v>290</v>
      </c>
    </row>
    <row r="292" spans="1:1" x14ac:dyDescent="0.25">
      <c r="A292">
        <f t="shared" si="7"/>
        <v>291</v>
      </c>
    </row>
    <row r="293" spans="1:1" x14ac:dyDescent="0.25">
      <c r="A293">
        <f t="shared" si="7"/>
        <v>292</v>
      </c>
    </row>
    <row r="294" spans="1:1" x14ac:dyDescent="0.25">
      <c r="A294">
        <f t="shared" si="7"/>
        <v>293</v>
      </c>
    </row>
    <row r="295" spans="1:1" x14ac:dyDescent="0.25">
      <c r="A295">
        <f t="shared" si="7"/>
        <v>294</v>
      </c>
    </row>
    <row r="296" spans="1:1" x14ac:dyDescent="0.25">
      <c r="A296">
        <f t="shared" si="7"/>
        <v>295</v>
      </c>
    </row>
    <row r="297" spans="1:1" x14ac:dyDescent="0.25">
      <c r="A297">
        <f t="shared" si="7"/>
        <v>296</v>
      </c>
    </row>
    <row r="298" spans="1:1" x14ac:dyDescent="0.25">
      <c r="A298">
        <f t="shared" si="7"/>
        <v>297</v>
      </c>
    </row>
    <row r="299" spans="1:1" x14ac:dyDescent="0.25">
      <c r="A299">
        <f t="shared" si="7"/>
        <v>298</v>
      </c>
    </row>
    <row r="300" spans="1:1" x14ac:dyDescent="0.25">
      <c r="A300">
        <f t="shared" si="7"/>
        <v>299</v>
      </c>
    </row>
    <row r="301" spans="1:1" x14ac:dyDescent="0.25">
      <c r="A301">
        <f t="shared" si="7"/>
        <v>300</v>
      </c>
    </row>
    <row r="302" spans="1:1" x14ac:dyDescent="0.25">
      <c r="A302">
        <f t="shared" si="7"/>
        <v>301</v>
      </c>
    </row>
    <row r="303" spans="1:1" x14ac:dyDescent="0.25">
      <c r="A303">
        <f t="shared" si="7"/>
        <v>302</v>
      </c>
    </row>
    <row r="304" spans="1:1" x14ac:dyDescent="0.25">
      <c r="A304">
        <f t="shared" si="7"/>
        <v>303</v>
      </c>
    </row>
    <row r="305" spans="1:1" x14ac:dyDescent="0.25">
      <c r="A305">
        <f t="shared" si="7"/>
        <v>304</v>
      </c>
    </row>
    <row r="306" spans="1:1" x14ac:dyDescent="0.25">
      <c r="A306">
        <f t="shared" si="7"/>
        <v>305</v>
      </c>
    </row>
    <row r="307" spans="1:1" x14ac:dyDescent="0.25">
      <c r="A307">
        <f t="shared" si="7"/>
        <v>306</v>
      </c>
    </row>
    <row r="308" spans="1:1" x14ac:dyDescent="0.25">
      <c r="A308">
        <f t="shared" si="7"/>
        <v>307</v>
      </c>
    </row>
    <row r="309" spans="1:1" x14ac:dyDescent="0.25">
      <c r="A309">
        <f t="shared" si="7"/>
        <v>308</v>
      </c>
    </row>
    <row r="310" spans="1:1" x14ac:dyDescent="0.25">
      <c r="A310">
        <f t="shared" si="7"/>
        <v>309</v>
      </c>
    </row>
    <row r="311" spans="1:1" x14ac:dyDescent="0.25">
      <c r="A311">
        <f t="shared" si="7"/>
        <v>310</v>
      </c>
    </row>
    <row r="312" spans="1:1" x14ac:dyDescent="0.25">
      <c r="A312">
        <f t="shared" si="7"/>
        <v>311</v>
      </c>
    </row>
    <row r="313" spans="1:1" x14ac:dyDescent="0.25">
      <c r="A313">
        <f t="shared" si="7"/>
        <v>312</v>
      </c>
    </row>
    <row r="314" spans="1:1" x14ac:dyDescent="0.25">
      <c r="A314">
        <f t="shared" si="7"/>
        <v>313</v>
      </c>
    </row>
    <row r="315" spans="1:1" x14ac:dyDescent="0.25">
      <c r="A315">
        <f t="shared" si="7"/>
        <v>314</v>
      </c>
    </row>
    <row r="316" spans="1:1" x14ac:dyDescent="0.25">
      <c r="A316">
        <f t="shared" si="7"/>
        <v>315</v>
      </c>
    </row>
    <row r="317" spans="1:1" x14ac:dyDescent="0.25">
      <c r="A317">
        <f t="shared" si="7"/>
        <v>316</v>
      </c>
    </row>
    <row r="318" spans="1:1" x14ac:dyDescent="0.25">
      <c r="A318">
        <f t="shared" si="7"/>
        <v>317</v>
      </c>
    </row>
    <row r="319" spans="1:1" x14ac:dyDescent="0.25">
      <c r="A319">
        <f t="shared" si="7"/>
        <v>318</v>
      </c>
    </row>
    <row r="320" spans="1:1" x14ac:dyDescent="0.25">
      <c r="A320">
        <f t="shared" si="7"/>
        <v>319</v>
      </c>
    </row>
    <row r="321" spans="1:1" x14ac:dyDescent="0.25">
      <c r="A321">
        <f t="shared" si="7"/>
        <v>320</v>
      </c>
    </row>
    <row r="322" spans="1:1" x14ac:dyDescent="0.25">
      <c r="A322">
        <f t="shared" si="7"/>
        <v>321</v>
      </c>
    </row>
    <row r="323" spans="1:1" x14ac:dyDescent="0.25">
      <c r="A323">
        <f t="shared" ref="A323:A386" si="8">A322+1</f>
        <v>322</v>
      </c>
    </row>
    <row r="324" spans="1:1" x14ac:dyDescent="0.25">
      <c r="A324">
        <f t="shared" si="8"/>
        <v>323</v>
      </c>
    </row>
    <row r="325" spans="1:1" x14ac:dyDescent="0.25">
      <c r="A325">
        <f t="shared" si="8"/>
        <v>324</v>
      </c>
    </row>
    <row r="326" spans="1:1" x14ac:dyDescent="0.25">
      <c r="A326">
        <f t="shared" si="8"/>
        <v>325</v>
      </c>
    </row>
    <row r="327" spans="1:1" x14ac:dyDescent="0.25">
      <c r="A327">
        <f t="shared" si="8"/>
        <v>326</v>
      </c>
    </row>
    <row r="328" spans="1:1" x14ac:dyDescent="0.25">
      <c r="A328">
        <f t="shared" si="8"/>
        <v>327</v>
      </c>
    </row>
    <row r="329" spans="1:1" x14ac:dyDescent="0.25">
      <c r="A329">
        <f t="shared" si="8"/>
        <v>328</v>
      </c>
    </row>
    <row r="330" spans="1:1" x14ac:dyDescent="0.25">
      <c r="A330">
        <f t="shared" si="8"/>
        <v>329</v>
      </c>
    </row>
    <row r="331" spans="1:1" x14ac:dyDescent="0.25">
      <c r="A331">
        <f t="shared" si="8"/>
        <v>330</v>
      </c>
    </row>
    <row r="332" spans="1:1" x14ac:dyDescent="0.25">
      <c r="A332">
        <f t="shared" si="8"/>
        <v>331</v>
      </c>
    </row>
    <row r="333" spans="1:1" x14ac:dyDescent="0.25">
      <c r="A333">
        <f t="shared" si="8"/>
        <v>332</v>
      </c>
    </row>
    <row r="334" spans="1:1" x14ac:dyDescent="0.25">
      <c r="A334">
        <f t="shared" si="8"/>
        <v>333</v>
      </c>
    </row>
    <row r="335" spans="1:1" x14ac:dyDescent="0.25">
      <c r="A335">
        <f t="shared" si="8"/>
        <v>334</v>
      </c>
    </row>
    <row r="336" spans="1:1" x14ac:dyDescent="0.25">
      <c r="A336">
        <f t="shared" si="8"/>
        <v>335</v>
      </c>
    </row>
    <row r="337" spans="1:1" x14ac:dyDescent="0.25">
      <c r="A337">
        <f t="shared" si="8"/>
        <v>336</v>
      </c>
    </row>
    <row r="338" spans="1:1" x14ac:dyDescent="0.25">
      <c r="A338">
        <f t="shared" si="8"/>
        <v>337</v>
      </c>
    </row>
    <row r="339" spans="1:1" x14ac:dyDescent="0.25">
      <c r="A339">
        <f t="shared" si="8"/>
        <v>338</v>
      </c>
    </row>
    <row r="340" spans="1:1" x14ac:dyDescent="0.25">
      <c r="A340">
        <f t="shared" si="8"/>
        <v>339</v>
      </c>
    </row>
    <row r="341" spans="1:1" x14ac:dyDescent="0.25">
      <c r="A341">
        <f t="shared" si="8"/>
        <v>340</v>
      </c>
    </row>
    <row r="342" spans="1:1" x14ac:dyDescent="0.25">
      <c r="A342">
        <f t="shared" si="8"/>
        <v>341</v>
      </c>
    </row>
    <row r="343" spans="1:1" x14ac:dyDescent="0.25">
      <c r="A343">
        <f t="shared" si="8"/>
        <v>342</v>
      </c>
    </row>
    <row r="344" spans="1:1" x14ac:dyDescent="0.25">
      <c r="A344">
        <f t="shared" si="8"/>
        <v>343</v>
      </c>
    </row>
    <row r="345" spans="1:1" x14ac:dyDescent="0.25">
      <c r="A345">
        <f t="shared" si="8"/>
        <v>344</v>
      </c>
    </row>
    <row r="346" spans="1:1" x14ac:dyDescent="0.25">
      <c r="A346">
        <f t="shared" si="8"/>
        <v>345</v>
      </c>
    </row>
    <row r="347" spans="1:1" x14ac:dyDescent="0.25">
      <c r="A347">
        <f t="shared" si="8"/>
        <v>346</v>
      </c>
    </row>
    <row r="348" spans="1:1" x14ac:dyDescent="0.25">
      <c r="A348">
        <f t="shared" si="8"/>
        <v>347</v>
      </c>
    </row>
    <row r="349" spans="1:1" x14ac:dyDescent="0.25">
      <c r="A349">
        <f t="shared" si="8"/>
        <v>348</v>
      </c>
    </row>
    <row r="350" spans="1:1" x14ac:dyDescent="0.25">
      <c r="A350">
        <f t="shared" si="8"/>
        <v>349</v>
      </c>
    </row>
    <row r="351" spans="1:1" x14ac:dyDescent="0.25">
      <c r="A351">
        <f t="shared" si="8"/>
        <v>350</v>
      </c>
    </row>
    <row r="352" spans="1:1" x14ac:dyDescent="0.25">
      <c r="A352">
        <f t="shared" si="8"/>
        <v>351</v>
      </c>
    </row>
    <row r="353" spans="1:2" x14ac:dyDescent="0.25">
      <c r="A353">
        <f t="shared" si="8"/>
        <v>352</v>
      </c>
    </row>
    <row r="354" spans="1:2" x14ac:dyDescent="0.25">
      <c r="A354">
        <f t="shared" si="8"/>
        <v>353</v>
      </c>
    </row>
    <row r="355" spans="1:2" x14ac:dyDescent="0.25">
      <c r="A355">
        <f t="shared" si="8"/>
        <v>354</v>
      </c>
    </row>
    <row r="356" spans="1:2" x14ac:dyDescent="0.25">
      <c r="A356">
        <f t="shared" si="8"/>
        <v>355</v>
      </c>
    </row>
    <row r="357" spans="1:2" x14ac:dyDescent="0.25">
      <c r="A357">
        <f t="shared" si="8"/>
        <v>356</v>
      </c>
    </row>
    <row r="358" spans="1:2" x14ac:dyDescent="0.25">
      <c r="A358">
        <f t="shared" si="8"/>
        <v>357</v>
      </c>
    </row>
    <row r="359" spans="1:2" x14ac:dyDescent="0.25">
      <c r="A359">
        <f t="shared" si="8"/>
        <v>358</v>
      </c>
    </row>
    <row r="360" spans="1:2" x14ac:dyDescent="0.25">
      <c r="A360">
        <f t="shared" si="8"/>
        <v>359</v>
      </c>
    </row>
    <row r="361" spans="1:2" x14ac:dyDescent="0.25">
      <c r="A361">
        <f t="shared" si="8"/>
        <v>360</v>
      </c>
    </row>
    <row r="362" spans="1:2" x14ac:dyDescent="0.25">
      <c r="A362">
        <f t="shared" si="8"/>
        <v>361</v>
      </c>
    </row>
    <row r="363" spans="1:2" x14ac:dyDescent="0.25">
      <c r="A363">
        <f t="shared" si="8"/>
        <v>362</v>
      </c>
      <c r="B363" t="s">
        <v>20</v>
      </c>
    </row>
    <row r="364" spans="1:2" x14ac:dyDescent="0.25">
      <c r="A364">
        <f t="shared" si="8"/>
        <v>363</v>
      </c>
    </row>
    <row r="365" spans="1:2" x14ac:dyDescent="0.25">
      <c r="A365">
        <f t="shared" si="8"/>
        <v>364</v>
      </c>
    </row>
    <row r="366" spans="1:2" x14ac:dyDescent="0.25">
      <c r="A366">
        <f t="shared" si="8"/>
        <v>365</v>
      </c>
    </row>
    <row r="367" spans="1:2" x14ac:dyDescent="0.25">
      <c r="A367">
        <f t="shared" si="8"/>
        <v>366</v>
      </c>
    </row>
    <row r="368" spans="1:2" x14ac:dyDescent="0.25">
      <c r="A368">
        <f t="shared" si="8"/>
        <v>367</v>
      </c>
    </row>
    <row r="369" spans="1:1" x14ac:dyDescent="0.25">
      <c r="A369">
        <f t="shared" si="8"/>
        <v>368</v>
      </c>
    </row>
    <row r="370" spans="1:1" x14ac:dyDescent="0.25">
      <c r="A370">
        <f t="shared" si="8"/>
        <v>369</v>
      </c>
    </row>
    <row r="371" spans="1:1" x14ac:dyDescent="0.25">
      <c r="A371">
        <f t="shared" si="8"/>
        <v>370</v>
      </c>
    </row>
    <row r="372" spans="1:1" x14ac:dyDescent="0.25">
      <c r="A372">
        <f t="shared" si="8"/>
        <v>371</v>
      </c>
    </row>
    <row r="373" spans="1:1" x14ac:dyDescent="0.25">
      <c r="A373">
        <f t="shared" si="8"/>
        <v>372</v>
      </c>
    </row>
    <row r="374" spans="1:1" x14ac:dyDescent="0.25">
      <c r="A374">
        <f t="shared" si="8"/>
        <v>373</v>
      </c>
    </row>
    <row r="375" spans="1:1" x14ac:dyDescent="0.25">
      <c r="A375">
        <f t="shared" si="8"/>
        <v>374</v>
      </c>
    </row>
    <row r="376" spans="1:1" x14ac:dyDescent="0.25">
      <c r="A376">
        <f t="shared" si="8"/>
        <v>375</v>
      </c>
    </row>
    <row r="377" spans="1:1" x14ac:dyDescent="0.25">
      <c r="A377">
        <f t="shared" si="8"/>
        <v>376</v>
      </c>
    </row>
    <row r="378" spans="1:1" x14ac:dyDescent="0.25">
      <c r="A378">
        <f t="shared" si="8"/>
        <v>377</v>
      </c>
    </row>
    <row r="379" spans="1:1" x14ac:dyDescent="0.25">
      <c r="A379">
        <f t="shared" si="8"/>
        <v>378</v>
      </c>
    </row>
    <row r="380" spans="1:1" x14ac:dyDescent="0.25">
      <c r="A380">
        <f t="shared" si="8"/>
        <v>379</v>
      </c>
    </row>
    <row r="381" spans="1:1" x14ac:dyDescent="0.25">
      <c r="A381">
        <f t="shared" si="8"/>
        <v>380</v>
      </c>
    </row>
    <row r="382" spans="1:1" x14ac:dyDescent="0.25">
      <c r="A382">
        <f t="shared" si="8"/>
        <v>381</v>
      </c>
    </row>
    <row r="383" spans="1:1" x14ac:dyDescent="0.25">
      <c r="A383">
        <f t="shared" si="8"/>
        <v>382</v>
      </c>
    </row>
    <row r="384" spans="1:1" x14ac:dyDescent="0.25">
      <c r="A384">
        <f t="shared" si="8"/>
        <v>383</v>
      </c>
    </row>
    <row r="385" spans="1:1" x14ac:dyDescent="0.25">
      <c r="A385">
        <f t="shared" si="8"/>
        <v>384</v>
      </c>
    </row>
    <row r="386" spans="1:1" x14ac:dyDescent="0.25">
      <c r="A386">
        <f t="shared" si="8"/>
        <v>385</v>
      </c>
    </row>
    <row r="387" spans="1:1" x14ac:dyDescent="0.25">
      <c r="A387">
        <f t="shared" ref="A387:A450" si="9">A386+1</f>
        <v>386</v>
      </c>
    </row>
    <row r="388" spans="1:1" x14ac:dyDescent="0.25">
      <c r="A388">
        <f t="shared" si="9"/>
        <v>387</v>
      </c>
    </row>
    <row r="389" spans="1:1" x14ac:dyDescent="0.25">
      <c r="A389">
        <f t="shared" si="9"/>
        <v>388</v>
      </c>
    </row>
    <row r="390" spans="1:1" x14ac:dyDescent="0.25">
      <c r="A390">
        <f t="shared" si="9"/>
        <v>389</v>
      </c>
    </row>
    <row r="391" spans="1:1" x14ac:dyDescent="0.25">
      <c r="A391">
        <f t="shared" si="9"/>
        <v>390</v>
      </c>
    </row>
    <row r="392" spans="1:1" x14ac:dyDescent="0.25">
      <c r="A392">
        <f t="shared" si="9"/>
        <v>391</v>
      </c>
    </row>
    <row r="393" spans="1:1" x14ac:dyDescent="0.25">
      <c r="A393">
        <f t="shared" si="9"/>
        <v>392</v>
      </c>
    </row>
    <row r="394" spans="1:1" x14ac:dyDescent="0.25">
      <c r="A394">
        <f t="shared" si="9"/>
        <v>393</v>
      </c>
    </row>
    <row r="395" spans="1:1" x14ac:dyDescent="0.25">
      <c r="A395">
        <f t="shared" si="9"/>
        <v>394</v>
      </c>
    </row>
    <row r="396" spans="1:1" x14ac:dyDescent="0.25">
      <c r="A396">
        <f t="shared" si="9"/>
        <v>395</v>
      </c>
    </row>
    <row r="397" spans="1:1" x14ac:dyDescent="0.25">
      <c r="A397">
        <f t="shared" si="9"/>
        <v>396</v>
      </c>
    </row>
    <row r="398" spans="1:1" x14ac:dyDescent="0.25">
      <c r="A398">
        <f t="shared" si="9"/>
        <v>397</v>
      </c>
    </row>
    <row r="399" spans="1:1" x14ac:dyDescent="0.25">
      <c r="A399">
        <f t="shared" si="9"/>
        <v>398</v>
      </c>
    </row>
    <row r="400" spans="1:1" x14ac:dyDescent="0.25">
      <c r="A400">
        <f t="shared" si="9"/>
        <v>399</v>
      </c>
    </row>
    <row r="401" spans="1:1" x14ac:dyDescent="0.25">
      <c r="A401">
        <f t="shared" si="9"/>
        <v>400</v>
      </c>
    </row>
    <row r="402" spans="1:1" x14ac:dyDescent="0.25">
      <c r="A402">
        <f t="shared" si="9"/>
        <v>401</v>
      </c>
    </row>
    <row r="403" spans="1:1" x14ac:dyDescent="0.25">
      <c r="A403">
        <f t="shared" si="9"/>
        <v>402</v>
      </c>
    </row>
    <row r="404" spans="1:1" x14ac:dyDescent="0.25">
      <c r="A404">
        <f t="shared" si="9"/>
        <v>403</v>
      </c>
    </row>
    <row r="405" spans="1:1" x14ac:dyDescent="0.25">
      <c r="A405">
        <f t="shared" si="9"/>
        <v>404</v>
      </c>
    </row>
    <row r="406" spans="1:1" x14ac:dyDescent="0.25">
      <c r="A406">
        <f t="shared" si="9"/>
        <v>405</v>
      </c>
    </row>
    <row r="407" spans="1:1" x14ac:dyDescent="0.25">
      <c r="A407">
        <f t="shared" si="9"/>
        <v>406</v>
      </c>
    </row>
    <row r="408" spans="1:1" x14ac:dyDescent="0.25">
      <c r="A408">
        <f t="shared" si="9"/>
        <v>407</v>
      </c>
    </row>
    <row r="409" spans="1:1" x14ac:dyDescent="0.25">
      <c r="A409">
        <f t="shared" si="9"/>
        <v>408</v>
      </c>
    </row>
    <row r="410" spans="1:1" x14ac:dyDescent="0.25">
      <c r="A410">
        <f t="shared" si="9"/>
        <v>409</v>
      </c>
    </row>
    <row r="411" spans="1:1" x14ac:dyDescent="0.25">
      <c r="A411">
        <f t="shared" si="9"/>
        <v>410</v>
      </c>
    </row>
    <row r="412" spans="1:1" x14ac:dyDescent="0.25">
      <c r="A412">
        <f t="shared" si="9"/>
        <v>411</v>
      </c>
    </row>
    <row r="413" spans="1:1" x14ac:dyDescent="0.25">
      <c r="A413">
        <f t="shared" si="9"/>
        <v>412</v>
      </c>
    </row>
    <row r="414" spans="1:1" x14ac:dyDescent="0.25">
      <c r="A414">
        <f t="shared" si="9"/>
        <v>413</v>
      </c>
    </row>
    <row r="415" spans="1:1" x14ac:dyDescent="0.25">
      <c r="A415">
        <f t="shared" si="9"/>
        <v>414</v>
      </c>
    </row>
    <row r="416" spans="1:1" x14ac:dyDescent="0.25">
      <c r="A416">
        <f t="shared" si="9"/>
        <v>415</v>
      </c>
    </row>
    <row r="417" spans="1:1" x14ac:dyDescent="0.25">
      <c r="A417">
        <f t="shared" si="9"/>
        <v>416</v>
      </c>
    </row>
    <row r="418" spans="1:1" x14ac:dyDescent="0.25">
      <c r="A418">
        <f t="shared" si="9"/>
        <v>417</v>
      </c>
    </row>
    <row r="419" spans="1:1" x14ac:dyDescent="0.25">
      <c r="A419">
        <f t="shared" si="9"/>
        <v>418</v>
      </c>
    </row>
    <row r="420" spans="1:1" x14ac:dyDescent="0.25">
      <c r="A420">
        <f t="shared" si="9"/>
        <v>419</v>
      </c>
    </row>
    <row r="421" spans="1:1" x14ac:dyDescent="0.25">
      <c r="A421">
        <f t="shared" si="9"/>
        <v>420</v>
      </c>
    </row>
    <row r="422" spans="1:1" x14ac:dyDescent="0.25">
      <c r="A422">
        <f t="shared" si="9"/>
        <v>421</v>
      </c>
    </row>
    <row r="423" spans="1:1" x14ac:dyDescent="0.25">
      <c r="A423">
        <f t="shared" si="9"/>
        <v>422</v>
      </c>
    </row>
    <row r="424" spans="1:1" x14ac:dyDescent="0.25">
      <c r="A424">
        <f t="shared" si="9"/>
        <v>423</v>
      </c>
    </row>
    <row r="425" spans="1:1" x14ac:dyDescent="0.25">
      <c r="A425">
        <f t="shared" si="9"/>
        <v>424</v>
      </c>
    </row>
    <row r="426" spans="1:1" x14ac:dyDescent="0.25">
      <c r="A426">
        <f t="shared" si="9"/>
        <v>425</v>
      </c>
    </row>
    <row r="427" spans="1:1" x14ac:dyDescent="0.25">
      <c r="A427">
        <f t="shared" si="9"/>
        <v>426</v>
      </c>
    </row>
    <row r="428" spans="1:1" x14ac:dyDescent="0.25">
      <c r="A428">
        <f t="shared" si="9"/>
        <v>427</v>
      </c>
    </row>
    <row r="429" spans="1:1" x14ac:dyDescent="0.25">
      <c r="A429">
        <f t="shared" si="9"/>
        <v>428</v>
      </c>
    </row>
    <row r="430" spans="1:1" x14ac:dyDescent="0.25">
      <c r="A430">
        <f t="shared" si="9"/>
        <v>429</v>
      </c>
    </row>
    <row r="431" spans="1:1" x14ac:dyDescent="0.25">
      <c r="A431">
        <f t="shared" si="9"/>
        <v>430</v>
      </c>
    </row>
    <row r="432" spans="1:1" x14ac:dyDescent="0.25">
      <c r="A432">
        <f t="shared" si="9"/>
        <v>431</v>
      </c>
    </row>
    <row r="433" spans="1:1" x14ac:dyDescent="0.25">
      <c r="A433">
        <f t="shared" si="9"/>
        <v>432</v>
      </c>
    </row>
    <row r="434" spans="1:1" x14ac:dyDescent="0.25">
      <c r="A434">
        <f t="shared" si="9"/>
        <v>433</v>
      </c>
    </row>
    <row r="435" spans="1:1" x14ac:dyDescent="0.25">
      <c r="A435">
        <f t="shared" si="9"/>
        <v>434</v>
      </c>
    </row>
    <row r="436" spans="1:1" x14ac:dyDescent="0.25">
      <c r="A436">
        <f t="shared" si="9"/>
        <v>435</v>
      </c>
    </row>
    <row r="437" spans="1:1" x14ac:dyDescent="0.25">
      <c r="A437">
        <f t="shared" si="9"/>
        <v>436</v>
      </c>
    </row>
    <row r="438" spans="1:1" x14ac:dyDescent="0.25">
      <c r="A438">
        <f t="shared" si="9"/>
        <v>437</v>
      </c>
    </row>
    <row r="439" spans="1:1" x14ac:dyDescent="0.25">
      <c r="A439">
        <f t="shared" si="9"/>
        <v>438</v>
      </c>
    </row>
    <row r="440" spans="1:1" x14ac:dyDescent="0.25">
      <c r="A440">
        <f t="shared" si="9"/>
        <v>439</v>
      </c>
    </row>
    <row r="441" spans="1:1" x14ac:dyDescent="0.25">
      <c r="A441">
        <f t="shared" si="9"/>
        <v>440</v>
      </c>
    </row>
    <row r="442" spans="1:1" x14ac:dyDescent="0.25">
      <c r="A442">
        <f t="shared" si="9"/>
        <v>441</v>
      </c>
    </row>
    <row r="443" spans="1:1" x14ac:dyDescent="0.25">
      <c r="A443">
        <f t="shared" si="9"/>
        <v>442</v>
      </c>
    </row>
    <row r="444" spans="1:1" x14ac:dyDescent="0.25">
      <c r="A444">
        <f t="shared" si="9"/>
        <v>443</v>
      </c>
    </row>
    <row r="445" spans="1:1" x14ac:dyDescent="0.25">
      <c r="A445">
        <f t="shared" si="9"/>
        <v>444</v>
      </c>
    </row>
    <row r="446" spans="1:1" x14ac:dyDescent="0.25">
      <c r="A446">
        <f t="shared" si="9"/>
        <v>445</v>
      </c>
    </row>
    <row r="447" spans="1:1" x14ac:dyDescent="0.25">
      <c r="A447">
        <f t="shared" si="9"/>
        <v>446</v>
      </c>
    </row>
    <row r="448" spans="1:1" x14ac:dyDescent="0.25">
      <c r="A448">
        <f t="shared" si="9"/>
        <v>447</v>
      </c>
    </row>
    <row r="449" spans="1:1" x14ac:dyDescent="0.25">
      <c r="A449">
        <f t="shared" si="9"/>
        <v>448</v>
      </c>
    </row>
    <row r="450" spans="1:1" x14ac:dyDescent="0.25">
      <c r="A450">
        <f t="shared" si="9"/>
        <v>449</v>
      </c>
    </row>
    <row r="451" spans="1:1" x14ac:dyDescent="0.25">
      <c r="A451">
        <f t="shared" ref="A451:A514" si="10">A450+1</f>
        <v>450</v>
      </c>
    </row>
    <row r="452" spans="1:1" x14ac:dyDescent="0.25">
      <c r="A452">
        <f t="shared" si="10"/>
        <v>451</v>
      </c>
    </row>
    <row r="453" spans="1:1" x14ac:dyDescent="0.25">
      <c r="A453">
        <f t="shared" si="10"/>
        <v>452</v>
      </c>
    </row>
    <row r="454" spans="1:1" x14ac:dyDescent="0.25">
      <c r="A454">
        <f t="shared" si="10"/>
        <v>453</v>
      </c>
    </row>
    <row r="455" spans="1:1" x14ac:dyDescent="0.25">
      <c r="A455">
        <f t="shared" si="10"/>
        <v>454</v>
      </c>
    </row>
    <row r="456" spans="1:1" x14ac:dyDescent="0.25">
      <c r="A456">
        <f t="shared" si="10"/>
        <v>455</v>
      </c>
    </row>
    <row r="457" spans="1:1" x14ac:dyDescent="0.25">
      <c r="A457">
        <f t="shared" si="10"/>
        <v>456</v>
      </c>
    </row>
    <row r="458" spans="1:1" x14ac:dyDescent="0.25">
      <c r="A458">
        <f t="shared" si="10"/>
        <v>457</v>
      </c>
    </row>
    <row r="459" spans="1:1" x14ac:dyDescent="0.25">
      <c r="A459">
        <f t="shared" si="10"/>
        <v>458</v>
      </c>
    </row>
    <row r="460" spans="1:1" x14ac:dyDescent="0.25">
      <c r="A460">
        <f t="shared" si="10"/>
        <v>459</v>
      </c>
    </row>
    <row r="461" spans="1:1" x14ac:dyDescent="0.25">
      <c r="A461">
        <f t="shared" si="10"/>
        <v>460</v>
      </c>
    </row>
    <row r="462" spans="1:1" x14ac:dyDescent="0.25">
      <c r="A462">
        <f t="shared" si="10"/>
        <v>461</v>
      </c>
    </row>
    <row r="463" spans="1:1" x14ac:dyDescent="0.25">
      <c r="A463">
        <f t="shared" si="10"/>
        <v>462</v>
      </c>
    </row>
    <row r="464" spans="1:1" x14ac:dyDescent="0.25">
      <c r="A464">
        <f t="shared" si="10"/>
        <v>463</v>
      </c>
    </row>
    <row r="465" spans="1:1" x14ac:dyDescent="0.25">
      <c r="A465">
        <f t="shared" si="10"/>
        <v>464</v>
      </c>
    </row>
    <row r="466" spans="1:1" x14ac:dyDescent="0.25">
      <c r="A466">
        <f t="shared" si="10"/>
        <v>465</v>
      </c>
    </row>
    <row r="467" spans="1:1" x14ac:dyDescent="0.25">
      <c r="A467">
        <f t="shared" si="10"/>
        <v>466</v>
      </c>
    </row>
    <row r="468" spans="1:1" x14ac:dyDescent="0.25">
      <c r="A468">
        <f t="shared" si="10"/>
        <v>467</v>
      </c>
    </row>
    <row r="469" spans="1:1" x14ac:dyDescent="0.25">
      <c r="A469">
        <f t="shared" si="10"/>
        <v>468</v>
      </c>
    </row>
    <row r="470" spans="1:1" x14ac:dyDescent="0.25">
      <c r="A470">
        <f t="shared" si="10"/>
        <v>469</v>
      </c>
    </row>
    <row r="471" spans="1:1" x14ac:dyDescent="0.25">
      <c r="A471">
        <f t="shared" si="10"/>
        <v>470</v>
      </c>
    </row>
    <row r="472" spans="1:1" x14ac:dyDescent="0.25">
      <c r="A472">
        <f t="shared" si="10"/>
        <v>471</v>
      </c>
    </row>
    <row r="473" spans="1:1" x14ac:dyDescent="0.25">
      <c r="A473">
        <f t="shared" si="10"/>
        <v>472</v>
      </c>
    </row>
    <row r="474" spans="1:1" x14ac:dyDescent="0.25">
      <c r="A474">
        <f t="shared" si="10"/>
        <v>473</v>
      </c>
    </row>
    <row r="475" spans="1:1" x14ac:dyDescent="0.25">
      <c r="A475">
        <f t="shared" si="10"/>
        <v>474</v>
      </c>
    </row>
    <row r="476" spans="1:1" x14ac:dyDescent="0.25">
      <c r="A476">
        <f t="shared" si="10"/>
        <v>475</v>
      </c>
    </row>
    <row r="477" spans="1:1" x14ac:dyDescent="0.25">
      <c r="A477">
        <f t="shared" si="10"/>
        <v>476</v>
      </c>
    </row>
    <row r="478" spans="1:1" x14ac:dyDescent="0.25">
      <c r="A478">
        <f t="shared" si="10"/>
        <v>477</v>
      </c>
    </row>
    <row r="479" spans="1:1" x14ac:dyDescent="0.25">
      <c r="A479">
        <f t="shared" si="10"/>
        <v>478</v>
      </c>
    </row>
    <row r="480" spans="1:1" x14ac:dyDescent="0.25">
      <c r="A480">
        <f t="shared" si="10"/>
        <v>479</v>
      </c>
    </row>
    <row r="481" spans="1:1" x14ac:dyDescent="0.25">
      <c r="A481">
        <f t="shared" si="10"/>
        <v>480</v>
      </c>
    </row>
    <row r="482" spans="1:1" x14ac:dyDescent="0.25">
      <c r="A482">
        <f t="shared" si="10"/>
        <v>481</v>
      </c>
    </row>
    <row r="483" spans="1:1" x14ac:dyDescent="0.25">
      <c r="A483">
        <f t="shared" si="10"/>
        <v>482</v>
      </c>
    </row>
    <row r="484" spans="1:1" x14ac:dyDescent="0.25">
      <c r="A484">
        <f t="shared" si="10"/>
        <v>483</v>
      </c>
    </row>
    <row r="485" spans="1:1" x14ac:dyDescent="0.25">
      <c r="A485">
        <f t="shared" si="10"/>
        <v>484</v>
      </c>
    </row>
    <row r="486" spans="1:1" x14ac:dyDescent="0.25">
      <c r="A486">
        <f t="shared" si="10"/>
        <v>485</v>
      </c>
    </row>
    <row r="487" spans="1:1" x14ac:dyDescent="0.25">
      <c r="A487">
        <f t="shared" si="10"/>
        <v>486</v>
      </c>
    </row>
    <row r="488" spans="1:1" x14ac:dyDescent="0.25">
      <c r="A488">
        <f t="shared" si="10"/>
        <v>487</v>
      </c>
    </row>
    <row r="489" spans="1:1" x14ac:dyDescent="0.25">
      <c r="A489">
        <f t="shared" si="10"/>
        <v>488</v>
      </c>
    </row>
    <row r="490" spans="1:1" x14ac:dyDescent="0.25">
      <c r="A490">
        <f t="shared" si="10"/>
        <v>489</v>
      </c>
    </row>
    <row r="491" spans="1:1" x14ac:dyDescent="0.25">
      <c r="A491">
        <f t="shared" si="10"/>
        <v>490</v>
      </c>
    </row>
    <row r="492" spans="1:1" x14ac:dyDescent="0.25">
      <c r="A492">
        <f t="shared" si="10"/>
        <v>491</v>
      </c>
    </row>
    <row r="493" spans="1:1" x14ac:dyDescent="0.25">
      <c r="A493">
        <f t="shared" si="10"/>
        <v>492</v>
      </c>
    </row>
    <row r="494" spans="1:1" x14ac:dyDescent="0.25">
      <c r="A494">
        <f t="shared" si="10"/>
        <v>493</v>
      </c>
    </row>
    <row r="495" spans="1:1" x14ac:dyDescent="0.25">
      <c r="A495">
        <f t="shared" si="10"/>
        <v>494</v>
      </c>
    </row>
    <row r="496" spans="1:1" x14ac:dyDescent="0.25">
      <c r="A496">
        <f t="shared" si="10"/>
        <v>495</v>
      </c>
    </row>
    <row r="497" spans="1:1" x14ac:dyDescent="0.25">
      <c r="A497">
        <f t="shared" si="10"/>
        <v>496</v>
      </c>
    </row>
    <row r="498" spans="1:1" x14ac:dyDescent="0.25">
      <c r="A498">
        <f t="shared" si="10"/>
        <v>497</v>
      </c>
    </row>
    <row r="499" spans="1:1" x14ac:dyDescent="0.25">
      <c r="A499">
        <f t="shared" si="10"/>
        <v>498</v>
      </c>
    </row>
    <row r="500" spans="1:1" x14ac:dyDescent="0.25">
      <c r="A500">
        <f t="shared" si="10"/>
        <v>499</v>
      </c>
    </row>
    <row r="501" spans="1:1" x14ac:dyDescent="0.25">
      <c r="A501">
        <f t="shared" si="10"/>
        <v>500</v>
      </c>
    </row>
    <row r="502" spans="1:1" x14ac:dyDescent="0.25">
      <c r="A502">
        <f t="shared" si="10"/>
        <v>501</v>
      </c>
    </row>
    <row r="503" spans="1:1" x14ac:dyDescent="0.25">
      <c r="A503">
        <f t="shared" si="10"/>
        <v>502</v>
      </c>
    </row>
    <row r="504" spans="1:1" x14ac:dyDescent="0.25">
      <c r="A504">
        <f t="shared" si="10"/>
        <v>503</v>
      </c>
    </row>
    <row r="505" spans="1:1" x14ac:dyDescent="0.25">
      <c r="A505">
        <f t="shared" si="10"/>
        <v>504</v>
      </c>
    </row>
    <row r="506" spans="1:1" x14ac:dyDescent="0.25">
      <c r="A506">
        <f t="shared" si="10"/>
        <v>505</v>
      </c>
    </row>
    <row r="507" spans="1:1" x14ac:dyDescent="0.25">
      <c r="A507">
        <f t="shared" si="10"/>
        <v>506</v>
      </c>
    </row>
    <row r="508" spans="1:1" x14ac:dyDescent="0.25">
      <c r="A508">
        <f t="shared" si="10"/>
        <v>507</v>
      </c>
    </row>
    <row r="509" spans="1:1" x14ac:dyDescent="0.25">
      <c r="A509">
        <f t="shared" si="10"/>
        <v>508</v>
      </c>
    </row>
    <row r="510" spans="1:1" x14ac:dyDescent="0.25">
      <c r="A510">
        <f t="shared" si="10"/>
        <v>509</v>
      </c>
    </row>
    <row r="511" spans="1:1" x14ac:dyDescent="0.25">
      <c r="A511">
        <f t="shared" si="10"/>
        <v>510</v>
      </c>
    </row>
    <row r="512" spans="1:1" x14ac:dyDescent="0.25">
      <c r="A512">
        <f t="shared" si="10"/>
        <v>511</v>
      </c>
    </row>
    <row r="513" spans="1:1" x14ac:dyDescent="0.25">
      <c r="A513">
        <f t="shared" si="10"/>
        <v>512</v>
      </c>
    </row>
    <row r="514" spans="1:1" x14ac:dyDescent="0.25">
      <c r="A514">
        <f t="shared" si="10"/>
        <v>513</v>
      </c>
    </row>
    <row r="515" spans="1:1" x14ac:dyDescent="0.25">
      <c r="A515">
        <f t="shared" ref="A515:A578" si="11">A514+1</f>
        <v>514</v>
      </c>
    </row>
    <row r="516" spans="1:1" x14ac:dyDescent="0.25">
      <c r="A516">
        <f t="shared" si="11"/>
        <v>515</v>
      </c>
    </row>
    <row r="517" spans="1:1" x14ac:dyDescent="0.25">
      <c r="A517">
        <f t="shared" si="11"/>
        <v>516</v>
      </c>
    </row>
    <row r="518" spans="1:1" x14ac:dyDescent="0.25">
      <c r="A518">
        <f t="shared" si="11"/>
        <v>517</v>
      </c>
    </row>
    <row r="519" spans="1:1" x14ac:dyDescent="0.25">
      <c r="A519">
        <f t="shared" si="11"/>
        <v>518</v>
      </c>
    </row>
    <row r="520" spans="1:1" x14ac:dyDescent="0.25">
      <c r="A520">
        <f t="shared" si="11"/>
        <v>519</v>
      </c>
    </row>
    <row r="521" spans="1:1" x14ac:dyDescent="0.25">
      <c r="A521">
        <f t="shared" si="11"/>
        <v>520</v>
      </c>
    </row>
    <row r="522" spans="1:1" x14ac:dyDescent="0.25">
      <c r="A522">
        <f t="shared" si="11"/>
        <v>521</v>
      </c>
    </row>
    <row r="523" spans="1:1" x14ac:dyDescent="0.25">
      <c r="A523">
        <f t="shared" si="11"/>
        <v>522</v>
      </c>
    </row>
    <row r="524" spans="1:1" x14ac:dyDescent="0.25">
      <c r="A524">
        <f t="shared" si="11"/>
        <v>523</v>
      </c>
    </row>
    <row r="525" spans="1:1" x14ac:dyDescent="0.25">
      <c r="A525">
        <f t="shared" si="11"/>
        <v>524</v>
      </c>
    </row>
    <row r="526" spans="1:1" x14ac:dyDescent="0.25">
      <c r="A526">
        <f t="shared" si="11"/>
        <v>525</v>
      </c>
    </row>
    <row r="527" spans="1:1" x14ac:dyDescent="0.25">
      <c r="A527">
        <f t="shared" si="11"/>
        <v>526</v>
      </c>
    </row>
    <row r="528" spans="1:1" x14ac:dyDescent="0.25">
      <c r="A528">
        <f t="shared" si="11"/>
        <v>527</v>
      </c>
    </row>
    <row r="529" spans="1:1" x14ac:dyDescent="0.25">
      <c r="A529">
        <f t="shared" si="11"/>
        <v>528</v>
      </c>
    </row>
    <row r="530" spans="1:1" x14ac:dyDescent="0.25">
      <c r="A530">
        <f t="shared" si="11"/>
        <v>529</v>
      </c>
    </row>
    <row r="531" spans="1:1" x14ac:dyDescent="0.25">
      <c r="A531">
        <f t="shared" si="11"/>
        <v>530</v>
      </c>
    </row>
    <row r="532" spans="1:1" x14ac:dyDescent="0.25">
      <c r="A532">
        <f t="shared" si="11"/>
        <v>531</v>
      </c>
    </row>
    <row r="533" spans="1:1" x14ac:dyDescent="0.25">
      <c r="A533">
        <f t="shared" si="11"/>
        <v>532</v>
      </c>
    </row>
    <row r="534" spans="1:1" x14ac:dyDescent="0.25">
      <c r="A534">
        <f t="shared" si="11"/>
        <v>533</v>
      </c>
    </row>
    <row r="535" spans="1:1" x14ac:dyDescent="0.25">
      <c r="A535">
        <f t="shared" si="11"/>
        <v>534</v>
      </c>
    </row>
    <row r="536" spans="1:1" x14ac:dyDescent="0.25">
      <c r="A536">
        <f t="shared" si="11"/>
        <v>535</v>
      </c>
    </row>
    <row r="537" spans="1:1" x14ac:dyDescent="0.25">
      <c r="A537">
        <f t="shared" si="11"/>
        <v>536</v>
      </c>
    </row>
    <row r="538" spans="1:1" x14ac:dyDescent="0.25">
      <c r="A538">
        <f t="shared" si="11"/>
        <v>537</v>
      </c>
    </row>
    <row r="539" spans="1:1" x14ac:dyDescent="0.25">
      <c r="A539">
        <f t="shared" si="11"/>
        <v>538</v>
      </c>
    </row>
    <row r="540" spans="1:1" x14ac:dyDescent="0.25">
      <c r="A540">
        <f t="shared" si="11"/>
        <v>539</v>
      </c>
    </row>
    <row r="541" spans="1:1" x14ac:dyDescent="0.25">
      <c r="A541">
        <f t="shared" si="11"/>
        <v>540</v>
      </c>
    </row>
    <row r="542" spans="1:1" x14ac:dyDescent="0.25">
      <c r="A542">
        <f t="shared" si="11"/>
        <v>541</v>
      </c>
    </row>
    <row r="543" spans="1:1" x14ac:dyDescent="0.25">
      <c r="A543">
        <f t="shared" si="11"/>
        <v>542</v>
      </c>
    </row>
    <row r="544" spans="1:1" x14ac:dyDescent="0.25">
      <c r="A544">
        <f t="shared" si="11"/>
        <v>543</v>
      </c>
    </row>
    <row r="545" spans="1:1" x14ac:dyDescent="0.25">
      <c r="A545">
        <f t="shared" si="11"/>
        <v>544</v>
      </c>
    </row>
    <row r="546" spans="1:1" x14ac:dyDescent="0.25">
      <c r="A546">
        <f t="shared" si="11"/>
        <v>545</v>
      </c>
    </row>
    <row r="547" spans="1:1" x14ac:dyDescent="0.25">
      <c r="A547">
        <f t="shared" si="11"/>
        <v>546</v>
      </c>
    </row>
    <row r="548" spans="1:1" x14ac:dyDescent="0.25">
      <c r="A548">
        <f t="shared" si="11"/>
        <v>547</v>
      </c>
    </row>
    <row r="549" spans="1:1" x14ac:dyDescent="0.25">
      <c r="A549">
        <f t="shared" si="11"/>
        <v>548</v>
      </c>
    </row>
    <row r="550" spans="1:1" x14ac:dyDescent="0.25">
      <c r="A550">
        <f t="shared" si="11"/>
        <v>549</v>
      </c>
    </row>
    <row r="551" spans="1:1" x14ac:dyDescent="0.25">
      <c r="A551">
        <f t="shared" si="11"/>
        <v>550</v>
      </c>
    </row>
    <row r="552" spans="1:1" x14ac:dyDescent="0.25">
      <c r="A552">
        <f t="shared" si="11"/>
        <v>551</v>
      </c>
    </row>
    <row r="553" spans="1:1" x14ac:dyDescent="0.25">
      <c r="A553">
        <f t="shared" si="11"/>
        <v>552</v>
      </c>
    </row>
    <row r="554" spans="1:1" x14ac:dyDescent="0.25">
      <c r="A554">
        <f t="shared" si="11"/>
        <v>553</v>
      </c>
    </row>
    <row r="555" spans="1:1" x14ac:dyDescent="0.25">
      <c r="A555">
        <f t="shared" si="11"/>
        <v>554</v>
      </c>
    </row>
    <row r="556" spans="1:1" x14ac:dyDescent="0.25">
      <c r="A556">
        <f t="shared" si="11"/>
        <v>555</v>
      </c>
    </row>
    <row r="557" spans="1:1" x14ac:dyDescent="0.25">
      <c r="A557">
        <f t="shared" si="11"/>
        <v>556</v>
      </c>
    </row>
    <row r="558" spans="1:1" x14ac:dyDescent="0.25">
      <c r="A558">
        <f t="shared" si="11"/>
        <v>557</v>
      </c>
    </row>
    <row r="559" spans="1:1" x14ac:dyDescent="0.25">
      <c r="A559">
        <f t="shared" si="11"/>
        <v>558</v>
      </c>
    </row>
    <row r="560" spans="1:1" x14ac:dyDescent="0.25">
      <c r="A560">
        <f t="shared" si="11"/>
        <v>559</v>
      </c>
    </row>
    <row r="561" spans="1:1" x14ac:dyDescent="0.25">
      <c r="A561">
        <f t="shared" si="11"/>
        <v>560</v>
      </c>
    </row>
    <row r="562" spans="1:1" x14ac:dyDescent="0.25">
      <c r="A562">
        <f t="shared" si="11"/>
        <v>561</v>
      </c>
    </row>
    <row r="563" spans="1:1" x14ac:dyDescent="0.25">
      <c r="A563">
        <f t="shared" si="11"/>
        <v>562</v>
      </c>
    </row>
    <row r="564" spans="1:1" x14ac:dyDescent="0.25">
      <c r="A564">
        <f t="shared" si="11"/>
        <v>563</v>
      </c>
    </row>
    <row r="565" spans="1:1" x14ac:dyDescent="0.25">
      <c r="A565">
        <f t="shared" si="11"/>
        <v>564</v>
      </c>
    </row>
    <row r="566" spans="1:1" x14ac:dyDescent="0.25">
      <c r="A566">
        <f t="shared" si="11"/>
        <v>565</v>
      </c>
    </row>
    <row r="567" spans="1:1" x14ac:dyDescent="0.25">
      <c r="A567">
        <f t="shared" si="11"/>
        <v>566</v>
      </c>
    </row>
    <row r="568" spans="1:1" x14ac:dyDescent="0.25">
      <c r="A568">
        <f t="shared" si="11"/>
        <v>567</v>
      </c>
    </row>
    <row r="569" spans="1:1" x14ac:dyDescent="0.25">
      <c r="A569">
        <f t="shared" si="11"/>
        <v>568</v>
      </c>
    </row>
    <row r="570" spans="1:1" x14ac:dyDescent="0.25">
      <c r="A570">
        <f t="shared" si="11"/>
        <v>569</v>
      </c>
    </row>
    <row r="571" spans="1:1" x14ac:dyDescent="0.25">
      <c r="A571">
        <f t="shared" si="11"/>
        <v>570</v>
      </c>
    </row>
    <row r="572" spans="1:1" x14ac:dyDescent="0.25">
      <c r="A572">
        <f t="shared" si="11"/>
        <v>571</v>
      </c>
    </row>
    <row r="573" spans="1:1" x14ac:dyDescent="0.25">
      <c r="A573">
        <f t="shared" si="11"/>
        <v>572</v>
      </c>
    </row>
    <row r="574" spans="1:1" x14ac:dyDescent="0.25">
      <c r="A574">
        <f t="shared" si="11"/>
        <v>573</v>
      </c>
    </row>
    <row r="575" spans="1:1" x14ac:dyDescent="0.25">
      <c r="A575">
        <f t="shared" si="11"/>
        <v>574</v>
      </c>
    </row>
    <row r="576" spans="1:1" x14ac:dyDescent="0.25">
      <c r="A576">
        <f t="shared" si="11"/>
        <v>575</v>
      </c>
    </row>
    <row r="577" spans="1:1" x14ac:dyDescent="0.25">
      <c r="A577">
        <f t="shared" si="11"/>
        <v>576</v>
      </c>
    </row>
    <row r="578" spans="1:1" x14ac:dyDescent="0.25">
      <c r="A578">
        <f t="shared" si="11"/>
        <v>577</v>
      </c>
    </row>
    <row r="579" spans="1:1" x14ac:dyDescent="0.25">
      <c r="A579">
        <f t="shared" ref="A579:A642" si="12">A578+1</f>
        <v>578</v>
      </c>
    </row>
    <row r="580" spans="1:1" x14ac:dyDescent="0.25">
      <c r="A580">
        <f t="shared" si="12"/>
        <v>579</v>
      </c>
    </row>
    <row r="581" spans="1:1" x14ac:dyDescent="0.25">
      <c r="A581">
        <f t="shared" si="12"/>
        <v>580</v>
      </c>
    </row>
    <row r="582" spans="1:1" x14ac:dyDescent="0.25">
      <c r="A582">
        <f t="shared" si="12"/>
        <v>581</v>
      </c>
    </row>
    <row r="583" spans="1:1" x14ac:dyDescent="0.25">
      <c r="A583">
        <f t="shared" si="12"/>
        <v>582</v>
      </c>
    </row>
    <row r="584" spans="1:1" x14ac:dyDescent="0.25">
      <c r="A584">
        <f t="shared" si="12"/>
        <v>583</v>
      </c>
    </row>
    <row r="585" spans="1:1" x14ac:dyDescent="0.25">
      <c r="A585">
        <f t="shared" si="12"/>
        <v>584</v>
      </c>
    </row>
    <row r="586" spans="1:1" x14ac:dyDescent="0.25">
      <c r="A586">
        <f t="shared" si="12"/>
        <v>585</v>
      </c>
    </row>
    <row r="587" spans="1:1" x14ac:dyDescent="0.25">
      <c r="A587">
        <f t="shared" si="12"/>
        <v>586</v>
      </c>
    </row>
    <row r="588" spans="1:1" x14ac:dyDescent="0.25">
      <c r="A588">
        <f t="shared" si="12"/>
        <v>587</v>
      </c>
    </row>
    <row r="589" spans="1:1" x14ac:dyDescent="0.25">
      <c r="A589">
        <f t="shared" si="12"/>
        <v>588</v>
      </c>
    </row>
    <row r="590" spans="1:1" x14ac:dyDescent="0.25">
      <c r="A590">
        <f t="shared" si="12"/>
        <v>589</v>
      </c>
    </row>
    <row r="591" spans="1:1" x14ac:dyDescent="0.25">
      <c r="A591">
        <f t="shared" si="12"/>
        <v>590</v>
      </c>
    </row>
    <row r="592" spans="1:1" x14ac:dyDescent="0.25">
      <c r="A592">
        <f t="shared" si="12"/>
        <v>591</v>
      </c>
    </row>
    <row r="593" spans="1:1" x14ac:dyDescent="0.25">
      <c r="A593">
        <f t="shared" si="12"/>
        <v>592</v>
      </c>
    </row>
    <row r="594" spans="1:1" x14ac:dyDescent="0.25">
      <c r="A594">
        <f t="shared" si="12"/>
        <v>593</v>
      </c>
    </row>
    <row r="595" spans="1:1" x14ac:dyDescent="0.25">
      <c r="A595">
        <f t="shared" si="12"/>
        <v>594</v>
      </c>
    </row>
    <row r="596" spans="1:1" x14ac:dyDescent="0.25">
      <c r="A596">
        <f t="shared" si="12"/>
        <v>595</v>
      </c>
    </row>
    <row r="597" spans="1:1" x14ac:dyDescent="0.25">
      <c r="A597">
        <f t="shared" si="12"/>
        <v>596</v>
      </c>
    </row>
    <row r="598" spans="1:1" x14ac:dyDescent="0.25">
      <c r="A598">
        <f t="shared" si="12"/>
        <v>597</v>
      </c>
    </row>
    <row r="599" spans="1:1" x14ac:dyDescent="0.25">
      <c r="A599">
        <f t="shared" si="12"/>
        <v>598</v>
      </c>
    </row>
    <row r="600" spans="1:1" x14ac:dyDescent="0.25">
      <c r="A600">
        <f t="shared" si="12"/>
        <v>599</v>
      </c>
    </row>
    <row r="601" spans="1:1" x14ac:dyDescent="0.25">
      <c r="A601">
        <f t="shared" si="12"/>
        <v>600</v>
      </c>
    </row>
    <row r="602" spans="1:1" x14ac:dyDescent="0.25">
      <c r="A602">
        <f t="shared" si="12"/>
        <v>601</v>
      </c>
    </row>
    <row r="603" spans="1:1" x14ac:dyDescent="0.25">
      <c r="A603">
        <f t="shared" si="12"/>
        <v>602</v>
      </c>
    </row>
    <row r="604" spans="1:1" x14ac:dyDescent="0.25">
      <c r="A604">
        <f t="shared" si="12"/>
        <v>603</v>
      </c>
    </row>
    <row r="605" spans="1:1" x14ac:dyDescent="0.25">
      <c r="A605">
        <f t="shared" si="12"/>
        <v>604</v>
      </c>
    </row>
    <row r="606" spans="1:1" x14ac:dyDescent="0.25">
      <c r="A606">
        <f t="shared" si="12"/>
        <v>605</v>
      </c>
    </row>
    <row r="607" spans="1:1" x14ac:dyDescent="0.25">
      <c r="A607">
        <f t="shared" si="12"/>
        <v>606</v>
      </c>
    </row>
    <row r="608" spans="1:1" x14ac:dyDescent="0.25">
      <c r="A608">
        <f t="shared" si="12"/>
        <v>607</v>
      </c>
    </row>
    <row r="609" spans="1:1" x14ac:dyDescent="0.25">
      <c r="A609">
        <f t="shared" si="12"/>
        <v>608</v>
      </c>
    </row>
    <row r="610" spans="1:1" x14ac:dyDescent="0.25">
      <c r="A610">
        <f t="shared" si="12"/>
        <v>609</v>
      </c>
    </row>
    <row r="611" spans="1:1" x14ac:dyDescent="0.25">
      <c r="A611">
        <f t="shared" si="12"/>
        <v>610</v>
      </c>
    </row>
    <row r="612" spans="1:1" x14ac:dyDescent="0.25">
      <c r="A612">
        <f t="shared" si="12"/>
        <v>611</v>
      </c>
    </row>
    <row r="613" spans="1:1" x14ac:dyDescent="0.25">
      <c r="A613">
        <f t="shared" si="12"/>
        <v>612</v>
      </c>
    </row>
    <row r="614" spans="1:1" x14ac:dyDescent="0.25">
      <c r="A614">
        <f t="shared" si="12"/>
        <v>613</v>
      </c>
    </row>
    <row r="615" spans="1:1" x14ac:dyDescent="0.25">
      <c r="A615">
        <f t="shared" si="12"/>
        <v>614</v>
      </c>
    </row>
    <row r="616" spans="1:1" x14ac:dyDescent="0.25">
      <c r="A616">
        <f t="shared" si="12"/>
        <v>615</v>
      </c>
    </row>
    <row r="617" spans="1:1" x14ac:dyDescent="0.25">
      <c r="A617">
        <f t="shared" si="12"/>
        <v>616</v>
      </c>
    </row>
    <row r="618" spans="1:1" x14ac:dyDescent="0.25">
      <c r="A618">
        <f t="shared" si="12"/>
        <v>617</v>
      </c>
    </row>
    <row r="619" spans="1:1" x14ac:dyDescent="0.25">
      <c r="A619">
        <f t="shared" si="12"/>
        <v>618</v>
      </c>
    </row>
    <row r="620" spans="1:1" x14ac:dyDescent="0.25">
      <c r="A620">
        <f t="shared" si="12"/>
        <v>619</v>
      </c>
    </row>
    <row r="621" spans="1:1" x14ac:dyDescent="0.25">
      <c r="A621">
        <f t="shared" si="12"/>
        <v>620</v>
      </c>
    </row>
    <row r="622" spans="1:1" x14ac:dyDescent="0.25">
      <c r="A622">
        <f t="shared" si="12"/>
        <v>621</v>
      </c>
    </row>
    <row r="623" spans="1:1" x14ac:dyDescent="0.25">
      <c r="A623">
        <f t="shared" si="12"/>
        <v>622</v>
      </c>
    </row>
    <row r="624" spans="1:1" x14ac:dyDescent="0.25">
      <c r="A624">
        <f t="shared" si="12"/>
        <v>623</v>
      </c>
    </row>
    <row r="625" spans="1:1" x14ac:dyDescent="0.25">
      <c r="A625">
        <f t="shared" si="12"/>
        <v>624</v>
      </c>
    </row>
    <row r="626" spans="1:1" x14ac:dyDescent="0.25">
      <c r="A626">
        <f t="shared" si="12"/>
        <v>625</v>
      </c>
    </row>
    <row r="627" spans="1:1" x14ac:dyDescent="0.25">
      <c r="A627">
        <f t="shared" si="12"/>
        <v>626</v>
      </c>
    </row>
    <row r="628" spans="1:1" x14ac:dyDescent="0.25">
      <c r="A628">
        <f t="shared" si="12"/>
        <v>627</v>
      </c>
    </row>
    <row r="629" spans="1:1" x14ac:dyDescent="0.25">
      <c r="A629">
        <f t="shared" si="12"/>
        <v>628</v>
      </c>
    </row>
    <row r="630" spans="1:1" x14ac:dyDescent="0.25">
      <c r="A630">
        <f t="shared" si="12"/>
        <v>629</v>
      </c>
    </row>
    <row r="631" spans="1:1" x14ac:dyDescent="0.25">
      <c r="A631">
        <f t="shared" si="12"/>
        <v>630</v>
      </c>
    </row>
    <row r="632" spans="1:1" x14ac:dyDescent="0.25">
      <c r="A632">
        <f t="shared" si="12"/>
        <v>631</v>
      </c>
    </row>
    <row r="633" spans="1:1" x14ac:dyDescent="0.25">
      <c r="A633">
        <f t="shared" si="12"/>
        <v>632</v>
      </c>
    </row>
    <row r="634" spans="1:1" x14ac:dyDescent="0.25">
      <c r="A634">
        <f t="shared" si="12"/>
        <v>633</v>
      </c>
    </row>
    <row r="635" spans="1:1" x14ac:dyDescent="0.25">
      <c r="A635">
        <f t="shared" si="12"/>
        <v>634</v>
      </c>
    </row>
    <row r="636" spans="1:1" x14ac:dyDescent="0.25">
      <c r="A636">
        <f t="shared" si="12"/>
        <v>635</v>
      </c>
    </row>
    <row r="637" spans="1:1" x14ac:dyDescent="0.25">
      <c r="A637">
        <f t="shared" si="12"/>
        <v>636</v>
      </c>
    </row>
    <row r="638" spans="1:1" x14ac:dyDescent="0.25">
      <c r="A638">
        <f t="shared" si="12"/>
        <v>637</v>
      </c>
    </row>
    <row r="639" spans="1:1" x14ac:dyDescent="0.25">
      <c r="A639">
        <f t="shared" si="12"/>
        <v>638</v>
      </c>
    </row>
    <row r="640" spans="1:1" x14ac:dyDescent="0.25">
      <c r="A640">
        <f t="shared" si="12"/>
        <v>639</v>
      </c>
    </row>
    <row r="641" spans="1:1" x14ac:dyDescent="0.25">
      <c r="A641">
        <f t="shared" si="12"/>
        <v>640</v>
      </c>
    </row>
    <row r="642" spans="1:1" x14ac:dyDescent="0.25">
      <c r="A642">
        <f t="shared" si="12"/>
        <v>641</v>
      </c>
    </row>
    <row r="643" spans="1:1" x14ac:dyDescent="0.25">
      <c r="A643">
        <f t="shared" ref="A643:A706" si="13">A642+1</f>
        <v>642</v>
      </c>
    </row>
    <row r="644" spans="1:1" x14ac:dyDescent="0.25">
      <c r="A644">
        <f t="shared" si="13"/>
        <v>643</v>
      </c>
    </row>
    <row r="645" spans="1:1" x14ac:dyDescent="0.25">
      <c r="A645">
        <f t="shared" si="13"/>
        <v>644</v>
      </c>
    </row>
    <row r="646" spans="1:1" x14ac:dyDescent="0.25">
      <c r="A646">
        <f t="shared" si="13"/>
        <v>645</v>
      </c>
    </row>
    <row r="647" spans="1:1" x14ac:dyDescent="0.25">
      <c r="A647">
        <f t="shared" si="13"/>
        <v>646</v>
      </c>
    </row>
    <row r="648" spans="1:1" x14ac:dyDescent="0.25">
      <c r="A648">
        <f t="shared" si="13"/>
        <v>647</v>
      </c>
    </row>
    <row r="649" spans="1:1" x14ac:dyDescent="0.25">
      <c r="A649">
        <f t="shared" si="13"/>
        <v>648</v>
      </c>
    </row>
    <row r="650" spans="1:1" x14ac:dyDescent="0.25">
      <c r="A650">
        <f t="shared" si="13"/>
        <v>649</v>
      </c>
    </row>
    <row r="651" spans="1:1" x14ac:dyDescent="0.25">
      <c r="A651">
        <f t="shared" si="13"/>
        <v>650</v>
      </c>
    </row>
    <row r="652" spans="1:1" x14ac:dyDescent="0.25">
      <c r="A652">
        <f t="shared" si="13"/>
        <v>651</v>
      </c>
    </row>
    <row r="653" spans="1:1" x14ac:dyDescent="0.25">
      <c r="A653">
        <f t="shared" si="13"/>
        <v>652</v>
      </c>
    </row>
    <row r="654" spans="1:1" x14ac:dyDescent="0.25">
      <c r="A654">
        <f t="shared" si="13"/>
        <v>653</v>
      </c>
    </row>
    <row r="655" spans="1:1" x14ac:dyDescent="0.25">
      <c r="A655">
        <f t="shared" si="13"/>
        <v>654</v>
      </c>
    </row>
    <row r="656" spans="1:1" x14ac:dyDescent="0.25">
      <c r="A656">
        <f t="shared" si="13"/>
        <v>655</v>
      </c>
    </row>
    <row r="657" spans="1:1" x14ac:dyDescent="0.25">
      <c r="A657">
        <f t="shared" si="13"/>
        <v>656</v>
      </c>
    </row>
    <row r="658" spans="1:1" x14ac:dyDescent="0.25">
      <c r="A658">
        <f t="shared" si="13"/>
        <v>657</v>
      </c>
    </row>
    <row r="659" spans="1:1" x14ac:dyDescent="0.25">
      <c r="A659">
        <f t="shared" si="13"/>
        <v>658</v>
      </c>
    </row>
    <row r="660" spans="1:1" x14ac:dyDescent="0.25">
      <c r="A660">
        <f t="shared" si="13"/>
        <v>659</v>
      </c>
    </row>
    <row r="661" spans="1:1" x14ac:dyDescent="0.25">
      <c r="A661">
        <f t="shared" si="13"/>
        <v>660</v>
      </c>
    </row>
    <row r="662" spans="1:1" x14ac:dyDescent="0.25">
      <c r="A662">
        <f t="shared" si="13"/>
        <v>661</v>
      </c>
    </row>
    <row r="663" spans="1:1" x14ac:dyDescent="0.25">
      <c r="A663">
        <f t="shared" si="13"/>
        <v>662</v>
      </c>
    </row>
    <row r="664" spans="1:1" x14ac:dyDescent="0.25">
      <c r="A664">
        <f t="shared" si="13"/>
        <v>663</v>
      </c>
    </row>
    <row r="665" spans="1:1" x14ac:dyDescent="0.25">
      <c r="A665">
        <f t="shared" si="13"/>
        <v>664</v>
      </c>
    </row>
    <row r="666" spans="1:1" x14ac:dyDescent="0.25">
      <c r="A666">
        <f t="shared" si="13"/>
        <v>665</v>
      </c>
    </row>
    <row r="667" spans="1:1" x14ac:dyDescent="0.25">
      <c r="A667">
        <f t="shared" si="13"/>
        <v>666</v>
      </c>
    </row>
    <row r="668" spans="1:1" x14ac:dyDescent="0.25">
      <c r="A668">
        <f t="shared" si="13"/>
        <v>667</v>
      </c>
    </row>
    <row r="669" spans="1:1" x14ac:dyDescent="0.25">
      <c r="A669">
        <f t="shared" si="13"/>
        <v>668</v>
      </c>
    </row>
    <row r="670" spans="1:1" x14ac:dyDescent="0.25">
      <c r="A670">
        <f t="shared" si="13"/>
        <v>669</v>
      </c>
    </row>
    <row r="671" spans="1:1" x14ac:dyDescent="0.25">
      <c r="A671">
        <f t="shared" si="13"/>
        <v>670</v>
      </c>
    </row>
    <row r="672" spans="1:1" x14ac:dyDescent="0.25">
      <c r="A672">
        <f t="shared" si="13"/>
        <v>671</v>
      </c>
    </row>
    <row r="673" spans="1:1" x14ac:dyDescent="0.25">
      <c r="A673">
        <f t="shared" si="13"/>
        <v>672</v>
      </c>
    </row>
    <row r="674" spans="1:1" x14ac:dyDescent="0.25">
      <c r="A674">
        <f t="shared" si="13"/>
        <v>673</v>
      </c>
    </row>
    <row r="675" spans="1:1" x14ac:dyDescent="0.25">
      <c r="A675">
        <f t="shared" si="13"/>
        <v>674</v>
      </c>
    </row>
    <row r="676" spans="1:1" x14ac:dyDescent="0.25">
      <c r="A676">
        <f t="shared" si="13"/>
        <v>675</v>
      </c>
    </row>
    <row r="677" spans="1:1" x14ac:dyDescent="0.25">
      <c r="A677">
        <f t="shared" si="13"/>
        <v>676</v>
      </c>
    </row>
    <row r="678" spans="1:1" x14ac:dyDescent="0.25">
      <c r="A678">
        <f t="shared" si="13"/>
        <v>677</v>
      </c>
    </row>
    <row r="679" spans="1:1" x14ac:dyDescent="0.25">
      <c r="A679">
        <f t="shared" si="13"/>
        <v>678</v>
      </c>
    </row>
    <row r="680" spans="1:1" x14ac:dyDescent="0.25">
      <c r="A680">
        <f t="shared" si="13"/>
        <v>679</v>
      </c>
    </row>
    <row r="681" spans="1:1" x14ac:dyDescent="0.25">
      <c r="A681">
        <f t="shared" si="13"/>
        <v>680</v>
      </c>
    </row>
    <row r="682" spans="1:1" x14ac:dyDescent="0.25">
      <c r="A682">
        <f t="shared" si="13"/>
        <v>681</v>
      </c>
    </row>
    <row r="683" spans="1:1" x14ac:dyDescent="0.25">
      <c r="A683">
        <f t="shared" si="13"/>
        <v>682</v>
      </c>
    </row>
    <row r="684" spans="1:1" x14ac:dyDescent="0.25">
      <c r="A684">
        <f t="shared" si="13"/>
        <v>683</v>
      </c>
    </row>
    <row r="685" spans="1:1" x14ac:dyDescent="0.25">
      <c r="A685">
        <f t="shared" si="13"/>
        <v>684</v>
      </c>
    </row>
    <row r="686" spans="1:1" x14ac:dyDescent="0.25">
      <c r="A686">
        <f t="shared" si="13"/>
        <v>685</v>
      </c>
    </row>
    <row r="687" spans="1:1" x14ac:dyDescent="0.25">
      <c r="A687">
        <f t="shared" si="13"/>
        <v>686</v>
      </c>
    </row>
    <row r="688" spans="1:1" x14ac:dyDescent="0.25">
      <c r="A688">
        <f t="shared" si="13"/>
        <v>687</v>
      </c>
    </row>
    <row r="689" spans="1:1" x14ac:dyDescent="0.25">
      <c r="A689">
        <f t="shared" si="13"/>
        <v>688</v>
      </c>
    </row>
    <row r="690" spans="1:1" x14ac:dyDescent="0.25">
      <c r="A690">
        <f t="shared" si="13"/>
        <v>689</v>
      </c>
    </row>
    <row r="691" spans="1:1" x14ac:dyDescent="0.25">
      <c r="A691">
        <f t="shared" si="13"/>
        <v>690</v>
      </c>
    </row>
    <row r="692" spans="1:1" x14ac:dyDescent="0.25">
      <c r="A692">
        <f t="shared" si="13"/>
        <v>691</v>
      </c>
    </row>
    <row r="693" spans="1:1" x14ac:dyDescent="0.25">
      <c r="A693">
        <f t="shared" si="13"/>
        <v>692</v>
      </c>
    </row>
    <row r="694" spans="1:1" x14ac:dyDescent="0.25">
      <c r="A694">
        <f t="shared" si="13"/>
        <v>693</v>
      </c>
    </row>
    <row r="695" spans="1:1" x14ac:dyDescent="0.25">
      <c r="A695">
        <f t="shared" si="13"/>
        <v>694</v>
      </c>
    </row>
    <row r="696" spans="1:1" x14ac:dyDescent="0.25">
      <c r="A696">
        <f t="shared" si="13"/>
        <v>695</v>
      </c>
    </row>
    <row r="697" spans="1:1" x14ac:dyDescent="0.25">
      <c r="A697">
        <f t="shared" si="13"/>
        <v>696</v>
      </c>
    </row>
    <row r="698" spans="1:1" x14ac:dyDescent="0.25">
      <c r="A698">
        <f t="shared" si="13"/>
        <v>697</v>
      </c>
    </row>
    <row r="699" spans="1:1" x14ac:dyDescent="0.25">
      <c r="A699">
        <f t="shared" si="13"/>
        <v>698</v>
      </c>
    </row>
    <row r="700" spans="1:1" x14ac:dyDescent="0.25">
      <c r="A700">
        <f t="shared" si="13"/>
        <v>699</v>
      </c>
    </row>
    <row r="701" spans="1:1" x14ac:dyDescent="0.25">
      <c r="A701">
        <f t="shared" si="13"/>
        <v>700</v>
      </c>
    </row>
    <row r="702" spans="1:1" x14ac:dyDescent="0.25">
      <c r="A702">
        <f t="shared" si="13"/>
        <v>701</v>
      </c>
    </row>
    <row r="703" spans="1:1" x14ac:dyDescent="0.25">
      <c r="A703">
        <f t="shared" si="13"/>
        <v>702</v>
      </c>
    </row>
    <row r="704" spans="1:1" x14ac:dyDescent="0.25">
      <c r="A704">
        <f t="shared" si="13"/>
        <v>703</v>
      </c>
    </row>
    <row r="705" spans="1:1" x14ac:dyDescent="0.25">
      <c r="A705">
        <f t="shared" si="13"/>
        <v>704</v>
      </c>
    </row>
    <row r="706" spans="1:1" x14ac:dyDescent="0.25">
      <c r="A706">
        <f t="shared" si="13"/>
        <v>705</v>
      </c>
    </row>
    <row r="707" spans="1:1" x14ac:dyDescent="0.25">
      <c r="A707">
        <f t="shared" ref="A707:A770" si="14">A706+1</f>
        <v>706</v>
      </c>
    </row>
    <row r="708" spans="1:1" x14ac:dyDescent="0.25">
      <c r="A708">
        <f t="shared" si="14"/>
        <v>707</v>
      </c>
    </row>
    <row r="709" spans="1:1" x14ac:dyDescent="0.25">
      <c r="A709">
        <f t="shared" si="14"/>
        <v>708</v>
      </c>
    </row>
    <row r="710" spans="1:1" x14ac:dyDescent="0.25">
      <c r="A710">
        <f t="shared" si="14"/>
        <v>709</v>
      </c>
    </row>
    <row r="711" spans="1:1" x14ac:dyDescent="0.25">
      <c r="A711">
        <f t="shared" si="14"/>
        <v>710</v>
      </c>
    </row>
    <row r="712" spans="1:1" x14ac:dyDescent="0.25">
      <c r="A712">
        <f t="shared" si="14"/>
        <v>711</v>
      </c>
    </row>
    <row r="713" spans="1:1" x14ac:dyDescent="0.25">
      <c r="A713">
        <f t="shared" si="14"/>
        <v>712</v>
      </c>
    </row>
    <row r="714" spans="1:1" x14ac:dyDescent="0.25">
      <c r="A714">
        <f t="shared" si="14"/>
        <v>713</v>
      </c>
    </row>
    <row r="715" spans="1:1" x14ac:dyDescent="0.25">
      <c r="A715">
        <f t="shared" si="14"/>
        <v>714</v>
      </c>
    </row>
    <row r="716" spans="1:1" x14ac:dyDescent="0.25">
      <c r="A716">
        <f t="shared" si="14"/>
        <v>715</v>
      </c>
    </row>
    <row r="717" spans="1:1" x14ac:dyDescent="0.25">
      <c r="A717">
        <f t="shared" si="14"/>
        <v>716</v>
      </c>
    </row>
    <row r="718" spans="1:1" x14ac:dyDescent="0.25">
      <c r="A718">
        <f t="shared" si="14"/>
        <v>717</v>
      </c>
    </row>
    <row r="719" spans="1:1" x14ac:dyDescent="0.25">
      <c r="A719">
        <f t="shared" si="14"/>
        <v>718</v>
      </c>
    </row>
    <row r="720" spans="1:1" x14ac:dyDescent="0.25">
      <c r="A720">
        <f t="shared" si="14"/>
        <v>719</v>
      </c>
    </row>
    <row r="721" spans="1:1" x14ac:dyDescent="0.25">
      <c r="A721">
        <f t="shared" si="14"/>
        <v>720</v>
      </c>
    </row>
    <row r="722" spans="1:1" x14ac:dyDescent="0.25">
      <c r="A722">
        <f t="shared" si="14"/>
        <v>721</v>
      </c>
    </row>
    <row r="723" spans="1:1" x14ac:dyDescent="0.25">
      <c r="A723">
        <f t="shared" si="14"/>
        <v>722</v>
      </c>
    </row>
    <row r="724" spans="1:1" x14ac:dyDescent="0.25">
      <c r="A724">
        <f t="shared" si="14"/>
        <v>723</v>
      </c>
    </row>
    <row r="725" spans="1:1" x14ac:dyDescent="0.25">
      <c r="A725">
        <f t="shared" si="14"/>
        <v>724</v>
      </c>
    </row>
    <row r="726" spans="1:1" x14ac:dyDescent="0.25">
      <c r="A726">
        <f t="shared" si="14"/>
        <v>725</v>
      </c>
    </row>
    <row r="727" spans="1:1" x14ac:dyDescent="0.25">
      <c r="A727">
        <f t="shared" si="14"/>
        <v>726</v>
      </c>
    </row>
    <row r="728" spans="1:1" x14ac:dyDescent="0.25">
      <c r="A728">
        <f t="shared" si="14"/>
        <v>727</v>
      </c>
    </row>
    <row r="729" spans="1:1" x14ac:dyDescent="0.25">
      <c r="A729">
        <f t="shared" si="14"/>
        <v>728</v>
      </c>
    </row>
    <row r="730" spans="1:1" x14ac:dyDescent="0.25">
      <c r="A730">
        <f t="shared" si="14"/>
        <v>729</v>
      </c>
    </row>
    <row r="731" spans="1:1" x14ac:dyDescent="0.25">
      <c r="A731">
        <f t="shared" si="14"/>
        <v>730</v>
      </c>
    </row>
    <row r="732" spans="1:1" x14ac:dyDescent="0.25">
      <c r="A732">
        <f t="shared" si="14"/>
        <v>731</v>
      </c>
    </row>
    <row r="733" spans="1:1" x14ac:dyDescent="0.25">
      <c r="A733">
        <f t="shared" si="14"/>
        <v>732</v>
      </c>
    </row>
    <row r="734" spans="1:1" x14ac:dyDescent="0.25">
      <c r="A734">
        <f t="shared" si="14"/>
        <v>733</v>
      </c>
    </row>
    <row r="735" spans="1:1" x14ac:dyDescent="0.25">
      <c r="A735">
        <f t="shared" si="14"/>
        <v>734</v>
      </c>
    </row>
    <row r="736" spans="1:1" x14ac:dyDescent="0.25">
      <c r="A736">
        <f t="shared" si="14"/>
        <v>735</v>
      </c>
    </row>
    <row r="737" spans="1:1" x14ac:dyDescent="0.25">
      <c r="A737">
        <f t="shared" si="14"/>
        <v>736</v>
      </c>
    </row>
    <row r="738" spans="1:1" x14ac:dyDescent="0.25">
      <c r="A738">
        <f t="shared" si="14"/>
        <v>737</v>
      </c>
    </row>
    <row r="739" spans="1:1" x14ac:dyDescent="0.25">
      <c r="A739">
        <f t="shared" si="14"/>
        <v>738</v>
      </c>
    </row>
    <row r="740" spans="1:1" x14ac:dyDescent="0.25">
      <c r="A740">
        <f t="shared" si="14"/>
        <v>739</v>
      </c>
    </row>
    <row r="741" spans="1:1" x14ac:dyDescent="0.25">
      <c r="A741">
        <f t="shared" si="14"/>
        <v>740</v>
      </c>
    </row>
    <row r="742" spans="1:1" x14ac:dyDescent="0.25">
      <c r="A742">
        <f t="shared" si="14"/>
        <v>741</v>
      </c>
    </row>
    <row r="743" spans="1:1" x14ac:dyDescent="0.25">
      <c r="A743">
        <f t="shared" si="14"/>
        <v>742</v>
      </c>
    </row>
    <row r="744" spans="1:1" x14ac:dyDescent="0.25">
      <c r="A744">
        <f t="shared" si="14"/>
        <v>743</v>
      </c>
    </row>
    <row r="745" spans="1:1" x14ac:dyDescent="0.25">
      <c r="A745">
        <f t="shared" si="14"/>
        <v>744</v>
      </c>
    </row>
    <row r="746" spans="1:1" x14ac:dyDescent="0.25">
      <c r="A746">
        <f t="shared" si="14"/>
        <v>745</v>
      </c>
    </row>
    <row r="747" spans="1:1" x14ac:dyDescent="0.25">
      <c r="A747">
        <f t="shared" si="14"/>
        <v>746</v>
      </c>
    </row>
    <row r="748" spans="1:1" x14ac:dyDescent="0.25">
      <c r="A748">
        <f t="shared" si="14"/>
        <v>747</v>
      </c>
    </row>
    <row r="749" spans="1:1" x14ac:dyDescent="0.25">
      <c r="A749">
        <f t="shared" si="14"/>
        <v>748</v>
      </c>
    </row>
    <row r="750" spans="1:1" x14ac:dyDescent="0.25">
      <c r="A750">
        <f t="shared" si="14"/>
        <v>749</v>
      </c>
    </row>
    <row r="751" spans="1:1" x14ac:dyDescent="0.25">
      <c r="A751">
        <f t="shared" si="14"/>
        <v>750</v>
      </c>
    </row>
    <row r="752" spans="1:1" x14ac:dyDescent="0.25">
      <c r="A752">
        <f t="shared" si="14"/>
        <v>751</v>
      </c>
    </row>
    <row r="753" spans="1:1" x14ac:dyDescent="0.25">
      <c r="A753">
        <f t="shared" si="14"/>
        <v>752</v>
      </c>
    </row>
    <row r="754" spans="1:1" x14ac:dyDescent="0.25">
      <c r="A754">
        <f t="shared" si="14"/>
        <v>753</v>
      </c>
    </row>
    <row r="755" spans="1:1" x14ac:dyDescent="0.25">
      <c r="A755">
        <f t="shared" si="14"/>
        <v>754</v>
      </c>
    </row>
    <row r="756" spans="1:1" x14ac:dyDescent="0.25">
      <c r="A756">
        <f t="shared" si="14"/>
        <v>755</v>
      </c>
    </row>
    <row r="757" spans="1:1" x14ac:dyDescent="0.25">
      <c r="A757">
        <f t="shared" si="14"/>
        <v>756</v>
      </c>
    </row>
    <row r="758" spans="1:1" x14ac:dyDescent="0.25">
      <c r="A758">
        <f t="shared" si="14"/>
        <v>757</v>
      </c>
    </row>
    <row r="759" spans="1:1" x14ac:dyDescent="0.25">
      <c r="A759">
        <f t="shared" si="14"/>
        <v>758</v>
      </c>
    </row>
    <row r="760" spans="1:1" x14ac:dyDescent="0.25">
      <c r="A760">
        <f t="shared" si="14"/>
        <v>759</v>
      </c>
    </row>
    <row r="761" spans="1:1" x14ac:dyDescent="0.25">
      <c r="A761">
        <f t="shared" si="14"/>
        <v>760</v>
      </c>
    </row>
    <row r="762" spans="1:1" x14ac:dyDescent="0.25">
      <c r="A762">
        <f t="shared" si="14"/>
        <v>761</v>
      </c>
    </row>
    <row r="763" spans="1:1" x14ac:dyDescent="0.25">
      <c r="A763">
        <f t="shared" si="14"/>
        <v>762</v>
      </c>
    </row>
    <row r="764" spans="1:1" x14ac:dyDescent="0.25">
      <c r="A764">
        <f t="shared" si="14"/>
        <v>763</v>
      </c>
    </row>
    <row r="765" spans="1:1" x14ac:dyDescent="0.25">
      <c r="A765">
        <f t="shared" si="14"/>
        <v>764</v>
      </c>
    </row>
    <row r="766" spans="1:1" x14ac:dyDescent="0.25">
      <c r="A766">
        <f t="shared" si="14"/>
        <v>765</v>
      </c>
    </row>
    <row r="767" spans="1:1" x14ac:dyDescent="0.25">
      <c r="A767">
        <f t="shared" si="14"/>
        <v>766</v>
      </c>
    </row>
    <row r="768" spans="1:1" x14ac:dyDescent="0.25">
      <c r="A768">
        <f t="shared" si="14"/>
        <v>767</v>
      </c>
    </row>
    <row r="769" spans="1:1" x14ac:dyDescent="0.25">
      <c r="A769">
        <f t="shared" si="14"/>
        <v>768</v>
      </c>
    </row>
    <row r="770" spans="1:1" x14ac:dyDescent="0.25">
      <c r="A770">
        <f t="shared" si="14"/>
        <v>769</v>
      </c>
    </row>
    <row r="771" spans="1:1" x14ac:dyDescent="0.25">
      <c r="A771">
        <f t="shared" ref="A771:A834" si="15">A770+1</f>
        <v>770</v>
      </c>
    </row>
    <row r="772" spans="1:1" x14ac:dyDescent="0.25">
      <c r="A772">
        <f t="shared" si="15"/>
        <v>771</v>
      </c>
    </row>
    <row r="773" spans="1:1" x14ac:dyDescent="0.25">
      <c r="A773">
        <f t="shared" si="15"/>
        <v>772</v>
      </c>
    </row>
    <row r="774" spans="1:1" x14ac:dyDescent="0.25">
      <c r="A774">
        <f t="shared" si="15"/>
        <v>773</v>
      </c>
    </row>
    <row r="775" spans="1:1" x14ac:dyDescent="0.25">
      <c r="A775">
        <f t="shared" si="15"/>
        <v>774</v>
      </c>
    </row>
    <row r="776" spans="1:1" x14ac:dyDescent="0.25">
      <c r="A776">
        <f t="shared" si="15"/>
        <v>775</v>
      </c>
    </row>
    <row r="777" spans="1:1" x14ac:dyDescent="0.25">
      <c r="A777">
        <f t="shared" si="15"/>
        <v>776</v>
      </c>
    </row>
    <row r="778" spans="1:1" x14ac:dyDescent="0.25">
      <c r="A778">
        <f t="shared" si="15"/>
        <v>777</v>
      </c>
    </row>
    <row r="779" spans="1:1" x14ac:dyDescent="0.25">
      <c r="A779">
        <f t="shared" si="15"/>
        <v>778</v>
      </c>
    </row>
    <row r="780" spans="1:1" x14ac:dyDescent="0.25">
      <c r="A780">
        <f t="shared" si="15"/>
        <v>779</v>
      </c>
    </row>
    <row r="781" spans="1:1" x14ac:dyDescent="0.25">
      <c r="A781">
        <f t="shared" si="15"/>
        <v>780</v>
      </c>
    </row>
    <row r="782" spans="1:1" x14ac:dyDescent="0.25">
      <c r="A782">
        <f t="shared" si="15"/>
        <v>781</v>
      </c>
    </row>
    <row r="783" spans="1:1" x14ac:dyDescent="0.25">
      <c r="A783">
        <f t="shared" si="15"/>
        <v>782</v>
      </c>
    </row>
    <row r="784" spans="1:1" x14ac:dyDescent="0.25">
      <c r="A784">
        <f t="shared" si="15"/>
        <v>783</v>
      </c>
    </row>
    <row r="785" spans="1:1" x14ac:dyDescent="0.25">
      <c r="A785">
        <f t="shared" si="15"/>
        <v>784</v>
      </c>
    </row>
    <row r="786" spans="1:1" x14ac:dyDescent="0.25">
      <c r="A786">
        <f t="shared" si="15"/>
        <v>785</v>
      </c>
    </row>
    <row r="787" spans="1:1" x14ac:dyDescent="0.25">
      <c r="A787">
        <f t="shared" si="15"/>
        <v>786</v>
      </c>
    </row>
    <row r="788" spans="1:1" x14ac:dyDescent="0.25">
      <c r="A788">
        <f t="shared" si="15"/>
        <v>787</v>
      </c>
    </row>
    <row r="789" spans="1:1" x14ac:dyDescent="0.25">
      <c r="A789">
        <f t="shared" si="15"/>
        <v>788</v>
      </c>
    </row>
    <row r="790" spans="1:1" x14ac:dyDescent="0.25">
      <c r="A790">
        <f t="shared" si="15"/>
        <v>789</v>
      </c>
    </row>
    <row r="791" spans="1:1" x14ac:dyDescent="0.25">
      <c r="A791">
        <f t="shared" si="15"/>
        <v>790</v>
      </c>
    </row>
    <row r="792" spans="1:1" x14ac:dyDescent="0.25">
      <c r="A792">
        <f t="shared" si="15"/>
        <v>791</v>
      </c>
    </row>
    <row r="793" spans="1:1" x14ac:dyDescent="0.25">
      <c r="A793">
        <f t="shared" si="15"/>
        <v>792</v>
      </c>
    </row>
    <row r="794" spans="1:1" x14ac:dyDescent="0.25">
      <c r="A794">
        <f t="shared" si="15"/>
        <v>793</v>
      </c>
    </row>
    <row r="795" spans="1:1" x14ac:dyDescent="0.25">
      <c r="A795">
        <f t="shared" si="15"/>
        <v>794</v>
      </c>
    </row>
    <row r="796" spans="1:1" x14ac:dyDescent="0.25">
      <c r="A796">
        <f t="shared" si="15"/>
        <v>795</v>
      </c>
    </row>
    <row r="797" spans="1:1" x14ac:dyDescent="0.25">
      <c r="A797">
        <f t="shared" si="15"/>
        <v>796</v>
      </c>
    </row>
    <row r="798" spans="1:1" x14ac:dyDescent="0.25">
      <c r="A798">
        <f t="shared" si="15"/>
        <v>797</v>
      </c>
    </row>
    <row r="799" spans="1:1" x14ac:dyDescent="0.25">
      <c r="A799">
        <f t="shared" si="15"/>
        <v>798</v>
      </c>
    </row>
    <row r="800" spans="1:1" x14ac:dyDescent="0.25">
      <c r="A800">
        <f t="shared" si="15"/>
        <v>799</v>
      </c>
    </row>
    <row r="801" spans="1:1" x14ac:dyDescent="0.25">
      <c r="A801">
        <f t="shared" si="15"/>
        <v>800</v>
      </c>
    </row>
    <row r="802" spans="1:1" x14ac:dyDescent="0.25">
      <c r="A802">
        <f t="shared" si="15"/>
        <v>801</v>
      </c>
    </row>
    <row r="803" spans="1:1" x14ac:dyDescent="0.25">
      <c r="A803">
        <f t="shared" si="15"/>
        <v>802</v>
      </c>
    </row>
    <row r="804" spans="1:1" x14ac:dyDescent="0.25">
      <c r="A804">
        <f t="shared" si="15"/>
        <v>803</v>
      </c>
    </row>
    <row r="805" spans="1:1" x14ac:dyDescent="0.25">
      <c r="A805">
        <f t="shared" si="15"/>
        <v>804</v>
      </c>
    </row>
    <row r="806" spans="1:1" x14ac:dyDescent="0.25">
      <c r="A806">
        <f t="shared" si="15"/>
        <v>805</v>
      </c>
    </row>
    <row r="807" spans="1:1" x14ac:dyDescent="0.25">
      <c r="A807">
        <f t="shared" si="15"/>
        <v>806</v>
      </c>
    </row>
    <row r="808" spans="1:1" x14ac:dyDescent="0.25">
      <c r="A808">
        <f t="shared" si="15"/>
        <v>807</v>
      </c>
    </row>
    <row r="809" spans="1:1" x14ac:dyDescent="0.25">
      <c r="A809">
        <f t="shared" si="15"/>
        <v>808</v>
      </c>
    </row>
    <row r="810" spans="1:1" x14ac:dyDescent="0.25">
      <c r="A810">
        <f t="shared" si="15"/>
        <v>809</v>
      </c>
    </row>
    <row r="811" spans="1:1" x14ac:dyDescent="0.25">
      <c r="A811">
        <f t="shared" si="15"/>
        <v>810</v>
      </c>
    </row>
    <row r="812" spans="1:1" x14ac:dyDescent="0.25">
      <c r="A812">
        <f t="shared" si="15"/>
        <v>811</v>
      </c>
    </row>
    <row r="813" spans="1:1" x14ac:dyDescent="0.25">
      <c r="A813">
        <f t="shared" si="15"/>
        <v>812</v>
      </c>
    </row>
    <row r="814" spans="1:1" x14ac:dyDescent="0.25">
      <c r="A814">
        <f t="shared" si="15"/>
        <v>813</v>
      </c>
    </row>
    <row r="815" spans="1:1" x14ac:dyDescent="0.25">
      <c r="A815">
        <f t="shared" si="15"/>
        <v>814</v>
      </c>
    </row>
    <row r="816" spans="1:1" x14ac:dyDescent="0.25">
      <c r="A816">
        <f t="shared" si="15"/>
        <v>815</v>
      </c>
    </row>
    <row r="817" spans="1:1" x14ac:dyDescent="0.25">
      <c r="A817">
        <f t="shared" si="15"/>
        <v>816</v>
      </c>
    </row>
    <row r="818" spans="1:1" x14ac:dyDescent="0.25">
      <c r="A818">
        <f t="shared" si="15"/>
        <v>817</v>
      </c>
    </row>
    <row r="819" spans="1:1" x14ac:dyDescent="0.25">
      <c r="A819">
        <f t="shared" si="15"/>
        <v>818</v>
      </c>
    </row>
    <row r="820" spans="1:1" x14ac:dyDescent="0.25">
      <c r="A820">
        <f t="shared" si="15"/>
        <v>819</v>
      </c>
    </row>
    <row r="821" spans="1:1" x14ac:dyDescent="0.25">
      <c r="A821">
        <f t="shared" si="15"/>
        <v>820</v>
      </c>
    </row>
    <row r="822" spans="1:1" x14ac:dyDescent="0.25">
      <c r="A822">
        <f t="shared" si="15"/>
        <v>821</v>
      </c>
    </row>
    <row r="823" spans="1:1" x14ac:dyDescent="0.25">
      <c r="A823">
        <f t="shared" si="15"/>
        <v>822</v>
      </c>
    </row>
    <row r="824" spans="1:1" x14ac:dyDescent="0.25">
      <c r="A824">
        <f t="shared" si="15"/>
        <v>823</v>
      </c>
    </row>
    <row r="825" spans="1:1" x14ac:dyDescent="0.25">
      <c r="A825">
        <f t="shared" si="15"/>
        <v>824</v>
      </c>
    </row>
    <row r="826" spans="1:1" x14ac:dyDescent="0.25">
      <c r="A826">
        <f t="shared" si="15"/>
        <v>825</v>
      </c>
    </row>
    <row r="827" spans="1:1" x14ac:dyDescent="0.25">
      <c r="A827">
        <f t="shared" si="15"/>
        <v>826</v>
      </c>
    </row>
    <row r="828" spans="1:1" x14ac:dyDescent="0.25">
      <c r="A828">
        <f t="shared" si="15"/>
        <v>827</v>
      </c>
    </row>
    <row r="829" spans="1:1" x14ac:dyDescent="0.25">
      <c r="A829">
        <f t="shared" si="15"/>
        <v>828</v>
      </c>
    </row>
    <row r="830" spans="1:1" x14ac:dyDescent="0.25">
      <c r="A830">
        <f t="shared" si="15"/>
        <v>829</v>
      </c>
    </row>
    <row r="831" spans="1:1" x14ac:dyDescent="0.25">
      <c r="A831">
        <f t="shared" si="15"/>
        <v>830</v>
      </c>
    </row>
    <row r="832" spans="1:1" x14ac:dyDescent="0.25">
      <c r="A832">
        <f t="shared" si="15"/>
        <v>831</v>
      </c>
    </row>
    <row r="833" spans="1:1" x14ac:dyDescent="0.25">
      <c r="A833">
        <f t="shared" si="15"/>
        <v>832</v>
      </c>
    </row>
    <row r="834" spans="1:1" x14ac:dyDescent="0.25">
      <c r="A834">
        <f t="shared" si="15"/>
        <v>833</v>
      </c>
    </row>
    <row r="835" spans="1:1" x14ac:dyDescent="0.25">
      <c r="A835">
        <f t="shared" ref="A835:A898" si="16">A834+1</f>
        <v>834</v>
      </c>
    </row>
    <row r="836" spans="1:1" x14ac:dyDescent="0.25">
      <c r="A836">
        <f t="shared" si="16"/>
        <v>835</v>
      </c>
    </row>
    <row r="837" spans="1:1" x14ac:dyDescent="0.25">
      <c r="A837">
        <f t="shared" si="16"/>
        <v>836</v>
      </c>
    </row>
    <row r="838" spans="1:1" x14ac:dyDescent="0.25">
      <c r="A838">
        <f t="shared" si="16"/>
        <v>837</v>
      </c>
    </row>
    <row r="839" spans="1:1" x14ac:dyDescent="0.25">
      <c r="A839">
        <f t="shared" si="16"/>
        <v>838</v>
      </c>
    </row>
    <row r="840" spans="1:1" x14ac:dyDescent="0.25">
      <c r="A840">
        <f t="shared" si="16"/>
        <v>839</v>
      </c>
    </row>
    <row r="841" spans="1:1" x14ac:dyDescent="0.25">
      <c r="A841">
        <f t="shared" si="16"/>
        <v>840</v>
      </c>
    </row>
    <row r="842" spans="1:1" x14ac:dyDescent="0.25">
      <c r="A842">
        <f t="shared" si="16"/>
        <v>841</v>
      </c>
    </row>
    <row r="843" spans="1:1" x14ac:dyDescent="0.25">
      <c r="A843">
        <f t="shared" si="16"/>
        <v>842</v>
      </c>
    </row>
    <row r="844" spans="1:1" x14ac:dyDescent="0.25">
      <c r="A844">
        <f t="shared" si="16"/>
        <v>843</v>
      </c>
    </row>
    <row r="845" spans="1:1" x14ac:dyDescent="0.25">
      <c r="A845">
        <f t="shared" si="16"/>
        <v>844</v>
      </c>
    </row>
    <row r="846" spans="1:1" x14ac:dyDescent="0.25">
      <c r="A846">
        <f t="shared" si="16"/>
        <v>845</v>
      </c>
    </row>
    <row r="847" spans="1:1" x14ac:dyDescent="0.25">
      <c r="A847">
        <f t="shared" si="16"/>
        <v>846</v>
      </c>
    </row>
    <row r="848" spans="1:1" x14ac:dyDescent="0.25">
      <c r="A848">
        <f t="shared" si="16"/>
        <v>847</v>
      </c>
    </row>
    <row r="849" spans="1:1" x14ac:dyDescent="0.25">
      <c r="A849">
        <f t="shared" si="16"/>
        <v>848</v>
      </c>
    </row>
    <row r="850" spans="1:1" x14ac:dyDescent="0.25">
      <c r="A850">
        <f t="shared" si="16"/>
        <v>849</v>
      </c>
    </row>
    <row r="851" spans="1:1" x14ac:dyDescent="0.25">
      <c r="A851">
        <f t="shared" si="16"/>
        <v>850</v>
      </c>
    </row>
    <row r="852" spans="1:1" x14ac:dyDescent="0.25">
      <c r="A852">
        <f t="shared" si="16"/>
        <v>851</v>
      </c>
    </row>
    <row r="853" spans="1:1" x14ac:dyDescent="0.25">
      <c r="A853">
        <f t="shared" si="16"/>
        <v>852</v>
      </c>
    </row>
    <row r="854" spans="1:1" x14ac:dyDescent="0.25">
      <c r="A854">
        <f t="shared" si="16"/>
        <v>853</v>
      </c>
    </row>
    <row r="855" spans="1:1" x14ac:dyDescent="0.25">
      <c r="A855">
        <f t="shared" si="16"/>
        <v>854</v>
      </c>
    </row>
    <row r="856" spans="1:1" x14ac:dyDescent="0.25">
      <c r="A856">
        <f t="shared" si="16"/>
        <v>855</v>
      </c>
    </row>
    <row r="857" spans="1:1" x14ac:dyDescent="0.25">
      <c r="A857">
        <f t="shared" si="16"/>
        <v>856</v>
      </c>
    </row>
    <row r="858" spans="1:1" x14ac:dyDescent="0.25">
      <c r="A858">
        <f t="shared" si="16"/>
        <v>857</v>
      </c>
    </row>
    <row r="859" spans="1:1" x14ac:dyDescent="0.25">
      <c r="A859">
        <f t="shared" si="16"/>
        <v>858</v>
      </c>
    </row>
    <row r="860" spans="1:1" x14ac:dyDescent="0.25">
      <c r="A860">
        <f t="shared" si="16"/>
        <v>859</v>
      </c>
    </row>
    <row r="861" spans="1:1" x14ac:dyDescent="0.25">
      <c r="A861">
        <f t="shared" si="16"/>
        <v>860</v>
      </c>
    </row>
    <row r="862" spans="1:1" x14ac:dyDescent="0.25">
      <c r="A862">
        <f t="shared" si="16"/>
        <v>861</v>
      </c>
    </row>
    <row r="863" spans="1:1" x14ac:dyDescent="0.25">
      <c r="A863">
        <f t="shared" si="16"/>
        <v>862</v>
      </c>
    </row>
    <row r="864" spans="1:1" x14ac:dyDescent="0.25">
      <c r="A864">
        <f t="shared" si="16"/>
        <v>863</v>
      </c>
    </row>
    <row r="865" spans="1:1" x14ac:dyDescent="0.25">
      <c r="A865">
        <f t="shared" si="16"/>
        <v>864</v>
      </c>
    </row>
    <row r="866" spans="1:1" x14ac:dyDescent="0.25">
      <c r="A866">
        <f t="shared" si="16"/>
        <v>865</v>
      </c>
    </row>
    <row r="867" spans="1:1" x14ac:dyDescent="0.25">
      <c r="A867">
        <f t="shared" si="16"/>
        <v>866</v>
      </c>
    </row>
    <row r="868" spans="1:1" x14ac:dyDescent="0.25">
      <c r="A868">
        <f t="shared" si="16"/>
        <v>867</v>
      </c>
    </row>
    <row r="869" spans="1:1" x14ac:dyDescent="0.25">
      <c r="A869">
        <f t="shared" si="16"/>
        <v>868</v>
      </c>
    </row>
    <row r="870" spans="1:1" x14ac:dyDescent="0.25">
      <c r="A870">
        <f t="shared" si="16"/>
        <v>869</v>
      </c>
    </row>
    <row r="871" spans="1:1" x14ac:dyDescent="0.25">
      <c r="A871">
        <f t="shared" si="16"/>
        <v>870</v>
      </c>
    </row>
    <row r="872" spans="1:1" x14ac:dyDescent="0.25">
      <c r="A872">
        <f t="shared" si="16"/>
        <v>871</v>
      </c>
    </row>
    <row r="873" spans="1:1" x14ac:dyDescent="0.25">
      <c r="A873">
        <f t="shared" si="16"/>
        <v>872</v>
      </c>
    </row>
    <row r="874" spans="1:1" x14ac:dyDescent="0.25">
      <c r="A874">
        <f t="shared" si="16"/>
        <v>873</v>
      </c>
    </row>
    <row r="875" spans="1:1" x14ac:dyDescent="0.25">
      <c r="A875">
        <f t="shared" si="16"/>
        <v>874</v>
      </c>
    </row>
    <row r="876" spans="1:1" x14ac:dyDescent="0.25">
      <c r="A876">
        <f t="shared" si="16"/>
        <v>875</v>
      </c>
    </row>
    <row r="877" spans="1:1" x14ac:dyDescent="0.25">
      <c r="A877">
        <f t="shared" si="16"/>
        <v>876</v>
      </c>
    </row>
    <row r="878" spans="1:1" x14ac:dyDescent="0.25">
      <c r="A878">
        <f t="shared" si="16"/>
        <v>877</v>
      </c>
    </row>
    <row r="879" spans="1:1" x14ac:dyDescent="0.25">
      <c r="A879">
        <f t="shared" si="16"/>
        <v>878</v>
      </c>
    </row>
    <row r="880" spans="1:1" x14ac:dyDescent="0.25">
      <c r="A880">
        <f t="shared" si="16"/>
        <v>879</v>
      </c>
    </row>
    <row r="881" spans="1:1" x14ac:dyDescent="0.25">
      <c r="A881">
        <f t="shared" si="16"/>
        <v>880</v>
      </c>
    </row>
    <row r="882" spans="1:1" x14ac:dyDescent="0.25">
      <c r="A882">
        <f t="shared" si="16"/>
        <v>881</v>
      </c>
    </row>
    <row r="883" spans="1:1" x14ac:dyDescent="0.25">
      <c r="A883">
        <f t="shared" si="16"/>
        <v>882</v>
      </c>
    </row>
    <row r="884" spans="1:1" x14ac:dyDescent="0.25">
      <c r="A884">
        <f t="shared" si="16"/>
        <v>883</v>
      </c>
    </row>
    <row r="885" spans="1:1" x14ac:dyDescent="0.25">
      <c r="A885">
        <f t="shared" si="16"/>
        <v>884</v>
      </c>
    </row>
    <row r="886" spans="1:1" x14ac:dyDescent="0.25">
      <c r="A886">
        <f t="shared" si="16"/>
        <v>885</v>
      </c>
    </row>
    <row r="887" spans="1:1" x14ac:dyDescent="0.25">
      <c r="A887">
        <f t="shared" si="16"/>
        <v>886</v>
      </c>
    </row>
    <row r="888" spans="1:1" x14ac:dyDescent="0.25">
      <c r="A888">
        <f t="shared" si="16"/>
        <v>887</v>
      </c>
    </row>
    <row r="889" spans="1:1" x14ac:dyDescent="0.25">
      <c r="A889">
        <f t="shared" si="16"/>
        <v>888</v>
      </c>
    </row>
    <row r="890" spans="1:1" x14ac:dyDescent="0.25">
      <c r="A890">
        <f t="shared" si="16"/>
        <v>889</v>
      </c>
    </row>
    <row r="891" spans="1:1" x14ac:dyDescent="0.25">
      <c r="A891">
        <f t="shared" si="16"/>
        <v>890</v>
      </c>
    </row>
    <row r="892" spans="1:1" x14ac:dyDescent="0.25">
      <c r="A892">
        <f t="shared" si="16"/>
        <v>891</v>
      </c>
    </row>
    <row r="893" spans="1:1" x14ac:dyDescent="0.25">
      <c r="A893">
        <f t="shared" si="16"/>
        <v>892</v>
      </c>
    </row>
    <row r="894" spans="1:1" x14ac:dyDescent="0.25">
      <c r="A894">
        <f t="shared" si="16"/>
        <v>893</v>
      </c>
    </row>
    <row r="895" spans="1:1" x14ac:dyDescent="0.25">
      <c r="A895">
        <f t="shared" si="16"/>
        <v>894</v>
      </c>
    </row>
    <row r="896" spans="1:1" x14ac:dyDescent="0.25">
      <c r="A896">
        <f t="shared" si="16"/>
        <v>895</v>
      </c>
    </row>
    <row r="897" spans="1:1" x14ac:dyDescent="0.25">
      <c r="A897">
        <f t="shared" si="16"/>
        <v>896</v>
      </c>
    </row>
    <row r="898" spans="1:1" x14ac:dyDescent="0.25">
      <c r="A898">
        <f t="shared" si="16"/>
        <v>897</v>
      </c>
    </row>
    <row r="899" spans="1:1" x14ac:dyDescent="0.25">
      <c r="A899">
        <f t="shared" ref="A899:A962" si="17">A898+1</f>
        <v>898</v>
      </c>
    </row>
    <row r="900" spans="1:1" x14ac:dyDescent="0.25">
      <c r="A900">
        <f t="shared" si="17"/>
        <v>899</v>
      </c>
    </row>
    <row r="901" spans="1:1" x14ac:dyDescent="0.25">
      <c r="A901">
        <f t="shared" si="17"/>
        <v>900</v>
      </c>
    </row>
    <row r="902" spans="1:1" x14ac:dyDescent="0.25">
      <c r="A902">
        <f t="shared" si="17"/>
        <v>901</v>
      </c>
    </row>
    <row r="903" spans="1:1" x14ac:dyDescent="0.25">
      <c r="A903">
        <f t="shared" si="17"/>
        <v>902</v>
      </c>
    </row>
    <row r="904" spans="1:1" x14ac:dyDescent="0.25">
      <c r="A904">
        <f t="shared" si="17"/>
        <v>903</v>
      </c>
    </row>
    <row r="905" spans="1:1" x14ac:dyDescent="0.25">
      <c r="A905">
        <f t="shared" si="17"/>
        <v>904</v>
      </c>
    </row>
    <row r="906" spans="1:1" x14ac:dyDescent="0.25">
      <c r="A906">
        <f t="shared" si="17"/>
        <v>905</v>
      </c>
    </row>
    <row r="907" spans="1:1" x14ac:dyDescent="0.25">
      <c r="A907">
        <f t="shared" si="17"/>
        <v>906</v>
      </c>
    </row>
    <row r="908" spans="1:1" x14ac:dyDescent="0.25">
      <c r="A908">
        <f t="shared" si="17"/>
        <v>907</v>
      </c>
    </row>
    <row r="909" spans="1:1" x14ac:dyDescent="0.25">
      <c r="A909">
        <f t="shared" si="17"/>
        <v>908</v>
      </c>
    </row>
    <row r="910" spans="1:1" x14ac:dyDescent="0.25">
      <c r="A910">
        <f t="shared" si="17"/>
        <v>909</v>
      </c>
    </row>
    <row r="911" spans="1:1" x14ac:dyDescent="0.25">
      <c r="A911">
        <f t="shared" si="17"/>
        <v>910</v>
      </c>
    </row>
    <row r="912" spans="1:1" x14ac:dyDescent="0.25">
      <c r="A912">
        <f t="shared" si="17"/>
        <v>911</v>
      </c>
    </row>
    <row r="913" spans="1:1" x14ac:dyDescent="0.25">
      <c r="A913">
        <f t="shared" si="17"/>
        <v>912</v>
      </c>
    </row>
    <row r="914" spans="1:1" x14ac:dyDescent="0.25">
      <c r="A914">
        <f t="shared" si="17"/>
        <v>913</v>
      </c>
    </row>
    <row r="915" spans="1:1" x14ac:dyDescent="0.25">
      <c r="A915">
        <f t="shared" si="17"/>
        <v>914</v>
      </c>
    </row>
    <row r="916" spans="1:1" x14ac:dyDescent="0.25">
      <c r="A916">
        <f t="shared" si="17"/>
        <v>915</v>
      </c>
    </row>
    <row r="917" spans="1:1" x14ac:dyDescent="0.25">
      <c r="A917">
        <f t="shared" si="17"/>
        <v>916</v>
      </c>
    </row>
    <row r="918" spans="1:1" x14ac:dyDescent="0.25">
      <c r="A918">
        <f t="shared" si="17"/>
        <v>917</v>
      </c>
    </row>
    <row r="919" spans="1:1" x14ac:dyDescent="0.25">
      <c r="A919">
        <f t="shared" si="17"/>
        <v>918</v>
      </c>
    </row>
    <row r="920" spans="1:1" x14ac:dyDescent="0.25">
      <c r="A920">
        <f t="shared" si="17"/>
        <v>919</v>
      </c>
    </row>
    <row r="921" spans="1:1" x14ac:dyDescent="0.25">
      <c r="A921">
        <f t="shared" si="17"/>
        <v>920</v>
      </c>
    </row>
    <row r="922" spans="1:1" x14ac:dyDescent="0.25">
      <c r="A922">
        <f t="shared" si="17"/>
        <v>921</v>
      </c>
    </row>
    <row r="923" spans="1:1" x14ac:dyDescent="0.25">
      <c r="A923">
        <f t="shared" si="17"/>
        <v>922</v>
      </c>
    </row>
    <row r="924" spans="1:1" x14ac:dyDescent="0.25">
      <c r="A924">
        <f t="shared" si="17"/>
        <v>923</v>
      </c>
    </row>
    <row r="925" spans="1:1" x14ac:dyDescent="0.25">
      <c r="A925">
        <f t="shared" si="17"/>
        <v>924</v>
      </c>
    </row>
    <row r="926" spans="1:1" x14ac:dyDescent="0.25">
      <c r="A926">
        <f t="shared" si="17"/>
        <v>925</v>
      </c>
    </row>
    <row r="927" spans="1:1" x14ac:dyDescent="0.25">
      <c r="A927">
        <f t="shared" si="17"/>
        <v>926</v>
      </c>
    </row>
    <row r="928" spans="1:1" x14ac:dyDescent="0.25">
      <c r="A928">
        <f t="shared" si="17"/>
        <v>927</v>
      </c>
    </row>
    <row r="929" spans="1:1" x14ac:dyDescent="0.25">
      <c r="A929">
        <f t="shared" si="17"/>
        <v>928</v>
      </c>
    </row>
    <row r="930" spans="1:1" x14ac:dyDescent="0.25">
      <c r="A930">
        <f t="shared" si="17"/>
        <v>929</v>
      </c>
    </row>
    <row r="931" spans="1:1" x14ac:dyDescent="0.25">
      <c r="A931">
        <f t="shared" si="17"/>
        <v>930</v>
      </c>
    </row>
    <row r="932" spans="1:1" x14ac:dyDescent="0.25">
      <c r="A932">
        <f t="shared" si="17"/>
        <v>931</v>
      </c>
    </row>
    <row r="933" spans="1:1" x14ac:dyDescent="0.25">
      <c r="A933">
        <f t="shared" si="17"/>
        <v>932</v>
      </c>
    </row>
    <row r="934" spans="1:1" x14ac:dyDescent="0.25">
      <c r="A934">
        <f t="shared" si="17"/>
        <v>933</v>
      </c>
    </row>
    <row r="935" spans="1:1" x14ac:dyDescent="0.25">
      <c r="A935">
        <f t="shared" si="17"/>
        <v>934</v>
      </c>
    </row>
    <row r="936" spans="1:1" x14ac:dyDescent="0.25">
      <c r="A936">
        <f t="shared" si="17"/>
        <v>935</v>
      </c>
    </row>
    <row r="937" spans="1:1" x14ac:dyDescent="0.25">
      <c r="A937">
        <f t="shared" si="17"/>
        <v>936</v>
      </c>
    </row>
    <row r="938" spans="1:1" x14ac:dyDescent="0.25">
      <c r="A938">
        <f t="shared" si="17"/>
        <v>937</v>
      </c>
    </row>
    <row r="939" spans="1:1" x14ac:dyDescent="0.25">
      <c r="A939">
        <f t="shared" si="17"/>
        <v>938</v>
      </c>
    </row>
    <row r="940" spans="1:1" x14ac:dyDescent="0.25">
      <c r="A940">
        <f t="shared" si="17"/>
        <v>939</v>
      </c>
    </row>
    <row r="941" spans="1:1" x14ac:dyDescent="0.25">
      <c r="A941">
        <f t="shared" si="17"/>
        <v>940</v>
      </c>
    </row>
    <row r="942" spans="1:1" x14ac:dyDescent="0.25">
      <c r="A942">
        <f t="shared" si="17"/>
        <v>941</v>
      </c>
    </row>
    <row r="943" spans="1:1" x14ac:dyDescent="0.25">
      <c r="A943">
        <f t="shared" si="17"/>
        <v>942</v>
      </c>
    </row>
    <row r="944" spans="1:1" x14ac:dyDescent="0.25">
      <c r="A944">
        <f t="shared" si="17"/>
        <v>943</v>
      </c>
    </row>
    <row r="945" spans="1:1" x14ac:dyDescent="0.25">
      <c r="A945">
        <f t="shared" si="17"/>
        <v>944</v>
      </c>
    </row>
    <row r="946" spans="1:1" x14ac:dyDescent="0.25">
      <c r="A946">
        <f t="shared" si="17"/>
        <v>945</v>
      </c>
    </row>
    <row r="947" spans="1:1" x14ac:dyDescent="0.25">
      <c r="A947">
        <f t="shared" si="17"/>
        <v>946</v>
      </c>
    </row>
    <row r="948" spans="1:1" x14ac:dyDescent="0.25">
      <c r="A948">
        <f t="shared" si="17"/>
        <v>947</v>
      </c>
    </row>
    <row r="949" spans="1:1" x14ac:dyDescent="0.25">
      <c r="A949">
        <f t="shared" si="17"/>
        <v>948</v>
      </c>
    </row>
    <row r="950" spans="1:1" x14ac:dyDescent="0.25">
      <c r="A950">
        <f t="shared" si="17"/>
        <v>949</v>
      </c>
    </row>
    <row r="951" spans="1:1" x14ac:dyDescent="0.25">
      <c r="A951">
        <f t="shared" si="17"/>
        <v>950</v>
      </c>
    </row>
    <row r="952" spans="1:1" x14ac:dyDescent="0.25">
      <c r="A952">
        <f t="shared" si="17"/>
        <v>951</v>
      </c>
    </row>
    <row r="953" spans="1:1" x14ac:dyDescent="0.25">
      <c r="A953">
        <f t="shared" si="17"/>
        <v>952</v>
      </c>
    </row>
    <row r="954" spans="1:1" x14ac:dyDescent="0.25">
      <c r="A954">
        <f t="shared" si="17"/>
        <v>953</v>
      </c>
    </row>
    <row r="955" spans="1:1" x14ac:dyDescent="0.25">
      <c r="A955">
        <f t="shared" si="17"/>
        <v>954</v>
      </c>
    </row>
    <row r="956" spans="1:1" x14ac:dyDescent="0.25">
      <c r="A956">
        <f t="shared" si="17"/>
        <v>955</v>
      </c>
    </row>
    <row r="957" spans="1:1" x14ac:dyDescent="0.25">
      <c r="A957">
        <f t="shared" si="17"/>
        <v>956</v>
      </c>
    </row>
    <row r="958" spans="1:1" x14ac:dyDescent="0.25">
      <c r="A958">
        <f t="shared" si="17"/>
        <v>957</v>
      </c>
    </row>
    <row r="959" spans="1:1" x14ac:dyDescent="0.25">
      <c r="A959">
        <f t="shared" si="17"/>
        <v>958</v>
      </c>
    </row>
    <row r="960" spans="1:1" x14ac:dyDescent="0.25">
      <c r="A960">
        <f t="shared" si="17"/>
        <v>959</v>
      </c>
    </row>
    <row r="961" spans="1:1" x14ac:dyDescent="0.25">
      <c r="A961">
        <f t="shared" si="17"/>
        <v>960</v>
      </c>
    </row>
    <row r="962" spans="1:1" x14ac:dyDescent="0.25">
      <c r="A962">
        <f t="shared" si="17"/>
        <v>961</v>
      </c>
    </row>
    <row r="963" spans="1:1" x14ac:dyDescent="0.25">
      <c r="A963">
        <f t="shared" ref="A963:A1016" si="18">A962+1</f>
        <v>962</v>
      </c>
    </row>
    <row r="964" spans="1:1" x14ac:dyDescent="0.25">
      <c r="A964">
        <f t="shared" si="18"/>
        <v>963</v>
      </c>
    </row>
    <row r="965" spans="1:1" x14ac:dyDescent="0.25">
      <c r="A965">
        <f t="shared" si="18"/>
        <v>964</v>
      </c>
    </row>
    <row r="966" spans="1:1" x14ac:dyDescent="0.25">
      <c r="A966">
        <f t="shared" si="18"/>
        <v>965</v>
      </c>
    </row>
    <row r="967" spans="1:1" x14ac:dyDescent="0.25">
      <c r="A967">
        <f t="shared" si="18"/>
        <v>966</v>
      </c>
    </row>
    <row r="968" spans="1:1" x14ac:dyDescent="0.25">
      <c r="A968">
        <f t="shared" si="18"/>
        <v>967</v>
      </c>
    </row>
    <row r="969" spans="1:1" x14ac:dyDescent="0.25">
      <c r="A969">
        <f t="shared" si="18"/>
        <v>968</v>
      </c>
    </row>
    <row r="970" spans="1:1" x14ac:dyDescent="0.25">
      <c r="A970">
        <f t="shared" si="18"/>
        <v>969</v>
      </c>
    </row>
    <row r="971" spans="1:1" x14ac:dyDescent="0.25">
      <c r="A971">
        <f t="shared" si="18"/>
        <v>970</v>
      </c>
    </row>
    <row r="972" spans="1:1" x14ac:dyDescent="0.25">
      <c r="A972">
        <f t="shared" si="18"/>
        <v>971</v>
      </c>
    </row>
    <row r="973" spans="1:1" x14ac:dyDescent="0.25">
      <c r="A973">
        <f t="shared" si="18"/>
        <v>972</v>
      </c>
    </row>
    <row r="974" spans="1:1" x14ac:dyDescent="0.25">
      <c r="A974">
        <f t="shared" si="18"/>
        <v>973</v>
      </c>
    </row>
    <row r="975" spans="1:1" x14ac:dyDescent="0.25">
      <c r="A975">
        <f t="shared" si="18"/>
        <v>974</v>
      </c>
    </row>
    <row r="976" spans="1:1" x14ac:dyDescent="0.25">
      <c r="A976">
        <f t="shared" si="18"/>
        <v>975</v>
      </c>
    </row>
    <row r="977" spans="1:1" x14ac:dyDescent="0.25">
      <c r="A977">
        <f t="shared" si="18"/>
        <v>976</v>
      </c>
    </row>
    <row r="978" spans="1:1" x14ac:dyDescent="0.25">
      <c r="A978">
        <f t="shared" si="18"/>
        <v>977</v>
      </c>
    </row>
    <row r="979" spans="1:1" x14ac:dyDescent="0.25">
      <c r="A979">
        <f t="shared" si="18"/>
        <v>978</v>
      </c>
    </row>
    <row r="980" spans="1:1" x14ac:dyDescent="0.25">
      <c r="A980">
        <f t="shared" si="18"/>
        <v>979</v>
      </c>
    </row>
    <row r="981" spans="1:1" x14ac:dyDescent="0.25">
      <c r="A981">
        <f t="shared" si="18"/>
        <v>980</v>
      </c>
    </row>
    <row r="982" spans="1:1" x14ac:dyDescent="0.25">
      <c r="A982">
        <f t="shared" si="18"/>
        <v>981</v>
      </c>
    </row>
    <row r="983" spans="1:1" x14ac:dyDescent="0.25">
      <c r="A983">
        <f t="shared" si="18"/>
        <v>982</v>
      </c>
    </row>
    <row r="984" spans="1:1" x14ac:dyDescent="0.25">
      <c r="A984">
        <f t="shared" si="18"/>
        <v>983</v>
      </c>
    </row>
    <row r="985" spans="1:1" x14ac:dyDescent="0.25">
      <c r="A985">
        <f t="shared" si="18"/>
        <v>984</v>
      </c>
    </row>
    <row r="986" spans="1:1" x14ac:dyDescent="0.25">
      <c r="A986">
        <f t="shared" si="18"/>
        <v>985</v>
      </c>
    </row>
    <row r="987" spans="1:1" x14ac:dyDescent="0.25">
      <c r="A987">
        <f t="shared" si="18"/>
        <v>986</v>
      </c>
    </row>
    <row r="988" spans="1:1" x14ac:dyDescent="0.25">
      <c r="A988">
        <f t="shared" si="18"/>
        <v>987</v>
      </c>
    </row>
    <row r="989" spans="1:1" x14ac:dyDescent="0.25">
      <c r="A989">
        <f t="shared" si="18"/>
        <v>988</v>
      </c>
    </row>
    <row r="990" spans="1:1" x14ac:dyDescent="0.25">
      <c r="A990">
        <f t="shared" si="18"/>
        <v>989</v>
      </c>
    </row>
    <row r="991" spans="1:1" x14ac:dyDescent="0.25">
      <c r="A991">
        <f t="shared" si="18"/>
        <v>990</v>
      </c>
    </row>
    <row r="992" spans="1:1" x14ac:dyDescent="0.25">
      <c r="A992">
        <f t="shared" si="18"/>
        <v>991</v>
      </c>
    </row>
    <row r="993" spans="1:1" x14ac:dyDescent="0.25">
      <c r="A993">
        <f t="shared" si="18"/>
        <v>992</v>
      </c>
    </row>
    <row r="994" spans="1:1" x14ac:dyDescent="0.25">
      <c r="A994">
        <f t="shared" si="18"/>
        <v>993</v>
      </c>
    </row>
    <row r="995" spans="1:1" x14ac:dyDescent="0.25">
      <c r="A995">
        <f t="shared" si="18"/>
        <v>994</v>
      </c>
    </row>
    <row r="996" spans="1:1" x14ac:dyDescent="0.25">
      <c r="A996">
        <f t="shared" si="18"/>
        <v>995</v>
      </c>
    </row>
    <row r="997" spans="1:1" x14ac:dyDescent="0.25">
      <c r="A997">
        <f t="shared" si="18"/>
        <v>996</v>
      </c>
    </row>
    <row r="998" spans="1:1" x14ac:dyDescent="0.25">
      <c r="A998">
        <f t="shared" si="18"/>
        <v>997</v>
      </c>
    </row>
    <row r="999" spans="1:1" x14ac:dyDescent="0.25">
      <c r="A999">
        <f t="shared" si="18"/>
        <v>998</v>
      </c>
    </row>
    <row r="1000" spans="1:1" x14ac:dyDescent="0.25">
      <c r="A1000">
        <f t="shared" si="18"/>
        <v>999</v>
      </c>
    </row>
    <row r="1001" spans="1:1" x14ac:dyDescent="0.25">
      <c r="A1001">
        <f t="shared" si="18"/>
        <v>1000</v>
      </c>
    </row>
    <row r="1002" spans="1:1" x14ac:dyDescent="0.25">
      <c r="A1002">
        <f t="shared" si="18"/>
        <v>1001</v>
      </c>
    </row>
    <row r="1003" spans="1:1" x14ac:dyDescent="0.25">
      <c r="A1003">
        <f t="shared" si="18"/>
        <v>1002</v>
      </c>
    </row>
    <row r="1004" spans="1:1" x14ac:dyDescent="0.25">
      <c r="A1004">
        <f t="shared" si="18"/>
        <v>1003</v>
      </c>
    </row>
    <row r="1005" spans="1:1" x14ac:dyDescent="0.25">
      <c r="A1005">
        <f t="shared" si="18"/>
        <v>1004</v>
      </c>
    </row>
    <row r="1006" spans="1:1" x14ac:dyDescent="0.25">
      <c r="A1006">
        <f t="shared" si="18"/>
        <v>1005</v>
      </c>
    </row>
    <row r="1007" spans="1:1" x14ac:dyDescent="0.25">
      <c r="A1007">
        <f t="shared" si="18"/>
        <v>1006</v>
      </c>
    </row>
    <row r="1008" spans="1:1" x14ac:dyDescent="0.25">
      <c r="A1008">
        <f t="shared" si="18"/>
        <v>1007</v>
      </c>
    </row>
    <row r="1009" spans="1:1" x14ac:dyDescent="0.25">
      <c r="A1009">
        <f t="shared" si="18"/>
        <v>1008</v>
      </c>
    </row>
    <row r="1010" spans="1:1" x14ac:dyDescent="0.25">
      <c r="A1010">
        <f t="shared" si="18"/>
        <v>1009</v>
      </c>
    </row>
    <row r="1011" spans="1:1" x14ac:dyDescent="0.25">
      <c r="A1011">
        <f t="shared" si="18"/>
        <v>1010</v>
      </c>
    </row>
    <row r="1012" spans="1:1" x14ac:dyDescent="0.25">
      <c r="A1012">
        <f t="shared" si="18"/>
        <v>1011</v>
      </c>
    </row>
    <row r="1013" spans="1:1" x14ac:dyDescent="0.25">
      <c r="A1013">
        <f t="shared" si="18"/>
        <v>1012</v>
      </c>
    </row>
    <row r="1014" spans="1:1" x14ac:dyDescent="0.25">
      <c r="A1014">
        <f t="shared" si="18"/>
        <v>1013</v>
      </c>
    </row>
    <row r="1015" spans="1:1" x14ac:dyDescent="0.25">
      <c r="A1015">
        <f t="shared" si="18"/>
        <v>1014</v>
      </c>
    </row>
    <row r="1016" spans="1:1" x14ac:dyDescent="0.25">
      <c r="A1016">
        <f t="shared" si="18"/>
        <v>1015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1964"/>
  <sheetViews>
    <sheetView showZeros="0" tabSelected="1" workbookViewId="0">
      <selection activeCell="P26" sqref="P26"/>
    </sheetView>
  </sheetViews>
  <sheetFormatPr defaultRowHeight="15" x14ac:dyDescent="0.25"/>
  <cols>
    <col min="2" max="2" width="10.42578125" bestFit="1" customWidth="1"/>
    <col min="3" max="3" width="11.7109375" bestFit="1" customWidth="1"/>
    <col min="4" max="4" width="9.28515625" hidden="1" customWidth="1"/>
    <col min="5" max="5" width="9.28515625" customWidth="1"/>
    <col min="6" max="6" width="9.28515625" hidden="1" customWidth="1"/>
    <col min="7" max="7" width="9.28515625" customWidth="1"/>
    <col min="8" max="8" width="11.140625" customWidth="1"/>
    <col min="9" max="9" width="10.42578125" customWidth="1"/>
  </cols>
  <sheetData>
    <row r="1" spans="1:17" x14ac:dyDescent="0.25">
      <c r="B1" t="s">
        <v>40</v>
      </c>
      <c r="C1" t="s">
        <v>41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5">
      <c r="A2">
        <v>0</v>
      </c>
      <c r="B2" s="1">
        <v>39365</v>
      </c>
      <c r="C2">
        <v>2701</v>
      </c>
      <c r="D2">
        <v>105.47</v>
      </c>
      <c r="E2">
        <v>105.61</v>
      </c>
      <c r="F2">
        <v>104.71</v>
      </c>
      <c r="G2">
        <v>105.27</v>
      </c>
      <c r="H2">
        <v>11339</v>
      </c>
      <c r="I2">
        <v>4122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  <row r="3" spans="1:17" x14ac:dyDescent="0.25">
      <c r="A3">
        <f>A2+1</f>
        <v>1</v>
      </c>
      <c r="B3" s="1">
        <v>39366</v>
      </c>
      <c r="C3">
        <v>2702</v>
      </c>
      <c r="D3">
        <v>105.26</v>
      </c>
      <c r="E3">
        <v>106.64</v>
      </c>
      <c r="F3">
        <v>104.96</v>
      </c>
      <c r="G3">
        <v>105.61</v>
      </c>
      <c r="H3">
        <v>14814</v>
      </c>
      <c r="I3">
        <v>4123</v>
      </c>
      <c r="J3">
        <v>0.34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</row>
    <row r="4" spans="1:17" x14ac:dyDescent="0.25">
      <c r="A4">
        <f t="shared" ref="A4:A67" si="0">A3+1</f>
        <v>2</v>
      </c>
      <c r="B4" s="1">
        <v>39367</v>
      </c>
      <c r="C4">
        <v>2703</v>
      </c>
      <c r="D4">
        <v>105.6</v>
      </c>
      <c r="E4">
        <v>106.45</v>
      </c>
      <c r="F4">
        <v>104.93</v>
      </c>
      <c r="G4">
        <v>106.35</v>
      </c>
      <c r="H4">
        <v>13506</v>
      </c>
      <c r="I4">
        <v>4124</v>
      </c>
      <c r="J4">
        <v>0.74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</row>
    <row r="5" spans="1:17" x14ac:dyDescent="0.25">
      <c r="A5">
        <f t="shared" si="0"/>
        <v>3</v>
      </c>
      <c r="B5" s="1">
        <v>39370</v>
      </c>
      <c r="C5">
        <v>2705</v>
      </c>
      <c r="D5">
        <v>106.36</v>
      </c>
      <c r="E5">
        <v>106.86</v>
      </c>
      <c r="F5">
        <v>104.98</v>
      </c>
      <c r="G5">
        <v>105.49</v>
      </c>
      <c r="H5">
        <v>13256</v>
      </c>
      <c r="I5">
        <v>4126</v>
      </c>
      <c r="J5">
        <v>-0.86</v>
      </c>
      <c r="K5">
        <v>0</v>
      </c>
      <c r="L5">
        <v>0</v>
      </c>
      <c r="M5">
        <v>0</v>
      </c>
      <c r="N5">
        <v>3.1914199999999999</v>
      </c>
      <c r="O5">
        <v>0</v>
      </c>
      <c r="P5">
        <v>0</v>
      </c>
      <c r="Q5">
        <v>0</v>
      </c>
    </row>
    <row r="6" spans="1:17" x14ac:dyDescent="0.25">
      <c r="A6">
        <f t="shared" si="0"/>
        <v>4</v>
      </c>
      <c r="B6" s="1">
        <v>39371</v>
      </c>
      <c r="C6">
        <v>2706</v>
      </c>
      <c r="D6">
        <v>105.5</v>
      </c>
      <c r="E6">
        <v>105.8</v>
      </c>
      <c r="F6">
        <v>102.75</v>
      </c>
      <c r="G6">
        <v>103.83</v>
      </c>
      <c r="H6">
        <v>19574</v>
      </c>
      <c r="I6">
        <v>4127</v>
      </c>
      <c r="J6">
        <v>-1.66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</row>
    <row r="7" spans="1:17" x14ac:dyDescent="0.25">
      <c r="A7">
        <f t="shared" si="0"/>
        <v>5</v>
      </c>
      <c r="B7" s="1">
        <v>39372</v>
      </c>
      <c r="C7">
        <v>2707</v>
      </c>
      <c r="D7">
        <v>103.8</v>
      </c>
      <c r="E7">
        <v>104.92</v>
      </c>
      <c r="F7">
        <v>102.58</v>
      </c>
      <c r="G7">
        <v>103.99</v>
      </c>
      <c r="H7">
        <v>21428</v>
      </c>
      <c r="I7">
        <v>4128</v>
      </c>
      <c r="J7">
        <v>0.16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</row>
    <row r="8" spans="1:17" x14ac:dyDescent="0.25">
      <c r="A8">
        <f t="shared" si="0"/>
        <v>6</v>
      </c>
      <c r="B8" s="1">
        <v>39373</v>
      </c>
      <c r="C8">
        <v>2708</v>
      </c>
      <c r="D8">
        <v>103.96</v>
      </c>
      <c r="E8">
        <v>104.34</v>
      </c>
      <c r="F8">
        <v>102.7</v>
      </c>
      <c r="G8">
        <v>103.63</v>
      </c>
      <c r="H8">
        <v>16881</v>
      </c>
      <c r="I8">
        <v>4129</v>
      </c>
      <c r="J8">
        <v>-0.36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</row>
    <row r="9" spans="1:17" x14ac:dyDescent="0.25">
      <c r="A9">
        <f t="shared" si="0"/>
        <v>7</v>
      </c>
      <c r="B9" s="1">
        <v>39374</v>
      </c>
      <c r="C9">
        <v>2709</v>
      </c>
      <c r="D9">
        <v>103.6</v>
      </c>
      <c r="E9">
        <v>103.81</v>
      </c>
      <c r="F9">
        <v>101.93</v>
      </c>
      <c r="G9">
        <v>101.93</v>
      </c>
      <c r="H9">
        <v>17579</v>
      </c>
      <c r="I9">
        <v>4130</v>
      </c>
      <c r="J9">
        <v>-1.7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</row>
    <row r="10" spans="1:17" x14ac:dyDescent="0.25">
      <c r="A10">
        <f t="shared" si="0"/>
        <v>8</v>
      </c>
      <c r="B10" s="1">
        <v>39377</v>
      </c>
      <c r="C10">
        <v>2711</v>
      </c>
      <c r="D10">
        <v>101.46</v>
      </c>
      <c r="E10">
        <v>101.82</v>
      </c>
      <c r="F10">
        <v>99.35</v>
      </c>
      <c r="G10">
        <v>101.52</v>
      </c>
      <c r="H10">
        <v>22408</v>
      </c>
      <c r="I10">
        <v>4132</v>
      </c>
      <c r="J10">
        <v>-0.41</v>
      </c>
      <c r="K10">
        <v>0</v>
      </c>
      <c r="L10">
        <v>0</v>
      </c>
      <c r="M10">
        <v>0</v>
      </c>
      <c r="N10">
        <v>0</v>
      </c>
      <c r="O10">
        <v>5.6655800000000003</v>
      </c>
      <c r="P10">
        <v>5.8794500000000003</v>
      </c>
      <c r="Q10">
        <v>0</v>
      </c>
    </row>
    <row r="11" spans="1:17" x14ac:dyDescent="0.25">
      <c r="A11">
        <f t="shared" si="0"/>
        <v>9</v>
      </c>
      <c r="B11" s="1">
        <v>39378</v>
      </c>
      <c r="C11">
        <v>2712</v>
      </c>
      <c r="D11">
        <v>101.5</v>
      </c>
      <c r="E11">
        <v>103.31</v>
      </c>
      <c r="F11">
        <v>101.24</v>
      </c>
      <c r="G11">
        <v>103.11</v>
      </c>
      <c r="H11">
        <v>17033</v>
      </c>
      <c r="I11">
        <v>4133</v>
      </c>
      <c r="J11">
        <v>1.59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25">
      <c r="A12">
        <f t="shared" si="0"/>
        <v>10</v>
      </c>
      <c r="B12" s="1">
        <v>39379</v>
      </c>
      <c r="C12">
        <v>2713</v>
      </c>
      <c r="D12">
        <v>103.13</v>
      </c>
      <c r="E12">
        <v>103.84</v>
      </c>
      <c r="F12">
        <v>101.85</v>
      </c>
      <c r="G12">
        <v>103.16</v>
      </c>
      <c r="H12">
        <v>20725</v>
      </c>
      <c r="I12">
        <v>4134</v>
      </c>
      <c r="J12">
        <v>0.05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25">
      <c r="A13">
        <f t="shared" si="0"/>
        <v>11</v>
      </c>
      <c r="B13" s="1">
        <v>39380</v>
      </c>
      <c r="C13">
        <v>2714</v>
      </c>
      <c r="D13">
        <v>103.15</v>
      </c>
      <c r="E13">
        <v>103.91</v>
      </c>
      <c r="F13">
        <v>102.62</v>
      </c>
      <c r="G13">
        <v>103.76</v>
      </c>
      <c r="H13">
        <v>14912</v>
      </c>
      <c r="I13">
        <v>4135</v>
      </c>
      <c r="J13">
        <v>0.6</v>
      </c>
      <c r="K13">
        <v>1</v>
      </c>
      <c r="L13">
        <v>1</v>
      </c>
      <c r="M13">
        <v>0</v>
      </c>
      <c r="N13">
        <v>0</v>
      </c>
      <c r="O13">
        <v>0</v>
      </c>
      <c r="P13">
        <v>0</v>
      </c>
      <c r="Q13">
        <v>0</v>
      </c>
    </row>
    <row r="14" spans="1:17" x14ac:dyDescent="0.25">
      <c r="A14">
        <f t="shared" si="0"/>
        <v>12</v>
      </c>
      <c r="B14" s="1">
        <v>39381</v>
      </c>
      <c r="C14">
        <v>2715</v>
      </c>
      <c r="D14">
        <v>103.75</v>
      </c>
      <c r="E14">
        <v>104.97</v>
      </c>
      <c r="F14">
        <v>103.41</v>
      </c>
      <c r="G14">
        <v>104.85</v>
      </c>
      <c r="H14">
        <v>13846</v>
      </c>
      <c r="I14">
        <v>4136</v>
      </c>
      <c r="J14">
        <v>1.0900000000000001</v>
      </c>
      <c r="K14">
        <v>1</v>
      </c>
      <c r="L14">
        <v>1</v>
      </c>
      <c r="M14">
        <v>0</v>
      </c>
      <c r="N14">
        <v>0</v>
      </c>
      <c r="O14">
        <v>0</v>
      </c>
      <c r="P14">
        <v>0</v>
      </c>
      <c r="Q14">
        <v>0</v>
      </c>
    </row>
    <row r="15" spans="1:17" x14ac:dyDescent="0.25">
      <c r="A15">
        <f t="shared" si="0"/>
        <v>13</v>
      </c>
      <c r="B15" s="1">
        <v>39384</v>
      </c>
      <c r="C15">
        <v>2717</v>
      </c>
      <c r="D15">
        <v>104.85</v>
      </c>
      <c r="E15">
        <v>106.01</v>
      </c>
      <c r="F15">
        <v>104.77</v>
      </c>
      <c r="G15">
        <v>105.78</v>
      </c>
      <c r="H15">
        <v>13103</v>
      </c>
      <c r="I15">
        <v>4138</v>
      </c>
      <c r="J15">
        <v>0.93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</row>
    <row r="16" spans="1:17" x14ac:dyDescent="0.25">
      <c r="A16">
        <f t="shared" si="0"/>
        <v>14</v>
      </c>
      <c r="B16" s="1">
        <v>39385</v>
      </c>
      <c r="C16">
        <v>2718</v>
      </c>
      <c r="D16">
        <v>105.81</v>
      </c>
      <c r="E16">
        <v>105.93</v>
      </c>
      <c r="F16">
        <v>104.66</v>
      </c>
      <c r="G16">
        <v>105.32</v>
      </c>
      <c r="H16">
        <v>14436</v>
      </c>
      <c r="I16">
        <v>4139</v>
      </c>
      <c r="J16">
        <v>-0.46</v>
      </c>
      <c r="K16">
        <v>1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</row>
    <row r="17" spans="1:17" x14ac:dyDescent="0.25">
      <c r="A17">
        <f t="shared" si="0"/>
        <v>15</v>
      </c>
      <c r="B17" s="1">
        <v>39386</v>
      </c>
      <c r="C17">
        <v>2719</v>
      </c>
      <c r="D17">
        <v>105.33</v>
      </c>
      <c r="E17">
        <v>107.86</v>
      </c>
      <c r="F17">
        <v>105.29</v>
      </c>
      <c r="G17">
        <v>107.34</v>
      </c>
      <c r="H17">
        <v>14959</v>
      </c>
      <c r="I17">
        <v>4140</v>
      </c>
      <c r="J17">
        <v>2.02</v>
      </c>
      <c r="K17">
        <v>1</v>
      </c>
      <c r="L17">
        <v>1</v>
      </c>
      <c r="M17">
        <v>28.867509999999999</v>
      </c>
      <c r="N17">
        <v>28.867509999999999</v>
      </c>
      <c r="O17">
        <v>0</v>
      </c>
      <c r="P17">
        <v>0</v>
      </c>
      <c r="Q17">
        <v>0</v>
      </c>
    </row>
    <row r="18" spans="1:17" x14ac:dyDescent="0.25">
      <c r="A18">
        <f t="shared" si="0"/>
        <v>16</v>
      </c>
      <c r="B18" s="1">
        <v>39387</v>
      </c>
      <c r="C18">
        <v>2720</v>
      </c>
      <c r="D18">
        <v>107.32</v>
      </c>
      <c r="E18">
        <v>107.82</v>
      </c>
      <c r="F18">
        <v>104.31</v>
      </c>
      <c r="G18">
        <v>104.49</v>
      </c>
      <c r="H18">
        <v>20332</v>
      </c>
      <c r="I18">
        <v>4141</v>
      </c>
      <c r="J18">
        <v>-2.85</v>
      </c>
      <c r="K18">
        <v>1</v>
      </c>
      <c r="L18">
        <v>1</v>
      </c>
      <c r="M18">
        <v>0</v>
      </c>
      <c r="N18">
        <v>0</v>
      </c>
      <c r="O18">
        <v>2.2222200000000001</v>
      </c>
      <c r="P18">
        <v>1.9245000000000001</v>
      </c>
      <c r="Q18">
        <v>0</v>
      </c>
    </row>
    <row r="19" spans="1:17" x14ac:dyDescent="0.25">
      <c r="A19">
        <f t="shared" si="0"/>
        <v>17</v>
      </c>
      <c r="B19" s="1">
        <v>39388</v>
      </c>
      <c r="C19">
        <v>2721</v>
      </c>
      <c r="D19">
        <v>104.5</v>
      </c>
      <c r="E19">
        <v>106.5</v>
      </c>
      <c r="F19">
        <v>104.46</v>
      </c>
      <c r="G19">
        <v>106.01</v>
      </c>
      <c r="H19">
        <v>20683</v>
      </c>
      <c r="I19">
        <v>4119</v>
      </c>
      <c r="J19">
        <v>1.52</v>
      </c>
      <c r="K19">
        <v>1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</row>
    <row r="20" spans="1:17" x14ac:dyDescent="0.25">
      <c r="A20">
        <f t="shared" si="0"/>
        <v>18</v>
      </c>
      <c r="B20" s="1">
        <v>39391</v>
      </c>
      <c r="C20">
        <v>2723</v>
      </c>
      <c r="D20">
        <v>105.74</v>
      </c>
      <c r="E20">
        <v>105.83</v>
      </c>
      <c r="F20">
        <v>104.52</v>
      </c>
      <c r="G20">
        <v>105.45</v>
      </c>
      <c r="H20">
        <v>16551</v>
      </c>
      <c r="I20">
        <v>4142</v>
      </c>
      <c r="J20">
        <v>-0.56000000000000005</v>
      </c>
      <c r="K20">
        <v>1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</row>
    <row r="21" spans="1:17" x14ac:dyDescent="0.25">
      <c r="A21">
        <f t="shared" si="0"/>
        <v>19</v>
      </c>
      <c r="B21" s="1">
        <v>39392</v>
      </c>
      <c r="C21">
        <v>2724</v>
      </c>
      <c r="D21">
        <v>105.44</v>
      </c>
      <c r="E21">
        <v>106.62</v>
      </c>
      <c r="F21">
        <v>105.21</v>
      </c>
      <c r="G21">
        <v>106.53</v>
      </c>
      <c r="H21">
        <v>13442</v>
      </c>
      <c r="I21">
        <v>4143</v>
      </c>
      <c r="J21">
        <v>1.08</v>
      </c>
      <c r="K21">
        <v>1</v>
      </c>
      <c r="L21">
        <v>1</v>
      </c>
      <c r="M21">
        <v>12.909940000000001</v>
      </c>
      <c r="N21">
        <v>0</v>
      </c>
      <c r="O21">
        <v>0</v>
      </c>
      <c r="P21">
        <v>0</v>
      </c>
      <c r="Q21">
        <v>0</v>
      </c>
    </row>
    <row r="22" spans="1:17" x14ac:dyDescent="0.25">
      <c r="A22">
        <f t="shared" si="0"/>
        <v>20</v>
      </c>
      <c r="B22" s="1">
        <v>39393</v>
      </c>
      <c r="C22">
        <v>2725</v>
      </c>
      <c r="D22">
        <v>106.52</v>
      </c>
      <c r="E22">
        <v>107.17</v>
      </c>
      <c r="F22">
        <v>104.45</v>
      </c>
      <c r="G22">
        <v>104.5</v>
      </c>
      <c r="H22">
        <v>23568</v>
      </c>
      <c r="I22">
        <v>4144</v>
      </c>
      <c r="J22">
        <v>-2.0299999999999998</v>
      </c>
      <c r="K22">
        <v>1</v>
      </c>
      <c r="L22">
        <v>1</v>
      </c>
      <c r="M22">
        <v>0</v>
      </c>
      <c r="N22">
        <v>12.909940000000001</v>
      </c>
      <c r="O22">
        <v>0</v>
      </c>
      <c r="P22">
        <v>0</v>
      </c>
      <c r="Q22">
        <v>0</v>
      </c>
    </row>
    <row r="23" spans="1:17" x14ac:dyDescent="0.25">
      <c r="A23">
        <f t="shared" si="0"/>
        <v>21</v>
      </c>
      <c r="B23" s="1">
        <v>39394</v>
      </c>
      <c r="C23">
        <v>2726</v>
      </c>
      <c r="D23">
        <v>104.51</v>
      </c>
      <c r="E23">
        <v>105.51</v>
      </c>
      <c r="F23">
        <v>103.16</v>
      </c>
      <c r="G23">
        <v>104.36</v>
      </c>
      <c r="H23">
        <v>23684</v>
      </c>
      <c r="I23">
        <v>4145</v>
      </c>
      <c r="J23">
        <v>-0.14000000000000001</v>
      </c>
      <c r="K23">
        <v>1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</row>
    <row r="24" spans="1:17" x14ac:dyDescent="0.25">
      <c r="A24">
        <f t="shared" si="0"/>
        <v>22</v>
      </c>
      <c r="B24" s="1">
        <v>39395</v>
      </c>
      <c r="C24">
        <v>2727</v>
      </c>
      <c r="D24">
        <v>104.32</v>
      </c>
      <c r="E24">
        <v>105.07</v>
      </c>
      <c r="F24">
        <v>100.66</v>
      </c>
      <c r="G24">
        <v>100.88</v>
      </c>
      <c r="H24">
        <v>25567</v>
      </c>
      <c r="I24">
        <v>4146</v>
      </c>
      <c r="J24">
        <v>-3.48</v>
      </c>
      <c r="K24">
        <v>-1</v>
      </c>
      <c r="L24">
        <v>-1</v>
      </c>
      <c r="M24">
        <v>0</v>
      </c>
      <c r="N24">
        <v>0</v>
      </c>
      <c r="O24">
        <v>0</v>
      </c>
      <c r="P24">
        <v>0</v>
      </c>
      <c r="Q24">
        <v>0</v>
      </c>
    </row>
    <row r="25" spans="1:17" x14ac:dyDescent="0.25">
      <c r="A25">
        <f t="shared" si="0"/>
        <v>23</v>
      </c>
      <c r="B25" s="1">
        <v>39398</v>
      </c>
      <c r="C25">
        <v>2729</v>
      </c>
      <c r="D25">
        <v>99.83</v>
      </c>
      <c r="E25">
        <v>100.55</v>
      </c>
      <c r="F25">
        <v>95.79</v>
      </c>
      <c r="G25">
        <v>95.83</v>
      </c>
      <c r="H25">
        <v>25648</v>
      </c>
      <c r="I25">
        <v>4148</v>
      </c>
      <c r="J25">
        <v>-5.05</v>
      </c>
      <c r="K25">
        <v>-1</v>
      </c>
      <c r="L25">
        <v>-1</v>
      </c>
      <c r="M25">
        <v>0</v>
      </c>
      <c r="N25">
        <v>0</v>
      </c>
      <c r="O25">
        <v>6.5263</v>
      </c>
      <c r="P25">
        <v>0</v>
      </c>
      <c r="Q25">
        <v>0</v>
      </c>
    </row>
    <row r="26" spans="1:17" x14ac:dyDescent="0.25">
      <c r="A26">
        <f t="shared" si="0"/>
        <v>24</v>
      </c>
      <c r="B26" s="1">
        <v>39399</v>
      </c>
      <c r="C26">
        <v>2730</v>
      </c>
      <c r="D26">
        <v>95.82</v>
      </c>
      <c r="E26">
        <v>99.59</v>
      </c>
      <c r="F26">
        <v>95.62</v>
      </c>
      <c r="G26">
        <v>99.3</v>
      </c>
      <c r="H26">
        <v>22941</v>
      </c>
      <c r="I26">
        <v>4149</v>
      </c>
      <c r="J26">
        <v>3.47</v>
      </c>
      <c r="K26">
        <v>-1</v>
      </c>
      <c r="L26">
        <v>-1</v>
      </c>
      <c r="M26">
        <v>0</v>
      </c>
      <c r="N26">
        <v>0</v>
      </c>
      <c r="O26">
        <v>0</v>
      </c>
      <c r="P26">
        <v>6.0858100000000004</v>
      </c>
      <c r="Q26">
        <v>0</v>
      </c>
    </row>
    <row r="27" spans="1:17" x14ac:dyDescent="0.25">
      <c r="A27">
        <f t="shared" si="0"/>
        <v>25</v>
      </c>
      <c r="B27" s="1">
        <v>39400</v>
      </c>
      <c r="C27">
        <v>2731</v>
      </c>
      <c r="D27">
        <v>99.31</v>
      </c>
      <c r="E27">
        <v>101.1</v>
      </c>
      <c r="F27">
        <v>99.17</v>
      </c>
      <c r="G27">
        <v>99.62</v>
      </c>
      <c r="H27">
        <v>21689</v>
      </c>
      <c r="I27">
        <v>4150</v>
      </c>
      <c r="J27">
        <v>0.32</v>
      </c>
      <c r="K27">
        <v>-1</v>
      </c>
      <c r="L27">
        <v>-1</v>
      </c>
      <c r="M27">
        <v>0</v>
      </c>
      <c r="N27">
        <v>0</v>
      </c>
      <c r="O27">
        <v>0</v>
      </c>
      <c r="P27">
        <v>0</v>
      </c>
      <c r="Q27">
        <v>0</v>
      </c>
    </row>
    <row r="28" spans="1:17" x14ac:dyDescent="0.25">
      <c r="A28">
        <f t="shared" si="0"/>
        <v>26</v>
      </c>
      <c r="B28" s="1">
        <v>39401</v>
      </c>
      <c r="C28">
        <v>2732</v>
      </c>
      <c r="D28">
        <v>99.6</v>
      </c>
      <c r="E28">
        <v>100.42</v>
      </c>
      <c r="F28">
        <v>97.6</v>
      </c>
      <c r="G28">
        <v>97.68</v>
      </c>
      <c r="H28">
        <v>21773</v>
      </c>
      <c r="I28">
        <v>4151</v>
      </c>
      <c r="J28">
        <v>-1.94</v>
      </c>
      <c r="K28">
        <v>-1</v>
      </c>
      <c r="L28">
        <v>-1</v>
      </c>
      <c r="M28">
        <v>0</v>
      </c>
      <c r="N28">
        <v>0</v>
      </c>
      <c r="O28">
        <v>0</v>
      </c>
      <c r="P28">
        <v>0</v>
      </c>
      <c r="Q28">
        <v>0</v>
      </c>
    </row>
    <row r="29" spans="1:17" x14ac:dyDescent="0.25">
      <c r="A29">
        <f t="shared" si="0"/>
        <v>27</v>
      </c>
      <c r="B29" s="1">
        <v>39402</v>
      </c>
      <c r="C29">
        <v>2733</v>
      </c>
      <c r="D29">
        <v>97.67</v>
      </c>
      <c r="E29">
        <v>99.43</v>
      </c>
      <c r="F29">
        <v>96.92</v>
      </c>
      <c r="G29">
        <v>99.17</v>
      </c>
      <c r="H29">
        <v>21156</v>
      </c>
      <c r="I29">
        <v>4152</v>
      </c>
      <c r="J29">
        <v>1.49</v>
      </c>
      <c r="K29">
        <v>-1</v>
      </c>
      <c r="L29">
        <v>-1</v>
      </c>
      <c r="M29">
        <v>0</v>
      </c>
      <c r="N29">
        <v>0</v>
      </c>
      <c r="O29">
        <v>0</v>
      </c>
      <c r="P29">
        <v>0</v>
      </c>
      <c r="Q29">
        <v>0</v>
      </c>
    </row>
    <row r="30" spans="1:17" x14ac:dyDescent="0.25">
      <c r="A30">
        <f t="shared" si="0"/>
        <v>28</v>
      </c>
      <c r="B30" s="1">
        <v>39405</v>
      </c>
      <c r="C30">
        <v>2735</v>
      </c>
      <c r="D30">
        <v>99.34</v>
      </c>
      <c r="E30">
        <v>99.9</v>
      </c>
      <c r="F30">
        <v>96.89</v>
      </c>
      <c r="G30">
        <v>97.04</v>
      </c>
      <c r="H30">
        <v>17322</v>
      </c>
      <c r="I30">
        <v>4154</v>
      </c>
      <c r="J30">
        <v>-2.13</v>
      </c>
      <c r="K30">
        <v>-1</v>
      </c>
      <c r="L30">
        <v>-1</v>
      </c>
      <c r="M30">
        <v>0</v>
      </c>
      <c r="N30">
        <v>0</v>
      </c>
      <c r="O30">
        <v>0</v>
      </c>
      <c r="P30">
        <v>0</v>
      </c>
      <c r="Q30">
        <v>0</v>
      </c>
    </row>
    <row r="31" spans="1:17" x14ac:dyDescent="0.25">
      <c r="A31">
        <f t="shared" si="0"/>
        <v>29</v>
      </c>
      <c r="B31" s="1">
        <v>39406</v>
      </c>
      <c r="C31">
        <v>2736</v>
      </c>
      <c r="D31">
        <v>97.03</v>
      </c>
      <c r="E31">
        <v>98.48</v>
      </c>
      <c r="F31">
        <v>96.06</v>
      </c>
      <c r="G31">
        <v>98.11</v>
      </c>
      <c r="H31">
        <v>24130</v>
      </c>
      <c r="I31">
        <v>4155</v>
      </c>
      <c r="J31">
        <v>1.07</v>
      </c>
      <c r="K31">
        <v>-1</v>
      </c>
      <c r="L31">
        <v>-1</v>
      </c>
      <c r="M31">
        <v>0</v>
      </c>
      <c r="N31">
        <v>0</v>
      </c>
      <c r="O31">
        <v>0</v>
      </c>
      <c r="P31">
        <v>0</v>
      </c>
      <c r="Q31">
        <v>0</v>
      </c>
    </row>
    <row r="32" spans="1:17" x14ac:dyDescent="0.25">
      <c r="A32">
        <f t="shared" si="0"/>
        <v>30</v>
      </c>
      <c r="B32" s="1">
        <v>39407</v>
      </c>
      <c r="C32">
        <v>2737</v>
      </c>
      <c r="D32">
        <v>98.13</v>
      </c>
      <c r="E32">
        <v>98.35</v>
      </c>
      <c r="F32">
        <v>93.67</v>
      </c>
      <c r="G32">
        <v>94.38</v>
      </c>
      <c r="H32">
        <v>24512</v>
      </c>
      <c r="I32">
        <v>4156</v>
      </c>
      <c r="J32">
        <v>-3.73</v>
      </c>
      <c r="K32">
        <v>-1</v>
      </c>
      <c r="L32">
        <v>-1</v>
      </c>
      <c r="M32">
        <v>0</v>
      </c>
      <c r="N32">
        <v>0</v>
      </c>
      <c r="O32">
        <v>0</v>
      </c>
      <c r="P32">
        <v>0</v>
      </c>
      <c r="Q32">
        <v>0</v>
      </c>
    </row>
    <row r="33" spans="1:17" x14ac:dyDescent="0.25">
      <c r="A33">
        <f t="shared" si="0"/>
        <v>31</v>
      </c>
      <c r="B33" s="1">
        <v>39408</v>
      </c>
      <c r="C33">
        <v>2738</v>
      </c>
      <c r="D33">
        <v>94.39</v>
      </c>
      <c r="E33">
        <v>95.87</v>
      </c>
      <c r="F33">
        <v>94.02</v>
      </c>
      <c r="G33">
        <v>94.47</v>
      </c>
      <c r="H33">
        <v>11968</v>
      </c>
      <c r="I33">
        <v>4157</v>
      </c>
      <c r="J33">
        <v>0.09</v>
      </c>
      <c r="K33">
        <v>-1</v>
      </c>
      <c r="L33">
        <v>-1</v>
      </c>
      <c r="M33">
        <v>0</v>
      </c>
      <c r="N33">
        <v>0</v>
      </c>
      <c r="O33">
        <v>0</v>
      </c>
      <c r="P33">
        <v>0</v>
      </c>
      <c r="Q33">
        <v>0</v>
      </c>
    </row>
    <row r="34" spans="1:17" x14ac:dyDescent="0.25">
      <c r="A34">
        <f t="shared" si="0"/>
        <v>32</v>
      </c>
      <c r="B34" s="1">
        <v>39409</v>
      </c>
      <c r="C34">
        <v>2739</v>
      </c>
      <c r="D34">
        <v>94.46</v>
      </c>
      <c r="E34">
        <v>95.17</v>
      </c>
      <c r="F34">
        <v>93.57</v>
      </c>
      <c r="G34">
        <v>95.04</v>
      </c>
      <c r="H34">
        <v>14396</v>
      </c>
      <c r="I34">
        <v>4158</v>
      </c>
      <c r="J34">
        <v>0.56999999999999995</v>
      </c>
      <c r="K34">
        <v>1</v>
      </c>
      <c r="L34">
        <v>1</v>
      </c>
      <c r="M34">
        <v>0</v>
      </c>
      <c r="N34">
        <v>0</v>
      </c>
      <c r="O34">
        <v>0</v>
      </c>
      <c r="P34">
        <v>0</v>
      </c>
      <c r="Q34">
        <v>0</v>
      </c>
    </row>
    <row r="35" spans="1:17" x14ac:dyDescent="0.25">
      <c r="A35">
        <f t="shared" si="0"/>
        <v>33</v>
      </c>
      <c r="B35" s="1">
        <v>39412</v>
      </c>
      <c r="C35">
        <v>2741</v>
      </c>
      <c r="D35">
        <v>95.46</v>
      </c>
      <c r="E35">
        <v>96.37</v>
      </c>
      <c r="F35">
        <v>92.99</v>
      </c>
      <c r="G35">
        <v>93.44</v>
      </c>
      <c r="H35">
        <v>19087</v>
      </c>
      <c r="I35">
        <v>4160</v>
      </c>
      <c r="J35">
        <v>-1.6</v>
      </c>
      <c r="K35">
        <v>1</v>
      </c>
      <c r="L35">
        <v>1</v>
      </c>
      <c r="M35">
        <v>0</v>
      </c>
      <c r="N35">
        <v>0</v>
      </c>
      <c r="O35">
        <v>19.412669999999999</v>
      </c>
      <c r="P35">
        <v>19.148540000000001</v>
      </c>
      <c r="Q35">
        <v>0</v>
      </c>
    </row>
    <row r="36" spans="1:17" x14ac:dyDescent="0.25">
      <c r="A36">
        <f t="shared" si="0"/>
        <v>34</v>
      </c>
      <c r="B36" s="1">
        <v>39413</v>
      </c>
      <c r="C36">
        <v>2742</v>
      </c>
      <c r="D36">
        <v>93.43</v>
      </c>
      <c r="E36">
        <v>95.86</v>
      </c>
      <c r="F36">
        <v>93.2</v>
      </c>
      <c r="G36">
        <v>95.59</v>
      </c>
      <c r="H36">
        <v>22484</v>
      </c>
      <c r="I36">
        <v>4161</v>
      </c>
      <c r="J36">
        <v>2.15</v>
      </c>
      <c r="K36">
        <v>1</v>
      </c>
      <c r="L36">
        <v>1</v>
      </c>
      <c r="M36">
        <v>0</v>
      </c>
      <c r="N36">
        <v>0</v>
      </c>
      <c r="O36">
        <v>0</v>
      </c>
      <c r="P36">
        <v>0</v>
      </c>
      <c r="Q36">
        <v>0</v>
      </c>
    </row>
    <row r="37" spans="1:17" x14ac:dyDescent="0.25">
      <c r="A37">
        <f t="shared" si="0"/>
        <v>35</v>
      </c>
      <c r="B37" s="1">
        <v>39414</v>
      </c>
      <c r="C37">
        <v>2743</v>
      </c>
      <c r="D37">
        <v>95.57</v>
      </c>
      <c r="E37">
        <v>98.18</v>
      </c>
      <c r="F37">
        <v>94.69</v>
      </c>
      <c r="G37">
        <v>97.87</v>
      </c>
      <c r="H37">
        <v>20089</v>
      </c>
      <c r="I37">
        <v>4162</v>
      </c>
      <c r="J37">
        <v>2.2799999999999998</v>
      </c>
      <c r="K37">
        <v>1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</row>
    <row r="38" spans="1:17" x14ac:dyDescent="0.25">
      <c r="A38">
        <f t="shared" si="0"/>
        <v>36</v>
      </c>
      <c r="B38" s="1">
        <v>39415</v>
      </c>
      <c r="C38">
        <v>2744</v>
      </c>
      <c r="D38">
        <v>97.86</v>
      </c>
      <c r="E38">
        <v>97.92</v>
      </c>
      <c r="F38">
        <v>96.19</v>
      </c>
      <c r="G38">
        <v>96.88</v>
      </c>
      <c r="H38">
        <v>19961</v>
      </c>
      <c r="I38">
        <v>4163</v>
      </c>
      <c r="J38">
        <v>-0.99</v>
      </c>
      <c r="K38">
        <v>1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</row>
    <row r="39" spans="1:17" x14ac:dyDescent="0.25">
      <c r="A39">
        <f t="shared" si="0"/>
        <v>37</v>
      </c>
      <c r="B39" s="1">
        <v>39416</v>
      </c>
      <c r="C39">
        <v>2745</v>
      </c>
      <c r="D39">
        <v>96.86</v>
      </c>
      <c r="E39">
        <v>98.67</v>
      </c>
      <c r="F39">
        <v>96.68</v>
      </c>
      <c r="G39">
        <v>98.36</v>
      </c>
      <c r="H39">
        <v>18679</v>
      </c>
      <c r="I39">
        <v>4164</v>
      </c>
      <c r="J39">
        <v>1.48</v>
      </c>
      <c r="K39">
        <v>1</v>
      </c>
      <c r="L39">
        <v>1</v>
      </c>
      <c r="M39">
        <v>3.7267800000000002</v>
      </c>
      <c r="N39">
        <v>3.5136400000000001</v>
      </c>
      <c r="O39">
        <v>0</v>
      </c>
      <c r="P39">
        <v>0</v>
      </c>
      <c r="Q39">
        <v>0</v>
      </c>
    </row>
    <row r="40" spans="1:17" x14ac:dyDescent="0.25">
      <c r="A40">
        <f t="shared" si="0"/>
        <v>38</v>
      </c>
      <c r="B40" s="1">
        <v>39419</v>
      </c>
      <c r="C40">
        <v>2747</v>
      </c>
      <c r="D40">
        <v>98.05</v>
      </c>
      <c r="E40">
        <v>98.26</v>
      </c>
      <c r="F40">
        <v>97.14</v>
      </c>
      <c r="G40">
        <v>97.26</v>
      </c>
      <c r="H40">
        <v>13865</v>
      </c>
      <c r="I40">
        <v>4166</v>
      </c>
      <c r="J40">
        <v>-1.1000000000000001</v>
      </c>
      <c r="K40">
        <v>1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</row>
    <row r="41" spans="1:17" x14ac:dyDescent="0.25">
      <c r="A41">
        <f t="shared" si="0"/>
        <v>39</v>
      </c>
      <c r="B41" s="1">
        <v>39420</v>
      </c>
      <c r="C41">
        <v>2748</v>
      </c>
      <c r="D41">
        <v>97.29</v>
      </c>
      <c r="E41">
        <v>97.36</v>
      </c>
      <c r="F41">
        <v>95.51</v>
      </c>
      <c r="G41">
        <v>95.98</v>
      </c>
      <c r="H41">
        <v>15839</v>
      </c>
      <c r="I41">
        <v>4167</v>
      </c>
      <c r="J41">
        <v>-1.28</v>
      </c>
      <c r="K41">
        <v>1</v>
      </c>
      <c r="L41">
        <v>1</v>
      </c>
      <c r="M41">
        <v>0</v>
      </c>
      <c r="N41">
        <v>0</v>
      </c>
      <c r="O41">
        <v>5.21157</v>
      </c>
      <c r="P41">
        <v>0</v>
      </c>
      <c r="Q41">
        <v>0</v>
      </c>
    </row>
    <row r="42" spans="1:17" x14ac:dyDescent="0.25">
      <c r="A42">
        <f t="shared" si="0"/>
        <v>40</v>
      </c>
      <c r="B42" s="1">
        <v>39421</v>
      </c>
      <c r="C42">
        <v>701</v>
      </c>
      <c r="D42">
        <v>96</v>
      </c>
      <c r="E42">
        <v>96.83</v>
      </c>
      <c r="F42">
        <v>95.25</v>
      </c>
      <c r="G42">
        <v>96.46</v>
      </c>
      <c r="H42">
        <v>15964</v>
      </c>
      <c r="I42">
        <v>4168</v>
      </c>
      <c r="J42">
        <v>0.48</v>
      </c>
      <c r="K42">
        <v>1</v>
      </c>
      <c r="L42">
        <v>1</v>
      </c>
      <c r="M42">
        <v>0</v>
      </c>
      <c r="N42">
        <v>0</v>
      </c>
      <c r="O42">
        <v>0</v>
      </c>
      <c r="P42">
        <v>4.9690399999999997</v>
      </c>
      <c r="Q42">
        <v>0</v>
      </c>
    </row>
    <row r="43" spans="1:17" x14ac:dyDescent="0.25">
      <c r="A43">
        <f t="shared" si="0"/>
        <v>41</v>
      </c>
      <c r="B43" s="1">
        <v>39422</v>
      </c>
      <c r="C43">
        <v>702</v>
      </c>
      <c r="D43">
        <v>96.45</v>
      </c>
      <c r="E43">
        <v>97.84</v>
      </c>
      <c r="F43">
        <v>96.32</v>
      </c>
      <c r="G43">
        <v>97.82</v>
      </c>
      <c r="H43">
        <v>14187</v>
      </c>
      <c r="I43">
        <v>4169</v>
      </c>
      <c r="J43">
        <v>1.36</v>
      </c>
      <c r="K43">
        <v>1</v>
      </c>
      <c r="L43">
        <v>1</v>
      </c>
      <c r="M43">
        <v>0</v>
      </c>
      <c r="N43">
        <v>0</v>
      </c>
      <c r="O43">
        <v>0</v>
      </c>
      <c r="P43">
        <v>0</v>
      </c>
      <c r="Q43">
        <v>0</v>
      </c>
    </row>
    <row r="44" spans="1:17" x14ac:dyDescent="0.25">
      <c r="A44">
        <f t="shared" si="0"/>
        <v>42</v>
      </c>
      <c r="B44" s="1">
        <v>39423</v>
      </c>
      <c r="C44">
        <v>703</v>
      </c>
      <c r="D44">
        <v>97.81</v>
      </c>
      <c r="E44">
        <v>98.51</v>
      </c>
      <c r="F44">
        <v>97.38</v>
      </c>
      <c r="G44">
        <v>97.85</v>
      </c>
      <c r="H44">
        <v>11943</v>
      </c>
      <c r="I44">
        <v>4170</v>
      </c>
      <c r="J44">
        <v>0.03</v>
      </c>
      <c r="K44">
        <v>1</v>
      </c>
      <c r="L44">
        <v>1</v>
      </c>
      <c r="M44">
        <v>0</v>
      </c>
      <c r="N44">
        <v>0</v>
      </c>
      <c r="O44">
        <v>0</v>
      </c>
      <c r="P44">
        <v>0</v>
      </c>
      <c r="Q44">
        <v>0</v>
      </c>
    </row>
    <row r="45" spans="1:17" x14ac:dyDescent="0.25">
      <c r="A45">
        <f t="shared" si="0"/>
        <v>43</v>
      </c>
      <c r="B45" s="1">
        <v>39426</v>
      </c>
      <c r="C45">
        <v>705</v>
      </c>
      <c r="D45">
        <v>97.41</v>
      </c>
      <c r="E45">
        <v>98.98</v>
      </c>
      <c r="F45">
        <v>97.27</v>
      </c>
      <c r="G45">
        <v>98.82</v>
      </c>
      <c r="H45">
        <v>11743</v>
      </c>
      <c r="I45">
        <v>4172</v>
      </c>
      <c r="J45">
        <v>0.97</v>
      </c>
      <c r="K45">
        <v>1</v>
      </c>
      <c r="L45">
        <v>1</v>
      </c>
      <c r="M45">
        <v>0</v>
      </c>
      <c r="N45">
        <v>0</v>
      </c>
      <c r="O45">
        <v>0</v>
      </c>
      <c r="P45">
        <v>0</v>
      </c>
      <c r="Q45">
        <v>0</v>
      </c>
    </row>
    <row r="46" spans="1:17" x14ac:dyDescent="0.25">
      <c r="A46">
        <f t="shared" si="0"/>
        <v>44</v>
      </c>
      <c r="B46" s="1">
        <v>39427</v>
      </c>
      <c r="C46">
        <v>706</v>
      </c>
      <c r="D46">
        <v>98.83</v>
      </c>
      <c r="E46">
        <v>99.42</v>
      </c>
      <c r="F46">
        <v>96.27</v>
      </c>
      <c r="G46">
        <v>96.63</v>
      </c>
      <c r="H46">
        <v>14258</v>
      </c>
      <c r="I46">
        <v>4173</v>
      </c>
      <c r="J46">
        <v>-2.19</v>
      </c>
      <c r="K46">
        <v>1</v>
      </c>
      <c r="L46">
        <v>1</v>
      </c>
      <c r="M46">
        <v>0</v>
      </c>
      <c r="N46">
        <v>0</v>
      </c>
      <c r="O46">
        <v>3.8490000000000002</v>
      </c>
      <c r="P46">
        <v>3.7267800000000002</v>
      </c>
      <c r="Q46">
        <v>0</v>
      </c>
    </row>
    <row r="47" spans="1:17" x14ac:dyDescent="0.25">
      <c r="A47">
        <f t="shared" si="0"/>
        <v>45</v>
      </c>
      <c r="B47" s="1">
        <v>39428</v>
      </c>
      <c r="C47">
        <v>707</v>
      </c>
      <c r="D47">
        <v>96.64</v>
      </c>
      <c r="E47">
        <v>100.04</v>
      </c>
      <c r="F47">
        <v>96.52</v>
      </c>
      <c r="G47">
        <v>99.07</v>
      </c>
      <c r="H47">
        <v>17725</v>
      </c>
      <c r="I47">
        <v>4174</v>
      </c>
      <c r="J47">
        <v>2.44</v>
      </c>
      <c r="K47">
        <v>1</v>
      </c>
      <c r="L47">
        <v>1</v>
      </c>
      <c r="M47">
        <v>6.0603999999999996</v>
      </c>
      <c r="N47">
        <v>7.4535600000000004</v>
      </c>
      <c r="O47">
        <v>0</v>
      </c>
      <c r="P47">
        <v>0</v>
      </c>
      <c r="Q47">
        <v>0</v>
      </c>
    </row>
    <row r="48" spans="1:17" x14ac:dyDescent="0.25">
      <c r="A48">
        <f t="shared" si="0"/>
        <v>46</v>
      </c>
      <c r="B48" s="1">
        <v>39429</v>
      </c>
      <c r="C48">
        <v>708</v>
      </c>
      <c r="D48">
        <v>99.09</v>
      </c>
      <c r="E48">
        <v>99.33</v>
      </c>
      <c r="F48">
        <v>97.85</v>
      </c>
      <c r="G48">
        <v>98.28</v>
      </c>
      <c r="H48">
        <v>15523</v>
      </c>
      <c r="I48">
        <v>4175</v>
      </c>
      <c r="J48">
        <v>-0.79</v>
      </c>
      <c r="K48">
        <v>1</v>
      </c>
      <c r="L48">
        <v>1</v>
      </c>
      <c r="M48">
        <v>0</v>
      </c>
      <c r="N48">
        <v>0</v>
      </c>
      <c r="O48">
        <v>0</v>
      </c>
      <c r="P48">
        <v>0</v>
      </c>
      <c r="Q48">
        <v>0</v>
      </c>
    </row>
    <row r="49" spans="1:17" x14ac:dyDescent="0.25">
      <c r="A49">
        <f t="shared" si="0"/>
        <v>47</v>
      </c>
      <c r="B49" s="1">
        <v>39430</v>
      </c>
      <c r="C49">
        <v>709</v>
      </c>
      <c r="D49">
        <v>98.29</v>
      </c>
      <c r="E49">
        <v>98.88</v>
      </c>
      <c r="F49">
        <v>97.2</v>
      </c>
      <c r="G49">
        <v>97.48</v>
      </c>
      <c r="H49">
        <v>13819</v>
      </c>
      <c r="I49">
        <v>4176</v>
      </c>
      <c r="J49">
        <v>-0.8</v>
      </c>
      <c r="K49">
        <v>1</v>
      </c>
      <c r="L49">
        <v>1</v>
      </c>
      <c r="M49">
        <v>0</v>
      </c>
      <c r="N49">
        <v>0</v>
      </c>
      <c r="O49">
        <v>0</v>
      </c>
      <c r="P49">
        <v>0</v>
      </c>
      <c r="Q49">
        <v>0</v>
      </c>
    </row>
    <row r="50" spans="1:17" x14ac:dyDescent="0.25">
      <c r="A50">
        <f t="shared" si="0"/>
        <v>48</v>
      </c>
      <c r="B50" s="1">
        <v>39433</v>
      </c>
      <c r="C50">
        <v>711</v>
      </c>
      <c r="D50">
        <v>97.87</v>
      </c>
      <c r="E50">
        <v>97.93</v>
      </c>
      <c r="F50">
        <v>96.63</v>
      </c>
      <c r="G50">
        <v>96.82</v>
      </c>
      <c r="H50">
        <v>12720</v>
      </c>
      <c r="I50">
        <v>4178</v>
      </c>
      <c r="J50">
        <v>-0.66</v>
      </c>
      <c r="K50">
        <v>-1</v>
      </c>
      <c r="L50">
        <v>-1</v>
      </c>
      <c r="M50">
        <v>0</v>
      </c>
      <c r="N50">
        <v>0</v>
      </c>
      <c r="O50">
        <v>3.3333300000000001</v>
      </c>
      <c r="P50">
        <v>0</v>
      </c>
      <c r="Q50">
        <v>0</v>
      </c>
    </row>
    <row r="51" spans="1:17" x14ac:dyDescent="0.25">
      <c r="A51">
        <f t="shared" si="0"/>
        <v>49</v>
      </c>
      <c r="B51" s="1">
        <v>39434</v>
      </c>
      <c r="C51">
        <v>712</v>
      </c>
      <c r="D51">
        <v>96.8</v>
      </c>
      <c r="E51">
        <v>98</v>
      </c>
      <c r="F51">
        <v>96.57</v>
      </c>
      <c r="G51">
        <v>97.54</v>
      </c>
      <c r="H51">
        <v>11142</v>
      </c>
      <c r="I51">
        <v>4179</v>
      </c>
      <c r="J51">
        <v>0.72</v>
      </c>
      <c r="K51">
        <v>1</v>
      </c>
      <c r="L51">
        <v>1</v>
      </c>
      <c r="M51">
        <v>0</v>
      </c>
      <c r="N51">
        <v>0</v>
      </c>
      <c r="O51">
        <v>0</v>
      </c>
      <c r="P51">
        <v>3.0428999999999999</v>
      </c>
      <c r="Q51">
        <v>0</v>
      </c>
    </row>
    <row r="52" spans="1:17" x14ac:dyDescent="0.25">
      <c r="A52">
        <f t="shared" si="0"/>
        <v>50</v>
      </c>
      <c r="B52" s="1">
        <v>39435</v>
      </c>
      <c r="C52">
        <v>713</v>
      </c>
      <c r="D52">
        <v>97.53</v>
      </c>
      <c r="E52">
        <v>97.83</v>
      </c>
      <c r="F52">
        <v>96.93</v>
      </c>
      <c r="G52">
        <v>97.42</v>
      </c>
      <c r="H52">
        <v>11403</v>
      </c>
      <c r="I52">
        <v>4180</v>
      </c>
      <c r="J52">
        <v>-0.12</v>
      </c>
      <c r="K52">
        <v>1</v>
      </c>
      <c r="L52">
        <v>1</v>
      </c>
      <c r="M52">
        <v>0</v>
      </c>
      <c r="N52">
        <v>0</v>
      </c>
      <c r="O52">
        <v>0</v>
      </c>
      <c r="P52">
        <v>0</v>
      </c>
      <c r="Q52">
        <v>0</v>
      </c>
    </row>
    <row r="53" spans="1:17" x14ac:dyDescent="0.25">
      <c r="A53">
        <f t="shared" si="0"/>
        <v>51</v>
      </c>
      <c r="B53" s="1">
        <v>39436</v>
      </c>
      <c r="C53">
        <v>714</v>
      </c>
      <c r="D53">
        <v>97.37</v>
      </c>
      <c r="E53">
        <v>97.45</v>
      </c>
      <c r="F53">
        <v>96.73</v>
      </c>
      <c r="G53">
        <v>97.15</v>
      </c>
      <c r="H53">
        <v>9803</v>
      </c>
      <c r="I53">
        <v>4181</v>
      </c>
      <c r="J53">
        <v>-0.27</v>
      </c>
      <c r="K53">
        <v>-1</v>
      </c>
      <c r="L53">
        <v>-1</v>
      </c>
      <c r="M53">
        <v>0</v>
      </c>
      <c r="N53">
        <v>0</v>
      </c>
      <c r="O53">
        <v>0</v>
      </c>
      <c r="P53">
        <v>0</v>
      </c>
      <c r="Q53">
        <v>0</v>
      </c>
    </row>
    <row r="54" spans="1:17" x14ac:dyDescent="0.25">
      <c r="A54">
        <f t="shared" si="0"/>
        <v>52</v>
      </c>
      <c r="B54" s="1">
        <v>39437</v>
      </c>
      <c r="C54">
        <v>715</v>
      </c>
      <c r="D54">
        <v>97.18</v>
      </c>
      <c r="E54">
        <v>99.06</v>
      </c>
      <c r="F54">
        <v>97.03</v>
      </c>
      <c r="G54">
        <v>98.9</v>
      </c>
      <c r="H54">
        <v>10251</v>
      </c>
      <c r="I54">
        <v>4182</v>
      </c>
      <c r="J54">
        <v>1.75</v>
      </c>
      <c r="K54">
        <v>-1</v>
      </c>
      <c r="L54">
        <v>-1</v>
      </c>
      <c r="M54">
        <v>0</v>
      </c>
      <c r="N54">
        <v>0</v>
      </c>
      <c r="O54">
        <v>0</v>
      </c>
      <c r="P54">
        <v>0</v>
      </c>
      <c r="Q54">
        <v>0</v>
      </c>
    </row>
    <row r="55" spans="1:17" x14ac:dyDescent="0.25">
      <c r="A55">
        <f t="shared" si="0"/>
        <v>53</v>
      </c>
      <c r="B55" s="1">
        <v>39440</v>
      </c>
      <c r="C55">
        <v>717</v>
      </c>
      <c r="D55">
        <v>99.05</v>
      </c>
      <c r="E55">
        <v>99.68</v>
      </c>
      <c r="F55">
        <v>98.87</v>
      </c>
      <c r="G55">
        <v>99.56</v>
      </c>
      <c r="H55">
        <v>3115</v>
      </c>
      <c r="I55">
        <v>4184</v>
      </c>
      <c r="J55">
        <v>0.66</v>
      </c>
      <c r="K55">
        <v>-1</v>
      </c>
      <c r="L55">
        <v>-1</v>
      </c>
      <c r="M55">
        <v>0</v>
      </c>
      <c r="N55">
        <v>0</v>
      </c>
      <c r="O55">
        <v>0</v>
      </c>
      <c r="P55">
        <v>0</v>
      </c>
      <c r="Q55">
        <v>0</v>
      </c>
    </row>
    <row r="56" spans="1:17" x14ac:dyDescent="0.25">
      <c r="A56">
        <f t="shared" si="0"/>
        <v>54</v>
      </c>
      <c r="B56" s="1">
        <v>39441</v>
      </c>
      <c r="C56">
        <v>718</v>
      </c>
      <c r="D56">
        <v>99.55</v>
      </c>
      <c r="E56">
        <v>99.65</v>
      </c>
      <c r="F56">
        <v>99.09</v>
      </c>
      <c r="G56">
        <v>99.36</v>
      </c>
      <c r="H56">
        <v>1454</v>
      </c>
      <c r="I56">
        <v>4185</v>
      </c>
      <c r="J56">
        <v>-0.2</v>
      </c>
      <c r="K56">
        <v>-1</v>
      </c>
      <c r="L56">
        <v>-1</v>
      </c>
      <c r="M56">
        <v>0</v>
      </c>
      <c r="N56">
        <v>0</v>
      </c>
      <c r="O56">
        <v>0</v>
      </c>
      <c r="P56">
        <v>0</v>
      </c>
      <c r="Q56">
        <v>0</v>
      </c>
    </row>
    <row r="57" spans="1:17" x14ac:dyDescent="0.25">
      <c r="A57">
        <f t="shared" si="0"/>
        <v>55</v>
      </c>
      <c r="B57" s="1">
        <v>39442</v>
      </c>
      <c r="C57">
        <v>719</v>
      </c>
      <c r="D57">
        <v>99.39</v>
      </c>
      <c r="E57">
        <v>99.96</v>
      </c>
      <c r="F57">
        <v>99.19</v>
      </c>
      <c r="G57">
        <v>99.91</v>
      </c>
      <c r="H57">
        <v>5913</v>
      </c>
      <c r="I57">
        <v>4186</v>
      </c>
      <c r="J57">
        <v>0.55000000000000004</v>
      </c>
      <c r="K57">
        <v>-1</v>
      </c>
      <c r="L57">
        <v>-1</v>
      </c>
      <c r="M57">
        <v>20.367000000000001</v>
      </c>
      <c r="N57">
        <v>0</v>
      </c>
      <c r="O57">
        <v>0</v>
      </c>
      <c r="P57">
        <v>0</v>
      </c>
      <c r="Q57">
        <v>0</v>
      </c>
    </row>
    <row r="58" spans="1:17" x14ac:dyDescent="0.25">
      <c r="A58">
        <f t="shared" si="0"/>
        <v>56</v>
      </c>
      <c r="B58" s="1">
        <v>39443</v>
      </c>
      <c r="C58">
        <v>720</v>
      </c>
      <c r="D58">
        <v>99.93</v>
      </c>
      <c r="E58">
        <v>100.17</v>
      </c>
      <c r="F58">
        <v>99.57</v>
      </c>
      <c r="G58">
        <v>99.84</v>
      </c>
      <c r="H58">
        <v>8671</v>
      </c>
      <c r="I58">
        <v>4187</v>
      </c>
      <c r="J58">
        <v>-7.0000000000000007E-2</v>
      </c>
      <c r="K58">
        <v>-1</v>
      </c>
      <c r="L58">
        <v>-1</v>
      </c>
      <c r="M58">
        <v>0</v>
      </c>
      <c r="N58">
        <v>19.156600000000001</v>
      </c>
      <c r="O58">
        <v>0</v>
      </c>
      <c r="P58">
        <v>0</v>
      </c>
      <c r="Q58">
        <v>0</v>
      </c>
    </row>
    <row r="59" spans="1:17" x14ac:dyDescent="0.25">
      <c r="A59">
        <f t="shared" si="0"/>
        <v>57</v>
      </c>
      <c r="B59" s="1">
        <v>39444</v>
      </c>
      <c r="C59">
        <v>721</v>
      </c>
      <c r="D59">
        <v>99.83</v>
      </c>
      <c r="E59">
        <v>100</v>
      </c>
      <c r="F59">
        <v>98.28</v>
      </c>
      <c r="G59">
        <v>98.36</v>
      </c>
      <c r="H59">
        <v>9981</v>
      </c>
      <c r="I59">
        <v>4188</v>
      </c>
      <c r="J59">
        <v>-1.48</v>
      </c>
      <c r="K59">
        <v>-1</v>
      </c>
      <c r="L59">
        <v>-1</v>
      </c>
      <c r="M59">
        <v>0</v>
      </c>
      <c r="N59">
        <v>0</v>
      </c>
      <c r="O59">
        <v>0</v>
      </c>
      <c r="P59">
        <v>0</v>
      </c>
      <c r="Q59">
        <v>0</v>
      </c>
    </row>
    <row r="60" spans="1:17" x14ac:dyDescent="0.25">
      <c r="A60">
        <f t="shared" si="0"/>
        <v>58</v>
      </c>
      <c r="B60" s="1">
        <v>39447</v>
      </c>
      <c r="C60">
        <v>723</v>
      </c>
      <c r="D60">
        <v>98.7</v>
      </c>
      <c r="E60">
        <v>98.82</v>
      </c>
      <c r="F60">
        <v>97.73</v>
      </c>
      <c r="G60">
        <v>97.99</v>
      </c>
      <c r="H60">
        <v>6006</v>
      </c>
      <c r="I60">
        <v>4190</v>
      </c>
      <c r="J60">
        <v>-0.37</v>
      </c>
      <c r="K60">
        <v>-1</v>
      </c>
      <c r="L60">
        <v>-1</v>
      </c>
      <c r="M60">
        <v>0</v>
      </c>
      <c r="N60">
        <v>0</v>
      </c>
      <c r="O60">
        <v>0</v>
      </c>
      <c r="P60">
        <v>0</v>
      </c>
      <c r="Q60">
        <v>0</v>
      </c>
    </row>
    <row r="61" spans="1:17" x14ac:dyDescent="0.25">
      <c r="A61">
        <f t="shared" si="0"/>
        <v>59</v>
      </c>
      <c r="B61" s="1">
        <v>39448</v>
      </c>
      <c r="C61">
        <v>724</v>
      </c>
      <c r="D61">
        <v>97.73</v>
      </c>
      <c r="E61">
        <v>97.88</v>
      </c>
      <c r="F61">
        <v>97.73</v>
      </c>
      <c r="G61">
        <v>97.83</v>
      </c>
      <c r="H61">
        <v>50</v>
      </c>
      <c r="I61">
        <v>4191</v>
      </c>
      <c r="J61">
        <v>-0.16</v>
      </c>
      <c r="K61">
        <v>-1</v>
      </c>
      <c r="L61">
        <v>-1</v>
      </c>
      <c r="M61">
        <v>0</v>
      </c>
      <c r="N61">
        <v>0</v>
      </c>
      <c r="O61">
        <v>0</v>
      </c>
      <c r="P61">
        <v>0</v>
      </c>
      <c r="Q61">
        <v>0</v>
      </c>
    </row>
    <row r="62" spans="1:17" x14ac:dyDescent="0.25">
      <c r="A62">
        <f t="shared" si="0"/>
        <v>60</v>
      </c>
      <c r="B62" s="1">
        <v>39449</v>
      </c>
      <c r="C62">
        <v>725</v>
      </c>
      <c r="D62">
        <v>97.8</v>
      </c>
      <c r="E62">
        <v>98.49</v>
      </c>
      <c r="F62">
        <v>96.16</v>
      </c>
      <c r="G62">
        <v>96.86</v>
      </c>
      <c r="H62">
        <v>11890</v>
      </c>
      <c r="I62">
        <v>4192</v>
      </c>
      <c r="J62">
        <v>-0.97</v>
      </c>
      <c r="K62">
        <v>-1</v>
      </c>
      <c r="L62">
        <v>-1</v>
      </c>
      <c r="M62">
        <v>0</v>
      </c>
      <c r="N62">
        <v>0</v>
      </c>
      <c r="O62">
        <v>0</v>
      </c>
      <c r="P62">
        <v>0</v>
      </c>
      <c r="Q62">
        <v>0</v>
      </c>
    </row>
    <row r="63" spans="1:17" x14ac:dyDescent="0.25">
      <c r="A63">
        <f t="shared" si="0"/>
        <v>61</v>
      </c>
      <c r="B63" s="1">
        <v>39450</v>
      </c>
      <c r="C63">
        <v>726</v>
      </c>
      <c r="D63">
        <v>96.88</v>
      </c>
      <c r="E63">
        <v>97.07</v>
      </c>
      <c r="F63">
        <v>95.11</v>
      </c>
      <c r="G63">
        <v>96.22</v>
      </c>
      <c r="H63">
        <v>13472</v>
      </c>
      <c r="I63">
        <v>4193</v>
      </c>
      <c r="J63">
        <v>-0.64</v>
      </c>
      <c r="K63">
        <v>-1</v>
      </c>
      <c r="L63">
        <v>-1</v>
      </c>
      <c r="M63">
        <v>0</v>
      </c>
      <c r="N63">
        <v>0</v>
      </c>
      <c r="O63">
        <v>0</v>
      </c>
      <c r="P63">
        <v>0</v>
      </c>
      <c r="Q63">
        <v>0</v>
      </c>
    </row>
    <row r="64" spans="1:17" x14ac:dyDescent="0.25">
      <c r="A64">
        <f t="shared" si="0"/>
        <v>62</v>
      </c>
      <c r="B64" s="1">
        <v>39451</v>
      </c>
      <c r="C64">
        <v>727</v>
      </c>
      <c r="D64">
        <v>96.23</v>
      </c>
      <c r="E64">
        <v>96.64</v>
      </c>
      <c r="F64">
        <v>94.36</v>
      </c>
      <c r="G64">
        <v>94.72</v>
      </c>
      <c r="H64">
        <v>14126</v>
      </c>
      <c r="I64">
        <v>4194</v>
      </c>
      <c r="J64">
        <v>-1.5</v>
      </c>
      <c r="K64">
        <v>-1</v>
      </c>
      <c r="L64">
        <v>-1</v>
      </c>
      <c r="M64">
        <v>0</v>
      </c>
      <c r="N64">
        <v>0</v>
      </c>
      <c r="O64">
        <v>7.2008200000000002</v>
      </c>
      <c r="P64">
        <v>7.0710699999999997</v>
      </c>
      <c r="Q64">
        <v>0</v>
      </c>
    </row>
    <row r="65" spans="1:17" x14ac:dyDescent="0.25">
      <c r="A65">
        <f t="shared" si="0"/>
        <v>63</v>
      </c>
      <c r="B65" s="1">
        <v>39454</v>
      </c>
      <c r="C65">
        <v>729</v>
      </c>
      <c r="D65">
        <v>94.57</v>
      </c>
      <c r="E65">
        <v>95.97</v>
      </c>
      <c r="F65">
        <v>94.45</v>
      </c>
      <c r="G65">
        <v>95.29</v>
      </c>
      <c r="H65">
        <v>15091</v>
      </c>
      <c r="I65">
        <v>4196</v>
      </c>
      <c r="J65">
        <v>0.56999999999999995</v>
      </c>
      <c r="K65">
        <v>-1</v>
      </c>
      <c r="L65">
        <v>-1</v>
      </c>
      <c r="M65">
        <v>0</v>
      </c>
      <c r="N65">
        <v>0</v>
      </c>
      <c r="O65">
        <v>0</v>
      </c>
      <c r="P65">
        <v>0</v>
      </c>
      <c r="Q65">
        <v>0</v>
      </c>
    </row>
    <row r="66" spans="1:17" x14ac:dyDescent="0.25">
      <c r="A66">
        <f t="shared" si="0"/>
        <v>64</v>
      </c>
      <c r="B66" s="1">
        <v>39455</v>
      </c>
      <c r="C66">
        <v>730</v>
      </c>
      <c r="D66">
        <v>95.3</v>
      </c>
      <c r="E66">
        <v>96.95</v>
      </c>
      <c r="F66">
        <v>94.99</v>
      </c>
      <c r="G66">
        <v>95.66</v>
      </c>
      <c r="H66">
        <v>17085</v>
      </c>
      <c r="I66">
        <v>4197</v>
      </c>
      <c r="J66">
        <v>0.37</v>
      </c>
      <c r="K66">
        <v>-1</v>
      </c>
      <c r="L66">
        <v>-1</v>
      </c>
      <c r="M66">
        <v>0</v>
      </c>
      <c r="N66">
        <v>0</v>
      </c>
      <c r="O66">
        <v>0</v>
      </c>
      <c r="P66">
        <v>0</v>
      </c>
      <c r="Q66">
        <v>0</v>
      </c>
    </row>
    <row r="67" spans="1:17" x14ac:dyDescent="0.25">
      <c r="A67">
        <f t="shared" si="0"/>
        <v>65</v>
      </c>
      <c r="B67" s="1">
        <v>39456</v>
      </c>
      <c r="C67">
        <v>731</v>
      </c>
      <c r="D67">
        <v>95.67</v>
      </c>
      <c r="E67">
        <v>97.22</v>
      </c>
      <c r="F67">
        <v>95.6</v>
      </c>
      <c r="G67">
        <v>97.14</v>
      </c>
      <c r="H67">
        <v>18224</v>
      </c>
      <c r="I67">
        <v>4198</v>
      </c>
      <c r="J67">
        <v>1.48</v>
      </c>
      <c r="K67">
        <v>-1</v>
      </c>
      <c r="L67">
        <v>-1</v>
      </c>
      <c r="M67">
        <v>0</v>
      </c>
      <c r="N67">
        <v>0</v>
      </c>
      <c r="O67">
        <v>0</v>
      </c>
      <c r="P67">
        <v>0</v>
      </c>
      <c r="Q67">
        <v>0</v>
      </c>
    </row>
    <row r="68" spans="1:17" x14ac:dyDescent="0.25">
      <c r="A68">
        <f t="shared" ref="A68:A131" si="1">A67+1</f>
        <v>66</v>
      </c>
      <c r="B68" s="1">
        <v>39457</v>
      </c>
      <c r="C68">
        <v>732</v>
      </c>
      <c r="D68">
        <v>97.13</v>
      </c>
      <c r="E68">
        <v>98.35</v>
      </c>
      <c r="F68">
        <v>96.6</v>
      </c>
      <c r="G68">
        <v>97.89</v>
      </c>
      <c r="H68">
        <v>17406</v>
      </c>
      <c r="I68">
        <v>4199</v>
      </c>
      <c r="J68">
        <v>0.75</v>
      </c>
      <c r="K68">
        <v>-1</v>
      </c>
      <c r="L68">
        <v>-1</v>
      </c>
      <c r="M68">
        <v>7.34931</v>
      </c>
      <c r="N68">
        <v>6.3343100000000003</v>
      </c>
      <c r="O68">
        <v>0</v>
      </c>
      <c r="P68">
        <v>0</v>
      </c>
      <c r="Q68">
        <v>0</v>
      </c>
    </row>
    <row r="69" spans="1:17" x14ac:dyDescent="0.25">
      <c r="A69">
        <f t="shared" si="1"/>
        <v>67</v>
      </c>
      <c r="B69" s="1">
        <v>39458</v>
      </c>
      <c r="C69">
        <v>733</v>
      </c>
      <c r="D69">
        <v>97.91</v>
      </c>
      <c r="E69">
        <v>98.29</v>
      </c>
      <c r="F69">
        <v>96.78</v>
      </c>
      <c r="G69">
        <v>96.93</v>
      </c>
      <c r="H69">
        <v>18278</v>
      </c>
      <c r="I69">
        <v>4200</v>
      </c>
      <c r="J69">
        <v>-0.96</v>
      </c>
      <c r="K69">
        <v>-1</v>
      </c>
      <c r="L69">
        <v>-1</v>
      </c>
      <c r="M69">
        <v>0</v>
      </c>
      <c r="N69">
        <v>0</v>
      </c>
      <c r="O69">
        <v>0</v>
      </c>
      <c r="P69">
        <v>0</v>
      </c>
      <c r="Q69">
        <v>0</v>
      </c>
    </row>
    <row r="70" spans="1:17" x14ac:dyDescent="0.25">
      <c r="A70">
        <f t="shared" si="1"/>
        <v>68</v>
      </c>
      <c r="B70" s="1">
        <v>39461</v>
      </c>
      <c r="C70">
        <v>735</v>
      </c>
      <c r="D70">
        <v>96.61</v>
      </c>
      <c r="E70">
        <v>97.58</v>
      </c>
      <c r="F70">
        <v>96.48</v>
      </c>
      <c r="G70">
        <v>97.3</v>
      </c>
      <c r="H70">
        <v>13102</v>
      </c>
      <c r="I70">
        <v>4202</v>
      </c>
      <c r="J70">
        <v>0.37</v>
      </c>
      <c r="K70">
        <v>-1</v>
      </c>
      <c r="L70">
        <v>-1</v>
      </c>
      <c r="M70">
        <v>0</v>
      </c>
      <c r="N70">
        <v>0</v>
      </c>
      <c r="O70">
        <v>0</v>
      </c>
      <c r="P70">
        <v>0</v>
      </c>
      <c r="Q70">
        <v>0</v>
      </c>
    </row>
    <row r="71" spans="1:17" x14ac:dyDescent="0.25">
      <c r="A71">
        <f t="shared" si="1"/>
        <v>69</v>
      </c>
      <c r="B71" s="1">
        <v>39462</v>
      </c>
      <c r="C71">
        <v>736</v>
      </c>
      <c r="D71">
        <v>97.29</v>
      </c>
      <c r="E71">
        <v>97.4</v>
      </c>
      <c r="F71">
        <v>94</v>
      </c>
      <c r="G71">
        <v>94.04</v>
      </c>
      <c r="H71">
        <v>18421</v>
      </c>
      <c r="I71">
        <v>4203</v>
      </c>
      <c r="J71">
        <v>-3.26</v>
      </c>
      <c r="K71">
        <v>-1</v>
      </c>
      <c r="L71">
        <v>-1</v>
      </c>
      <c r="M71">
        <v>0</v>
      </c>
      <c r="N71">
        <v>0</v>
      </c>
      <c r="O71">
        <v>0</v>
      </c>
      <c r="P71">
        <v>0</v>
      </c>
      <c r="Q71">
        <v>0</v>
      </c>
    </row>
    <row r="72" spans="1:17" x14ac:dyDescent="0.25">
      <c r="A72">
        <f t="shared" si="1"/>
        <v>70</v>
      </c>
      <c r="B72" s="1">
        <v>39463</v>
      </c>
      <c r="C72">
        <v>737</v>
      </c>
      <c r="D72">
        <v>94.01</v>
      </c>
      <c r="E72">
        <v>95.43</v>
      </c>
      <c r="F72">
        <v>92.65</v>
      </c>
      <c r="G72">
        <v>94.69</v>
      </c>
      <c r="H72">
        <v>23561</v>
      </c>
      <c r="I72">
        <v>4204</v>
      </c>
      <c r="J72">
        <v>0.65</v>
      </c>
      <c r="K72">
        <v>1</v>
      </c>
      <c r="L72">
        <v>1</v>
      </c>
      <c r="M72">
        <v>0</v>
      </c>
      <c r="N72">
        <v>0</v>
      </c>
      <c r="O72">
        <v>0</v>
      </c>
      <c r="P72">
        <v>0</v>
      </c>
      <c r="Q72">
        <v>0</v>
      </c>
    </row>
    <row r="73" spans="1:17" x14ac:dyDescent="0.25">
      <c r="A73">
        <f t="shared" si="1"/>
        <v>71</v>
      </c>
      <c r="B73" s="1">
        <v>39464</v>
      </c>
      <c r="C73">
        <v>738</v>
      </c>
      <c r="D73">
        <v>94.66</v>
      </c>
      <c r="E73">
        <v>95.41</v>
      </c>
      <c r="F73">
        <v>93.38</v>
      </c>
      <c r="G73">
        <v>93.38</v>
      </c>
      <c r="H73">
        <v>21827</v>
      </c>
      <c r="I73">
        <v>4205</v>
      </c>
      <c r="J73">
        <v>-1.31</v>
      </c>
      <c r="K73">
        <v>1</v>
      </c>
      <c r="L73">
        <v>1</v>
      </c>
      <c r="M73">
        <v>0</v>
      </c>
      <c r="N73">
        <v>0</v>
      </c>
      <c r="O73">
        <v>0</v>
      </c>
      <c r="P73">
        <v>0</v>
      </c>
      <c r="Q73">
        <v>0</v>
      </c>
    </row>
    <row r="74" spans="1:17" x14ac:dyDescent="0.25">
      <c r="A74">
        <f t="shared" si="1"/>
        <v>72</v>
      </c>
      <c r="B74" s="1">
        <v>39465</v>
      </c>
      <c r="C74">
        <v>739</v>
      </c>
      <c r="D74">
        <v>93.36</v>
      </c>
      <c r="E74">
        <v>95.04</v>
      </c>
      <c r="F74">
        <v>92.77</v>
      </c>
      <c r="G74">
        <v>93.93</v>
      </c>
      <c r="H74">
        <v>20726</v>
      </c>
      <c r="I74">
        <v>4206</v>
      </c>
      <c r="J74">
        <v>0.55000000000000004</v>
      </c>
      <c r="K74">
        <v>1</v>
      </c>
      <c r="L74">
        <v>1</v>
      </c>
      <c r="M74">
        <v>0</v>
      </c>
      <c r="N74">
        <v>0</v>
      </c>
      <c r="O74">
        <v>0</v>
      </c>
      <c r="P74">
        <v>0</v>
      </c>
      <c r="Q74">
        <v>0</v>
      </c>
    </row>
    <row r="75" spans="1:17" x14ac:dyDescent="0.25">
      <c r="A75">
        <f t="shared" si="1"/>
        <v>73</v>
      </c>
      <c r="B75" s="1">
        <v>39468</v>
      </c>
      <c r="C75">
        <v>741</v>
      </c>
      <c r="D75">
        <v>93.79</v>
      </c>
      <c r="E75">
        <v>94.26</v>
      </c>
      <c r="F75">
        <v>90.99</v>
      </c>
      <c r="G75">
        <v>91.29</v>
      </c>
      <c r="H75">
        <v>14976</v>
      </c>
      <c r="I75">
        <v>4208</v>
      </c>
      <c r="J75">
        <v>-2.64</v>
      </c>
      <c r="K75">
        <v>1</v>
      </c>
      <c r="L75">
        <v>1</v>
      </c>
      <c r="M75">
        <v>0</v>
      </c>
      <c r="N75">
        <v>0</v>
      </c>
      <c r="O75">
        <v>29.642939999999999</v>
      </c>
      <c r="P75">
        <v>0</v>
      </c>
      <c r="Q75">
        <v>0</v>
      </c>
    </row>
    <row r="76" spans="1:17" x14ac:dyDescent="0.25">
      <c r="A76">
        <f t="shared" si="1"/>
        <v>74</v>
      </c>
      <c r="B76" s="1">
        <v>39469</v>
      </c>
      <c r="C76">
        <v>742</v>
      </c>
      <c r="D76">
        <v>91.28</v>
      </c>
      <c r="E76">
        <v>93.25</v>
      </c>
      <c r="F76">
        <v>90.09</v>
      </c>
      <c r="G76">
        <v>92.41</v>
      </c>
      <c r="H76">
        <v>24541</v>
      </c>
      <c r="I76">
        <v>4209</v>
      </c>
      <c r="J76">
        <v>1.1200000000000001</v>
      </c>
      <c r="K76">
        <v>1</v>
      </c>
      <c r="L76">
        <v>1</v>
      </c>
      <c r="M76">
        <v>0</v>
      </c>
      <c r="N76">
        <v>0</v>
      </c>
      <c r="O76">
        <v>0</v>
      </c>
      <c r="P76">
        <v>29.460159999999998</v>
      </c>
      <c r="Q76">
        <v>0</v>
      </c>
    </row>
    <row r="77" spans="1:17" x14ac:dyDescent="0.25">
      <c r="A77">
        <f t="shared" si="1"/>
        <v>75</v>
      </c>
      <c r="B77" s="1">
        <v>39470</v>
      </c>
      <c r="C77">
        <v>743</v>
      </c>
      <c r="D77">
        <v>92.4</v>
      </c>
      <c r="E77">
        <v>93.66</v>
      </c>
      <c r="F77">
        <v>90.41</v>
      </c>
      <c r="G77">
        <v>93.17</v>
      </c>
      <c r="H77">
        <v>21689</v>
      </c>
      <c r="I77">
        <v>4210</v>
      </c>
      <c r="J77">
        <v>0.76</v>
      </c>
      <c r="K77">
        <v>1</v>
      </c>
      <c r="L77">
        <v>1</v>
      </c>
      <c r="M77">
        <v>0</v>
      </c>
      <c r="N77">
        <v>0</v>
      </c>
      <c r="O77">
        <v>0</v>
      </c>
      <c r="P77">
        <v>0</v>
      </c>
      <c r="Q77">
        <v>0</v>
      </c>
    </row>
    <row r="78" spans="1:17" x14ac:dyDescent="0.25">
      <c r="A78">
        <f t="shared" si="1"/>
        <v>76</v>
      </c>
      <c r="B78" s="1">
        <v>39471</v>
      </c>
      <c r="C78">
        <v>744</v>
      </c>
      <c r="D78">
        <v>93.15</v>
      </c>
      <c r="E78">
        <v>94.51</v>
      </c>
      <c r="F78">
        <v>92.23</v>
      </c>
      <c r="G78">
        <v>94.5</v>
      </c>
      <c r="H78">
        <v>22252</v>
      </c>
      <c r="I78">
        <v>4211</v>
      </c>
      <c r="J78">
        <v>1.33</v>
      </c>
      <c r="K78">
        <v>1</v>
      </c>
      <c r="L78">
        <v>1</v>
      </c>
      <c r="M78">
        <v>0</v>
      </c>
      <c r="N78">
        <v>0</v>
      </c>
      <c r="O78">
        <v>0</v>
      </c>
      <c r="P78">
        <v>0</v>
      </c>
      <c r="Q78">
        <v>0</v>
      </c>
    </row>
    <row r="79" spans="1:17" x14ac:dyDescent="0.25">
      <c r="A79">
        <f t="shared" si="1"/>
        <v>77</v>
      </c>
      <c r="B79" s="1">
        <v>39472</v>
      </c>
      <c r="C79">
        <v>745</v>
      </c>
      <c r="D79">
        <v>94.52</v>
      </c>
      <c r="E79">
        <v>95.39</v>
      </c>
      <c r="F79">
        <v>93.64</v>
      </c>
      <c r="G79">
        <v>93.86</v>
      </c>
      <c r="H79">
        <v>20620</v>
      </c>
      <c r="I79">
        <v>4212</v>
      </c>
      <c r="J79">
        <v>-0.64</v>
      </c>
      <c r="K79">
        <v>1</v>
      </c>
      <c r="L79">
        <v>1</v>
      </c>
      <c r="M79">
        <v>0</v>
      </c>
      <c r="N79">
        <v>0</v>
      </c>
      <c r="O79">
        <v>0</v>
      </c>
      <c r="P79">
        <v>0</v>
      </c>
      <c r="Q79">
        <v>0</v>
      </c>
    </row>
    <row r="80" spans="1:17" x14ac:dyDescent="0.25">
      <c r="A80">
        <f t="shared" si="1"/>
        <v>78</v>
      </c>
      <c r="B80" s="1">
        <v>39475</v>
      </c>
      <c r="C80">
        <v>747</v>
      </c>
      <c r="D80">
        <v>93.75</v>
      </c>
      <c r="E80">
        <v>95.06</v>
      </c>
      <c r="F80">
        <v>93.03</v>
      </c>
      <c r="G80">
        <v>95.03</v>
      </c>
      <c r="H80">
        <v>16065</v>
      </c>
      <c r="I80">
        <v>4214</v>
      </c>
      <c r="J80">
        <v>1.17</v>
      </c>
      <c r="K80">
        <v>1</v>
      </c>
      <c r="L80">
        <v>1</v>
      </c>
      <c r="M80">
        <v>0</v>
      </c>
      <c r="N80">
        <v>0</v>
      </c>
      <c r="O80">
        <v>0</v>
      </c>
      <c r="P80">
        <v>0</v>
      </c>
      <c r="Q80">
        <v>0</v>
      </c>
    </row>
    <row r="81" spans="1:17" x14ac:dyDescent="0.25">
      <c r="A81">
        <f t="shared" si="1"/>
        <v>79</v>
      </c>
      <c r="B81" s="1">
        <v>39476</v>
      </c>
      <c r="C81">
        <v>748</v>
      </c>
      <c r="D81">
        <v>95.02</v>
      </c>
      <c r="E81">
        <v>95.32</v>
      </c>
      <c r="F81">
        <v>94.34</v>
      </c>
      <c r="G81">
        <v>95.24</v>
      </c>
      <c r="H81">
        <v>15872</v>
      </c>
      <c r="I81">
        <v>4215</v>
      </c>
      <c r="J81">
        <v>0.21</v>
      </c>
      <c r="K81">
        <v>1</v>
      </c>
      <c r="L81">
        <v>1</v>
      </c>
      <c r="M81">
        <v>0</v>
      </c>
      <c r="N81">
        <v>0</v>
      </c>
      <c r="O81">
        <v>0</v>
      </c>
      <c r="P81">
        <v>0</v>
      </c>
      <c r="Q81">
        <v>0</v>
      </c>
    </row>
    <row r="82" spans="1:17" x14ac:dyDescent="0.25">
      <c r="A82">
        <f t="shared" si="1"/>
        <v>80</v>
      </c>
      <c r="B82" s="1">
        <v>39477</v>
      </c>
      <c r="C82">
        <v>749</v>
      </c>
      <c r="D82">
        <v>95.25</v>
      </c>
      <c r="E82">
        <v>96.5</v>
      </c>
      <c r="F82">
        <v>94.48</v>
      </c>
      <c r="G82">
        <v>94.84</v>
      </c>
      <c r="H82">
        <v>16576</v>
      </c>
      <c r="I82">
        <v>4216</v>
      </c>
      <c r="J82">
        <v>-0.4</v>
      </c>
      <c r="K82">
        <v>1</v>
      </c>
      <c r="L82">
        <v>1</v>
      </c>
      <c r="M82">
        <v>0</v>
      </c>
      <c r="N82">
        <v>0</v>
      </c>
      <c r="O82">
        <v>0</v>
      </c>
      <c r="P82">
        <v>0</v>
      </c>
      <c r="Q82">
        <v>0</v>
      </c>
    </row>
    <row r="83" spans="1:17" x14ac:dyDescent="0.25">
      <c r="A83">
        <f t="shared" si="1"/>
        <v>81</v>
      </c>
      <c r="B83" s="1">
        <v>39478</v>
      </c>
      <c r="C83">
        <v>750</v>
      </c>
      <c r="D83">
        <v>94.85</v>
      </c>
      <c r="E83">
        <v>95.87</v>
      </c>
      <c r="F83">
        <v>93.62</v>
      </c>
      <c r="G83">
        <v>95.32</v>
      </c>
      <c r="H83">
        <v>18082</v>
      </c>
      <c r="I83">
        <v>4217</v>
      </c>
      <c r="J83">
        <v>0.48</v>
      </c>
      <c r="K83">
        <v>1</v>
      </c>
      <c r="L83">
        <v>1</v>
      </c>
      <c r="M83">
        <v>0</v>
      </c>
      <c r="N83">
        <v>0</v>
      </c>
      <c r="O83">
        <v>0</v>
      </c>
      <c r="P83">
        <v>0</v>
      </c>
      <c r="Q83">
        <v>0</v>
      </c>
    </row>
    <row r="84" spans="1:17" x14ac:dyDescent="0.25">
      <c r="A84">
        <f t="shared" si="1"/>
        <v>82</v>
      </c>
      <c r="B84" s="1">
        <v>39479</v>
      </c>
      <c r="C84">
        <v>751</v>
      </c>
      <c r="D84">
        <v>95.33</v>
      </c>
      <c r="E84">
        <v>96.47</v>
      </c>
      <c r="F84">
        <v>95.06</v>
      </c>
      <c r="G84">
        <v>96.28</v>
      </c>
      <c r="H84">
        <v>17157</v>
      </c>
      <c r="I84">
        <v>4218</v>
      </c>
      <c r="J84">
        <v>0.96</v>
      </c>
      <c r="K84">
        <v>1</v>
      </c>
      <c r="L84">
        <v>1</v>
      </c>
      <c r="M84">
        <v>0</v>
      </c>
      <c r="N84">
        <v>0</v>
      </c>
      <c r="O84">
        <v>0</v>
      </c>
      <c r="P84">
        <v>0</v>
      </c>
      <c r="Q84">
        <v>0</v>
      </c>
    </row>
    <row r="85" spans="1:17" x14ac:dyDescent="0.25">
      <c r="A85">
        <f t="shared" si="1"/>
        <v>83</v>
      </c>
      <c r="B85" s="1">
        <v>39482</v>
      </c>
      <c r="C85">
        <v>753</v>
      </c>
      <c r="D85">
        <v>96.2</v>
      </c>
      <c r="E85">
        <v>97.21</v>
      </c>
      <c r="F85">
        <v>96.13</v>
      </c>
      <c r="G85">
        <v>96.91</v>
      </c>
      <c r="H85">
        <v>13906</v>
      </c>
      <c r="I85">
        <v>4220</v>
      </c>
      <c r="J85">
        <v>0.63</v>
      </c>
      <c r="K85">
        <v>1</v>
      </c>
      <c r="L85">
        <v>1</v>
      </c>
      <c r="M85">
        <v>5.0917500000000002</v>
      </c>
      <c r="N85">
        <v>0</v>
      </c>
      <c r="O85">
        <v>0</v>
      </c>
      <c r="P85">
        <v>0</v>
      </c>
      <c r="Q85">
        <v>0</v>
      </c>
    </row>
    <row r="86" spans="1:17" x14ac:dyDescent="0.25">
      <c r="A86">
        <f t="shared" si="1"/>
        <v>84</v>
      </c>
      <c r="B86" s="1">
        <v>39483</v>
      </c>
      <c r="C86">
        <v>754</v>
      </c>
      <c r="D86">
        <v>96.89</v>
      </c>
      <c r="E86">
        <v>97.49</v>
      </c>
      <c r="F86">
        <v>95.51</v>
      </c>
      <c r="G86">
        <v>95.83</v>
      </c>
      <c r="H86">
        <v>19807</v>
      </c>
      <c r="I86">
        <v>4221</v>
      </c>
      <c r="J86">
        <v>-1.08</v>
      </c>
      <c r="K86">
        <v>1</v>
      </c>
      <c r="L86">
        <v>1</v>
      </c>
      <c r="M86">
        <v>0</v>
      </c>
      <c r="N86">
        <v>4.3033099999999997</v>
      </c>
      <c r="O86">
        <v>0</v>
      </c>
      <c r="P86">
        <v>0</v>
      </c>
      <c r="Q86">
        <v>0</v>
      </c>
    </row>
    <row r="87" spans="1:17" x14ac:dyDescent="0.25">
      <c r="A87">
        <f t="shared" si="1"/>
        <v>85</v>
      </c>
      <c r="B87" s="1">
        <v>39484</v>
      </c>
      <c r="C87">
        <v>755</v>
      </c>
      <c r="D87">
        <v>95.81</v>
      </c>
      <c r="E87">
        <v>96.02</v>
      </c>
      <c r="F87">
        <v>94.67</v>
      </c>
      <c r="G87">
        <v>95.41</v>
      </c>
      <c r="H87">
        <v>18071</v>
      </c>
      <c r="I87">
        <v>4222</v>
      </c>
      <c r="J87">
        <v>-0.42</v>
      </c>
      <c r="K87">
        <v>1</v>
      </c>
      <c r="L87">
        <v>1</v>
      </c>
      <c r="M87">
        <v>0</v>
      </c>
      <c r="N87">
        <v>0</v>
      </c>
      <c r="O87">
        <v>4.3033099999999997</v>
      </c>
      <c r="P87">
        <v>0</v>
      </c>
      <c r="Q87">
        <v>0</v>
      </c>
    </row>
    <row r="88" spans="1:17" x14ac:dyDescent="0.25">
      <c r="A88">
        <f t="shared" si="1"/>
        <v>86</v>
      </c>
      <c r="B88" s="1">
        <v>39485</v>
      </c>
      <c r="C88">
        <v>756</v>
      </c>
      <c r="D88">
        <v>95.43</v>
      </c>
      <c r="E88">
        <v>96.57</v>
      </c>
      <c r="F88">
        <v>94.15</v>
      </c>
      <c r="G88">
        <v>96.14</v>
      </c>
      <c r="H88">
        <v>19034</v>
      </c>
      <c r="I88">
        <v>4223</v>
      </c>
      <c r="J88">
        <v>0.73</v>
      </c>
      <c r="K88">
        <v>1</v>
      </c>
      <c r="L88">
        <v>1</v>
      </c>
      <c r="M88">
        <v>0</v>
      </c>
      <c r="N88">
        <v>0</v>
      </c>
      <c r="O88">
        <v>0</v>
      </c>
      <c r="P88">
        <v>5.0917500000000002</v>
      </c>
      <c r="Q88">
        <v>0</v>
      </c>
    </row>
    <row r="89" spans="1:17" x14ac:dyDescent="0.25">
      <c r="A89">
        <f t="shared" si="1"/>
        <v>87</v>
      </c>
      <c r="B89" s="1">
        <v>39486</v>
      </c>
      <c r="C89">
        <v>757</v>
      </c>
      <c r="D89">
        <v>96.11</v>
      </c>
      <c r="E89">
        <v>96.64</v>
      </c>
      <c r="F89">
        <v>95.63</v>
      </c>
      <c r="G89">
        <v>96.1</v>
      </c>
      <c r="H89">
        <v>15009</v>
      </c>
      <c r="I89">
        <v>4224</v>
      </c>
      <c r="J89">
        <v>-0.04</v>
      </c>
      <c r="K89">
        <v>1</v>
      </c>
      <c r="L89">
        <v>1</v>
      </c>
      <c r="M89">
        <v>0</v>
      </c>
      <c r="N89">
        <v>0</v>
      </c>
      <c r="O89">
        <v>0</v>
      </c>
      <c r="P89">
        <v>0</v>
      </c>
      <c r="Q89">
        <v>0</v>
      </c>
    </row>
    <row r="90" spans="1:17" x14ac:dyDescent="0.25">
      <c r="A90">
        <f t="shared" si="1"/>
        <v>88</v>
      </c>
      <c r="B90" s="1">
        <v>39489</v>
      </c>
      <c r="C90">
        <v>759</v>
      </c>
      <c r="D90">
        <v>96.14</v>
      </c>
      <c r="E90">
        <v>96.97</v>
      </c>
      <c r="F90">
        <v>95.96</v>
      </c>
      <c r="G90">
        <v>96.63</v>
      </c>
      <c r="H90">
        <v>13935</v>
      </c>
      <c r="I90">
        <v>4226</v>
      </c>
      <c r="J90">
        <v>0.53</v>
      </c>
      <c r="K90">
        <v>1</v>
      </c>
      <c r="L90">
        <v>1</v>
      </c>
      <c r="M90">
        <v>0</v>
      </c>
      <c r="N90">
        <v>0</v>
      </c>
      <c r="O90">
        <v>0</v>
      </c>
      <c r="P90">
        <v>0</v>
      </c>
      <c r="Q90">
        <v>0</v>
      </c>
    </row>
    <row r="91" spans="1:17" x14ac:dyDescent="0.25">
      <c r="A91">
        <f t="shared" si="1"/>
        <v>89</v>
      </c>
      <c r="B91" s="1">
        <v>39490</v>
      </c>
      <c r="C91">
        <v>760</v>
      </c>
      <c r="D91">
        <v>96.65</v>
      </c>
      <c r="E91">
        <v>97.51</v>
      </c>
      <c r="F91">
        <v>96.46</v>
      </c>
      <c r="G91">
        <v>96.89</v>
      </c>
      <c r="H91">
        <v>14025</v>
      </c>
      <c r="I91">
        <v>4227</v>
      </c>
      <c r="J91">
        <v>0.26</v>
      </c>
      <c r="K91">
        <v>1</v>
      </c>
      <c r="L91">
        <v>1</v>
      </c>
      <c r="M91">
        <v>0</v>
      </c>
      <c r="N91">
        <v>0</v>
      </c>
      <c r="O91">
        <v>0</v>
      </c>
      <c r="P91">
        <v>0</v>
      </c>
      <c r="Q91">
        <v>0</v>
      </c>
    </row>
    <row r="92" spans="1:17" x14ac:dyDescent="0.25">
      <c r="A92">
        <f t="shared" si="1"/>
        <v>90</v>
      </c>
      <c r="B92" s="1">
        <v>39491</v>
      </c>
      <c r="C92">
        <v>761</v>
      </c>
      <c r="D92">
        <v>96.87</v>
      </c>
      <c r="E92">
        <v>97.18</v>
      </c>
      <c r="F92">
        <v>96.07</v>
      </c>
      <c r="G92">
        <v>97.1</v>
      </c>
      <c r="H92">
        <v>15869</v>
      </c>
      <c r="I92">
        <v>4228</v>
      </c>
      <c r="J92">
        <v>0.21</v>
      </c>
      <c r="K92">
        <v>1</v>
      </c>
      <c r="L92">
        <v>1</v>
      </c>
      <c r="M92">
        <v>0</v>
      </c>
      <c r="N92">
        <v>0</v>
      </c>
      <c r="O92">
        <v>0</v>
      </c>
      <c r="P92">
        <v>0</v>
      </c>
      <c r="Q92">
        <v>0</v>
      </c>
    </row>
    <row r="93" spans="1:17" x14ac:dyDescent="0.25">
      <c r="A93">
        <f t="shared" si="1"/>
        <v>91</v>
      </c>
      <c r="B93" s="1">
        <v>39492</v>
      </c>
      <c r="C93">
        <v>762</v>
      </c>
      <c r="D93">
        <v>97.07</v>
      </c>
      <c r="E93">
        <v>98.13</v>
      </c>
      <c r="F93">
        <v>96.85</v>
      </c>
      <c r="G93">
        <v>97.29</v>
      </c>
      <c r="H93">
        <v>15356</v>
      </c>
      <c r="I93">
        <v>4229</v>
      </c>
      <c r="J93">
        <v>0.19</v>
      </c>
      <c r="K93">
        <v>1</v>
      </c>
      <c r="L93">
        <v>1</v>
      </c>
      <c r="M93">
        <v>0</v>
      </c>
      <c r="N93">
        <v>0</v>
      </c>
      <c r="O93">
        <v>0</v>
      </c>
      <c r="P93">
        <v>0</v>
      </c>
      <c r="Q93">
        <v>0</v>
      </c>
    </row>
    <row r="94" spans="1:17" x14ac:dyDescent="0.25">
      <c r="A94">
        <f t="shared" si="1"/>
        <v>92</v>
      </c>
      <c r="B94" s="1">
        <v>39493</v>
      </c>
      <c r="C94">
        <v>763</v>
      </c>
      <c r="D94">
        <v>97.27</v>
      </c>
      <c r="E94">
        <v>98.33</v>
      </c>
      <c r="F94">
        <v>96.96</v>
      </c>
      <c r="G94">
        <v>98</v>
      </c>
      <c r="H94">
        <v>14957</v>
      </c>
      <c r="I94">
        <v>4230</v>
      </c>
      <c r="J94">
        <v>0.71</v>
      </c>
      <c r="K94">
        <v>1</v>
      </c>
      <c r="L94">
        <v>1</v>
      </c>
      <c r="M94">
        <v>0</v>
      </c>
      <c r="N94">
        <v>0</v>
      </c>
      <c r="O94">
        <v>0</v>
      </c>
      <c r="P94">
        <v>0</v>
      </c>
      <c r="Q94">
        <v>0</v>
      </c>
    </row>
    <row r="95" spans="1:17" x14ac:dyDescent="0.25">
      <c r="A95">
        <f t="shared" si="1"/>
        <v>93</v>
      </c>
      <c r="B95" s="1">
        <v>39496</v>
      </c>
      <c r="C95">
        <v>765</v>
      </c>
      <c r="D95">
        <v>97.96</v>
      </c>
      <c r="E95">
        <v>98.91</v>
      </c>
      <c r="F95">
        <v>97.75</v>
      </c>
      <c r="G95">
        <v>98.88</v>
      </c>
      <c r="H95">
        <v>8451</v>
      </c>
      <c r="I95">
        <v>4232</v>
      </c>
      <c r="J95">
        <v>0.88</v>
      </c>
      <c r="K95">
        <v>1</v>
      </c>
      <c r="L95">
        <v>1</v>
      </c>
      <c r="M95">
        <v>0</v>
      </c>
      <c r="N95">
        <v>0</v>
      </c>
      <c r="O95">
        <v>0</v>
      </c>
      <c r="P95">
        <v>0</v>
      </c>
      <c r="Q95">
        <v>0</v>
      </c>
    </row>
    <row r="96" spans="1:17" x14ac:dyDescent="0.25">
      <c r="A96">
        <f t="shared" si="1"/>
        <v>94</v>
      </c>
      <c r="B96" s="1">
        <v>39497</v>
      </c>
      <c r="C96">
        <v>766</v>
      </c>
      <c r="D96">
        <v>98.86</v>
      </c>
      <c r="E96">
        <v>99.56</v>
      </c>
      <c r="F96">
        <v>98.58</v>
      </c>
      <c r="G96">
        <v>99.04</v>
      </c>
      <c r="H96">
        <v>15164</v>
      </c>
      <c r="I96">
        <v>4233</v>
      </c>
      <c r="J96">
        <v>0.16</v>
      </c>
      <c r="K96">
        <v>1</v>
      </c>
      <c r="L96">
        <v>1</v>
      </c>
      <c r="M96">
        <v>0</v>
      </c>
      <c r="N96">
        <v>5.7735000000000003</v>
      </c>
      <c r="O96">
        <v>0</v>
      </c>
      <c r="P96">
        <v>0</v>
      </c>
      <c r="Q96">
        <v>0</v>
      </c>
    </row>
    <row r="97" spans="1:17" x14ac:dyDescent="0.25">
      <c r="A97">
        <f t="shared" si="1"/>
        <v>95</v>
      </c>
      <c r="B97" s="1">
        <v>39498</v>
      </c>
      <c r="C97">
        <v>767</v>
      </c>
      <c r="D97">
        <v>99.02</v>
      </c>
      <c r="E97">
        <v>99.44</v>
      </c>
      <c r="F97">
        <v>98.22</v>
      </c>
      <c r="G97">
        <v>99.27</v>
      </c>
      <c r="H97">
        <v>17562</v>
      </c>
      <c r="I97">
        <v>4234</v>
      </c>
      <c r="J97">
        <v>0.23</v>
      </c>
      <c r="K97">
        <v>1</v>
      </c>
      <c r="L97">
        <v>1</v>
      </c>
      <c r="M97">
        <v>0</v>
      </c>
      <c r="N97">
        <v>0</v>
      </c>
      <c r="O97">
        <v>0</v>
      </c>
      <c r="P97">
        <v>0</v>
      </c>
      <c r="Q97">
        <v>0</v>
      </c>
    </row>
    <row r="98" spans="1:17" x14ac:dyDescent="0.25">
      <c r="A98">
        <f t="shared" si="1"/>
        <v>96</v>
      </c>
      <c r="B98" s="1">
        <v>39499</v>
      </c>
      <c r="C98">
        <v>768</v>
      </c>
      <c r="D98">
        <v>99.25</v>
      </c>
      <c r="E98">
        <v>99.52</v>
      </c>
      <c r="F98">
        <v>98.4</v>
      </c>
      <c r="G98">
        <v>98.66</v>
      </c>
      <c r="H98">
        <v>12882</v>
      </c>
      <c r="I98">
        <v>4235</v>
      </c>
      <c r="J98">
        <v>-0.61</v>
      </c>
      <c r="K98">
        <v>1</v>
      </c>
      <c r="L98">
        <v>1</v>
      </c>
      <c r="M98">
        <v>0</v>
      </c>
      <c r="N98">
        <v>0</v>
      </c>
      <c r="O98">
        <v>2.1516600000000001</v>
      </c>
      <c r="P98">
        <v>0</v>
      </c>
      <c r="Q98">
        <v>0</v>
      </c>
    </row>
    <row r="99" spans="1:17" x14ac:dyDescent="0.25">
      <c r="A99">
        <f t="shared" si="1"/>
        <v>97</v>
      </c>
      <c r="B99" s="1">
        <v>39500</v>
      </c>
      <c r="C99">
        <v>769</v>
      </c>
      <c r="D99">
        <v>98.68</v>
      </c>
      <c r="E99">
        <v>99.15</v>
      </c>
      <c r="F99">
        <v>98.08</v>
      </c>
      <c r="G99">
        <v>98.93</v>
      </c>
      <c r="H99">
        <v>14719</v>
      </c>
      <c r="I99">
        <v>4236</v>
      </c>
      <c r="J99">
        <v>0.27</v>
      </c>
      <c r="K99">
        <v>1</v>
      </c>
      <c r="L99">
        <v>1</v>
      </c>
      <c r="M99">
        <v>0</v>
      </c>
      <c r="N99">
        <v>0</v>
      </c>
      <c r="O99">
        <v>0</v>
      </c>
      <c r="P99">
        <v>1.9245000000000001</v>
      </c>
      <c r="Q99">
        <v>0</v>
      </c>
    </row>
    <row r="100" spans="1:17" x14ac:dyDescent="0.25">
      <c r="A100">
        <f t="shared" si="1"/>
        <v>98</v>
      </c>
      <c r="B100" s="1">
        <v>39503</v>
      </c>
      <c r="C100">
        <v>771</v>
      </c>
      <c r="D100">
        <v>99.15</v>
      </c>
      <c r="E100">
        <v>100.24</v>
      </c>
      <c r="F100">
        <v>98.9</v>
      </c>
      <c r="G100">
        <v>100.15</v>
      </c>
      <c r="H100">
        <v>12714</v>
      </c>
      <c r="I100">
        <v>4238</v>
      </c>
      <c r="J100">
        <v>1.22</v>
      </c>
      <c r="K100">
        <v>1</v>
      </c>
      <c r="L100">
        <v>1</v>
      </c>
      <c r="M100">
        <v>0</v>
      </c>
      <c r="N100">
        <v>0</v>
      </c>
      <c r="O100">
        <v>0</v>
      </c>
      <c r="P100">
        <v>0</v>
      </c>
      <c r="Q100">
        <v>0</v>
      </c>
    </row>
    <row r="101" spans="1:17" x14ac:dyDescent="0.25">
      <c r="A101">
        <f t="shared" si="1"/>
        <v>99</v>
      </c>
      <c r="B101" s="1">
        <v>39504</v>
      </c>
      <c r="C101">
        <v>772</v>
      </c>
      <c r="D101">
        <v>100.13</v>
      </c>
      <c r="E101">
        <v>100.44</v>
      </c>
      <c r="F101">
        <v>99.76</v>
      </c>
      <c r="G101">
        <v>100.17</v>
      </c>
      <c r="H101">
        <v>13996</v>
      </c>
      <c r="I101">
        <v>4239</v>
      </c>
      <c r="J101">
        <v>0.02</v>
      </c>
      <c r="K101">
        <v>1</v>
      </c>
      <c r="L101">
        <v>1</v>
      </c>
      <c r="M101">
        <v>0</v>
      </c>
      <c r="N101">
        <v>0</v>
      </c>
      <c r="O101">
        <v>0</v>
      </c>
      <c r="P101">
        <v>0</v>
      </c>
      <c r="Q101">
        <v>0</v>
      </c>
    </row>
    <row r="102" spans="1:17" x14ac:dyDescent="0.25">
      <c r="A102">
        <f t="shared" si="1"/>
        <v>100</v>
      </c>
      <c r="B102" s="1">
        <v>39505</v>
      </c>
      <c r="C102">
        <v>773</v>
      </c>
      <c r="D102">
        <v>100.16</v>
      </c>
      <c r="E102">
        <v>100.41</v>
      </c>
      <c r="F102">
        <v>99.55</v>
      </c>
      <c r="G102">
        <v>100.26</v>
      </c>
      <c r="H102">
        <v>16414</v>
      </c>
      <c r="I102">
        <v>4240</v>
      </c>
      <c r="J102">
        <v>0.09</v>
      </c>
      <c r="K102">
        <v>1</v>
      </c>
      <c r="L102">
        <v>1</v>
      </c>
      <c r="M102">
        <v>38.999839999999999</v>
      </c>
      <c r="N102">
        <v>0</v>
      </c>
      <c r="O102">
        <v>0</v>
      </c>
      <c r="P102">
        <v>0</v>
      </c>
      <c r="Q102">
        <v>0</v>
      </c>
    </row>
    <row r="103" spans="1:17" x14ac:dyDescent="0.25">
      <c r="A103">
        <f t="shared" si="1"/>
        <v>101</v>
      </c>
      <c r="B103" s="1">
        <v>39506</v>
      </c>
      <c r="C103">
        <v>774</v>
      </c>
      <c r="D103">
        <v>100.21</v>
      </c>
      <c r="E103">
        <v>100.5</v>
      </c>
      <c r="F103">
        <v>99.65</v>
      </c>
      <c r="G103">
        <v>99.97</v>
      </c>
      <c r="H103">
        <v>16579</v>
      </c>
      <c r="I103">
        <v>4241</v>
      </c>
      <c r="J103">
        <v>-0.28999999999999998</v>
      </c>
      <c r="K103">
        <v>1</v>
      </c>
      <c r="L103">
        <v>1</v>
      </c>
      <c r="M103">
        <v>0</v>
      </c>
      <c r="N103">
        <v>38.188130000000001</v>
      </c>
      <c r="O103">
        <v>0</v>
      </c>
      <c r="P103">
        <v>0</v>
      </c>
      <c r="Q103">
        <v>0</v>
      </c>
    </row>
    <row r="104" spans="1:17" x14ac:dyDescent="0.25">
      <c r="A104">
        <f t="shared" si="1"/>
        <v>102</v>
      </c>
      <c r="B104" s="1">
        <v>39507</v>
      </c>
      <c r="C104">
        <v>775</v>
      </c>
      <c r="D104">
        <v>99.95</v>
      </c>
      <c r="E104">
        <v>99.96</v>
      </c>
      <c r="F104">
        <v>96.49</v>
      </c>
      <c r="G104">
        <v>96.55</v>
      </c>
      <c r="H104">
        <v>18294</v>
      </c>
      <c r="I104">
        <v>4242</v>
      </c>
      <c r="J104">
        <v>-3.42</v>
      </c>
      <c r="K104">
        <v>1</v>
      </c>
      <c r="L104">
        <v>1</v>
      </c>
      <c r="M104">
        <v>0</v>
      </c>
      <c r="N104">
        <v>0</v>
      </c>
      <c r="O104">
        <v>0</v>
      </c>
      <c r="P104">
        <v>0</v>
      </c>
      <c r="Q104">
        <v>0</v>
      </c>
    </row>
    <row r="105" spans="1:17" x14ac:dyDescent="0.25">
      <c r="A105">
        <f t="shared" si="1"/>
        <v>103</v>
      </c>
      <c r="B105" s="1">
        <v>39510</v>
      </c>
      <c r="C105">
        <v>777</v>
      </c>
      <c r="D105">
        <v>96.68</v>
      </c>
      <c r="E105">
        <v>97.56</v>
      </c>
      <c r="F105">
        <v>95.47</v>
      </c>
      <c r="G105">
        <v>97.22</v>
      </c>
      <c r="H105">
        <v>18133</v>
      </c>
      <c r="I105">
        <v>4244</v>
      </c>
      <c r="J105">
        <v>0.67</v>
      </c>
      <c r="K105">
        <v>1</v>
      </c>
      <c r="L105">
        <v>1</v>
      </c>
      <c r="M105">
        <v>0</v>
      </c>
      <c r="N105">
        <v>0</v>
      </c>
      <c r="O105">
        <v>0</v>
      </c>
      <c r="P105">
        <v>0</v>
      </c>
      <c r="Q105">
        <v>0</v>
      </c>
    </row>
    <row r="106" spans="1:17" x14ac:dyDescent="0.25">
      <c r="A106">
        <f t="shared" si="1"/>
        <v>104</v>
      </c>
      <c r="B106" s="1">
        <v>39511</v>
      </c>
      <c r="C106">
        <v>778</v>
      </c>
      <c r="D106">
        <v>97.25</v>
      </c>
      <c r="E106">
        <v>97.41</v>
      </c>
      <c r="F106">
        <v>94.65</v>
      </c>
      <c r="G106">
        <v>95.86</v>
      </c>
      <c r="H106">
        <v>18948</v>
      </c>
      <c r="I106">
        <v>4245</v>
      </c>
      <c r="J106">
        <v>-1.36</v>
      </c>
      <c r="K106">
        <v>1</v>
      </c>
      <c r="L106">
        <v>1</v>
      </c>
      <c r="M106">
        <v>0</v>
      </c>
      <c r="N106">
        <v>0</v>
      </c>
      <c r="O106">
        <v>0</v>
      </c>
      <c r="P106">
        <v>0</v>
      </c>
      <c r="Q106">
        <v>0</v>
      </c>
    </row>
    <row r="107" spans="1:17" x14ac:dyDescent="0.25">
      <c r="A107">
        <f t="shared" si="1"/>
        <v>105</v>
      </c>
      <c r="B107" s="1">
        <v>39512</v>
      </c>
      <c r="C107">
        <v>779</v>
      </c>
      <c r="D107">
        <v>95.88</v>
      </c>
      <c r="E107">
        <v>97.22</v>
      </c>
      <c r="F107">
        <v>95.5</v>
      </c>
      <c r="G107">
        <v>97.22</v>
      </c>
      <c r="H107">
        <v>16968</v>
      </c>
      <c r="I107">
        <v>4246</v>
      </c>
      <c r="J107">
        <v>1.36</v>
      </c>
      <c r="K107">
        <v>1</v>
      </c>
      <c r="L107">
        <v>1</v>
      </c>
      <c r="M107">
        <v>5.4433100000000003</v>
      </c>
      <c r="N107">
        <v>0</v>
      </c>
      <c r="O107">
        <v>0</v>
      </c>
      <c r="P107">
        <v>0</v>
      </c>
      <c r="Q107">
        <v>0</v>
      </c>
    </row>
    <row r="108" spans="1:17" x14ac:dyDescent="0.25">
      <c r="A108">
        <f t="shared" si="1"/>
        <v>106</v>
      </c>
      <c r="B108" s="1">
        <v>39513</v>
      </c>
      <c r="C108">
        <v>780</v>
      </c>
      <c r="D108">
        <v>97.31</v>
      </c>
      <c r="E108">
        <v>97.33</v>
      </c>
      <c r="F108">
        <v>94.86</v>
      </c>
      <c r="G108">
        <v>95.11</v>
      </c>
      <c r="H108">
        <v>17292</v>
      </c>
      <c r="I108">
        <v>4247</v>
      </c>
      <c r="J108">
        <v>-2.11</v>
      </c>
      <c r="K108">
        <v>1</v>
      </c>
      <c r="L108">
        <v>1</v>
      </c>
      <c r="M108">
        <v>0</v>
      </c>
      <c r="N108">
        <v>0</v>
      </c>
      <c r="O108">
        <v>0</v>
      </c>
      <c r="P108">
        <v>0</v>
      </c>
      <c r="Q108">
        <v>0</v>
      </c>
    </row>
    <row r="109" spans="1:17" x14ac:dyDescent="0.25">
      <c r="A109">
        <f t="shared" si="1"/>
        <v>107</v>
      </c>
      <c r="B109" s="1">
        <v>39514</v>
      </c>
      <c r="C109">
        <v>781</v>
      </c>
      <c r="D109">
        <v>95.08</v>
      </c>
      <c r="E109">
        <v>96.07</v>
      </c>
      <c r="F109">
        <v>94.59</v>
      </c>
      <c r="G109">
        <v>95.14</v>
      </c>
      <c r="H109">
        <v>20126</v>
      </c>
      <c r="I109">
        <v>4248</v>
      </c>
      <c r="J109">
        <v>0.03</v>
      </c>
      <c r="K109">
        <v>1</v>
      </c>
      <c r="L109">
        <v>1</v>
      </c>
      <c r="M109">
        <v>0</v>
      </c>
      <c r="N109">
        <v>0</v>
      </c>
      <c r="O109">
        <v>0</v>
      </c>
      <c r="P109">
        <v>0</v>
      </c>
      <c r="Q109">
        <v>0</v>
      </c>
    </row>
    <row r="110" spans="1:17" x14ac:dyDescent="0.25">
      <c r="A110">
        <f t="shared" si="1"/>
        <v>108</v>
      </c>
      <c r="B110" s="1">
        <v>39517</v>
      </c>
      <c r="C110">
        <v>783</v>
      </c>
      <c r="D110">
        <v>94.92</v>
      </c>
      <c r="E110">
        <v>95.26</v>
      </c>
      <c r="F110">
        <v>93.11</v>
      </c>
      <c r="G110">
        <v>93.24</v>
      </c>
      <c r="H110">
        <v>17587</v>
      </c>
      <c r="I110">
        <v>4250</v>
      </c>
      <c r="J110">
        <v>-1.9</v>
      </c>
      <c r="K110">
        <v>1</v>
      </c>
      <c r="L110">
        <v>1</v>
      </c>
      <c r="M110">
        <v>0</v>
      </c>
      <c r="N110">
        <v>0</v>
      </c>
      <c r="O110">
        <v>5.4433100000000003</v>
      </c>
      <c r="P110">
        <v>0</v>
      </c>
      <c r="Q110">
        <v>0</v>
      </c>
    </row>
    <row r="111" spans="1:17" x14ac:dyDescent="0.25">
      <c r="A111">
        <f t="shared" si="1"/>
        <v>109</v>
      </c>
      <c r="B111" s="1">
        <v>39518</v>
      </c>
      <c r="C111">
        <v>784</v>
      </c>
      <c r="D111">
        <v>93.26</v>
      </c>
      <c r="E111">
        <v>96.3</v>
      </c>
      <c r="F111">
        <v>92.81</v>
      </c>
      <c r="G111">
        <v>96.22</v>
      </c>
      <c r="H111">
        <v>20727</v>
      </c>
      <c r="I111">
        <v>4251</v>
      </c>
      <c r="J111">
        <v>2.98</v>
      </c>
      <c r="K111">
        <v>1</v>
      </c>
      <c r="L111">
        <v>1</v>
      </c>
      <c r="M111">
        <v>5</v>
      </c>
      <c r="N111">
        <v>0</v>
      </c>
      <c r="O111">
        <v>0</v>
      </c>
      <c r="P111">
        <v>0</v>
      </c>
      <c r="Q111">
        <v>0</v>
      </c>
    </row>
    <row r="112" spans="1:17" x14ac:dyDescent="0.25">
      <c r="A112">
        <f t="shared" si="1"/>
        <v>110</v>
      </c>
      <c r="B112" s="1">
        <v>39519</v>
      </c>
      <c r="C112">
        <v>785</v>
      </c>
      <c r="D112">
        <v>96.25</v>
      </c>
      <c r="E112">
        <v>96.27</v>
      </c>
      <c r="F112">
        <v>94.28</v>
      </c>
      <c r="G112">
        <v>94.68</v>
      </c>
      <c r="H112">
        <v>18390</v>
      </c>
      <c r="I112">
        <v>4252</v>
      </c>
      <c r="J112">
        <v>-1.54</v>
      </c>
      <c r="K112">
        <v>-1</v>
      </c>
      <c r="L112">
        <v>-1</v>
      </c>
      <c r="M112">
        <v>0</v>
      </c>
      <c r="N112">
        <v>0</v>
      </c>
      <c r="O112">
        <v>0</v>
      </c>
      <c r="P112">
        <v>0</v>
      </c>
      <c r="Q112">
        <v>0</v>
      </c>
    </row>
    <row r="113" spans="1:17" x14ac:dyDescent="0.25">
      <c r="A113">
        <f t="shared" si="1"/>
        <v>111</v>
      </c>
      <c r="B113" s="1">
        <v>39520</v>
      </c>
      <c r="C113">
        <v>786</v>
      </c>
      <c r="D113">
        <v>94.67</v>
      </c>
      <c r="E113">
        <v>95.64</v>
      </c>
      <c r="F113">
        <v>93.31</v>
      </c>
      <c r="G113">
        <v>94.83</v>
      </c>
      <c r="H113">
        <v>25311</v>
      </c>
      <c r="I113">
        <v>4253</v>
      </c>
      <c r="J113">
        <v>0.15</v>
      </c>
      <c r="K113">
        <v>-1</v>
      </c>
      <c r="L113">
        <v>-1</v>
      </c>
      <c r="M113">
        <v>0</v>
      </c>
      <c r="N113">
        <v>0</v>
      </c>
      <c r="O113">
        <v>0</v>
      </c>
      <c r="P113">
        <v>0</v>
      </c>
      <c r="Q113">
        <v>0</v>
      </c>
    </row>
    <row r="114" spans="1:17" x14ac:dyDescent="0.25">
      <c r="A114">
        <f t="shared" si="1"/>
        <v>112</v>
      </c>
      <c r="B114" s="1">
        <v>39521</v>
      </c>
      <c r="C114">
        <v>787</v>
      </c>
      <c r="D114">
        <v>94.84</v>
      </c>
      <c r="E114">
        <v>95.37</v>
      </c>
      <c r="F114">
        <v>92.72</v>
      </c>
      <c r="G114">
        <v>92.81</v>
      </c>
      <c r="H114">
        <v>27287</v>
      </c>
      <c r="I114">
        <v>4254</v>
      </c>
      <c r="J114">
        <v>-2.02</v>
      </c>
      <c r="K114">
        <v>-1</v>
      </c>
      <c r="L114">
        <v>-1</v>
      </c>
      <c r="M114">
        <v>0</v>
      </c>
      <c r="N114">
        <v>0</v>
      </c>
      <c r="O114">
        <v>0</v>
      </c>
      <c r="P114">
        <v>0</v>
      </c>
      <c r="Q114">
        <v>0</v>
      </c>
    </row>
    <row r="115" spans="1:17" x14ac:dyDescent="0.25">
      <c r="A115">
        <f t="shared" si="1"/>
        <v>113</v>
      </c>
      <c r="B115" s="1">
        <v>39524</v>
      </c>
      <c r="C115">
        <v>789</v>
      </c>
      <c r="D115">
        <v>92.28</v>
      </c>
      <c r="E115">
        <v>93.45</v>
      </c>
      <c r="F115">
        <v>88.15</v>
      </c>
      <c r="G115">
        <v>89.36</v>
      </c>
      <c r="H115">
        <v>37174</v>
      </c>
      <c r="I115">
        <v>4256</v>
      </c>
      <c r="J115">
        <v>-3.45</v>
      </c>
      <c r="K115">
        <v>-1</v>
      </c>
      <c r="L115">
        <v>-1</v>
      </c>
      <c r="M115">
        <v>0</v>
      </c>
      <c r="N115">
        <v>0</v>
      </c>
      <c r="O115">
        <v>0</v>
      </c>
      <c r="P115">
        <v>65.229889999999997</v>
      </c>
      <c r="Q115">
        <v>0</v>
      </c>
    </row>
    <row r="116" spans="1:17" x14ac:dyDescent="0.25">
      <c r="A116">
        <f t="shared" si="1"/>
        <v>114</v>
      </c>
      <c r="B116" s="1">
        <v>39525</v>
      </c>
      <c r="C116">
        <v>790</v>
      </c>
      <c r="D116">
        <v>89.37</v>
      </c>
      <c r="E116">
        <v>93.01</v>
      </c>
      <c r="F116">
        <v>88.81</v>
      </c>
      <c r="G116">
        <v>92.94</v>
      </c>
      <c r="H116">
        <v>29740</v>
      </c>
      <c r="I116">
        <v>4257</v>
      </c>
      <c r="J116">
        <v>3.58</v>
      </c>
      <c r="K116">
        <v>-1</v>
      </c>
      <c r="L116">
        <v>-1</v>
      </c>
      <c r="M116">
        <v>0</v>
      </c>
      <c r="N116">
        <v>0</v>
      </c>
      <c r="O116">
        <v>0</v>
      </c>
      <c r="P116">
        <v>0</v>
      </c>
      <c r="Q116">
        <v>0</v>
      </c>
    </row>
    <row r="117" spans="1:17" x14ac:dyDescent="0.25">
      <c r="A117">
        <f t="shared" si="1"/>
        <v>115</v>
      </c>
      <c r="B117" s="1">
        <v>39526</v>
      </c>
      <c r="C117">
        <v>791</v>
      </c>
      <c r="D117">
        <v>92.93</v>
      </c>
      <c r="E117">
        <v>93.62</v>
      </c>
      <c r="F117">
        <v>89.8</v>
      </c>
      <c r="G117">
        <v>90.05</v>
      </c>
      <c r="H117">
        <v>33375</v>
      </c>
      <c r="I117">
        <v>4258</v>
      </c>
      <c r="J117">
        <v>-2.89</v>
      </c>
      <c r="K117">
        <v>-1</v>
      </c>
      <c r="L117">
        <v>-1</v>
      </c>
      <c r="M117">
        <v>0</v>
      </c>
      <c r="N117">
        <v>0</v>
      </c>
      <c r="O117">
        <v>0</v>
      </c>
      <c r="P117">
        <v>0</v>
      </c>
      <c r="Q117">
        <v>0</v>
      </c>
    </row>
    <row r="118" spans="1:17" x14ac:dyDescent="0.25">
      <c r="A118">
        <f t="shared" si="1"/>
        <v>116</v>
      </c>
      <c r="B118" s="1">
        <v>39527</v>
      </c>
      <c r="C118">
        <v>792</v>
      </c>
      <c r="D118">
        <v>90.06</v>
      </c>
      <c r="E118">
        <v>90.95</v>
      </c>
      <c r="F118">
        <v>88.17</v>
      </c>
      <c r="G118">
        <v>89.32</v>
      </c>
      <c r="H118">
        <v>25567</v>
      </c>
      <c r="I118">
        <v>4259</v>
      </c>
      <c r="J118">
        <v>-0.73</v>
      </c>
      <c r="K118">
        <v>-1</v>
      </c>
      <c r="L118">
        <v>-1</v>
      </c>
      <c r="M118">
        <v>0</v>
      </c>
      <c r="N118">
        <v>0</v>
      </c>
      <c r="O118">
        <v>65.272459999999995</v>
      </c>
      <c r="P118">
        <v>0</v>
      </c>
      <c r="Q118">
        <v>0</v>
      </c>
    </row>
    <row r="119" spans="1:17" x14ac:dyDescent="0.25">
      <c r="A119">
        <f t="shared" si="1"/>
        <v>117</v>
      </c>
      <c r="B119" s="1">
        <v>39528</v>
      </c>
      <c r="C119">
        <v>793</v>
      </c>
      <c r="D119">
        <v>89.31</v>
      </c>
      <c r="E119">
        <v>90.01</v>
      </c>
      <c r="F119">
        <v>89.1</v>
      </c>
      <c r="G119">
        <v>89.82</v>
      </c>
      <c r="H119">
        <v>5855</v>
      </c>
      <c r="I119">
        <v>4260</v>
      </c>
      <c r="J119">
        <v>0.5</v>
      </c>
      <c r="K119">
        <v>-1</v>
      </c>
      <c r="L119">
        <v>-1</v>
      </c>
      <c r="M119">
        <v>0</v>
      </c>
      <c r="N119">
        <v>0</v>
      </c>
      <c r="O119">
        <v>0</v>
      </c>
      <c r="P119">
        <v>0</v>
      </c>
      <c r="Q119">
        <v>0</v>
      </c>
    </row>
    <row r="120" spans="1:17" x14ac:dyDescent="0.25">
      <c r="A120">
        <f t="shared" si="1"/>
        <v>118</v>
      </c>
      <c r="B120" s="1">
        <v>39531</v>
      </c>
      <c r="C120">
        <v>795</v>
      </c>
      <c r="D120">
        <v>89.52</v>
      </c>
      <c r="E120">
        <v>91.57</v>
      </c>
      <c r="F120">
        <v>89.46</v>
      </c>
      <c r="G120">
        <v>91.27</v>
      </c>
      <c r="H120">
        <v>13869</v>
      </c>
      <c r="I120">
        <v>4262</v>
      </c>
      <c r="J120">
        <v>1.45</v>
      </c>
      <c r="K120">
        <v>-1</v>
      </c>
      <c r="L120">
        <v>-1</v>
      </c>
      <c r="M120">
        <v>0</v>
      </c>
      <c r="N120">
        <v>0</v>
      </c>
      <c r="O120">
        <v>0</v>
      </c>
      <c r="P120">
        <v>0</v>
      </c>
      <c r="Q120">
        <v>0</v>
      </c>
    </row>
    <row r="121" spans="1:17" x14ac:dyDescent="0.25">
      <c r="A121">
        <f t="shared" si="1"/>
        <v>119</v>
      </c>
      <c r="B121" s="1">
        <v>39532</v>
      </c>
      <c r="C121">
        <v>796</v>
      </c>
      <c r="D121">
        <v>91.26</v>
      </c>
      <c r="E121">
        <v>92.01</v>
      </c>
      <c r="F121">
        <v>90.73</v>
      </c>
      <c r="G121">
        <v>91.71</v>
      </c>
      <c r="H121">
        <v>22267</v>
      </c>
      <c r="I121">
        <v>4263</v>
      </c>
      <c r="J121">
        <v>0.44</v>
      </c>
      <c r="K121">
        <v>1</v>
      </c>
      <c r="L121">
        <v>1</v>
      </c>
      <c r="M121">
        <v>2.2222200000000001</v>
      </c>
      <c r="N121">
        <v>0</v>
      </c>
      <c r="O121">
        <v>0</v>
      </c>
      <c r="P121">
        <v>0</v>
      </c>
      <c r="Q121">
        <v>0</v>
      </c>
    </row>
    <row r="122" spans="1:17" x14ac:dyDescent="0.25">
      <c r="A122">
        <f t="shared" si="1"/>
        <v>120</v>
      </c>
      <c r="B122" s="1">
        <v>39533</v>
      </c>
      <c r="C122">
        <v>797</v>
      </c>
      <c r="D122">
        <v>91.72</v>
      </c>
      <c r="E122">
        <v>91.82</v>
      </c>
      <c r="F122">
        <v>90.7</v>
      </c>
      <c r="G122">
        <v>91.13</v>
      </c>
      <c r="H122">
        <v>22797</v>
      </c>
      <c r="I122">
        <v>4264</v>
      </c>
      <c r="J122">
        <v>-0.57999999999999996</v>
      </c>
      <c r="K122">
        <v>-1</v>
      </c>
      <c r="L122">
        <v>-1</v>
      </c>
      <c r="M122">
        <v>0</v>
      </c>
      <c r="N122">
        <v>0</v>
      </c>
      <c r="O122">
        <v>0</v>
      </c>
      <c r="P122">
        <v>0</v>
      </c>
      <c r="Q122">
        <v>0</v>
      </c>
    </row>
    <row r="123" spans="1:17" x14ac:dyDescent="0.25">
      <c r="A123">
        <f t="shared" si="1"/>
        <v>121</v>
      </c>
      <c r="B123" s="1">
        <v>39534</v>
      </c>
      <c r="C123">
        <v>798</v>
      </c>
      <c r="D123">
        <v>91.12</v>
      </c>
      <c r="E123">
        <v>92.46</v>
      </c>
      <c r="F123">
        <v>90.51</v>
      </c>
      <c r="G123">
        <v>91.47</v>
      </c>
      <c r="H123">
        <v>22761</v>
      </c>
      <c r="I123">
        <v>4265</v>
      </c>
      <c r="J123">
        <v>0.34</v>
      </c>
      <c r="K123">
        <v>1</v>
      </c>
      <c r="L123">
        <v>1</v>
      </c>
      <c r="M123">
        <v>0</v>
      </c>
      <c r="N123">
        <v>0</v>
      </c>
      <c r="O123">
        <v>0</v>
      </c>
      <c r="P123">
        <v>0</v>
      </c>
      <c r="Q123">
        <v>0</v>
      </c>
    </row>
    <row r="124" spans="1:17" x14ac:dyDescent="0.25">
      <c r="A124">
        <f t="shared" si="1"/>
        <v>122</v>
      </c>
      <c r="B124" s="1">
        <v>39535</v>
      </c>
      <c r="C124">
        <v>799</v>
      </c>
      <c r="D124">
        <v>91.45</v>
      </c>
      <c r="E124">
        <v>92.56</v>
      </c>
      <c r="F124">
        <v>90.86</v>
      </c>
      <c r="G124">
        <v>91.07</v>
      </c>
      <c r="H124">
        <v>18669</v>
      </c>
      <c r="I124">
        <v>4266</v>
      </c>
      <c r="J124">
        <v>-0.4</v>
      </c>
      <c r="K124">
        <v>-1</v>
      </c>
      <c r="L124">
        <v>-1</v>
      </c>
      <c r="M124">
        <v>0</v>
      </c>
      <c r="N124">
        <v>0</v>
      </c>
      <c r="O124">
        <v>0</v>
      </c>
      <c r="P124">
        <v>0</v>
      </c>
      <c r="Q124">
        <v>0</v>
      </c>
    </row>
    <row r="125" spans="1:17" x14ac:dyDescent="0.25">
      <c r="A125">
        <f t="shared" si="1"/>
        <v>123</v>
      </c>
      <c r="B125" s="1">
        <v>39538</v>
      </c>
      <c r="C125">
        <v>801</v>
      </c>
      <c r="D125">
        <v>90.79</v>
      </c>
      <c r="E125">
        <v>91.73</v>
      </c>
      <c r="F125">
        <v>90.43</v>
      </c>
      <c r="G125">
        <v>91.02</v>
      </c>
      <c r="H125">
        <v>22808</v>
      </c>
      <c r="I125">
        <v>4268</v>
      </c>
      <c r="J125">
        <v>-0.05</v>
      </c>
      <c r="K125">
        <v>-1</v>
      </c>
      <c r="L125">
        <v>-1</v>
      </c>
      <c r="M125">
        <v>0</v>
      </c>
      <c r="N125">
        <v>0</v>
      </c>
      <c r="O125">
        <v>13.028930000000001</v>
      </c>
      <c r="P125">
        <v>11.65343</v>
      </c>
      <c r="Q125">
        <v>0</v>
      </c>
    </row>
    <row r="126" spans="1:17" x14ac:dyDescent="0.25">
      <c r="A126">
        <f t="shared" si="1"/>
        <v>124</v>
      </c>
      <c r="B126" s="1">
        <v>39539</v>
      </c>
      <c r="C126">
        <v>802</v>
      </c>
      <c r="D126">
        <v>91.01</v>
      </c>
      <c r="E126">
        <v>92.5</v>
      </c>
      <c r="F126">
        <v>90.53</v>
      </c>
      <c r="G126">
        <v>92.38</v>
      </c>
      <c r="H126">
        <v>23269</v>
      </c>
      <c r="I126">
        <v>4269</v>
      </c>
      <c r="J126">
        <v>1.36</v>
      </c>
      <c r="K126">
        <v>1</v>
      </c>
      <c r="L126">
        <v>1</v>
      </c>
      <c r="M126">
        <v>0</v>
      </c>
      <c r="N126">
        <v>0</v>
      </c>
      <c r="O126">
        <v>0</v>
      </c>
      <c r="P126">
        <v>0</v>
      </c>
      <c r="Q126">
        <v>0</v>
      </c>
    </row>
    <row r="127" spans="1:17" x14ac:dyDescent="0.25">
      <c r="A127">
        <f t="shared" si="1"/>
        <v>125</v>
      </c>
      <c r="B127" s="1">
        <v>39540</v>
      </c>
      <c r="C127">
        <v>803</v>
      </c>
      <c r="D127">
        <v>92.39</v>
      </c>
      <c r="E127">
        <v>93.95</v>
      </c>
      <c r="F127">
        <v>92.1</v>
      </c>
      <c r="G127">
        <v>93.56</v>
      </c>
      <c r="H127">
        <v>23598</v>
      </c>
      <c r="I127">
        <v>4270</v>
      </c>
      <c r="J127">
        <v>1.18</v>
      </c>
      <c r="K127">
        <v>1</v>
      </c>
      <c r="L127">
        <v>1</v>
      </c>
      <c r="M127">
        <v>0</v>
      </c>
      <c r="N127">
        <v>0</v>
      </c>
      <c r="O127">
        <v>0</v>
      </c>
      <c r="P127">
        <v>0</v>
      </c>
      <c r="Q127">
        <v>0</v>
      </c>
    </row>
    <row r="128" spans="1:17" x14ac:dyDescent="0.25">
      <c r="A128">
        <f t="shared" si="1"/>
        <v>126</v>
      </c>
      <c r="B128" s="1">
        <v>39541</v>
      </c>
      <c r="C128">
        <v>804</v>
      </c>
      <c r="D128">
        <v>93.54</v>
      </c>
      <c r="E128">
        <v>94.41</v>
      </c>
      <c r="F128">
        <v>92.86</v>
      </c>
      <c r="G128">
        <v>93.68</v>
      </c>
      <c r="H128">
        <v>18918</v>
      </c>
      <c r="I128">
        <v>4271</v>
      </c>
      <c r="J128">
        <v>0.12</v>
      </c>
      <c r="K128">
        <v>1</v>
      </c>
      <c r="L128">
        <v>1</v>
      </c>
      <c r="M128">
        <v>0</v>
      </c>
      <c r="N128">
        <v>0</v>
      </c>
      <c r="O128">
        <v>0</v>
      </c>
      <c r="P128">
        <v>0</v>
      </c>
      <c r="Q128">
        <v>0</v>
      </c>
    </row>
    <row r="129" spans="1:17" x14ac:dyDescent="0.25">
      <c r="A129">
        <f t="shared" si="1"/>
        <v>127</v>
      </c>
      <c r="B129" s="1">
        <v>39542</v>
      </c>
      <c r="C129">
        <v>805</v>
      </c>
      <c r="D129">
        <v>93.69</v>
      </c>
      <c r="E129">
        <v>94.33</v>
      </c>
      <c r="F129">
        <v>93.13</v>
      </c>
      <c r="G129">
        <v>93.62</v>
      </c>
      <c r="H129">
        <v>21590</v>
      </c>
      <c r="I129">
        <v>4272</v>
      </c>
      <c r="J129">
        <v>-0.06</v>
      </c>
      <c r="K129">
        <v>1</v>
      </c>
      <c r="L129">
        <v>1</v>
      </c>
      <c r="M129">
        <v>0</v>
      </c>
      <c r="N129">
        <v>0</v>
      </c>
      <c r="O129">
        <v>0</v>
      </c>
      <c r="P129">
        <v>0</v>
      </c>
      <c r="Q129">
        <v>0</v>
      </c>
    </row>
    <row r="130" spans="1:17" x14ac:dyDescent="0.25">
      <c r="A130">
        <f t="shared" si="1"/>
        <v>128</v>
      </c>
      <c r="B130" s="1">
        <v>39545</v>
      </c>
      <c r="C130">
        <v>807</v>
      </c>
      <c r="D130">
        <v>93.57</v>
      </c>
      <c r="E130">
        <v>95.33</v>
      </c>
      <c r="F130">
        <v>93.49</v>
      </c>
      <c r="G130">
        <v>94.79</v>
      </c>
      <c r="H130">
        <v>16737</v>
      </c>
      <c r="I130">
        <v>4274</v>
      </c>
      <c r="J130">
        <v>1.17</v>
      </c>
      <c r="K130">
        <v>1</v>
      </c>
      <c r="L130">
        <v>1</v>
      </c>
      <c r="M130">
        <v>0</v>
      </c>
      <c r="N130">
        <v>0</v>
      </c>
      <c r="O130">
        <v>0</v>
      </c>
      <c r="P130">
        <v>0</v>
      </c>
      <c r="Q130">
        <v>0</v>
      </c>
    </row>
    <row r="131" spans="1:17" x14ac:dyDescent="0.25">
      <c r="A131">
        <f t="shared" si="1"/>
        <v>129</v>
      </c>
      <c r="B131" s="1">
        <v>39546</v>
      </c>
      <c r="C131">
        <v>808</v>
      </c>
      <c r="D131">
        <v>94.78</v>
      </c>
      <c r="E131">
        <v>95.67</v>
      </c>
      <c r="F131">
        <v>94.18</v>
      </c>
      <c r="G131">
        <v>95.65</v>
      </c>
      <c r="H131">
        <v>18179</v>
      </c>
      <c r="I131">
        <v>4275</v>
      </c>
      <c r="J131">
        <v>0.86</v>
      </c>
      <c r="K131">
        <v>1</v>
      </c>
      <c r="L131">
        <v>1</v>
      </c>
      <c r="M131">
        <v>5.4148899999999998</v>
      </c>
      <c r="N131">
        <v>0</v>
      </c>
      <c r="O131">
        <v>0</v>
      </c>
      <c r="P131">
        <v>0</v>
      </c>
      <c r="Q131">
        <v>0</v>
      </c>
    </row>
    <row r="132" spans="1:17" x14ac:dyDescent="0.25">
      <c r="A132">
        <f t="shared" ref="A132:A195" si="2">A131+1</f>
        <v>130</v>
      </c>
      <c r="B132" s="1">
        <v>39547</v>
      </c>
      <c r="C132">
        <v>809</v>
      </c>
      <c r="D132">
        <v>95.66</v>
      </c>
      <c r="E132">
        <v>95.79</v>
      </c>
      <c r="F132">
        <v>94.29</v>
      </c>
      <c r="G132">
        <v>94.51</v>
      </c>
      <c r="H132">
        <v>20551</v>
      </c>
      <c r="I132">
        <v>4276</v>
      </c>
      <c r="J132">
        <v>-1.1399999999999999</v>
      </c>
      <c r="K132">
        <v>1</v>
      </c>
      <c r="L132">
        <v>1</v>
      </c>
      <c r="M132">
        <v>0</v>
      </c>
      <c r="N132">
        <v>5.4148899999999998</v>
      </c>
      <c r="O132">
        <v>0</v>
      </c>
      <c r="P132">
        <v>0</v>
      </c>
      <c r="Q132">
        <v>0</v>
      </c>
    </row>
    <row r="133" spans="1:17" x14ac:dyDescent="0.25">
      <c r="A133">
        <f t="shared" si="2"/>
        <v>131</v>
      </c>
      <c r="B133" s="1">
        <v>39548</v>
      </c>
      <c r="C133">
        <v>810</v>
      </c>
      <c r="D133">
        <v>94.5</v>
      </c>
      <c r="E133">
        <v>95.09</v>
      </c>
      <c r="F133">
        <v>93.33</v>
      </c>
      <c r="G133">
        <v>94.99</v>
      </c>
      <c r="H133">
        <v>22787</v>
      </c>
      <c r="I133">
        <v>4277</v>
      </c>
      <c r="J133">
        <v>0.48</v>
      </c>
      <c r="K133">
        <v>1</v>
      </c>
      <c r="L133">
        <v>1</v>
      </c>
      <c r="M133">
        <v>0</v>
      </c>
      <c r="N133">
        <v>0</v>
      </c>
      <c r="O133">
        <v>0</v>
      </c>
      <c r="P133">
        <v>0</v>
      </c>
      <c r="Q133">
        <v>0</v>
      </c>
    </row>
    <row r="134" spans="1:17" x14ac:dyDescent="0.25">
      <c r="A134">
        <f t="shared" si="2"/>
        <v>132</v>
      </c>
      <c r="B134" s="1">
        <v>39549</v>
      </c>
      <c r="C134">
        <v>811</v>
      </c>
      <c r="D134">
        <v>95</v>
      </c>
      <c r="E134">
        <v>95.38</v>
      </c>
      <c r="F134">
        <v>93.5</v>
      </c>
      <c r="G134">
        <v>93.71</v>
      </c>
      <c r="H134">
        <v>20956</v>
      </c>
      <c r="I134">
        <v>4278</v>
      </c>
      <c r="J134">
        <v>-1.28</v>
      </c>
      <c r="K134">
        <v>1</v>
      </c>
      <c r="L134">
        <v>1</v>
      </c>
      <c r="M134">
        <v>0</v>
      </c>
      <c r="N134">
        <v>0</v>
      </c>
      <c r="O134">
        <v>0</v>
      </c>
      <c r="P134">
        <v>0</v>
      </c>
      <c r="Q134">
        <v>0</v>
      </c>
    </row>
    <row r="135" spans="1:17" x14ac:dyDescent="0.25">
      <c r="A135">
        <f t="shared" si="2"/>
        <v>133</v>
      </c>
      <c r="B135" s="1">
        <v>39552</v>
      </c>
      <c r="C135">
        <v>813</v>
      </c>
      <c r="D135">
        <v>93.96</v>
      </c>
      <c r="E135">
        <v>93.96</v>
      </c>
      <c r="F135">
        <v>92.69</v>
      </c>
      <c r="G135">
        <v>93.68</v>
      </c>
      <c r="H135">
        <v>21023</v>
      </c>
      <c r="I135">
        <v>4280</v>
      </c>
      <c r="J135">
        <v>-0.03</v>
      </c>
      <c r="K135">
        <v>1</v>
      </c>
      <c r="L135">
        <v>1</v>
      </c>
      <c r="M135">
        <v>0</v>
      </c>
      <c r="N135">
        <v>0</v>
      </c>
      <c r="O135">
        <v>12.297750000000001</v>
      </c>
      <c r="P135">
        <v>14.62494</v>
      </c>
      <c r="Q135">
        <v>0</v>
      </c>
    </row>
    <row r="136" spans="1:17" x14ac:dyDescent="0.25">
      <c r="A136">
        <f t="shared" si="2"/>
        <v>134</v>
      </c>
      <c r="B136" s="1">
        <v>39553</v>
      </c>
      <c r="C136">
        <v>814</v>
      </c>
      <c r="D136">
        <v>93.69</v>
      </c>
      <c r="E136">
        <v>94.38</v>
      </c>
      <c r="F136">
        <v>93.24</v>
      </c>
      <c r="G136">
        <v>94.34</v>
      </c>
      <c r="H136">
        <v>19420</v>
      </c>
      <c r="I136">
        <v>4281</v>
      </c>
      <c r="J136">
        <v>0.66</v>
      </c>
      <c r="K136">
        <v>1</v>
      </c>
      <c r="L136">
        <v>1</v>
      </c>
      <c r="M136">
        <v>0</v>
      </c>
      <c r="N136">
        <v>0</v>
      </c>
      <c r="O136">
        <v>0</v>
      </c>
      <c r="P136">
        <v>0</v>
      </c>
      <c r="Q136">
        <v>0</v>
      </c>
    </row>
    <row r="137" spans="1:17" x14ac:dyDescent="0.25">
      <c r="A137">
        <f t="shared" si="2"/>
        <v>135</v>
      </c>
      <c r="B137" s="1">
        <v>39554</v>
      </c>
      <c r="C137">
        <v>815</v>
      </c>
      <c r="D137">
        <v>94.35</v>
      </c>
      <c r="E137">
        <v>95.74</v>
      </c>
      <c r="F137">
        <v>93.96</v>
      </c>
      <c r="G137">
        <v>95.66</v>
      </c>
      <c r="H137">
        <v>20251</v>
      </c>
      <c r="I137">
        <v>4282</v>
      </c>
      <c r="J137">
        <v>1.32</v>
      </c>
      <c r="K137">
        <v>1</v>
      </c>
      <c r="L137">
        <v>1</v>
      </c>
      <c r="M137">
        <v>0</v>
      </c>
      <c r="N137">
        <v>0</v>
      </c>
      <c r="O137">
        <v>0</v>
      </c>
      <c r="P137">
        <v>0</v>
      </c>
      <c r="Q137">
        <v>0</v>
      </c>
    </row>
    <row r="138" spans="1:17" x14ac:dyDescent="0.25">
      <c r="A138">
        <f t="shared" si="2"/>
        <v>136</v>
      </c>
      <c r="B138" s="1">
        <v>39555</v>
      </c>
      <c r="C138">
        <v>816</v>
      </c>
      <c r="D138">
        <v>95.67</v>
      </c>
      <c r="E138">
        <v>96.23</v>
      </c>
      <c r="F138">
        <v>95.29</v>
      </c>
      <c r="G138">
        <v>96.08</v>
      </c>
      <c r="H138">
        <v>24595</v>
      </c>
      <c r="I138">
        <v>4283</v>
      </c>
      <c r="J138">
        <v>0.42</v>
      </c>
      <c r="K138">
        <v>1</v>
      </c>
      <c r="L138">
        <v>1</v>
      </c>
      <c r="M138">
        <v>0</v>
      </c>
      <c r="N138">
        <v>0</v>
      </c>
      <c r="O138">
        <v>0</v>
      </c>
      <c r="P138">
        <v>0</v>
      </c>
      <c r="Q138">
        <v>0</v>
      </c>
    </row>
    <row r="139" spans="1:17" x14ac:dyDescent="0.25">
      <c r="A139">
        <f t="shared" si="2"/>
        <v>137</v>
      </c>
      <c r="B139" s="1">
        <v>39556</v>
      </c>
      <c r="C139">
        <v>817</v>
      </c>
      <c r="D139">
        <v>96.05</v>
      </c>
      <c r="E139">
        <v>97.43</v>
      </c>
      <c r="F139">
        <v>95.85</v>
      </c>
      <c r="G139">
        <v>96.9</v>
      </c>
      <c r="H139">
        <v>21935</v>
      </c>
      <c r="I139">
        <v>4284</v>
      </c>
      <c r="J139">
        <v>0.82</v>
      </c>
      <c r="K139">
        <v>1</v>
      </c>
      <c r="L139">
        <v>1</v>
      </c>
      <c r="M139">
        <v>0</v>
      </c>
      <c r="N139">
        <v>0</v>
      </c>
      <c r="O139">
        <v>0</v>
      </c>
      <c r="P139">
        <v>0</v>
      </c>
      <c r="Q139">
        <v>0</v>
      </c>
    </row>
    <row r="140" spans="1:17" x14ac:dyDescent="0.25">
      <c r="A140">
        <f t="shared" si="2"/>
        <v>138</v>
      </c>
      <c r="B140" s="1">
        <v>39559</v>
      </c>
      <c r="C140">
        <v>819</v>
      </c>
      <c r="D140">
        <v>96.86</v>
      </c>
      <c r="E140">
        <v>97.97</v>
      </c>
      <c r="F140">
        <v>96.79</v>
      </c>
      <c r="G140">
        <v>97.35</v>
      </c>
      <c r="H140">
        <v>17734</v>
      </c>
      <c r="I140">
        <v>4286</v>
      </c>
      <c r="J140">
        <v>0.45</v>
      </c>
      <c r="K140">
        <v>1</v>
      </c>
      <c r="L140">
        <v>1</v>
      </c>
      <c r="M140">
        <v>0</v>
      </c>
      <c r="N140">
        <v>0</v>
      </c>
      <c r="O140">
        <v>0</v>
      </c>
      <c r="P140">
        <v>0</v>
      </c>
      <c r="Q140">
        <v>0</v>
      </c>
    </row>
    <row r="141" spans="1:17" x14ac:dyDescent="0.25">
      <c r="A141">
        <f t="shared" si="2"/>
        <v>139</v>
      </c>
      <c r="B141" s="1">
        <v>39560</v>
      </c>
      <c r="C141">
        <v>820</v>
      </c>
      <c r="D141">
        <v>97.36</v>
      </c>
      <c r="E141">
        <v>97.7</v>
      </c>
      <c r="F141">
        <v>96.81</v>
      </c>
      <c r="G141">
        <v>97.29</v>
      </c>
      <c r="H141">
        <v>18936</v>
      </c>
      <c r="I141">
        <v>4287</v>
      </c>
      <c r="J141">
        <v>-0.06</v>
      </c>
      <c r="K141">
        <v>1</v>
      </c>
      <c r="L141">
        <v>1</v>
      </c>
      <c r="M141">
        <v>0</v>
      </c>
      <c r="N141">
        <v>0</v>
      </c>
      <c r="O141">
        <v>0</v>
      </c>
      <c r="P141">
        <v>0</v>
      </c>
      <c r="Q141">
        <v>0</v>
      </c>
    </row>
    <row r="142" spans="1:17" x14ac:dyDescent="0.25">
      <c r="A142">
        <f t="shared" si="2"/>
        <v>140</v>
      </c>
      <c r="B142" s="1">
        <v>39561</v>
      </c>
      <c r="C142">
        <v>821</v>
      </c>
      <c r="D142">
        <v>97.31</v>
      </c>
      <c r="E142">
        <v>98.4</v>
      </c>
      <c r="F142">
        <v>97.06</v>
      </c>
      <c r="G142">
        <v>98.1</v>
      </c>
      <c r="H142">
        <v>18913</v>
      </c>
      <c r="I142">
        <v>4288</v>
      </c>
      <c r="J142">
        <v>0.81</v>
      </c>
      <c r="K142">
        <v>1</v>
      </c>
      <c r="L142">
        <v>1</v>
      </c>
      <c r="M142">
        <v>8.3887</v>
      </c>
      <c r="N142">
        <v>6.7586300000000001</v>
      </c>
      <c r="O142">
        <v>0</v>
      </c>
      <c r="P142">
        <v>0</v>
      </c>
      <c r="Q142">
        <v>0</v>
      </c>
    </row>
    <row r="143" spans="1:17" x14ac:dyDescent="0.25">
      <c r="A143">
        <f t="shared" si="2"/>
        <v>141</v>
      </c>
      <c r="B143" s="1">
        <v>39562</v>
      </c>
      <c r="C143">
        <v>822</v>
      </c>
      <c r="D143">
        <v>98.03</v>
      </c>
      <c r="E143">
        <v>98.33</v>
      </c>
      <c r="F143">
        <v>97.53</v>
      </c>
      <c r="G143">
        <v>97.94</v>
      </c>
      <c r="H143">
        <v>20006</v>
      </c>
      <c r="I143">
        <v>4289</v>
      </c>
      <c r="J143">
        <v>-0.16</v>
      </c>
      <c r="K143">
        <v>1</v>
      </c>
      <c r="L143">
        <v>1</v>
      </c>
      <c r="M143">
        <v>0</v>
      </c>
      <c r="N143">
        <v>0</v>
      </c>
      <c r="O143">
        <v>0</v>
      </c>
      <c r="P143">
        <v>0</v>
      </c>
      <c r="Q143">
        <v>0</v>
      </c>
    </row>
    <row r="144" spans="1:17" x14ac:dyDescent="0.25">
      <c r="A144">
        <f t="shared" si="2"/>
        <v>142</v>
      </c>
      <c r="B144" s="1">
        <v>39563</v>
      </c>
      <c r="C144">
        <v>823</v>
      </c>
      <c r="D144">
        <v>97.89</v>
      </c>
      <c r="E144">
        <v>98.23</v>
      </c>
      <c r="F144">
        <v>97</v>
      </c>
      <c r="G144">
        <v>97.44</v>
      </c>
      <c r="H144">
        <v>18282</v>
      </c>
      <c r="I144">
        <v>4290</v>
      </c>
      <c r="J144">
        <v>-0.5</v>
      </c>
      <c r="K144">
        <v>1</v>
      </c>
      <c r="L144">
        <v>1</v>
      </c>
      <c r="M144">
        <v>0</v>
      </c>
      <c r="N144">
        <v>0</v>
      </c>
      <c r="O144">
        <v>0</v>
      </c>
      <c r="P144">
        <v>0</v>
      </c>
      <c r="Q144">
        <v>0</v>
      </c>
    </row>
    <row r="145" spans="1:17" x14ac:dyDescent="0.25">
      <c r="A145">
        <f t="shared" si="2"/>
        <v>143</v>
      </c>
      <c r="B145" s="1">
        <v>39566</v>
      </c>
      <c r="C145">
        <v>825</v>
      </c>
      <c r="D145">
        <v>97.48</v>
      </c>
      <c r="E145">
        <v>98.2</v>
      </c>
      <c r="F145">
        <v>97.45</v>
      </c>
      <c r="G145">
        <v>97.78</v>
      </c>
      <c r="H145">
        <v>14676</v>
      </c>
      <c r="I145">
        <v>4292</v>
      </c>
      <c r="J145">
        <v>0.34</v>
      </c>
      <c r="K145">
        <v>1</v>
      </c>
      <c r="L145">
        <v>1</v>
      </c>
      <c r="M145">
        <v>0</v>
      </c>
      <c r="N145">
        <v>0</v>
      </c>
      <c r="O145">
        <v>0</v>
      </c>
      <c r="P145">
        <v>0</v>
      </c>
      <c r="Q145">
        <v>0</v>
      </c>
    </row>
    <row r="146" spans="1:17" x14ac:dyDescent="0.25">
      <c r="A146">
        <f t="shared" si="2"/>
        <v>144</v>
      </c>
      <c r="B146" s="1">
        <v>39567</v>
      </c>
      <c r="C146">
        <v>826</v>
      </c>
      <c r="D146">
        <v>97.76</v>
      </c>
      <c r="E146">
        <v>97.91</v>
      </c>
      <c r="F146">
        <v>96.12</v>
      </c>
      <c r="G146">
        <v>97.12</v>
      </c>
      <c r="H146">
        <v>16655</v>
      </c>
      <c r="I146">
        <v>4293</v>
      </c>
      <c r="J146">
        <v>-0.66</v>
      </c>
      <c r="K146">
        <v>1</v>
      </c>
      <c r="L146">
        <v>1</v>
      </c>
      <c r="M146">
        <v>0</v>
      </c>
      <c r="N146">
        <v>0</v>
      </c>
      <c r="O146">
        <v>3.6004100000000001</v>
      </c>
      <c r="P146">
        <v>11.70628</v>
      </c>
      <c r="Q146">
        <v>0</v>
      </c>
    </row>
    <row r="147" spans="1:17" x14ac:dyDescent="0.25">
      <c r="A147">
        <f t="shared" si="2"/>
        <v>145</v>
      </c>
      <c r="B147" s="1">
        <v>39568</v>
      </c>
      <c r="C147">
        <v>827</v>
      </c>
      <c r="D147">
        <v>97.11</v>
      </c>
      <c r="E147">
        <v>98.76</v>
      </c>
      <c r="F147">
        <v>96.78</v>
      </c>
      <c r="G147">
        <v>98.04</v>
      </c>
      <c r="H147">
        <v>19698</v>
      </c>
      <c r="I147">
        <v>4294</v>
      </c>
      <c r="J147">
        <v>0.92</v>
      </c>
      <c r="K147">
        <v>1</v>
      </c>
      <c r="L147">
        <v>1</v>
      </c>
      <c r="M147">
        <v>0</v>
      </c>
      <c r="N147">
        <v>0</v>
      </c>
      <c r="O147">
        <v>0</v>
      </c>
      <c r="P147">
        <v>0</v>
      </c>
      <c r="Q147">
        <v>0</v>
      </c>
    </row>
    <row r="148" spans="1:17" x14ac:dyDescent="0.25">
      <c r="A148">
        <f t="shared" si="2"/>
        <v>146</v>
      </c>
      <c r="B148" s="1">
        <v>39569</v>
      </c>
      <c r="C148">
        <v>828</v>
      </c>
      <c r="D148">
        <v>98.01</v>
      </c>
      <c r="E148">
        <v>98.12</v>
      </c>
      <c r="F148">
        <v>96.78</v>
      </c>
      <c r="G148">
        <v>97.46</v>
      </c>
      <c r="H148">
        <v>15437</v>
      </c>
      <c r="I148">
        <v>4295</v>
      </c>
      <c r="J148">
        <v>-0.57999999999999996</v>
      </c>
      <c r="K148">
        <v>1</v>
      </c>
      <c r="L148">
        <v>1</v>
      </c>
      <c r="M148">
        <v>0</v>
      </c>
      <c r="N148">
        <v>0</v>
      </c>
      <c r="O148">
        <v>0</v>
      </c>
      <c r="P148">
        <v>0</v>
      </c>
      <c r="Q148">
        <v>0</v>
      </c>
    </row>
    <row r="149" spans="1:17" x14ac:dyDescent="0.25">
      <c r="A149">
        <f t="shared" si="2"/>
        <v>147</v>
      </c>
      <c r="B149" s="1">
        <v>39570</v>
      </c>
      <c r="C149">
        <v>829</v>
      </c>
      <c r="D149">
        <v>97.45</v>
      </c>
      <c r="E149">
        <v>98.76</v>
      </c>
      <c r="F149">
        <v>97.15</v>
      </c>
      <c r="G149">
        <v>98.47</v>
      </c>
      <c r="H149">
        <v>18210</v>
      </c>
      <c r="I149">
        <v>4296</v>
      </c>
      <c r="J149">
        <v>1.01</v>
      </c>
      <c r="K149">
        <v>1</v>
      </c>
      <c r="L149">
        <v>1</v>
      </c>
      <c r="M149">
        <v>0</v>
      </c>
      <c r="N149">
        <v>0</v>
      </c>
      <c r="O149">
        <v>0</v>
      </c>
      <c r="P149">
        <v>0</v>
      </c>
      <c r="Q149">
        <v>0</v>
      </c>
    </row>
    <row r="150" spans="1:17" x14ac:dyDescent="0.25">
      <c r="A150">
        <f t="shared" si="2"/>
        <v>148</v>
      </c>
      <c r="B150" s="1">
        <v>39573</v>
      </c>
      <c r="C150">
        <v>831</v>
      </c>
      <c r="D150">
        <v>98.47</v>
      </c>
      <c r="E150">
        <v>99.68</v>
      </c>
      <c r="F150">
        <v>98.33</v>
      </c>
      <c r="G150">
        <v>99.25</v>
      </c>
      <c r="H150">
        <v>11094</v>
      </c>
      <c r="I150">
        <v>4298</v>
      </c>
      <c r="J150">
        <v>0.78</v>
      </c>
      <c r="K150">
        <v>1</v>
      </c>
      <c r="L150">
        <v>1</v>
      </c>
      <c r="M150">
        <v>0</v>
      </c>
      <c r="N150">
        <v>0</v>
      </c>
      <c r="O150">
        <v>0</v>
      </c>
      <c r="P150">
        <v>0</v>
      </c>
      <c r="Q150">
        <v>0</v>
      </c>
    </row>
    <row r="151" spans="1:17" x14ac:dyDescent="0.25">
      <c r="A151">
        <f t="shared" si="2"/>
        <v>149</v>
      </c>
      <c r="B151" s="1">
        <v>39574</v>
      </c>
      <c r="C151">
        <v>832</v>
      </c>
      <c r="D151">
        <v>99.23</v>
      </c>
      <c r="E151">
        <v>99.62</v>
      </c>
      <c r="F151">
        <v>98.46</v>
      </c>
      <c r="G151">
        <v>99.48</v>
      </c>
      <c r="H151">
        <v>15864</v>
      </c>
      <c r="I151">
        <v>4299</v>
      </c>
      <c r="J151">
        <v>0.23</v>
      </c>
      <c r="K151">
        <v>1</v>
      </c>
      <c r="L151">
        <v>1</v>
      </c>
      <c r="M151">
        <v>14.25084</v>
      </c>
      <c r="N151">
        <v>0</v>
      </c>
      <c r="O151">
        <v>0</v>
      </c>
      <c r="P151">
        <v>0</v>
      </c>
      <c r="Q151">
        <v>0</v>
      </c>
    </row>
    <row r="152" spans="1:17" x14ac:dyDescent="0.25">
      <c r="A152">
        <f t="shared" si="2"/>
        <v>150</v>
      </c>
      <c r="B152" s="1">
        <v>39575</v>
      </c>
      <c r="C152">
        <v>833</v>
      </c>
      <c r="D152">
        <v>99.49</v>
      </c>
      <c r="E152">
        <v>99.82</v>
      </c>
      <c r="F152">
        <v>98.44</v>
      </c>
      <c r="G152">
        <v>98.65</v>
      </c>
      <c r="H152">
        <v>15918</v>
      </c>
      <c r="I152">
        <v>4300</v>
      </c>
      <c r="J152">
        <v>-0.83</v>
      </c>
      <c r="K152">
        <v>1</v>
      </c>
      <c r="L152">
        <v>1</v>
      </c>
      <c r="M152">
        <v>0</v>
      </c>
      <c r="N152">
        <v>10.77262</v>
      </c>
      <c r="O152">
        <v>0</v>
      </c>
      <c r="P152">
        <v>0</v>
      </c>
      <c r="Q152">
        <v>0</v>
      </c>
    </row>
    <row r="153" spans="1:17" x14ac:dyDescent="0.25">
      <c r="A153">
        <f t="shared" si="2"/>
        <v>151</v>
      </c>
      <c r="B153" s="1">
        <v>39576</v>
      </c>
      <c r="C153">
        <v>834</v>
      </c>
      <c r="D153">
        <v>98.66</v>
      </c>
      <c r="E153">
        <v>98.77</v>
      </c>
      <c r="F153">
        <v>97.33</v>
      </c>
      <c r="G153">
        <v>97.87</v>
      </c>
      <c r="H153">
        <v>25866</v>
      </c>
      <c r="I153">
        <v>4301</v>
      </c>
      <c r="J153">
        <v>-0.78</v>
      </c>
      <c r="K153">
        <v>-1</v>
      </c>
      <c r="L153">
        <v>-1</v>
      </c>
      <c r="M153">
        <v>0</v>
      </c>
      <c r="N153">
        <v>0</v>
      </c>
      <c r="O153">
        <v>0</v>
      </c>
      <c r="P153">
        <v>0</v>
      </c>
      <c r="Q153">
        <v>0</v>
      </c>
    </row>
    <row r="154" spans="1:17" x14ac:dyDescent="0.25">
      <c r="A154">
        <f t="shared" si="2"/>
        <v>152</v>
      </c>
      <c r="B154" s="1">
        <v>39577</v>
      </c>
      <c r="C154">
        <v>835</v>
      </c>
      <c r="D154">
        <v>97.86</v>
      </c>
      <c r="E154">
        <v>98.18</v>
      </c>
      <c r="F154">
        <v>96.29</v>
      </c>
      <c r="G154">
        <v>97.04</v>
      </c>
      <c r="H154">
        <v>18489</v>
      </c>
      <c r="I154">
        <v>4302</v>
      </c>
      <c r="J154">
        <v>-0.83</v>
      </c>
      <c r="K154">
        <v>-1</v>
      </c>
      <c r="L154">
        <v>-1</v>
      </c>
      <c r="M154">
        <v>0</v>
      </c>
      <c r="N154">
        <v>0</v>
      </c>
      <c r="O154">
        <v>16.887429999999998</v>
      </c>
      <c r="P154">
        <v>11.94121</v>
      </c>
      <c r="Q154">
        <v>0</v>
      </c>
    </row>
    <row r="155" spans="1:17" x14ac:dyDescent="0.25">
      <c r="A155">
        <f t="shared" si="2"/>
        <v>153</v>
      </c>
      <c r="B155" s="1">
        <v>39580</v>
      </c>
      <c r="C155">
        <v>837</v>
      </c>
      <c r="D155">
        <v>96.9</v>
      </c>
      <c r="E155">
        <v>98.42</v>
      </c>
      <c r="F155">
        <v>96.38</v>
      </c>
      <c r="G155">
        <v>98.31</v>
      </c>
      <c r="H155">
        <v>16135</v>
      </c>
      <c r="I155">
        <v>4304</v>
      </c>
      <c r="J155">
        <v>1.27</v>
      </c>
      <c r="K155">
        <v>1</v>
      </c>
      <c r="L155">
        <v>1</v>
      </c>
      <c r="M155">
        <v>0</v>
      </c>
      <c r="N155">
        <v>0</v>
      </c>
      <c r="O155">
        <v>0</v>
      </c>
      <c r="P155">
        <v>0</v>
      </c>
      <c r="Q155">
        <v>0</v>
      </c>
    </row>
    <row r="156" spans="1:17" x14ac:dyDescent="0.25">
      <c r="A156">
        <f t="shared" si="2"/>
        <v>154</v>
      </c>
      <c r="B156" s="1">
        <v>39581</v>
      </c>
      <c r="C156">
        <v>838</v>
      </c>
      <c r="D156">
        <v>98.29</v>
      </c>
      <c r="E156">
        <v>98.75</v>
      </c>
      <c r="F156">
        <v>97.44</v>
      </c>
      <c r="G156">
        <v>98.49</v>
      </c>
      <c r="H156">
        <v>16670</v>
      </c>
      <c r="I156">
        <v>4305</v>
      </c>
      <c r="J156">
        <v>0.18</v>
      </c>
      <c r="K156">
        <v>1</v>
      </c>
      <c r="L156">
        <v>1</v>
      </c>
      <c r="M156">
        <v>0</v>
      </c>
      <c r="N156">
        <v>0</v>
      </c>
      <c r="O156">
        <v>0</v>
      </c>
      <c r="P156">
        <v>0</v>
      </c>
      <c r="Q156">
        <v>0</v>
      </c>
    </row>
    <row r="157" spans="1:17" x14ac:dyDescent="0.25">
      <c r="A157">
        <f t="shared" si="2"/>
        <v>155</v>
      </c>
      <c r="B157" s="1">
        <v>39582</v>
      </c>
      <c r="C157">
        <v>839</v>
      </c>
      <c r="D157">
        <v>98.48</v>
      </c>
      <c r="E157">
        <v>98.84</v>
      </c>
      <c r="F157">
        <v>97.82</v>
      </c>
      <c r="G157">
        <v>98.12</v>
      </c>
      <c r="H157">
        <v>17682</v>
      </c>
      <c r="I157">
        <v>4306</v>
      </c>
      <c r="J157">
        <v>-0.37</v>
      </c>
      <c r="K157">
        <v>1</v>
      </c>
      <c r="L157">
        <v>1</v>
      </c>
      <c r="M157">
        <v>0</v>
      </c>
      <c r="N157">
        <v>0</v>
      </c>
      <c r="O157">
        <v>0</v>
      </c>
      <c r="P157">
        <v>0</v>
      </c>
      <c r="Q157">
        <v>0</v>
      </c>
    </row>
    <row r="158" spans="1:17" x14ac:dyDescent="0.25">
      <c r="A158">
        <f t="shared" si="2"/>
        <v>156</v>
      </c>
      <c r="B158" s="1">
        <v>39583</v>
      </c>
      <c r="C158">
        <v>840</v>
      </c>
      <c r="D158">
        <v>98.11</v>
      </c>
      <c r="E158">
        <v>98.66</v>
      </c>
      <c r="F158">
        <v>97.58</v>
      </c>
      <c r="G158">
        <v>98.49</v>
      </c>
      <c r="H158">
        <v>17647</v>
      </c>
      <c r="I158">
        <v>4307</v>
      </c>
      <c r="J158">
        <v>0.37</v>
      </c>
      <c r="K158">
        <v>1</v>
      </c>
      <c r="L158">
        <v>1</v>
      </c>
      <c r="M158">
        <v>0</v>
      </c>
      <c r="N158">
        <v>0</v>
      </c>
      <c r="O158">
        <v>0</v>
      </c>
      <c r="P158">
        <v>0</v>
      </c>
      <c r="Q158">
        <v>0</v>
      </c>
    </row>
    <row r="159" spans="1:17" x14ac:dyDescent="0.25">
      <c r="A159">
        <f t="shared" si="2"/>
        <v>157</v>
      </c>
      <c r="B159" s="1">
        <v>39584</v>
      </c>
      <c r="C159">
        <v>841</v>
      </c>
      <c r="D159">
        <v>98.48</v>
      </c>
      <c r="E159">
        <v>99.79</v>
      </c>
      <c r="F159">
        <v>98.31</v>
      </c>
      <c r="G159">
        <v>99.45</v>
      </c>
      <c r="H159">
        <v>17641</v>
      </c>
      <c r="I159">
        <v>4308</v>
      </c>
      <c r="J159">
        <v>0.96</v>
      </c>
      <c r="K159">
        <v>1</v>
      </c>
      <c r="L159">
        <v>1</v>
      </c>
      <c r="M159">
        <v>0</v>
      </c>
      <c r="N159">
        <v>0</v>
      </c>
      <c r="O159">
        <v>0</v>
      </c>
      <c r="P159">
        <v>0</v>
      </c>
      <c r="Q159">
        <v>0</v>
      </c>
    </row>
    <row r="160" spans="1:17" x14ac:dyDescent="0.25">
      <c r="A160">
        <f t="shared" si="2"/>
        <v>158</v>
      </c>
      <c r="B160" s="1">
        <v>39587</v>
      </c>
      <c r="C160">
        <v>843</v>
      </c>
      <c r="D160">
        <v>99.53</v>
      </c>
      <c r="E160">
        <v>99.79</v>
      </c>
      <c r="F160">
        <v>99</v>
      </c>
      <c r="G160">
        <v>99.45</v>
      </c>
      <c r="H160">
        <v>13560</v>
      </c>
      <c r="I160">
        <v>4310</v>
      </c>
      <c r="J160">
        <v>0</v>
      </c>
      <c r="K160">
        <v>1</v>
      </c>
      <c r="L160">
        <v>1</v>
      </c>
      <c r="M160">
        <v>0</v>
      </c>
      <c r="N160">
        <v>0</v>
      </c>
      <c r="O160">
        <v>0</v>
      </c>
      <c r="P160">
        <v>0</v>
      </c>
      <c r="Q160">
        <v>0</v>
      </c>
    </row>
    <row r="161" spans="1:17" x14ac:dyDescent="0.25">
      <c r="A161">
        <f t="shared" si="2"/>
        <v>159</v>
      </c>
      <c r="B161" s="1">
        <v>39588</v>
      </c>
      <c r="C161">
        <v>844</v>
      </c>
      <c r="D161">
        <v>99.46</v>
      </c>
      <c r="E161">
        <v>100.03</v>
      </c>
      <c r="F161">
        <v>99.12</v>
      </c>
      <c r="G161">
        <v>99.38</v>
      </c>
      <c r="H161">
        <v>18332</v>
      </c>
      <c r="I161">
        <v>4311</v>
      </c>
      <c r="J161">
        <v>-7.0000000000000007E-2</v>
      </c>
      <c r="K161">
        <v>0</v>
      </c>
      <c r="L161">
        <v>1</v>
      </c>
      <c r="M161">
        <v>0</v>
      </c>
      <c r="N161">
        <v>8.3887</v>
      </c>
      <c r="O161">
        <v>0</v>
      </c>
      <c r="P161">
        <v>0</v>
      </c>
      <c r="Q161">
        <v>0</v>
      </c>
    </row>
    <row r="162" spans="1:17" x14ac:dyDescent="0.25">
      <c r="A162">
        <f t="shared" si="2"/>
        <v>160</v>
      </c>
      <c r="B162" s="1">
        <v>39589</v>
      </c>
      <c r="C162">
        <v>845</v>
      </c>
      <c r="D162">
        <v>99.35</v>
      </c>
      <c r="E162">
        <v>99.82</v>
      </c>
      <c r="F162">
        <v>98.88</v>
      </c>
      <c r="G162">
        <v>99.17</v>
      </c>
      <c r="H162">
        <v>17122</v>
      </c>
      <c r="I162">
        <v>4312</v>
      </c>
      <c r="J162">
        <v>-0.21</v>
      </c>
      <c r="K162">
        <v>-1</v>
      </c>
      <c r="L162">
        <v>-1</v>
      </c>
      <c r="M162">
        <v>0</v>
      </c>
      <c r="N162">
        <v>0</v>
      </c>
      <c r="O162">
        <v>0</v>
      </c>
      <c r="P162">
        <v>0</v>
      </c>
      <c r="Q162">
        <v>0</v>
      </c>
    </row>
    <row r="163" spans="1:17" x14ac:dyDescent="0.25">
      <c r="A163">
        <f t="shared" si="2"/>
        <v>161</v>
      </c>
      <c r="B163" s="1">
        <v>39590</v>
      </c>
      <c r="C163">
        <v>846</v>
      </c>
      <c r="D163">
        <v>99.16</v>
      </c>
      <c r="E163">
        <v>99.78</v>
      </c>
      <c r="F163">
        <v>98.9</v>
      </c>
      <c r="G163">
        <v>99.45</v>
      </c>
      <c r="H163">
        <v>17853</v>
      </c>
      <c r="I163">
        <v>4313</v>
      </c>
      <c r="J163">
        <v>0.28000000000000003</v>
      </c>
      <c r="K163">
        <v>0</v>
      </c>
      <c r="L163">
        <v>-1</v>
      </c>
      <c r="M163">
        <v>0</v>
      </c>
      <c r="N163">
        <v>0</v>
      </c>
      <c r="O163">
        <v>0</v>
      </c>
      <c r="P163">
        <v>0</v>
      </c>
      <c r="Q163">
        <v>0</v>
      </c>
    </row>
    <row r="164" spans="1:17" x14ac:dyDescent="0.25">
      <c r="A164">
        <f t="shared" si="2"/>
        <v>162</v>
      </c>
      <c r="B164" s="1">
        <v>39591</v>
      </c>
      <c r="C164">
        <v>847</v>
      </c>
      <c r="D164">
        <v>99.46</v>
      </c>
      <c r="E164">
        <v>99.89</v>
      </c>
      <c r="F164">
        <v>99.03</v>
      </c>
      <c r="G164">
        <v>99.14</v>
      </c>
      <c r="H164">
        <v>13738</v>
      </c>
      <c r="I164">
        <v>4314</v>
      </c>
      <c r="J164">
        <v>-0.31</v>
      </c>
      <c r="K164">
        <v>0</v>
      </c>
      <c r="L164">
        <v>-1</v>
      </c>
      <c r="M164">
        <v>0</v>
      </c>
      <c r="N164">
        <v>0</v>
      </c>
      <c r="O164">
        <v>9.1287099999999999</v>
      </c>
      <c r="P164">
        <v>0</v>
      </c>
      <c r="Q164">
        <v>0</v>
      </c>
    </row>
    <row r="165" spans="1:17" x14ac:dyDescent="0.25">
      <c r="A165">
        <f t="shared" si="2"/>
        <v>163</v>
      </c>
      <c r="B165" s="1">
        <v>39594</v>
      </c>
      <c r="C165">
        <v>849</v>
      </c>
      <c r="D165">
        <v>99.07</v>
      </c>
      <c r="E165">
        <v>99.45</v>
      </c>
      <c r="F165">
        <v>98.91</v>
      </c>
      <c r="G165">
        <v>99.37</v>
      </c>
      <c r="H165">
        <v>6385</v>
      </c>
      <c r="I165">
        <v>4316</v>
      </c>
      <c r="J165">
        <v>0.23</v>
      </c>
      <c r="K165">
        <v>1</v>
      </c>
      <c r="L165">
        <v>1</v>
      </c>
      <c r="M165">
        <v>0</v>
      </c>
      <c r="N165">
        <v>0</v>
      </c>
      <c r="O165">
        <v>0</v>
      </c>
      <c r="P165">
        <v>0</v>
      </c>
      <c r="Q165">
        <v>0</v>
      </c>
    </row>
    <row r="166" spans="1:17" x14ac:dyDescent="0.25">
      <c r="A166">
        <f t="shared" si="2"/>
        <v>164</v>
      </c>
      <c r="B166" s="1">
        <v>39595</v>
      </c>
      <c r="C166">
        <v>850</v>
      </c>
      <c r="D166">
        <v>99.36</v>
      </c>
      <c r="E166">
        <v>100.23</v>
      </c>
      <c r="F166">
        <v>99.22</v>
      </c>
      <c r="G166">
        <v>99.91</v>
      </c>
      <c r="H166">
        <v>14647</v>
      </c>
      <c r="I166">
        <v>4317</v>
      </c>
      <c r="J166">
        <v>0.54</v>
      </c>
      <c r="K166">
        <v>1</v>
      </c>
      <c r="L166">
        <v>1</v>
      </c>
      <c r="M166">
        <v>0</v>
      </c>
      <c r="N166">
        <v>0</v>
      </c>
      <c r="O166">
        <v>0</v>
      </c>
      <c r="P166">
        <v>0</v>
      </c>
      <c r="Q166">
        <v>0</v>
      </c>
    </row>
    <row r="167" spans="1:17" x14ac:dyDescent="0.25">
      <c r="A167">
        <f t="shared" si="2"/>
        <v>165</v>
      </c>
      <c r="B167" s="1">
        <v>39596</v>
      </c>
      <c r="C167">
        <v>851</v>
      </c>
      <c r="D167">
        <v>99.9</v>
      </c>
      <c r="E167">
        <v>100.85</v>
      </c>
      <c r="F167">
        <v>99.53</v>
      </c>
      <c r="G167">
        <v>100.8</v>
      </c>
      <c r="H167">
        <v>16683</v>
      </c>
      <c r="I167">
        <v>4318</v>
      </c>
      <c r="J167">
        <v>0.89</v>
      </c>
      <c r="K167">
        <v>1</v>
      </c>
      <c r="L167">
        <v>1</v>
      </c>
      <c r="M167">
        <v>0</v>
      </c>
      <c r="N167">
        <v>0</v>
      </c>
      <c r="O167">
        <v>0</v>
      </c>
      <c r="P167">
        <v>0</v>
      </c>
      <c r="Q167">
        <v>0</v>
      </c>
    </row>
    <row r="168" spans="1:17" x14ac:dyDescent="0.25">
      <c r="A168">
        <f t="shared" si="2"/>
        <v>166</v>
      </c>
      <c r="B168" s="1">
        <v>39597</v>
      </c>
      <c r="C168">
        <v>852</v>
      </c>
      <c r="D168">
        <v>100.79</v>
      </c>
      <c r="E168">
        <v>101.05</v>
      </c>
      <c r="F168">
        <v>100.43</v>
      </c>
      <c r="G168">
        <v>100.79</v>
      </c>
      <c r="H168">
        <v>17429</v>
      </c>
      <c r="I168">
        <v>4319</v>
      </c>
      <c r="J168">
        <v>-0.01</v>
      </c>
      <c r="K168">
        <v>1</v>
      </c>
      <c r="L168">
        <v>1</v>
      </c>
      <c r="M168">
        <v>0</v>
      </c>
      <c r="N168">
        <v>11.3855</v>
      </c>
      <c r="O168">
        <v>0</v>
      </c>
      <c r="P168">
        <v>0</v>
      </c>
      <c r="Q168">
        <v>0</v>
      </c>
    </row>
    <row r="169" spans="1:17" x14ac:dyDescent="0.25">
      <c r="A169">
        <f t="shared" si="2"/>
        <v>167</v>
      </c>
      <c r="B169" s="1">
        <v>39598</v>
      </c>
      <c r="C169">
        <v>853</v>
      </c>
      <c r="D169">
        <v>100.8</v>
      </c>
      <c r="E169">
        <v>101.04</v>
      </c>
      <c r="F169">
        <v>100.47</v>
      </c>
      <c r="G169">
        <v>100.83</v>
      </c>
      <c r="H169">
        <v>14813</v>
      </c>
      <c r="I169">
        <v>4320</v>
      </c>
      <c r="J169">
        <v>0.04</v>
      </c>
      <c r="K169">
        <v>1</v>
      </c>
      <c r="L169">
        <v>1</v>
      </c>
      <c r="M169">
        <v>11.54701</v>
      </c>
      <c r="N169">
        <v>0</v>
      </c>
      <c r="O169">
        <v>0</v>
      </c>
      <c r="P169">
        <v>0</v>
      </c>
      <c r="Q169">
        <v>0</v>
      </c>
    </row>
    <row r="170" spans="1:17" x14ac:dyDescent="0.25">
      <c r="A170">
        <f t="shared" si="2"/>
        <v>168</v>
      </c>
      <c r="B170" s="1">
        <v>39601</v>
      </c>
      <c r="C170">
        <v>855</v>
      </c>
      <c r="D170">
        <v>100.36</v>
      </c>
      <c r="E170">
        <v>100.73</v>
      </c>
      <c r="F170">
        <v>99.25</v>
      </c>
      <c r="G170">
        <v>99.73</v>
      </c>
      <c r="H170">
        <v>16014</v>
      </c>
      <c r="I170">
        <v>4322</v>
      </c>
      <c r="J170">
        <v>-1.1000000000000001</v>
      </c>
      <c r="K170">
        <v>0</v>
      </c>
      <c r="L170">
        <v>1</v>
      </c>
      <c r="M170">
        <v>0</v>
      </c>
      <c r="N170">
        <v>0</v>
      </c>
      <c r="O170">
        <v>7.4535600000000004</v>
      </c>
      <c r="P170">
        <v>6.4549700000000003</v>
      </c>
      <c r="Q170">
        <v>0</v>
      </c>
    </row>
    <row r="171" spans="1:17" x14ac:dyDescent="0.25">
      <c r="A171">
        <f t="shared" si="2"/>
        <v>169</v>
      </c>
      <c r="B171" s="1">
        <v>39602</v>
      </c>
      <c r="C171">
        <v>856</v>
      </c>
      <c r="D171">
        <v>99.75</v>
      </c>
      <c r="E171">
        <v>100.51</v>
      </c>
      <c r="F171">
        <v>99.28</v>
      </c>
      <c r="G171">
        <v>100.06</v>
      </c>
      <c r="H171">
        <v>17243</v>
      </c>
      <c r="I171">
        <v>4323</v>
      </c>
      <c r="J171">
        <v>0.33</v>
      </c>
      <c r="K171">
        <v>1</v>
      </c>
      <c r="L171">
        <v>1</v>
      </c>
      <c r="M171">
        <v>0</v>
      </c>
      <c r="N171">
        <v>0</v>
      </c>
      <c r="O171">
        <v>0</v>
      </c>
      <c r="P171">
        <v>0</v>
      </c>
      <c r="Q171">
        <v>0</v>
      </c>
    </row>
    <row r="172" spans="1:17" x14ac:dyDescent="0.25">
      <c r="A172">
        <f t="shared" si="2"/>
        <v>170</v>
      </c>
      <c r="B172" s="1">
        <v>39603</v>
      </c>
      <c r="C172">
        <v>857</v>
      </c>
      <c r="D172">
        <v>100.09</v>
      </c>
      <c r="E172">
        <v>101.14</v>
      </c>
      <c r="F172">
        <v>99.6</v>
      </c>
      <c r="G172">
        <v>100.69</v>
      </c>
      <c r="H172">
        <v>18652</v>
      </c>
      <c r="I172">
        <v>4324</v>
      </c>
      <c r="J172">
        <v>0.63</v>
      </c>
      <c r="K172">
        <v>1</v>
      </c>
      <c r="L172">
        <v>1</v>
      </c>
      <c r="M172">
        <v>0</v>
      </c>
      <c r="N172">
        <v>0</v>
      </c>
      <c r="O172">
        <v>0</v>
      </c>
      <c r="P172">
        <v>0</v>
      </c>
      <c r="Q172">
        <v>0</v>
      </c>
    </row>
    <row r="173" spans="1:17" x14ac:dyDescent="0.25">
      <c r="A173">
        <f t="shared" si="2"/>
        <v>171</v>
      </c>
      <c r="B173" s="1">
        <v>39604</v>
      </c>
      <c r="C173">
        <v>858</v>
      </c>
      <c r="D173">
        <v>100.65</v>
      </c>
      <c r="E173">
        <v>101.61</v>
      </c>
      <c r="F173">
        <v>100.53</v>
      </c>
      <c r="G173">
        <v>101.56</v>
      </c>
      <c r="H173">
        <v>17218</v>
      </c>
      <c r="I173">
        <v>4325</v>
      </c>
      <c r="J173">
        <v>0.87</v>
      </c>
      <c r="K173">
        <v>1</v>
      </c>
      <c r="L173">
        <v>1</v>
      </c>
      <c r="M173">
        <v>0</v>
      </c>
      <c r="N173">
        <v>0</v>
      </c>
      <c r="O173">
        <v>0</v>
      </c>
      <c r="P173">
        <v>0</v>
      </c>
      <c r="Q173">
        <v>0</v>
      </c>
    </row>
    <row r="174" spans="1:17" x14ac:dyDescent="0.25">
      <c r="A174">
        <f t="shared" si="2"/>
        <v>172</v>
      </c>
      <c r="B174" s="1">
        <v>39605</v>
      </c>
      <c r="C174">
        <v>859</v>
      </c>
      <c r="D174">
        <v>101.57</v>
      </c>
      <c r="E174">
        <v>102.01</v>
      </c>
      <c r="F174">
        <v>100.97</v>
      </c>
      <c r="G174">
        <v>100.98</v>
      </c>
      <c r="H174">
        <v>15921</v>
      </c>
      <c r="I174">
        <v>4326</v>
      </c>
      <c r="J174">
        <v>-0.57999999999999996</v>
      </c>
      <c r="K174">
        <v>1</v>
      </c>
      <c r="L174">
        <v>1</v>
      </c>
      <c r="M174">
        <v>0</v>
      </c>
      <c r="N174">
        <v>16.61102</v>
      </c>
      <c r="O174">
        <v>0</v>
      </c>
      <c r="P174">
        <v>0</v>
      </c>
      <c r="Q174">
        <v>0</v>
      </c>
    </row>
    <row r="175" spans="1:17" x14ac:dyDescent="0.25">
      <c r="A175">
        <f t="shared" si="2"/>
        <v>173</v>
      </c>
      <c r="B175" s="1">
        <v>39608</v>
      </c>
      <c r="C175">
        <v>861</v>
      </c>
      <c r="D175">
        <v>100.64</v>
      </c>
      <c r="E175">
        <v>101.78</v>
      </c>
      <c r="F175">
        <v>100.37</v>
      </c>
      <c r="G175">
        <v>101.05</v>
      </c>
      <c r="H175">
        <v>17357</v>
      </c>
      <c r="I175">
        <v>4328</v>
      </c>
      <c r="J175">
        <v>7.0000000000000007E-2</v>
      </c>
      <c r="K175">
        <v>1</v>
      </c>
      <c r="L175">
        <v>1</v>
      </c>
      <c r="M175">
        <v>0</v>
      </c>
      <c r="N175">
        <v>0</v>
      </c>
      <c r="O175">
        <v>0</v>
      </c>
      <c r="P175">
        <v>0</v>
      </c>
      <c r="Q175">
        <v>0</v>
      </c>
    </row>
    <row r="176" spans="1:17" x14ac:dyDescent="0.25">
      <c r="A176">
        <f t="shared" si="2"/>
        <v>174</v>
      </c>
      <c r="B176" s="1">
        <v>39609</v>
      </c>
      <c r="C176">
        <v>862</v>
      </c>
      <c r="D176">
        <v>101.03</v>
      </c>
      <c r="E176">
        <v>101.81</v>
      </c>
      <c r="F176">
        <v>100.82</v>
      </c>
      <c r="G176">
        <v>101.64</v>
      </c>
      <c r="H176">
        <v>18990</v>
      </c>
      <c r="I176">
        <v>4329</v>
      </c>
      <c r="J176">
        <v>0.59</v>
      </c>
      <c r="K176">
        <v>1</v>
      </c>
      <c r="L176">
        <v>1</v>
      </c>
      <c r="M176">
        <v>11.86342</v>
      </c>
      <c r="N176">
        <v>0</v>
      </c>
      <c r="O176">
        <v>0</v>
      </c>
      <c r="P176">
        <v>0</v>
      </c>
      <c r="Q176">
        <v>0</v>
      </c>
    </row>
    <row r="177" spans="1:17" x14ac:dyDescent="0.25">
      <c r="A177">
        <f t="shared" si="2"/>
        <v>175</v>
      </c>
      <c r="B177" s="1">
        <v>39610</v>
      </c>
      <c r="C177">
        <v>863</v>
      </c>
      <c r="D177">
        <v>101.62</v>
      </c>
      <c r="E177">
        <v>102</v>
      </c>
      <c r="F177">
        <v>100.95</v>
      </c>
      <c r="G177">
        <v>101.29</v>
      </c>
      <c r="H177">
        <v>16636</v>
      </c>
      <c r="I177">
        <v>4330</v>
      </c>
      <c r="J177">
        <v>-0.35</v>
      </c>
      <c r="K177">
        <v>1</v>
      </c>
      <c r="L177">
        <v>1</v>
      </c>
      <c r="M177">
        <v>0</v>
      </c>
      <c r="N177">
        <v>0</v>
      </c>
      <c r="O177">
        <v>0</v>
      </c>
      <c r="P177">
        <v>0</v>
      </c>
      <c r="Q177">
        <v>0</v>
      </c>
    </row>
    <row r="178" spans="1:17" x14ac:dyDescent="0.25">
      <c r="A178">
        <f t="shared" si="2"/>
        <v>176</v>
      </c>
      <c r="B178" s="1">
        <v>39611</v>
      </c>
      <c r="C178">
        <v>864</v>
      </c>
      <c r="D178">
        <v>101.26</v>
      </c>
      <c r="E178">
        <v>101.42</v>
      </c>
      <c r="F178">
        <v>100.52</v>
      </c>
      <c r="G178">
        <v>100.85</v>
      </c>
      <c r="H178">
        <v>19702</v>
      </c>
      <c r="I178">
        <v>4331</v>
      </c>
      <c r="J178">
        <v>-0.44</v>
      </c>
      <c r="K178">
        <v>1</v>
      </c>
      <c r="L178">
        <v>1</v>
      </c>
      <c r="M178">
        <v>0</v>
      </c>
      <c r="N178">
        <v>0</v>
      </c>
      <c r="O178">
        <v>7.34931</v>
      </c>
      <c r="P178">
        <v>0</v>
      </c>
      <c r="Q178">
        <v>0</v>
      </c>
    </row>
    <row r="179" spans="1:17" x14ac:dyDescent="0.25">
      <c r="A179">
        <f t="shared" si="2"/>
        <v>177</v>
      </c>
      <c r="B179" s="1">
        <v>39612</v>
      </c>
      <c r="C179">
        <v>865</v>
      </c>
      <c r="D179">
        <v>100.84</v>
      </c>
      <c r="E179">
        <v>101.7</v>
      </c>
      <c r="F179">
        <v>100.83</v>
      </c>
      <c r="G179">
        <v>101.56</v>
      </c>
      <c r="H179">
        <v>17606</v>
      </c>
      <c r="I179">
        <v>4332</v>
      </c>
      <c r="J179">
        <v>0.71</v>
      </c>
      <c r="K179">
        <v>1</v>
      </c>
      <c r="L179">
        <v>1</v>
      </c>
      <c r="M179">
        <v>0</v>
      </c>
      <c r="N179">
        <v>0</v>
      </c>
      <c r="O179">
        <v>0</v>
      </c>
      <c r="P179">
        <v>0</v>
      </c>
      <c r="Q179">
        <v>0</v>
      </c>
    </row>
    <row r="180" spans="1:17" x14ac:dyDescent="0.25">
      <c r="A180">
        <f t="shared" si="2"/>
        <v>178</v>
      </c>
      <c r="B180" s="1">
        <v>39615</v>
      </c>
      <c r="C180">
        <v>867</v>
      </c>
      <c r="D180">
        <v>101.48</v>
      </c>
      <c r="E180">
        <v>101.89</v>
      </c>
      <c r="F180">
        <v>101.47</v>
      </c>
      <c r="G180">
        <v>101.77</v>
      </c>
      <c r="H180">
        <v>13412</v>
      </c>
      <c r="I180">
        <v>4334</v>
      </c>
      <c r="J180">
        <v>0.21</v>
      </c>
      <c r="K180">
        <v>1</v>
      </c>
      <c r="L180">
        <v>1</v>
      </c>
      <c r="M180">
        <v>0</v>
      </c>
      <c r="N180">
        <v>0</v>
      </c>
      <c r="O180">
        <v>0</v>
      </c>
      <c r="P180">
        <v>0</v>
      </c>
      <c r="Q180">
        <v>0</v>
      </c>
    </row>
    <row r="181" spans="1:17" x14ac:dyDescent="0.25">
      <c r="A181">
        <f t="shared" si="2"/>
        <v>179</v>
      </c>
      <c r="B181" s="1">
        <v>39616</v>
      </c>
      <c r="C181">
        <v>868</v>
      </c>
      <c r="D181">
        <v>101.75</v>
      </c>
      <c r="E181">
        <v>102.08</v>
      </c>
      <c r="F181">
        <v>101.31</v>
      </c>
      <c r="G181">
        <v>101.84</v>
      </c>
      <c r="H181">
        <v>16348</v>
      </c>
      <c r="I181">
        <v>4335</v>
      </c>
      <c r="J181">
        <v>7.0000000000000007E-2</v>
      </c>
      <c r="K181">
        <v>1</v>
      </c>
      <c r="L181">
        <v>1</v>
      </c>
      <c r="M181">
        <v>0</v>
      </c>
      <c r="N181">
        <v>0</v>
      </c>
      <c r="O181">
        <v>0</v>
      </c>
      <c r="P181">
        <v>0</v>
      </c>
      <c r="Q181">
        <v>0</v>
      </c>
    </row>
    <row r="182" spans="1:17" x14ac:dyDescent="0.25">
      <c r="A182">
        <f t="shared" si="2"/>
        <v>180</v>
      </c>
      <c r="B182" s="1">
        <v>39617</v>
      </c>
      <c r="C182">
        <v>869</v>
      </c>
      <c r="D182">
        <v>101.85</v>
      </c>
      <c r="E182">
        <v>102.17</v>
      </c>
      <c r="F182">
        <v>101.64</v>
      </c>
      <c r="G182">
        <v>102.16</v>
      </c>
      <c r="H182">
        <v>12577</v>
      </c>
      <c r="I182">
        <v>4336</v>
      </c>
      <c r="J182">
        <v>0.32</v>
      </c>
      <c r="K182">
        <v>1</v>
      </c>
      <c r="L182">
        <v>1</v>
      </c>
      <c r="M182">
        <v>0</v>
      </c>
      <c r="N182">
        <v>0</v>
      </c>
      <c r="O182">
        <v>0</v>
      </c>
      <c r="P182">
        <v>0</v>
      </c>
      <c r="Q182">
        <v>0</v>
      </c>
    </row>
    <row r="183" spans="1:17" x14ac:dyDescent="0.25">
      <c r="A183">
        <f t="shared" si="2"/>
        <v>181</v>
      </c>
      <c r="B183" s="1">
        <v>39618</v>
      </c>
      <c r="C183">
        <v>870</v>
      </c>
      <c r="D183">
        <v>102.14</v>
      </c>
      <c r="E183">
        <v>102.75</v>
      </c>
      <c r="F183">
        <v>101.73</v>
      </c>
      <c r="G183">
        <v>102.7</v>
      </c>
      <c r="H183">
        <v>14394</v>
      </c>
      <c r="I183">
        <v>4337</v>
      </c>
      <c r="J183">
        <v>0.54</v>
      </c>
      <c r="K183">
        <v>1</v>
      </c>
      <c r="L183">
        <v>1</v>
      </c>
      <c r="M183">
        <v>0</v>
      </c>
      <c r="N183">
        <v>0</v>
      </c>
      <c r="O183">
        <v>0</v>
      </c>
      <c r="P183">
        <v>0</v>
      </c>
      <c r="Q183">
        <v>0</v>
      </c>
    </row>
    <row r="184" spans="1:17" x14ac:dyDescent="0.25">
      <c r="A184">
        <f t="shared" si="2"/>
        <v>182</v>
      </c>
      <c r="B184" s="1">
        <v>39619</v>
      </c>
      <c r="C184">
        <v>871</v>
      </c>
      <c r="D184">
        <v>102.71</v>
      </c>
      <c r="E184">
        <v>102.8</v>
      </c>
      <c r="F184">
        <v>102.11</v>
      </c>
      <c r="G184">
        <v>102.31</v>
      </c>
      <c r="H184">
        <v>13791</v>
      </c>
      <c r="I184">
        <v>4338</v>
      </c>
      <c r="J184">
        <v>-0.39</v>
      </c>
      <c r="K184">
        <v>1</v>
      </c>
      <c r="L184">
        <v>1</v>
      </c>
      <c r="M184">
        <v>0</v>
      </c>
      <c r="N184">
        <v>0</v>
      </c>
      <c r="O184">
        <v>0</v>
      </c>
      <c r="P184">
        <v>0</v>
      </c>
      <c r="Q184">
        <v>0</v>
      </c>
    </row>
    <row r="185" spans="1:17" x14ac:dyDescent="0.25">
      <c r="A185">
        <f t="shared" si="2"/>
        <v>183</v>
      </c>
      <c r="B185" s="1">
        <v>39622</v>
      </c>
      <c r="C185">
        <v>873</v>
      </c>
      <c r="D185">
        <v>102.18</v>
      </c>
      <c r="E185">
        <v>102.72</v>
      </c>
      <c r="F185">
        <v>102.15</v>
      </c>
      <c r="G185">
        <v>102.7</v>
      </c>
      <c r="H185">
        <v>13490</v>
      </c>
      <c r="I185">
        <v>4340</v>
      </c>
      <c r="J185">
        <v>0.39</v>
      </c>
      <c r="K185">
        <v>1</v>
      </c>
      <c r="L185">
        <v>1</v>
      </c>
      <c r="M185">
        <v>0</v>
      </c>
      <c r="N185">
        <v>0</v>
      </c>
      <c r="O185">
        <v>0</v>
      </c>
      <c r="P185">
        <v>0</v>
      </c>
      <c r="Q185">
        <v>0</v>
      </c>
    </row>
    <row r="186" spans="1:17" x14ac:dyDescent="0.25">
      <c r="A186">
        <f t="shared" si="2"/>
        <v>184</v>
      </c>
      <c r="B186" s="1">
        <v>39623</v>
      </c>
      <c r="C186">
        <v>874</v>
      </c>
      <c r="D186">
        <v>102.69</v>
      </c>
      <c r="E186">
        <v>103.31</v>
      </c>
      <c r="F186">
        <v>102.54</v>
      </c>
      <c r="G186">
        <v>102.98</v>
      </c>
      <c r="H186">
        <v>13721</v>
      </c>
      <c r="I186">
        <v>4341</v>
      </c>
      <c r="J186">
        <v>0.28000000000000003</v>
      </c>
      <c r="K186">
        <v>1</v>
      </c>
      <c r="L186">
        <v>1</v>
      </c>
      <c r="M186">
        <v>0</v>
      </c>
      <c r="N186">
        <v>0</v>
      </c>
      <c r="O186">
        <v>0</v>
      </c>
      <c r="P186">
        <v>0</v>
      </c>
      <c r="Q186">
        <v>0</v>
      </c>
    </row>
    <row r="187" spans="1:17" x14ac:dyDescent="0.25">
      <c r="A187">
        <f t="shared" si="2"/>
        <v>185</v>
      </c>
      <c r="B187" s="1">
        <v>39624</v>
      </c>
      <c r="C187">
        <v>875</v>
      </c>
      <c r="D187">
        <v>102.99</v>
      </c>
      <c r="E187">
        <v>103.59</v>
      </c>
      <c r="F187">
        <v>102.94</v>
      </c>
      <c r="G187">
        <v>103.48</v>
      </c>
      <c r="H187">
        <v>13179</v>
      </c>
      <c r="I187">
        <v>4342</v>
      </c>
      <c r="J187">
        <v>0.5</v>
      </c>
      <c r="K187">
        <v>1</v>
      </c>
      <c r="L187">
        <v>1</v>
      </c>
      <c r="M187">
        <v>28.37143</v>
      </c>
      <c r="N187">
        <v>0</v>
      </c>
      <c r="O187">
        <v>0</v>
      </c>
      <c r="P187">
        <v>0</v>
      </c>
      <c r="Q187">
        <v>0</v>
      </c>
    </row>
    <row r="188" spans="1:17" x14ac:dyDescent="0.25">
      <c r="A188">
        <f t="shared" si="2"/>
        <v>186</v>
      </c>
      <c r="B188" s="1">
        <v>39625</v>
      </c>
      <c r="C188">
        <v>876</v>
      </c>
      <c r="D188">
        <v>103.46</v>
      </c>
      <c r="E188">
        <v>103.68</v>
      </c>
      <c r="F188">
        <v>101.93</v>
      </c>
      <c r="G188">
        <v>102.08</v>
      </c>
      <c r="H188">
        <v>15193</v>
      </c>
      <c r="I188">
        <v>4343</v>
      </c>
      <c r="J188">
        <v>-1.4</v>
      </c>
      <c r="K188">
        <v>1</v>
      </c>
      <c r="L188">
        <v>1</v>
      </c>
      <c r="M188">
        <v>0</v>
      </c>
      <c r="N188">
        <v>27.47052</v>
      </c>
      <c r="O188">
        <v>0</v>
      </c>
      <c r="P188">
        <v>0</v>
      </c>
      <c r="Q188">
        <v>0</v>
      </c>
    </row>
    <row r="189" spans="1:17" x14ac:dyDescent="0.25">
      <c r="A189">
        <f t="shared" si="2"/>
        <v>187</v>
      </c>
      <c r="B189" s="1">
        <v>39626</v>
      </c>
      <c r="C189">
        <v>877</v>
      </c>
      <c r="D189">
        <v>102.09</v>
      </c>
      <c r="E189">
        <v>102.84</v>
      </c>
      <c r="F189">
        <v>101.77</v>
      </c>
      <c r="G189">
        <v>101.98</v>
      </c>
      <c r="H189">
        <v>16620</v>
      </c>
      <c r="I189">
        <v>4344</v>
      </c>
      <c r="J189">
        <v>-0.1</v>
      </c>
      <c r="K189">
        <v>1</v>
      </c>
      <c r="L189">
        <v>1</v>
      </c>
      <c r="M189">
        <v>0</v>
      </c>
      <c r="N189">
        <v>0</v>
      </c>
      <c r="O189">
        <v>0</v>
      </c>
      <c r="P189">
        <v>0</v>
      </c>
      <c r="Q189">
        <v>0</v>
      </c>
    </row>
    <row r="190" spans="1:17" x14ac:dyDescent="0.25">
      <c r="A190">
        <f t="shared" si="2"/>
        <v>188</v>
      </c>
      <c r="B190" s="1">
        <v>39629</v>
      </c>
      <c r="C190">
        <v>879</v>
      </c>
      <c r="D190">
        <v>102</v>
      </c>
      <c r="E190">
        <v>102.46</v>
      </c>
      <c r="F190">
        <v>101.31</v>
      </c>
      <c r="G190">
        <v>101.79</v>
      </c>
      <c r="H190">
        <v>15561</v>
      </c>
      <c r="I190">
        <v>4346</v>
      </c>
      <c r="J190">
        <v>-0.19</v>
      </c>
      <c r="K190">
        <v>1</v>
      </c>
      <c r="L190">
        <v>1</v>
      </c>
      <c r="M190">
        <v>0</v>
      </c>
      <c r="N190">
        <v>0</v>
      </c>
      <c r="O190">
        <v>0</v>
      </c>
      <c r="P190">
        <v>0</v>
      </c>
      <c r="Q190">
        <v>0</v>
      </c>
    </row>
    <row r="191" spans="1:17" x14ac:dyDescent="0.25">
      <c r="A191">
        <f t="shared" si="2"/>
        <v>189</v>
      </c>
      <c r="B191" s="1">
        <v>39630</v>
      </c>
      <c r="C191">
        <v>880</v>
      </c>
      <c r="D191">
        <v>101.75</v>
      </c>
      <c r="E191">
        <v>101.87</v>
      </c>
      <c r="F191">
        <v>100.23</v>
      </c>
      <c r="G191">
        <v>101.33</v>
      </c>
      <c r="H191">
        <v>16314</v>
      </c>
      <c r="I191">
        <v>4347</v>
      </c>
      <c r="J191">
        <v>-0.46</v>
      </c>
      <c r="K191">
        <v>1</v>
      </c>
      <c r="L191">
        <v>1</v>
      </c>
      <c r="M191">
        <v>0</v>
      </c>
      <c r="N191">
        <v>0</v>
      </c>
      <c r="O191">
        <v>9.0267099999999996</v>
      </c>
      <c r="P191">
        <v>11.05542</v>
      </c>
      <c r="Q191">
        <v>0</v>
      </c>
    </row>
    <row r="192" spans="1:17" x14ac:dyDescent="0.25">
      <c r="A192">
        <f t="shared" si="2"/>
        <v>190</v>
      </c>
      <c r="B192" s="1">
        <v>39631</v>
      </c>
      <c r="C192">
        <v>881</v>
      </c>
      <c r="D192">
        <v>101.34</v>
      </c>
      <c r="E192">
        <v>102.44</v>
      </c>
      <c r="F192">
        <v>100.94</v>
      </c>
      <c r="G192">
        <v>101.86</v>
      </c>
      <c r="H192">
        <v>15672</v>
      </c>
      <c r="I192">
        <v>4348</v>
      </c>
      <c r="J192">
        <v>0.53</v>
      </c>
      <c r="K192">
        <v>1</v>
      </c>
      <c r="L192">
        <v>1</v>
      </c>
      <c r="M192">
        <v>0</v>
      </c>
      <c r="N192">
        <v>0</v>
      </c>
      <c r="O192">
        <v>0</v>
      </c>
      <c r="P192">
        <v>0</v>
      </c>
      <c r="Q192">
        <v>0</v>
      </c>
    </row>
    <row r="193" spans="1:17" x14ac:dyDescent="0.25">
      <c r="A193">
        <f t="shared" si="2"/>
        <v>191</v>
      </c>
      <c r="B193" s="1">
        <v>39632</v>
      </c>
      <c r="C193">
        <v>882</v>
      </c>
      <c r="D193">
        <v>101.87</v>
      </c>
      <c r="E193">
        <v>102.65</v>
      </c>
      <c r="F193">
        <v>101.77</v>
      </c>
      <c r="G193">
        <v>102.46</v>
      </c>
      <c r="H193">
        <v>13240</v>
      </c>
      <c r="I193">
        <v>4349</v>
      </c>
      <c r="J193">
        <v>0.6</v>
      </c>
      <c r="K193">
        <v>1</v>
      </c>
      <c r="L193">
        <v>1</v>
      </c>
      <c r="M193">
        <v>0</v>
      </c>
      <c r="N193">
        <v>0</v>
      </c>
      <c r="O193">
        <v>0</v>
      </c>
      <c r="P193">
        <v>0</v>
      </c>
      <c r="Q193">
        <v>0</v>
      </c>
    </row>
    <row r="194" spans="1:17" x14ac:dyDescent="0.25">
      <c r="A194">
        <f t="shared" si="2"/>
        <v>192</v>
      </c>
      <c r="B194" s="1">
        <v>39633</v>
      </c>
      <c r="C194">
        <v>883</v>
      </c>
      <c r="D194">
        <v>102.47</v>
      </c>
      <c r="E194">
        <v>102.97</v>
      </c>
      <c r="F194">
        <v>102.32</v>
      </c>
      <c r="G194">
        <v>102.93</v>
      </c>
      <c r="H194">
        <v>7227</v>
      </c>
      <c r="I194">
        <v>4350</v>
      </c>
      <c r="J194">
        <v>0.47</v>
      </c>
      <c r="K194">
        <v>1</v>
      </c>
      <c r="L194">
        <v>1</v>
      </c>
      <c r="M194">
        <v>2.3570199999999999</v>
      </c>
      <c r="N194">
        <v>0</v>
      </c>
      <c r="O194">
        <v>0</v>
      </c>
      <c r="P194">
        <v>0</v>
      </c>
      <c r="Q194">
        <v>0</v>
      </c>
    </row>
    <row r="195" spans="1:17" x14ac:dyDescent="0.25">
      <c r="A195">
        <f t="shared" si="2"/>
        <v>193</v>
      </c>
      <c r="B195" s="1">
        <v>39636</v>
      </c>
      <c r="C195">
        <v>884</v>
      </c>
      <c r="D195">
        <v>102.75</v>
      </c>
      <c r="E195">
        <v>103.13</v>
      </c>
      <c r="F195">
        <v>101.97</v>
      </c>
      <c r="G195">
        <v>102.51</v>
      </c>
      <c r="H195">
        <v>14357</v>
      </c>
      <c r="I195">
        <v>4351</v>
      </c>
      <c r="J195">
        <v>-0.42</v>
      </c>
      <c r="K195">
        <v>1</v>
      </c>
      <c r="L195">
        <v>1</v>
      </c>
      <c r="M195">
        <v>0</v>
      </c>
      <c r="N195">
        <v>2.3570199999999999</v>
      </c>
      <c r="O195">
        <v>0</v>
      </c>
      <c r="P195">
        <v>0</v>
      </c>
      <c r="Q195">
        <v>0</v>
      </c>
    </row>
    <row r="196" spans="1:17" x14ac:dyDescent="0.25">
      <c r="A196">
        <f t="shared" ref="A196:A259" si="3">A195+1</f>
        <v>194</v>
      </c>
      <c r="B196" s="1">
        <v>39637</v>
      </c>
      <c r="C196">
        <v>885</v>
      </c>
      <c r="D196">
        <v>102.5</v>
      </c>
      <c r="E196">
        <v>102.61</v>
      </c>
      <c r="F196">
        <v>101.37</v>
      </c>
      <c r="G196">
        <v>102.48</v>
      </c>
      <c r="H196">
        <v>14967</v>
      </c>
      <c r="I196">
        <v>4352</v>
      </c>
      <c r="J196">
        <v>-0.03</v>
      </c>
      <c r="K196">
        <v>-1</v>
      </c>
      <c r="L196">
        <v>-1</v>
      </c>
      <c r="M196">
        <v>0</v>
      </c>
      <c r="N196">
        <v>0</v>
      </c>
      <c r="O196">
        <v>0</v>
      </c>
      <c r="P196">
        <v>3.8490000000000002</v>
      </c>
      <c r="Q196">
        <v>0</v>
      </c>
    </row>
    <row r="197" spans="1:17" x14ac:dyDescent="0.25">
      <c r="A197">
        <f t="shared" si="3"/>
        <v>195</v>
      </c>
      <c r="B197" s="1">
        <v>39638</v>
      </c>
      <c r="C197">
        <v>886</v>
      </c>
      <c r="D197">
        <v>102.49</v>
      </c>
      <c r="E197">
        <v>102.74</v>
      </c>
      <c r="F197">
        <v>101.8</v>
      </c>
      <c r="G197">
        <v>102.17</v>
      </c>
      <c r="H197">
        <v>15463</v>
      </c>
      <c r="I197">
        <v>4353</v>
      </c>
      <c r="J197">
        <v>-0.31</v>
      </c>
      <c r="K197">
        <v>-1</v>
      </c>
      <c r="L197">
        <v>-1</v>
      </c>
      <c r="M197">
        <v>0</v>
      </c>
      <c r="N197">
        <v>0</v>
      </c>
      <c r="O197">
        <v>4.1574</v>
      </c>
      <c r="P197">
        <v>0</v>
      </c>
      <c r="Q197">
        <v>0</v>
      </c>
    </row>
    <row r="198" spans="1:17" x14ac:dyDescent="0.25">
      <c r="A198">
        <f t="shared" si="3"/>
        <v>196</v>
      </c>
      <c r="B198" s="1">
        <v>39639</v>
      </c>
      <c r="C198">
        <v>887</v>
      </c>
      <c r="D198">
        <v>102.16</v>
      </c>
      <c r="E198">
        <v>103.12</v>
      </c>
      <c r="F198">
        <v>101.92</v>
      </c>
      <c r="G198">
        <v>102.98</v>
      </c>
      <c r="H198">
        <v>14423</v>
      </c>
      <c r="I198">
        <v>4354</v>
      </c>
      <c r="J198">
        <v>0.81</v>
      </c>
      <c r="K198">
        <v>-1</v>
      </c>
      <c r="L198">
        <v>-1</v>
      </c>
      <c r="M198">
        <v>0</v>
      </c>
      <c r="N198">
        <v>0</v>
      </c>
      <c r="O198">
        <v>0</v>
      </c>
      <c r="P198">
        <v>0</v>
      </c>
      <c r="Q198">
        <v>0</v>
      </c>
    </row>
    <row r="199" spans="1:17" x14ac:dyDescent="0.25">
      <c r="A199">
        <f t="shared" si="3"/>
        <v>197</v>
      </c>
      <c r="B199" s="1">
        <v>39640</v>
      </c>
      <c r="C199">
        <v>888</v>
      </c>
      <c r="D199">
        <v>102.97</v>
      </c>
      <c r="E199">
        <v>103.13</v>
      </c>
      <c r="F199">
        <v>102.4</v>
      </c>
      <c r="G199">
        <v>102.74</v>
      </c>
      <c r="H199">
        <v>15907</v>
      </c>
      <c r="I199">
        <v>4355</v>
      </c>
      <c r="J199">
        <v>-0.24</v>
      </c>
      <c r="K199">
        <v>-1</v>
      </c>
      <c r="L199">
        <v>-1</v>
      </c>
      <c r="M199">
        <v>0</v>
      </c>
      <c r="N199">
        <v>0</v>
      </c>
      <c r="O199">
        <v>0</v>
      </c>
      <c r="P199">
        <v>0</v>
      </c>
      <c r="Q199">
        <v>0</v>
      </c>
    </row>
    <row r="200" spans="1:17" x14ac:dyDescent="0.25">
      <c r="A200">
        <f t="shared" si="3"/>
        <v>198</v>
      </c>
      <c r="B200" s="1">
        <v>39643</v>
      </c>
      <c r="C200">
        <v>890</v>
      </c>
      <c r="D200">
        <v>102.89</v>
      </c>
      <c r="E200">
        <v>103.43</v>
      </c>
      <c r="F200">
        <v>102.87</v>
      </c>
      <c r="G200">
        <v>103.12</v>
      </c>
      <c r="H200">
        <v>14522</v>
      </c>
      <c r="I200">
        <v>4357</v>
      </c>
      <c r="J200">
        <v>0.38</v>
      </c>
      <c r="K200">
        <v>-1</v>
      </c>
      <c r="L200">
        <v>-1</v>
      </c>
      <c r="M200">
        <v>0</v>
      </c>
      <c r="N200">
        <v>0</v>
      </c>
      <c r="O200">
        <v>0</v>
      </c>
      <c r="P200">
        <v>0</v>
      </c>
      <c r="Q200">
        <v>0</v>
      </c>
    </row>
    <row r="201" spans="1:17" x14ac:dyDescent="0.25">
      <c r="A201">
        <f t="shared" si="3"/>
        <v>199</v>
      </c>
      <c r="B201" s="1">
        <v>39644</v>
      </c>
      <c r="C201">
        <v>891</v>
      </c>
      <c r="D201">
        <v>103.14</v>
      </c>
      <c r="E201">
        <v>103.41</v>
      </c>
      <c r="F201">
        <v>102.37</v>
      </c>
      <c r="G201">
        <v>102.55</v>
      </c>
      <c r="H201">
        <v>19112</v>
      </c>
      <c r="I201">
        <v>4358</v>
      </c>
      <c r="J201">
        <v>-0.56999999999999995</v>
      </c>
      <c r="K201">
        <v>-1</v>
      </c>
      <c r="L201">
        <v>-1</v>
      </c>
      <c r="M201">
        <v>0</v>
      </c>
      <c r="N201">
        <v>0</v>
      </c>
      <c r="O201">
        <v>0</v>
      </c>
      <c r="P201">
        <v>0</v>
      </c>
      <c r="Q201">
        <v>0</v>
      </c>
    </row>
    <row r="202" spans="1:17" x14ac:dyDescent="0.25">
      <c r="A202">
        <f t="shared" si="3"/>
        <v>200</v>
      </c>
      <c r="B202" s="1">
        <v>39645</v>
      </c>
      <c r="C202">
        <v>892</v>
      </c>
      <c r="D202">
        <v>102.53</v>
      </c>
      <c r="E202">
        <v>102.89</v>
      </c>
      <c r="F202">
        <v>101.47</v>
      </c>
      <c r="G202">
        <v>102.48</v>
      </c>
      <c r="H202">
        <v>17628</v>
      </c>
      <c r="I202">
        <v>4359</v>
      </c>
      <c r="J202">
        <v>-7.0000000000000007E-2</v>
      </c>
      <c r="K202">
        <v>-1</v>
      </c>
      <c r="L202">
        <v>-1</v>
      </c>
      <c r="M202">
        <v>0</v>
      </c>
      <c r="N202">
        <v>0</v>
      </c>
      <c r="O202">
        <v>3.3333300000000001</v>
      </c>
      <c r="P202">
        <v>3.9283700000000001</v>
      </c>
      <c r="Q202">
        <v>0</v>
      </c>
    </row>
    <row r="203" spans="1:17" x14ac:dyDescent="0.25">
      <c r="A203">
        <f t="shared" si="3"/>
        <v>201</v>
      </c>
      <c r="B203" s="1">
        <v>39646</v>
      </c>
      <c r="C203">
        <v>893</v>
      </c>
      <c r="D203">
        <v>102.47</v>
      </c>
      <c r="E203">
        <v>103.67</v>
      </c>
      <c r="F203">
        <v>102.23</v>
      </c>
      <c r="G203">
        <v>103.31</v>
      </c>
      <c r="H203">
        <v>16859</v>
      </c>
      <c r="I203">
        <v>4360</v>
      </c>
      <c r="J203">
        <v>0.83</v>
      </c>
      <c r="K203">
        <v>-1</v>
      </c>
      <c r="L203">
        <v>-1</v>
      </c>
      <c r="M203">
        <v>0</v>
      </c>
      <c r="N203">
        <v>0</v>
      </c>
      <c r="O203">
        <v>0</v>
      </c>
      <c r="P203">
        <v>0</v>
      </c>
      <c r="Q203">
        <v>0</v>
      </c>
    </row>
    <row r="204" spans="1:17" x14ac:dyDescent="0.25">
      <c r="A204">
        <f t="shared" si="3"/>
        <v>202</v>
      </c>
      <c r="B204" s="1">
        <v>39647</v>
      </c>
      <c r="C204">
        <v>894</v>
      </c>
      <c r="D204">
        <v>103.29</v>
      </c>
      <c r="E204">
        <v>104</v>
      </c>
      <c r="F204">
        <v>103</v>
      </c>
      <c r="G204">
        <v>103.75</v>
      </c>
      <c r="H204">
        <v>13095</v>
      </c>
      <c r="I204">
        <v>4361</v>
      </c>
      <c r="J204">
        <v>0.44</v>
      </c>
      <c r="K204">
        <v>-1</v>
      </c>
      <c r="L204">
        <v>-1</v>
      </c>
      <c r="M204">
        <v>0</v>
      </c>
      <c r="N204">
        <v>0</v>
      </c>
      <c r="O204">
        <v>0</v>
      </c>
      <c r="P204">
        <v>0</v>
      </c>
      <c r="Q204">
        <v>0</v>
      </c>
    </row>
    <row r="205" spans="1:17" x14ac:dyDescent="0.25">
      <c r="A205">
        <f t="shared" si="3"/>
        <v>203</v>
      </c>
      <c r="B205" s="1">
        <v>39650</v>
      </c>
      <c r="C205">
        <v>896</v>
      </c>
      <c r="D205">
        <v>104</v>
      </c>
      <c r="E205">
        <v>104.45</v>
      </c>
      <c r="F205">
        <v>103.76</v>
      </c>
      <c r="G205">
        <v>104</v>
      </c>
      <c r="H205">
        <v>10932</v>
      </c>
      <c r="I205">
        <v>4363</v>
      </c>
      <c r="J205">
        <v>0.25</v>
      </c>
      <c r="K205">
        <v>-1</v>
      </c>
      <c r="L205">
        <v>-1</v>
      </c>
      <c r="M205">
        <v>0</v>
      </c>
      <c r="N205">
        <v>0</v>
      </c>
      <c r="O205">
        <v>0</v>
      </c>
      <c r="P205">
        <v>0</v>
      </c>
      <c r="Q205">
        <v>0</v>
      </c>
    </row>
    <row r="206" spans="1:17" x14ac:dyDescent="0.25">
      <c r="A206">
        <f t="shared" si="3"/>
        <v>204</v>
      </c>
      <c r="B206" s="1">
        <v>39651</v>
      </c>
      <c r="C206">
        <v>897</v>
      </c>
      <c r="D206">
        <v>103.99</v>
      </c>
      <c r="E206">
        <v>104.27</v>
      </c>
      <c r="F206">
        <v>103.74</v>
      </c>
      <c r="G206">
        <v>104.22</v>
      </c>
      <c r="H206">
        <v>13612</v>
      </c>
      <c r="I206">
        <v>4364</v>
      </c>
      <c r="J206">
        <v>0.22</v>
      </c>
      <c r="K206">
        <v>1</v>
      </c>
      <c r="L206">
        <v>1</v>
      </c>
      <c r="M206">
        <v>100</v>
      </c>
      <c r="N206">
        <v>0</v>
      </c>
      <c r="O206">
        <v>0</v>
      </c>
      <c r="P206">
        <v>0</v>
      </c>
      <c r="Q206">
        <v>0</v>
      </c>
    </row>
    <row r="207" spans="1:17" x14ac:dyDescent="0.25">
      <c r="A207">
        <f t="shared" si="3"/>
        <v>205</v>
      </c>
      <c r="B207" s="1">
        <v>39652</v>
      </c>
      <c r="C207">
        <v>898</v>
      </c>
      <c r="D207">
        <v>104.23</v>
      </c>
      <c r="E207">
        <v>104.48</v>
      </c>
      <c r="F207">
        <v>103.59</v>
      </c>
      <c r="G207">
        <v>103.77</v>
      </c>
      <c r="H207">
        <v>16008</v>
      </c>
      <c r="I207">
        <v>4365</v>
      </c>
      <c r="J207">
        <v>-0.45</v>
      </c>
      <c r="K207">
        <v>1</v>
      </c>
      <c r="L207">
        <v>1</v>
      </c>
      <c r="M207">
        <v>0</v>
      </c>
      <c r="N207">
        <v>100</v>
      </c>
      <c r="O207">
        <v>0</v>
      </c>
      <c r="P207">
        <v>0</v>
      </c>
      <c r="Q207">
        <v>0</v>
      </c>
    </row>
    <row r="208" spans="1:17" x14ac:dyDescent="0.25">
      <c r="A208">
        <f t="shared" si="3"/>
        <v>206</v>
      </c>
      <c r="B208" s="1">
        <v>39653</v>
      </c>
      <c r="C208">
        <v>899</v>
      </c>
      <c r="D208">
        <v>103.78</v>
      </c>
      <c r="E208">
        <v>103.84</v>
      </c>
      <c r="F208">
        <v>102.57</v>
      </c>
      <c r="G208">
        <v>102.85</v>
      </c>
      <c r="H208">
        <v>15415</v>
      </c>
      <c r="I208">
        <v>4366</v>
      </c>
      <c r="J208">
        <v>-0.92</v>
      </c>
      <c r="K208">
        <v>1</v>
      </c>
      <c r="L208">
        <v>1</v>
      </c>
      <c r="M208">
        <v>0</v>
      </c>
      <c r="N208">
        <v>0</v>
      </c>
      <c r="O208">
        <v>0</v>
      </c>
      <c r="P208">
        <v>0</v>
      </c>
      <c r="Q208">
        <v>0</v>
      </c>
    </row>
    <row r="209" spans="1:17" x14ac:dyDescent="0.25">
      <c r="A209">
        <f t="shared" si="3"/>
        <v>207</v>
      </c>
      <c r="B209" s="1">
        <v>39654</v>
      </c>
      <c r="C209">
        <v>900</v>
      </c>
      <c r="D209">
        <v>102.86</v>
      </c>
      <c r="E209">
        <v>103.37</v>
      </c>
      <c r="F209">
        <v>102.12</v>
      </c>
      <c r="G209">
        <v>103.15</v>
      </c>
      <c r="H209">
        <v>15688</v>
      </c>
      <c r="I209">
        <v>4367</v>
      </c>
      <c r="J209">
        <v>0.3</v>
      </c>
      <c r="K209">
        <v>1</v>
      </c>
      <c r="L209">
        <v>1</v>
      </c>
      <c r="M209">
        <v>0</v>
      </c>
      <c r="N209">
        <v>0</v>
      </c>
      <c r="O209">
        <v>0</v>
      </c>
      <c r="P209">
        <v>0</v>
      </c>
      <c r="Q209">
        <v>0</v>
      </c>
    </row>
    <row r="210" spans="1:17" x14ac:dyDescent="0.25">
      <c r="A210">
        <f t="shared" si="3"/>
        <v>208</v>
      </c>
      <c r="B210" s="1">
        <v>39657</v>
      </c>
      <c r="C210">
        <v>902</v>
      </c>
      <c r="D210">
        <v>102.99</v>
      </c>
      <c r="E210">
        <v>103.39</v>
      </c>
      <c r="F210">
        <v>102.72</v>
      </c>
      <c r="G210">
        <v>102.81</v>
      </c>
      <c r="H210">
        <v>12948</v>
      </c>
      <c r="I210">
        <v>4369</v>
      </c>
      <c r="J210">
        <v>-0.34</v>
      </c>
      <c r="K210">
        <v>1</v>
      </c>
      <c r="L210">
        <v>1</v>
      </c>
      <c r="M210">
        <v>0</v>
      </c>
      <c r="N210">
        <v>0</v>
      </c>
      <c r="O210">
        <v>0</v>
      </c>
      <c r="P210">
        <v>0</v>
      </c>
      <c r="Q210">
        <v>0</v>
      </c>
    </row>
    <row r="211" spans="1:17" x14ac:dyDescent="0.25">
      <c r="A211">
        <f t="shared" si="3"/>
        <v>209</v>
      </c>
      <c r="B211" s="1">
        <v>39658</v>
      </c>
      <c r="C211">
        <v>903</v>
      </c>
      <c r="D211">
        <v>102.82</v>
      </c>
      <c r="E211">
        <v>103.15</v>
      </c>
      <c r="F211">
        <v>102.67</v>
      </c>
      <c r="G211">
        <v>103.01</v>
      </c>
      <c r="H211">
        <v>12776</v>
      </c>
      <c r="I211">
        <v>4370</v>
      </c>
      <c r="J211">
        <v>0.2</v>
      </c>
      <c r="K211">
        <v>1</v>
      </c>
      <c r="L211">
        <v>1</v>
      </c>
      <c r="M211">
        <v>0</v>
      </c>
      <c r="N211">
        <v>0</v>
      </c>
      <c r="O211">
        <v>0</v>
      </c>
      <c r="P211">
        <v>0</v>
      </c>
      <c r="Q211">
        <v>0</v>
      </c>
    </row>
    <row r="212" spans="1:17" x14ac:dyDescent="0.25">
      <c r="A212">
        <f t="shared" si="3"/>
        <v>210</v>
      </c>
      <c r="B212" s="1">
        <v>39659</v>
      </c>
      <c r="C212">
        <v>904</v>
      </c>
      <c r="D212">
        <v>103</v>
      </c>
      <c r="E212">
        <v>103.01</v>
      </c>
      <c r="F212">
        <v>101.87</v>
      </c>
      <c r="G212">
        <v>102.1</v>
      </c>
      <c r="H212">
        <v>15772</v>
      </c>
      <c r="I212">
        <v>4371</v>
      </c>
      <c r="J212">
        <v>-0.91</v>
      </c>
      <c r="K212">
        <v>1</v>
      </c>
      <c r="L212">
        <v>1</v>
      </c>
      <c r="M212">
        <v>0</v>
      </c>
      <c r="N212">
        <v>0</v>
      </c>
      <c r="O212">
        <v>0</v>
      </c>
      <c r="P212">
        <v>0</v>
      </c>
      <c r="Q212">
        <v>0</v>
      </c>
    </row>
    <row r="213" spans="1:17" x14ac:dyDescent="0.25">
      <c r="A213">
        <f t="shared" si="3"/>
        <v>211</v>
      </c>
      <c r="B213" s="1">
        <v>39660</v>
      </c>
      <c r="C213">
        <v>905</v>
      </c>
      <c r="D213">
        <v>102.11</v>
      </c>
      <c r="E213">
        <v>102.37</v>
      </c>
      <c r="F213">
        <v>101.34</v>
      </c>
      <c r="G213">
        <v>101.65</v>
      </c>
      <c r="H213">
        <v>15749</v>
      </c>
      <c r="I213">
        <v>4372</v>
      </c>
      <c r="J213">
        <v>-0.45</v>
      </c>
      <c r="K213">
        <v>1</v>
      </c>
      <c r="L213">
        <v>1</v>
      </c>
      <c r="M213">
        <v>0</v>
      </c>
      <c r="N213">
        <v>0</v>
      </c>
      <c r="O213">
        <v>0</v>
      </c>
      <c r="P213">
        <v>0</v>
      </c>
      <c r="Q213">
        <v>0</v>
      </c>
    </row>
    <row r="214" spans="1:17" x14ac:dyDescent="0.25">
      <c r="A214">
        <f t="shared" si="3"/>
        <v>212</v>
      </c>
      <c r="B214" s="1">
        <v>39661</v>
      </c>
      <c r="C214">
        <v>906</v>
      </c>
      <c r="D214">
        <v>101.64</v>
      </c>
      <c r="E214">
        <v>101.64</v>
      </c>
      <c r="F214">
        <v>100</v>
      </c>
      <c r="G214">
        <v>100.06</v>
      </c>
      <c r="H214">
        <v>16894</v>
      </c>
      <c r="I214">
        <v>4373</v>
      </c>
      <c r="J214">
        <v>-1.59</v>
      </c>
      <c r="K214">
        <v>-1</v>
      </c>
      <c r="L214">
        <v>-1</v>
      </c>
      <c r="M214">
        <v>0</v>
      </c>
      <c r="N214">
        <v>0</v>
      </c>
      <c r="O214">
        <v>0</v>
      </c>
      <c r="P214">
        <v>0</v>
      </c>
      <c r="Q214">
        <v>0</v>
      </c>
    </row>
    <row r="215" spans="1:17" x14ac:dyDescent="0.25">
      <c r="A215">
        <f t="shared" si="3"/>
        <v>213</v>
      </c>
      <c r="B215" s="1">
        <v>39664</v>
      </c>
      <c r="C215">
        <v>908</v>
      </c>
      <c r="D215">
        <v>100.03</v>
      </c>
      <c r="E215">
        <v>100.91</v>
      </c>
      <c r="F215">
        <v>99.82</v>
      </c>
      <c r="G215">
        <v>100.61</v>
      </c>
      <c r="H215">
        <v>11448</v>
      </c>
      <c r="I215">
        <v>4375</v>
      </c>
      <c r="J215">
        <v>0.55000000000000004</v>
      </c>
      <c r="K215">
        <v>-1</v>
      </c>
      <c r="L215">
        <v>-1</v>
      </c>
      <c r="M215">
        <v>0</v>
      </c>
      <c r="N215">
        <v>0</v>
      </c>
      <c r="O215">
        <v>0</v>
      </c>
      <c r="P215">
        <v>0</v>
      </c>
      <c r="Q215">
        <v>0</v>
      </c>
    </row>
    <row r="216" spans="1:17" x14ac:dyDescent="0.25">
      <c r="A216">
        <f t="shared" si="3"/>
        <v>214</v>
      </c>
      <c r="B216" s="1">
        <v>39665</v>
      </c>
      <c r="C216">
        <v>909</v>
      </c>
      <c r="D216">
        <v>100.59</v>
      </c>
      <c r="E216">
        <v>100.61</v>
      </c>
      <c r="F216">
        <v>98.71</v>
      </c>
      <c r="G216">
        <v>99.25</v>
      </c>
      <c r="H216">
        <v>16393</v>
      </c>
      <c r="I216">
        <v>4376</v>
      </c>
      <c r="J216">
        <v>-1.36</v>
      </c>
      <c r="K216">
        <v>-1</v>
      </c>
      <c r="L216">
        <v>-1</v>
      </c>
      <c r="M216">
        <v>0</v>
      </c>
      <c r="N216">
        <v>0</v>
      </c>
      <c r="O216">
        <v>0</v>
      </c>
      <c r="P216">
        <v>0</v>
      </c>
      <c r="Q216">
        <v>0</v>
      </c>
    </row>
    <row r="217" spans="1:17" x14ac:dyDescent="0.25">
      <c r="A217">
        <f t="shared" si="3"/>
        <v>215</v>
      </c>
      <c r="B217" s="1">
        <v>39666</v>
      </c>
      <c r="C217">
        <v>910</v>
      </c>
      <c r="D217">
        <v>99.26</v>
      </c>
      <c r="E217">
        <v>99.84</v>
      </c>
      <c r="F217">
        <v>99</v>
      </c>
      <c r="G217">
        <v>99.71</v>
      </c>
      <c r="H217">
        <v>13272</v>
      </c>
      <c r="I217">
        <v>4377</v>
      </c>
      <c r="J217">
        <v>0.46</v>
      </c>
      <c r="K217">
        <v>-1</v>
      </c>
      <c r="L217">
        <v>-1</v>
      </c>
      <c r="M217">
        <v>0</v>
      </c>
      <c r="N217">
        <v>0</v>
      </c>
      <c r="O217">
        <v>0</v>
      </c>
      <c r="P217">
        <v>0</v>
      </c>
      <c r="Q217">
        <v>0</v>
      </c>
    </row>
    <row r="218" spans="1:17" x14ac:dyDescent="0.25">
      <c r="A218">
        <f t="shared" si="3"/>
        <v>216</v>
      </c>
      <c r="B218" s="1">
        <v>39667</v>
      </c>
      <c r="C218">
        <v>911</v>
      </c>
      <c r="D218">
        <v>99.72</v>
      </c>
      <c r="E218">
        <v>99.93</v>
      </c>
      <c r="F218">
        <v>99.03</v>
      </c>
      <c r="G218">
        <v>99.19</v>
      </c>
      <c r="H218">
        <v>14407</v>
      </c>
      <c r="I218">
        <v>4378</v>
      </c>
      <c r="J218">
        <v>-0.52</v>
      </c>
      <c r="K218">
        <v>-1</v>
      </c>
      <c r="L218">
        <v>-1</v>
      </c>
      <c r="M218">
        <v>0</v>
      </c>
      <c r="N218">
        <v>0</v>
      </c>
      <c r="O218">
        <v>0</v>
      </c>
      <c r="P218">
        <v>0</v>
      </c>
      <c r="Q218">
        <v>0</v>
      </c>
    </row>
    <row r="219" spans="1:17" x14ac:dyDescent="0.25">
      <c r="A219">
        <f t="shared" si="3"/>
        <v>217</v>
      </c>
      <c r="B219" s="1">
        <v>39668</v>
      </c>
      <c r="C219">
        <v>912</v>
      </c>
      <c r="D219">
        <v>99.18</v>
      </c>
      <c r="E219">
        <v>99.25</v>
      </c>
      <c r="F219">
        <v>97.55</v>
      </c>
      <c r="G219">
        <v>97.88</v>
      </c>
      <c r="H219">
        <v>22744</v>
      </c>
      <c r="I219">
        <v>4379</v>
      </c>
      <c r="J219">
        <v>-1.31</v>
      </c>
      <c r="K219">
        <v>-1</v>
      </c>
      <c r="L219">
        <v>-1</v>
      </c>
      <c r="M219">
        <v>0</v>
      </c>
      <c r="N219">
        <v>0</v>
      </c>
      <c r="O219">
        <v>0</v>
      </c>
      <c r="P219">
        <v>0</v>
      </c>
      <c r="Q219">
        <v>0</v>
      </c>
    </row>
    <row r="220" spans="1:17" x14ac:dyDescent="0.25">
      <c r="A220">
        <f t="shared" si="3"/>
        <v>218</v>
      </c>
      <c r="B220" s="1">
        <v>39671</v>
      </c>
      <c r="C220">
        <v>914</v>
      </c>
      <c r="D220">
        <v>97.59</v>
      </c>
      <c r="E220">
        <v>98.25</v>
      </c>
      <c r="F220">
        <v>96.93</v>
      </c>
      <c r="G220">
        <v>97.28</v>
      </c>
      <c r="H220">
        <v>17569</v>
      </c>
      <c r="I220">
        <v>4381</v>
      </c>
      <c r="J220">
        <v>-0.6</v>
      </c>
      <c r="K220">
        <v>-1</v>
      </c>
      <c r="L220">
        <v>-1</v>
      </c>
      <c r="M220">
        <v>0</v>
      </c>
      <c r="N220">
        <v>0</v>
      </c>
      <c r="O220">
        <v>0</v>
      </c>
      <c r="P220">
        <v>0</v>
      </c>
      <c r="Q220">
        <v>0</v>
      </c>
    </row>
    <row r="221" spans="1:17" x14ac:dyDescent="0.25">
      <c r="A221">
        <f t="shared" si="3"/>
        <v>219</v>
      </c>
      <c r="B221" s="1">
        <v>39672</v>
      </c>
      <c r="C221">
        <v>915</v>
      </c>
      <c r="D221">
        <v>97.29</v>
      </c>
      <c r="E221">
        <v>97.39</v>
      </c>
      <c r="F221">
        <v>95.39</v>
      </c>
      <c r="G221">
        <v>95.41</v>
      </c>
      <c r="H221">
        <v>20227</v>
      </c>
      <c r="I221">
        <v>4382</v>
      </c>
      <c r="J221">
        <v>-1.87</v>
      </c>
      <c r="K221">
        <v>-1</v>
      </c>
      <c r="L221">
        <v>-1</v>
      </c>
      <c r="M221">
        <v>0</v>
      </c>
      <c r="N221">
        <v>0</v>
      </c>
      <c r="O221">
        <v>13.47151</v>
      </c>
      <c r="P221">
        <v>0</v>
      </c>
      <c r="Q221">
        <v>0</v>
      </c>
    </row>
    <row r="222" spans="1:17" x14ac:dyDescent="0.25">
      <c r="A222">
        <f t="shared" si="3"/>
        <v>220</v>
      </c>
      <c r="B222" s="1">
        <v>39673</v>
      </c>
      <c r="C222">
        <v>916</v>
      </c>
      <c r="D222">
        <v>95.4</v>
      </c>
      <c r="E222">
        <v>96.18</v>
      </c>
      <c r="F222">
        <v>93.11</v>
      </c>
      <c r="G222">
        <v>95.76</v>
      </c>
      <c r="H222">
        <v>22225</v>
      </c>
      <c r="I222">
        <v>4383</v>
      </c>
      <c r="J222">
        <v>0.35</v>
      </c>
      <c r="K222">
        <v>-1</v>
      </c>
      <c r="L222">
        <v>-1</v>
      </c>
      <c r="M222">
        <v>0</v>
      </c>
      <c r="N222">
        <v>0</v>
      </c>
      <c r="O222">
        <v>0</v>
      </c>
      <c r="P222">
        <v>17.08728</v>
      </c>
      <c r="Q222">
        <v>0</v>
      </c>
    </row>
    <row r="223" spans="1:17" x14ac:dyDescent="0.25">
      <c r="A223">
        <f t="shared" si="3"/>
        <v>221</v>
      </c>
      <c r="B223" s="1">
        <v>39674</v>
      </c>
      <c r="C223">
        <v>917</v>
      </c>
      <c r="D223">
        <v>95.73</v>
      </c>
      <c r="E223">
        <v>96.26</v>
      </c>
      <c r="F223">
        <v>94.57</v>
      </c>
      <c r="G223">
        <v>95.7</v>
      </c>
      <c r="H223">
        <v>19011</v>
      </c>
      <c r="I223">
        <v>4384</v>
      </c>
      <c r="J223">
        <v>-0.06</v>
      </c>
      <c r="K223">
        <v>-1</v>
      </c>
      <c r="L223">
        <v>-1</v>
      </c>
      <c r="M223">
        <v>0</v>
      </c>
      <c r="N223">
        <v>0</v>
      </c>
      <c r="O223">
        <v>0</v>
      </c>
      <c r="P223">
        <v>0</v>
      </c>
      <c r="Q223">
        <v>0</v>
      </c>
    </row>
    <row r="224" spans="1:17" x14ac:dyDescent="0.25">
      <c r="A224">
        <f t="shared" si="3"/>
        <v>222</v>
      </c>
      <c r="B224" s="1">
        <v>39675</v>
      </c>
      <c r="C224">
        <v>918</v>
      </c>
      <c r="D224">
        <v>95.68</v>
      </c>
      <c r="E224">
        <v>96.03</v>
      </c>
      <c r="F224">
        <v>94.61</v>
      </c>
      <c r="G224">
        <v>95.69</v>
      </c>
      <c r="H224">
        <v>16257</v>
      </c>
      <c r="I224">
        <v>4385</v>
      </c>
      <c r="J224">
        <v>-0.01</v>
      </c>
      <c r="K224">
        <v>-1</v>
      </c>
      <c r="L224">
        <v>-1</v>
      </c>
      <c r="M224">
        <v>0</v>
      </c>
      <c r="N224">
        <v>0</v>
      </c>
      <c r="O224">
        <v>0</v>
      </c>
      <c r="P224">
        <v>0</v>
      </c>
      <c r="Q224">
        <v>0</v>
      </c>
    </row>
    <row r="225" spans="1:17" x14ac:dyDescent="0.25">
      <c r="A225">
        <f t="shared" si="3"/>
        <v>223</v>
      </c>
      <c r="B225" s="1">
        <v>39678</v>
      </c>
      <c r="C225">
        <v>920</v>
      </c>
      <c r="D225">
        <v>95.81</v>
      </c>
      <c r="E225">
        <v>96.42</v>
      </c>
      <c r="F225">
        <v>95.38</v>
      </c>
      <c r="G225">
        <v>95.59</v>
      </c>
      <c r="H225">
        <v>13601</v>
      </c>
      <c r="I225">
        <v>4387</v>
      </c>
      <c r="J225">
        <v>-0.1</v>
      </c>
      <c r="K225">
        <v>-1</v>
      </c>
      <c r="L225">
        <v>-1</v>
      </c>
      <c r="M225">
        <v>0</v>
      </c>
      <c r="N225">
        <v>12.909940000000001</v>
      </c>
      <c r="O225">
        <v>0</v>
      </c>
      <c r="P225">
        <v>0</v>
      </c>
      <c r="Q225">
        <v>0</v>
      </c>
    </row>
    <row r="226" spans="1:17" x14ac:dyDescent="0.25">
      <c r="A226">
        <f t="shared" si="3"/>
        <v>224</v>
      </c>
      <c r="B226" s="1">
        <v>39679</v>
      </c>
      <c r="C226">
        <v>921</v>
      </c>
      <c r="D226">
        <v>95.61</v>
      </c>
      <c r="E226">
        <v>95.88</v>
      </c>
      <c r="F226">
        <v>94.74</v>
      </c>
      <c r="G226">
        <v>95.64</v>
      </c>
      <c r="H226">
        <v>16888</v>
      </c>
      <c r="I226">
        <v>4388</v>
      </c>
      <c r="J226">
        <v>0.05</v>
      </c>
      <c r="K226">
        <v>-1</v>
      </c>
      <c r="L226">
        <v>-1</v>
      </c>
      <c r="M226">
        <v>0</v>
      </c>
      <c r="N226">
        <v>0</v>
      </c>
      <c r="O226">
        <v>0</v>
      </c>
      <c r="P226">
        <v>0</v>
      </c>
      <c r="Q226">
        <v>0</v>
      </c>
    </row>
    <row r="227" spans="1:17" x14ac:dyDescent="0.25">
      <c r="A227">
        <f t="shared" si="3"/>
        <v>225</v>
      </c>
      <c r="B227" s="1">
        <v>39680</v>
      </c>
      <c r="C227">
        <v>922</v>
      </c>
      <c r="D227">
        <v>95.67</v>
      </c>
      <c r="E227">
        <v>96.03</v>
      </c>
      <c r="F227">
        <v>95.45</v>
      </c>
      <c r="G227">
        <v>95.95</v>
      </c>
      <c r="H227">
        <v>14344</v>
      </c>
      <c r="I227">
        <v>4389</v>
      </c>
      <c r="J227">
        <v>0.31</v>
      </c>
      <c r="K227">
        <v>-1</v>
      </c>
      <c r="L227">
        <v>-1</v>
      </c>
      <c r="M227">
        <v>18.25742</v>
      </c>
      <c r="N227">
        <v>0</v>
      </c>
      <c r="O227">
        <v>0</v>
      </c>
      <c r="P227">
        <v>0</v>
      </c>
      <c r="Q227">
        <v>0</v>
      </c>
    </row>
    <row r="228" spans="1:17" x14ac:dyDescent="0.25">
      <c r="A228">
        <f t="shared" si="3"/>
        <v>226</v>
      </c>
      <c r="B228" s="1">
        <v>39681</v>
      </c>
      <c r="C228">
        <v>923</v>
      </c>
      <c r="D228">
        <v>95.94</v>
      </c>
      <c r="E228">
        <v>95.97</v>
      </c>
      <c r="F228">
        <v>94.1</v>
      </c>
      <c r="G228">
        <v>95.49</v>
      </c>
      <c r="H228">
        <v>16157</v>
      </c>
      <c r="I228">
        <v>4390</v>
      </c>
      <c r="J228">
        <v>-0.46</v>
      </c>
      <c r="K228">
        <v>-1</v>
      </c>
      <c r="L228">
        <v>-1</v>
      </c>
      <c r="M228">
        <v>0</v>
      </c>
      <c r="N228">
        <v>0</v>
      </c>
      <c r="O228">
        <v>0</v>
      </c>
      <c r="P228">
        <v>0</v>
      </c>
      <c r="Q228">
        <v>0</v>
      </c>
    </row>
    <row r="229" spans="1:17" x14ac:dyDescent="0.25">
      <c r="A229">
        <f t="shared" si="3"/>
        <v>227</v>
      </c>
      <c r="B229" s="1">
        <v>39682</v>
      </c>
      <c r="C229">
        <v>924</v>
      </c>
      <c r="D229">
        <v>95.47</v>
      </c>
      <c r="E229">
        <v>95.92</v>
      </c>
      <c r="F229">
        <v>95.14</v>
      </c>
      <c r="G229">
        <v>95.35</v>
      </c>
      <c r="H229">
        <v>13788</v>
      </c>
      <c r="I229">
        <v>4391</v>
      </c>
      <c r="J229">
        <v>-0.14000000000000001</v>
      </c>
      <c r="K229">
        <v>-1</v>
      </c>
      <c r="L229">
        <v>-1</v>
      </c>
      <c r="M229">
        <v>0</v>
      </c>
      <c r="N229">
        <v>0</v>
      </c>
      <c r="O229">
        <v>0</v>
      </c>
      <c r="P229">
        <v>0</v>
      </c>
      <c r="Q229">
        <v>0</v>
      </c>
    </row>
    <row r="230" spans="1:17" x14ac:dyDescent="0.25">
      <c r="A230">
        <f t="shared" si="3"/>
        <v>228</v>
      </c>
      <c r="B230" s="1">
        <v>39685</v>
      </c>
      <c r="C230">
        <v>926</v>
      </c>
      <c r="D230">
        <v>95.28</v>
      </c>
      <c r="E230">
        <v>95.51</v>
      </c>
      <c r="F230">
        <v>94.25</v>
      </c>
      <c r="G230">
        <v>94.31</v>
      </c>
      <c r="H230">
        <v>13254</v>
      </c>
      <c r="I230">
        <v>4393</v>
      </c>
      <c r="J230">
        <v>-1.04</v>
      </c>
      <c r="K230">
        <v>-1</v>
      </c>
      <c r="L230">
        <v>-1</v>
      </c>
      <c r="M230">
        <v>0</v>
      </c>
      <c r="N230">
        <v>0</v>
      </c>
      <c r="O230">
        <v>0</v>
      </c>
      <c r="P230">
        <v>0</v>
      </c>
      <c r="Q230">
        <v>0</v>
      </c>
    </row>
    <row r="231" spans="1:17" x14ac:dyDescent="0.25">
      <c r="A231">
        <f t="shared" si="3"/>
        <v>229</v>
      </c>
      <c r="B231" s="1">
        <v>39686</v>
      </c>
      <c r="C231">
        <v>927</v>
      </c>
      <c r="D231">
        <v>94.3</v>
      </c>
      <c r="E231">
        <v>94.49</v>
      </c>
      <c r="F231">
        <v>93.29</v>
      </c>
      <c r="G231">
        <v>93.78</v>
      </c>
      <c r="H231">
        <v>21076</v>
      </c>
      <c r="I231">
        <v>4394</v>
      </c>
      <c r="J231">
        <v>-0.53</v>
      </c>
      <c r="K231">
        <v>-1</v>
      </c>
      <c r="L231">
        <v>-1</v>
      </c>
      <c r="M231">
        <v>0</v>
      </c>
      <c r="N231">
        <v>0</v>
      </c>
      <c r="O231">
        <v>0</v>
      </c>
      <c r="P231">
        <v>0</v>
      </c>
      <c r="Q231">
        <v>0</v>
      </c>
    </row>
    <row r="232" spans="1:17" x14ac:dyDescent="0.25">
      <c r="A232">
        <f t="shared" si="3"/>
        <v>230</v>
      </c>
      <c r="B232" s="1">
        <v>39687</v>
      </c>
      <c r="C232">
        <v>928</v>
      </c>
      <c r="D232">
        <v>93.77</v>
      </c>
      <c r="E232">
        <v>94.49</v>
      </c>
      <c r="F232">
        <v>93.51</v>
      </c>
      <c r="G232">
        <v>94.01</v>
      </c>
      <c r="H232">
        <v>20977</v>
      </c>
      <c r="I232">
        <v>4395</v>
      </c>
      <c r="J232">
        <v>0.23</v>
      </c>
      <c r="K232">
        <v>-1</v>
      </c>
      <c r="L232">
        <v>-1</v>
      </c>
      <c r="M232">
        <v>0</v>
      </c>
      <c r="N232">
        <v>0</v>
      </c>
      <c r="O232">
        <v>0</v>
      </c>
      <c r="P232">
        <v>0</v>
      </c>
      <c r="Q232">
        <v>0</v>
      </c>
    </row>
    <row r="233" spans="1:17" x14ac:dyDescent="0.25">
      <c r="A233">
        <f t="shared" si="3"/>
        <v>231</v>
      </c>
      <c r="B233" s="1">
        <v>39688</v>
      </c>
      <c r="C233">
        <v>929</v>
      </c>
      <c r="D233">
        <v>94</v>
      </c>
      <c r="E233">
        <v>94.92</v>
      </c>
      <c r="F233">
        <v>93.86</v>
      </c>
      <c r="G233">
        <v>94.43</v>
      </c>
      <c r="H233">
        <v>18143</v>
      </c>
      <c r="I233">
        <v>4396</v>
      </c>
      <c r="J233">
        <v>0.42</v>
      </c>
      <c r="K233">
        <v>-1</v>
      </c>
      <c r="L233">
        <v>-1</v>
      </c>
      <c r="M233">
        <v>12.909940000000001</v>
      </c>
      <c r="N233">
        <v>0</v>
      </c>
      <c r="O233">
        <v>0</v>
      </c>
      <c r="P233">
        <v>0</v>
      </c>
      <c r="Q233">
        <v>0</v>
      </c>
    </row>
    <row r="234" spans="1:17" x14ac:dyDescent="0.25">
      <c r="A234">
        <f t="shared" si="3"/>
        <v>232</v>
      </c>
      <c r="B234" s="1">
        <v>39689</v>
      </c>
      <c r="C234">
        <v>930</v>
      </c>
      <c r="D234">
        <v>94.44</v>
      </c>
      <c r="E234">
        <v>94.57</v>
      </c>
      <c r="F234">
        <v>92.96</v>
      </c>
      <c r="G234">
        <v>93.45</v>
      </c>
      <c r="H234">
        <v>15840</v>
      </c>
      <c r="I234">
        <v>4397</v>
      </c>
      <c r="J234">
        <v>-0.98</v>
      </c>
      <c r="K234">
        <v>-1</v>
      </c>
      <c r="L234">
        <v>-1</v>
      </c>
      <c r="M234">
        <v>0</v>
      </c>
      <c r="N234">
        <v>0</v>
      </c>
      <c r="O234">
        <v>0</v>
      </c>
      <c r="P234">
        <v>0</v>
      </c>
      <c r="Q234">
        <v>0</v>
      </c>
    </row>
    <row r="235" spans="1:17" x14ac:dyDescent="0.25">
      <c r="A235">
        <f t="shared" si="3"/>
        <v>233</v>
      </c>
      <c r="B235" s="1">
        <v>39692</v>
      </c>
      <c r="C235">
        <v>932</v>
      </c>
      <c r="D235">
        <v>92.81</v>
      </c>
      <c r="E235">
        <v>93.19</v>
      </c>
      <c r="F235">
        <v>91.69</v>
      </c>
      <c r="G235">
        <v>91.92</v>
      </c>
      <c r="H235">
        <v>13783</v>
      </c>
      <c r="I235">
        <v>4399</v>
      </c>
      <c r="J235">
        <v>-1.53</v>
      </c>
      <c r="K235">
        <v>-1</v>
      </c>
      <c r="L235">
        <v>-1</v>
      </c>
      <c r="M235">
        <v>0</v>
      </c>
      <c r="N235">
        <v>0</v>
      </c>
      <c r="O235">
        <v>0</v>
      </c>
      <c r="P235">
        <v>0</v>
      </c>
      <c r="Q235">
        <v>0</v>
      </c>
    </row>
    <row r="236" spans="1:17" x14ac:dyDescent="0.25">
      <c r="A236">
        <f t="shared" si="3"/>
        <v>234</v>
      </c>
      <c r="B236" s="1">
        <v>39693</v>
      </c>
      <c r="C236">
        <v>933</v>
      </c>
      <c r="D236">
        <v>91.93</v>
      </c>
      <c r="E236">
        <v>92.45</v>
      </c>
      <c r="F236">
        <v>89.83</v>
      </c>
      <c r="G236">
        <v>90.99</v>
      </c>
      <c r="H236">
        <v>18801</v>
      </c>
      <c r="I236">
        <v>4400</v>
      </c>
      <c r="J236">
        <v>-0.93</v>
      </c>
      <c r="K236">
        <v>-1</v>
      </c>
      <c r="L236">
        <v>-1</v>
      </c>
      <c r="M236">
        <v>0</v>
      </c>
      <c r="N236">
        <v>0</v>
      </c>
      <c r="O236">
        <v>0</v>
      </c>
      <c r="P236">
        <v>0</v>
      </c>
      <c r="Q236">
        <v>0</v>
      </c>
    </row>
    <row r="237" spans="1:17" x14ac:dyDescent="0.25">
      <c r="A237">
        <f t="shared" si="3"/>
        <v>235</v>
      </c>
      <c r="B237" s="1">
        <v>39694</v>
      </c>
      <c r="C237">
        <v>934</v>
      </c>
      <c r="D237">
        <v>91</v>
      </c>
      <c r="E237">
        <v>91.22</v>
      </c>
      <c r="F237">
        <v>89.55</v>
      </c>
      <c r="G237">
        <v>90.52</v>
      </c>
      <c r="H237">
        <v>17607</v>
      </c>
      <c r="I237">
        <v>4401</v>
      </c>
      <c r="J237">
        <v>-0.47</v>
      </c>
      <c r="K237">
        <v>-1</v>
      </c>
      <c r="L237">
        <v>-1</v>
      </c>
      <c r="M237">
        <v>0</v>
      </c>
      <c r="N237">
        <v>0</v>
      </c>
      <c r="O237">
        <v>0</v>
      </c>
      <c r="P237">
        <v>0</v>
      </c>
      <c r="Q237">
        <v>0</v>
      </c>
    </row>
    <row r="238" spans="1:17" x14ac:dyDescent="0.25">
      <c r="A238">
        <f t="shared" si="3"/>
        <v>236</v>
      </c>
      <c r="B238" s="1">
        <v>39695</v>
      </c>
      <c r="C238">
        <v>935</v>
      </c>
      <c r="D238">
        <v>90.51</v>
      </c>
      <c r="E238">
        <v>91</v>
      </c>
      <c r="F238">
        <v>87.97</v>
      </c>
      <c r="G238">
        <v>88.09</v>
      </c>
      <c r="H238">
        <v>17202</v>
      </c>
      <c r="I238">
        <v>4402</v>
      </c>
      <c r="J238">
        <v>-2.4300000000000002</v>
      </c>
      <c r="K238">
        <v>-1</v>
      </c>
      <c r="L238">
        <v>-1</v>
      </c>
      <c r="M238">
        <v>0</v>
      </c>
      <c r="N238">
        <v>0</v>
      </c>
      <c r="O238">
        <v>0</v>
      </c>
      <c r="P238">
        <v>0</v>
      </c>
      <c r="Q238">
        <v>0</v>
      </c>
    </row>
    <row r="239" spans="1:17" x14ac:dyDescent="0.25">
      <c r="A239">
        <f t="shared" si="3"/>
        <v>237</v>
      </c>
      <c r="B239" s="1">
        <v>39696</v>
      </c>
      <c r="C239">
        <v>936</v>
      </c>
      <c r="D239">
        <v>88.08</v>
      </c>
      <c r="E239">
        <v>88.21</v>
      </c>
      <c r="F239">
        <v>84.99</v>
      </c>
      <c r="G239">
        <v>87.88</v>
      </c>
      <c r="H239">
        <v>32104</v>
      </c>
      <c r="I239">
        <v>4403</v>
      </c>
      <c r="J239">
        <v>-0.21</v>
      </c>
      <c r="K239">
        <v>-1</v>
      </c>
      <c r="L239">
        <v>-1</v>
      </c>
      <c r="M239">
        <v>0</v>
      </c>
      <c r="N239">
        <v>0</v>
      </c>
      <c r="O239">
        <v>0</v>
      </c>
      <c r="P239">
        <v>12.909940000000001</v>
      </c>
      <c r="Q239">
        <v>0</v>
      </c>
    </row>
    <row r="240" spans="1:17" x14ac:dyDescent="0.25">
      <c r="A240">
        <f t="shared" si="3"/>
        <v>238</v>
      </c>
      <c r="B240" s="1">
        <v>39699</v>
      </c>
      <c r="C240">
        <v>938</v>
      </c>
      <c r="D240">
        <v>89.86</v>
      </c>
      <c r="E240">
        <v>90.89</v>
      </c>
      <c r="F240">
        <v>87.14</v>
      </c>
      <c r="G240">
        <v>88.34</v>
      </c>
      <c r="H240">
        <v>24397</v>
      </c>
      <c r="I240">
        <v>4405</v>
      </c>
      <c r="J240">
        <v>0.46</v>
      </c>
      <c r="K240">
        <v>-1</v>
      </c>
      <c r="L240">
        <v>-1</v>
      </c>
      <c r="M240">
        <v>0</v>
      </c>
      <c r="N240">
        <v>0</v>
      </c>
      <c r="O240">
        <v>0</v>
      </c>
      <c r="P240">
        <v>0</v>
      </c>
      <c r="Q240">
        <v>0</v>
      </c>
    </row>
    <row r="241" spans="1:17" x14ac:dyDescent="0.25">
      <c r="A241">
        <f t="shared" si="3"/>
        <v>239</v>
      </c>
      <c r="B241" s="1">
        <v>39700</v>
      </c>
      <c r="C241">
        <v>939</v>
      </c>
      <c r="D241">
        <v>88.35</v>
      </c>
      <c r="E241">
        <v>88.51</v>
      </c>
      <c r="F241">
        <v>85.45</v>
      </c>
      <c r="G241">
        <v>85.68</v>
      </c>
      <c r="H241">
        <v>23227</v>
      </c>
      <c r="I241">
        <v>4406</v>
      </c>
      <c r="J241">
        <v>-2.66</v>
      </c>
      <c r="K241">
        <v>-1</v>
      </c>
      <c r="L241">
        <v>-1</v>
      </c>
      <c r="M241">
        <v>0</v>
      </c>
      <c r="N241">
        <v>0</v>
      </c>
      <c r="O241">
        <v>12.909940000000001</v>
      </c>
      <c r="P241">
        <v>0</v>
      </c>
      <c r="Q241">
        <v>0</v>
      </c>
    </row>
    <row r="242" spans="1:17" x14ac:dyDescent="0.25">
      <c r="A242">
        <f t="shared" si="3"/>
        <v>240</v>
      </c>
      <c r="B242" s="1">
        <v>39701</v>
      </c>
      <c r="C242">
        <v>940</v>
      </c>
      <c r="D242">
        <v>85.67</v>
      </c>
      <c r="E242">
        <v>87.56</v>
      </c>
      <c r="F242">
        <v>85.15</v>
      </c>
      <c r="G242">
        <v>86.29</v>
      </c>
      <c r="H242">
        <v>21949</v>
      </c>
      <c r="I242">
        <v>4407</v>
      </c>
      <c r="J242">
        <v>0.61</v>
      </c>
      <c r="K242">
        <v>-1</v>
      </c>
      <c r="L242">
        <v>-1</v>
      </c>
      <c r="M242">
        <v>0</v>
      </c>
      <c r="N242">
        <v>0</v>
      </c>
      <c r="O242">
        <v>0</v>
      </c>
      <c r="P242">
        <v>0</v>
      </c>
      <c r="Q242">
        <v>0</v>
      </c>
    </row>
    <row r="243" spans="1:17" x14ac:dyDescent="0.25">
      <c r="A243">
        <f t="shared" si="3"/>
        <v>241</v>
      </c>
      <c r="B243" s="1">
        <v>39702</v>
      </c>
      <c r="C243">
        <v>941</v>
      </c>
      <c r="D243">
        <v>86.28</v>
      </c>
      <c r="E243">
        <v>86.5</v>
      </c>
      <c r="F243">
        <v>84.06</v>
      </c>
      <c r="G243">
        <v>86.48</v>
      </c>
      <c r="H243">
        <v>21442</v>
      </c>
      <c r="I243">
        <v>4408</v>
      </c>
      <c r="J243">
        <v>0.19</v>
      </c>
      <c r="K243">
        <v>-1</v>
      </c>
      <c r="L243">
        <v>-1</v>
      </c>
      <c r="M243">
        <v>0</v>
      </c>
      <c r="N243">
        <v>0</v>
      </c>
      <c r="O243">
        <v>0</v>
      </c>
      <c r="P243">
        <v>0</v>
      </c>
      <c r="Q243">
        <v>0</v>
      </c>
    </row>
    <row r="244" spans="1:17" x14ac:dyDescent="0.25">
      <c r="A244">
        <f t="shared" si="3"/>
        <v>242</v>
      </c>
      <c r="B244" s="1">
        <v>39703</v>
      </c>
      <c r="C244">
        <v>942</v>
      </c>
      <c r="D244">
        <v>86.47</v>
      </c>
      <c r="E244">
        <v>88.97</v>
      </c>
      <c r="F244">
        <v>85.58</v>
      </c>
      <c r="G244">
        <v>88.86</v>
      </c>
      <c r="H244">
        <v>20897</v>
      </c>
      <c r="I244">
        <v>4409</v>
      </c>
      <c r="J244">
        <v>2.38</v>
      </c>
      <c r="K244">
        <v>-1</v>
      </c>
      <c r="L244">
        <v>-1</v>
      </c>
      <c r="M244">
        <v>2.72166</v>
      </c>
      <c r="N244">
        <v>1.9245000000000001</v>
      </c>
      <c r="O244">
        <v>0</v>
      </c>
      <c r="P244">
        <v>0</v>
      </c>
      <c r="Q244">
        <v>0</v>
      </c>
    </row>
    <row r="245" spans="1:17" x14ac:dyDescent="0.25">
      <c r="A245">
        <f t="shared" si="3"/>
        <v>243</v>
      </c>
      <c r="B245" s="1">
        <v>39706</v>
      </c>
      <c r="C245">
        <v>944</v>
      </c>
      <c r="D245">
        <v>86.57</v>
      </c>
      <c r="E245">
        <v>87.65</v>
      </c>
      <c r="F245">
        <v>84.27</v>
      </c>
      <c r="G245">
        <v>84.42</v>
      </c>
      <c r="H245">
        <v>30137</v>
      </c>
      <c r="I245">
        <v>4411</v>
      </c>
      <c r="J245">
        <v>-4.4400000000000004</v>
      </c>
      <c r="K245">
        <v>-1</v>
      </c>
      <c r="L245">
        <v>-1</v>
      </c>
      <c r="M245">
        <v>0</v>
      </c>
      <c r="N245">
        <v>0</v>
      </c>
      <c r="O245">
        <v>0</v>
      </c>
      <c r="P245">
        <v>0</v>
      </c>
      <c r="Q245">
        <v>0</v>
      </c>
    </row>
    <row r="246" spans="1:17" x14ac:dyDescent="0.25">
      <c r="A246">
        <f t="shared" si="3"/>
        <v>244</v>
      </c>
      <c r="B246" s="1">
        <v>39707</v>
      </c>
      <c r="C246">
        <v>945</v>
      </c>
      <c r="D246">
        <v>84.43</v>
      </c>
      <c r="E246">
        <v>85.42</v>
      </c>
      <c r="F246">
        <v>81.41</v>
      </c>
      <c r="G246">
        <v>84.54</v>
      </c>
      <c r="H246">
        <v>29609</v>
      </c>
      <c r="I246">
        <v>4412</v>
      </c>
      <c r="J246">
        <v>0.12</v>
      </c>
      <c r="K246">
        <v>-1</v>
      </c>
      <c r="L246">
        <v>-1</v>
      </c>
      <c r="M246">
        <v>0</v>
      </c>
      <c r="N246">
        <v>0</v>
      </c>
      <c r="O246">
        <v>0</v>
      </c>
      <c r="P246">
        <v>24.720659999999999</v>
      </c>
      <c r="Q246">
        <v>0</v>
      </c>
    </row>
    <row r="247" spans="1:17" x14ac:dyDescent="0.25">
      <c r="A247">
        <f t="shared" si="3"/>
        <v>245</v>
      </c>
      <c r="B247" s="1">
        <v>39708</v>
      </c>
      <c r="C247">
        <v>946</v>
      </c>
      <c r="D247">
        <v>84.52</v>
      </c>
      <c r="E247">
        <v>86.04</v>
      </c>
      <c r="F247">
        <v>81.56</v>
      </c>
      <c r="G247">
        <v>82.72</v>
      </c>
      <c r="H247">
        <v>31451</v>
      </c>
      <c r="I247">
        <v>4413</v>
      </c>
      <c r="J247">
        <v>-1.82</v>
      </c>
      <c r="K247">
        <v>-1</v>
      </c>
      <c r="L247">
        <v>-1</v>
      </c>
      <c r="M247">
        <v>0</v>
      </c>
      <c r="N247">
        <v>0</v>
      </c>
      <c r="O247">
        <v>23.570229999999999</v>
      </c>
      <c r="P247">
        <v>0</v>
      </c>
      <c r="Q247">
        <v>0</v>
      </c>
    </row>
    <row r="248" spans="1:17" x14ac:dyDescent="0.25">
      <c r="A248">
        <f t="shared" si="3"/>
        <v>246</v>
      </c>
      <c r="B248" s="1">
        <v>39709</v>
      </c>
      <c r="C248">
        <v>947</v>
      </c>
      <c r="D248">
        <v>82.7</v>
      </c>
      <c r="E248">
        <v>84.98</v>
      </c>
      <c r="F248">
        <v>81.64</v>
      </c>
      <c r="G248">
        <v>84.83</v>
      </c>
      <c r="H248">
        <v>29054</v>
      </c>
      <c r="I248">
        <v>4414</v>
      </c>
      <c r="J248">
        <v>2.11</v>
      </c>
      <c r="K248">
        <v>1</v>
      </c>
      <c r="L248">
        <v>1</v>
      </c>
      <c r="M248">
        <v>0</v>
      </c>
      <c r="N248">
        <v>0</v>
      </c>
      <c r="O248">
        <v>0</v>
      </c>
      <c r="P248">
        <v>0</v>
      </c>
      <c r="Q248">
        <v>0</v>
      </c>
    </row>
    <row r="249" spans="1:17" x14ac:dyDescent="0.25">
      <c r="A249">
        <f t="shared" si="3"/>
        <v>247</v>
      </c>
      <c r="B249" s="1">
        <v>39710</v>
      </c>
      <c r="C249">
        <v>948</v>
      </c>
      <c r="D249">
        <v>84.84</v>
      </c>
      <c r="E249">
        <v>89.78</v>
      </c>
      <c r="F249">
        <v>84.52</v>
      </c>
      <c r="G249">
        <v>89.58</v>
      </c>
      <c r="H249">
        <v>27959</v>
      </c>
      <c r="I249">
        <v>4415</v>
      </c>
      <c r="J249">
        <v>4.75</v>
      </c>
      <c r="K249">
        <v>1</v>
      </c>
      <c r="L249">
        <v>1</v>
      </c>
      <c r="M249">
        <v>24.720659999999999</v>
      </c>
      <c r="N249">
        <v>0</v>
      </c>
      <c r="O249">
        <v>0</v>
      </c>
      <c r="P249">
        <v>0</v>
      </c>
      <c r="Q249">
        <v>0</v>
      </c>
    </row>
    <row r="250" spans="1:17" x14ac:dyDescent="0.25">
      <c r="A250">
        <f t="shared" si="3"/>
        <v>248</v>
      </c>
      <c r="B250" s="1">
        <v>39713</v>
      </c>
      <c r="C250">
        <v>950</v>
      </c>
      <c r="D250">
        <v>89.35</v>
      </c>
      <c r="E250">
        <v>90.26</v>
      </c>
      <c r="F250">
        <v>88.17</v>
      </c>
      <c r="G250">
        <v>89.01</v>
      </c>
      <c r="H250">
        <v>25159</v>
      </c>
      <c r="I250">
        <v>4417</v>
      </c>
      <c r="J250">
        <v>-0.56999999999999995</v>
      </c>
      <c r="K250">
        <v>1</v>
      </c>
      <c r="L250">
        <v>1</v>
      </c>
      <c r="M250">
        <v>0</v>
      </c>
      <c r="N250">
        <v>22.360679999999999</v>
      </c>
      <c r="O250">
        <v>0</v>
      </c>
      <c r="P250">
        <v>0</v>
      </c>
      <c r="Q250">
        <v>0</v>
      </c>
    </row>
    <row r="251" spans="1:17" x14ac:dyDescent="0.25">
      <c r="A251">
        <f t="shared" si="3"/>
        <v>249</v>
      </c>
      <c r="B251" s="1">
        <v>39714</v>
      </c>
      <c r="C251">
        <v>951</v>
      </c>
      <c r="D251">
        <v>89</v>
      </c>
      <c r="E251">
        <v>89.3</v>
      </c>
      <c r="F251">
        <v>87.56</v>
      </c>
      <c r="G251">
        <v>87.91</v>
      </c>
      <c r="H251">
        <v>21009</v>
      </c>
      <c r="I251">
        <v>4418</v>
      </c>
      <c r="J251">
        <v>-1.1000000000000001</v>
      </c>
      <c r="K251">
        <v>1</v>
      </c>
      <c r="L251">
        <v>1</v>
      </c>
      <c r="M251">
        <v>0</v>
      </c>
      <c r="N251">
        <v>0</v>
      </c>
      <c r="O251">
        <v>0</v>
      </c>
      <c r="P251">
        <v>0</v>
      </c>
      <c r="Q251">
        <v>0</v>
      </c>
    </row>
    <row r="252" spans="1:17" x14ac:dyDescent="0.25">
      <c r="A252">
        <f t="shared" si="3"/>
        <v>250</v>
      </c>
      <c r="B252" s="1">
        <v>39715</v>
      </c>
      <c r="C252">
        <v>952</v>
      </c>
      <c r="D252">
        <v>87.9</v>
      </c>
      <c r="E252">
        <v>89.21</v>
      </c>
      <c r="F252">
        <v>87.42</v>
      </c>
      <c r="G252">
        <v>88.5</v>
      </c>
      <c r="H252">
        <v>21033</v>
      </c>
      <c r="I252">
        <v>4419</v>
      </c>
      <c r="J252">
        <v>0.59</v>
      </c>
      <c r="K252">
        <v>1</v>
      </c>
      <c r="L252">
        <v>1</v>
      </c>
      <c r="M252">
        <v>0</v>
      </c>
      <c r="N252">
        <v>0</v>
      </c>
      <c r="O252">
        <v>0</v>
      </c>
      <c r="P252">
        <v>0</v>
      </c>
      <c r="Q252">
        <v>0</v>
      </c>
    </row>
    <row r="253" spans="1:17" x14ac:dyDescent="0.25">
      <c r="A253">
        <f t="shared" si="3"/>
        <v>251</v>
      </c>
      <c r="B253" s="1">
        <v>39716</v>
      </c>
      <c r="C253">
        <v>953</v>
      </c>
      <c r="D253">
        <v>88.51</v>
      </c>
      <c r="E253">
        <v>89.37</v>
      </c>
      <c r="F253">
        <v>88.36</v>
      </c>
      <c r="G253">
        <v>88.99</v>
      </c>
      <c r="H253">
        <v>20221</v>
      </c>
      <c r="I253">
        <v>4420</v>
      </c>
      <c r="J253">
        <v>0.49</v>
      </c>
      <c r="K253">
        <v>1</v>
      </c>
      <c r="L253">
        <v>1</v>
      </c>
      <c r="M253">
        <v>0</v>
      </c>
      <c r="N253">
        <v>0</v>
      </c>
      <c r="O253">
        <v>0</v>
      </c>
      <c r="P253">
        <v>0</v>
      </c>
      <c r="Q253">
        <v>0</v>
      </c>
    </row>
    <row r="254" spans="1:17" x14ac:dyDescent="0.25">
      <c r="A254">
        <f t="shared" si="3"/>
        <v>252</v>
      </c>
      <c r="B254" s="1">
        <v>39717</v>
      </c>
      <c r="C254">
        <v>954</v>
      </c>
      <c r="D254">
        <v>88.98</v>
      </c>
      <c r="E254">
        <v>89.04</v>
      </c>
      <c r="F254">
        <v>86.84</v>
      </c>
      <c r="G254">
        <v>88.06</v>
      </c>
      <c r="H254">
        <v>21473</v>
      </c>
      <c r="I254">
        <v>4421</v>
      </c>
      <c r="J254">
        <v>-0.93</v>
      </c>
      <c r="K254">
        <v>1</v>
      </c>
      <c r="L254">
        <v>1</v>
      </c>
      <c r="M254">
        <v>0</v>
      </c>
      <c r="N254">
        <v>0</v>
      </c>
      <c r="O254">
        <v>0</v>
      </c>
      <c r="P254">
        <v>0</v>
      </c>
      <c r="Q254">
        <v>0</v>
      </c>
    </row>
    <row r="255" spans="1:17" x14ac:dyDescent="0.25">
      <c r="A255">
        <f t="shared" si="3"/>
        <v>253</v>
      </c>
      <c r="B255" s="1">
        <v>39720</v>
      </c>
      <c r="C255">
        <v>956</v>
      </c>
      <c r="D255">
        <v>87.84</v>
      </c>
      <c r="E255">
        <v>88.92</v>
      </c>
      <c r="F255">
        <v>83.29</v>
      </c>
      <c r="G255">
        <v>83.79</v>
      </c>
      <c r="H255">
        <v>22431</v>
      </c>
      <c r="I255">
        <v>4423</v>
      </c>
      <c r="J255">
        <v>-4.2699999999999996</v>
      </c>
      <c r="K255">
        <v>-1</v>
      </c>
      <c r="L255">
        <v>-1</v>
      </c>
      <c r="M255">
        <v>0</v>
      </c>
      <c r="N255">
        <v>0</v>
      </c>
      <c r="O255">
        <v>0</v>
      </c>
      <c r="P255">
        <v>0</v>
      </c>
      <c r="Q255">
        <v>0</v>
      </c>
    </row>
    <row r="256" spans="1:17" x14ac:dyDescent="0.25">
      <c r="A256">
        <f t="shared" si="3"/>
        <v>254</v>
      </c>
      <c r="B256" s="1">
        <v>39721</v>
      </c>
      <c r="C256">
        <v>957</v>
      </c>
      <c r="D256">
        <v>83.78</v>
      </c>
      <c r="E256">
        <v>85.16</v>
      </c>
      <c r="F256">
        <v>82.16</v>
      </c>
      <c r="G256">
        <v>84.06</v>
      </c>
      <c r="H256">
        <v>23997</v>
      </c>
      <c r="I256">
        <v>4424</v>
      </c>
      <c r="J256">
        <v>0.27</v>
      </c>
      <c r="K256">
        <v>1</v>
      </c>
      <c r="L256">
        <v>1</v>
      </c>
      <c r="M256">
        <v>0</v>
      </c>
      <c r="N256">
        <v>0</v>
      </c>
      <c r="O256">
        <v>0</v>
      </c>
      <c r="P256">
        <v>0</v>
      </c>
      <c r="Q256">
        <v>0</v>
      </c>
    </row>
    <row r="257" spans="1:17" x14ac:dyDescent="0.25">
      <c r="A257">
        <f t="shared" si="3"/>
        <v>255</v>
      </c>
      <c r="B257" s="1">
        <v>39722</v>
      </c>
      <c r="C257">
        <v>958</v>
      </c>
      <c r="D257">
        <v>84.07</v>
      </c>
      <c r="E257">
        <v>85.14</v>
      </c>
      <c r="F257">
        <v>82.95</v>
      </c>
      <c r="G257">
        <v>83.22</v>
      </c>
      <c r="H257">
        <v>21486</v>
      </c>
      <c r="I257">
        <v>4425</v>
      </c>
      <c r="J257">
        <v>-0.84</v>
      </c>
      <c r="K257">
        <v>-1</v>
      </c>
      <c r="L257">
        <v>-1</v>
      </c>
      <c r="M257">
        <v>0</v>
      </c>
      <c r="N257">
        <v>0</v>
      </c>
      <c r="O257">
        <v>0</v>
      </c>
      <c r="P257">
        <v>0</v>
      </c>
      <c r="Q257">
        <v>0</v>
      </c>
    </row>
    <row r="258" spans="1:17" x14ac:dyDescent="0.25">
      <c r="A258">
        <f t="shared" si="3"/>
        <v>256</v>
      </c>
      <c r="B258" s="1">
        <v>39723</v>
      </c>
      <c r="C258">
        <v>959</v>
      </c>
      <c r="D258">
        <v>83.21</v>
      </c>
      <c r="E258">
        <v>84.14</v>
      </c>
      <c r="F258">
        <v>80.97</v>
      </c>
      <c r="G258">
        <v>81.34</v>
      </c>
      <c r="H258">
        <v>21635</v>
      </c>
      <c r="I258">
        <v>4426</v>
      </c>
      <c r="J258">
        <v>-1.88</v>
      </c>
      <c r="K258">
        <v>-1</v>
      </c>
      <c r="L258">
        <v>-1</v>
      </c>
      <c r="M258">
        <v>0</v>
      </c>
      <c r="N258">
        <v>0</v>
      </c>
      <c r="O258">
        <v>0</v>
      </c>
      <c r="P258">
        <v>0</v>
      </c>
      <c r="Q258">
        <v>0</v>
      </c>
    </row>
    <row r="259" spans="1:17" x14ac:dyDescent="0.25">
      <c r="A259">
        <f t="shared" si="3"/>
        <v>257</v>
      </c>
      <c r="B259" s="1">
        <v>39724</v>
      </c>
      <c r="C259">
        <v>960</v>
      </c>
      <c r="D259">
        <v>81.36</v>
      </c>
      <c r="E259">
        <v>82.84</v>
      </c>
      <c r="F259">
        <v>80.98</v>
      </c>
      <c r="G259">
        <v>81.5</v>
      </c>
      <c r="H259">
        <v>23412</v>
      </c>
      <c r="I259">
        <v>4427</v>
      </c>
      <c r="J259">
        <v>0.16</v>
      </c>
      <c r="K259">
        <v>-1</v>
      </c>
      <c r="L259">
        <v>-1</v>
      </c>
      <c r="M259">
        <v>0</v>
      </c>
      <c r="N259">
        <v>0</v>
      </c>
      <c r="O259">
        <v>0</v>
      </c>
      <c r="P259">
        <v>0</v>
      </c>
      <c r="Q259">
        <v>0</v>
      </c>
    </row>
    <row r="260" spans="1:17" x14ac:dyDescent="0.25">
      <c r="A260">
        <f t="shared" ref="A260:A323" si="4">A259+1</f>
        <v>258</v>
      </c>
      <c r="B260" s="1">
        <v>39727</v>
      </c>
      <c r="C260">
        <v>962</v>
      </c>
      <c r="D260">
        <v>80.97</v>
      </c>
      <c r="E260">
        <v>81.22</v>
      </c>
      <c r="F260">
        <v>70.290000000000006</v>
      </c>
      <c r="G260">
        <v>73.52</v>
      </c>
      <c r="H260">
        <v>29730</v>
      </c>
      <c r="I260">
        <v>4429</v>
      </c>
      <c r="J260">
        <v>-7.98</v>
      </c>
      <c r="K260">
        <v>-1</v>
      </c>
      <c r="L260">
        <v>-1</v>
      </c>
      <c r="M260">
        <v>0</v>
      </c>
      <c r="N260">
        <v>0</v>
      </c>
      <c r="O260">
        <v>0</v>
      </c>
      <c r="P260">
        <v>0</v>
      </c>
      <c r="Q260">
        <v>0</v>
      </c>
    </row>
    <row r="261" spans="1:17" x14ac:dyDescent="0.25">
      <c r="A261">
        <f t="shared" si="4"/>
        <v>259</v>
      </c>
      <c r="B261" s="1">
        <v>39728</v>
      </c>
      <c r="C261">
        <v>963</v>
      </c>
      <c r="D261">
        <v>73.53</v>
      </c>
      <c r="E261">
        <v>75.760000000000005</v>
      </c>
      <c r="F261">
        <v>71.34</v>
      </c>
      <c r="G261">
        <v>71.599999999999994</v>
      </c>
      <c r="H261">
        <v>34999</v>
      </c>
      <c r="I261">
        <v>4430</v>
      </c>
      <c r="J261">
        <v>-1.92</v>
      </c>
      <c r="K261">
        <v>-1</v>
      </c>
      <c r="L261">
        <v>-1</v>
      </c>
      <c r="M261">
        <v>0</v>
      </c>
      <c r="N261">
        <v>0</v>
      </c>
      <c r="O261">
        <v>0</v>
      </c>
      <c r="P261">
        <v>0</v>
      </c>
      <c r="Q261">
        <v>0</v>
      </c>
    </row>
    <row r="262" spans="1:17" x14ac:dyDescent="0.25">
      <c r="A262">
        <f t="shared" si="4"/>
        <v>260</v>
      </c>
      <c r="B262" s="1">
        <v>39729</v>
      </c>
      <c r="C262">
        <v>964</v>
      </c>
      <c r="D262">
        <v>71.59</v>
      </c>
      <c r="E262">
        <v>72.819999999999993</v>
      </c>
      <c r="F262">
        <v>63.71</v>
      </c>
      <c r="G262">
        <v>65.819999999999993</v>
      </c>
      <c r="H262">
        <v>35903</v>
      </c>
      <c r="I262">
        <v>4431</v>
      </c>
      <c r="J262">
        <v>-5.78</v>
      </c>
      <c r="K262">
        <v>-1</v>
      </c>
      <c r="L262">
        <v>-1</v>
      </c>
      <c r="M262">
        <v>0</v>
      </c>
      <c r="N262">
        <v>0</v>
      </c>
      <c r="O262">
        <v>0</v>
      </c>
      <c r="P262">
        <v>0</v>
      </c>
      <c r="Q262">
        <v>0</v>
      </c>
    </row>
    <row r="263" spans="1:17" x14ac:dyDescent="0.25">
      <c r="A263">
        <f t="shared" si="4"/>
        <v>261</v>
      </c>
      <c r="B263" s="1">
        <v>39730</v>
      </c>
      <c r="C263">
        <v>965</v>
      </c>
      <c r="D263">
        <v>65.81</v>
      </c>
      <c r="E263">
        <v>72.349999999999994</v>
      </c>
      <c r="F263">
        <v>65.58</v>
      </c>
      <c r="G263">
        <v>68.239999999999995</v>
      </c>
      <c r="H263">
        <v>32697</v>
      </c>
      <c r="I263">
        <v>4432</v>
      </c>
      <c r="J263">
        <v>2.42</v>
      </c>
      <c r="K263">
        <v>-1</v>
      </c>
      <c r="L263">
        <v>-1</v>
      </c>
      <c r="M263">
        <v>0</v>
      </c>
      <c r="N263">
        <v>0</v>
      </c>
      <c r="O263">
        <v>0</v>
      </c>
      <c r="P263">
        <v>0</v>
      </c>
      <c r="Q263">
        <v>0</v>
      </c>
    </row>
    <row r="264" spans="1:17" x14ac:dyDescent="0.25">
      <c r="A264">
        <f t="shared" si="4"/>
        <v>262</v>
      </c>
      <c r="B264" s="1">
        <v>39731</v>
      </c>
      <c r="C264">
        <v>966</v>
      </c>
      <c r="D264">
        <v>68.260000000000005</v>
      </c>
      <c r="E264">
        <v>68.58</v>
      </c>
      <c r="F264">
        <v>63.03</v>
      </c>
      <c r="G264">
        <v>64.760000000000005</v>
      </c>
      <c r="H264">
        <v>38492</v>
      </c>
      <c r="I264">
        <v>4433</v>
      </c>
      <c r="J264">
        <v>-3.48</v>
      </c>
      <c r="K264">
        <v>-1</v>
      </c>
      <c r="L264">
        <v>-1</v>
      </c>
      <c r="M264">
        <v>0</v>
      </c>
      <c r="N264">
        <v>0</v>
      </c>
      <c r="O264">
        <v>22.360679999999999</v>
      </c>
      <c r="P264">
        <v>21.081849999999999</v>
      </c>
      <c r="Q264">
        <v>0</v>
      </c>
    </row>
    <row r="265" spans="1:17" x14ac:dyDescent="0.25">
      <c r="A265">
        <f t="shared" si="4"/>
        <v>263</v>
      </c>
      <c r="B265" s="1">
        <v>39734</v>
      </c>
      <c r="C265">
        <v>968</v>
      </c>
      <c r="D265">
        <v>67.73</v>
      </c>
      <c r="E265">
        <v>71.430000000000007</v>
      </c>
      <c r="F265">
        <v>65.17</v>
      </c>
      <c r="G265">
        <v>71.260000000000005</v>
      </c>
      <c r="H265">
        <v>25314</v>
      </c>
      <c r="I265">
        <v>4435</v>
      </c>
      <c r="J265">
        <v>6.5</v>
      </c>
      <c r="K265">
        <v>-1</v>
      </c>
      <c r="L265">
        <v>-1</v>
      </c>
      <c r="M265">
        <v>1.9245000000000001</v>
      </c>
      <c r="N265">
        <v>0</v>
      </c>
      <c r="O265">
        <v>0</v>
      </c>
      <c r="P265">
        <v>0</v>
      </c>
      <c r="Q265">
        <v>0</v>
      </c>
    </row>
    <row r="266" spans="1:17" x14ac:dyDescent="0.25">
      <c r="A266">
        <f t="shared" si="4"/>
        <v>264</v>
      </c>
      <c r="B266" s="1">
        <v>39735</v>
      </c>
      <c r="C266">
        <v>969</v>
      </c>
      <c r="D266">
        <v>71.27</v>
      </c>
      <c r="E266">
        <v>74.510000000000005</v>
      </c>
      <c r="F266">
        <v>70.63</v>
      </c>
      <c r="G266">
        <v>71.13</v>
      </c>
      <c r="H266">
        <v>30464</v>
      </c>
      <c r="I266">
        <v>4436</v>
      </c>
      <c r="J266">
        <v>-0.13</v>
      </c>
      <c r="K266">
        <v>-1</v>
      </c>
      <c r="L266">
        <v>-1</v>
      </c>
      <c r="M266">
        <v>0</v>
      </c>
      <c r="N266">
        <v>13.33333</v>
      </c>
      <c r="O266">
        <v>0</v>
      </c>
      <c r="P266">
        <v>0</v>
      </c>
      <c r="Q266">
        <v>0</v>
      </c>
    </row>
    <row r="267" spans="1:17" x14ac:dyDescent="0.25">
      <c r="A267">
        <f t="shared" si="4"/>
        <v>265</v>
      </c>
      <c r="B267" s="1">
        <v>39736</v>
      </c>
      <c r="C267">
        <v>970</v>
      </c>
      <c r="D267">
        <v>71.14</v>
      </c>
      <c r="E267">
        <v>71.83</v>
      </c>
      <c r="F267">
        <v>65.8</v>
      </c>
      <c r="G267">
        <v>66.11</v>
      </c>
      <c r="H267">
        <v>30960</v>
      </c>
      <c r="I267">
        <v>4437</v>
      </c>
      <c r="J267">
        <v>-5.0199999999999996</v>
      </c>
      <c r="K267">
        <v>-1</v>
      </c>
      <c r="L267">
        <v>-1</v>
      </c>
      <c r="M267">
        <v>0</v>
      </c>
      <c r="N267">
        <v>0</v>
      </c>
      <c r="O267">
        <v>0</v>
      </c>
      <c r="P267">
        <v>0</v>
      </c>
      <c r="Q267">
        <v>0</v>
      </c>
    </row>
    <row r="268" spans="1:17" x14ac:dyDescent="0.25">
      <c r="A268">
        <f t="shared" si="4"/>
        <v>266</v>
      </c>
      <c r="B268" s="1">
        <v>39737</v>
      </c>
      <c r="C268">
        <v>971</v>
      </c>
      <c r="D268">
        <v>66.12</v>
      </c>
      <c r="E268">
        <v>70.180000000000007</v>
      </c>
      <c r="F268">
        <v>64.680000000000007</v>
      </c>
      <c r="G268">
        <v>70.16</v>
      </c>
      <c r="H268">
        <v>37790</v>
      </c>
      <c r="I268">
        <v>4438</v>
      </c>
      <c r="J268">
        <v>4.05</v>
      </c>
      <c r="K268">
        <v>-1</v>
      </c>
      <c r="L268">
        <v>-1</v>
      </c>
      <c r="M268">
        <v>0</v>
      </c>
      <c r="N268">
        <v>0</v>
      </c>
      <c r="O268">
        <v>0</v>
      </c>
      <c r="P268">
        <v>1.9245000000000001</v>
      </c>
      <c r="Q268">
        <v>0</v>
      </c>
    </row>
    <row r="269" spans="1:17" x14ac:dyDescent="0.25">
      <c r="A269">
        <f t="shared" si="4"/>
        <v>267</v>
      </c>
      <c r="B269" s="1">
        <v>39738</v>
      </c>
      <c r="C269">
        <v>972</v>
      </c>
      <c r="D269">
        <v>70.17</v>
      </c>
      <c r="E269">
        <v>71.33</v>
      </c>
      <c r="F269">
        <v>67.75</v>
      </c>
      <c r="G269">
        <v>70</v>
      </c>
      <c r="H269">
        <v>29285</v>
      </c>
      <c r="I269">
        <v>4439</v>
      </c>
      <c r="J269">
        <v>-0.16</v>
      </c>
      <c r="K269">
        <v>-1</v>
      </c>
      <c r="L269">
        <v>-1</v>
      </c>
      <c r="M269">
        <v>0</v>
      </c>
      <c r="N269">
        <v>0</v>
      </c>
      <c r="O269">
        <v>0</v>
      </c>
      <c r="P269">
        <v>0</v>
      </c>
      <c r="Q269">
        <v>0</v>
      </c>
    </row>
    <row r="270" spans="1:17" x14ac:dyDescent="0.25">
      <c r="A270">
        <f t="shared" si="4"/>
        <v>268</v>
      </c>
      <c r="B270" s="1">
        <v>39741</v>
      </c>
      <c r="C270">
        <v>974</v>
      </c>
      <c r="D270">
        <v>70.61</v>
      </c>
      <c r="E270">
        <v>72.040000000000006</v>
      </c>
      <c r="F270">
        <v>69.86</v>
      </c>
      <c r="G270">
        <v>71.73</v>
      </c>
      <c r="H270">
        <v>24744</v>
      </c>
      <c r="I270">
        <v>4441</v>
      </c>
      <c r="J270">
        <v>1.73</v>
      </c>
      <c r="K270">
        <v>-1</v>
      </c>
      <c r="L270">
        <v>-1</v>
      </c>
      <c r="M270">
        <v>18.027760000000001</v>
      </c>
      <c r="N270">
        <v>10.36375</v>
      </c>
      <c r="O270">
        <v>0</v>
      </c>
      <c r="P270">
        <v>0</v>
      </c>
      <c r="Q270">
        <v>0</v>
      </c>
    </row>
    <row r="271" spans="1:17" x14ac:dyDescent="0.25">
      <c r="A271">
        <f t="shared" si="4"/>
        <v>269</v>
      </c>
      <c r="B271" s="1">
        <v>39742</v>
      </c>
      <c r="C271">
        <v>975</v>
      </c>
      <c r="D271">
        <v>71.739999999999995</v>
      </c>
      <c r="E271">
        <v>71.989999999999995</v>
      </c>
      <c r="F271">
        <v>67.099999999999994</v>
      </c>
      <c r="G271">
        <v>67.16</v>
      </c>
      <c r="H271">
        <v>25077</v>
      </c>
      <c r="I271">
        <v>4442</v>
      </c>
      <c r="J271">
        <v>-4.57</v>
      </c>
      <c r="K271">
        <v>-1</v>
      </c>
      <c r="L271">
        <v>-1</v>
      </c>
      <c r="M271">
        <v>0</v>
      </c>
      <c r="N271">
        <v>0</v>
      </c>
      <c r="O271">
        <v>0</v>
      </c>
      <c r="P271">
        <v>0</v>
      </c>
      <c r="Q271">
        <v>0</v>
      </c>
    </row>
    <row r="272" spans="1:17" x14ac:dyDescent="0.25">
      <c r="A272">
        <f t="shared" si="4"/>
        <v>270</v>
      </c>
      <c r="B272" s="1">
        <v>39743</v>
      </c>
      <c r="C272">
        <v>976</v>
      </c>
      <c r="D272">
        <v>67.180000000000007</v>
      </c>
      <c r="E272">
        <v>68.45</v>
      </c>
      <c r="F272">
        <v>64.92</v>
      </c>
      <c r="G272">
        <v>65.7</v>
      </c>
      <c r="H272">
        <v>29869</v>
      </c>
      <c r="I272">
        <v>4443</v>
      </c>
      <c r="J272">
        <v>-1.46</v>
      </c>
      <c r="K272">
        <v>-1</v>
      </c>
      <c r="L272">
        <v>-1</v>
      </c>
      <c r="M272">
        <v>0</v>
      </c>
      <c r="N272">
        <v>0</v>
      </c>
      <c r="O272">
        <v>0</v>
      </c>
      <c r="P272">
        <v>0</v>
      </c>
      <c r="Q272">
        <v>0</v>
      </c>
    </row>
    <row r="273" spans="1:17" x14ac:dyDescent="0.25">
      <c r="A273">
        <f t="shared" si="4"/>
        <v>271</v>
      </c>
      <c r="B273" s="1">
        <v>39744</v>
      </c>
      <c r="C273">
        <v>977</v>
      </c>
      <c r="D273">
        <v>65.709999999999994</v>
      </c>
      <c r="E273">
        <v>66.150000000000006</v>
      </c>
      <c r="F273">
        <v>62.65</v>
      </c>
      <c r="G273">
        <v>65.14</v>
      </c>
      <c r="H273">
        <v>32856</v>
      </c>
      <c r="I273">
        <v>4444</v>
      </c>
      <c r="J273">
        <v>-0.56000000000000005</v>
      </c>
      <c r="K273">
        <v>-1</v>
      </c>
      <c r="L273">
        <v>-1</v>
      </c>
      <c r="M273">
        <v>0</v>
      </c>
      <c r="N273">
        <v>0</v>
      </c>
      <c r="O273">
        <v>0</v>
      </c>
      <c r="P273">
        <v>0</v>
      </c>
      <c r="Q273">
        <v>0</v>
      </c>
    </row>
    <row r="274" spans="1:17" x14ac:dyDescent="0.25">
      <c r="A274">
        <f t="shared" si="4"/>
        <v>272</v>
      </c>
      <c r="B274" s="1">
        <v>39745</v>
      </c>
      <c r="C274">
        <v>978</v>
      </c>
      <c r="D274">
        <v>65.17</v>
      </c>
      <c r="E274">
        <v>66.17</v>
      </c>
      <c r="F274">
        <v>55.07</v>
      </c>
      <c r="G274">
        <v>58.68</v>
      </c>
      <c r="H274">
        <v>39915</v>
      </c>
      <c r="I274">
        <v>4445</v>
      </c>
      <c r="J274">
        <v>-6.46</v>
      </c>
      <c r="K274">
        <v>-1</v>
      </c>
      <c r="L274">
        <v>-1</v>
      </c>
      <c r="M274">
        <v>0</v>
      </c>
      <c r="N274">
        <v>0</v>
      </c>
      <c r="O274">
        <v>0</v>
      </c>
      <c r="P274">
        <v>100</v>
      </c>
      <c r="Q274">
        <v>0</v>
      </c>
    </row>
    <row r="275" spans="1:17" x14ac:dyDescent="0.25">
      <c r="A275">
        <f t="shared" si="4"/>
        <v>273</v>
      </c>
      <c r="B275" s="1">
        <v>39748</v>
      </c>
      <c r="C275">
        <v>980</v>
      </c>
      <c r="D275">
        <v>56.83</v>
      </c>
      <c r="E275">
        <v>58.81</v>
      </c>
      <c r="F275">
        <v>55.59</v>
      </c>
      <c r="G275">
        <v>55.9</v>
      </c>
      <c r="H275">
        <v>32249</v>
      </c>
      <c r="I275">
        <v>4447</v>
      </c>
      <c r="J275">
        <v>-2.78</v>
      </c>
      <c r="K275">
        <v>-1</v>
      </c>
      <c r="L275">
        <v>-1</v>
      </c>
      <c r="M275">
        <v>0</v>
      </c>
      <c r="N275">
        <v>0</v>
      </c>
      <c r="O275">
        <v>100</v>
      </c>
      <c r="P275">
        <v>0</v>
      </c>
      <c r="Q275">
        <v>0</v>
      </c>
    </row>
    <row r="276" spans="1:17" x14ac:dyDescent="0.25">
      <c r="A276">
        <f t="shared" si="4"/>
        <v>274</v>
      </c>
      <c r="B276" s="1">
        <v>39749</v>
      </c>
      <c r="C276">
        <v>981</v>
      </c>
      <c r="D276">
        <v>55.91</v>
      </c>
      <c r="E276">
        <v>64.81</v>
      </c>
      <c r="F276">
        <v>55.77</v>
      </c>
      <c r="G276">
        <v>64.73</v>
      </c>
      <c r="H276">
        <v>33070</v>
      </c>
      <c r="I276">
        <v>4448</v>
      </c>
      <c r="J276">
        <v>8.83</v>
      </c>
      <c r="K276">
        <v>-1</v>
      </c>
      <c r="L276">
        <v>-1</v>
      </c>
      <c r="M276">
        <v>0</v>
      </c>
      <c r="N276">
        <v>0</v>
      </c>
      <c r="O276">
        <v>0</v>
      </c>
      <c r="P276">
        <v>0</v>
      </c>
      <c r="Q276">
        <v>0</v>
      </c>
    </row>
    <row r="277" spans="1:17" x14ac:dyDescent="0.25">
      <c r="A277">
        <f t="shared" si="4"/>
        <v>275</v>
      </c>
      <c r="B277" s="1">
        <v>39750</v>
      </c>
      <c r="C277">
        <v>982</v>
      </c>
      <c r="D277">
        <v>64.72</v>
      </c>
      <c r="E277">
        <v>66.510000000000005</v>
      </c>
      <c r="F277">
        <v>60.92</v>
      </c>
      <c r="G277">
        <v>65.040000000000006</v>
      </c>
      <c r="H277">
        <v>35846</v>
      </c>
      <c r="I277">
        <v>4449</v>
      </c>
      <c r="J277">
        <v>0.31</v>
      </c>
      <c r="K277">
        <v>-1</v>
      </c>
      <c r="L277">
        <v>-1</v>
      </c>
      <c r="M277">
        <v>0</v>
      </c>
      <c r="N277">
        <v>0</v>
      </c>
      <c r="O277">
        <v>0</v>
      </c>
      <c r="P277">
        <v>0</v>
      </c>
      <c r="Q277">
        <v>0</v>
      </c>
    </row>
    <row r="278" spans="1:17" x14ac:dyDescent="0.25">
      <c r="A278">
        <f t="shared" si="4"/>
        <v>276</v>
      </c>
      <c r="B278" s="1">
        <v>39751</v>
      </c>
      <c r="C278">
        <v>983</v>
      </c>
      <c r="D278">
        <v>65.05</v>
      </c>
      <c r="E278">
        <v>68.069999999999993</v>
      </c>
      <c r="F278">
        <v>64.47</v>
      </c>
      <c r="G278">
        <v>66.61</v>
      </c>
      <c r="H278">
        <v>34270</v>
      </c>
      <c r="I278">
        <v>4450</v>
      </c>
      <c r="J278">
        <v>1.57</v>
      </c>
      <c r="K278">
        <v>-1</v>
      </c>
      <c r="L278">
        <v>-1</v>
      </c>
      <c r="M278">
        <v>0</v>
      </c>
      <c r="N278">
        <v>0</v>
      </c>
      <c r="O278">
        <v>0</v>
      </c>
      <c r="P278">
        <v>0</v>
      </c>
      <c r="Q278">
        <v>0</v>
      </c>
    </row>
    <row r="279" spans="1:17" x14ac:dyDescent="0.25">
      <c r="A279">
        <f t="shared" si="4"/>
        <v>277</v>
      </c>
      <c r="B279" s="1">
        <v>39752</v>
      </c>
      <c r="C279">
        <v>984</v>
      </c>
      <c r="D279">
        <v>66.58</v>
      </c>
      <c r="E279">
        <v>66.81</v>
      </c>
      <c r="F279">
        <v>63.11</v>
      </c>
      <c r="G279">
        <v>65.7</v>
      </c>
      <c r="H279">
        <v>31793</v>
      </c>
      <c r="I279">
        <v>4451</v>
      </c>
      <c r="J279">
        <v>-0.91</v>
      </c>
      <c r="K279">
        <v>-1</v>
      </c>
      <c r="L279">
        <v>-1</v>
      </c>
      <c r="M279">
        <v>0</v>
      </c>
      <c r="N279">
        <v>0</v>
      </c>
      <c r="O279">
        <v>0</v>
      </c>
      <c r="P279">
        <v>0</v>
      </c>
      <c r="Q279">
        <v>0</v>
      </c>
    </row>
    <row r="280" spans="1:17" x14ac:dyDescent="0.25">
      <c r="A280">
        <f t="shared" si="4"/>
        <v>278</v>
      </c>
      <c r="B280" s="1">
        <v>39755</v>
      </c>
      <c r="C280">
        <v>986</v>
      </c>
      <c r="D280">
        <v>65.84</v>
      </c>
      <c r="E280">
        <v>68.349999999999994</v>
      </c>
      <c r="F280">
        <v>65.400000000000006</v>
      </c>
      <c r="G280">
        <v>67.03</v>
      </c>
      <c r="H280">
        <v>23679</v>
      </c>
      <c r="I280">
        <v>4453</v>
      </c>
      <c r="J280">
        <v>1.33</v>
      </c>
      <c r="K280">
        <v>-1</v>
      </c>
      <c r="L280">
        <v>-1</v>
      </c>
      <c r="M280">
        <v>0</v>
      </c>
      <c r="N280">
        <v>0</v>
      </c>
      <c r="O280">
        <v>0</v>
      </c>
      <c r="P280">
        <v>0</v>
      </c>
      <c r="Q280">
        <v>0</v>
      </c>
    </row>
    <row r="281" spans="1:17" x14ac:dyDescent="0.25">
      <c r="A281">
        <f t="shared" si="4"/>
        <v>279</v>
      </c>
      <c r="B281" s="1">
        <v>39756</v>
      </c>
      <c r="C281">
        <v>987</v>
      </c>
      <c r="D281">
        <v>67.02</v>
      </c>
      <c r="E281">
        <v>70.510000000000005</v>
      </c>
      <c r="F281">
        <v>65.040000000000006</v>
      </c>
      <c r="G281">
        <v>69.650000000000006</v>
      </c>
      <c r="H281">
        <v>25987</v>
      </c>
      <c r="I281">
        <v>4454</v>
      </c>
      <c r="J281">
        <v>2.62</v>
      </c>
      <c r="K281">
        <v>-1</v>
      </c>
      <c r="L281">
        <v>-1</v>
      </c>
      <c r="M281">
        <v>17.916129999999999</v>
      </c>
      <c r="N281">
        <v>16.996729999999999</v>
      </c>
      <c r="O281">
        <v>0</v>
      </c>
      <c r="P281">
        <v>0</v>
      </c>
      <c r="Q281">
        <v>0</v>
      </c>
    </row>
    <row r="282" spans="1:17" x14ac:dyDescent="0.25">
      <c r="A282">
        <f t="shared" si="4"/>
        <v>280</v>
      </c>
      <c r="B282" s="1">
        <v>39757</v>
      </c>
      <c r="C282">
        <v>988</v>
      </c>
      <c r="D282">
        <v>69.64</v>
      </c>
      <c r="E282">
        <v>69.98</v>
      </c>
      <c r="F282">
        <v>66.61</v>
      </c>
      <c r="G282">
        <v>66.72</v>
      </c>
      <c r="H282">
        <v>29473</v>
      </c>
      <c r="I282">
        <v>4455</v>
      </c>
      <c r="J282">
        <v>-2.93</v>
      </c>
      <c r="K282">
        <v>-1</v>
      </c>
      <c r="L282">
        <v>-1</v>
      </c>
      <c r="M282">
        <v>0</v>
      </c>
      <c r="N282">
        <v>0</v>
      </c>
      <c r="O282">
        <v>0</v>
      </c>
      <c r="P282">
        <v>0</v>
      </c>
      <c r="Q282">
        <v>0</v>
      </c>
    </row>
    <row r="283" spans="1:17" x14ac:dyDescent="0.25">
      <c r="A283">
        <f t="shared" si="4"/>
        <v>281</v>
      </c>
      <c r="B283" s="1">
        <v>39758</v>
      </c>
      <c r="C283">
        <v>989</v>
      </c>
      <c r="D283">
        <v>66.739999999999995</v>
      </c>
      <c r="E283">
        <v>67.959999999999994</v>
      </c>
      <c r="F283">
        <v>64.849999999999994</v>
      </c>
      <c r="G283">
        <v>65.040000000000006</v>
      </c>
      <c r="H283">
        <v>30431</v>
      </c>
      <c r="I283">
        <v>4456</v>
      </c>
      <c r="J283">
        <v>-1.68</v>
      </c>
      <c r="K283">
        <v>-1</v>
      </c>
      <c r="L283">
        <v>-1</v>
      </c>
      <c r="M283">
        <v>0</v>
      </c>
      <c r="N283">
        <v>0</v>
      </c>
      <c r="O283">
        <v>0</v>
      </c>
      <c r="P283">
        <v>0</v>
      </c>
      <c r="Q283">
        <v>0</v>
      </c>
    </row>
    <row r="284" spans="1:17" x14ac:dyDescent="0.25">
      <c r="A284">
        <f t="shared" si="4"/>
        <v>282</v>
      </c>
      <c r="B284" s="1">
        <v>39759</v>
      </c>
      <c r="C284">
        <v>990</v>
      </c>
      <c r="D284">
        <v>65.02</v>
      </c>
      <c r="E284">
        <v>66.94</v>
      </c>
      <c r="F284">
        <v>63.32</v>
      </c>
      <c r="G284">
        <v>66.2</v>
      </c>
      <c r="H284">
        <v>26452</v>
      </c>
      <c r="I284">
        <v>4457</v>
      </c>
      <c r="J284">
        <v>1.1599999999999999</v>
      </c>
      <c r="K284">
        <v>1</v>
      </c>
      <c r="L284">
        <v>1</v>
      </c>
      <c r="M284">
        <v>0</v>
      </c>
      <c r="N284">
        <v>0</v>
      </c>
      <c r="O284">
        <v>0</v>
      </c>
      <c r="P284">
        <v>0</v>
      </c>
      <c r="Q284">
        <v>0</v>
      </c>
    </row>
    <row r="285" spans="1:17" x14ac:dyDescent="0.25">
      <c r="A285">
        <f t="shared" si="4"/>
        <v>283</v>
      </c>
      <c r="B285" s="1">
        <v>39762</v>
      </c>
      <c r="C285">
        <v>992</v>
      </c>
      <c r="D285">
        <v>68.099999999999994</v>
      </c>
      <c r="E285">
        <v>69.37</v>
      </c>
      <c r="F285">
        <v>64.930000000000007</v>
      </c>
      <c r="G285">
        <v>65.62</v>
      </c>
      <c r="H285">
        <v>25337</v>
      </c>
      <c r="I285">
        <v>4459</v>
      </c>
      <c r="J285">
        <v>-0.57999999999999996</v>
      </c>
      <c r="K285">
        <v>1</v>
      </c>
      <c r="L285">
        <v>1</v>
      </c>
      <c r="M285">
        <v>0</v>
      </c>
      <c r="N285">
        <v>0</v>
      </c>
      <c r="O285">
        <v>0</v>
      </c>
      <c r="P285">
        <v>0</v>
      </c>
      <c r="Q285">
        <v>0</v>
      </c>
    </row>
    <row r="286" spans="1:17" x14ac:dyDescent="0.25">
      <c r="A286">
        <f t="shared" si="4"/>
        <v>284</v>
      </c>
      <c r="B286" s="1">
        <v>39763</v>
      </c>
      <c r="C286">
        <v>993</v>
      </c>
      <c r="D286">
        <v>65.61</v>
      </c>
      <c r="E286">
        <v>66.39</v>
      </c>
      <c r="F286">
        <v>63.03</v>
      </c>
      <c r="G286">
        <v>64.150000000000006</v>
      </c>
      <c r="H286">
        <v>23825</v>
      </c>
      <c r="I286">
        <v>4460</v>
      </c>
      <c r="J286">
        <v>-1.47</v>
      </c>
      <c r="K286">
        <v>1</v>
      </c>
      <c r="L286">
        <v>1</v>
      </c>
      <c r="M286">
        <v>0</v>
      </c>
      <c r="N286">
        <v>0</v>
      </c>
      <c r="O286">
        <v>0</v>
      </c>
      <c r="P286">
        <v>0</v>
      </c>
      <c r="Q286">
        <v>0</v>
      </c>
    </row>
    <row r="287" spans="1:17" x14ac:dyDescent="0.25">
      <c r="A287">
        <f t="shared" si="4"/>
        <v>285</v>
      </c>
      <c r="B287" s="1">
        <v>39764</v>
      </c>
      <c r="C287">
        <v>994</v>
      </c>
      <c r="D287">
        <v>64.16</v>
      </c>
      <c r="E287">
        <v>65.33</v>
      </c>
      <c r="F287">
        <v>60.03</v>
      </c>
      <c r="G287">
        <v>60.83</v>
      </c>
      <c r="H287">
        <v>28394</v>
      </c>
      <c r="I287">
        <v>4461</v>
      </c>
      <c r="J287">
        <v>-3.32</v>
      </c>
      <c r="K287">
        <v>-1</v>
      </c>
      <c r="L287">
        <v>-1</v>
      </c>
      <c r="M287">
        <v>0</v>
      </c>
      <c r="N287">
        <v>0</v>
      </c>
      <c r="O287">
        <v>4.1201100000000004</v>
      </c>
      <c r="P287">
        <v>3.9283700000000001</v>
      </c>
      <c r="Q287">
        <v>0</v>
      </c>
    </row>
    <row r="288" spans="1:17" x14ac:dyDescent="0.25">
      <c r="A288">
        <f t="shared" si="4"/>
        <v>286</v>
      </c>
      <c r="B288" s="1">
        <v>39765</v>
      </c>
      <c r="C288">
        <v>995</v>
      </c>
      <c r="D288">
        <v>60.81</v>
      </c>
      <c r="E288">
        <v>65.349999999999994</v>
      </c>
      <c r="F288">
        <v>60.15</v>
      </c>
      <c r="G288">
        <v>65.06</v>
      </c>
      <c r="H288">
        <v>31359</v>
      </c>
      <c r="I288">
        <v>4462</v>
      </c>
      <c r="J288">
        <v>4.2300000000000004</v>
      </c>
      <c r="K288">
        <v>-1</v>
      </c>
      <c r="L288">
        <v>-1</v>
      </c>
      <c r="M288">
        <v>0</v>
      </c>
      <c r="N288">
        <v>0</v>
      </c>
      <c r="O288">
        <v>0</v>
      </c>
      <c r="P288">
        <v>0</v>
      </c>
      <c r="Q288">
        <v>0</v>
      </c>
    </row>
    <row r="289" spans="1:17" x14ac:dyDescent="0.25">
      <c r="A289">
        <f t="shared" si="4"/>
        <v>287</v>
      </c>
      <c r="B289" s="1">
        <v>39766</v>
      </c>
      <c r="C289">
        <v>996</v>
      </c>
      <c r="D289">
        <v>65.069999999999993</v>
      </c>
      <c r="E289">
        <v>65.63</v>
      </c>
      <c r="F289">
        <v>62.54</v>
      </c>
      <c r="G289">
        <v>62.94</v>
      </c>
      <c r="H289">
        <v>28839</v>
      </c>
      <c r="I289">
        <v>4463</v>
      </c>
      <c r="J289">
        <v>-2.12</v>
      </c>
      <c r="K289">
        <v>-1</v>
      </c>
      <c r="L289">
        <v>-1</v>
      </c>
      <c r="M289">
        <v>0</v>
      </c>
      <c r="N289">
        <v>0</v>
      </c>
      <c r="O289">
        <v>0</v>
      </c>
      <c r="P289">
        <v>0</v>
      </c>
      <c r="Q289">
        <v>0</v>
      </c>
    </row>
    <row r="290" spans="1:17" x14ac:dyDescent="0.25">
      <c r="A290">
        <f t="shared" si="4"/>
        <v>288</v>
      </c>
      <c r="B290" s="1">
        <v>39769</v>
      </c>
      <c r="C290">
        <v>998</v>
      </c>
      <c r="D290">
        <v>61.1</v>
      </c>
      <c r="E290">
        <v>64.12</v>
      </c>
      <c r="F290">
        <v>61</v>
      </c>
      <c r="G290">
        <v>62.54</v>
      </c>
      <c r="H290">
        <v>26221</v>
      </c>
      <c r="I290">
        <v>4465</v>
      </c>
      <c r="J290">
        <v>-0.4</v>
      </c>
      <c r="K290">
        <v>-1</v>
      </c>
      <c r="L290">
        <v>-1</v>
      </c>
      <c r="M290">
        <v>0</v>
      </c>
      <c r="N290">
        <v>0</v>
      </c>
      <c r="O290">
        <v>0</v>
      </c>
      <c r="P290">
        <v>0</v>
      </c>
      <c r="Q290">
        <v>0</v>
      </c>
    </row>
    <row r="291" spans="1:17" x14ac:dyDescent="0.25">
      <c r="A291">
        <f t="shared" si="4"/>
        <v>289</v>
      </c>
      <c r="B291" s="1">
        <v>39770</v>
      </c>
      <c r="C291">
        <v>999</v>
      </c>
      <c r="D291">
        <v>62.56</v>
      </c>
      <c r="E291">
        <v>64</v>
      </c>
      <c r="F291">
        <v>61.73</v>
      </c>
      <c r="G291">
        <v>63.28</v>
      </c>
      <c r="H291">
        <v>24202</v>
      </c>
      <c r="I291">
        <v>4466</v>
      </c>
      <c r="J291">
        <v>0.74</v>
      </c>
      <c r="K291">
        <v>-1</v>
      </c>
      <c r="L291">
        <v>-1</v>
      </c>
      <c r="M291">
        <v>0</v>
      </c>
      <c r="N291">
        <v>0</v>
      </c>
      <c r="O291">
        <v>0</v>
      </c>
      <c r="P291">
        <v>0</v>
      </c>
      <c r="Q291">
        <v>0</v>
      </c>
    </row>
    <row r="292" spans="1:17" x14ac:dyDescent="0.25">
      <c r="A292">
        <f t="shared" si="4"/>
        <v>290</v>
      </c>
      <c r="B292" s="1">
        <v>39771</v>
      </c>
      <c r="C292">
        <v>1000</v>
      </c>
      <c r="D292">
        <v>63.27</v>
      </c>
      <c r="E292">
        <v>63.86</v>
      </c>
      <c r="F292">
        <v>60.87</v>
      </c>
      <c r="G292">
        <v>60.92</v>
      </c>
      <c r="H292">
        <v>22216</v>
      </c>
      <c r="I292">
        <v>4467</v>
      </c>
      <c r="J292">
        <v>-2.36</v>
      </c>
      <c r="K292">
        <v>-1</v>
      </c>
      <c r="L292">
        <v>-1</v>
      </c>
      <c r="M292">
        <v>0</v>
      </c>
      <c r="N292">
        <v>0</v>
      </c>
      <c r="O292">
        <v>0</v>
      </c>
      <c r="P292">
        <v>0</v>
      </c>
      <c r="Q292">
        <v>0</v>
      </c>
    </row>
    <row r="293" spans="1:17" x14ac:dyDescent="0.25">
      <c r="A293">
        <f t="shared" si="4"/>
        <v>291</v>
      </c>
      <c r="B293" s="1">
        <v>39772</v>
      </c>
      <c r="C293">
        <v>1001</v>
      </c>
      <c r="D293">
        <v>60.91</v>
      </c>
      <c r="E293">
        <v>61.48</v>
      </c>
      <c r="F293">
        <v>56.84</v>
      </c>
      <c r="G293">
        <v>57.24</v>
      </c>
      <c r="H293">
        <v>29099</v>
      </c>
      <c r="I293">
        <v>4468</v>
      </c>
      <c r="J293">
        <v>-3.68</v>
      </c>
      <c r="K293">
        <v>-1</v>
      </c>
      <c r="L293">
        <v>-1</v>
      </c>
      <c r="M293">
        <v>0</v>
      </c>
      <c r="N293">
        <v>0</v>
      </c>
      <c r="O293">
        <v>16.034300000000002</v>
      </c>
      <c r="P293">
        <v>14.22916</v>
      </c>
      <c r="Q293">
        <v>0</v>
      </c>
    </row>
    <row r="294" spans="1:17" x14ac:dyDescent="0.25">
      <c r="A294">
        <f t="shared" si="4"/>
        <v>292</v>
      </c>
      <c r="B294" s="1">
        <v>39773</v>
      </c>
      <c r="C294">
        <v>1002</v>
      </c>
      <c r="D294">
        <v>57.23</v>
      </c>
      <c r="E294">
        <v>60.7</v>
      </c>
      <c r="F294">
        <v>56.94</v>
      </c>
      <c r="G294">
        <v>60.65</v>
      </c>
      <c r="H294">
        <v>28623</v>
      </c>
      <c r="I294">
        <v>4469</v>
      </c>
      <c r="J294">
        <v>3.41</v>
      </c>
      <c r="K294">
        <v>-1</v>
      </c>
      <c r="L294">
        <v>-1</v>
      </c>
      <c r="M294">
        <v>0</v>
      </c>
      <c r="N294">
        <v>0</v>
      </c>
      <c r="O294">
        <v>0</v>
      </c>
      <c r="P294">
        <v>0</v>
      </c>
      <c r="Q294">
        <v>0</v>
      </c>
    </row>
    <row r="295" spans="1:17" x14ac:dyDescent="0.25">
      <c r="A295">
        <f t="shared" si="4"/>
        <v>293</v>
      </c>
      <c r="B295" s="1">
        <v>39776</v>
      </c>
      <c r="C295">
        <v>1004</v>
      </c>
      <c r="D295">
        <v>60.71</v>
      </c>
      <c r="E295">
        <v>63.66</v>
      </c>
      <c r="F295">
        <v>59.2</v>
      </c>
      <c r="G295">
        <v>63.65</v>
      </c>
      <c r="H295">
        <v>34011</v>
      </c>
      <c r="I295">
        <v>4471</v>
      </c>
      <c r="J295">
        <v>3</v>
      </c>
      <c r="K295">
        <v>-1</v>
      </c>
      <c r="L295">
        <v>-1</v>
      </c>
      <c r="M295">
        <v>6.8041400000000003</v>
      </c>
      <c r="N295">
        <v>0</v>
      </c>
      <c r="O295">
        <v>0</v>
      </c>
      <c r="P295">
        <v>0</v>
      </c>
      <c r="Q295">
        <v>0</v>
      </c>
    </row>
    <row r="296" spans="1:17" x14ac:dyDescent="0.25">
      <c r="A296">
        <f t="shared" si="4"/>
        <v>294</v>
      </c>
      <c r="B296" s="1">
        <v>39777</v>
      </c>
      <c r="C296">
        <v>1005</v>
      </c>
      <c r="D296">
        <v>63.67</v>
      </c>
      <c r="E296">
        <v>63.72</v>
      </c>
      <c r="F296">
        <v>60.65</v>
      </c>
      <c r="G296">
        <v>61.81</v>
      </c>
      <c r="H296">
        <v>41458</v>
      </c>
      <c r="I296">
        <v>4472</v>
      </c>
      <c r="J296">
        <v>-1.84</v>
      </c>
      <c r="K296">
        <v>-1</v>
      </c>
      <c r="L296">
        <v>-1</v>
      </c>
      <c r="M296">
        <v>0</v>
      </c>
      <c r="N296">
        <v>4.7140500000000003</v>
      </c>
      <c r="O296">
        <v>0</v>
      </c>
      <c r="P296">
        <v>0</v>
      </c>
      <c r="Q296">
        <v>0</v>
      </c>
    </row>
    <row r="297" spans="1:17" x14ac:dyDescent="0.25">
      <c r="A297">
        <f t="shared" si="4"/>
        <v>295</v>
      </c>
      <c r="B297" s="1">
        <v>39778</v>
      </c>
      <c r="C297">
        <v>1006</v>
      </c>
      <c r="D297">
        <v>61.81</v>
      </c>
      <c r="E297">
        <v>62.73</v>
      </c>
      <c r="F297">
        <v>61</v>
      </c>
      <c r="G297">
        <v>62.35</v>
      </c>
      <c r="H297">
        <v>31593</v>
      </c>
      <c r="I297">
        <v>4473</v>
      </c>
      <c r="J297">
        <v>0.54</v>
      </c>
      <c r="K297">
        <v>-1</v>
      </c>
      <c r="L297">
        <v>-1</v>
      </c>
      <c r="M297">
        <v>0</v>
      </c>
      <c r="N297">
        <v>0</v>
      </c>
      <c r="O297">
        <v>0</v>
      </c>
      <c r="P297">
        <v>0</v>
      </c>
      <c r="Q297">
        <v>0</v>
      </c>
    </row>
    <row r="298" spans="1:17" x14ac:dyDescent="0.25">
      <c r="A298">
        <f t="shared" si="4"/>
        <v>296</v>
      </c>
      <c r="B298" s="1">
        <v>39779</v>
      </c>
      <c r="C298">
        <v>1007</v>
      </c>
      <c r="D298">
        <v>62.34</v>
      </c>
      <c r="E298">
        <v>63.07</v>
      </c>
      <c r="F298">
        <v>61.62</v>
      </c>
      <c r="G298">
        <v>62.49</v>
      </c>
      <c r="H298">
        <v>16970</v>
      </c>
      <c r="I298">
        <v>4474</v>
      </c>
      <c r="J298">
        <v>0.14000000000000001</v>
      </c>
      <c r="K298">
        <v>1</v>
      </c>
      <c r="L298">
        <v>1</v>
      </c>
      <c r="M298">
        <v>0</v>
      </c>
      <c r="N298">
        <v>0</v>
      </c>
      <c r="O298">
        <v>0</v>
      </c>
      <c r="P298">
        <v>0</v>
      </c>
      <c r="Q298">
        <v>0</v>
      </c>
    </row>
    <row r="299" spans="1:17" x14ac:dyDescent="0.25">
      <c r="A299">
        <f t="shared" si="4"/>
        <v>297</v>
      </c>
      <c r="B299" s="1">
        <v>39780</v>
      </c>
      <c r="C299">
        <v>1008</v>
      </c>
      <c r="D299">
        <v>62.49</v>
      </c>
      <c r="E299">
        <v>62.85</v>
      </c>
      <c r="F299">
        <v>61.95</v>
      </c>
      <c r="G299">
        <v>62.52</v>
      </c>
      <c r="H299">
        <v>22447</v>
      </c>
      <c r="I299">
        <v>4475</v>
      </c>
      <c r="J299">
        <v>0.03</v>
      </c>
      <c r="K299">
        <v>1</v>
      </c>
      <c r="L299">
        <v>1</v>
      </c>
      <c r="M299">
        <v>4.4095899999999997</v>
      </c>
      <c r="N299">
        <v>0</v>
      </c>
      <c r="O299">
        <v>0</v>
      </c>
      <c r="P299">
        <v>0</v>
      </c>
      <c r="Q299">
        <v>0</v>
      </c>
    </row>
    <row r="300" spans="1:17" x14ac:dyDescent="0.25">
      <c r="A300">
        <f t="shared" si="4"/>
        <v>298</v>
      </c>
      <c r="B300" s="1">
        <v>39783</v>
      </c>
      <c r="C300">
        <v>1010</v>
      </c>
      <c r="D300">
        <v>62.36</v>
      </c>
      <c r="E300">
        <v>62.44</v>
      </c>
      <c r="F300">
        <v>59.29</v>
      </c>
      <c r="G300">
        <v>59.64</v>
      </c>
      <c r="H300">
        <v>26909</v>
      </c>
      <c r="I300">
        <v>4477</v>
      </c>
      <c r="J300">
        <v>-2.88</v>
      </c>
      <c r="K300">
        <v>1</v>
      </c>
      <c r="L300">
        <v>1</v>
      </c>
      <c r="M300">
        <v>0</v>
      </c>
      <c r="N300">
        <v>0</v>
      </c>
      <c r="O300">
        <v>0</v>
      </c>
      <c r="P300">
        <v>0</v>
      </c>
      <c r="Q300">
        <v>0</v>
      </c>
    </row>
    <row r="301" spans="1:17" x14ac:dyDescent="0.25">
      <c r="A301">
        <f t="shared" si="4"/>
        <v>299</v>
      </c>
      <c r="B301" s="1">
        <v>39784</v>
      </c>
      <c r="C301">
        <v>1011</v>
      </c>
      <c r="D301">
        <v>59.65</v>
      </c>
      <c r="E301">
        <v>60.64</v>
      </c>
      <c r="F301">
        <v>58.86</v>
      </c>
      <c r="G301">
        <v>59.88</v>
      </c>
      <c r="H301">
        <v>32281</v>
      </c>
      <c r="I301">
        <v>4478</v>
      </c>
      <c r="J301">
        <v>0.24</v>
      </c>
      <c r="K301">
        <v>1</v>
      </c>
      <c r="L301">
        <v>1</v>
      </c>
      <c r="M301">
        <v>0</v>
      </c>
      <c r="N301">
        <v>0</v>
      </c>
      <c r="O301">
        <v>0</v>
      </c>
      <c r="P301">
        <v>0</v>
      </c>
      <c r="Q301">
        <v>0</v>
      </c>
    </row>
    <row r="302" spans="1:17" x14ac:dyDescent="0.25">
      <c r="A302">
        <f t="shared" si="4"/>
        <v>300</v>
      </c>
      <c r="B302" s="1">
        <v>39785</v>
      </c>
      <c r="C302">
        <v>1012</v>
      </c>
      <c r="D302">
        <v>59.87</v>
      </c>
      <c r="E302">
        <v>60.58</v>
      </c>
      <c r="F302">
        <v>59.32</v>
      </c>
      <c r="G302">
        <v>60.52</v>
      </c>
      <c r="H302">
        <v>29442</v>
      </c>
      <c r="I302">
        <v>4479</v>
      </c>
      <c r="J302">
        <v>0.64</v>
      </c>
      <c r="K302">
        <v>1</v>
      </c>
      <c r="L302">
        <v>1</v>
      </c>
      <c r="M302">
        <v>0</v>
      </c>
      <c r="N302">
        <v>0</v>
      </c>
      <c r="O302">
        <v>0</v>
      </c>
      <c r="P302">
        <v>0</v>
      </c>
      <c r="Q302">
        <v>0</v>
      </c>
    </row>
    <row r="303" spans="1:17" x14ac:dyDescent="0.25">
      <c r="A303">
        <f t="shared" si="4"/>
        <v>301</v>
      </c>
      <c r="B303" s="1">
        <v>39786</v>
      </c>
      <c r="C303">
        <v>1013</v>
      </c>
      <c r="D303">
        <v>60.52</v>
      </c>
      <c r="E303">
        <v>60.8</v>
      </c>
      <c r="F303">
        <v>59.03</v>
      </c>
      <c r="G303">
        <v>59.42</v>
      </c>
      <c r="H303">
        <v>29337</v>
      </c>
      <c r="I303">
        <v>4480</v>
      </c>
      <c r="J303">
        <v>-1.1000000000000001</v>
      </c>
      <c r="K303">
        <v>1</v>
      </c>
      <c r="L303">
        <v>1</v>
      </c>
      <c r="M303">
        <v>0</v>
      </c>
      <c r="N303">
        <v>0</v>
      </c>
      <c r="O303">
        <v>8.3333300000000001</v>
      </c>
      <c r="P303">
        <v>0</v>
      </c>
      <c r="Q303">
        <v>0</v>
      </c>
    </row>
    <row r="304" spans="1:17" x14ac:dyDescent="0.25">
      <c r="A304">
        <f t="shared" si="4"/>
        <v>302</v>
      </c>
      <c r="B304" s="1">
        <v>39787</v>
      </c>
      <c r="C304">
        <v>1014</v>
      </c>
      <c r="D304">
        <v>59.4</v>
      </c>
      <c r="E304">
        <v>60.42</v>
      </c>
      <c r="F304">
        <v>57.72</v>
      </c>
      <c r="G304">
        <v>60</v>
      </c>
      <c r="H304">
        <v>28014</v>
      </c>
      <c r="I304">
        <v>4481</v>
      </c>
      <c r="J304">
        <v>0.57999999999999996</v>
      </c>
      <c r="K304">
        <v>1</v>
      </c>
      <c r="L304">
        <v>1</v>
      </c>
      <c r="M304">
        <v>0</v>
      </c>
      <c r="N304">
        <v>0</v>
      </c>
      <c r="O304">
        <v>0</v>
      </c>
      <c r="P304">
        <v>3.3333300000000001</v>
      </c>
      <c r="Q304">
        <v>0</v>
      </c>
    </row>
    <row r="305" spans="1:17" x14ac:dyDescent="0.25">
      <c r="A305">
        <f t="shared" si="4"/>
        <v>303</v>
      </c>
      <c r="B305" s="1">
        <v>39790</v>
      </c>
      <c r="C305">
        <v>1016</v>
      </c>
      <c r="D305">
        <v>60.21</v>
      </c>
      <c r="E305">
        <v>62.7</v>
      </c>
      <c r="F305">
        <v>59.85</v>
      </c>
      <c r="G305">
        <v>61.64</v>
      </c>
      <c r="H305">
        <v>26868</v>
      </c>
      <c r="I305">
        <v>4483</v>
      </c>
      <c r="J305">
        <v>1.64</v>
      </c>
      <c r="K305">
        <v>1</v>
      </c>
      <c r="L305">
        <v>1</v>
      </c>
      <c r="M305">
        <v>2.7777799999999999</v>
      </c>
      <c r="N305">
        <v>3.2867099999999998</v>
      </c>
      <c r="O305">
        <v>0</v>
      </c>
      <c r="P305">
        <v>0</v>
      </c>
      <c r="Q305">
        <v>0</v>
      </c>
    </row>
    <row r="306" spans="1:17" x14ac:dyDescent="0.25">
      <c r="A306">
        <f t="shared" si="4"/>
        <v>304</v>
      </c>
      <c r="B306" s="1">
        <v>39791</v>
      </c>
      <c r="C306">
        <v>1017</v>
      </c>
      <c r="D306">
        <v>61.66</v>
      </c>
      <c r="E306">
        <v>61.91</v>
      </c>
      <c r="F306">
        <v>59.92</v>
      </c>
      <c r="G306">
        <v>60.67</v>
      </c>
      <c r="H306">
        <v>25644</v>
      </c>
      <c r="I306">
        <v>4484</v>
      </c>
      <c r="J306">
        <v>-0.97</v>
      </c>
      <c r="K306">
        <v>1</v>
      </c>
      <c r="L306">
        <v>1</v>
      </c>
      <c r="M306">
        <v>0</v>
      </c>
      <c r="N306">
        <v>0</v>
      </c>
      <c r="O306">
        <v>0</v>
      </c>
      <c r="P306">
        <v>0</v>
      </c>
      <c r="Q306">
        <v>0</v>
      </c>
    </row>
    <row r="307" spans="1:17" x14ac:dyDescent="0.25">
      <c r="A307">
        <f t="shared" si="4"/>
        <v>305</v>
      </c>
      <c r="B307" s="1">
        <v>39792</v>
      </c>
      <c r="C307">
        <v>1018</v>
      </c>
      <c r="D307">
        <v>60.66</v>
      </c>
      <c r="E307">
        <v>61.68</v>
      </c>
      <c r="F307">
        <v>60.32</v>
      </c>
      <c r="G307">
        <v>60.84</v>
      </c>
      <c r="H307">
        <v>24068</v>
      </c>
      <c r="I307">
        <v>4485</v>
      </c>
      <c r="J307">
        <v>0.17</v>
      </c>
      <c r="K307">
        <v>1</v>
      </c>
      <c r="L307">
        <v>1</v>
      </c>
      <c r="M307">
        <v>0</v>
      </c>
      <c r="N307">
        <v>0</v>
      </c>
      <c r="O307">
        <v>0</v>
      </c>
      <c r="P307">
        <v>0</v>
      </c>
      <c r="Q307">
        <v>0</v>
      </c>
    </row>
    <row r="308" spans="1:17" x14ac:dyDescent="0.25">
      <c r="A308">
        <f t="shared" si="4"/>
        <v>306</v>
      </c>
      <c r="B308" s="1">
        <v>39793</v>
      </c>
      <c r="C308">
        <v>1019</v>
      </c>
      <c r="D308">
        <v>60.86</v>
      </c>
      <c r="E308">
        <v>62.43</v>
      </c>
      <c r="F308">
        <v>60.55</v>
      </c>
      <c r="G308">
        <v>61.42</v>
      </c>
      <c r="H308">
        <v>27478</v>
      </c>
      <c r="I308">
        <v>4486</v>
      </c>
      <c r="J308">
        <v>0.57999999999999996</v>
      </c>
      <c r="K308">
        <v>1</v>
      </c>
      <c r="L308">
        <v>1</v>
      </c>
      <c r="M308">
        <v>0</v>
      </c>
      <c r="N308">
        <v>0</v>
      </c>
      <c r="O308">
        <v>0</v>
      </c>
      <c r="P308">
        <v>0</v>
      </c>
      <c r="Q308">
        <v>0</v>
      </c>
    </row>
    <row r="309" spans="1:17" x14ac:dyDescent="0.25">
      <c r="A309">
        <f t="shared" si="4"/>
        <v>307</v>
      </c>
      <c r="B309" s="1">
        <v>39794</v>
      </c>
      <c r="C309">
        <v>1020</v>
      </c>
      <c r="D309">
        <v>61.43</v>
      </c>
      <c r="E309">
        <v>61.71</v>
      </c>
      <c r="F309">
        <v>57.66</v>
      </c>
      <c r="G309">
        <v>60.56</v>
      </c>
      <c r="H309">
        <v>31163</v>
      </c>
      <c r="I309">
        <v>4487</v>
      </c>
      <c r="J309">
        <v>-0.86</v>
      </c>
      <c r="K309">
        <v>1</v>
      </c>
      <c r="L309">
        <v>1</v>
      </c>
      <c r="M309">
        <v>0</v>
      </c>
      <c r="N309">
        <v>0</v>
      </c>
      <c r="O309">
        <v>4.8432199999999996</v>
      </c>
      <c r="P309">
        <v>10.39349</v>
      </c>
      <c r="Q309">
        <v>0</v>
      </c>
    </row>
    <row r="310" spans="1:17" x14ac:dyDescent="0.25">
      <c r="A310">
        <f t="shared" si="4"/>
        <v>308</v>
      </c>
      <c r="B310" s="1">
        <v>39797</v>
      </c>
      <c r="C310">
        <v>1022</v>
      </c>
      <c r="D310">
        <v>60.57</v>
      </c>
      <c r="E310">
        <v>61.12</v>
      </c>
      <c r="F310">
        <v>60.03</v>
      </c>
      <c r="G310">
        <v>60.6</v>
      </c>
      <c r="H310">
        <v>25041</v>
      </c>
      <c r="I310">
        <v>4489</v>
      </c>
      <c r="J310">
        <v>0.04</v>
      </c>
      <c r="K310">
        <v>1</v>
      </c>
      <c r="L310">
        <v>1</v>
      </c>
      <c r="M310">
        <v>0</v>
      </c>
      <c r="N310">
        <v>0</v>
      </c>
      <c r="O310">
        <v>0</v>
      </c>
      <c r="P310">
        <v>0</v>
      </c>
      <c r="Q310">
        <v>0</v>
      </c>
    </row>
    <row r="311" spans="1:17" x14ac:dyDescent="0.25">
      <c r="A311">
        <f t="shared" si="4"/>
        <v>309</v>
      </c>
      <c r="B311" s="1">
        <v>39798</v>
      </c>
      <c r="C311">
        <v>1023</v>
      </c>
      <c r="D311">
        <v>60.61</v>
      </c>
      <c r="E311">
        <v>62.1</v>
      </c>
      <c r="F311">
        <v>60.16</v>
      </c>
      <c r="G311">
        <v>61.8</v>
      </c>
      <c r="H311">
        <v>26532</v>
      </c>
      <c r="I311">
        <v>4490</v>
      </c>
      <c r="J311">
        <v>1.2</v>
      </c>
      <c r="K311">
        <v>1</v>
      </c>
      <c r="L311">
        <v>1</v>
      </c>
      <c r="M311">
        <v>3.6851400000000001</v>
      </c>
      <c r="N311">
        <v>0</v>
      </c>
      <c r="O311">
        <v>0</v>
      </c>
      <c r="P311">
        <v>0</v>
      </c>
      <c r="Q311">
        <v>0</v>
      </c>
    </row>
    <row r="312" spans="1:17" x14ac:dyDescent="0.25">
      <c r="A312">
        <f t="shared" si="4"/>
        <v>310</v>
      </c>
      <c r="B312" s="1">
        <v>39799</v>
      </c>
      <c r="C312">
        <v>1024</v>
      </c>
      <c r="D312">
        <v>61.79</v>
      </c>
      <c r="E312">
        <v>62.06</v>
      </c>
      <c r="F312">
        <v>60.67</v>
      </c>
      <c r="G312">
        <v>61.39</v>
      </c>
      <c r="H312">
        <v>32842</v>
      </c>
      <c r="I312">
        <v>4491</v>
      </c>
      <c r="J312">
        <v>-0.41</v>
      </c>
      <c r="K312">
        <v>1</v>
      </c>
      <c r="L312">
        <v>1</v>
      </c>
      <c r="M312">
        <v>0</v>
      </c>
      <c r="N312">
        <v>0</v>
      </c>
      <c r="O312">
        <v>0</v>
      </c>
      <c r="P312">
        <v>0</v>
      </c>
      <c r="Q312">
        <v>0</v>
      </c>
    </row>
    <row r="313" spans="1:17" x14ac:dyDescent="0.25">
      <c r="A313">
        <f t="shared" si="4"/>
        <v>311</v>
      </c>
      <c r="B313" s="1">
        <v>39800</v>
      </c>
      <c r="C313">
        <v>1025</v>
      </c>
      <c r="D313">
        <v>61.38</v>
      </c>
      <c r="E313">
        <v>63.55</v>
      </c>
      <c r="F313">
        <v>60.38</v>
      </c>
      <c r="G313">
        <v>61.44</v>
      </c>
      <c r="H313">
        <v>28566</v>
      </c>
      <c r="I313">
        <v>4492</v>
      </c>
      <c r="J313">
        <v>0.05</v>
      </c>
      <c r="K313">
        <v>1</v>
      </c>
      <c r="L313">
        <v>1</v>
      </c>
      <c r="M313">
        <v>0</v>
      </c>
      <c r="N313">
        <v>5.8794500000000003</v>
      </c>
      <c r="O313">
        <v>0</v>
      </c>
      <c r="P313">
        <v>0</v>
      </c>
      <c r="Q313">
        <v>0</v>
      </c>
    </row>
    <row r="314" spans="1:17" x14ac:dyDescent="0.25">
      <c r="A314">
        <f t="shared" si="4"/>
        <v>312</v>
      </c>
      <c r="B314" s="1">
        <v>39801</v>
      </c>
      <c r="C314">
        <v>1026</v>
      </c>
      <c r="D314">
        <v>61.42</v>
      </c>
      <c r="E314">
        <v>62.12</v>
      </c>
      <c r="F314">
        <v>60.48</v>
      </c>
      <c r="G314">
        <v>60.73</v>
      </c>
      <c r="H314">
        <v>25075</v>
      </c>
      <c r="I314">
        <v>4493</v>
      </c>
      <c r="J314">
        <v>-0.71</v>
      </c>
      <c r="K314">
        <v>1</v>
      </c>
      <c r="L314">
        <v>1</v>
      </c>
      <c r="M314">
        <v>0</v>
      </c>
      <c r="N314">
        <v>0</v>
      </c>
      <c r="O314">
        <v>3.6004100000000001</v>
      </c>
      <c r="P314">
        <v>0</v>
      </c>
      <c r="Q314">
        <v>0</v>
      </c>
    </row>
    <row r="315" spans="1:17" x14ac:dyDescent="0.25">
      <c r="A315">
        <f t="shared" si="4"/>
        <v>313</v>
      </c>
      <c r="B315" s="1">
        <v>39804</v>
      </c>
      <c r="C315">
        <v>1028</v>
      </c>
      <c r="D315">
        <v>60.83</v>
      </c>
      <c r="E315">
        <v>61.94</v>
      </c>
      <c r="F315">
        <v>60.68</v>
      </c>
      <c r="G315">
        <v>61.67</v>
      </c>
      <c r="H315">
        <v>17774</v>
      </c>
      <c r="I315">
        <v>4495</v>
      </c>
      <c r="J315">
        <v>0.94</v>
      </c>
      <c r="K315">
        <v>1</v>
      </c>
      <c r="L315">
        <v>1</v>
      </c>
      <c r="M315">
        <v>0</v>
      </c>
      <c r="N315">
        <v>0</v>
      </c>
      <c r="O315">
        <v>0</v>
      </c>
      <c r="P315">
        <v>0</v>
      </c>
      <c r="Q315">
        <v>0</v>
      </c>
    </row>
    <row r="316" spans="1:17" x14ac:dyDescent="0.25">
      <c r="A316">
        <f t="shared" si="4"/>
        <v>314</v>
      </c>
      <c r="B316" s="1">
        <v>39805</v>
      </c>
      <c r="C316">
        <v>1029</v>
      </c>
      <c r="D316">
        <v>61.66</v>
      </c>
      <c r="E316">
        <v>62.02</v>
      </c>
      <c r="F316">
        <v>61.39</v>
      </c>
      <c r="G316">
        <v>61.88</v>
      </c>
      <c r="H316">
        <v>12567</v>
      </c>
      <c r="I316">
        <v>4496</v>
      </c>
      <c r="J316">
        <v>0.21</v>
      </c>
      <c r="K316">
        <v>1</v>
      </c>
      <c r="L316">
        <v>1</v>
      </c>
      <c r="M316">
        <v>0</v>
      </c>
      <c r="N316">
        <v>0</v>
      </c>
      <c r="O316">
        <v>0</v>
      </c>
      <c r="P316">
        <v>0</v>
      </c>
      <c r="Q316">
        <v>0</v>
      </c>
    </row>
    <row r="317" spans="1:17" x14ac:dyDescent="0.25">
      <c r="A317">
        <f t="shared" si="4"/>
        <v>315</v>
      </c>
      <c r="B317" s="1">
        <v>39806</v>
      </c>
      <c r="C317">
        <v>1030</v>
      </c>
      <c r="D317">
        <v>61.87</v>
      </c>
      <c r="E317">
        <v>61.93</v>
      </c>
      <c r="F317">
        <v>61.12</v>
      </c>
      <c r="G317">
        <v>61.86</v>
      </c>
      <c r="H317">
        <v>8371</v>
      </c>
      <c r="I317">
        <v>4497</v>
      </c>
      <c r="J317">
        <v>-0.02</v>
      </c>
      <c r="K317">
        <v>1</v>
      </c>
      <c r="L317">
        <v>1</v>
      </c>
      <c r="M317">
        <v>0</v>
      </c>
      <c r="N317">
        <v>0</v>
      </c>
      <c r="O317">
        <v>0</v>
      </c>
      <c r="P317">
        <v>0</v>
      </c>
      <c r="Q317">
        <v>0</v>
      </c>
    </row>
    <row r="318" spans="1:17" x14ac:dyDescent="0.25">
      <c r="A318">
        <f t="shared" si="4"/>
        <v>316</v>
      </c>
      <c r="B318" s="1">
        <v>39808</v>
      </c>
      <c r="C318">
        <v>1031</v>
      </c>
      <c r="D318">
        <v>61.89</v>
      </c>
      <c r="E318">
        <v>62.34</v>
      </c>
      <c r="F318">
        <v>61.6</v>
      </c>
      <c r="G318">
        <v>62.09</v>
      </c>
      <c r="H318">
        <v>2669</v>
      </c>
      <c r="I318">
        <v>4498</v>
      </c>
      <c r="J318">
        <v>0.23</v>
      </c>
      <c r="K318">
        <v>1</v>
      </c>
      <c r="L318">
        <v>1</v>
      </c>
      <c r="M318">
        <v>0</v>
      </c>
      <c r="N318">
        <v>0</v>
      </c>
      <c r="O318">
        <v>0</v>
      </c>
      <c r="P318">
        <v>0</v>
      </c>
      <c r="Q318">
        <v>0</v>
      </c>
    </row>
    <row r="319" spans="1:17" x14ac:dyDescent="0.25">
      <c r="A319">
        <f t="shared" si="4"/>
        <v>317</v>
      </c>
      <c r="B319" s="1">
        <v>39811</v>
      </c>
      <c r="C319">
        <v>1033</v>
      </c>
      <c r="D319">
        <v>62.21</v>
      </c>
      <c r="E319">
        <v>62.86</v>
      </c>
      <c r="F319">
        <v>61.92</v>
      </c>
      <c r="G319">
        <v>62.06</v>
      </c>
      <c r="H319">
        <v>10514</v>
      </c>
      <c r="I319">
        <v>4500</v>
      </c>
      <c r="J319">
        <v>-0.03</v>
      </c>
      <c r="K319">
        <v>1</v>
      </c>
      <c r="L319">
        <v>1</v>
      </c>
      <c r="M319">
        <v>0</v>
      </c>
      <c r="N319">
        <v>0</v>
      </c>
      <c r="O319">
        <v>0</v>
      </c>
      <c r="P319">
        <v>0</v>
      </c>
      <c r="Q319">
        <v>0</v>
      </c>
    </row>
    <row r="320" spans="1:17" x14ac:dyDescent="0.25">
      <c r="A320">
        <f t="shared" si="4"/>
        <v>318</v>
      </c>
      <c r="B320" s="1">
        <v>39812</v>
      </c>
      <c r="C320">
        <v>1034</v>
      </c>
      <c r="D320">
        <v>62.07</v>
      </c>
      <c r="E320">
        <v>62.6</v>
      </c>
      <c r="F320">
        <v>62.03</v>
      </c>
      <c r="G320">
        <v>62.4</v>
      </c>
      <c r="H320">
        <v>10579</v>
      </c>
      <c r="I320">
        <v>4501</v>
      </c>
      <c r="J320">
        <v>0.34</v>
      </c>
      <c r="K320">
        <v>1</v>
      </c>
      <c r="L320">
        <v>1</v>
      </c>
      <c r="M320">
        <v>0</v>
      </c>
      <c r="N320">
        <v>0</v>
      </c>
      <c r="O320">
        <v>0</v>
      </c>
      <c r="P320">
        <v>0</v>
      </c>
      <c r="Q320">
        <v>0</v>
      </c>
    </row>
    <row r="321" spans="1:17" x14ac:dyDescent="0.25">
      <c r="A321">
        <f t="shared" si="4"/>
        <v>319</v>
      </c>
      <c r="B321" s="1">
        <v>39813</v>
      </c>
      <c r="C321">
        <v>1035</v>
      </c>
      <c r="D321">
        <v>62.41</v>
      </c>
      <c r="E321">
        <v>64.17</v>
      </c>
      <c r="F321">
        <v>61.96</v>
      </c>
      <c r="G321">
        <v>63.92</v>
      </c>
      <c r="H321">
        <v>10194</v>
      </c>
      <c r="I321">
        <v>4502</v>
      </c>
      <c r="J321">
        <v>1.52</v>
      </c>
      <c r="K321">
        <v>1</v>
      </c>
      <c r="L321">
        <v>1</v>
      </c>
      <c r="M321">
        <v>0</v>
      </c>
      <c r="N321">
        <v>0</v>
      </c>
      <c r="O321">
        <v>0</v>
      </c>
      <c r="P321">
        <v>0</v>
      </c>
      <c r="Q321">
        <v>0</v>
      </c>
    </row>
    <row r="322" spans="1:17" x14ac:dyDescent="0.25">
      <c r="A322">
        <f t="shared" si="4"/>
        <v>320</v>
      </c>
      <c r="B322" s="1">
        <v>39815</v>
      </c>
      <c r="C322">
        <v>1036</v>
      </c>
      <c r="D322">
        <v>63.44</v>
      </c>
      <c r="E322">
        <v>65.55</v>
      </c>
      <c r="F322">
        <v>63.11</v>
      </c>
      <c r="G322">
        <v>65.290000000000006</v>
      </c>
      <c r="H322">
        <v>10606</v>
      </c>
      <c r="I322">
        <v>4503</v>
      </c>
      <c r="J322">
        <v>1.37</v>
      </c>
      <c r="K322">
        <v>1</v>
      </c>
      <c r="L322">
        <v>1</v>
      </c>
      <c r="M322">
        <v>0</v>
      </c>
      <c r="N322">
        <v>0</v>
      </c>
      <c r="O322">
        <v>0</v>
      </c>
      <c r="P322">
        <v>0</v>
      </c>
      <c r="Q322">
        <v>0</v>
      </c>
    </row>
    <row r="323" spans="1:17" x14ac:dyDescent="0.25">
      <c r="A323">
        <f t="shared" si="4"/>
        <v>321</v>
      </c>
      <c r="B323" s="1">
        <v>39818</v>
      </c>
      <c r="C323">
        <v>1038</v>
      </c>
      <c r="D323">
        <v>65.400000000000006</v>
      </c>
      <c r="E323">
        <v>67.25</v>
      </c>
      <c r="F323">
        <v>65.099999999999994</v>
      </c>
      <c r="G323">
        <v>66.97</v>
      </c>
      <c r="H323">
        <v>23847</v>
      </c>
      <c r="I323">
        <v>4505</v>
      </c>
      <c r="J323">
        <v>1.68</v>
      </c>
      <c r="K323">
        <v>1</v>
      </c>
      <c r="L323">
        <v>1</v>
      </c>
      <c r="M323">
        <v>0</v>
      </c>
      <c r="N323">
        <v>0</v>
      </c>
      <c r="O323">
        <v>0</v>
      </c>
      <c r="P323">
        <v>0</v>
      </c>
      <c r="Q323">
        <v>0</v>
      </c>
    </row>
    <row r="324" spans="1:17" x14ac:dyDescent="0.25">
      <c r="A324">
        <f t="shared" ref="A324:A387" si="5">A323+1</f>
        <v>322</v>
      </c>
      <c r="B324" s="1">
        <v>39819</v>
      </c>
      <c r="C324">
        <v>1039</v>
      </c>
      <c r="D324">
        <v>66.959999999999994</v>
      </c>
      <c r="E324">
        <v>68.260000000000005</v>
      </c>
      <c r="F324">
        <v>65.900000000000006</v>
      </c>
      <c r="G324">
        <v>67.7</v>
      </c>
      <c r="H324">
        <v>26417</v>
      </c>
      <c r="I324">
        <v>4506</v>
      </c>
      <c r="J324">
        <v>0.73</v>
      </c>
      <c r="K324">
        <v>1</v>
      </c>
      <c r="L324">
        <v>1</v>
      </c>
      <c r="M324">
        <v>26.211390000000002</v>
      </c>
      <c r="N324">
        <v>24.932009999999998</v>
      </c>
      <c r="O324">
        <v>0</v>
      </c>
      <c r="P324">
        <v>0</v>
      </c>
      <c r="Q324">
        <v>0</v>
      </c>
    </row>
    <row r="325" spans="1:17" x14ac:dyDescent="0.25">
      <c r="A325">
        <f t="shared" si="5"/>
        <v>323</v>
      </c>
      <c r="B325" s="1">
        <v>39820</v>
      </c>
      <c r="C325">
        <v>1040</v>
      </c>
      <c r="D325">
        <v>67.709999999999994</v>
      </c>
      <c r="E325">
        <v>67.89</v>
      </c>
      <c r="F325">
        <v>65.5</v>
      </c>
      <c r="G325">
        <v>66</v>
      </c>
      <c r="H325">
        <v>27400</v>
      </c>
      <c r="I325">
        <v>4507</v>
      </c>
      <c r="J325">
        <v>-1.7</v>
      </c>
      <c r="K325">
        <v>1</v>
      </c>
      <c r="L325">
        <v>1</v>
      </c>
      <c r="M325">
        <v>0</v>
      </c>
      <c r="N325">
        <v>0</v>
      </c>
      <c r="O325">
        <v>0</v>
      </c>
      <c r="P325">
        <v>0</v>
      </c>
      <c r="Q325">
        <v>0</v>
      </c>
    </row>
    <row r="326" spans="1:17" x14ac:dyDescent="0.25">
      <c r="A326">
        <f t="shared" si="5"/>
        <v>324</v>
      </c>
      <c r="B326" s="1">
        <v>39821</v>
      </c>
      <c r="C326">
        <v>1041</v>
      </c>
      <c r="D326">
        <v>65.989999999999995</v>
      </c>
      <c r="E326">
        <v>66.09</v>
      </c>
      <c r="F326">
        <v>63.92</v>
      </c>
      <c r="G326">
        <v>64.930000000000007</v>
      </c>
      <c r="H326">
        <v>26878</v>
      </c>
      <c r="I326">
        <v>4508</v>
      </c>
      <c r="J326">
        <v>-1.07</v>
      </c>
      <c r="K326">
        <v>1</v>
      </c>
      <c r="L326">
        <v>1</v>
      </c>
      <c r="M326">
        <v>0</v>
      </c>
      <c r="N326">
        <v>0</v>
      </c>
      <c r="O326">
        <v>0</v>
      </c>
      <c r="P326">
        <v>0</v>
      </c>
      <c r="Q326">
        <v>0</v>
      </c>
    </row>
    <row r="327" spans="1:17" x14ac:dyDescent="0.25">
      <c r="A327">
        <f t="shared" si="5"/>
        <v>325</v>
      </c>
      <c r="B327" s="1">
        <v>39822</v>
      </c>
      <c r="C327">
        <v>1042</v>
      </c>
      <c r="D327">
        <v>64.94</v>
      </c>
      <c r="E327">
        <v>65.17</v>
      </c>
      <c r="F327">
        <v>63.3</v>
      </c>
      <c r="G327">
        <v>63.58</v>
      </c>
      <c r="H327">
        <v>23490</v>
      </c>
      <c r="I327">
        <v>4509</v>
      </c>
      <c r="J327">
        <v>-1.35</v>
      </c>
      <c r="K327">
        <v>1</v>
      </c>
      <c r="L327">
        <v>1</v>
      </c>
      <c r="M327">
        <v>0</v>
      </c>
      <c r="N327">
        <v>0</v>
      </c>
      <c r="O327">
        <v>0</v>
      </c>
      <c r="P327">
        <v>0</v>
      </c>
      <c r="Q327">
        <v>0</v>
      </c>
    </row>
    <row r="328" spans="1:17" x14ac:dyDescent="0.25">
      <c r="A328">
        <f t="shared" si="5"/>
        <v>326</v>
      </c>
      <c r="B328" s="1">
        <v>39825</v>
      </c>
      <c r="C328">
        <v>1044</v>
      </c>
      <c r="D328">
        <v>62.99</v>
      </c>
      <c r="E328">
        <v>63.11</v>
      </c>
      <c r="F328">
        <v>60.42</v>
      </c>
      <c r="G328">
        <v>60.8</v>
      </c>
      <c r="H328">
        <v>22129</v>
      </c>
      <c r="I328">
        <v>4511</v>
      </c>
      <c r="J328">
        <v>-2.78</v>
      </c>
      <c r="K328">
        <v>1</v>
      </c>
      <c r="L328">
        <v>1</v>
      </c>
      <c r="M328">
        <v>0</v>
      </c>
      <c r="N328">
        <v>0</v>
      </c>
      <c r="O328">
        <v>0</v>
      </c>
      <c r="P328">
        <v>0</v>
      </c>
      <c r="Q328">
        <v>0</v>
      </c>
    </row>
    <row r="329" spans="1:17" x14ac:dyDescent="0.25">
      <c r="A329">
        <f t="shared" si="5"/>
        <v>327</v>
      </c>
      <c r="B329" s="1">
        <v>39826</v>
      </c>
      <c r="C329">
        <v>1045</v>
      </c>
      <c r="D329">
        <v>60.79</v>
      </c>
      <c r="E329">
        <v>60.91</v>
      </c>
      <c r="F329">
        <v>58.52</v>
      </c>
      <c r="G329">
        <v>59.38</v>
      </c>
      <c r="H329">
        <v>26853</v>
      </c>
      <c r="I329">
        <v>4512</v>
      </c>
      <c r="J329">
        <v>-1.42</v>
      </c>
      <c r="K329">
        <v>-1</v>
      </c>
      <c r="L329">
        <v>-1</v>
      </c>
      <c r="M329">
        <v>0</v>
      </c>
      <c r="N329">
        <v>0</v>
      </c>
      <c r="O329">
        <v>0</v>
      </c>
      <c r="P329">
        <v>0</v>
      </c>
      <c r="Q329">
        <v>0</v>
      </c>
    </row>
    <row r="330" spans="1:17" x14ac:dyDescent="0.25">
      <c r="A330">
        <f t="shared" si="5"/>
        <v>328</v>
      </c>
      <c r="B330" s="1">
        <v>39827</v>
      </c>
      <c r="C330">
        <v>1046</v>
      </c>
      <c r="D330">
        <v>59.37</v>
      </c>
      <c r="E330">
        <v>61.13</v>
      </c>
      <c r="F330">
        <v>58.52</v>
      </c>
      <c r="G330">
        <v>58.87</v>
      </c>
      <c r="H330">
        <v>26927</v>
      </c>
      <c r="I330">
        <v>4513</v>
      </c>
      <c r="J330">
        <v>-0.51</v>
      </c>
      <c r="K330">
        <v>-1</v>
      </c>
      <c r="L330">
        <v>-1</v>
      </c>
      <c r="M330">
        <v>0</v>
      </c>
      <c r="N330">
        <v>0</v>
      </c>
      <c r="O330">
        <v>5.7735000000000003</v>
      </c>
      <c r="P330">
        <v>0</v>
      </c>
      <c r="Q330">
        <v>0</v>
      </c>
    </row>
    <row r="331" spans="1:17" x14ac:dyDescent="0.25">
      <c r="A331">
        <f t="shared" si="5"/>
        <v>329</v>
      </c>
      <c r="B331" s="1">
        <v>39828</v>
      </c>
      <c r="C331">
        <v>1047</v>
      </c>
      <c r="D331">
        <v>58.85</v>
      </c>
      <c r="E331">
        <v>60.14</v>
      </c>
      <c r="F331">
        <v>58.18</v>
      </c>
      <c r="G331">
        <v>59.54</v>
      </c>
      <c r="H331">
        <v>30861</v>
      </c>
      <c r="I331">
        <v>4514</v>
      </c>
      <c r="J331">
        <v>0.67</v>
      </c>
      <c r="K331">
        <v>-1</v>
      </c>
      <c r="L331">
        <v>-1</v>
      </c>
      <c r="M331">
        <v>0</v>
      </c>
      <c r="N331">
        <v>0</v>
      </c>
      <c r="O331">
        <v>0</v>
      </c>
      <c r="P331">
        <v>0</v>
      </c>
      <c r="Q331">
        <v>0</v>
      </c>
    </row>
    <row r="332" spans="1:17" x14ac:dyDescent="0.25">
      <c r="A332">
        <f t="shared" si="5"/>
        <v>330</v>
      </c>
      <c r="B332" s="1">
        <v>39829</v>
      </c>
      <c r="C332">
        <v>1048</v>
      </c>
      <c r="D332">
        <v>59.55</v>
      </c>
      <c r="E332">
        <v>61.6</v>
      </c>
      <c r="F332">
        <v>59.5</v>
      </c>
      <c r="G332">
        <v>61.06</v>
      </c>
      <c r="H332">
        <v>27312</v>
      </c>
      <c r="I332">
        <v>4515</v>
      </c>
      <c r="J332">
        <v>1.52</v>
      </c>
      <c r="K332">
        <v>-1</v>
      </c>
      <c r="L332">
        <v>-1</v>
      </c>
      <c r="M332">
        <v>4.1574</v>
      </c>
      <c r="N332">
        <v>0</v>
      </c>
      <c r="O332">
        <v>0</v>
      </c>
      <c r="P332">
        <v>0</v>
      </c>
      <c r="Q332">
        <v>0</v>
      </c>
    </row>
    <row r="333" spans="1:17" x14ac:dyDescent="0.25">
      <c r="A333">
        <f t="shared" si="5"/>
        <v>331</v>
      </c>
      <c r="B333" s="1">
        <v>39832</v>
      </c>
      <c r="C333">
        <v>1050</v>
      </c>
      <c r="D333">
        <v>61.52</v>
      </c>
      <c r="E333">
        <v>62.19</v>
      </c>
      <c r="F333">
        <v>60.26</v>
      </c>
      <c r="G333">
        <v>60.42</v>
      </c>
      <c r="H333">
        <v>19112</v>
      </c>
      <c r="I333">
        <v>4517</v>
      </c>
      <c r="J333">
        <v>-0.64</v>
      </c>
      <c r="K333">
        <v>-1</v>
      </c>
      <c r="L333">
        <v>-1</v>
      </c>
      <c r="M333">
        <v>0</v>
      </c>
      <c r="N333">
        <v>4.00617</v>
      </c>
      <c r="O333">
        <v>0</v>
      </c>
      <c r="P333">
        <v>0</v>
      </c>
      <c r="Q333">
        <v>0</v>
      </c>
    </row>
    <row r="334" spans="1:17" x14ac:dyDescent="0.25">
      <c r="A334">
        <f t="shared" si="5"/>
        <v>332</v>
      </c>
      <c r="B334" s="1">
        <v>39833</v>
      </c>
      <c r="C334">
        <v>1051</v>
      </c>
      <c r="D334">
        <v>60.43</v>
      </c>
      <c r="E334">
        <v>60.63</v>
      </c>
      <c r="F334">
        <v>58.05</v>
      </c>
      <c r="G334">
        <v>58.4</v>
      </c>
      <c r="H334">
        <v>27905</v>
      </c>
      <c r="I334">
        <v>4518</v>
      </c>
      <c r="J334">
        <v>-2.02</v>
      </c>
      <c r="K334">
        <v>-1</v>
      </c>
      <c r="L334">
        <v>-1</v>
      </c>
      <c r="M334">
        <v>0</v>
      </c>
      <c r="N334">
        <v>0</v>
      </c>
      <c r="O334">
        <v>0</v>
      </c>
      <c r="P334">
        <v>0</v>
      </c>
      <c r="Q334">
        <v>0</v>
      </c>
    </row>
    <row r="335" spans="1:17" x14ac:dyDescent="0.25">
      <c r="A335">
        <f t="shared" si="5"/>
        <v>333</v>
      </c>
      <c r="B335" s="1">
        <v>39834</v>
      </c>
      <c r="C335">
        <v>1052</v>
      </c>
      <c r="D335">
        <v>58.41</v>
      </c>
      <c r="E335">
        <v>59.52</v>
      </c>
      <c r="F335">
        <v>56.27</v>
      </c>
      <c r="G335">
        <v>59.2</v>
      </c>
      <c r="H335">
        <v>25707</v>
      </c>
      <c r="I335">
        <v>4519</v>
      </c>
      <c r="J335">
        <v>0.8</v>
      </c>
      <c r="K335">
        <v>-1</v>
      </c>
      <c r="L335">
        <v>-1</v>
      </c>
      <c r="M335">
        <v>0</v>
      </c>
      <c r="N335">
        <v>0</v>
      </c>
      <c r="O335">
        <v>0</v>
      </c>
      <c r="P335">
        <v>11.194129999999999</v>
      </c>
      <c r="Q335">
        <v>0</v>
      </c>
    </row>
    <row r="336" spans="1:17" x14ac:dyDescent="0.25">
      <c r="A336">
        <f t="shared" si="5"/>
        <v>334</v>
      </c>
      <c r="B336" s="1">
        <v>39835</v>
      </c>
      <c r="C336">
        <v>1053</v>
      </c>
      <c r="D336">
        <v>59.19</v>
      </c>
      <c r="E336">
        <v>59.33</v>
      </c>
      <c r="F336">
        <v>57.44</v>
      </c>
      <c r="G336">
        <v>58.25</v>
      </c>
      <c r="H336">
        <v>27209</v>
      </c>
      <c r="I336">
        <v>4520</v>
      </c>
      <c r="J336">
        <v>-0.95</v>
      </c>
      <c r="K336">
        <v>-1</v>
      </c>
      <c r="L336">
        <v>-1</v>
      </c>
      <c r="M336">
        <v>0</v>
      </c>
      <c r="N336">
        <v>0</v>
      </c>
      <c r="O336">
        <v>0</v>
      </c>
      <c r="P336">
        <v>0</v>
      </c>
      <c r="Q336">
        <v>0</v>
      </c>
    </row>
    <row r="337" spans="1:17" x14ac:dyDescent="0.25">
      <c r="A337">
        <f t="shared" si="5"/>
        <v>335</v>
      </c>
      <c r="B337" s="1">
        <v>39836</v>
      </c>
      <c r="C337">
        <v>1054</v>
      </c>
      <c r="D337">
        <v>58.24</v>
      </c>
      <c r="E337">
        <v>58.65</v>
      </c>
      <c r="F337">
        <v>56.48</v>
      </c>
      <c r="G337">
        <v>58.09</v>
      </c>
      <c r="H337">
        <v>19795</v>
      </c>
      <c r="I337">
        <v>4521</v>
      </c>
      <c r="J337">
        <v>-0.16</v>
      </c>
      <c r="K337">
        <v>-1</v>
      </c>
      <c r="L337">
        <v>-1</v>
      </c>
      <c r="M337">
        <v>0</v>
      </c>
      <c r="N337">
        <v>0</v>
      </c>
      <c r="O337">
        <v>7.2860399999999998</v>
      </c>
      <c r="P337">
        <v>0</v>
      </c>
      <c r="Q337">
        <v>0</v>
      </c>
    </row>
    <row r="338" spans="1:17" x14ac:dyDescent="0.25">
      <c r="A338">
        <f t="shared" si="5"/>
        <v>336</v>
      </c>
      <c r="B338" s="1">
        <v>39839</v>
      </c>
      <c r="C338">
        <v>1056</v>
      </c>
      <c r="D338">
        <v>58.2</v>
      </c>
      <c r="E338">
        <v>59.37</v>
      </c>
      <c r="F338">
        <v>57.5</v>
      </c>
      <c r="G338">
        <v>58.75</v>
      </c>
      <c r="H338">
        <v>17412</v>
      </c>
      <c r="I338">
        <v>4523</v>
      </c>
      <c r="J338">
        <v>0.66</v>
      </c>
      <c r="K338">
        <v>-1</v>
      </c>
      <c r="L338">
        <v>-1</v>
      </c>
      <c r="M338">
        <v>0</v>
      </c>
      <c r="N338">
        <v>0</v>
      </c>
      <c r="O338">
        <v>0</v>
      </c>
      <c r="P338">
        <v>0</v>
      </c>
      <c r="Q338">
        <v>0</v>
      </c>
    </row>
    <row r="339" spans="1:17" x14ac:dyDescent="0.25">
      <c r="A339">
        <f t="shared" si="5"/>
        <v>337</v>
      </c>
      <c r="B339" s="1">
        <v>39840</v>
      </c>
      <c r="C339">
        <v>1057</v>
      </c>
      <c r="D339">
        <v>58.74</v>
      </c>
      <c r="E339">
        <v>60.29</v>
      </c>
      <c r="F339">
        <v>58.18</v>
      </c>
      <c r="G339">
        <v>58.81</v>
      </c>
      <c r="H339">
        <v>18892</v>
      </c>
      <c r="I339">
        <v>4524</v>
      </c>
      <c r="J339">
        <v>0.06</v>
      </c>
      <c r="K339">
        <v>-1</v>
      </c>
      <c r="L339">
        <v>-1</v>
      </c>
      <c r="M339">
        <v>0</v>
      </c>
      <c r="N339">
        <v>0</v>
      </c>
      <c r="O339">
        <v>0</v>
      </c>
      <c r="P339">
        <v>0</v>
      </c>
      <c r="Q339">
        <v>0</v>
      </c>
    </row>
    <row r="340" spans="1:17" x14ac:dyDescent="0.25">
      <c r="A340">
        <f t="shared" si="5"/>
        <v>338</v>
      </c>
      <c r="B340" s="1">
        <v>39841</v>
      </c>
      <c r="C340">
        <v>1058</v>
      </c>
      <c r="D340">
        <v>58.8</v>
      </c>
      <c r="E340">
        <v>60.84</v>
      </c>
      <c r="F340">
        <v>58.8</v>
      </c>
      <c r="G340">
        <v>60.09</v>
      </c>
      <c r="H340">
        <v>21882</v>
      </c>
      <c r="I340">
        <v>4525</v>
      </c>
      <c r="J340">
        <v>1.28</v>
      </c>
      <c r="K340">
        <v>1</v>
      </c>
      <c r="L340">
        <v>1</v>
      </c>
      <c r="M340">
        <v>3.3333300000000001</v>
      </c>
      <c r="N340">
        <v>3.3333300000000001</v>
      </c>
      <c r="O340">
        <v>0</v>
      </c>
      <c r="P340">
        <v>0</v>
      </c>
      <c r="Q340">
        <v>0</v>
      </c>
    </row>
    <row r="341" spans="1:17" x14ac:dyDescent="0.25">
      <c r="A341">
        <f t="shared" si="5"/>
        <v>339</v>
      </c>
      <c r="B341" s="1">
        <v>39842</v>
      </c>
      <c r="C341">
        <v>1059</v>
      </c>
      <c r="D341">
        <v>60.1</v>
      </c>
      <c r="E341">
        <v>60.39</v>
      </c>
      <c r="F341">
        <v>58.46</v>
      </c>
      <c r="G341">
        <v>58.68</v>
      </c>
      <c r="H341">
        <v>18890</v>
      </c>
      <c r="I341">
        <v>4526</v>
      </c>
      <c r="J341">
        <v>-1.41</v>
      </c>
      <c r="K341">
        <v>1</v>
      </c>
      <c r="L341">
        <v>1</v>
      </c>
      <c r="M341">
        <v>0</v>
      </c>
      <c r="N341">
        <v>0</v>
      </c>
      <c r="O341">
        <v>0</v>
      </c>
      <c r="P341">
        <v>0</v>
      </c>
      <c r="Q341">
        <v>0</v>
      </c>
    </row>
    <row r="342" spans="1:17" x14ac:dyDescent="0.25">
      <c r="A342">
        <f t="shared" si="5"/>
        <v>340</v>
      </c>
      <c r="B342" s="1">
        <v>39843</v>
      </c>
      <c r="C342">
        <v>1060</v>
      </c>
      <c r="D342">
        <v>58.69</v>
      </c>
      <c r="E342">
        <v>58.79</v>
      </c>
      <c r="F342">
        <v>56.87</v>
      </c>
      <c r="G342">
        <v>57.33</v>
      </c>
      <c r="H342">
        <v>16684</v>
      </c>
      <c r="I342">
        <v>4527</v>
      </c>
      <c r="J342">
        <v>-1.35</v>
      </c>
      <c r="K342">
        <v>-1</v>
      </c>
      <c r="L342">
        <v>-1</v>
      </c>
      <c r="M342">
        <v>0</v>
      </c>
      <c r="N342">
        <v>0</v>
      </c>
      <c r="O342">
        <v>0</v>
      </c>
      <c r="P342">
        <v>0</v>
      </c>
      <c r="Q342">
        <v>0</v>
      </c>
    </row>
    <row r="343" spans="1:17" x14ac:dyDescent="0.25">
      <c r="A343">
        <f t="shared" si="5"/>
        <v>341</v>
      </c>
      <c r="B343" s="1">
        <v>39846</v>
      </c>
      <c r="C343">
        <v>1062</v>
      </c>
      <c r="D343">
        <v>57.26</v>
      </c>
      <c r="E343">
        <v>57.28</v>
      </c>
      <c r="F343">
        <v>55.54</v>
      </c>
      <c r="G343">
        <v>56.45</v>
      </c>
      <c r="H343">
        <v>21767</v>
      </c>
      <c r="I343">
        <v>4529</v>
      </c>
      <c r="J343">
        <v>-0.88</v>
      </c>
      <c r="K343">
        <v>-1</v>
      </c>
      <c r="L343">
        <v>-1</v>
      </c>
      <c r="M343">
        <v>0</v>
      </c>
      <c r="N343">
        <v>0</v>
      </c>
      <c r="O343">
        <v>61.010019999999997</v>
      </c>
      <c r="P343">
        <v>61.463630000000002</v>
      </c>
      <c r="Q343">
        <v>0</v>
      </c>
    </row>
    <row r="344" spans="1:17" x14ac:dyDescent="0.25">
      <c r="A344">
        <f t="shared" si="5"/>
        <v>342</v>
      </c>
      <c r="B344" s="1">
        <v>39847</v>
      </c>
      <c r="C344">
        <v>1063</v>
      </c>
      <c r="D344">
        <v>56.44</v>
      </c>
      <c r="E344">
        <v>58.41</v>
      </c>
      <c r="F344">
        <v>56.21</v>
      </c>
      <c r="G344">
        <v>58.19</v>
      </c>
      <c r="H344">
        <v>24772</v>
      </c>
      <c r="I344">
        <v>4530</v>
      </c>
      <c r="J344">
        <v>1.74</v>
      </c>
      <c r="K344">
        <v>-1</v>
      </c>
      <c r="L344">
        <v>-1</v>
      </c>
      <c r="M344">
        <v>0</v>
      </c>
      <c r="N344">
        <v>0</v>
      </c>
      <c r="O344">
        <v>0</v>
      </c>
      <c r="P344">
        <v>0</v>
      </c>
      <c r="Q344">
        <v>0</v>
      </c>
    </row>
    <row r="345" spans="1:17" x14ac:dyDescent="0.25">
      <c r="A345">
        <f t="shared" si="5"/>
        <v>343</v>
      </c>
      <c r="B345" s="1">
        <v>39848</v>
      </c>
      <c r="C345">
        <v>1064</v>
      </c>
      <c r="D345">
        <v>58.2</v>
      </c>
      <c r="E345">
        <v>58.48</v>
      </c>
      <c r="F345">
        <v>56.56</v>
      </c>
      <c r="G345">
        <v>57.5</v>
      </c>
      <c r="H345">
        <v>28000</v>
      </c>
      <c r="I345">
        <v>4531</v>
      </c>
      <c r="J345">
        <v>-0.69</v>
      </c>
      <c r="K345">
        <v>-1</v>
      </c>
      <c r="L345">
        <v>-1</v>
      </c>
      <c r="M345">
        <v>0</v>
      </c>
      <c r="N345">
        <v>0</v>
      </c>
      <c r="O345">
        <v>0</v>
      </c>
      <c r="P345">
        <v>0</v>
      </c>
      <c r="Q345">
        <v>0</v>
      </c>
    </row>
    <row r="346" spans="1:17" x14ac:dyDescent="0.25">
      <c r="A346">
        <f t="shared" si="5"/>
        <v>344</v>
      </c>
      <c r="B346" s="1">
        <v>39849</v>
      </c>
      <c r="C346">
        <v>1065</v>
      </c>
      <c r="D346">
        <v>57.51</v>
      </c>
      <c r="E346">
        <v>60.69</v>
      </c>
      <c r="F346">
        <v>57.14</v>
      </c>
      <c r="G346">
        <v>59.49</v>
      </c>
      <c r="H346">
        <v>28528</v>
      </c>
      <c r="I346">
        <v>4532</v>
      </c>
      <c r="J346">
        <v>1.99</v>
      </c>
      <c r="K346">
        <v>-1</v>
      </c>
      <c r="L346">
        <v>-1</v>
      </c>
      <c r="M346">
        <v>0</v>
      </c>
      <c r="N346">
        <v>0</v>
      </c>
      <c r="O346">
        <v>0</v>
      </c>
      <c r="P346">
        <v>0</v>
      </c>
      <c r="Q346">
        <v>0</v>
      </c>
    </row>
    <row r="347" spans="1:17" x14ac:dyDescent="0.25">
      <c r="A347">
        <f t="shared" si="5"/>
        <v>345</v>
      </c>
      <c r="B347" s="1">
        <v>39850</v>
      </c>
      <c r="C347">
        <v>1066</v>
      </c>
      <c r="D347">
        <v>59.44</v>
      </c>
      <c r="E347">
        <v>62.65</v>
      </c>
      <c r="F347">
        <v>58.86</v>
      </c>
      <c r="G347">
        <v>62.04</v>
      </c>
      <c r="H347">
        <v>29978</v>
      </c>
      <c r="I347">
        <v>4533</v>
      </c>
      <c r="J347">
        <v>2.5499999999999998</v>
      </c>
      <c r="K347">
        <v>1</v>
      </c>
      <c r="L347">
        <v>1</v>
      </c>
      <c r="M347">
        <v>8.0315700000000003</v>
      </c>
      <c r="N347">
        <v>0</v>
      </c>
      <c r="O347">
        <v>0</v>
      </c>
      <c r="P347">
        <v>0</v>
      </c>
      <c r="Q347">
        <v>0</v>
      </c>
    </row>
    <row r="348" spans="1:17" x14ac:dyDescent="0.25">
      <c r="A348">
        <f t="shared" si="5"/>
        <v>346</v>
      </c>
      <c r="B348" s="1">
        <v>39853</v>
      </c>
      <c r="C348">
        <v>1068</v>
      </c>
      <c r="D348">
        <v>61.83</v>
      </c>
      <c r="E348">
        <v>62.74</v>
      </c>
      <c r="F348">
        <v>60.25</v>
      </c>
      <c r="G348">
        <v>62.01</v>
      </c>
      <c r="H348">
        <v>27551</v>
      </c>
      <c r="I348">
        <v>4535</v>
      </c>
      <c r="J348">
        <v>-0.03</v>
      </c>
      <c r="K348">
        <v>1</v>
      </c>
      <c r="L348">
        <v>1</v>
      </c>
      <c r="M348">
        <v>0</v>
      </c>
      <c r="N348">
        <v>7.6577999999999999</v>
      </c>
      <c r="O348">
        <v>0</v>
      </c>
      <c r="P348">
        <v>0</v>
      </c>
      <c r="Q348">
        <v>0</v>
      </c>
    </row>
    <row r="349" spans="1:17" x14ac:dyDescent="0.25">
      <c r="A349">
        <f t="shared" si="5"/>
        <v>347</v>
      </c>
      <c r="B349" s="1">
        <v>39854</v>
      </c>
      <c r="C349">
        <v>1069</v>
      </c>
      <c r="D349">
        <v>62</v>
      </c>
      <c r="E349">
        <v>62.16</v>
      </c>
      <c r="F349">
        <v>58.44</v>
      </c>
      <c r="G349">
        <v>59.2</v>
      </c>
      <c r="H349">
        <v>39001</v>
      </c>
      <c r="I349">
        <v>4536</v>
      </c>
      <c r="J349">
        <v>-2.81</v>
      </c>
      <c r="K349">
        <v>-1</v>
      </c>
      <c r="L349">
        <v>-1</v>
      </c>
      <c r="M349">
        <v>0</v>
      </c>
      <c r="N349">
        <v>0</v>
      </c>
      <c r="O349">
        <v>1.9245000000000001</v>
      </c>
      <c r="P349">
        <v>0</v>
      </c>
      <c r="Q349">
        <v>0</v>
      </c>
    </row>
    <row r="350" spans="1:17" x14ac:dyDescent="0.25">
      <c r="A350">
        <f t="shared" si="5"/>
        <v>348</v>
      </c>
      <c r="B350" s="1">
        <v>39855</v>
      </c>
      <c r="C350">
        <v>1070</v>
      </c>
      <c r="D350">
        <v>59.2</v>
      </c>
      <c r="E350">
        <v>59.73</v>
      </c>
      <c r="F350">
        <v>58.54</v>
      </c>
      <c r="G350">
        <v>59.29</v>
      </c>
      <c r="H350">
        <v>28183</v>
      </c>
      <c r="I350">
        <v>4537</v>
      </c>
      <c r="J350">
        <v>0.09</v>
      </c>
      <c r="K350">
        <v>-1</v>
      </c>
      <c r="L350">
        <v>-1</v>
      </c>
      <c r="M350">
        <v>0</v>
      </c>
      <c r="N350">
        <v>0</v>
      </c>
      <c r="O350">
        <v>0</v>
      </c>
      <c r="P350">
        <v>0</v>
      </c>
      <c r="Q350">
        <v>0</v>
      </c>
    </row>
    <row r="351" spans="1:17" x14ac:dyDescent="0.25">
      <c r="A351">
        <f t="shared" si="5"/>
        <v>349</v>
      </c>
      <c r="B351" s="1">
        <v>39856</v>
      </c>
      <c r="C351">
        <v>1071</v>
      </c>
      <c r="D351">
        <v>59.28</v>
      </c>
      <c r="E351">
        <v>59.67</v>
      </c>
      <c r="F351">
        <v>58.08</v>
      </c>
      <c r="G351">
        <v>59.29</v>
      </c>
      <c r="H351">
        <v>30817</v>
      </c>
      <c r="I351">
        <v>4538</v>
      </c>
      <c r="J351">
        <v>0</v>
      </c>
      <c r="K351">
        <v>-1</v>
      </c>
      <c r="L351">
        <v>-1</v>
      </c>
      <c r="M351">
        <v>0</v>
      </c>
      <c r="N351">
        <v>0</v>
      </c>
      <c r="O351">
        <v>0</v>
      </c>
      <c r="P351">
        <v>14.907120000000001</v>
      </c>
      <c r="Q351">
        <v>0</v>
      </c>
    </row>
    <row r="352" spans="1:17" x14ac:dyDescent="0.25">
      <c r="A352">
        <f t="shared" si="5"/>
        <v>350</v>
      </c>
      <c r="B352" s="1">
        <v>39857</v>
      </c>
      <c r="C352">
        <v>1072</v>
      </c>
      <c r="D352">
        <v>59.28</v>
      </c>
      <c r="E352">
        <v>60.98</v>
      </c>
      <c r="F352">
        <v>59.1</v>
      </c>
      <c r="G352">
        <v>60.36</v>
      </c>
      <c r="H352">
        <v>26368</v>
      </c>
      <c r="I352">
        <v>4539</v>
      </c>
      <c r="J352">
        <v>1.07</v>
      </c>
      <c r="K352">
        <v>0</v>
      </c>
      <c r="L352">
        <v>-1</v>
      </c>
      <c r="M352">
        <v>1.6666700000000001</v>
      </c>
      <c r="N352">
        <v>0</v>
      </c>
      <c r="O352">
        <v>0</v>
      </c>
      <c r="P352">
        <v>0</v>
      </c>
      <c r="Q352">
        <v>0</v>
      </c>
    </row>
    <row r="353" spans="1:17" x14ac:dyDescent="0.25">
      <c r="A353">
        <f t="shared" si="5"/>
        <v>351</v>
      </c>
      <c r="B353" s="1">
        <v>39860</v>
      </c>
      <c r="C353">
        <v>1074</v>
      </c>
      <c r="D353">
        <v>59.72</v>
      </c>
      <c r="E353">
        <v>59.98</v>
      </c>
      <c r="F353">
        <v>59.36</v>
      </c>
      <c r="G353">
        <v>59.62</v>
      </c>
      <c r="H353">
        <v>16331</v>
      </c>
      <c r="I353">
        <v>4541</v>
      </c>
      <c r="J353">
        <v>-0.74</v>
      </c>
      <c r="K353">
        <v>0</v>
      </c>
      <c r="L353">
        <v>-1</v>
      </c>
      <c r="M353">
        <v>0</v>
      </c>
      <c r="N353">
        <v>0</v>
      </c>
      <c r="O353">
        <v>0</v>
      </c>
      <c r="P353">
        <v>0</v>
      </c>
      <c r="Q353">
        <v>0</v>
      </c>
    </row>
    <row r="354" spans="1:17" x14ac:dyDescent="0.25">
      <c r="A354">
        <f t="shared" si="5"/>
        <v>352</v>
      </c>
      <c r="B354" s="1">
        <v>39861</v>
      </c>
      <c r="C354">
        <v>1075</v>
      </c>
      <c r="D354">
        <v>59.6</v>
      </c>
      <c r="E354">
        <v>59.88</v>
      </c>
      <c r="F354">
        <v>58.48</v>
      </c>
      <c r="G354">
        <v>58.64</v>
      </c>
      <c r="H354">
        <v>24165</v>
      </c>
      <c r="I354">
        <v>4542</v>
      </c>
      <c r="J354">
        <v>-0.98</v>
      </c>
      <c r="K354">
        <v>0</v>
      </c>
      <c r="L354">
        <v>-1</v>
      </c>
      <c r="M354">
        <v>0</v>
      </c>
      <c r="N354">
        <v>0</v>
      </c>
      <c r="O354">
        <v>21.081849999999999</v>
      </c>
      <c r="P354">
        <v>0</v>
      </c>
      <c r="Q354">
        <v>0</v>
      </c>
    </row>
    <row r="355" spans="1:17" x14ac:dyDescent="0.25">
      <c r="A355">
        <f t="shared" si="5"/>
        <v>353</v>
      </c>
      <c r="B355" s="1">
        <v>39862</v>
      </c>
      <c r="C355">
        <v>1076</v>
      </c>
      <c r="D355">
        <v>58.63</v>
      </c>
      <c r="E355">
        <v>60.08</v>
      </c>
      <c r="F355">
        <v>58.45</v>
      </c>
      <c r="G355">
        <v>59.71</v>
      </c>
      <c r="H355">
        <v>24292</v>
      </c>
      <c r="I355">
        <v>4543</v>
      </c>
      <c r="J355">
        <v>1.07</v>
      </c>
      <c r="K355">
        <v>0</v>
      </c>
      <c r="L355">
        <v>-1</v>
      </c>
      <c r="M355">
        <v>0</v>
      </c>
      <c r="N355">
        <v>0</v>
      </c>
      <c r="O355">
        <v>0</v>
      </c>
      <c r="P355">
        <v>12.909940000000001</v>
      </c>
      <c r="Q355">
        <v>0</v>
      </c>
    </row>
    <row r="356" spans="1:17" x14ac:dyDescent="0.25">
      <c r="A356">
        <f t="shared" si="5"/>
        <v>354</v>
      </c>
      <c r="B356" s="1">
        <v>39863</v>
      </c>
      <c r="C356">
        <v>1077</v>
      </c>
      <c r="D356">
        <v>59.72</v>
      </c>
      <c r="E356">
        <v>61.53</v>
      </c>
      <c r="F356">
        <v>59.65</v>
      </c>
      <c r="G356">
        <v>60.63</v>
      </c>
      <c r="H356">
        <v>22687</v>
      </c>
      <c r="I356">
        <v>4544</v>
      </c>
      <c r="J356">
        <v>0.92</v>
      </c>
      <c r="K356">
        <v>1</v>
      </c>
      <c r="L356">
        <v>1</v>
      </c>
      <c r="M356">
        <v>0</v>
      </c>
      <c r="N356">
        <v>0</v>
      </c>
      <c r="O356">
        <v>0</v>
      </c>
      <c r="P356">
        <v>0</v>
      </c>
      <c r="Q356">
        <v>0</v>
      </c>
    </row>
    <row r="357" spans="1:17" x14ac:dyDescent="0.25">
      <c r="A357">
        <f t="shared" si="5"/>
        <v>355</v>
      </c>
      <c r="B357" s="1">
        <v>39864</v>
      </c>
      <c r="C357">
        <v>1078</v>
      </c>
      <c r="D357">
        <v>60.64</v>
      </c>
      <c r="E357">
        <v>60.98</v>
      </c>
      <c r="F357">
        <v>59.56</v>
      </c>
      <c r="G357">
        <v>60.17</v>
      </c>
      <c r="H357">
        <v>25467</v>
      </c>
      <c r="I357">
        <v>4545</v>
      </c>
      <c r="J357">
        <v>-0.46</v>
      </c>
      <c r="K357">
        <v>0</v>
      </c>
      <c r="L357">
        <v>1</v>
      </c>
      <c r="M357">
        <v>0</v>
      </c>
      <c r="N357">
        <v>0</v>
      </c>
      <c r="O357">
        <v>0</v>
      </c>
      <c r="P357">
        <v>0</v>
      </c>
      <c r="Q357">
        <v>0</v>
      </c>
    </row>
    <row r="358" spans="1:17" x14ac:dyDescent="0.25">
      <c r="A358">
        <f t="shared" si="5"/>
        <v>356</v>
      </c>
      <c r="B358" s="1">
        <v>39867</v>
      </c>
      <c r="C358">
        <v>1080</v>
      </c>
      <c r="D358">
        <v>60.21</v>
      </c>
      <c r="E358">
        <v>61.84</v>
      </c>
      <c r="F358">
        <v>59.77</v>
      </c>
      <c r="G358">
        <v>60.66</v>
      </c>
      <c r="H358">
        <v>26209</v>
      </c>
      <c r="I358">
        <v>4547</v>
      </c>
      <c r="J358">
        <v>0.49</v>
      </c>
      <c r="K358">
        <v>0</v>
      </c>
      <c r="L358">
        <v>1</v>
      </c>
      <c r="M358">
        <v>0</v>
      </c>
      <c r="N358">
        <v>0</v>
      </c>
      <c r="O358">
        <v>0</v>
      </c>
      <c r="P358">
        <v>0</v>
      </c>
      <c r="Q358">
        <v>0</v>
      </c>
    </row>
    <row r="359" spans="1:17" x14ac:dyDescent="0.25">
      <c r="A359">
        <f t="shared" si="5"/>
        <v>357</v>
      </c>
      <c r="B359" s="1">
        <v>39868</v>
      </c>
      <c r="C359">
        <v>1081</v>
      </c>
      <c r="D359">
        <v>60.66</v>
      </c>
      <c r="E359">
        <v>63.23</v>
      </c>
      <c r="F359">
        <v>60.24</v>
      </c>
      <c r="G359">
        <v>62.9</v>
      </c>
      <c r="H359">
        <v>24978</v>
      </c>
      <c r="I359">
        <v>4548</v>
      </c>
      <c r="J359">
        <v>2.2400000000000002</v>
      </c>
      <c r="K359">
        <v>1</v>
      </c>
      <c r="L359">
        <v>1</v>
      </c>
      <c r="M359">
        <v>0</v>
      </c>
      <c r="N359">
        <v>0</v>
      </c>
      <c r="O359">
        <v>0</v>
      </c>
      <c r="P359">
        <v>0</v>
      </c>
      <c r="Q359">
        <v>0</v>
      </c>
    </row>
    <row r="360" spans="1:17" x14ac:dyDescent="0.25">
      <c r="A360">
        <f t="shared" si="5"/>
        <v>358</v>
      </c>
      <c r="B360" s="1">
        <v>39869</v>
      </c>
      <c r="C360">
        <v>1082</v>
      </c>
      <c r="D360">
        <v>62.9</v>
      </c>
      <c r="E360">
        <v>63.59</v>
      </c>
      <c r="F360">
        <v>62.46</v>
      </c>
      <c r="G360">
        <v>62.95</v>
      </c>
      <c r="H360">
        <v>29104</v>
      </c>
      <c r="I360">
        <v>4549</v>
      </c>
      <c r="J360">
        <v>0.05</v>
      </c>
      <c r="K360">
        <v>1</v>
      </c>
      <c r="L360">
        <v>1</v>
      </c>
      <c r="M360">
        <v>0</v>
      </c>
      <c r="N360">
        <v>0</v>
      </c>
      <c r="O360">
        <v>0</v>
      </c>
      <c r="P360">
        <v>0</v>
      </c>
      <c r="Q360">
        <v>0</v>
      </c>
    </row>
    <row r="361" spans="1:17" x14ac:dyDescent="0.25">
      <c r="A361">
        <f t="shared" si="5"/>
        <v>359</v>
      </c>
      <c r="B361" s="1">
        <v>39870</v>
      </c>
      <c r="C361">
        <v>1083</v>
      </c>
      <c r="D361">
        <v>62.96</v>
      </c>
      <c r="E361">
        <v>64.56</v>
      </c>
      <c r="F361">
        <v>62.92</v>
      </c>
      <c r="G361">
        <v>63.73</v>
      </c>
      <c r="H361">
        <v>22736</v>
      </c>
      <c r="I361">
        <v>4550</v>
      </c>
      <c r="J361">
        <v>0.78</v>
      </c>
      <c r="K361">
        <v>1</v>
      </c>
      <c r="L361">
        <v>1</v>
      </c>
      <c r="M361">
        <v>5.6108399999999996</v>
      </c>
      <c r="N361">
        <v>5.5277099999999999</v>
      </c>
      <c r="O361">
        <v>0</v>
      </c>
      <c r="P361">
        <v>0</v>
      </c>
      <c r="Q361">
        <v>0</v>
      </c>
    </row>
    <row r="362" spans="1:17" x14ac:dyDescent="0.25">
      <c r="A362">
        <f t="shared" si="5"/>
        <v>360</v>
      </c>
      <c r="B362" s="1">
        <v>39871</v>
      </c>
      <c r="C362">
        <v>1084</v>
      </c>
      <c r="D362">
        <v>63.74</v>
      </c>
      <c r="E362">
        <v>63.83</v>
      </c>
      <c r="F362">
        <v>61.42</v>
      </c>
      <c r="G362">
        <v>62.3</v>
      </c>
      <c r="H362">
        <v>30702</v>
      </c>
      <c r="I362">
        <v>4551</v>
      </c>
      <c r="J362">
        <v>-1.43</v>
      </c>
      <c r="K362">
        <v>1</v>
      </c>
      <c r="L362">
        <v>1</v>
      </c>
      <c r="M362">
        <v>0</v>
      </c>
      <c r="N362">
        <v>0</v>
      </c>
      <c r="O362">
        <v>0</v>
      </c>
      <c r="P362">
        <v>0</v>
      </c>
      <c r="Q362">
        <v>0</v>
      </c>
    </row>
    <row r="363" spans="1:17" x14ac:dyDescent="0.25">
      <c r="A363">
        <f t="shared" si="5"/>
        <v>361</v>
      </c>
      <c r="B363" s="1">
        <v>39874</v>
      </c>
      <c r="C363">
        <v>1086</v>
      </c>
      <c r="D363">
        <v>62.48</v>
      </c>
      <c r="E363">
        <v>62.49</v>
      </c>
      <c r="F363">
        <v>61.07</v>
      </c>
      <c r="G363">
        <v>61.36</v>
      </c>
      <c r="H363">
        <v>25911</v>
      </c>
      <c r="I363">
        <v>4553</v>
      </c>
      <c r="J363">
        <v>-0.94</v>
      </c>
      <c r="K363">
        <v>1</v>
      </c>
      <c r="L363">
        <v>1</v>
      </c>
      <c r="M363">
        <v>0</v>
      </c>
      <c r="N363">
        <v>0</v>
      </c>
      <c r="O363">
        <v>14.907120000000001</v>
      </c>
      <c r="P363">
        <v>0</v>
      </c>
      <c r="Q363">
        <v>0</v>
      </c>
    </row>
    <row r="364" spans="1:17" x14ac:dyDescent="0.25">
      <c r="A364">
        <f t="shared" si="5"/>
        <v>362</v>
      </c>
      <c r="B364" s="1">
        <v>39875</v>
      </c>
      <c r="C364">
        <v>1087</v>
      </c>
      <c r="D364">
        <v>61.36</v>
      </c>
      <c r="E364">
        <v>63.4</v>
      </c>
      <c r="F364">
        <v>61.02</v>
      </c>
      <c r="G364">
        <v>62.57</v>
      </c>
      <c r="H364">
        <v>25655</v>
      </c>
      <c r="I364">
        <v>4554</v>
      </c>
      <c r="J364">
        <v>1.21</v>
      </c>
      <c r="K364">
        <v>1</v>
      </c>
      <c r="L364">
        <v>1</v>
      </c>
      <c r="M364">
        <v>0</v>
      </c>
      <c r="N364">
        <v>0</v>
      </c>
      <c r="O364">
        <v>0</v>
      </c>
      <c r="P364">
        <v>14.907120000000001</v>
      </c>
      <c r="Q364">
        <v>0</v>
      </c>
    </row>
    <row r="365" spans="1:17" x14ac:dyDescent="0.25">
      <c r="A365">
        <f t="shared" si="5"/>
        <v>363</v>
      </c>
      <c r="B365" s="1">
        <v>39876</v>
      </c>
      <c r="C365">
        <v>1088</v>
      </c>
      <c r="D365">
        <v>62.56</v>
      </c>
      <c r="E365">
        <v>64.760000000000005</v>
      </c>
      <c r="F365">
        <v>61.77</v>
      </c>
      <c r="G365">
        <v>64.37</v>
      </c>
      <c r="H365">
        <v>24281</v>
      </c>
      <c r="I365">
        <v>4555</v>
      </c>
      <c r="J365">
        <v>1.8</v>
      </c>
      <c r="K365">
        <v>1</v>
      </c>
      <c r="L365">
        <v>1</v>
      </c>
      <c r="M365">
        <v>8.3887</v>
      </c>
      <c r="N365">
        <v>8.27759</v>
      </c>
      <c r="O365">
        <v>0</v>
      </c>
      <c r="P365">
        <v>0</v>
      </c>
      <c r="Q365">
        <v>0</v>
      </c>
    </row>
    <row r="366" spans="1:17" x14ac:dyDescent="0.25">
      <c r="A366">
        <f t="shared" si="5"/>
        <v>364</v>
      </c>
      <c r="B366" s="1">
        <v>39877</v>
      </c>
      <c r="C366">
        <v>1089</v>
      </c>
      <c r="D366">
        <v>64.37</v>
      </c>
      <c r="E366">
        <v>64.38</v>
      </c>
      <c r="F366">
        <v>62.2</v>
      </c>
      <c r="G366">
        <v>62.56</v>
      </c>
      <c r="H366">
        <v>25162</v>
      </c>
      <c r="I366">
        <v>4556</v>
      </c>
      <c r="J366">
        <v>-1.81</v>
      </c>
      <c r="K366">
        <v>1</v>
      </c>
      <c r="L366">
        <v>1</v>
      </c>
      <c r="M366">
        <v>0</v>
      </c>
      <c r="N366">
        <v>0</v>
      </c>
      <c r="O366">
        <v>0</v>
      </c>
      <c r="P366">
        <v>0</v>
      </c>
      <c r="Q366">
        <v>0</v>
      </c>
    </row>
    <row r="367" spans="1:17" x14ac:dyDescent="0.25">
      <c r="A367">
        <f t="shared" si="5"/>
        <v>365</v>
      </c>
      <c r="B367" s="1">
        <v>39878</v>
      </c>
      <c r="C367">
        <v>1090</v>
      </c>
      <c r="D367">
        <v>62.56</v>
      </c>
      <c r="E367">
        <v>63.44</v>
      </c>
      <c r="F367">
        <v>61.6</v>
      </c>
      <c r="G367">
        <v>62.89</v>
      </c>
      <c r="H367">
        <v>27738</v>
      </c>
      <c r="I367">
        <v>4557</v>
      </c>
      <c r="J367">
        <v>0.33</v>
      </c>
      <c r="K367">
        <v>1</v>
      </c>
      <c r="L367">
        <v>1</v>
      </c>
      <c r="M367">
        <v>0</v>
      </c>
      <c r="N367">
        <v>0</v>
      </c>
      <c r="O367">
        <v>0</v>
      </c>
      <c r="P367">
        <v>0</v>
      </c>
      <c r="Q367">
        <v>0</v>
      </c>
    </row>
    <row r="368" spans="1:17" x14ac:dyDescent="0.25">
      <c r="A368">
        <f t="shared" si="5"/>
        <v>366</v>
      </c>
      <c r="B368" s="1">
        <v>39881</v>
      </c>
      <c r="C368">
        <v>1092</v>
      </c>
      <c r="D368">
        <v>62.99</v>
      </c>
      <c r="E368">
        <v>63.36</v>
      </c>
      <c r="F368">
        <v>62.24</v>
      </c>
      <c r="G368">
        <v>62.4</v>
      </c>
      <c r="H368">
        <v>22800</v>
      </c>
      <c r="I368">
        <v>4559</v>
      </c>
      <c r="J368">
        <v>-0.49</v>
      </c>
      <c r="K368">
        <v>1</v>
      </c>
      <c r="L368">
        <v>1</v>
      </c>
      <c r="M368">
        <v>0</v>
      </c>
      <c r="N368">
        <v>0</v>
      </c>
      <c r="O368">
        <v>14.907120000000001</v>
      </c>
      <c r="P368">
        <v>0</v>
      </c>
      <c r="Q368">
        <v>0</v>
      </c>
    </row>
    <row r="369" spans="1:17" x14ac:dyDescent="0.25">
      <c r="A369">
        <f t="shared" si="5"/>
        <v>367</v>
      </c>
      <c r="B369" s="1">
        <v>39882</v>
      </c>
      <c r="C369">
        <v>1093</v>
      </c>
      <c r="D369">
        <v>62.4</v>
      </c>
      <c r="E369">
        <v>63.88</v>
      </c>
      <c r="F369">
        <v>62.33</v>
      </c>
      <c r="G369">
        <v>63.78</v>
      </c>
      <c r="H369">
        <v>23936</v>
      </c>
      <c r="I369">
        <v>4560</v>
      </c>
      <c r="J369">
        <v>1.38</v>
      </c>
      <c r="K369">
        <v>1</v>
      </c>
      <c r="L369">
        <v>1</v>
      </c>
      <c r="M369">
        <v>0</v>
      </c>
      <c r="N369">
        <v>0</v>
      </c>
      <c r="O369">
        <v>0</v>
      </c>
      <c r="P369">
        <v>0</v>
      </c>
      <c r="Q369">
        <v>0</v>
      </c>
    </row>
    <row r="370" spans="1:17" x14ac:dyDescent="0.25">
      <c r="A370">
        <f t="shared" si="5"/>
        <v>368</v>
      </c>
      <c r="B370" s="1">
        <v>39883</v>
      </c>
      <c r="C370">
        <v>1094</v>
      </c>
      <c r="D370">
        <v>63.77</v>
      </c>
      <c r="E370">
        <v>64.06</v>
      </c>
      <c r="F370">
        <v>62.75</v>
      </c>
      <c r="G370">
        <v>63.31</v>
      </c>
      <c r="H370">
        <v>25185</v>
      </c>
      <c r="I370">
        <v>4561</v>
      </c>
      <c r="J370">
        <v>-0.47</v>
      </c>
      <c r="K370">
        <v>1</v>
      </c>
      <c r="L370">
        <v>1</v>
      </c>
      <c r="M370">
        <v>0</v>
      </c>
      <c r="N370">
        <v>0</v>
      </c>
      <c r="O370">
        <v>0</v>
      </c>
      <c r="P370">
        <v>0</v>
      </c>
      <c r="Q370">
        <v>0</v>
      </c>
    </row>
    <row r="371" spans="1:17" x14ac:dyDescent="0.25">
      <c r="A371">
        <f t="shared" si="5"/>
        <v>369</v>
      </c>
      <c r="B371" s="1">
        <v>39884</v>
      </c>
      <c r="C371">
        <v>1095</v>
      </c>
      <c r="D371">
        <v>63.32</v>
      </c>
      <c r="E371">
        <v>64.19</v>
      </c>
      <c r="F371">
        <v>61.42</v>
      </c>
      <c r="G371">
        <v>63.88</v>
      </c>
      <c r="H371">
        <v>31263</v>
      </c>
      <c r="I371">
        <v>4562</v>
      </c>
      <c r="J371">
        <v>0.56999999999999995</v>
      </c>
      <c r="K371">
        <v>1</v>
      </c>
      <c r="L371">
        <v>1</v>
      </c>
      <c r="M371">
        <v>0</v>
      </c>
      <c r="N371">
        <v>0</v>
      </c>
      <c r="O371">
        <v>0</v>
      </c>
      <c r="P371">
        <v>18.25742</v>
      </c>
      <c r="Q371">
        <v>0</v>
      </c>
    </row>
    <row r="372" spans="1:17" x14ac:dyDescent="0.25">
      <c r="A372">
        <f t="shared" si="5"/>
        <v>370</v>
      </c>
      <c r="B372" s="1">
        <v>39885</v>
      </c>
      <c r="C372">
        <v>1096</v>
      </c>
      <c r="D372">
        <v>63.85</v>
      </c>
      <c r="E372">
        <v>64.97</v>
      </c>
      <c r="F372">
        <v>63.54</v>
      </c>
      <c r="G372">
        <v>64.42</v>
      </c>
      <c r="H372">
        <v>25862</v>
      </c>
      <c r="I372">
        <v>4563</v>
      </c>
      <c r="J372">
        <v>0.54</v>
      </c>
      <c r="K372">
        <v>1</v>
      </c>
      <c r="L372">
        <v>1</v>
      </c>
      <c r="M372">
        <v>0</v>
      </c>
      <c r="N372">
        <v>0</v>
      </c>
      <c r="O372">
        <v>0</v>
      </c>
      <c r="P372">
        <v>0</v>
      </c>
      <c r="Q372">
        <v>0</v>
      </c>
    </row>
    <row r="373" spans="1:17" x14ac:dyDescent="0.25">
      <c r="A373">
        <f t="shared" si="5"/>
        <v>371</v>
      </c>
      <c r="B373" s="1">
        <v>39888</v>
      </c>
      <c r="C373">
        <v>1098</v>
      </c>
      <c r="D373">
        <v>64.25</v>
      </c>
      <c r="E373">
        <v>65.37</v>
      </c>
      <c r="F373">
        <v>63.77</v>
      </c>
      <c r="G373">
        <v>64.680000000000007</v>
      </c>
      <c r="H373">
        <v>21813</v>
      </c>
      <c r="I373">
        <v>4565</v>
      </c>
      <c r="J373">
        <v>0.26</v>
      </c>
      <c r="K373">
        <v>1</v>
      </c>
      <c r="L373">
        <v>1</v>
      </c>
      <c r="M373">
        <v>0</v>
      </c>
      <c r="N373">
        <v>0</v>
      </c>
      <c r="O373">
        <v>0</v>
      </c>
      <c r="P373">
        <v>0</v>
      </c>
      <c r="Q373">
        <v>0</v>
      </c>
    </row>
    <row r="374" spans="1:17" x14ac:dyDescent="0.25">
      <c r="A374">
        <f t="shared" si="5"/>
        <v>372</v>
      </c>
      <c r="B374" s="1">
        <v>39889</v>
      </c>
      <c r="C374">
        <v>1099</v>
      </c>
      <c r="D374">
        <v>64.69</v>
      </c>
      <c r="E374">
        <v>65.42</v>
      </c>
      <c r="F374">
        <v>64.66</v>
      </c>
      <c r="G374">
        <v>65.25</v>
      </c>
      <c r="H374">
        <v>20283</v>
      </c>
      <c r="I374">
        <v>4566</v>
      </c>
      <c r="J374">
        <v>0.56999999999999995</v>
      </c>
      <c r="K374">
        <v>1</v>
      </c>
      <c r="L374">
        <v>1</v>
      </c>
      <c r="M374">
        <v>0</v>
      </c>
      <c r="N374">
        <v>0</v>
      </c>
      <c r="O374">
        <v>0</v>
      </c>
      <c r="P374">
        <v>0</v>
      </c>
      <c r="Q374">
        <v>0</v>
      </c>
    </row>
    <row r="375" spans="1:17" x14ac:dyDescent="0.25">
      <c r="A375">
        <f t="shared" si="5"/>
        <v>373</v>
      </c>
      <c r="B375" s="1">
        <v>39890</v>
      </c>
      <c r="C375">
        <v>1100</v>
      </c>
      <c r="D375">
        <v>65.25</v>
      </c>
      <c r="E375">
        <v>65.489999999999995</v>
      </c>
      <c r="F375">
        <v>63.96</v>
      </c>
      <c r="G375">
        <v>65.2</v>
      </c>
      <c r="H375">
        <v>24024</v>
      </c>
      <c r="I375">
        <v>4567</v>
      </c>
      <c r="J375">
        <v>-0.05</v>
      </c>
      <c r="K375">
        <v>1</v>
      </c>
      <c r="L375">
        <v>1</v>
      </c>
      <c r="M375">
        <v>0</v>
      </c>
      <c r="N375">
        <v>0</v>
      </c>
      <c r="O375">
        <v>0</v>
      </c>
      <c r="P375">
        <v>0</v>
      </c>
      <c r="Q375">
        <v>0</v>
      </c>
    </row>
    <row r="376" spans="1:17" x14ac:dyDescent="0.25">
      <c r="A376">
        <f t="shared" si="5"/>
        <v>374</v>
      </c>
      <c r="B376" s="1">
        <v>39891</v>
      </c>
      <c r="C376">
        <v>1101</v>
      </c>
      <c r="D376">
        <v>65.19</v>
      </c>
      <c r="E376">
        <v>65.569999999999993</v>
      </c>
      <c r="F376">
        <v>64.22</v>
      </c>
      <c r="G376">
        <v>64.989999999999995</v>
      </c>
      <c r="H376">
        <v>29310</v>
      </c>
      <c r="I376">
        <v>4568</v>
      </c>
      <c r="J376">
        <v>-0.21</v>
      </c>
      <c r="K376">
        <v>1</v>
      </c>
      <c r="L376">
        <v>1</v>
      </c>
      <c r="M376">
        <v>0</v>
      </c>
      <c r="N376">
        <v>0</v>
      </c>
      <c r="O376">
        <v>0</v>
      </c>
      <c r="P376">
        <v>0</v>
      </c>
      <c r="Q376">
        <v>0</v>
      </c>
    </row>
    <row r="377" spans="1:17" x14ac:dyDescent="0.25">
      <c r="A377">
        <f t="shared" si="5"/>
        <v>375</v>
      </c>
      <c r="B377" s="1">
        <v>39892</v>
      </c>
      <c r="C377">
        <v>1102</v>
      </c>
      <c r="D377">
        <v>64.98</v>
      </c>
      <c r="E377">
        <v>66.3</v>
      </c>
      <c r="F377">
        <v>64.87</v>
      </c>
      <c r="G377">
        <v>65.819999999999993</v>
      </c>
      <c r="H377">
        <v>24545</v>
      </c>
      <c r="I377">
        <v>4569</v>
      </c>
      <c r="J377">
        <v>0.83</v>
      </c>
      <c r="K377">
        <v>1</v>
      </c>
      <c r="L377">
        <v>1</v>
      </c>
      <c r="M377">
        <v>0</v>
      </c>
      <c r="N377">
        <v>0</v>
      </c>
      <c r="O377">
        <v>0</v>
      </c>
      <c r="P377">
        <v>0</v>
      </c>
      <c r="Q377">
        <v>0</v>
      </c>
    </row>
    <row r="378" spans="1:17" x14ac:dyDescent="0.25">
      <c r="A378">
        <f t="shared" si="5"/>
        <v>376</v>
      </c>
      <c r="B378" s="1">
        <v>39895</v>
      </c>
      <c r="C378">
        <v>1104</v>
      </c>
      <c r="D378">
        <v>65.989999999999995</v>
      </c>
      <c r="E378">
        <v>68.53</v>
      </c>
      <c r="F378">
        <v>65.89</v>
      </c>
      <c r="G378">
        <v>68.42</v>
      </c>
      <c r="H378">
        <v>27660</v>
      </c>
      <c r="I378">
        <v>4571</v>
      </c>
      <c r="J378">
        <v>2.6</v>
      </c>
      <c r="K378">
        <v>1</v>
      </c>
      <c r="L378">
        <v>1</v>
      </c>
      <c r="M378">
        <v>0</v>
      </c>
      <c r="N378">
        <v>0</v>
      </c>
      <c r="O378">
        <v>0</v>
      </c>
      <c r="P378">
        <v>0</v>
      </c>
      <c r="Q378">
        <v>0</v>
      </c>
    </row>
    <row r="379" spans="1:17" x14ac:dyDescent="0.25">
      <c r="A379">
        <f t="shared" si="5"/>
        <v>377</v>
      </c>
      <c r="B379" s="1">
        <v>39896</v>
      </c>
      <c r="C379">
        <v>1105</v>
      </c>
      <c r="D379">
        <v>68.42</v>
      </c>
      <c r="E379">
        <v>69.61</v>
      </c>
      <c r="F379">
        <v>67.77</v>
      </c>
      <c r="G379">
        <v>68.09</v>
      </c>
      <c r="H379">
        <v>29589</v>
      </c>
      <c r="I379">
        <v>4572</v>
      </c>
      <c r="J379">
        <v>-0.33</v>
      </c>
      <c r="K379">
        <v>1</v>
      </c>
      <c r="L379">
        <v>1</v>
      </c>
      <c r="M379">
        <v>0</v>
      </c>
      <c r="N379">
        <v>13.33333</v>
      </c>
      <c r="O379">
        <v>0</v>
      </c>
      <c r="P379">
        <v>0</v>
      </c>
      <c r="Q379">
        <v>0</v>
      </c>
    </row>
    <row r="380" spans="1:17" x14ac:dyDescent="0.25">
      <c r="A380">
        <f t="shared" si="5"/>
        <v>378</v>
      </c>
      <c r="B380" s="1">
        <v>39897</v>
      </c>
      <c r="C380">
        <v>1106</v>
      </c>
      <c r="D380">
        <v>68.09</v>
      </c>
      <c r="E380">
        <v>68.739999999999995</v>
      </c>
      <c r="F380">
        <v>67.239999999999995</v>
      </c>
      <c r="G380">
        <v>68.11</v>
      </c>
      <c r="H380">
        <v>27815</v>
      </c>
      <c r="I380">
        <v>4573</v>
      </c>
      <c r="J380">
        <v>0.02</v>
      </c>
      <c r="K380">
        <v>1</v>
      </c>
      <c r="L380">
        <v>1</v>
      </c>
      <c r="M380">
        <v>0</v>
      </c>
      <c r="N380">
        <v>0</v>
      </c>
      <c r="O380">
        <v>0</v>
      </c>
      <c r="P380">
        <v>0</v>
      </c>
      <c r="Q380">
        <v>0</v>
      </c>
    </row>
    <row r="381" spans="1:17" x14ac:dyDescent="0.25">
      <c r="A381">
        <f t="shared" si="5"/>
        <v>379</v>
      </c>
      <c r="B381" s="1">
        <v>39898</v>
      </c>
      <c r="C381">
        <v>1107</v>
      </c>
      <c r="D381">
        <v>68.099999999999994</v>
      </c>
      <c r="E381">
        <v>69.42</v>
      </c>
      <c r="F381">
        <v>67.959999999999994</v>
      </c>
      <c r="G381">
        <v>69.39</v>
      </c>
      <c r="H381">
        <v>23259</v>
      </c>
      <c r="I381">
        <v>4574</v>
      </c>
      <c r="J381">
        <v>1.28</v>
      </c>
      <c r="K381">
        <v>1</v>
      </c>
      <c r="L381">
        <v>1</v>
      </c>
      <c r="M381">
        <v>11.05542</v>
      </c>
      <c r="N381">
        <v>0</v>
      </c>
      <c r="O381">
        <v>0</v>
      </c>
      <c r="P381">
        <v>0</v>
      </c>
      <c r="Q381">
        <v>0</v>
      </c>
    </row>
    <row r="382" spans="1:17" x14ac:dyDescent="0.25">
      <c r="A382">
        <f t="shared" si="5"/>
        <v>380</v>
      </c>
      <c r="B382" s="1">
        <v>39899</v>
      </c>
      <c r="C382">
        <v>1108</v>
      </c>
      <c r="D382">
        <v>69.400000000000006</v>
      </c>
      <c r="E382">
        <v>69.41</v>
      </c>
      <c r="F382">
        <v>67.2</v>
      </c>
      <c r="G382">
        <v>67.88</v>
      </c>
      <c r="H382">
        <v>23868</v>
      </c>
      <c r="I382">
        <v>4575</v>
      </c>
      <c r="J382">
        <v>-1.51</v>
      </c>
      <c r="K382">
        <v>1</v>
      </c>
      <c r="L382">
        <v>1</v>
      </c>
      <c r="M382">
        <v>0</v>
      </c>
      <c r="N382">
        <v>0</v>
      </c>
      <c r="O382">
        <v>0</v>
      </c>
      <c r="P382">
        <v>0</v>
      </c>
      <c r="Q382">
        <v>0</v>
      </c>
    </row>
    <row r="383" spans="1:17" x14ac:dyDescent="0.25">
      <c r="A383">
        <f t="shared" si="5"/>
        <v>381</v>
      </c>
      <c r="B383" s="1">
        <v>39902</v>
      </c>
      <c r="C383">
        <v>1110</v>
      </c>
      <c r="D383">
        <v>67.59</v>
      </c>
      <c r="E383">
        <v>68</v>
      </c>
      <c r="F383">
        <v>64.98</v>
      </c>
      <c r="G383">
        <v>66.23</v>
      </c>
      <c r="H383">
        <v>25101</v>
      </c>
      <c r="I383">
        <v>4577</v>
      </c>
      <c r="J383">
        <v>-1.65</v>
      </c>
      <c r="K383">
        <v>1</v>
      </c>
      <c r="L383">
        <v>1</v>
      </c>
      <c r="M383">
        <v>0</v>
      </c>
      <c r="N383">
        <v>0</v>
      </c>
      <c r="O383">
        <v>16.66667</v>
      </c>
      <c r="P383">
        <v>16.66667</v>
      </c>
      <c r="Q383">
        <v>0</v>
      </c>
    </row>
    <row r="384" spans="1:17" x14ac:dyDescent="0.25">
      <c r="A384">
        <f t="shared" si="5"/>
        <v>382</v>
      </c>
      <c r="B384" s="1">
        <v>39903</v>
      </c>
      <c r="C384">
        <v>1111</v>
      </c>
      <c r="D384">
        <v>66.239999999999995</v>
      </c>
      <c r="E384">
        <v>69.09</v>
      </c>
      <c r="F384">
        <v>66.12</v>
      </c>
      <c r="G384">
        <v>68.349999999999994</v>
      </c>
      <c r="H384">
        <v>24938</v>
      </c>
      <c r="I384">
        <v>4578</v>
      </c>
      <c r="J384">
        <v>2.12</v>
      </c>
      <c r="K384">
        <v>1</v>
      </c>
      <c r="L384">
        <v>1</v>
      </c>
      <c r="M384">
        <v>0</v>
      </c>
      <c r="N384">
        <v>0</v>
      </c>
      <c r="O384">
        <v>0</v>
      </c>
      <c r="P384">
        <v>0</v>
      </c>
      <c r="Q384">
        <v>0</v>
      </c>
    </row>
    <row r="385" spans="1:17" x14ac:dyDescent="0.25">
      <c r="A385">
        <f t="shared" si="5"/>
        <v>383</v>
      </c>
      <c r="B385" s="1">
        <v>39904</v>
      </c>
      <c r="C385">
        <v>1112</v>
      </c>
      <c r="D385">
        <v>68.36</v>
      </c>
      <c r="E385">
        <v>69.02</v>
      </c>
      <c r="F385">
        <v>67.59</v>
      </c>
      <c r="G385">
        <v>68.86</v>
      </c>
      <c r="H385">
        <v>25819</v>
      </c>
      <c r="I385">
        <v>4579</v>
      </c>
      <c r="J385">
        <v>0.51</v>
      </c>
      <c r="K385">
        <v>1</v>
      </c>
      <c r="L385">
        <v>1</v>
      </c>
      <c r="M385">
        <v>0</v>
      </c>
      <c r="N385">
        <v>0</v>
      </c>
      <c r="O385">
        <v>0</v>
      </c>
      <c r="P385">
        <v>0</v>
      </c>
      <c r="Q385">
        <v>0</v>
      </c>
    </row>
    <row r="386" spans="1:17" x14ac:dyDescent="0.25">
      <c r="A386">
        <f t="shared" si="5"/>
        <v>384</v>
      </c>
      <c r="B386" s="1">
        <v>39905</v>
      </c>
      <c r="C386">
        <v>1113</v>
      </c>
      <c r="D386">
        <v>68.86</v>
      </c>
      <c r="E386">
        <v>71.52</v>
      </c>
      <c r="F386">
        <v>68.62</v>
      </c>
      <c r="G386">
        <v>71.14</v>
      </c>
      <c r="H386">
        <v>31821</v>
      </c>
      <c r="I386">
        <v>4580</v>
      </c>
      <c r="J386">
        <v>2.2799999999999998</v>
      </c>
      <c r="K386">
        <v>1</v>
      </c>
      <c r="L386">
        <v>1</v>
      </c>
      <c r="M386">
        <v>0</v>
      </c>
      <c r="N386">
        <v>0</v>
      </c>
      <c r="O386">
        <v>0</v>
      </c>
      <c r="P386">
        <v>0</v>
      </c>
      <c r="Q386">
        <v>0</v>
      </c>
    </row>
    <row r="387" spans="1:17" x14ac:dyDescent="0.25">
      <c r="A387">
        <f t="shared" si="5"/>
        <v>385</v>
      </c>
      <c r="B387" s="1">
        <v>39906</v>
      </c>
      <c r="C387">
        <v>1114</v>
      </c>
      <c r="D387">
        <v>71.13</v>
      </c>
      <c r="E387">
        <v>72.290000000000006</v>
      </c>
      <c r="F387">
        <v>70.31</v>
      </c>
      <c r="G387">
        <v>71.67</v>
      </c>
      <c r="H387">
        <v>31438</v>
      </c>
      <c r="I387">
        <v>4581</v>
      </c>
      <c r="J387">
        <v>0.53</v>
      </c>
      <c r="K387">
        <v>1</v>
      </c>
      <c r="L387">
        <v>1</v>
      </c>
      <c r="M387">
        <v>0</v>
      </c>
      <c r="N387">
        <v>0</v>
      </c>
      <c r="O387">
        <v>0</v>
      </c>
      <c r="P387">
        <v>0</v>
      </c>
      <c r="Q387">
        <v>0</v>
      </c>
    </row>
    <row r="388" spans="1:17" x14ac:dyDescent="0.25">
      <c r="A388">
        <f t="shared" ref="A388:A451" si="6">A387+1</f>
        <v>386</v>
      </c>
      <c r="B388" s="1">
        <v>39909</v>
      </c>
      <c r="C388">
        <v>1116</v>
      </c>
      <c r="D388">
        <v>71.599999999999994</v>
      </c>
      <c r="E388">
        <v>72.849999999999994</v>
      </c>
      <c r="F388">
        <v>71.23</v>
      </c>
      <c r="G388">
        <v>72.040000000000006</v>
      </c>
      <c r="H388">
        <v>29317</v>
      </c>
      <c r="I388">
        <v>4583</v>
      </c>
      <c r="J388">
        <v>0.37</v>
      </c>
      <c r="K388">
        <v>1</v>
      </c>
      <c r="L388">
        <v>1</v>
      </c>
      <c r="M388">
        <v>0</v>
      </c>
      <c r="N388">
        <v>12.22222</v>
      </c>
      <c r="O388">
        <v>0</v>
      </c>
      <c r="P388">
        <v>0</v>
      </c>
      <c r="Q388">
        <v>0</v>
      </c>
    </row>
    <row r="389" spans="1:17" x14ac:dyDescent="0.25">
      <c r="A389">
        <f t="shared" si="6"/>
        <v>387</v>
      </c>
      <c r="B389" s="1">
        <v>39910</v>
      </c>
      <c r="C389">
        <v>1117</v>
      </c>
      <c r="D389">
        <v>72.08</v>
      </c>
      <c r="E389">
        <v>72.23</v>
      </c>
      <c r="F389">
        <v>70.58</v>
      </c>
      <c r="G389">
        <v>71.33</v>
      </c>
      <c r="H389">
        <v>33574</v>
      </c>
      <c r="I389">
        <v>4584</v>
      </c>
      <c r="J389">
        <v>-0.71</v>
      </c>
      <c r="K389">
        <v>1</v>
      </c>
      <c r="L389">
        <v>1</v>
      </c>
      <c r="M389">
        <v>0</v>
      </c>
      <c r="N389">
        <v>0</v>
      </c>
      <c r="O389">
        <v>0</v>
      </c>
      <c r="P389">
        <v>0</v>
      </c>
      <c r="Q389">
        <v>0</v>
      </c>
    </row>
    <row r="390" spans="1:17" x14ac:dyDescent="0.25">
      <c r="A390">
        <f t="shared" si="6"/>
        <v>388</v>
      </c>
      <c r="B390" s="1">
        <v>39911</v>
      </c>
      <c r="C390">
        <v>1118</v>
      </c>
      <c r="D390">
        <v>71.319999999999993</v>
      </c>
      <c r="E390">
        <v>71.75</v>
      </c>
      <c r="F390">
        <v>70.03</v>
      </c>
      <c r="G390">
        <v>70.790000000000006</v>
      </c>
      <c r="H390">
        <v>30774</v>
      </c>
      <c r="I390">
        <v>4585</v>
      </c>
      <c r="J390">
        <v>-0.54</v>
      </c>
      <c r="K390">
        <v>1</v>
      </c>
      <c r="L390">
        <v>1</v>
      </c>
      <c r="M390">
        <v>0</v>
      </c>
      <c r="N390">
        <v>0</v>
      </c>
      <c r="O390">
        <v>2.9397199999999999</v>
      </c>
      <c r="P390">
        <v>2.5458799999999999</v>
      </c>
      <c r="Q390">
        <v>0</v>
      </c>
    </row>
    <row r="391" spans="1:17" x14ac:dyDescent="0.25">
      <c r="A391">
        <f t="shared" si="6"/>
        <v>389</v>
      </c>
      <c r="B391" s="1">
        <v>39912</v>
      </c>
      <c r="C391">
        <v>1119</v>
      </c>
      <c r="D391">
        <v>70.81</v>
      </c>
      <c r="E391">
        <v>72.290000000000006</v>
      </c>
      <c r="F391">
        <v>70.36</v>
      </c>
      <c r="G391">
        <v>72.19</v>
      </c>
      <c r="H391">
        <v>29161</v>
      </c>
      <c r="I391">
        <v>4586</v>
      </c>
      <c r="J391">
        <v>1.4</v>
      </c>
      <c r="K391">
        <v>1</v>
      </c>
      <c r="L391">
        <v>1</v>
      </c>
      <c r="M391">
        <v>0</v>
      </c>
      <c r="N391">
        <v>0</v>
      </c>
      <c r="O391">
        <v>0</v>
      </c>
      <c r="P391">
        <v>0</v>
      </c>
      <c r="Q391">
        <v>0</v>
      </c>
    </row>
    <row r="392" spans="1:17" x14ac:dyDescent="0.25">
      <c r="A392">
        <f t="shared" si="6"/>
        <v>390</v>
      </c>
      <c r="B392" s="1">
        <v>39913</v>
      </c>
      <c r="C392">
        <v>1120</v>
      </c>
      <c r="D392">
        <v>72.150000000000006</v>
      </c>
      <c r="E392">
        <v>72.39</v>
      </c>
      <c r="F392">
        <v>71.95</v>
      </c>
      <c r="G392">
        <v>72.06</v>
      </c>
      <c r="H392">
        <v>7622</v>
      </c>
      <c r="I392">
        <v>4587</v>
      </c>
      <c r="J392">
        <v>-0.13</v>
      </c>
      <c r="K392">
        <v>1</v>
      </c>
      <c r="L392">
        <v>1</v>
      </c>
      <c r="M392">
        <v>0</v>
      </c>
      <c r="N392">
        <v>0</v>
      </c>
      <c r="O392">
        <v>0</v>
      </c>
      <c r="P392">
        <v>0</v>
      </c>
      <c r="Q392">
        <v>0</v>
      </c>
    </row>
    <row r="393" spans="1:17" x14ac:dyDescent="0.25">
      <c r="A393">
        <f t="shared" si="6"/>
        <v>391</v>
      </c>
      <c r="B393" s="1">
        <v>39916</v>
      </c>
      <c r="C393">
        <v>1122</v>
      </c>
      <c r="D393">
        <v>72.92</v>
      </c>
      <c r="E393">
        <v>73.28</v>
      </c>
      <c r="F393">
        <v>72.03</v>
      </c>
      <c r="G393">
        <v>73.2</v>
      </c>
      <c r="H393">
        <v>10134</v>
      </c>
      <c r="I393">
        <v>4589</v>
      </c>
      <c r="J393">
        <v>1.1399999999999999</v>
      </c>
      <c r="K393">
        <v>1</v>
      </c>
      <c r="L393">
        <v>1</v>
      </c>
      <c r="M393">
        <v>24.720659999999999</v>
      </c>
      <c r="N393">
        <v>0</v>
      </c>
      <c r="O393">
        <v>0</v>
      </c>
      <c r="P393">
        <v>0</v>
      </c>
      <c r="Q393">
        <v>0</v>
      </c>
    </row>
    <row r="394" spans="1:17" x14ac:dyDescent="0.25">
      <c r="A394">
        <f t="shared" si="6"/>
        <v>392</v>
      </c>
      <c r="B394" s="1">
        <v>39917</v>
      </c>
      <c r="C394">
        <v>1123</v>
      </c>
      <c r="D394">
        <v>73.209999999999994</v>
      </c>
      <c r="E394">
        <v>73.459999999999994</v>
      </c>
      <c r="F394">
        <v>71.44</v>
      </c>
      <c r="G394">
        <v>71.61</v>
      </c>
      <c r="H394">
        <v>28790</v>
      </c>
      <c r="I394">
        <v>4590</v>
      </c>
      <c r="J394">
        <v>-1.59</v>
      </c>
      <c r="K394">
        <v>1</v>
      </c>
      <c r="L394">
        <v>1</v>
      </c>
      <c r="M394">
        <v>0</v>
      </c>
      <c r="N394">
        <v>22.573609999999999</v>
      </c>
      <c r="O394">
        <v>0</v>
      </c>
      <c r="P394">
        <v>0</v>
      </c>
      <c r="Q394">
        <v>0</v>
      </c>
    </row>
    <row r="395" spans="1:17" x14ac:dyDescent="0.25">
      <c r="A395">
        <f t="shared" si="6"/>
        <v>393</v>
      </c>
      <c r="B395" s="1">
        <v>39918</v>
      </c>
      <c r="C395">
        <v>1124</v>
      </c>
      <c r="D395">
        <v>71.569999999999993</v>
      </c>
      <c r="E395">
        <v>72.5</v>
      </c>
      <c r="F395">
        <v>70.22</v>
      </c>
      <c r="G395">
        <v>72.38</v>
      </c>
      <c r="H395">
        <v>29120</v>
      </c>
      <c r="I395">
        <v>4591</v>
      </c>
      <c r="J395">
        <v>0.77</v>
      </c>
      <c r="K395">
        <v>1</v>
      </c>
      <c r="L395">
        <v>1</v>
      </c>
      <c r="M395">
        <v>0</v>
      </c>
      <c r="N395">
        <v>0</v>
      </c>
      <c r="O395">
        <v>0</v>
      </c>
      <c r="P395">
        <v>0</v>
      </c>
      <c r="Q395">
        <v>0</v>
      </c>
    </row>
    <row r="396" spans="1:17" x14ac:dyDescent="0.25">
      <c r="A396">
        <f t="shared" si="6"/>
        <v>394</v>
      </c>
      <c r="B396" s="1">
        <v>39919</v>
      </c>
      <c r="C396">
        <v>1125</v>
      </c>
      <c r="D396">
        <v>72.38</v>
      </c>
      <c r="E396">
        <v>72.72</v>
      </c>
      <c r="F396">
        <v>70.67</v>
      </c>
      <c r="G396">
        <v>71.5</v>
      </c>
      <c r="H396">
        <v>32840</v>
      </c>
      <c r="I396">
        <v>4592</v>
      </c>
      <c r="J396">
        <v>-0.88</v>
      </c>
      <c r="K396">
        <v>1</v>
      </c>
      <c r="L396">
        <v>1</v>
      </c>
      <c r="M396">
        <v>0</v>
      </c>
      <c r="N396">
        <v>0</v>
      </c>
      <c r="O396">
        <v>0</v>
      </c>
      <c r="P396">
        <v>0</v>
      </c>
      <c r="Q396">
        <v>0</v>
      </c>
    </row>
    <row r="397" spans="1:17" x14ac:dyDescent="0.25">
      <c r="A397">
        <f t="shared" si="6"/>
        <v>395</v>
      </c>
      <c r="B397" s="1">
        <v>39920</v>
      </c>
      <c r="C397">
        <v>1126</v>
      </c>
      <c r="D397">
        <v>71.5</v>
      </c>
      <c r="E397">
        <v>71.92</v>
      </c>
      <c r="F397">
        <v>71.069999999999993</v>
      </c>
      <c r="G397">
        <v>71.569999999999993</v>
      </c>
      <c r="H397">
        <v>25581</v>
      </c>
      <c r="I397">
        <v>4593</v>
      </c>
      <c r="J397">
        <v>7.0000000000000007E-2</v>
      </c>
      <c r="K397">
        <v>1</v>
      </c>
      <c r="L397">
        <v>1</v>
      </c>
      <c r="M397">
        <v>0</v>
      </c>
      <c r="N397">
        <v>0</v>
      </c>
      <c r="O397">
        <v>0</v>
      </c>
      <c r="P397">
        <v>0</v>
      </c>
      <c r="Q397">
        <v>0</v>
      </c>
    </row>
    <row r="398" spans="1:17" x14ac:dyDescent="0.25">
      <c r="A398">
        <f t="shared" si="6"/>
        <v>396</v>
      </c>
      <c r="B398" s="1">
        <v>39923</v>
      </c>
      <c r="C398">
        <v>1128</v>
      </c>
      <c r="D398">
        <v>71.849999999999994</v>
      </c>
      <c r="E398">
        <v>71.87</v>
      </c>
      <c r="F398">
        <v>68.03</v>
      </c>
      <c r="G398">
        <v>68.150000000000006</v>
      </c>
      <c r="H398">
        <v>27343</v>
      </c>
      <c r="I398">
        <v>4595</v>
      </c>
      <c r="J398">
        <v>-3.42</v>
      </c>
      <c r="K398">
        <v>-1</v>
      </c>
      <c r="L398">
        <v>-1</v>
      </c>
      <c r="M398">
        <v>0</v>
      </c>
      <c r="N398">
        <v>0</v>
      </c>
      <c r="O398">
        <v>4.64811</v>
      </c>
      <c r="P398">
        <v>4.3033099999999997</v>
      </c>
      <c r="Q398">
        <v>0</v>
      </c>
    </row>
    <row r="399" spans="1:17" x14ac:dyDescent="0.25">
      <c r="A399">
        <f t="shared" si="6"/>
        <v>397</v>
      </c>
      <c r="B399" s="1">
        <v>39924</v>
      </c>
      <c r="C399">
        <v>1129</v>
      </c>
      <c r="D399">
        <v>68.16</v>
      </c>
      <c r="E399">
        <v>70.48</v>
      </c>
      <c r="F399">
        <v>68.12</v>
      </c>
      <c r="G399">
        <v>70.19</v>
      </c>
      <c r="H399">
        <v>28487</v>
      </c>
      <c r="I399">
        <v>4596</v>
      </c>
      <c r="J399">
        <v>2.04</v>
      </c>
      <c r="K399">
        <v>-1</v>
      </c>
      <c r="L399">
        <v>-1</v>
      </c>
      <c r="M399">
        <v>0</v>
      </c>
      <c r="N399">
        <v>0</v>
      </c>
      <c r="O399">
        <v>0</v>
      </c>
      <c r="P399">
        <v>0</v>
      </c>
      <c r="Q399">
        <v>0</v>
      </c>
    </row>
    <row r="400" spans="1:17" x14ac:dyDescent="0.25">
      <c r="A400">
        <f t="shared" si="6"/>
        <v>398</v>
      </c>
      <c r="B400" s="1">
        <v>39925</v>
      </c>
      <c r="C400">
        <v>1130</v>
      </c>
      <c r="D400">
        <v>70.19</v>
      </c>
      <c r="E400">
        <v>70.239999999999995</v>
      </c>
      <c r="F400">
        <v>68.38</v>
      </c>
      <c r="G400">
        <v>69.099999999999994</v>
      </c>
      <c r="H400">
        <v>29356</v>
      </c>
      <c r="I400">
        <v>4597</v>
      </c>
      <c r="J400">
        <v>-1.0900000000000001</v>
      </c>
      <c r="K400">
        <v>-1</v>
      </c>
      <c r="L400">
        <v>-1</v>
      </c>
      <c r="M400">
        <v>0</v>
      </c>
      <c r="N400">
        <v>0</v>
      </c>
      <c r="O400">
        <v>0</v>
      </c>
      <c r="P400">
        <v>0</v>
      </c>
      <c r="Q400">
        <v>0</v>
      </c>
    </row>
    <row r="401" spans="1:17" x14ac:dyDescent="0.25">
      <c r="A401">
        <f t="shared" si="6"/>
        <v>399</v>
      </c>
      <c r="B401" s="1">
        <v>39926</v>
      </c>
      <c r="C401">
        <v>1131</v>
      </c>
      <c r="D401">
        <v>69.099999999999994</v>
      </c>
      <c r="E401">
        <v>70.349999999999994</v>
      </c>
      <c r="F401">
        <v>68.63</v>
      </c>
      <c r="G401">
        <v>69.98</v>
      </c>
      <c r="H401">
        <v>26485</v>
      </c>
      <c r="I401">
        <v>4598</v>
      </c>
      <c r="J401">
        <v>0.88</v>
      </c>
      <c r="K401">
        <v>1</v>
      </c>
      <c r="L401">
        <v>1</v>
      </c>
      <c r="M401">
        <v>0</v>
      </c>
      <c r="N401">
        <v>0</v>
      </c>
      <c r="O401">
        <v>0</v>
      </c>
      <c r="P401">
        <v>0</v>
      </c>
      <c r="Q401">
        <v>0</v>
      </c>
    </row>
    <row r="402" spans="1:17" x14ac:dyDescent="0.25">
      <c r="A402">
        <f t="shared" si="6"/>
        <v>400</v>
      </c>
      <c r="B402" s="1">
        <v>39927</v>
      </c>
      <c r="C402">
        <v>1132</v>
      </c>
      <c r="D402">
        <v>69.98</v>
      </c>
      <c r="E402">
        <v>70.28</v>
      </c>
      <c r="F402">
        <v>68.88</v>
      </c>
      <c r="G402">
        <v>70.2</v>
      </c>
      <c r="H402">
        <v>29036</v>
      </c>
      <c r="I402">
        <v>4599</v>
      </c>
      <c r="J402">
        <v>0.22</v>
      </c>
      <c r="K402">
        <v>1</v>
      </c>
      <c r="L402">
        <v>1</v>
      </c>
      <c r="M402">
        <v>0</v>
      </c>
      <c r="N402">
        <v>0</v>
      </c>
      <c r="O402">
        <v>0</v>
      </c>
      <c r="P402">
        <v>0</v>
      </c>
      <c r="Q402">
        <v>0</v>
      </c>
    </row>
    <row r="403" spans="1:17" x14ac:dyDescent="0.25">
      <c r="A403">
        <f t="shared" si="6"/>
        <v>401</v>
      </c>
      <c r="B403" s="1">
        <v>39930</v>
      </c>
      <c r="C403">
        <v>1134</v>
      </c>
      <c r="D403">
        <v>69.84</v>
      </c>
      <c r="E403">
        <v>69.88</v>
      </c>
      <c r="F403">
        <v>68.5</v>
      </c>
      <c r="G403">
        <v>68.67</v>
      </c>
      <c r="H403">
        <v>23486</v>
      </c>
      <c r="I403">
        <v>4601</v>
      </c>
      <c r="J403">
        <v>-1.53</v>
      </c>
      <c r="K403">
        <v>1</v>
      </c>
      <c r="L403">
        <v>1</v>
      </c>
      <c r="M403">
        <v>0</v>
      </c>
      <c r="N403">
        <v>0</v>
      </c>
      <c r="O403">
        <v>0</v>
      </c>
      <c r="P403">
        <v>0</v>
      </c>
      <c r="Q403">
        <v>0</v>
      </c>
    </row>
    <row r="404" spans="1:17" x14ac:dyDescent="0.25">
      <c r="A404">
        <f t="shared" si="6"/>
        <v>402</v>
      </c>
      <c r="B404" s="1">
        <v>39931</v>
      </c>
      <c r="C404">
        <v>1135</v>
      </c>
      <c r="D404">
        <v>68.66</v>
      </c>
      <c r="E404">
        <v>68.680000000000007</v>
      </c>
      <c r="F404">
        <v>66.83</v>
      </c>
      <c r="G404">
        <v>68.06</v>
      </c>
      <c r="H404">
        <v>23818</v>
      </c>
      <c r="I404">
        <v>4602</v>
      </c>
      <c r="J404">
        <v>-0.61</v>
      </c>
      <c r="K404">
        <v>-1</v>
      </c>
      <c r="L404">
        <v>-1</v>
      </c>
      <c r="M404">
        <v>0</v>
      </c>
      <c r="N404">
        <v>0</v>
      </c>
      <c r="O404">
        <v>33.333329999999997</v>
      </c>
      <c r="P404">
        <v>32.489310000000003</v>
      </c>
      <c r="Q404">
        <v>0</v>
      </c>
    </row>
    <row r="405" spans="1:17" x14ac:dyDescent="0.25">
      <c r="A405">
        <f t="shared" si="6"/>
        <v>403</v>
      </c>
      <c r="B405" s="1">
        <v>39932</v>
      </c>
      <c r="C405">
        <v>1136</v>
      </c>
      <c r="D405">
        <v>68.05</v>
      </c>
      <c r="E405">
        <v>71.3</v>
      </c>
      <c r="F405">
        <v>67.930000000000007</v>
      </c>
      <c r="G405">
        <v>70.930000000000007</v>
      </c>
      <c r="H405">
        <v>25638</v>
      </c>
      <c r="I405">
        <v>4603</v>
      </c>
      <c r="J405">
        <v>2.87</v>
      </c>
      <c r="K405">
        <v>1</v>
      </c>
      <c r="L405">
        <v>1</v>
      </c>
      <c r="M405">
        <v>0</v>
      </c>
      <c r="N405">
        <v>0</v>
      </c>
      <c r="O405">
        <v>0</v>
      </c>
      <c r="P405">
        <v>0</v>
      </c>
      <c r="Q405">
        <v>0</v>
      </c>
    </row>
    <row r="406" spans="1:17" x14ac:dyDescent="0.25">
      <c r="A406">
        <f t="shared" si="6"/>
        <v>404</v>
      </c>
      <c r="B406" s="1">
        <v>39933</v>
      </c>
      <c r="C406">
        <v>1137</v>
      </c>
      <c r="D406">
        <v>70.91</v>
      </c>
      <c r="E406">
        <v>72.55</v>
      </c>
      <c r="F406">
        <v>70.28</v>
      </c>
      <c r="G406">
        <v>71.53</v>
      </c>
      <c r="H406">
        <v>37662</v>
      </c>
      <c r="I406">
        <v>4604</v>
      </c>
      <c r="J406">
        <v>0.6</v>
      </c>
      <c r="K406">
        <v>1</v>
      </c>
      <c r="L406">
        <v>1</v>
      </c>
      <c r="M406">
        <v>0</v>
      </c>
      <c r="N406">
        <v>0</v>
      </c>
      <c r="O406">
        <v>0</v>
      </c>
      <c r="P406">
        <v>0</v>
      </c>
      <c r="Q406">
        <v>0</v>
      </c>
    </row>
    <row r="407" spans="1:17" x14ac:dyDescent="0.25">
      <c r="A407">
        <f t="shared" si="6"/>
        <v>405</v>
      </c>
      <c r="B407" s="1">
        <v>39934</v>
      </c>
      <c r="C407">
        <v>1138</v>
      </c>
      <c r="D407">
        <v>71.510000000000005</v>
      </c>
      <c r="E407">
        <v>72.94</v>
      </c>
      <c r="F407">
        <v>71.34</v>
      </c>
      <c r="G407">
        <v>72.319999999999993</v>
      </c>
      <c r="H407">
        <v>23524</v>
      </c>
      <c r="I407">
        <v>4605</v>
      </c>
      <c r="J407">
        <v>0.79</v>
      </c>
      <c r="K407">
        <v>1</v>
      </c>
      <c r="L407">
        <v>1</v>
      </c>
      <c r="M407">
        <v>0</v>
      </c>
      <c r="N407">
        <v>0</v>
      </c>
      <c r="O407">
        <v>0</v>
      </c>
      <c r="P407">
        <v>0</v>
      </c>
      <c r="Q407">
        <v>0</v>
      </c>
    </row>
    <row r="408" spans="1:17" x14ac:dyDescent="0.25">
      <c r="A408">
        <f t="shared" si="6"/>
        <v>406</v>
      </c>
      <c r="B408" s="1">
        <v>39937</v>
      </c>
      <c r="C408">
        <v>1140</v>
      </c>
      <c r="D408">
        <v>72.61</v>
      </c>
      <c r="E408">
        <v>73.56</v>
      </c>
      <c r="F408">
        <v>72.569999999999993</v>
      </c>
      <c r="G408">
        <v>73.06</v>
      </c>
      <c r="H408">
        <v>21410</v>
      </c>
      <c r="I408">
        <v>4607</v>
      </c>
      <c r="J408">
        <v>0.74</v>
      </c>
      <c r="K408">
        <v>1</v>
      </c>
      <c r="L408">
        <v>1</v>
      </c>
      <c r="M408">
        <v>0</v>
      </c>
      <c r="N408">
        <v>0</v>
      </c>
      <c r="O408">
        <v>0</v>
      </c>
      <c r="P408">
        <v>0</v>
      </c>
      <c r="Q408">
        <v>0</v>
      </c>
    </row>
    <row r="409" spans="1:17" x14ac:dyDescent="0.25">
      <c r="A409">
        <f t="shared" si="6"/>
        <v>407</v>
      </c>
      <c r="B409" s="1">
        <v>39938</v>
      </c>
      <c r="C409">
        <v>1141</v>
      </c>
      <c r="D409">
        <v>73.05</v>
      </c>
      <c r="E409">
        <v>73.959999999999994</v>
      </c>
      <c r="F409">
        <v>72.75</v>
      </c>
      <c r="G409">
        <v>73.33</v>
      </c>
      <c r="H409">
        <v>25513</v>
      </c>
      <c r="I409">
        <v>4608</v>
      </c>
      <c r="J409">
        <v>0.27</v>
      </c>
      <c r="K409">
        <v>1</v>
      </c>
      <c r="L409">
        <v>1</v>
      </c>
      <c r="M409">
        <v>0</v>
      </c>
      <c r="N409">
        <v>0</v>
      </c>
      <c r="O409">
        <v>0</v>
      </c>
      <c r="P409">
        <v>0</v>
      </c>
      <c r="Q409">
        <v>0</v>
      </c>
    </row>
    <row r="410" spans="1:17" x14ac:dyDescent="0.25">
      <c r="A410">
        <f t="shared" si="6"/>
        <v>408</v>
      </c>
      <c r="B410" s="1">
        <v>39939</v>
      </c>
      <c r="C410">
        <v>1142</v>
      </c>
      <c r="D410">
        <v>73.3</v>
      </c>
      <c r="E410">
        <v>73.959999999999994</v>
      </c>
      <c r="F410">
        <v>71.95</v>
      </c>
      <c r="G410">
        <v>73.540000000000006</v>
      </c>
      <c r="H410">
        <v>29841</v>
      </c>
      <c r="I410">
        <v>4609</v>
      </c>
      <c r="J410">
        <v>0.21</v>
      </c>
      <c r="K410">
        <v>1</v>
      </c>
      <c r="L410">
        <v>1</v>
      </c>
      <c r="M410">
        <v>0</v>
      </c>
      <c r="N410">
        <v>0</v>
      </c>
      <c r="O410">
        <v>0</v>
      </c>
      <c r="P410">
        <v>0</v>
      </c>
      <c r="Q410">
        <v>0</v>
      </c>
    </row>
    <row r="411" spans="1:17" x14ac:dyDescent="0.25">
      <c r="A411">
        <f t="shared" si="6"/>
        <v>409</v>
      </c>
      <c r="B411" s="1">
        <v>39940</v>
      </c>
      <c r="C411">
        <v>1143</v>
      </c>
      <c r="D411">
        <v>73.53</v>
      </c>
      <c r="E411">
        <v>75.739999999999995</v>
      </c>
      <c r="F411">
        <v>73.38</v>
      </c>
      <c r="G411">
        <v>74.680000000000007</v>
      </c>
      <c r="H411">
        <v>31287</v>
      </c>
      <c r="I411">
        <v>4610</v>
      </c>
      <c r="J411">
        <v>1.1399999999999999</v>
      </c>
      <c r="K411">
        <v>1</v>
      </c>
      <c r="L411">
        <v>1</v>
      </c>
      <c r="M411">
        <v>0</v>
      </c>
      <c r="N411">
        <v>0</v>
      </c>
      <c r="O411">
        <v>0</v>
      </c>
      <c r="P411">
        <v>0</v>
      </c>
      <c r="Q411">
        <v>0</v>
      </c>
    </row>
    <row r="412" spans="1:17" x14ac:dyDescent="0.25">
      <c r="A412">
        <f t="shared" si="6"/>
        <v>410</v>
      </c>
      <c r="B412" s="1">
        <v>39941</v>
      </c>
      <c r="C412">
        <v>1144</v>
      </c>
      <c r="D412">
        <v>74.67</v>
      </c>
      <c r="E412">
        <v>75.88</v>
      </c>
      <c r="F412">
        <v>74.3</v>
      </c>
      <c r="G412">
        <v>75.64</v>
      </c>
      <c r="H412">
        <v>27120</v>
      </c>
      <c r="I412">
        <v>4611</v>
      </c>
      <c r="J412">
        <v>0.96</v>
      </c>
      <c r="K412">
        <v>1</v>
      </c>
      <c r="L412">
        <v>1</v>
      </c>
      <c r="M412">
        <v>24.695679999999999</v>
      </c>
      <c r="N412">
        <v>0</v>
      </c>
      <c r="O412">
        <v>0</v>
      </c>
      <c r="P412">
        <v>0</v>
      </c>
      <c r="Q412">
        <v>0</v>
      </c>
    </row>
    <row r="413" spans="1:17" x14ac:dyDescent="0.25">
      <c r="A413">
        <f t="shared" si="6"/>
        <v>411</v>
      </c>
      <c r="B413" s="1">
        <v>39944</v>
      </c>
      <c r="C413">
        <v>1146</v>
      </c>
      <c r="D413">
        <v>75.790000000000006</v>
      </c>
      <c r="E413">
        <v>76.13</v>
      </c>
      <c r="F413">
        <v>73.760000000000005</v>
      </c>
      <c r="G413">
        <v>73.92</v>
      </c>
      <c r="H413">
        <v>28638</v>
      </c>
      <c r="I413">
        <v>4613</v>
      </c>
      <c r="J413">
        <v>-1.72</v>
      </c>
      <c r="K413">
        <v>1</v>
      </c>
      <c r="L413">
        <v>1</v>
      </c>
      <c r="M413">
        <v>0</v>
      </c>
      <c r="N413">
        <v>23.726839999999999</v>
      </c>
      <c r="O413">
        <v>0</v>
      </c>
      <c r="P413">
        <v>0</v>
      </c>
      <c r="Q413">
        <v>0</v>
      </c>
    </row>
    <row r="414" spans="1:17" x14ac:dyDescent="0.25">
      <c r="A414">
        <f t="shared" si="6"/>
        <v>412</v>
      </c>
      <c r="B414" s="1">
        <v>39945</v>
      </c>
      <c r="C414">
        <v>1147</v>
      </c>
      <c r="D414">
        <v>73.91</v>
      </c>
      <c r="E414">
        <v>74.959999999999994</v>
      </c>
      <c r="F414">
        <v>73.08</v>
      </c>
      <c r="G414">
        <v>73.75</v>
      </c>
      <c r="H414">
        <v>28334</v>
      </c>
      <c r="I414">
        <v>4614</v>
      </c>
      <c r="J414">
        <v>-0.17</v>
      </c>
      <c r="K414">
        <v>1</v>
      </c>
      <c r="L414">
        <v>1</v>
      </c>
      <c r="M414">
        <v>0</v>
      </c>
      <c r="N414">
        <v>0</v>
      </c>
      <c r="O414">
        <v>0</v>
      </c>
      <c r="P414">
        <v>0</v>
      </c>
      <c r="Q414">
        <v>0</v>
      </c>
    </row>
    <row r="415" spans="1:17" x14ac:dyDescent="0.25">
      <c r="A415">
        <f t="shared" si="6"/>
        <v>413</v>
      </c>
      <c r="B415" s="1">
        <v>39946</v>
      </c>
      <c r="C415">
        <v>1148</v>
      </c>
      <c r="D415">
        <v>73.739999999999995</v>
      </c>
      <c r="E415">
        <v>74.38</v>
      </c>
      <c r="F415">
        <v>71.48</v>
      </c>
      <c r="G415">
        <v>71.760000000000005</v>
      </c>
      <c r="H415">
        <v>34943</v>
      </c>
      <c r="I415">
        <v>4615</v>
      </c>
      <c r="J415">
        <v>-1.99</v>
      </c>
      <c r="K415">
        <v>1</v>
      </c>
      <c r="L415">
        <v>1</v>
      </c>
      <c r="M415">
        <v>0</v>
      </c>
      <c r="N415">
        <v>0</v>
      </c>
      <c r="O415">
        <v>0</v>
      </c>
      <c r="P415">
        <v>0</v>
      </c>
      <c r="Q415">
        <v>0</v>
      </c>
    </row>
    <row r="416" spans="1:17" x14ac:dyDescent="0.25">
      <c r="A416">
        <f t="shared" si="6"/>
        <v>414</v>
      </c>
      <c r="B416" s="1">
        <v>39947</v>
      </c>
      <c r="C416">
        <v>1149</v>
      </c>
      <c r="D416">
        <v>71.77</v>
      </c>
      <c r="E416">
        <v>73</v>
      </c>
      <c r="F416">
        <v>71.09</v>
      </c>
      <c r="G416">
        <v>72.790000000000006</v>
      </c>
      <c r="H416">
        <v>29160</v>
      </c>
      <c r="I416">
        <v>4616</v>
      </c>
      <c r="J416">
        <v>1.03</v>
      </c>
      <c r="K416">
        <v>1</v>
      </c>
      <c r="L416">
        <v>1</v>
      </c>
      <c r="M416">
        <v>0</v>
      </c>
      <c r="N416">
        <v>0</v>
      </c>
      <c r="O416">
        <v>0</v>
      </c>
      <c r="P416">
        <v>0</v>
      </c>
      <c r="Q416">
        <v>0</v>
      </c>
    </row>
    <row r="417" spans="1:17" x14ac:dyDescent="0.25">
      <c r="A417">
        <f t="shared" si="6"/>
        <v>415</v>
      </c>
      <c r="B417" s="1">
        <v>39948</v>
      </c>
      <c r="C417">
        <v>1150</v>
      </c>
      <c r="D417">
        <v>72.78</v>
      </c>
      <c r="E417">
        <v>73.12</v>
      </c>
      <c r="F417">
        <v>71.02</v>
      </c>
      <c r="G417">
        <v>71.239999999999995</v>
      </c>
      <c r="H417">
        <v>29471</v>
      </c>
      <c r="I417">
        <v>4617</v>
      </c>
      <c r="J417">
        <v>-1.55</v>
      </c>
      <c r="K417">
        <v>1</v>
      </c>
      <c r="L417">
        <v>1</v>
      </c>
      <c r="M417">
        <v>0</v>
      </c>
      <c r="N417">
        <v>0</v>
      </c>
      <c r="O417">
        <v>24.720659999999999</v>
      </c>
      <c r="P417">
        <v>0</v>
      </c>
      <c r="Q417">
        <v>0</v>
      </c>
    </row>
    <row r="418" spans="1:17" x14ac:dyDescent="0.25">
      <c r="A418">
        <f t="shared" si="6"/>
        <v>416</v>
      </c>
      <c r="B418" s="1">
        <v>39951</v>
      </c>
      <c r="C418">
        <v>1152</v>
      </c>
      <c r="D418">
        <v>70.98</v>
      </c>
      <c r="E418">
        <v>73.88</v>
      </c>
      <c r="F418">
        <v>70.5</v>
      </c>
      <c r="G418">
        <v>73.709999999999994</v>
      </c>
      <c r="H418">
        <v>24534</v>
      </c>
      <c r="I418">
        <v>4619</v>
      </c>
      <c r="J418">
        <v>2.4700000000000002</v>
      </c>
      <c r="K418">
        <v>1</v>
      </c>
      <c r="L418">
        <v>1</v>
      </c>
      <c r="M418">
        <v>0</v>
      </c>
      <c r="N418">
        <v>0</v>
      </c>
      <c r="O418">
        <v>0</v>
      </c>
      <c r="P418">
        <v>24.720659999999999</v>
      </c>
      <c r="Q418">
        <v>0</v>
      </c>
    </row>
    <row r="419" spans="1:17" x14ac:dyDescent="0.25">
      <c r="A419">
        <f t="shared" si="6"/>
        <v>417</v>
      </c>
      <c r="B419" s="1">
        <v>39952</v>
      </c>
      <c r="C419">
        <v>1153</v>
      </c>
      <c r="D419">
        <v>73.7</v>
      </c>
      <c r="E419">
        <v>74.900000000000006</v>
      </c>
      <c r="F419">
        <v>73.319999999999993</v>
      </c>
      <c r="G419">
        <v>74.31</v>
      </c>
      <c r="H419">
        <v>27921</v>
      </c>
      <c r="I419">
        <v>4620</v>
      </c>
      <c r="J419">
        <v>0.6</v>
      </c>
      <c r="K419">
        <v>1</v>
      </c>
      <c r="L419">
        <v>1</v>
      </c>
      <c r="M419">
        <v>2.72166</v>
      </c>
      <c r="N419">
        <v>2.4845199999999998</v>
      </c>
      <c r="O419">
        <v>0</v>
      </c>
      <c r="P419">
        <v>0</v>
      </c>
      <c r="Q419">
        <v>0</v>
      </c>
    </row>
    <row r="420" spans="1:17" x14ac:dyDescent="0.25">
      <c r="A420">
        <f t="shared" si="6"/>
        <v>418</v>
      </c>
      <c r="B420" s="1">
        <v>39953</v>
      </c>
      <c r="C420">
        <v>1154</v>
      </c>
      <c r="D420">
        <v>74.3</v>
      </c>
      <c r="E420">
        <v>74.599999999999994</v>
      </c>
      <c r="F420">
        <v>73.27</v>
      </c>
      <c r="G420">
        <v>73.5</v>
      </c>
      <c r="H420">
        <v>29394</v>
      </c>
      <c r="I420">
        <v>4621</v>
      </c>
      <c r="J420">
        <v>-0.81</v>
      </c>
      <c r="K420">
        <v>1</v>
      </c>
      <c r="L420">
        <v>1</v>
      </c>
      <c r="M420">
        <v>0</v>
      </c>
      <c r="N420">
        <v>0</v>
      </c>
      <c r="O420">
        <v>0</v>
      </c>
      <c r="P420">
        <v>0</v>
      </c>
      <c r="Q420">
        <v>0</v>
      </c>
    </row>
    <row r="421" spans="1:17" x14ac:dyDescent="0.25">
      <c r="A421">
        <f t="shared" si="6"/>
        <v>419</v>
      </c>
      <c r="B421" s="1">
        <v>39954</v>
      </c>
      <c r="C421">
        <v>1155</v>
      </c>
      <c r="D421">
        <v>73.5</v>
      </c>
      <c r="E421">
        <v>73.680000000000007</v>
      </c>
      <c r="F421">
        <v>72.489999999999995</v>
      </c>
      <c r="G421">
        <v>73.44</v>
      </c>
      <c r="H421">
        <v>33766</v>
      </c>
      <c r="I421">
        <v>4622</v>
      </c>
      <c r="J421">
        <v>-0.06</v>
      </c>
      <c r="K421">
        <v>-1</v>
      </c>
      <c r="L421">
        <v>-1</v>
      </c>
      <c r="M421">
        <v>0</v>
      </c>
      <c r="N421">
        <v>0</v>
      </c>
      <c r="O421">
        <v>5.5277099999999999</v>
      </c>
      <c r="P421">
        <v>0</v>
      </c>
      <c r="Q421">
        <v>0</v>
      </c>
    </row>
    <row r="422" spans="1:17" x14ac:dyDescent="0.25">
      <c r="A422">
        <f t="shared" si="6"/>
        <v>420</v>
      </c>
      <c r="B422" s="1">
        <v>39955</v>
      </c>
      <c r="C422">
        <v>1156</v>
      </c>
      <c r="D422">
        <v>73.45</v>
      </c>
      <c r="E422">
        <v>74.510000000000005</v>
      </c>
      <c r="F422">
        <v>73.09</v>
      </c>
      <c r="G422">
        <v>74.14</v>
      </c>
      <c r="H422">
        <v>29672</v>
      </c>
      <c r="I422">
        <v>4623</v>
      </c>
      <c r="J422">
        <v>0.7</v>
      </c>
      <c r="K422">
        <v>-1</v>
      </c>
      <c r="L422">
        <v>-1</v>
      </c>
      <c r="M422">
        <v>0</v>
      </c>
      <c r="N422">
        <v>0</v>
      </c>
      <c r="O422">
        <v>0</v>
      </c>
      <c r="P422">
        <v>0</v>
      </c>
      <c r="Q422">
        <v>0</v>
      </c>
    </row>
    <row r="423" spans="1:17" x14ac:dyDescent="0.25">
      <c r="A423">
        <f t="shared" si="6"/>
        <v>421</v>
      </c>
      <c r="B423" s="1">
        <v>39958</v>
      </c>
      <c r="C423">
        <v>1158</v>
      </c>
      <c r="D423">
        <v>73.849999999999994</v>
      </c>
      <c r="E423">
        <v>74.5</v>
      </c>
      <c r="F423">
        <v>73.42</v>
      </c>
      <c r="G423">
        <v>74.12</v>
      </c>
      <c r="H423">
        <v>13683</v>
      </c>
      <c r="I423">
        <v>4625</v>
      </c>
      <c r="J423">
        <v>-0.02</v>
      </c>
      <c r="K423">
        <v>-1</v>
      </c>
      <c r="L423">
        <v>-1</v>
      </c>
      <c r="M423">
        <v>0</v>
      </c>
      <c r="N423">
        <v>0</v>
      </c>
      <c r="O423">
        <v>0</v>
      </c>
      <c r="P423">
        <v>0</v>
      </c>
      <c r="Q423">
        <v>0</v>
      </c>
    </row>
    <row r="424" spans="1:17" x14ac:dyDescent="0.25">
      <c r="A424">
        <f t="shared" si="6"/>
        <v>422</v>
      </c>
      <c r="B424" s="1">
        <v>39959</v>
      </c>
      <c r="C424">
        <v>1159</v>
      </c>
      <c r="D424">
        <v>74.12</v>
      </c>
      <c r="E424">
        <v>74.87</v>
      </c>
      <c r="F424">
        <v>73.08</v>
      </c>
      <c r="G424">
        <v>74.67</v>
      </c>
      <c r="H424">
        <v>26784</v>
      </c>
      <c r="I424">
        <v>4626</v>
      </c>
      <c r="J424">
        <v>0.55000000000000004</v>
      </c>
      <c r="K424">
        <v>-1</v>
      </c>
      <c r="L424">
        <v>-1</v>
      </c>
      <c r="M424">
        <v>0</v>
      </c>
      <c r="N424">
        <v>0</v>
      </c>
      <c r="O424">
        <v>0</v>
      </c>
      <c r="P424">
        <v>0</v>
      </c>
      <c r="Q424">
        <v>0</v>
      </c>
    </row>
    <row r="425" spans="1:17" x14ac:dyDescent="0.25">
      <c r="A425">
        <f t="shared" si="6"/>
        <v>423</v>
      </c>
      <c r="B425" s="1">
        <v>39960</v>
      </c>
      <c r="C425">
        <v>1160</v>
      </c>
      <c r="D425">
        <v>74.680000000000007</v>
      </c>
      <c r="E425">
        <v>75.16</v>
      </c>
      <c r="F425">
        <v>73.87</v>
      </c>
      <c r="G425">
        <v>73.91</v>
      </c>
      <c r="H425">
        <v>28744</v>
      </c>
      <c r="I425">
        <v>4627</v>
      </c>
      <c r="J425">
        <v>-0.76</v>
      </c>
      <c r="K425">
        <v>-1</v>
      </c>
      <c r="L425">
        <v>-1</v>
      </c>
      <c r="M425">
        <v>0</v>
      </c>
      <c r="N425">
        <v>0</v>
      </c>
      <c r="O425">
        <v>5.1818799999999996</v>
      </c>
      <c r="P425">
        <v>0</v>
      </c>
      <c r="Q425">
        <v>0</v>
      </c>
    </row>
    <row r="426" spans="1:17" x14ac:dyDescent="0.25">
      <c r="A426">
        <f t="shared" si="6"/>
        <v>424</v>
      </c>
      <c r="B426" s="1">
        <v>39961</v>
      </c>
      <c r="C426">
        <v>1161</v>
      </c>
      <c r="D426">
        <v>73.89</v>
      </c>
      <c r="E426">
        <v>76.22</v>
      </c>
      <c r="F426">
        <v>73.78</v>
      </c>
      <c r="G426">
        <v>75.89</v>
      </c>
      <c r="H426">
        <v>32911</v>
      </c>
      <c r="I426">
        <v>4628</v>
      </c>
      <c r="J426">
        <v>1.98</v>
      </c>
      <c r="K426">
        <v>1</v>
      </c>
      <c r="L426">
        <v>1</v>
      </c>
      <c r="M426">
        <v>0</v>
      </c>
      <c r="N426">
        <v>0</v>
      </c>
      <c r="O426">
        <v>0</v>
      </c>
      <c r="P426">
        <v>0</v>
      </c>
      <c r="Q426">
        <v>0</v>
      </c>
    </row>
    <row r="427" spans="1:17" x14ac:dyDescent="0.25">
      <c r="A427">
        <f t="shared" si="6"/>
        <v>425</v>
      </c>
      <c r="B427" s="1">
        <v>39962</v>
      </c>
      <c r="C427">
        <v>1162</v>
      </c>
      <c r="D427">
        <v>75.89</v>
      </c>
      <c r="E427">
        <v>76.89</v>
      </c>
      <c r="F427">
        <v>75.63</v>
      </c>
      <c r="G427">
        <v>76.3</v>
      </c>
      <c r="H427">
        <v>29105</v>
      </c>
      <c r="I427">
        <v>4629</v>
      </c>
      <c r="J427">
        <v>0.41</v>
      </c>
      <c r="K427">
        <v>1</v>
      </c>
      <c r="L427">
        <v>1</v>
      </c>
      <c r="M427">
        <v>0</v>
      </c>
      <c r="N427">
        <v>0</v>
      </c>
      <c r="O427">
        <v>0</v>
      </c>
      <c r="P427">
        <v>0</v>
      </c>
      <c r="Q427">
        <v>0</v>
      </c>
    </row>
    <row r="428" spans="1:17" x14ac:dyDescent="0.25">
      <c r="A428">
        <f t="shared" si="6"/>
        <v>426</v>
      </c>
      <c r="B428" s="1">
        <v>39965</v>
      </c>
      <c r="C428">
        <v>1164</v>
      </c>
      <c r="D428">
        <v>76.47</v>
      </c>
      <c r="E428">
        <v>78.55</v>
      </c>
      <c r="F428">
        <v>75.900000000000006</v>
      </c>
      <c r="G428">
        <v>78.16</v>
      </c>
      <c r="H428">
        <v>28698</v>
      </c>
      <c r="I428">
        <v>4631</v>
      </c>
      <c r="J428">
        <v>1.86</v>
      </c>
      <c r="K428">
        <v>1</v>
      </c>
      <c r="L428">
        <v>1</v>
      </c>
      <c r="M428">
        <v>0</v>
      </c>
      <c r="N428">
        <v>0</v>
      </c>
      <c r="O428">
        <v>0</v>
      </c>
      <c r="P428">
        <v>0</v>
      </c>
      <c r="Q428">
        <v>0</v>
      </c>
    </row>
    <row r="429" spans="1:17" x14ac:dyDescent="0.25">
      <c r="A429">
        <f t="shared" si="6"/>
        <v>427</v>
      </c>
      <c r="B429" s="1">
        <v>39966</v>
      </c>
      <c r="C429">
        <v>1165</v>
      </c>
      <c r="D429">
        <v>78.17</v>
      </c>
      <c r="E429">
        <v>78.84</v>
      </c>
      <c r="F429">
        <v>77.489999999999995</v>
      </c>
      <c r="G429">
        <v>78.58</v>
      </c>
      <c r="H429">
        <v>30297</v>
      </c>
      <c r="I429">
        <v>4632</v>
      </c>
      <c r="J429">
        <v>0.42</v>
      </c>
      <c r="K429">
        <v>1</v>
      </c>
      <c r="L429">
        <v>1</v>
      </c>
      <c r="M429">
        <v>16.149380000000001</v>
      </c>
      <c r="N429">
        <v>0</v>
      </c>
      <c r="O429">
        <v>0</v>
      </c>
      <c r="P429">
        <v>0</v>
      </c>
      <c r="Q429">
        <v>0</v>
      </c>
    </row>
    <row r="430" spans="1:17" x14ac:dyDescent="0.25">
      <c r="A430">
        <f t="shared" si="6"/>
        <v>428</v>
      </c>
      <c r="B430" s="1">
        <v>39967</v>
      </c>
      <c r="C430">
        <v>1166</v>
      </c>
      <c r="D430">
        <v>78.59</v>
      </c>
      <c r="E430">
        <v>79.489999999999995</v>
      </c>
      <c r="F430">
        <v>76.06</v>
      </c>
      <c r="G430">
        <v>76.819999999999993</v>
      </c>
      <c r="H430">
        <v>37211</v>
      </c>
      <c r="I430">
        <v>4633</v>
      </c>
      <c r="J430">
        <v>-1.76</v>
      </c>
      <c r="K430">
        <v>1</v>
      </c>
      <c r="L430">
        <v>1</v>
      </c>
      <c r="M430">
        <v>0</v>
      </c>
      <c r="N430">
        <v>14.44444</v>
      </c>
      <c r="O430">
        <v>0</v>
      </c>
      <c r="P430">
        <v>0</v>
      </c>
      <c r="Q430">
        <v>0</v>
      </c>
    </row>
    <row r="431" spans="1:17" x14ac:dyDescent="0.25">
      <c r="A431">
        <f t="shared" si="6"/>
        <v>429</v>
      </c>
      <c r="B431" s="1">
        <v>39968</v>
      </c>
      <c r="C431">
        <v>1167</v>
      </c>
      <c r="D431">
        <v>76.83</v>
      </c>
      <c r="E431">
        <v>78.06</v>
      </c>
      <c r="F431">
        <v>76.3</v>
      </c>
      <c r="G431">
        <v>77.39</v>
      </c>
      <c r="H431">
        <v>36765</v>
      </c>
      <c r="I431">
        <v>4634</v>
      </c>
      <c r="J431">
        <v>0.56999999999999995</v>
      </c>
      <c r="K431">
        <v>1</v>
      </c>
      <c r="L431">
        <v>1</v>
      </c>
      <c r="M431">
        <v>0</v>
      </c>
      <c r="N431">
        <v>0</v>
      </c>
      <c r="O431">
        <v>0</v>
      </c>
      <c r="P431">
        <v>0</v>
      </c>
      <c r="Q431">
        <v>0</v>
      </c>
    </row>
    <row r="432" spans="1:17" x14ac:dyDescent="0.25">
      <c r="A432">
        <f t="shared" si="6"/>
        <v>430</v>
      </c>
      <c r="B432" s="1">
        <v>39969</v>
      </c>
      <c r="C432">
        <v>1168</v>
      </c>
      <c r="D432">
        <v>77.39</v>
      </c>
      <c r="E432">
        <v>79.27</v>
      </c>
      <c r="F432">
        <v>77.209999999999994</v>
      </c>
      <c r="G432">
        <v>78.19</v>
      </c>
      <c r="H432">
        <v>32895</v>
      </c>
      <c r="I432">
        <v>4635</v>
      </c>
      <c r="J432">
        <v>0.8</v>
      </c>
      <c r="K432">
        <v>1</v>
      </c>
      <c r="L432">
        <v>1</v>
      </c>
      <c r="M432">
        <v>0</v>
      </c>
      <c r="N432">
        <v>0</v>
      </c>
      <c r="O432">
        <v>0</v>
      </c>
      <c r="P432">
        <v>0</v>
      </c>
      <c r="Q432">
        <v>0</v>
      </c>
    </row>
    <row r="433" spans="1:17" x14ac:dyDescent="0.25">
      <c r="A433">
        <f t="shared" si="6"/>
        <v>431</v>
      </c>
      <c r="B433" s="1">
        <v>39972</v>
      </c>
      <c r="C433">
        <v>1170</v>
      </c>
      <c r="D433">
        <v>78.36</v>
      </c>
      <c r="E433">
        <v>78.72</v>
      </c>
      <c r="F433">
        <v>77.06</v>
      </c>
      <c r="G433">
        <v>77.67</v>
      </c>
      <c r="H433">
        <v>29493</v>
      </c>
      <c r="I433">
        <v>4637</v>
      </c>
      <c r="J433">
        <v>-0.52</v>
      </c>
      <c r="K433">
        <v>1</v>
      </c>
      <c r="L433">
        <v>1</v>
      </c>
      <c r="M433">
        <v>0</v>
      </c>
      <c r="N433">
        <v>0</v>
      </c>
      <c r="O433">
        <v>0</v>
      </c>
      <c r="P433">
        <v>0</v>
      </c>
      <c r="Q433">
        <v>0</v>
      </c>
    </row>
    <row r="434" spans="1:17" x14ac:dyDescent="0.25">
      <c r="A434">
        <f t="shared" si="6"/>
        <v>432</v>
      </c>
      <c r="B434" s="1">
        <v>39973</v>
      </c>
      <c r="C434">
        <v>1171</v>
      </c>
      <c r="D434">
        <v>77.680000000000007</v>
      </c>
      <c r="E434">
        <v>78.34</v>
      </c>
      <c r="F434">
        <v>76.87</v>
      </c>
      <c r="G434">
        <v>78</v>
      </c>
      <c r="H434">
        <v>34003</v>
      </c>
      <c r="I434">
        <v>4638</v>
      </c>
      <c r="J434">
        <v>0.33</v>
      </c>
      <c r="K434">
        <v>1</v>
      </c>
      <c r="L434">
        <v>1</v>
      </c>
      <c r="M434">
        <v>0</v>
      </c>
      <c r="N434">
        <v>0</v>
      </c>
      <c r="O434">
        <v>0</v>
      </c>
      <c r="P434">
        <v>0</v>
      </c>
      <c r="Q434">
        <v>0</v>
      </c>
    </row>
    <row r="435" spans="1:17" x14ac:dyDescent="0.25">
      <c r="A435">
        <f t="shared" si="6"/>
        <v>433</v>
      </c>
      <c r="B435" s="1">
        <v>39974</v>
      </c>
      <c r="C435">
        <v>1172</v>
      </c>
      <c r="D435">
        <v>77.98</v>
      </c>
      <c r="E435">
        <v>79.56</v>
      </c>
      <c r="F435">
        <v>77.81</v>
      </c>
      <c r="G435">
        <v>78.709999999999994</v>
      </c>
      <c r="H435">
        <v>32017</v>
      </c>
      <c r="I435">
        <v>4639</v>
      </c>
      <c r="J435">
        <v>0.71</v>
      </c>
      <c r="K435">
        <v>1</v>
      </c>
      <c r="L435">
        <v>1</v>
      </c>
      <c r="M435">
        <v>0</v>
      </c>
      <c r="N435">
        <v>0</v>
      </c>
      <c r="O435">
        <v>0</v>
      </c>
      <c r="P435">
        <v>0</v>
      </c>
      <c r="Q435">
        <v>0</v>
      </c>
    </row>
    <row r="436" spans="1:17" x14ac:dyDescent="0.25">
      <c r="A436">
        <f t="shared" si="6"/>
        <v>434</v>
      </c>
      <c r="B436" s="1">
        <v>39975</v>
      </c>
      <c r="C436">
        <v>1173</v>
      </c>
      <c r="D436">
        <v>78.73</v>
      </c>
      <c r="E436">
        <v>80.44</v>
      </c>
      <c r="F436">
        <v>78.599999999999994</v>
      </c>
      <c r="G436">
        <v>79.930000000000007</v>
      </c>
      <c r="H436">
        <v>18972</v>
      </c>
      <c r="I436">
        <v>4640</v>
      </c>
      <c r="J436">
        <v>1.22</v>
      </c>
      <c r="K436">
        <v>1</v>
      </c>
      <c r="L436">
        <v>1</v>
      </c>
      <c r="M436">
        <v>44.22166</v>
      </c>
      <c r="N436">
        <v>44.704099999999997</v>
      </c>
      <c r="O436">
        <v>0</v>
      </c>
      <c r="P436">
        <v>0</v>
      </c>
      <c r="Q436">
        <v>0</v>
      </c>
    </row>
    <row r="437" spans="1:17" x14ac:dyDescent="0.25">
      <c r="A437">
        <f t="shared" si="6"/>
        <v>435</v>
      </c>
      <c r="B437" s="1">
        <v>39976</v>
      </c>
      <c r="C437">
        <v>1174</v>
      </c>
      <c r="D437">
        <v>79.930000000000007</v>
      </c>
      <c r="E437">
        <v>80.23</v>
      </c>
      <c r="F437">
        <v>79.099999999999994</v>
      </c>
      <c r="G437">
        <v>79.900000000000006</v>
      </c>
      <c r="H437">
        <v>17568</v>
      </c>
      <c r="I437">
        <v>4641</v>
      </c>
      <c r="J437">
        <v>-0.03</v>
      </c>
      <c r="K437">
        <v>1</v>
      </c>
      <c r="L437">
        <v>1</v>
      </c>
      <c r="M437">
        <v>0</v>
      </c>
      <c r="N437">
        <v>0</v>
      </c>
      <c r="O437">
        <v>0</v>
      </c>
      <c r="P437">
        <v>0</v>
      </c>
      <c r="Q437">
        <v>0</v>
      </c>
    </row>
    <row r="438" spans="1:17" x14ac:dyDescent="0.25">
      <c r="A438">
        <f t="shared" si="6"/>
        <v>436</v>
      </c>
      <c r="B438" s="1">
        <v>39979</v>
      </c>
      <c r="C438">
        <v>1176</v>
      </c>
      <c r="D438">
        <v>79.569999999999993</v>
      </c>
      <c r="E438">
        <v>79.67</v>
      </c>
      <c r="F438">
        <v>77.27</v>
      </c>
      <c r="G438">
        <v>77.73</v>
      </c>
      <c r="H438">
        <v>18058</v>
      </c>
      <c r="I438">
        <v>4643</v>
      </c>
      <c r="J438">
        <v>-2.17</v>
      </c>
      <c r="K438">
        <v>1</v>
      </c>
      <c r="L438">
        <v>1</v>
      </c>
      <c r="M438">
        <v>0</v>
      </c>
      <c r="N438">
        <v>0</v>
      </c>
      <c r="O438">
        <v>0</v>
      </c>
      <c r="P438">
        <v>0</v>
      </c>
      <c r="Q438">
        <v>0</v>
      </c>
    </row>
    <row r="439" spans="1:17" x14ac:dyDescent="0.25">
      <c r="A439">
        <f t="shared" si="6"/>
        <v>437</v>
      </c>
      <c r="B439" s="1">
        <v>39980</v>
      </c>
      <c r="C439">
        <v>1177</v>
      </c>
      <c r="D439">
        <v>77.75</v>
      </c>
      <c r="E439">
        <v>78.38</v>
      </c>
      <c r="F439">
        <v>76.02</v>
      </c>
      <c r="G439">
        <v>76.430000000000007</v>
      </c>
      <c r="H439">
        <v>22933</v>
      </c>
      <c r="I439">
        <v>4644</v>
      </c>
      <c r="J439">
        <v>-1.3</v>
      </c>
      <c r="K439">
        <v>1</v>
      </c>
      <c r="L439">
        <v>1</v>
      </c>
      <c r="M439">
        <v>0</v>
      </c>
      <c r="N439">
        <v>0</v>
      </c>
      <c r="O439">
        <v>0</v>
      </c>
      <c r="P439">
        <v>0</v>
      </c>
      <c r="Q439">
        <v>0</v>
      </c>
    </row>
    <row r="440" spans="1:17" x14ac:dyDescent="0.25">
      <c r="A440">
        <f t="shared" si="6"/>
        <v>438</v>
      </c>
      <c r="B440" s="1">
        <v>39981</v>
      </c>
      <c r="C440">
        <v>1178</v>
      </c>
      <c r="D440">
        <v>76.42</v>
      </c>
      <c r="E440">
        <v>77.31</v>
      </c>
      <c r="F440">
        <v>75.180000000000007</v>
      </c>
      <c r="G440">
        <v>76.03</v>
      </c>
      <c r="H440">
        <v>24824</v>
      </c>
      <c r="I440">
        <v>4645</v>
      </c>
      <c r="J440">
        <v>-0.4</v>
      </c>
      <c r="K440">
        <v>-1</v>
      </c>
      <c r="L440">
        <v>-1</v>
      </c>
      <c r="M440">
        <v>0</v>
      </c>
      <c r="N440">
        <v>0</v>
      </c>
      <c r="O440">
        <v>0</v>
      </c>
      <c r="P440">
        <v>3.4694400000000001</v>
      </c>
      <c r="Q440">
        <v>0</v>
      </c>
    </row>
    <row r="441" spans="1:17" x14ac:dyDescent="0.25">
      <c r="A441">
        <f t="shared" si="6"/>
        <v>439</v>
      </c>
      <c r="B441" s="1">
        <v>39982</v>
      </c>
      <c r="C441">
        <v>1179</v>
      </c>
      <c r="D441">
        <v>76.03</v>
      </c>
      <c r="E441">
        <v>77.8</v>
      </c>
      <c r="F441">
        <v>75.72</v>
      </c>
      <c r="G441">
        <v>76.97</v>
      </c>
      <c r="H441">
        <v>18485</v>
      </c>
      <c r="I441">
        <v>4646</v>
      </c>
      <c r="J441">
        <v>0.94</v>
      </c>
      <c r="K441">
        <v>1</v>
      </c>
      <c r="L441">
        <v>1</v>
      </c>
      <c r="M441">
        <v>0</v>
      </c>
      <c r="N441">
        <v>0</v>
      </c>
      <c r="O441">
        <v>0</v>
      </c>
      <c r="P441">
        <v>0</v>
      </c>
      <c r="Q441">
        <v>0</v>
      </c>
    </row>
    <row r="442" spans="1:17" x14ac:dyDescent="0.25">
      <c r="A442">
        <f t="shared" si="6"/>
        <v>440</v>
      </c>
      <c r="B442" s="1">
        <v>39983</v>
      </c>
      <c r="C442">
        <v>1180</v>
      </c>
      <c r="D442">
        <v>77.03</v>
      </c>
      <c r="E442">
        <v>78.31</v>
      </c>
      <c r="F442">
        <v>77</v>
      </c>
      <c r="G442">
        <v>77.510000000000005</v>
      </c>
      <c r="H442">
        <v>14314</v>
      </c>
      <c r="I442">
        <v>4647</v>
      </c>
      <c r="J442">
        <v>0.54</v>
      </c>
      <c r="K442">
        <v>1</v>
      </c>
      <c r="L442">
        <v>1</v>
      </c>
      <c r="M442">
        <v>2.1516600000000001</v>
      </c>
      <c r="N442">
        <v>0</v>
      </c>
      <c r="O442">
        <v>0</v>
      </c>
      <c r="P442">
        <v>0</v>
      </c>
      <c r="Q442">
        <v>0</v>
      </c>
    </row>
    <row r="443" spans="1:17" x14ac:dyDescent="0.25">
      <c r="A443">
        <f t="shared" si="6"/>
        <v>441</v>
      </c>
      <c r="B443" s="1">
        <v>39986</v>
      </c>
      <c r="C443">
        <v>1182</v>
      </c>
      <c r="D443">
        <v>77.36</v>
      </c>
      <c r="E443">
        <v>77.52</v>
      </c>
      <c r="F443">
        <v>75.260000000000005</v>
      </c>
      <c r="G443">
        <v>75.28</v>
      </c>
      <c r="H443">
        <v>15183</v>
      </c>
      <c r="I443">
        <v>4649</v>
      </c>
      <c r="J443">
        <v>-2.23</v>
      </c>
      <c r="K443">
        <v>-1</v>
      </c>
      <c r="L443">
        <v>-1</v>
      </c>
      <c r="M443">
        <v>0</v>
      </c>
      <c r="N443">
        <v>0</v>
      </c>
      <c r="O443">
        <v>7.2435600000000004</v>
      </c>
      <c r="P443">
        <v>0</v>
      </c>
      <c r="Q443">
        <v>0</v>
      </c>
    </row>
    <row r="444" spans="1:17" x14ac:dyDescent="0.25">
      <c r="A444">
        <f t="shared" si="6"/>
        <v>442</v>
      </c>
      <c r="B444" s="1">
        <v>39987</v>
      </c>
      <c r="C444">
        <v>1183</v>
      </c>
      <c r="D444">
        <v>75.28</v>
      </c>
      <c r="E444">
        <v>75.94</v>
      </c>
      <c r="F444">
        <v>74.03</v>
      </c>
      <c r="G444">
        <v>75.56</v>
      </c>
      <c r="H444">
        <v>19825</v>
      </c>
      <c r="I444">
        <v>4650</v>
      </c>
      <c r="J444">
        <v>0.28000000000000003</v>
      </c>
      <c r="K444">
        <v>1</v>
      </c>
      <c r="L444">
        <v>1</v>
      </c>
      <c r="M444">
        <v>0</v>
      </c>
      <c r="N444">
        <v>0</v>
      </c>
      <c r="O444">
        <v>0</v>
      </c>
      <c r="P444">
        <v>7.2435600000000004</v>
      </c>
      <c r="Q444">
        <v>0</v>
      </c>
    </row>
    <row r="445" spans="1:17" x14ac:dyDescent="0.25">
      <c r="A445">
        <f t="shared" si="6"/>
        <v>443</v>
      </c>
      <c r="B445" s="1">
        <v>39988</v>
      </c>
      <c r="C445">
        <v>1184</v>
      </c>
      <c r="D445">
        <v>75.55</v>
      </c>
      <c r="E445">
        <v>76.819999999999993</v>
      </c>
      <c r="F445">
        <v>75.260000000000005</v>
      </c>
      <c r="G445">
        <v>76.180000000000007</v>
      </c>
      <c r="H445">
        <v>22505</v>
      </c>
      <c r="I445">
        <v>4651</v>
      </c>
      <c r="J445">
        <v>0.62</v>
      </c>
      <c r="K445">
        <v>1</v>
      </c>
      <c r="L445">
        <v>1</v>
      </c>
      <c r="M445">
        <v>0</v>
      </c>
      <c r="N445">
        <v>0</v>
      </c>
      <c r="O445">
        <v>0</v>
      </c>
      <c r="P445">
        <v>0</v>
      </c>
      <c r="Q445">
        <v>0</v>
      </c>
    </row>
    <row r="446" spans="1:17" x14ac:dyDescent="0.25">
      <c r="A446">
        <f t="shared" si="6"/>
        <v>444</v>
      </c>
      <c r="B446" s="1">
        <v>39989</v>
      </c>
      <c r="C446">
        <v>1185</v>
      </c>
      <c r="D446">
        <v>76.17</v>
      </c>
      <c r="E446">
        <v>77.27</v>
      </c>
      <c r="F446">
        <v>76.12</v>
      </c>
      <c r="G446">
        <v>76.98</v>
      </c>
      <c r="H446">
        <v>18147</v>
      </c>
      <c r="I446">
        <v>4652</v>
      </c>
      <c r="J446">
        <v>0.8</v>
      </c>
      <c r="K446">
        <v>1</v>
      </c>
      <c r="L446">
        <v>1</v>
      </c>
      <c r="M446">
        <v>0</v>
      </c>
      <c r="N446">
        <v>0</v>
      </c>
      <c r="O446">
        <v>0</v>
      </c>
      <c r="P446">
        <v>0</v>
      </c>
      <c r="Q446">
        <v>0</v>
      </c>
    </row>
    <row r="447" spans="1:17" x14ac:dyDescent="0.25">
      <c r="A447">
        <f t="shared" si="6"/>
        <v>445</v>
      </c>
      <c r="B447" s="1">
        <v>39990</v>
      </c>
      <c r="C447">
        <v>1186</v>
      </c>
      <c r="D447">
        <v>76.98</v>
      </c>
      <c r="E447">
        <v>77.430000000000007</v>
      </c>
      <c r="F447">
        <v>76.56</v>
      </c>
      <c r="G447">
        <v>76.83</v>
      </c>
      <c r="H447">
        <v>14651</v>
      </c>
      <c r="I447">
        <v>4653</v>
      </c>
      <c r="J447">
        <v>-0.15</v>
      </c>
      <c r="K447">
        <v>-1</v>
      </c>
      <c r="L447">
        <v>-1</v>
      </c>
      <c r="M447">
        <v>0</v>
      </c>
      <c r="N447">
        <v>0</v>
      </c>
      <c r="O447">
        <v>0</v>
      </c>
      <c r="P447">
        <v>0</v>
      </c>
      <c r="Q447">
        <v>0</v>
      </c>
    </row>
    <row r="448" spans="1:17" x14ac:dyDescent="0.25">
      <c r="A448">
        <f t="shared" si="6"/>
        <v>446</v>
      </c>
      <c r="B448" s="1">
        <v>39993</v>
      </c>
      <c r="C448">
        <v>1188</v>
      </c>
      <c r="D448">
        <v>76.78</v>
      </c>
      <c r="E448">
        <v>77.760000000000005</v>
      </c>
      <c r="F448">
        <v>76.14</v>
      </c>
      <c r="G448">
        <v>77.62</v>
      </c>
      <c r="H448">
        <v>11275</v>
      </c>
      <c r="I448">
        <v>4655</v>
      </c>
      <c r="J448">
        <v>0.79</v>
      </c>
      <c r="K448">
        <v>1</v>
      </c>
      <c r="L448">
        <v>1</v>
      </c>
      <c r="M448">
        <v>0</v>
      </c>
      <c r="N448">
        <v>0</v>
      </c>
      <c r="O448">
        <v>0</v>
      </c>
      <c r="P448">
        <v>0</v>
      </c>
      <c r="Q448">
        <v>0</v>
      </c>
    </row>
    <row r="449" spans="1:17" x14ac:dyDescent="0.25">
      <c r="A449">
        <f t="shared" si="6"/>
        <v>447</v>
      </c>
      <c r="B449" s="1">
        <v>39994</v>
      </c>
      <c r="C449">
        <v>1189</v>
      </c>
      <c r="D449">
        <v>77.62</v>
      </c>
      <c r="E449">
        <v>78.260000000000005</v>
      </c>
      <c r="F449">
        <v>77.319999999999993</v>
      </c>
      <c r="G449">
        <v>77.66</v>
      </c>
      <c r="H449">
        <v>15393</v>
      </c>
      <c r="I449">
        <v>4656</v>
      </c>
      <c r="J449">
        <v>0.04</v>
      </c>
      <c r="K449">
        <v>1</v>
      </c>
      <c r="L449">
        <v>1</v>
      </c>
      <c r="M449">
        <v>0</v>
      </c>
      <c r="N449">
        <v>0</v>
      </c>
      <c r="O449">
        <v>0</v>
      </c>
      <c r="P449">
        <v>0</v>
      </c>
      <c r="Q449">
        <v>0</v>
      </c>
    </row>
    <row r="450" spans="1:17" x14ac:dyDescent="0.25">
      <c r="A450">
        <f t="shared" si="6"/>
        <v>448</v>
      </c>
      <c r="B450" s="1">
        <v>39995</v>
      </c>
      <c r="C450">
        <v>1190</v>
      </c>
      <c r="D450">
        <v>77.67</v>
      </c>
      <c r="E450">
        <v>78.39</v>
      </c>
      <c r="F450">
        <v>77.52</v>
      </c>
      <c r="G450">
        <v>78.11</v>
      </c>
      <c r="H450">
        <v>15241</v>
      </c>
      <c r="I450">
        <v>4657</v>
      </c>
      <c r="J450">
        <v>0.45</v>
      </c>
      <c r="K450">
        <v>1</v>
      </c>
      <c r="L450">
        <v>1</v>
      </c>
      <c r="M450">
        <v>7.93492</v>
      </c>
      <c r="N450">
        <v>7.5971099999999998</v>
      </c>
      <c r="O450">
        <v>0</v>
      </c>
      <c r="P450">
        <v>0</v>
      </c>
      <c r="Q450">
        <v>0</v>
      </c>
    </row>
    <row r="451" spans="1:17" x14ac:dyDescent="0.25">
      <c r="A451">
        <f t="shared" si="6"/>
        <v>449</v>
      </c>
      <c r="B451" s="1">
        <v>39996</v>
      </c>
      <c r="C451">
        <v>1191</v>
      </c>
      <c r="D451">
        <v>78.099999999999994</v>
      </c>
      <c r="E451">
        <v>78.239999999999995</v>
      </c>
      <c r="F451">
        <v>76.05</v>
      </c>
      <c r="G451">
        <v>76.13</v>
      </c>
      <c r="H451">
        <v>15780</v>
      </c>
      <c r="I451">
        <v>4658</v>
      </c>
      <c r="J451">
        <v>-1.98</v>
      </c>
      <c r="K451">
        <v>1</v>
      </c>
      <c r="L451">
        <v>1</v>
      </c>
      <c r="M451">
        <v>0</v>
      </c>
      <c r="N451">
        <v>0</v>
      </c>
      <c r="O451">
        <v>0</v>
      </c>
      <c r="P451">
        <v>0</v>
      </c>
      <c r="Q451">
        <v>0</v>
      </c>
    </row>
    <row r="452" spans="1:17" x14ac:dyDescent="0.25">
      <c r="A452">
        <f t="shared" ref="A452:A515" si="7">A451+1</f>
        <v>450</v>
      </c>
      <c r="B452" s="1">
        <v>39997</v>
      </c>
      <c r="C452">
        <v>1192</v>
      </c>
      <c r="D452">
        <v>76.12</v>
      </c>
      <c r="E452">
        <v>76.94</v>
      </c>
      <c r="F452">
        <v>75.790000000000006</v>
      </c>
      <c r="G452">
        <v>76.45</v>
      </c>
      <c r="H452">
        <v>10004</v>
      </c>
      <c r="I452">
        <v>4659</v>
      </c>
      <c r="J452">
        <v>0.32</v>
      </c>
      <c r="K452">
        <v>1</v>
      </c>
      <c r="L452">
        <v>1</v>
      </c>
      <c r="M452">
        <v>0</v>
      </c>
      <c r="N452">
        <v>0</v>
      </c>
      <c r="O452">
        <v>0</v>
      </c>
      <c r="P452">
        <v>0</v>
      </c>
      <c r="Q452">
        <v>0</v>
      </c>
    </row>
    <row r="453" spans="1:17" x14ac:dyDescent="0.25">
      <c r="A453">
        <f t="shared" si="7"/>
        <v>451</v>
      </c>
      <c r="B453" s="1">
        <v>40000</v>
      </c>
      <c r="C453">
        <v>1194</v>
      </c>
      <c r="D453">
        <v>76.33</v>
      </c>
      <c r="E453">
        <v>76.36</v>
      </c>
      <c r="F453">
        <v>74.77</v>
      </c>
      <c r="G453">
        <v>76.03</v>
      </c>
      <c r="H453">
        <v>15241</v>
      </c>
      <c r="I453">
        <v>4661</v>
      </c>
      <c r="J453">
        <v>-0.42</v>
      </c>
      <c r="K453">
        <v>1</v>
      </c>
      <c r="L453">
        <v>1</v>
      </c>
      <c r="M453">
        <v>0</v>
      </c>
      <c r="N453">
        <v>0</v>
      </c>
      <c r="O453">
        <v>0</v>
      </c>
      <c r="P453">
        <v>0</v>
      </c>
      <c r="Q453">
        <v>0</v>
      </c>
    </row>
    <row r="454" spans="1:17" x14ac:dyDescent="0.25">
      <c r="A454">
        <f t="shared" si="7"/>
        <v>452</v>
      </c>
      <c r="B454" s="1">
        <v>40001</v>
      </c>
      <c r="C454">
        <v>1195</v>
      </c>
      <c r="D454">
        <v>76.02</v>
      </c>
      <c r="E454">
        <v>76.61</v>
      </c>
      <c r="F454">
        <v>74.78</v>
      </c>
      <c r="G454">
        <v>74.84</v>
      </c>
      <c r="H454">
        <v>14444</v>
      </c>
      <c r="I454">
        <v>4662</v>
      </c>
      <c r="J454">
        <v>-1.19</v>
      </c>
      <c r="K454">
        <v>1</v>
      </c>
      <c r="L454">
        <v>1</v>
      </c>
      <c r="M454">
        <v>0</v>
      </c>
      <c r="N454">
        <v>0</v>
      </c>
      <c r="O454">
        <v>0</v>
      </c>
      <c r="P454">
        <v>0</v>
      </c>
      <c r="Q454">
        <v>0</v>
      </c>
    </row>
    <row r="455" spans="1:17" x14ac:dyDescent="0.25">
      <c r="A455">
        <f t="shared" si="7"/>
        <v>453</v>
      </c>
      <c r="B455" s="1">
        <v>40002</v>
      </c>
      <c r="C455">
        <v>1196</v>
      </c>
      <c r="D455">
        <v>74.849999999999994</v>
      </c>
      <c r="E455">
        <v>74.91</v>
      </c>
      <c r="F455">
        <v>70.930000000000007</v>
      </c>
      <c r="G455">
        <v>72.27</v>
      </c>
      <c r="H455">
        <v>22676</v>
      </c>
      <c r="I455">
        <v>4663</v>
      </c>
      <c r="J455">
        <v>-2.57</v>
      </c>
      <c r="K455">
        <v>1</v>
      </c>
      <c r="L455">
        <v>1</v>
      </c>
      <c r="M455">
        <v>0</v>
      </c>
      <c r="N455">
        <v>0</v>
      </c>
      <c r="O455">
        <v>0</v>
      </c>
      <c r="P455">
        <v>0</v>
      </c>
      <c r="Q455">
        <v>0</v>
      </c>
    </row>
    <row r="456" spans="1:17" x14ac:dyDescent="0.25">
      <c r="A456">
        <f t="shared" si="7"/>
        <v>454</v>
      </c>
      <c r="B456" s="1">
        <v>40003</v>
      </c>
      <c r="C456">
        <v>1197</v>
      </c>
      <c r="D456">
        <v>72.27</v>
      </c>
      <c r="E456">
        <v>73.36</v>
      </c>
      <c r="F456">
        <v>71.62</v>
      </c>
      <c r="G456">
        <v>72.760000000000005</v>
      </c>
      <c r="H456">
        <v>21656</v>
      </c>
      <c r="I456">
        <v>4664</v>
      </c>
      <c r="J456">
        <v>0.49</v>
      </c>
      <c r="K456">
        <v>1</v>
      </c>
      <c r="L456">
        <v>1</v>
      </c>
      <c r="M456">
        <v>0</v>
      </c>
      <c r="N456">
        <v>0</v>
      </c>
      <c r="O456">
        <v>0</v>
      </c>
      <c r="P456">
        <v>0</v>
      </c>
      <c r="Q456">
        <v>0</v>
      </c>
    </row>
    <row r="457" spans="1:17" x14ac:dyDescent="0.25">
      <c r="A457">
        <f t="shared" si="7"/>
        <v>455</v>
      </c>
      <c r="B457" s="1">
        <v>40004</v>
      </c>
      <c r="C457">
        <v>1198</v>
      </c>
      <c r="D457">
        <v>72.760000000000005</v>
      </c>
      <c r="E457">
        <v>73.09</v>
      </c>
      <c r="F457">
        <v>71.16</v>
      </c>
      <c r="G457">
        <v>72.040000000000006</v>
      </c>
      <c r="H457">
        <v>26150</v>
      </c>
      <c r="I457">
        <v>4665</v>
      </c>
      <c r="J457">
        <v>-0.72</v>
      </c>
      <c r="K457">
        <v>-1</v>
      </c>
      <c r="L457">
        <v>-1</v>
      </c>
      <c r="M457">
        <v>0</v>
      </c>
      <c r="N457">
        <v>0</v>
      </c>
      <c r="O457">
        <v>46.547469999999997</v>
      </c>
      <c r="P457">
        <v>0</v>
      </c>
      <c r="Q457">
        <v>0</v>
      </c>
    </row>
    <row r="458" spans="1:17" x14ac:dyDescent="0.25">
      <c r="A458">
        <f t="shared" si="7"/>
        <v>456</v>
      </c>
      <c r="B458" s="1">
        <v>40007</v>
      </c>
      <c r="C458">
        <v>1200</v>
      </c>
      <c r="D458">
        <v>71.900000000000006</v>
      </c>
      <c r="E458">
        <v>72.84</v>
      </c>
      <c r="F458">
        <v>70.739999999999995</v>
      </c>
      <c r="G458">
        <v>72.78</v>
      </c>
      <c r="H458">
        <v>23708</v>
      </c>
      <c r="I458">
        <v>4667</v>
      </c>
      <c r="J458">
        <v>0.74</v>
      </c>
      <c r="K458">
        <v>1</v>
      </c>
      <c r="L458">
        <v>1</v>
      </c>
      <c r="M458">
        <v>0</v>
      </c>
      <c r="N458">
        <v>0</v>
      </c>
      <c r="O458">
        <v>0</v>
      </c>
      <c r="P458">
        <v>46.547469999999997</v>
      </c>
      <c r="Q458">
        <v>0</v>
      </c>
    </row>
    <row r="459" spans="1:17" x14ac:dyDescent="0.25">
      <c r="A459">
        <f t="shared" si="7"/>
        <v>457</v>
      </c>
      <c r="B459" s="1">
        <v>40008</v>
      </c>
      <c r="C459">
        <v>1201</v>
      </c>
      <c r="D459">
        <v>72.790000000000006</v>
      </c>
      <c r="E459">
        <v>74.400000000000006</v>
      </c>
      <c r="F459">
        <v>72.52</v>
      </c>
      <c r="G459">
        <v>74.12</v>
      </c>
      <c r="H459">
        <v>23582</v>
      </c>
      <c r="I459">
        <v>4668</v>
      </c>
      <c r="J459">
        <v>1.34</v>
      </c>
      <c r="K459">
        <v>1</v>
      </c>
      <c r="L459">
        <v>1</v>
      </c>
      <c r="M459">
        <v>0</v>
      </c>
      <c r="N459">
        <v>0</v>
      </c>
      <c r="O459">
        <v>0</v>
      </c>
      <c r="P459">
        <v>0</v>
      </c>
      <c r="Q459">
        <v>0</v>
      </c>
    </row>
    <row r="460" spans="1:17" x14ac:dyDescent="0.25">
      <c r="A460">
        <f t="shared" si="7"/>
        <v>458</v>
      </c>
      <c r="B460" s="1">
        <v>40009</v>
      </c>
      <c r="C460">
        <v>1202</v>
      </c>
      <c r="D460">
        <v>74.11</v>
      </c>
      <c r="E460">
        <v>75.98</v>
      </c>
      <c r="F460">
        <v>74.08</v>
      </c>
      <c r="G460">
        <v>75.62</v>
      </c>
      <c r="H460">
        <v>17931</v>
      </c>
      <c r="I460">
        <v>4669</v>
      </c>
      <c r="J460">
        <v>1.5</v>
      </c>
      <c r="K460">
        <v>1</v>
      </c>
      <c r="L460">
        <v>1</v>
      </c>
      <c r="M460">
        <v>0</v>
      </c>
      <c r="N460">
        <v>0</v>
      </c>
      <c r="O460">
        <v>0</v>
      </c>
      <c r="P460">
        <v>0</v>
      </c>
      <c r="Q460">
        <v>0</v>
      </c>
    </row>
    <row r="461" spans="1:17" x14ac:dyDescent="0.25">
      <c r="A461">
        <f t="shared" si="7"/>
        <v>459</v>
      </c>
      <c r="B461" s="1">
        <v>40010</v>
      </c>
      <c r="C461">
        <v>1203</v>
      </c>
      <c r="D461">
        <v>75.61</v>
      </c>
      <c r="E461">
        <v>75.87</v>
      </c>
      <c r="F461">
        <v>74.510000000000005</v>
      </c>
      <c r="G461">
        <v>75.7</v>
      </c>
      <c r="H461">
        <v>22338</v>
      </c>
      <c r="I461">
        <v>4670</v>
      </c>
      <c r="J461">
        <v>0.08</v>
      </c>
      <c r="K461">
        <v>1</v>
      </c>
      <c r="L461">
        <v>1</v>
      </c>
      <c r="M461">
        <v>0</v>
      </c>
      <c r="N461">
        <v>0</v>
      </c>
      <c r="O461">
        <v>0</v>
      </c>
      <c r="P461">
        <v>0</v>
      </c>
      <c r="Q461">
        <v>0</v>
      </c>
    </row>
    <row r="462" spans="1:17" x14ac:dyDescent="0.25">
      <c r="A462">
        <f t="shared" si="7"/>
        <v>460</v>
      </c>
      <c r="B462" s="1">
        <v>40011</v>
      </c>
      <c r="C462">
        <v>1204</v>
      </c>
      <c r="D462">
        <v>75.63</v>
      </c>
      <c r="E462">
        <v>75.78</v>
      </c>
      <c r="F462">
        <v>74.650000000000006</v>
      </c>
      <c r="G462">
        <v>75.47</v>
      </c>
      <c r="H462">
        <v>18134</v>
      </c>
      <c r="I462">
        <v>4671</v>
      </c>
      <c r="J462">
        <v>-0.23</v>
      </c>
      <c r="K462">
        <v>1</v>
      </c>
      <c r="L462">
        <v>1</v>
      </c>
      <c r="M462">
        <v>0</v>
      </c>
      <c r="N462">
        <v>0</v>
      </c>
      <c r="O462">
        <v>0</v>
      </c>
      <c r="P462">
        <v>0</v>
      </c>
      <c r="Q462">
        <v>0</v>
      </c>
    </row>
    <row r="463" spans="1:17" x14ac:dyDescent="0.25">
      <c r="A463">
        <f t="shared" si="7"/>
        <v>461</v>
      </c>
      <c r="B463" s="1">
        <v>40014</v>
      </c>
      <c r="C463">
        <v>1206</v>
      </c>
      <c r="D463">
        <v>75.41</v>
      </c>
      <c r="E463">
        <v>77.010000000000005</v>
      </c>
      <c r="F463">
        <v>75.34</v>
      </c>
      <c r="G463">
        <v>76.87</v>
      </c>
      <c r="H463">
        <v>17476</v>
      </c>
      <c r="I463">
        <v>4673</v>
      </c>
      <c r="J463">
        <v>1.4</v>
      </c>
      <c r="K463">
        <v>1</v>
      </c>
      <c r="L463">
        <v>1</v>
      </c>
      <c r="M463">
        <v>0</v>
      </c>
      <c r="N463">
        <v>0</v>
      </c>
      <c r="O463">
        <v>0</v>
      </c>
      <c r="P463">
        <v>0</v>
      </c>
      <c r="Q463">
        <v>0</v>
      </c>
    </row>
    <row r="464" spans="1:17" x14ac:dyDescent="0.25">
      <c r="A464">
        <f t="shared" si="7"/>
        <v>462</v>
      </c>
      <c r="B464" s="1">
        <v>40015</v>
      </c>
      <c r="C464">
        <v>1207</v>
      </c>
      <c r="D464">
        <v>76.88</v>
      </c>
      <c r="E464">
        <v>77.2</v>
      </c>
      <c r="F464">
        <v>75.62</v>
      </c>
      <c r="G464">
        <v>76.67</v>
      </c>
      <c r="H464">
        <v>18934</v>
      </c>
      <c r="I464">
        <v>4674</v>
      </c>
      <c r="J464">
        <v>-0.2</v>
      </c>
      <c r="K464">
        <v>1</v>
      </c>
      <c r="L464">
        <v>1</v>
      </c>
      <c r="M464">
        <v>0</v>
      </c>
      <c r="N464">
        <v>0</v>
      </c>
      <c r="O464">
        <v>0</v>
      </c>
      <c r="P464">
        <v>0</v>
      </c>
      <c r="Q464">
        <v>0</v>
      </c>
    </row>
    <row r="465" spans="1:17" x14ac:dyDescent="0.25">
      <c r="A465">
        <f t="shared" si="7"/>
        <v>463</v>
      </c>
      <c r="B465" s="1">
        <v>40016</v>
      </c>
      <c r="C465">
        <v>1208</v>
      </c>
      <c r="D465">
        <v>76.66</v>
      </c>
      <c r="E465">
        <v>76.930000000000007</v>
      </c>
      <c r="F465">
        <v>75.58</v>
      </c>
      <c r="G465">
        <v>76.349999999999994</v>
      </c>
      <c r="H465">
        <v>18357</v>
      </c>
      <c r="I465">
        <v>4675</v>
      </c>
      <c r="J465">
        <v>-0.32</v>
      </c>
      <c r="K465">
        <v>1</v>
      </c>
      <c r="L465">
        <v>1</v>
      </c>
      <c r="M465">
        <v>0</v>
      </c>
      <c r="N465">
        <v>0</v>
      </c>
      <c r="O465">
        <v>0</v>
      </c>
      <c r="P465">
        <v>0</v>
      </c>
      <c r="Q465">
        <v>0</v>
      </c>
    </row>
    <row r="466" spans="1:17" x14ac:dyDescent="0.25">
      <c r="A466">
        <f t="shared" si="7"/>
        <v>464</v>
      </c>
      <c r="B466" s="1">
        <v>40017</v>
      </c>
      <c r="C466">
        <v>1209</v>
      </c>
      <c r="D466">
        <v>76.36</v>
      </c>
      <c r="E466">
        <v>78.03</v>
      </c>
      <c r="F466">
        <v>76.23</v>
      </c>
      <c r="G466">
        <v>77.069999999999993</v>
      </c>
      <c r="H466">
        <v>18923</v>
      </c>
      <c r="I466">
        <v>4676</v>
      </c>
      <c r="J466">
        <v>0.72</v>
      </c>
      <c r="K466">
        <v>1</v>
      </c>
      <c r="L466">
        <v>1</v>
      </c>
      <c r="M466">
        <v>0</v>
      </c>
      <c r="N466">
        <v>0</v>
      </c>
      <c r="O466">
        <v>0</v>
      </c>
      <c r="P466">
        <v>0</v>
      </c>
      <c r="Q466">
        <v>0</v>
      </c>
    </row>
    <row r="467" spans="1:17" x14ac:dyDescent="0.25">
      <c r="A467">
        <f t="shared" si="7"/>
        <v>465</v>
      </c>
      <c r="B467" s="1">
        <v>40018</v>
      </c>
      <c r="C467">
        <v>1210</v>
      </c>
      <c r="D467">
        <v>77.08</v>
      </c>
      <c r="E467">
        <v>77.69</v>
      </c>
      <c r="F467">
        <v>76.930000000000007</v>
      </c>
      <c r="G467">
        <v>77.45</v>
      </c>
      <c r="H467">
        <v>15581</v>
      </c>
      <c r="I467">
        <v>4677</v>
      </c>
      <c r="J467">
        <v>0.38</v>
      </c>
      <c r="K467">
        <v>1</v>
      </c>
      <c r="L467">
        <v>1</v>
      </c>
      <c r="M467">
        <v>0</v>
      </c>
      <c r="N467">
        <v>0</v>
      </c>
      <c r="O467">
        <v>0</v>
      </c>
      <c r="P467">
        <v>0</v>
      </c>
      <c r="Q467">
        <v>0</v>
      </c>
    </row>
    <row r="468" spans="1:17" x14ac:dyDescent="0.25">
      <c r="A468">
        <f t="shared" si="7"/>
        <v>466</v>
      </c>
      <c r="B468" s="1">
        <v>40021</v>
      </c>
      <c r="C468">
        <v>1212</v>
      </c>
      <c r="D468">
        <v>77.61</v>
      </c>
      <c r="E468">
        <v>78.62</v>
      </c>
      <c r="F468">
        <v>77.16</v>
      </c>
      <c r="G468">
        <v>78.27</v>
      </c>
      <c r="H468">
        <v>16113</v>
      </c>
      <c r="I468">
        <v>4679</v>
      </c>
      <c r="J468">
        <v>0.82</v>
      </c>
      <c r="K468">
        <v>1</v>
      </c>
      <c r="L468">
        <v>1</v>
      </c>
      <c r="M468">
        <v>0</v>
      </c>
      <c r="N468">
        <v>0</v>
      </c>
      <c r="O468">
        <v>0</v>
      </c>
      <c r="P468">
        <v>0</v>
      </c>
      <c r="Q468">
        <v>0</v>
      </c>
    </row>
    <row r="469" spans="1:17" x14ac:dyDescent="0.25">
      <c r="A469">
        <f t="shared" si="7"/>
        <v>467</v>
      </c>
      <c r="B469" s="1">
        <v>40022</v>
      </c>
      <c r="C469">
        <v>1213</v>
      </c>
      <c r="D469">
        <v>78.28</v>
      </c>
      <c r="E469">
        <v>79.290000000000006</v>
      </c>
      <c r="F469">
        <v>77.33</v>
      </c>
      <c r="G469">
        <v>78.14</v>
      </c>
      <c r="H469">
        <v>19926</v>
      </c>
      <c r="I469">
        <v>4680</v>
      </c>
      <c r="J469">
        <v>-0.13</v>
      </c>
      <c r="K469">
        <v>1</v>
      </c>
      <c r="L469">
        <v>1</v>
      </c>
      <c r="M469">
        <v>0</v>
      </c>
      <c r="N469">
        <v>0</v>
      </c>
      <c r="O469">
        <v>0</v>
      </c>
      <c r="P469">
        <v>0</v>
      </c>
      <c r="Q469">
        <v>0</v>
      </c>
    </row>
    <row r="470" spans="1:17" x14ac:dyDescent="0.25">
      <c r="A470">
        <f t="shared" si="7"/>
        <v>468</v>
      </c>
      <c r="B470" s="1">
        <v>40023</v>
      </c>
      <c r="C470">
        <v>1214</v>
      </c>
      <c r="D470">
        <v>78.150000000000006</v>
      </c>
      <c r="E470">
        <v>78.34</v>
      </c>
      <c r="F470">
        <v>76.84</v>
      </c>
      <c r="G470">
        <v>77.61</v>
      </c>
      <c r="H470">
        <v>24432</v>
      </c>
      <c r="I470">
        <v>4681</v>
      </c>
      <c r="J470">
        <v>-0.53</v>
      </c>
      <c r="K470">
        <v>1</v>
      </c>
      <c r="L470">
        <v>1</v>
      </c>
      <c r="M470">
        <v>0</v>
      </c>
      <c r="N470">
        <v>0</v>
      </c>
      <c r="O470">
        <v>0</v>
      </c>
      <c r="P470">
        <v>3.6004100000000001</v>
      </c>
      <c r="Q470">
        <v>0</v>
      </c>
    </row>
    <row r="471" spans="1:17" x14ac:dyDescent="0.25">
      <c r="A471">
        <f t="shared" si="7"/>
        <v>469</v>
      </c>
      <c r="B471" s="1">
        <v>40024</v>
      </c>
      <c r="C471">
        <v>1215</v>
      </c>
      <c r="D471">
        <v>77.599999999999994</v>
      </c>
      <c r="E471">
        <v>79.290000000000006</v>
      </c>
      <c r="F471">
        <v>77.36</v>
      </c>
      <c r="G471">
        <v>78.87</v>
      </c>
      <c r="H471">
        <v>19574</v>
      </c>
      <c r="I471">
        <v>4682</v>
      </c>
      <c r="J471">
        <v>1.26</v>
      </c>
      <c r="K471">
        <v>1</v>
      </c>
      <c r="L471">
        <v>1</v>
      </c>
      <c r="M471">
        <v>0</v>
      </c>
      <c r="N471">
        <v>0</v>
      </c>
      <c r="O471">
        <v>0</v>
      </c>
      <c r="P471">
        <v>0</v>
      </c>
      <c r="Q471">
        <v>0</v>
      </c>
    </row>
    <row r="472" spans="1:17" x14ac:dyDescent="0.25">
      <c r="A472">
        <f t="shared" si="7"/>
        <v>470</v>
      </c>
      <c r="B472" s="1">
        <v>40025</v>
      </c>
      <c r="C472">
        <v>1216</v>
      </c>
      <c r="D472">
        <v>78.87</v>
      </c>
      <c r="E472">
        <v>79.53</v>
      </c>
      <c r="F472">
        <v>78.540000000000006</v>
      </c>
      <c r="G472">
        <v>79.08</v>
      </c>
      <c r="H472">
        <v>20384</v>
      </c>
      <c r="I472">
        <v>4683</v>
      </c>
      <c r="J472">
        <v>0.21</v>
      </c>
      <c r="K472">
        <v>1</v>
      </c>
      <c r="L472">
        <v>1</v>
      </c>
      <c r="M472">
        <v>0</v>
      </c>
      <c r="N472">
        <v>0</v>
      </c>
      <c r="O472">
        <v>0</v>
      </c>
      <c r="P472">
        <v>0</v>
      </c>
      <c r="Q472">
        <v>0</v>
      </c>
    </row>
    <row r="473" spans="1:17" x14ac:dyDescent="0.25">
      <c r="A473">
        <f t="shared" si="7"/>
        <v>471</v>
      </c>
      <c r="B473" s="1">
        <v>40028</v>
      </c>
      <c r="C473">
        <v>1218</v>
      </c>
      <c r="D473">
        <v>79.14</v>
      </c>
      <c r="E473">
        <v>80.33</v>
      </c>
      <c r="F473">
        <v>78.97</v>
      </c>
      <c r="G473">
        <v>80.19</v>
      </c>
      <c r="H473">
        <v>19291</v>
      </c>
      <c r="I473">
        <v>4685</v>
      </c>
      <c r="J473">
        <v>1.1100000000000001</v>
      </c>
      <c r="K473">
        <v>1</v>
      </c>
      <c r="L473">
        <v>1</v>
      </c>
      <c r="M473">
        <v>0</v>
      </c>
      <c r="N473">
        <v>0</v>
      </c>
      <c r="O473">
        <v>0</v>
      </c>
      <c r="P473">
        <v>0</v>
      </c>
      <c r="Q473">
        <v>0</v>
      </c>
    </row>
    <row r="474" spans="1:17" x14ac:dyDescent="0.25">
      <c r="A474">
        <f t="shared" si="7"/>
        <v>472</v>
      </c>
      <c r="B474" s="1">
        <v>40029</v>
      </c>
      <c r="C474">
        <v>1219</v>
      </c>
      <c r="D474">
        <v>80.180000000000007</v>
      </c>
      <c r="E474">
        <v>80.81</v>
      </c>
      <c r="F474">
        <v>79.349999999999994</v>
      </c>
      <c r="G474">
        <v>80.38</v>
      </c>
      <c r="H474">
        <v>20875</v>
      </c>
      <c r="I474">
        <v>4686</v>
      </c>
      <c r="J474">
        <v>0.19</v>
      </c>
      <c r="K474">
        <v>1</v>
      </c>
      <c r="L474">
        <v>1</v>
      </c>
      <c r="M474">
        <v>0</v>
      </c>
      <c r="N474">
        <v>0</v>
      </c>
      <c r="O474">
        <v>0</v>
      </c>
      <c r="P474">
        <v>0</v>
      </c>
      <c r="Q474">
        <v>0</v>
      </c>
    </row>
    <row r="475" spans="1:17" x14ac:dyDescent="0.25">
      <c r="A475">
        <f t="shared" si="7"/>
        <v>473</v>
      </c>
      <c r="B475" s="1">
        <v>40030</v>
      </c>
      <c r="C475">
        <v>1220</v>
      </c>
      <c r="D475">
        <v>80.37</v>
      </c>
      <c r="E475">
        <v>80.569999999999993</v>
      </c>
      <c r="F475">
        <v>79.319999999999993</v>
      </c>
      <c r="G475">
        <v>79.78</v>
      </c>
      <c r="H475">
        <v>19359</v>
      </c>
      <c r="I475">
        <v>4687</v>
      </c>
      <c r="J475">
        <v>-0.6</v>
      </c>
      <c r="K475">
        <v>1</v>
      </c>
      <c r="L475">
        <v>1</v>
      </c>
      <c r="M475">
        <v>0</v>
      </c>
      <c r="N475">
        <v>0</v>
      </c>
      <c r="O475">
        <v>0</v>
      </c>
      <c r="P475">
        <v>0</v>
      </c>
      <c r="Q475">
        <v>0</v>
      </c>
    </row>
    <row r="476" spans="1:17" x14ac:dyDescent="0.25">
      <c r="A476">
        <f t="shared" si="7"/>
        <v>474</v>
      </c>
      <c r="B476" s="1">
        <v>40031</v>
      </c>
      <c r="C476">
        <v>1221</v>
      </c>
      <c r="D476">
        <v>79.790000000000006</v>
      </c>
      <c r="E476">
        <v>80.8</v>
      </c>
      <c r="F476">
        <v>79.64</v>
      </c>
      <c r="G476">
        <v>80.010000000000005</v>
      </c>
      <c r="H476">
        <v>16056</v>
      </c>
      <c r="I476">
        <v>4688</v>
      </c>
      <c r="J476">
        <v>0.23</v>
      </c>
      <c r="K476">
        <v>1</v>
      </c>
      <c r="L476">
        <v>1</v>
      </c>
      <c r="M476">
        <v>0</v>
      </c>
      <c r="N476">
        <v>0</v>
      </c>
      <c r="O476">
        <v>0</v>
      </c>
      <c r="P476">
        <v>0</v>
      </c>
      <c r="Q476">
        <v>0</v>
      </c>
    </row>
    <row r="477" spans="1:17" x14ac:dyDescent="0.25">
      <c r="A477">
        <f t="shared" si="7"/>
        <v>475</v>
      </c>
      <c r="B477" s="1">
        <v>40032</v>
      </c>
      <c r="C477">
        <v>1222</v>
      </c>
      <c r="D477">
        <v>80.02</v>
      </c>
      <c r="E477">
        <v>81.92</v>
      </c>
      <c r="F477">
        <v>79.459999999999994</v>
      </c>
      <c r="G477">
        <v>81.61</v>
      </c>
      <c r="H477">
        <v>18112</v>
      </c>
      <c r="I477">
        <v>4689</v>
      </c>
      <c r="J477">
        <v>1.6</v>
      </c>
      <c r="K477">
        <v>1</v>
      </c>
      <c r="L477">
        <v>1</v>
      </c>
      <c r="M477">
        <v>51.099029999999999</v>
      </c>
      <c r="N477">
        <v>0</v>
      </c>
      <c r="O477">
        <v>0</v>
      </c>
      <c r="P477">
        <v>0</v>
      </c>
      <c r="Q477">
        <v>0</v>
      </c>
    </row>
    <row r="478" spans="1:17" x14ac:dyDescent="0.25">
      <c r="A478">
        <f t="shared" si="7"/>
        <v>476</v>
      </c>
      <c r="B478" s="1">
        <v>40035</v>
      </c>
      <c r="C478">
        <v>1224</v>
      </c>
      <c r="D478">
        <v>81.38</v>
      </c>
      <c r="E478">
        <v>82</v>
      </c>
      <c r="F478">
        <v>80.86</v>
      </c>
      <c r="G478">
        <v>81.31</v>
      </c>
      <c r="H478">
        <v>15873</v>
      </c>
      <c r="I478">
        <v>4691</v>
      </c>
      <c r="J478">
        <v>-0.3</v>
      </c>
      <c r="K478">
        <v>1</v>
      </c>
      <c r="L478">
        <v>1</v>
      </c>
      <c r="M478">
        <v>0</v>
      </c>
      <c r="N478">
        <v>50.552500000000002</v>
      </c>
      <c r="O478">
        <v>0</v>
      </c>
      <c r="P478">
        <v>0</v>
      </c>
      <c r="Q478">
        <v>0</v>
      </c>
    </row>
    <row r="479" spans="1:17" x14ac:dyDescent="0.25">
      <c r="A479">
        <f t="shared" si="7"/>
        <v>477</v>
      </c>
      <c r="B479" s="1">
        <v>40036</v>
      </c>
      <c r="C479">
        <v>1225</v>
      </c>
      <c r="D479">
        <v>81.31</v>
      </c>
      <c r="E479">
        <v>81.37</v>
      </c>
      <c r="F479">
        <v>79.28</v>
      </c>
      <c r="G479">
        <v>79.55</v>
      </c>
      <c r="H479">
        <v>15580</v>
      </c>
      <c r="I479">
        <v>4692</v>
      </c>
      <c r="J479">
        <v>-1.76</v>
      </c>
      <c r="K479">
        <v>1</v>
      </c>
      <c r="L479">
        <v>1</v>
      </c>
      <c r="M479">
        <v>0</v>
      </c>
      <c r="N479">
        <v>0</v>
      </c>
      <c r="O479">
        <v>0</v>
      </c>
      <c r="P479">
        <v>0</v>
      </c>
      <c r="Q479">
        <v>0</v>
      </c>
    </row>
    <row r="480" spans="1:17" x14ac:dyDescent="0.25">
      <c r="A480">
        <f t="shared" si="7"/>
        <v>478</v>
      </c>
      <c r="B480" s="1">
        <v>40037</v>
      </c>
      <c r="C480">
        <v>1226</v>
      </c>
      <c r="D480">
        <v>79.540000000000006</v>
      </c>
      <c r="E480">
        <v>80.540000000000006</v>
      </c>
      <c r="F480">
        <v>77.89</v>
      </c>
      <c r="G480">
        <v>80.03</v>
      </c>
      <c r="H480">
        <v>18489</v>
      </c>
      <c r="I480">
        <v>4693</v>
      </c>
      <c r="J480">
        <v>0.48</v>
      </c>
      <c r="K480">
        <v>1</v>
      </c>
      <c r="L480">
        <v>1</v>
      </c>
      <c r="M480">
        <v>0</v>
      </c>
      <c r="N480">
        <v>0</v>
      </c>
      <c r="O480">
        <v>0</v>
      </c>
      <c r="P480">
        <v>0</v>
      </c>
      <c r="Q480">
        <v>0</v>
      </c>
    </row>
    <row r="481" spans="1:17" x14ac:dyDescent="0.25">
      <c r="A481">
        <f t="shared" si="7"/>
        <v>479</v>
      </c>
      <c r="B481" s="1">
        <v>40038</v>
      </c>
      <c r="C481">
        <v>1227</v>
      </c>
      <c r="D481">
        <v>80.02</v>
      </c>
      <c r="E481">
        <v>81.349999999999994</v>
      </c>
      <c r="F481">
        <v>79.72</v>
      </c>
      <c r="G481">
        <v>80.400000000000006</v>
      </c>
      <c r="H481">
        <v>17297</v>
      </c>
      <c r="I481">
        <v>4694</v>
      </c>
      <c r="J481">
        <v>0.37</v>
      </c>
      <c r="K481">
        <v>1</v>
      </c>
      <c r="L481">
        <v>1</v>
      </c>
      <c r="M481">
        <v>0</v>
      </c>
      <c r="N481">
        <v>0</v>
      </c>
      <c r="O481">
        <v>0</v>
      </c>
      <c r="P481">
        <v>0</v>
      </c>
      <c r="Q481">
        <v>0</v>
      </c>
    </row>
    <row r="482" spans="1:17" x14ac:dyDescent="0.25">
      <c r="A482">
        <f t="shared" si="7"/>
        <v>480</v>
      </c>
      <c r="B482" s="1">
        <v>40039</v>
      </c>
      <c r="C482">
        <v>1228</v>
      </c>
      <c r="D482">
        <v>80.400000000000006</v>
      </c>
      <c r="E482">
        <v>80.83</v>
      </c>
      <c r="F482">
        <v>78.39</v>
      </c>
      <c r="G482">
        <v>78.97</v>
      </c>
      <c r="H482">
        <v>16758</v>
      </c>
      <c r="I482">
        <v>4695</v>
      </c>
      <c r="J482">
        <v>-1.43</v>
      </c>
      <c r="K482">
        <v>1</v>
      </c>
      <c r="L482">
        <v>1</v>
      </c>
      <c r="M482">
        <v>0</v>
      </c>
      <c r="N482">
        <v>0</v>
      </c>
      <c r="O482">
        <v>0</v>
      </c>
      <c r="P482">
        <v>0</v>
      </c>
      <c r="Q482">
        <v>0</v>
      </c>
    </row>
    <row r="483" spans="1:17" x14ac:dyDescent="0.25">
      <c r="A483">
        <f t="shared" si="7"/>
        <v>481</v>
      </c>
      <c r="B483" s="1">
        <v>40042</v>
      </c>
      <c r="C483">
        <v>1229</v>
      </c>
      <c r="D483">
        <v>78.48</v>
      </c>
      <c r="E483">
        <v>78.81</v>
      </c>
      <c r="F483">
        <v>77.040000000000006</v>
      </c>
      <c r="G483">
        <v>77.5</v>
      </c>
      <c r="H483">
        <v>17737</v>
      </c>
      <c r="I483">
        <v>4696</v>
      </c>
      <c r="J483">
        <v>-1.47</v>
      </c>
      <c r="K483">
        <v>1</v>
      </c>
      <c r="L483">
        <v>1</v>
      </c>
      <c r="M483">
        <v>0</v>
      </c>
      <c r="N483">
        <v>0</v>
      </c>
      <c r="O483">
        <v>6.8041400000000003</v>
      </c>
      <c r="P483">
        <v>0</v>
      </c>
      <c r="Q483">
        <v>0</v>
      </c>
    </row>
    <row r="484" spans="1:17" x14ac:dyDescent="0.25">
      <c r="A484">
        <f t="shared" si="7"/>
        <v>482</v>
      </c>
      <c r="B484" s="1">
        <v>40043</v>
      </c>
      <c r="C484">
        <v>1230</v>
      </c>
      <c r="D484">
        <v>77.52</v>
      </c>
      <c r="E484">
        <v>78.72</v>
      </c>
      <c r="F484">
        <v>77.400000000000006</v>
      </c>
      <c r="G484">
        <v>78.25</v>
      </c>
      <c r="H484">
        <v>15361</v>
      </c>
      <c r="I484">
        <v>4697</v>
      </c>
      <c r="J484">
        <v>0.75</v>
      </c>
      <c r="K484">
        <v>1</v>
      </c>
      <c r="L484">
        <v>1</v>
      </c>
      <c r="M484">
        <v>0</v>
      </c>
      <c r="N484">
        <v>0</v>
      </c>
      <c r="O484">
        <v>0</v>
      </c>
      <c r="P484">
        <v>0</v>
      </c>
      <c r="Q484">
        <v>0</v>
      </c>
    </row>
    <row r="485" spans="1:17" x14ac:dyDescent="0.25">
      <c r="A485">
        <f t="shared" si="7"/>
        <v>483</v>
      </c>
      <c r="B485" s="1">
        <v>40044</v>
      </c>
      <c r="C485">
        <v>1231</v>
      </c>
      <c r="D485">
        <v>78.25</v>
      </c>
      <c r="E485">
        <v>78.83</v>
      </c>
      <c r="F485">
        <v>76.69</v>
      </c>
      <c r="G485">
        <v>77.91</v>
      </c>
      <c r="H485">
        <v>16522</v>
      </c>
      <c r="I485">
        <v>4698</v>
      </c>
      <c r="J485">
        <v>-0.34</v>
      </c>
      <c r="K485">
        <v>-1</v>
      </c>
      <c r="L485">
        <v>-1</v>
      </c>
      <c r="M485">
        <v>0</v>
      </c>
      <c r="N485">
        <v>0</v>
      </c>
      <c r="O485">
        <v>0</v>
      </c>
      <c r="P485">
        <v>6.6666699999999999</v>
      </c>
      <c r="Q485">
        <v>0</v>
      </c>
    </row>
    <row r="486" spans="1:17" x14ac:dyDescent="0.25">
      <c r="A486">
        <f t="shared" si="7"/>
        <v>484</v>
      </c>
      <c r="B486" s="1">
        <v>40045</v>
      </c>
      <c r="C486">
        <v>1232</v>
      </c>
      <c r="D486">
        <v>77.91</v>
      </c>
      <c r="E486">
        <v>78.7</v>
      </c>
      <c r="F486">
        <v>77.64</v>
      </c>
      <c r="G486">
        <v>78.28</v>
      </c>
      <c r="H486">
        <v>13923</v>
      </c>
      <c r="I486">
        <v>4699</v>
      </c>
      <c r="J486">
        <v>0.37</v>
      </c>
      <c r="K486">
        <v>1</v>
      </c>
      <c r="L486">
        <v>1</v>
      </c>
      <c r="M486">
        <v>0</v>
      </c>
      <c r="N486">
        <v>0</v>
      </c>
      <c r="O486">
        <v>0</v>
      </c>
      <c r="P486">
        <v>0</v>
      </c>
      <c r="Q486">
        <v>0</v>
      </c>
    </row>
    <row r="487" spans="1:17" x14ac:dyDescent="0.25">
      <c r="A487">
        <f t="shared" si="7"/>
        <v>485</v>
      </c>
      <c r="B487" s="1">
        <v>40046</v>
      </c>
      <c r="C487">
        <v>1233</v>
      </c>
      <c r="D487">
        <v>78.28</v>
      </c>
      <c r="E487">
        <v>79.14</v>
      </c>
      <c r="F487">
        <v>76.84</v>
      </c>
      <c r="G487">
        <v>78.760000000000005</v>
      </c>
      <c r="H487">
        <v>16799</v>
      </c>
      <c r="I487">
        <v>4700</v>
      </c>
      <c r="J487">
        <v>0.48</v>
      </c>
      <c r="K487">
        <v>1</v>
      </c>
      <c r="L487">
        <v>1</v>
      </c>
      <c r="M487">
        <v>0</v>
      </c>
      <c r="N487">
        <v>0</v>
      </c>
      <c r="O487">
        <v>0</v>
      </c>
      <c r="P487">
        <v>0</v>
      </c>
      <c r="Q487">
        <v>0</v>
      </c>
    </row>
    <row r="488" spans="1:17" x14ac:dyDescent="0.25">
      <c r="A488">
        <f t="shared" si="7"/>
        <v>486</v>
      </c>
      <c r="B488" s="1">
        <v>40049</v>
      </c>
      <c r="C488">
        <v>1234</v>
      </c>
      <c r="D488">
        <v>78.900000000000006</v>
      </c>
      <c r="E488">
        <v>79.87</v>
      </c>
      <c r="F488">
        <v>78.849999999999994</v>
      </c>
      <c r="G488">
        <v>79.3</v>
      </c>
      <c r="H488">
        <v>14292</v>
      </c>
      <c r="I488">
        <v>4701</v>
      </c>
      <c r="J488">
        <v>0.54</v>
      </c>
      <c r="K488">
        <v>1</v>
      </c>
      <c r="L488">
        <v>1</v>
      </c>
      <c r="M488">
        <v>4.0824800000000003</v>
      </c>
      <c r="N488">
        <v>4.1201100000000004</v>
      </c>
      <c r="O488">
        <v>0</v>
      </c>
      <c r="P488">
        <v>0</v>
      </c>
      <c r="Q488">
        <v>0</v>
      </c>
    </row>
    <row r="489" spans="1:17" x14ac:dyDescent="0.25">
      <c r="A489">
        <f t="shared" si="7"/>
        <v>487</v>
      </c>
      <c r="B489" s="1">
        <v>40050</v>
      </c>
      <c r="C489">
        <v>1235</v>
      </c>
      <c r="D489">
        <v>79.290000000000006</v>
      </c>
      <c r="E489">
        <v>79.73</v>
      </c>
      <c r="F489">
        <v>78.25</v>
      </c>
      <c r="G489">
        <v>78.66</v>
      </c>
      <c r="H489">
        <v>15811</v>
      </c>
      <c r="I489">
        <v>4702</v>
      </c>
      <c r="J489">
        <v>-0.64</v>
      </c>
      <c r="K489">
        <v>1</v>
      </c>
      <c r="L489">
        <v>1</v>
      </c>
      <c r="M489">
        <v>0</v>
      </c>
      <c r="N489">
        <v>0</v>
      </c>
      <c r="O489">
        <v>0</v>
      </c>
      <c r="P489">
        <v>0</v>
      </c>
      <c r="Q489">
        <v>0</v>
      </c>
    </row>
    <row r="490" spans="1:17" x14ac:dyDescent="0.25">
      <c r="A490">
        <f t="shared" si="7"/>
        <v>488</v>
      </c>
      <c r="B490" s="1">
        <v>40051</v>
      </c>
      <c r="C490">
        <v>1236</v>
      </c>
      <c r="D490">
        <v>78.650000000000006</v>
      </c>
      <c r="E490">
        <v>78.989999999999995</v>
      </c>
      <c r="F490">
        <v>77.73</v>
      </c>
      <c r="G490">
        <v>78.03</v>
      </c>
      <c r="H490">
        <v>14892</v>
      </c>
      <c r="I490">
        <v>4703</v>
      </c>
      <c r="J490">
        <v>-0.63</v>
      </c>
      <c r="K490">
        <v>1</v>
      </c>
      <c r="L490">
        <v>1</v>
      </c>
      <c r="M490">
        <v>0</v>
      </c>
      <c r="N490">
        <v>0</v>
      </c>
      <c r="O490">
        <v>1.9245000000000001</v>
      </c>
      <c r="P490">
        <v>0</v>
      </c>
      <c r="Q490">
        <v>0</v>
      </c>
    </row>
    <row r="491" spans="1:17" x14ac:dyDescent="0.25">
      <c r="A491">
        <f t="shared" si="7"/>
        <v>489</v>
      </c>
      <c r="B491" s="1">
        <v>40052</v>
      </c>
      <c r="C491">
        <v>1237</v>
      </c>
      <c r="D491">
        <v>78.040000000000006</v>
      </c>
      <c r="E491">
        <v>78.63</v>
      </c>
      <c r="F491">
        <v>77.31</v>
      </c>
      <c r="G491">
        <v>78.459999999999994</v>
      </c>
      <c r="H491">
        <v>17290</v>
      </c>
      <c r="I491">
        <v>4704</v>
      </c>
      <c r="J491">
        <v>0.43</v>
      </c>
      <c r="K491">
        <v>1</v>
      </c>
      <c r="L491">
        <v>1</v>
      </c>
      <c r="M491">
        <v>0</v>
      </c>
      <c r="N491">
        <v>0</v>
      </c>
      <c r="O491">
        <v>0</v>
      </c>
      <c r="P491">
        <v>0</v>
      </c>
      <c r="Q491">
        <v>0</v>
      </c>
    </row>
    <row r="492" spans="1:17" x14ac:dyDescent="0.25">
      <c r="A492">
        <f t="shared" si="7"/>
        <v>490</v>
      </c>
      <c r="B492" s="1">
        <v>40053</v>
      </c>
      <c r="C492">
        <v>1238</v>
      </c>
      <c r="D492">
        <v>78.45</v>
      </c>
      <c r="E492">
        <v>79.45</v>
      </c>
      <c r="F492">
        <v>78.290000000000006</v>
      </c>
      <c r="G492">
        <v>78.680000000000007</v>
      </c>
      <c r="H492">
        <v>15135</v>
      </c>
      <c r="I492">
        <v>4705</v>
      </c>
      <c r="J492">
        <v>0.22</v>
      </c>
      <c r="K492">
        <v>1</v>
      </c>
      <c r="L492">
        <v>1</v>
      </c>
      <c r="M492">
        <v>1.9245000000000001</v>
      </c>
      <c r="N492">
        <v>0</v>
      </c>
      <c r="O492">
        <v>0</v>
      </c>
      <c r="P492">
        <v>0</v>
      </c>
      <c r="Q492">
        <v>0</v>
      </c>
    </row>
    <row r="493" spans="1:17" x14ac:dyDescent="0.25">
      <c r="A493">
        <f t="shared" si="7"/>
        <v>491</v>
      </c>
      <c r="B493" s="1">
        <v>40056</v>
      </c>
      <c r="C493">
        <v>1239</v>
      </c>
      <c r="D493">
        <v>78.430000000000007</v>
      </c>
      <c r="E493">
        <v>78.81</v>
      </c>
      <c r="F493">
        <v>77.53</v>
      </c>
      <c r="G493">
        <v>78.540000000000006</v>
      </c>
      <c r="H493">
        <v>14791</v>
      </c>
      <c r="I493">
        <v>4706</v>
      </c>
      <c r="J493">
        <v>-0.14000000000000001</v>
      </c>
      <c r="K493">
        <v>1</v>
      </c>
      <c r="L493">
        <v>1</v>
      </c>
      <c r="M493">
        <v>0</v>
      </c>
      <c r="N493">
        <v>0</v>
      </c>
      <c r="O493">
        <v>0</v>
      </c>
      <c r="P493">
        <v>0</v>
      </c>
      <c r="Q493">
        <v>0</v>
      </c>
    </row>
    <row r="494" spans="1:17" x14ac:dyDescent="0.25">
      <c r="A494">
        <f t="shared" si="7"/>
        <v>492</v>
      </c>
      <c r="B494" s="1">
        <v>40057</v>
      </c>
      <c r="C494">
        <v>1240</v>
      </c>
      <c r="D494">
        <v>78.540000000000006</v>
      </c>
      <c r="E494">
        <v>78.69</v>
      </c>
      <c r="F494">
        <v>76.63</v>
      </c>
      <c r="G494">
        <v>76.73</v>
      </c>
      <c r="H494">
        <v>17990</v>
      </c>
      <c r="I494">
        <v>4707</v>
      </c>
      <c r="J494">
        <v>-1.81</v>
      </c>
      <c r="K494">
        <v>1</v>
      </c>
      <c r="L494">
        <v>1</v>
      </c>
      <c r="M494">
        <v>0</v>
      </c>
      <c r="N494">
        <v>0</v>
      </c>
      <c r="O494">
        <v>39.440530000000003</v>
      </c>
      <c r="P494">
        <v>0</v>
      </c>
      <c r="Q494">
        <v>0</v>
      </c>
    </row>
    <row r="495" spans="1:17" x14ac:dyDescent="0.25">
      <c r="A495">
        <f t="shared" si="7"/>
        <v>493</v>
      </c>
      <c r="B495" s="1">
        <v>40058</v>
      </c>
      <c r="C495">
        <v>1241</v>
      </c>
      <c r="D495">
        <v>76.72</v>
      </c>
      <c r="E495">
        <v>77.59</v>
      </c>
      <c r="F495">
        <v>76.39</v>
      </c>
      <c r="G495">
        <v>76.86</v>
      </c>
      <c r="H495">
        <v>18479</v>
      </c>
      <c r="I495">
        <v>4708</v>
      </c>
      <c r="J495">
        <v>0.13</v>
      </c>
      <c r="K495">
        <v>1</v>
      </c>
      <c r="L495">
        <v>1</v>
      </c>
      <c r="M495">
        <v>0</v>
      </c>
      <c r="N495">
        <v>0</v>
      </c>
      <c r="O495">
        <v>0</v>
      </c>
      <c r="P495">
        <v>13.47151</v>
      </c>
      <c r="Q495">
        <v>0</v>
      </c>
    </row>
    <row r="496" spans="1:17" x14ac:dyDescent="0.25">
      <c r="A496">
        <f t="shared" si="7"/>
        <v>494</v>
      </c>
      <c r="B496" s="1">
        <v>40059</v>
      </c>
      <c r="C496">
        <v>1242</v>
      </c>
      <c r="D496">
        <v>76.84</v>
      </c>
      <c r="E496">
        <v>77.930000000000007</v>
      </c>
      <c r="F496">
        <v>76.540000000000006</v>
      </c>
      <c r="G496">
        <v>77.8</v>
      </c>
      <c r="H496">
        <v>15069</v>
      </c>
      <c r="I496">
        <v>4709</v>
      </c>
      <c r="J496">
        <v>0.94</v>
      </c>
      <c r="K496">
        <v>1</v>
      </c>
      <c r="L496">
        <v>1</v>
      </c>
      <c r="M496">
        <v>0</v>
      </c>
      <c r="N496">
        <v>0</v>
      </c>
      <c r="O496">
        <v>0</v>
      </c>
      <c r="P496">
        <v>0</v>
      </c>
      <c r="Q496">
        <v>0</v>
      </c>
    </row>
    <row r="497" spans="1:17" x14ac:dyDescent="0.25">
      <c r="A497">
        <f t="shared" si="7"/>
        <v>495</v>
      </c>
      <c r="B497" s="1">
        <v>40060</v>
      </c>
      <c r="C497">
        <v>1243</v>
      </c>
      <c r="D497">
        <v>77.83</v>
      </c>
      <c r="E497">
        <v>79.38</v>
      </c>
      <c r="F497">
        <v>77.5</v>
      </c>
      <c r="G497">
        <v>79.06</v>
      </c>
      <c r="H497">
        <v>13526</v>
      </c>
      <c r="I497">
        <v>4710</v>
      </c>
      <c r="J497">
        <v>1.26</v>
      </c>
      <c r="K497">
        <v>1</v>
      </c>
      <c r="L497">
        <v>1</v>
      </c>
      <c r="M497">
        <v>0</v>
      </c>
      <c r="N497">
        <v>0</v>
      </c>
      <c r="O497">
        <v>0</v>
      </c>
      <c r="P497">
        <v>0</v>
      </c>
      <c r="Q497">
        <v>0</v>
      </c>
    </row>
    <row r="498" spans="1:17" x14ac:dyDescent="0.25">
      <c r="A498">
        <f t="shared" si="7"/>
        <v>496</v>
      </c>
      <c r="B498" s="1">
        <v>40063</v>
      </c>
      <c r="C498">
        <v>1244</v>
      </c>
      <c r="D498">
        <v>79.09</v>
      </c>
      <c r="E498">
        <v>79.84</v>
      </c>
      <c r="F498">
        <v>79.06</v>
      </c>
      <c r="G498">
        <v>79.599999999999994</v>
      </c>
      <c r="H498">
        <v>8568</v>
      </c>
      <c r="I498">
        <v>4711</v>
      </c>
      <c r="J498">
        <v>0.54</v>
      </c>
      <c r="K498">
        <v>1</v>
      </c>
      <c r="L498">
        <v>1</v>
      </c>
      <c r="M498">
        <v>10.42315</v>
      </c>
      <c r="N498">
        <v>0</v>
      </c>
      <c r="O498">
        <v>0</v>
      </c>
      <c r="P498">
        <v>0</v>
      </c>
      <c r="Q498">
        <v>0</v>
      </c>
    </row>
    <row r="499" spans="1:17" x14ac:dyDescent="0.25">
      <c r="A499">
        <f t="shared" si="7"/>
        <v>497</v>
      </c>
      <c r="B499" s="1">
        <v>40064</v>
      </c>
      <c r="C499">
        <v>1245</v>
      </c>
      <c r="D499">
        <v>79.59</v>
      </c>
      <c r="E499">
        <v>79.8</v>
      </c>
      <c r="F499">
        <v>79.069999999999993</v>
      </c>
      <c r="G499">
        <v>79.5</v>
      </c>
      <c r="H499">
        <v>14540</v>
      </c>
      <c r="I499">
        <v>4712</v>
      </c>
      <c r="J499">
        <v>-0.1</v>
      </c>
      <c r="K499">
        <v>1</v>
      </c>
      <c r="L499">
        <v>1</v>
      </c>
      <c r="M499">
        <v>0</v>
      </c>
      <c r="N499">
        <v>0</v>
      </c>
      <c r="O499">
        <v>0</v>
      </c>
      <c r="P499">
        <v>0</v>
      </c>
      <c r="Q499">
        <v>0</v>
      </c>
    </row>
    <row r="500" spans="1:17" x14ac:dyDescent="0.25">
      <c r="A500">
        <f t="shared" si="7"/>
        <v>498</v>
      </c>
      <c r="B500" s="1">
        <v>40065</v>
      </c>
      <c r="C500">
        <v>1246</v>
      </c>
      <c r="D500">
        <v>79.5</v>
      </c>
      <c r="E500">
        <v>79.989999999999995</v>
      </c>
      <c r="F500">
        <v>79.180000000000007</v>
      </c>
      <c r="G500">
        <v>79.31</v>
      </c>
      <c r="H500">
        <v>14763</v>
      </c>
      <c r="I500">
        <v>4713</v>
      </c>
      <c r="J500">
        <v>-0.19</v>
      </c>
      <c r="K500">
        <v>1</v>
      </c>
      <c r="L500">
        <v>1</v>
      </c>
      <c r="M500">
        <v>0</v>
      </c>
      <c r="N500">
        <v>6.8718399999999997</v>
      </c>
      <c r="O500">
        <v>0</v>
      </c>
      <c r="P500">
        <v>0</v>
      </c>
      <c r="Q500">
        <v>0</v>
      </c>
    </row>
    <row r="501" spans="1:17" x14ac:dyDescent="0.25">
      <c r="A501">
        <f t="shared" si="7"/>
        <v>499</v>
      </c>
      <c r="B501" s="1">
        <v>40066</v>
      </c>
      <c r="C501">
        <v>1247</v>
      </c>
      <c r="D501">
        <v>79.319999999999993</v>
      </c>
      <c r="E501">
        <v>79.66</v>
      </c>
      <c r="F501">
        <v>78.58</v>
      </c>
      <c r="G501">
        <v>79.22</v>
      </c>
      <c r="H501">
        <v>14730</v>
      </c>
      <c r="I501">
        <v>4714</v>
      </c>
      <c r="J501">
        <v>-0.09</v>
      </c>
      <c r="K501">
        <v>1</v>
      </c>
      <c r="L501">
        <v>1</v>
      </c>
      <c r="M501">
        <v>0</v>
      </c>
      <c r="N501">
        <v>0</v>
      </c>
      <c r="O501">
        <v>0</v>
      </c>
      <c r="P501">
        <v>0</v>
      </c>
      <c r="Q501">
        <v>0</v>
      </c>
    </row>
    <row r="502" spans="1:17" x14ac:dyDescent="0.25">
      <c r="A502">
        <f t="shared" si="7"/>
        <v>500</v>
      </c>
      <c r="B502" s="1">
        <v>40067</v>
      </c>
      <c r="C502">
        <v>1248</v>
      </c>
      <c r="D502">
        <v>79.23</v>
      </c>
      <c r="E502">
        <v>79.260000000000005</v>
      </c>
      <c r="F502">
        <v>77.92</v>
      </c>
      <c r="G502">
        <v>78.260000000000005</v>
      </c>
      <c r="H502">
        <v>15640</v>
      </c>
      <c r="I502">
        <v>4715</v>
      </c>
      <c r="J502">
        <v>-0.96</v>
      </c>
      <c r="K502">
        <v>-1</v>
      </c>
      <c r="L502">
        <v>-1</v>
      </c>
      <c r="M502">
        <v>0</v>
      </c>
      <c r="N502">
        <v>0</v>
      </c>
      <c r="O502">
        <v>3.7267800000000002</v>
      </c>
      <c r="P502">
        <v>0</v>
      </c>
      <c r="Q502">
        <v>0</v>
      </c>
    </row>
    <row r="503" spans="1:17" x14ac:dyDescent="0.25">
      <c r="A503">
        <f t="shared" si="7"/>
        <v>501</v>
      </c>
      <c r="B503" s="1">
        <v>40070</v>
      </c>
      <c r="C503">
        <v>1249</v>
      </c>
      <c r="D503">
        <v>77.84</v>
      </c>
      <c r="E503">
        <v>78.400000000000006</v>
      </c>
      <c r="F503">
        <v>77.33</v>
      </c>
      <c r="G503">
        <v>78.37</v>
      </c>
      <c r="H503">
        <v>14660</v>
      </c>
      <c r="I503">
        <v>4716</v>
      </c>
      <c r="J503">
        <v>0.11</v>
      </c>
      <c r="K503">
        <v>-1</v>
      </c>
      <c r="L503">
        <v>-1</v>
      </c>
      <c r="M503">
        <v>0</v>
      </c>
      <c r="N503">
        <v>0</v>
      </c>
      <c r="O503">
        <v>0</v>
      </c>
      <c r="P503">
        <v>4.0824800000000003</v>
      </c>
      <c r="Q503">
        <v>0</v>
      </c>
    </row>
    <row r="504" spans="1:17" x14ac:dyDescent="0.25">
      <c r="A504">
        <f t="shared" si="7"/>
        <v>502</v>
      </c>
      <c r="B504" s="1">
        <v>40071</v>
      </c>
      <c r="C504">
        <v>1250</v>
      </c>
      <c r="D504">
        <v>78.36</v>
      </c>
      <c r="E504">
        <v>78.739999999999995</v>
      </c>
      <c r="F504">
        <v>78.069999999999993</v>
      </c>
      <c r="G504">
        <v>78.569999999999993</v>
      </c>
      <c r="H504">
        <v>13852</v>
      </c>
      <c r="I504">
        <v>4717</v>
      </c>
      <c r="J504">
        <v>0.2</v>
      </c>
      <c r="K504">
        <v>1</v>
      </c>
      <c r="L504">
        <v>1</v>
      </c>
      <c r="M504">
        <v>0</v>
      </c>
      <c r="N504">
        <v>0</v>
      </c>
      <c r="O504">
        <v>0</v>
      </c>
      <c r="P504">
        <v>0</v>
      </c>
      <c r="Q504">
        <v>0</v>
      </c>
    </row>
    <row r="505" spans="1:17" x14ac:dyDescent="0.25">
      <c r="A505">
        <f t="shared" si="7"/>
        <v>503</v>
      </c>
      <c r="B505" s="1">
        <v>40072</v>
      </c>
      <c r="C505">
        <v>1251</v>
      </c>
      <c r="D505">
        <v>78.58</v>
      </c>
      <c r="E505">
        <v>79.58</v>
      </c>
      <c r="F505">
        <v>78.400000000000006</v>
      </c>
      <c r="G505">
        <v>79.400000000000006</v>
      </c>
      <c r="H505">
        <v>15837</v>
      </c>
      <c r="I505">
        <v>4718</v>
      </c>
      <c r="J505">
        <v>0.83</v>
      </c>
      <c r="K505">
        <v>1</v>
      </c>
      <c r="L505">
        <v>1</v>
      </c>
      <c r="M505">
        <v>0</v>
      </c>
      <c r="N505">
        <v>0</v>
      </c>
      <c r="O505">
        <v>0</v>
      </c>
      <c r="P505">
        <v>0</v>
      </c>
      <c r="Q505">
        <v>0</v>
      </c>
    </row>
    <row r="506" spans="1:17" x14ac:dyDescent="0.25">
      <c r="A506">
        <f t="shared" si="7"/>
        <v>504</v>
      </c>
      <c r="B506" s="1">
        <v>40073</v>
      </c>
      <c r="C506">
        <v>1252</v>
      </c>
      <c r="D506">
        <v>79.39</v>
      </c>
      <c r="E506">
        <v>79.89</v>
      </c>
      <c r="F506">
        <v>79.12</v>
      </c>
      <c r="G506">
        <v>79.45</v>
      </c>
      <c r="H506">
        <v>14833</v>
      </c>
      <c r="I506">
        <v>4719</v>
      </c>
      <c r="J506">
        <v>0.05</v>
      </c>
      <c r="K506">
        <v>1</v>
      </c>
      <c r="L506">
        <v>1</v>
      </c>
      <c r="M506">
        <v>0</v>
      </c>
      <c r="N506">
        <v>0</v>
      </c>
      <c r="O506">
        <v>0</v>
      </c>
      <c r="P506">
        <v>0</v>
      </c>
      <c r="Q506">
        <v>0</v>
      </c>
    </row>
    <row r="507" spans="1:17" x14ac:dyDescent="0.25">
      <c r="A507">
        <f t="shared" si="7"/>
        <v>505</v>
      </c>
      <c r="B507" s="1">
        <v>40074</v>
      </c>
      <c r="C507">
        <v>1253</v>
      </c>
      <c r="D507">
        <v>79.459999999999994</v>
      </c>
      <c r="E507">
        <v>79.510000000000005</v>
      </c>
      <c r="F507">
        <v>78.959999999999994</v>
      </c>
      <c r="G507">
        <v>79.17</v>
      </c>
      <c r="H507">
        <v>14316</v>
      </c>
      <c r="I507">
        <v>4720</v>
      </c>
      <c r="J507">
        <v>-0.28000000000000003</v>
      </c>
      <c r="K507">
        <v>1</v>
      </c>
      <c r="L507">
        <v>1</v>
      </c>
      <c r="M507">
        <v>0</v>
      </c>
      <c r="N507">
        <v>0</v>
      </c>
      <c r="O507">
        <v>0</v>
      </c>
      <c r="P507">
        <v>0</v>
      </c>
      <c r="Q507">
        <v>0</v>
      </c>
    </row>
    <row r="508" spans="1:17" x14ac:dyDescent="0.25">
      <c r="A508">
        <f t="shared" si="7"/>
        <v>506</v>
      </c>
      <c r="B508" s="1">
        <v>40077</v>
      </c>
      <c r="C508">
        <v>1254</v>
      </c>
      <c r="D508">
        <v>79.11</v>
      </c>
      <c r="E508">
        <v>79.62</v>
      </c>
      <c r="F508">
        <v>79.02</v>
      </c>
      <c r="G508">
        <v>79.3</v>
      </c>
      <c r="H508">
        <v>12356</v>
      </c>
      <c r="I508">
        <v>4721</v>
      </c>
      <c r="J508">
        <v>0.13</v>
      </c>
      <c r="K508">
        <v>1</v>
      </c>
      <c r="L508">
        <v>1</v>
      </c>
      <c r="M508">
        <v>0</v>
      </c>
      <c r="N508">
        <v>0</v>
      </c>
      <c r="O508">
        <v>0</v>
      </c>
      <c r="P508">
        <v>0</v>
      </c>
      <c r="Q508">
        <v>0</v>
      </c>
    </row>
    <row r="509" spans="1:17" x14ac:dyDescent="0.25">
      <c r="A509">
        <f t="shared" si="7"/>
        <v>507</v>
      </c>
      <c r="B509" s="1">
        <v>40078</v>
      </c>
      <c r="C509">
        <v>1255</v>
      </c>
      <c r="D509">
        <v>79.31</v>
      </c>
      <c r="E509">
        <v>79.97</v>
      </c>
      <c r="F509">
        <v>79.290000000000006</v>
      </c>
      <c r="G509">
        <v>79.55</v>
      </c>
      <c r="H509">
        <v>11212</v>
      </c>
      <c r="I509">
        <v>4722</v>
      </c>
      <c r="J509">
        <v>0.25</v>
      </c>
      <c r="K509">
        <v>1</v>
      </c>
      <c r="L509">
        <v>1</v>
      </c>
      <c r="M509">
        <v>5.8267199999999999</v>
      </c>
      <c r="N509">
        <v>0</v>
      </c>
      <c r="O509">
        <v>0</v>
      </c>
      <c r="P509">
        <v>0</v>
      </c>
      <c r="Q509">
        <v>0</v>
      </c>
    </row>
    <row r="510" spans="1:17" x14ac:dyDescent="0.25">
      <c r="A510">
        <f t="shared" si="7"/>
        <v>508</v>
      </c>
      <c r="B510" s="1">
        <v>40079</v>
      </c>
      <c r="C510">
        <v>1256</v>
      </c>
      <c r="D510">
        <v>79.540000000000006</v>
      </c>
      <c r="E510">
        <v>80.05</v>
      </c>
      <c r="F510">
        <v>79.33</v>
      </c>
      <c r="G510">
        <v>79.37</v>
      </c>
      <c r="H510">
        <v>14273</v>
      </c>
      <c r="I510">
        <v>4723</v>
      </c>
      <c r="J510">
        <v>-0.18</v>
      </c>
      <c r="K510">
        <v>1</v>
      </c>
      <c r="L510">
        <v>1</v>
      </c>
      <c r="M510">
        <v>0</v>
      </c>
      <c r="N510">
        <v>9.1287099999999999</v>
      </c>
      <c r="O510">
        <v>0</v>
      </c>
      <c r="P510">
        <v>0</v>
      </c>
      <c r="Q510">
        <v>0</v>
      </c>
    </row>
    <row r="511" spans="1:17" x14ac:dyDescent="0.25">
      <c r="A511">
        <f t="shared" si="7"/>
        <v>509</v>
      </c>
      <c r="B511" s="1">
        <v>40080</v>
      </c>
      <c r="C511">
        <v>1257</v>
      </c>
      <c r="D511">
        <v>79.38</v>
      </c>
      <c r="E511">
        <v>79.55</v>
      </c>
      <c r="F511">
        <v>78.8</v>
      </c>
      <c r="G511">
        <v>78.900000000000006</v>
      </c>
      <c r="H511">
        <v>16113</v>
      </c>
      <c r="I511">
        <v>4724</v>
      </c>
      <c r="J511">
        <v>-0.47</v>
      </c>
      <c r="K511">
        <v>1</v>
      </c>
      <c r="L511">
        <v>1</v>
      </c>
      <c r="M511">
        <v>0</v>
      </c>
      <c r="N511">
        <v>0</v>
      </c>
      <c r="O511">
        <v>0</v>
      </c>
      <c r="P511">
        <v>0</v>
      </c>
      <c r="Q511">
        <v>0</v>
      </c>
    </row>
    <row r="512" spans="1:17" x14ac:dyDescent="0.25">
      <c r="A512">
        <f t="shared" si="7"/>
        <v>510</v>
      </c>
      <c r="B512" s="1">
        <v>40081</v>
      </c>
      <c r="C512">
        <v>1258</v>
      </c>
      <c r="D512">
        <v>78.92</v>
      </c>
      <c r="E512">
        <v>79.03</v>
      </c>
      <c r="F512">
        <v>77.540000000000006</v>
      </c>
      <c r="G512">
        <v>77.760000000000005</v>
      </c>
      <c r="H512">
        <v>18884</v>
      </c>
      <c r="I512">
        <v>4725</v>
      </c>
      <c r="J512">
        <v>-1.1399999999999999</v>
      </c>
      <c r="K512">
        <v>1</v>
      </c>
      <c r="L512">
        <v>1</v>
      </c>
      <c r="M512">
        <v>0</v>
      </c>
      <c r="N512">
        <v>0</v>
      </c>
      <c r="O512">
        <v>4.4444400000000002</v>
      </c>
      <c r="P512">
        <v>0</v>
      </c>
      <c r="Q512">
        <v>0</v>
      </c>
    </row>
    <row r="513" spans="1:17" x14ac:dyDescent="0.25">
      <c r="A513">
        <f t="shared" si="7"/>
        <v>511</v>
      </c>
      <c r="B513" s="1">
        <v>40084</v>
      </c>
      <c r="C513">
        <v>1259</v>
      </c>
      <c r="D513">
        <v>77.75</v>
      </c>
      <c r="E513">
        <v>78.260000000000005</v>
      </c>
      <c r="F513">
        <v>76.510000000000005</v>
      </c>
      <c r="G513">
        <v>78.17</v>
      </c>
      <c r="H513">
        <v>17464</v>
      </c>
      <c r="I513">
        <v>4726</v>
      </c>
      <c r="J513">
        <v>0.41</v>
      </c>
      <c r="K513">
        <v>1</v>
      </c>
      <c r="L513">
        <v>1</v>
      </c>
      <c r="M513">
        <v>0</v>
      </c>
      <c r="N513">
        <v>0</v>
      </c>
      <c r="O513">
        <v>0</v>
      </c>
      <c r="P513">
        <v>3.96746</v>
      </c>
      <c r="Q513">
        <v>0</v>
      </c>
    </row>
    <row r="514" spans="1:17" x14ac:dyDescent="0.25">
      <c r="A514">
        <f t="shared" si="7"/>
        <v>512</v>
      </c>
      <c r="B514" s="1">
        <v>40085</v>
      </c>
      <c r="C514">
        <v>1260</v>
      </c>
      <c r="D514">
        <v>78.16</v>
      </c>
      <c r="E514">
        <v>78.88</v>
      </c>
      <c r="F514">
        <v>78.150000000000006</v>
      </c>
      <c r="G514">
        <v>78.36</v>
      </c>
      <c r="H514">
        <v>15219</v>
      </c>
      <c r="I514">
        <v>4727</v>
      </c>
      <c r="J514">
        <v>0.19</v>
      </c>
      <c r="K514">
        <v>1</v>
      </c>
      <c r="L514">
        <v>1</v>
      </c>
      <c r="M514">
        <v>0</v>
      </c>
      <c r="N514">
        <v>0</v>
      </c>
      <c r="O514">
        <v>0</v>
      </c>
      <c r="P514">
        <v>0</v>
      </c>
      <c r="Q514">
        <v>0</v>
      </c>
    </row>
    <row r="515" spans="1:17" x14ac:dyDescent="0.25">
      <c r="A515">
        <f t="shared" si="7"/>
        <v>513</v>
      </c>
      <c r="B515" s="1">
        <v>40086</v>
      </c>
      <c r="C515">
        <v>1261</v>
      </c>
      <c r="D515">
        <v>78.37</v>
      </c>
      <c r="E515">
        <v>79.37</v>
      </c>
      <c r="F515">
        <v>78.36</v>
      </c>
      <c r="G515">
        <v>79.150000000000006</v>
      </c>
      <c r="H515">
        <v>15881</v>
      </c>
      <c r="I515">
        <v>4728</v>
      </c>
      <c r="J515">
        <v>0.79</v>
      </c>
      <c r="K515">
        <v>1</v>
      </c>
      <c r="L515">
        <v>1</v>
      </c>
      <c r="M515">
        <v>2.4845199999999998</v>
      </c>
      <c r="N515">
        <v>0</v>
      </c>
      <c r="O515">
        <v>0</v>
      </c>
      <c r="P515">
        <v>0</v>
      </c>
      <c r="Q515">
        <v>0</v>
      </c>
    </row>
    <row r="516" spans="1:17" x14ac:dyDescent="0.25">
      <c r="A516">
        <f t="shared" ref="A516:A579" si="8">A515+1</f>
        <v>514</v>
      </c>
      <c r="B516" s="1">
        <v>40087</v>
      </c>
      <c r="C516">
        <v>1262</v>
      </c>
      <c r="D516">
        <v>79.14</v>
      </c>
      <c r="E516">
        <v>79.55</v>
      </c>
      <c r="F516">
        <v>77.87</v>
      </c>
      <c r="G516">
        <v>77.900000000000006</v>
      </c>
      <c r="H516">
        <v>14735</v>
      </c>
      <c r="I516">
        <v>4729</v>
      </c>
      <c r="J516">
        <v>-1.25</v>
      </c>
      <c r="K516">
        <v>1</v>
      </c>
      <c r="L516">
        <v>1</v>
      </c>
      <c r="M516">
        <v>0</v>
      </c>
      <c r="N516">
        <v>2.4845199999999998</v>
      </c>
      <c r="O516">
        <v>0</v>
      </c>
      <c r="P516">
        <v>0</v>
      </c>
      <c r="Q516">
        <v>0</v>
      </c>
    </row>
    <row r="517" spans="1:17" x14ac:dyDescent="0.25">
      <c r="A517">
        <f t="shared" si="8"/>
        <v>515</v>
      </c>
      <c r="B517" s="1">
        <v>40088</v>
      </c>
      <c r="C517">
        <v>1263</v>
      </c>
      <c r="D517">
        <v>77.91</v>
      </c>
      <c r="E517">
        <v>78.03</v>
      </c>
      <c r="F517">
        <v>76.290000000000006</v>
      </c>
      <c r="G517">
        <v>77.64</v>
      </c>
      <c r="H517">
        <v>16982</v>
      </c>
      <c r="I517">
        <v>4730</v>
      </c>
      <c r="J517">
        <v>-0.26</v>
      </c>
      <c r="K517">
        <v>-1</v>
      </c>
      <c r="L517">
        <v>-1</v>
      </c>
      <c r="M517">
        <v>0</v>
      </c>
      <c r="N517">
        <v>0</v>
      </c>
      <c r="O517">
        <v>23.609480000000001</v>
      </c>
      <c r="P517">
        <v>36.430210000000002</v>
      </c>
      <c r="Q517">
        <v>0</v>
      </c>
    </row>
    <row r="518" spans="1:17" x14ac:dyDescent="0.25">
      <c r="A518">
        <f t="shared" si="8"/>
        <v>516</v>
      </c>
      <c r="B518" s="1">
        <v>40091</v>
      </c>
      <c r="C518">
        <v>1264</v>
      </c>
      <c r="D518">
        <v>77.38</v>
      </c>
      <c r="E518">
        <v>78.739999999999995</v>
      </c>
      <c r="F518">
        <v>77.36</v>
      </c>
      <c r="G518">
        <v>78.58</v>
      </c>
      <c r="H518">
        <v>12322</v>
      </c>
      <c r="I518">
        <v>4731</v>
      </c>
      <c r="J518">
        <v>0.94</v>
      </c>
      <c r="K518">
        <v>1</v>
      </c>
      <c r="L518">
        <v>1</v>
      </c>
      <c r="M518">
        <v>0</v>
      </c>
      <c r="N518">
        <v>0</v>
      </c>
      <c r="O518">
        <v>0</v>
      </c>
      <c r="P518">
        <v>0</v>
      </c>
      <c r="Q518">
        <v>0</v>
      </c>
    </row>
    <row r="519" spans="1:17" x14ac:dyDescent="0.25">
      <c r="A519">
        <f t="shared" si="8"/>
        <v>517</v>
      </c>
      <c r="B519" s="1">
        <v>40092</v>
      </c>
      <c r="C519">
        <v>1265</v>
      </c>
      <c r="D519">
        <v>78.569999999999993</v>
      </c>
      <c r="E519">
        <v>79.25</v>
      </c>
      <c r="F519">
        <v>77.97</v>
      </c>
      <c r="G519">
        <v>79.06</v>
      </c>
      <c r="H519">
        <v>13517</v>
      </c>
      <c r="I519">
        <v>4732</v>
      </c>
      <c r="J519">
        <v>0.48</v>
      </c>
      <c r="K519">
        <v>1</v>
      </c>
      <c r="L519">
        <v>1</v>
      </c>
      <c r="M519">
        <v>0</v>
      </c>
      <c r="N519">
        <v>0</v>
      </c>
      <c r="O519">
        <v>0</v>
      </c>
      <c r="P519">
        <v>0</v>
      </c>
      <c r="Q519">
        <v>0</v>
      </c>
    </row>
    <row r="520" spans="1:17" x14ac:dyDescent="0.25">
      <c r="A520">
        <f t="shared" si="8"/>
        <v>518</v>
      </c>
      <c r="B520" s="1">
        <v>40093</v>
      </c>
      <c r="C520">
        <v>1266</v>
      </c>
      <c r="D520">
        <v>79.069999999999993</v>
      </c>
      <c r="E520">
        <v>79.42</v>
      </c>
      <c r="F520">
        <v>78.58</v>
      </c>
      <c r="G520">
        <v>78.92</v>
      </c>
      <c r="H520">
        <v>15032</v>
      </c>
      <c r="I520">
        <v>4733</v>
      </c>
      <c r="J520">
        <v>-0.14000000000000001</v>
      </c>
      <c r="K520">
        <v>-1</v>
      </c>
      <c r="L520">
        <v>-1</v>
      </c>
      <c r="M520">
        <v>0</v>
      </c>
      <c r="N520">
        <v>0</v>
      </c>
      <c r="O520">
        <v>0</v>
      </c>
      <c r="P520">
        <v>0</v>
      </c>
      <c r="Q520">
        <v>0</v>
      </c>
    </row>
    <row r="521" spans="1:17" x14ac:dyDescent="0.25">
      <c r="A521">
        <f t="shared" si="8"/>
        <v>519</v>
      </c>
      <c r="B521" s="1">
        <v>40094</v>
      </c>
      <c r="C521">
        <v>1267</v>
      </c>
      <c r="D521">
        <v>78.930000000000007</v>
      </c>
      <c r="E521">
        <v>80.31</v>
      </c>
      <c r="F521">
        <v>78.87</v>
      </c>
      <c r="G521">
        <v>80.069999999999993</v>
      </c>
      <c r="H521">
        <v>14455</v>
      </c>
      <c r="I521">
        <v>4734</v>
      </c>
      <c r="J521">
        <v>1.1499999999999999</v>
      </c>
      <c r="K521">
        <v>1</v>
      </c>
      <c r="L521">
        <v>1</v>
      </c>
      <c r="M521">
        <v>0</v>
      </c>
      <c r="N521">
        <v>0</v>
      </c>
      <c r="O521">
        <v>0</v>
      </c>
      <c r="P521">
        <v>0</v>
      </c>
      <c r="Q521">
        <v>0</v>
      </c>
    </row>
    <row r="522" spans="1:17" x14ac:dyDescent="0.25">
      <c r="A522">
        <f t="shared" si="8"/>
        <v>520</v>
      </c>
      <c r="B522" s="1">
        <v>40095</v>
      </c>
      <c r="C522">
        <v>1268</v>
      </c>
      <c r="D522">
        <v>80.06</v>
      </c>
      <c r="E522">
        <v>81.209999999999994</v>
      </c>
      <c r="F522">
        <v>79.989999999999995</v>
      </c>
      <c r="G522">
        <v>81.08</v>
      </c>
      <c r="H522">
        <v>14391</v>
      </c>
      <c r="I522">
        <v>4735</v>
      </c>
      <c r="J522">
        <v>1.01</v>
      </c>
      <c r="K522">
        <v>1</v>
      </c>
      <c r="L522">
        <v>1</v>
      </c>
      <c r="M522">
        <v>0</v>
      </c>
      <c r="N522">
        <v>0</v>
      </c>
      <c r="O522">
        <v>0</v>
      </c>
      <c r="P522">
        <v>0</v>
      </c>
      <c r="Q522">
        <v>0</v>
      </c>
    </row>
    <row r="523" spans="1:17" x14ac:dyDescent="0.25">
      <c r="A523">
        <f t="shared" si="8"/>
        <v>521</v>
      </c>
      <c r="B523" s="1">
        <v>40098</v>
      </c>
      <c r="C523">
        <v>1269</v>
      </c>
      <c r="D523">
        <v>80.94</v>
      </c>
      <c r="E523">
        <v>81.87</v>
      </c>
      <c r="F523">
        <v>80.94</v>
      </c>
      <c r="G523">
        <v>81.459999999999994</v>
      </c>
      <c r="H523">
        <v>10169</v>
      </c>
      <c r="I523">
        <v>4736</v>
      </c>
      <c r="J523">
        <v>0.38</v>
      </c>
      <c r="K523">
        <v>1</v>
      </c>
      <c r="L523">
        <v>1</v>
      </c>
      <c r="M523">
        <v>0</v>
      </c>
      <c r="N523">
        <v>0</v>
      </c>
      <c r="O523">
        <v>0</v>
      </c>
      <c r="P523">
        <v>0</v>
      </c>
      <c r="Q523">
        <v>0</v>
      </c>
    </row>
    <row r="524" spans="1:17" x14ac:dyDescent="0.25">
      <c r="A524">
        <f t="shared" si="8"/>
        <v>522</v>
      </c>
      <c r="B524" s="1">
        <v>40099</v>
      </c>
      <c r="C524">
        <v>1270</v>
      </c>
      <c r="D524">
        <v>81.47</v>
      </c>
      <c r="E524">
        <v>81.77</v>
      </c>
      <c r="F524">
        <v>81</v>
      </c>
      <c r="G524">
        <v>81.510000000000005</v>
      </c>
      <c r="H524">
        <v>12649</v>
      </c>
      <c r="I524">
        <v>4737</v>
      </c>
      <c r="J524">
        <v>0.05</v>
      </c>
      <c r="K524">
        <v>1</v>
      </c>
      <c r="L524">
        <v>1</v>
      </c>
      <c r="M524">
        <v>0</v>
      </c>
      <c r="N524">
        <v>0</v>
      </c>
      <c r="O524">
        <v>0</v>
      </c>
      <c r="P524">
        <v>0</v>
      </c>
      <c r="Q524">
        <v>0</v>
      </c>
    </row>
    <row r="525" spans="1:17" x14ac:dyDescent="0.25">
      <c r="A525">
        <f t="shared" si="8"/>
        <v>523</v>
      </c>
      <c r="B525" s="1">
        <v>40100</v>
      </c>
      <c r="C525">
        <v>1271</v>
      </c>
      <c r="D525">
        <v>81.5</v>
      </c>
      <c r="E525">
        <v>82</v>
      </c>
      <c r="F525">
        <v>81.12</v>
      </c>
      <c r="G525">
        <v>81.81</v>
      </c>
      <c r="H525">
        <v>13665</v>
      </c>
      <c r="I525">
        <v>4738</v>
      </c>
      <c r="J525">
        <v>0.3</v>
      </c>
      <c r="K525">
        <v>1</v>
      </c>
      <c r="L525">
        <v>1</v>
      </c>
      <c r="M525">
        <v>0</v>
      </c>
      <c r="N525">
        <v>0</v>
      </c>
      <c r="O525">
        <v>0</v>
      </c>
      <c r="P525">
        <v>0</v>
      </c>
      <c r="Q525">
        <v>0</v>
      </c>
    </row>
    <row r="526" spans="1:17" x14ac:dyDescent="0.25">
      <c r="A526">
        <f t="shared" si="8"/>
        <v>524</v>
      </c>
      <c r="B526" s="1">
        <v>40101</v>
      </c>
      <c r="C526">
        <v>1272</v>
      </c>
      <c r="D526">
        <v>81.8</v>
      </c>
      <c r="E526">
        <v>83.47</v>
      </c>
      <c r="F526">
        <v>81.739999999999995</v>
      </c>
      <c r="G526">
        <v>83.34</v>
      </c>
      <c r="H526">
        <v>13304</v>
      </c>
      <c r="I526">
        <v>4739</v>
      </c>
      <c r="J526">
        <v>1.53</v>
      </c>
      <c r="K526">
        <v>1</v>
      </c>
      <c r="L526">
        <v>1</v>
      </c>
      <c r="M526">
        <v>0</v>
      </c>
      <c r="N526">
        <v>0</v>
      </c>
      <c r="O526">
        <v>0</v>
      </c>
      <c r="P526">
        <v>0</v>
      </c>
      <c r="Q526">
        <v>0</v>
      </c>
    </row>
    <row r="527" spans="1:17" x14ac:dyDescent="0.25">
      <c r="A527">
        <f t="shared" si="8"/>
        <v>525</v>
      </c>
      <c r="B527" s="1">
        <v>40102</v>
      </c>
      <c r="C527">
        <v>1273</v>
      </c>
      <c r="D527">
        <v>83.35</v>
      </c>
      <c r="E527">
        <v>84.2</v>
      </c>
      <c r="F527">
        <v>82.99</v>
      </c>
      <c r="G527">
        <v>83.26</v>
      </c>
      <c r="H527">
        <v>13917</v>
      </c>
      <c r="I527">
        <v>4740</v>
      </c>
      <c r="J527">
        <v>-0.08</v>
      </c>
      <c r="K527">
        <v>1</v>
      </c>
      <c r="L527">
        <v>1</v>
      </c>
      <c r="M527">
        <v>0</v>
      </c>
      <c r="N527">
        <v>0</v>
      </c>
      <c r="O527">
        <v>0</v>
      </c>
      <c r="P527">
        <v>0</v>
      </c>
      <c r="Q527">
        <v>0</v>
      </c>
    </row>
    <row r="528" spans="1:17" x14ac:dyDescent="0.25">
      <c r="A528">
        <f t="shared" si="8"/>
        <v>526</v>
      </c>
      <c r="B528" s="1">
        <v>40105</v>
      </c>
      <c r="C528">
        <v>1274</v>
      </c>
      <c r="D528">
        <v>83.19</v>
      </c>
      <c r="E528">
        <v>84.2</v>
      </c>
      <c r="F528">
        <v>82.81</v>
      </c>
      <c r="G528">
        <v>84.11</v>
      </c>
      <c r="H528">
        <v>12502</v>
      </c>
      <c r="I528">
        <v>4741</v>
      </c>
      <c r="J528">
        <v>0.85</v>
      </c>
      <c r="K528">
        <v>1</v>
      </c>
      <c r="L528">
        <v>1</v>
      </c>
      <c r="M528">
        <v>0</v>
      </c>
      <c r="N528">
        <v>0</v>
      </c>
      <c r="O528">
        <v>0</v>
      </c>
      <c r="P528">
        <v>0</v>
      </c>
      <c r="Q528">
        <v>0</v>
      </c>
    </row>
    <row r="529" spans="1:17" x14ac:dyDescent="0.25">
      <c r="A529">
        <f t="shared" si="8"/>
        <v>527</v>
      </c>
      <c r="B529" s="1">
        <v>40106</v>
      </c>
      <c r="C529">
        <v>1275</v>
      </c>
      <c r="D529">
        <v>84.1</v>
      </c>
      <c r="E529">
        <v>84.31</v>
      </c>
      <c r="F529">
        <v>83.45</v>
      </c>
      <c r="G529">
        <v>83.84</v>
      </c>
      <c r="H529">
        <v>13156</v>
      </c>
      <c r="I529">
        <v>4742</v>
      </c>
      <c r="J529">
        <v>-0.27</v>
      </c>
      <c r="K529">
        <v>1</v>
      </c>
      <c r="L529">
        <v>1</v>
      </c>
      <c r="M529">
        <v>0</v>
      </c>
      <c r="N529">
        <v>0</v>
      </c>
      <c r="O529">
        <v>0</v>
      </c>
      <c r="P529">
        <v>0</v>
      </c>
      <c r="Q529">
        <v>0</v>
      </c>
    </row>
    <row r="530" spans="1:17" x14ac:dyDescent="0.25">
      <c r="A530">
        <f t="shared" si="8"/>
        <v>528</v>
      </c>
      <c r="B530" s="1">
        <v>40107</v>
      </c>
      <c r="C530">
        <v>1276</v>
      </c>
      <c r="D530">
        <v>83.85</v>
      </c>
      <c r="E530">
        <v>84.83</v>
      </c>
      <c r="F530">
        <v>83.46</v>
      </c>
      <c r="G530">
        <v>84.49</v>
      </c>
      <c r="H530">
        <v>13882</v>
      </c>
      <c r="I530">
        <v>4743</v>
      </c>
      <c r="J530">
        <v>0.65</v>
      </c>
      <c r="K530">
        <v>1</v>
      </c>
      <c r="L530">
        <v>1</v>
      </c>
      <c r="M530">
        <v>0</v>
      </c>
      <c r="N530">
        <v>0</v>
      </c>
      <c r="O530">
        <v>0</v>
      </c>
      <c r="P530">
        <v>0</v>
      </c>
      <c r="Q530">
        <v>0</v>
      </c>
    </row>
    <row r="531" spans="1:17" x14ac:dyDescent="0.25">
      <c r="A531">
        <f t="shared" si="8"/>
        <v>529</v>
      </c>
      <c r="B531" s="1">
        <v>40108</v>
      </c>
      <c r="C531">
        <v>1277</v>
      </c>
      <c r="D531">
        <v>84.5</v>
      </c>
      <c r="E531">
        <v>84.69</v>
      </c>
      <c r="F531">
        <v>83.9</v>
      </c>
      <c r="G531">
        <v>84.59</v>
      </c>
      <c r="H531">
        <v>13224</v>
      </c>
      <c r="I531">
        <v>4744</v>
      </c>
      <c r="J531">
        <v>0.1</v>
      </c>
      <c r="K531">
        <v>1</v>
      </c>
      <c r="L531">
        <v>1</v>
      </c>
      <c r="M531">
        <v>0</v>
      </c>
      <c r="N531">
        <v>0</v>
      </c>
      <c r="O531">
        <v>0</v>
      </c>
      <c r="P531">
        <v>0</v>
      </c>
      <c r="Q531">
        <v>0</v>
      </c>
    </row>
    <row r="532" spans="1:17" x14ac:dyDescent="0.25">
      <c r="A532">
        <f t="shared" si="8"/>
        <v>530</v>
      </c>
      <c r="B532" s="1">
        <v>40109</v>
      </c>
      <c r="C532">
        <v>1278</v>
      </c>
      <c r="D532">
        <v>84.6</v>
      </c>
      <c r="E532">
        <v>85.32</v>
      </c>
      <c r="F532">
        <v>84.52</v>
      </c>
      <c r="G532">
        <v>84.87</v>
      </c>
      <c r="H532">
        <v>13215</v>
      </c>
      <c r="I532">
        <v>4745</v>
      </c>
      <c r="J532">
        <v>0.28000000000000003</v>
      </c>
      <c r="K532">
        <v>1</v>
      </c>
      <c r="L532">
        <v>1</v>
      </c>
      <c r="M532">
        <v>52.704630000000002</v>
      </c>
      <c r="N532">
        <v>53.229059999999997</v>
      </c>
      <c r="O532">
        <v>0</v>
      </c>
      <c r="P532">
        <v>0</v>
      </c>
      <c r="Q532">
        <v>0</v>
      </c>
    </row>
    <row r="533" spans="1:17" x14ac:dyDescent="0.25">
      <c r="A533">
        <f t="shared" si="8"/>
        <v>531</v>
      </c>
      <c r="B533" s="1">
        <v>40112</v>
      </c>
      <c r="C533">
        <v>1279</v>
      </c>
      <c r="D533">
        <v>84.77</v>
      </c>
      <c r="E533">
        <v>85.23</v>
      </c>
      <c r="F533">
        <v>84.12</v>
      </c>
      <c r="G533">
        <v>84.55</v>
      </c>
      <c r="H533">
        <v>13563</v>
      </c>
      <c r="I533">
        <v>4746</v>
      </c>
      <c r="J533">
        <v>-0.32</v>
      </c>
      <c r="K533">
        <v>1</v>
      </c>
      <c r="L533">
        <v>1</v>
      </c>
      <c r="M533">
        <v>0</v>
      </c>
      <c r="N533">
        <v>0</v>
      </c>
      <c r="O533">
        <v>0</v>
      </c>
      <c r="P533">
        <v>0</v>
      </c>
      <c r="Q533">
        <v>0</v>
      </c>
    </row>
    <row r="534" spans="1:17" x14ac:dyDescent="0.25">
      <c r="A534">
        <f t="shared" si="8"/>
        <v>532</v>
      </c>
      <c r="B534" s="1">
        <v>40113</v>
      </c>
      <c r="C534">
        <v>1280</v>
      </c>
      <c r="D534">
        <v>84.54</v>
      </c>
      <c r="E534">
        <v>84.8</v>
      </c>
      <c r="F534">
        <v>83.72</v>
      </c>
      <c r="G534">
        <v>84.12</v>
      </c>
      <c r="H534">
        <v>13283</v>
      </c>
      <c r="I534">
        <v>4747</v>
      </c>
      <c r="J534">
        <v>-0.43</v>
      </c>
      <c r="K534">
        <v>1</v>
      </c>
      <c r="L534">
        <v>1</v>
      </c>
      <c r="M534">
        <v>0</v>
      </c>
      <c r="N534">
        <v>0</v>
      </c>
      <c r="O534">
        <v>0</v>
      </c>
      <c r="P534">
        <v>0</v>
      </c>
      <c r="Q534">
        <v>0</v>
      </c>
    </row>
    <row r="535" spans="1:17" x14ac:dyDescent="0.25">
      <c r="A535">
        <f t="shared" si="8"/>
        <v>533</v>
      </c>
      <c r="B535" s="1">
        <v>40114</v>
      </c>
      <c r="C535">
        <v>1281</v>
      </c>
      <c r="D535">
        <v>84.11</v>
      </c>
      <c r="E535">
        <v>84.35</v>
      </c>
      <c r="F535">
        <v>81.239999999999995</v>
      </c>
      <c r="G535">
        <v>81.42</v>
      </c>
      <c r="H535">
        <v>16614</v>
      </c>
      <c r="I535">
        <v>4748</v>
      </c>
      <c r="J535">
        <v>-2.7</v>
      </c>
      <c r="K535">
        <v>1</v>
      </c>
      <c r="L535">
        <v>1</v>
      </c>
      <c r="M535">
        <v>0</v>
      </c>
      <c r="N535">
        <v>0</v>
      </c>
      <c r="O535">
        <v>0</v>
      </c>
      <c r="P535">
        <v>0</v>
      </c>
      <c r="Q535">
        <v>0</v>
      </c>
    </row>
    <row r="536" spans="1:17" x14ac:dyDescent="0.25">
      <c r="A536">
        <f t="shared" si="8"/>
        <v>534</v>
      </c>
      <c r="B536" s="1">
        <v>40115</v>
      </c>
      <c r="C536">
        <v>1282</v>
      </c>
      <c r="D536">
        <v>81.41</v>
      </c>
      <c r="E536">
        <v>84.03</v>
      </c>
      <c r="F536">
        <v>80.88</v>
      </c>
      <c r="G536">
        <v>83.75</v>
      </c>
      <c r="H536">
        <v>14421</v>
      </c>
      <c r="I536">
        <v>4749</v>
      </c>
      <c r="J536">
        <v>2.33</v>
      </c>
      <c r="K536">
        <v>1</v>
      </c>
      <c r="L536">
        <v>1</v>
      </c>
      <c r="M536">
        <v>0</v>
      </c>
      <c r="N536">
        <v>0</v>
      </c>
      <c r="O536">
        <v>0</v>
      </c>
      <c r="P536">
        <v>0</v>
      </c>
      <c r="Q536">
        <v>0</v>
      </c>
    </row>
    <row r="537" spans="1:17" x14ac:dyDescent="0.25">
      <c r="A537">
        <f t="shared" si="8"/>
        <v>535</v>
      </c>
      <c r="B537" s="1">
        <v>40116</v>
      </c>
      <c r="C537">
        <v>1283</v>
      </c>
      <c r="D537">
        <v>83.76</v>
      </c>
      <c r="E537">
        <v>83.87</v>
      </c>
      <c r="F537">
        <v>80.760000000000005</v>
      </c>
      <c r="G537">
        <v>81.069999999999993</v>
      </c>
      <c r="H537">
        <v>15150</v>
      </c>
      <c r="I537">
        <v>4750</v>
      </c>
      <c r="J537">
        <v>-2.68</v>
      </c>
      <c r="K537">
        <v>-1</v>
      </c>
      <c r="L537">
        <v>-1</v>
      </c>
      <c r="M537">
        <v>0</v>
      </c>
      <c r="N537">
        <v>0</v>
      </c>
      <c r="O537">
        <v>9.1287099999999999</v>
      </c>
      <c r="P537">
        <v>0</v>
      </c>
      <c r="Q537">
        <v>0</v>
      </c>
    </row>
    <row r="538" spans="1:17" x14ac:dyDescent="0.25">
      <c r="A538">
        <f t="shared" si="8"/>
        <v>536</v>
      </c>
      <c r="B538" s="1">
        <v>40119</v>
      </c>
      <c r="C538">
        <v>1284</v>
      </c>
      <c r="D538">
        <v>80.36</v>
      </c>
      <c r="E538">
        <v>82.64</v>
      </c>
      <c r="F538">
        <v>79.44</v>
      </c>
      <c r="G538">
        <v>81.61</v>
      </c>
      <c r="H538">
        <v>19190</v>
      </c>
      <c r="I538">
        <v>4751</v>
      </c>
      <c r="J538">
        <v>0.54</v>
      </c>
      <c r="K538">
        <v>1</v>
      </c>
      <c r="L538">
        <v>1</v>
      </c>
      <c r="M538">
        <v>0</v>
      </c>
      <c r="N538">
        <v>0</v>
      </c>
      <c r="O538">
        <v>0</v>
      </c>
      <c r="P538">
        <v>9.1624599999999994</v>
      </c>
      <c r="Q538">
        <v>0</v>
      </c>
    </row>
    <row r="539" spans="1:17" x14ac:dyDescent="0.25">
      <c r="A539">
        <f t="shared" si="8"/>
        <v>537</v>
      </c>
      <c r="B539" s="1">
        <v>40120</v>
      </c>
      <c r="C539">
        <v>1285</v>
      </c>
      <c r="D539">
        <v>81.540000000000006</v>
      </c>
      <c r="E539">
        <v>82.16</v>
      </c>
      <c r="F539">
        <v>80.22</v>
      </c>
      <c r="G539">
        <v>81.48</v>
      </c>
      <c r="H539">
        <v>16834</v>
      </c>
      <c r="I539">
        <v>4752</v>
      </c>
      <c r="J539">
        <v>-0.13</v>
      </c>
      <c r="K539">
        <v>-1</v>
      </c>
      <c r="L539">
        <v>-1</v>
      </c>
      <c r="M539">
        <v>0</v>
      </c>
      <c r="N539">
        <v>0</v>
      </c>
      <c r="O539">
        <v>0</v>
      </c>
      <c r="P539">
        <v>0</v>
      </c>
      <c r="Q539">
        <v>0</v>
      </c>
    </row>
    <row r="540" spans="1:17" x14ac:dyDescent="0.25">
      <c r="A540">
        <f t="shared" si="8"/>
        <v>538</v>
      </c>
      <c r="B540" s="1">
        <v>40121</v>
      </c>
      <c r="C540">
        <v>1286</v>
      </c>
      <c r="D540">
        <v>81.489999999999995</v>
      </c>
      <c r="E540">
        <v>83.14</v>
      </c>
      <c r="F540">
        <v>80.86</v>
      </c>
      <c r="G540">
        <v>82.52</v>
      </c>
      <c r="H540">
        <v>14333</v>
      </c>
      <c r="I540">
        <v>4753</v>
      </c>
      <c r="J540">
        <v>1.04</v>
      </c>
      <c r="K540">
        <v>1</v>
      </c>
      <c r="L540">
        <v>1</v>
      </c>
      <c r="M540">
        <v>0</v>
      </c>
      <c r="N540">
        <v>0</v>
      </c>
      <c r="O540">
        <v>0</v>
      </c>
      <c r="P540">
        <v>0</v>
      </c>
      <c r="Q540">
        <v>0</v>
      </c>
    </row>
    <row r="541" spans="1:17" x14ac:dyDescent="0.25">
      <c r="A541">
        <f t="shared" si="8"/>
        <v>539</v>
      </c>
      <c r="B541" s="1">
        <v>40122</v>
      </c>
      <c r="C541">
        <v>1287</v>
      </c>
      <c r="D541">
        <v>82.51</v>
      </c>
      <c r="E541">
        <v>82.7</v>
      </c>
      <c r="F541">
        <v>81.42</v>
      </c>
      <c r="G541">
        <v>82.54</v>
      </c>
      <c r="H541">
        <v>11928</v>
      </c>
      <c r="I541">
        <v>4754</v>
      </c>
      <c r="J541">
        <v>0.02</v>
      </c>
      <c r="K541">
        <v>1</v>
      </c>
      <c r="L541">
        <v>1</v>
      </c>
      <c r="M541">
        <v>0</v>
      </c>
      <c r="N541">
        <v>0</v>
      </c>
      <c r="O541">
        <v>0</v>
      </c>
      <c r="P541">
        <v>0</v>
      </c>
      <c r="Q541">
        <v>0</v>
      </c>
    </row>
    <row r="542" spans="1:17" x14ac:dyDescent="0.25">
      <c r="A542">
        <f t="shared" si="8"/>
        <v>540</v>
      </c>
      <c r="B542" s="1">
        <v>40123</v>
      </c>
      <c r="C542">
        <v>1288</v>
      </c>
      <c r="D542">
        <v>82.54</v>
      </c>
      <c r="E542">
        <v>83.16</v>
      </c>
      <c r="F542">
        <v>82.04</v>
      </c>
      <c r="G542">
        <v>82.53</v>
      </c>
      <c r="H542">
        <v>14424</v>
      </c>
      <c r="I542">
        <v>4755</v>
      </c>
      <c r="J542">
        <v>-0.01</v>
      </c>
      <c r="K542">
        <v>-1</v>
      </c>
      <c r="L542">
        <v>-1</v>
      </c>
      <c r="M542">
        <v>0</v>
      </c>
      <c r="N542">
        <v>0</v>
      </c>
      <c r="O542">
        <v>0</v>
      </c>
      <c r="P542">
        <v>0</v>
      </c>
      <c r="Q542">
        <v>0</v>
      </c>
    </row>
    <row r="543" spans="1:17" x14ac:dyDescent="0.25">
      <c r="A543">
        <f t="shared" si="8"/>
        <v>541</v>
      </c>
      <c r="B543" s="1">
        <v>40126</v>
      </c>
      <c r="C543">
        <v>1289</v>
      </c>
      <c r="D543">
        <v>83.02</v>
      </c>
      <c r="E543">
        <v>83.72</v>
      </c>
      <c r="F543">
        <v>82.54</v>
      </c>
      <c r="G543">
        <v>83.59</v>
      </c>
      <c r="H543">
        <v>12152</v>
      </c>
      <c r="I543">
        <v>4756</v>
      </c>
      <c r="J543">
        <v>1.06</v>
      </c>
      <c r="K543">
        <v>-1</v>
      </c>
      <c r="L543">
        <v>-1</v>
      </c>
      <c r="M543">
        <v>2.3570199999999999</v>
      </c>
      <c r="N543">
        <v>0</v>
      </c>
      <c r="O543">
        <v>0</v>
      </c>
      <c r="P543">
        <v>0</v>
      </c>
      <c r="Q543">
        <v>0</v>
      </c>
    </row>
    <row r="544" spans="1:17" x14ac:dyDescent="0.25">
      <c r="A544">
        <f t="shared" si="8"/>
        <v>542</v>
      </c>
      <c r="B544" s="1">
        <v>40127</v>
      </c>
      <c r="C544">
        <v>1290</v>
      </c>
      <c r="D544">
        <v>83.58</v>
      </c>
      <c r="E544">
        <v>83.84</v>
      </c>
      <c r="F544">
        <v>83.01</v>
      </c>
      <c r="G544">
        <v>83.54</v>
      </c>
      <c r="H544">
        <v>12316</v>
      </c>
      <c r="I544">
        <v>4757</v>
      </c>
      <c r="J544">
        <v>-0.05</v>
      </c>
      <c r="K544">
        <v>-1</v>
      </c>
      <c r="L544">
        <v>-1</v>
      </c>
      <c r="M544">
        <v>0</v>
      </c>
      <c r="N544">
        <v>0</v>
      </c>
      <c r="O544">
        <v>0</v>
      </c>
      <c r="P544">
        <v>0</v>
      </c>
      <c r="Q544">
        <v>0</v>
      </c>
    </row>
    <row r="545" spans="1:17" x14ac:dyDescent="0.25">
      <c r="A545">
        <f t="shared" si="8"/>
        <v>543</v>
      </c>
      <c r="B545" s="1">
        <v>40128</v>
      </c>
      <c r="C545">
        <v>1291</v>
      </c>
      <c r="D545">
        <v>83.53</v>
      </c>
      <c r="E545">
        <v>84</v>
      </c>
      <c r="F545">
        <v>83</v>
      </c>
      <c r="G545">
        <v>83.54</v>
      </c>
      <c r="H545">
        <v>12664</v>
      </c>
      <c r="I545">
        <v>4758</v>
      </c>
      <c r="J545">
        <v>0</v>
      </c>
      <c r="K545">
        <v>0</v>
      </c>
      <c r="L545">
        <v>-1</v>
      </c>
      <c r="M545">
        <v>0</v>
      </c>
      <c r="N545">
        <v>0</v>
      </c>
      <c r="O545">
        <v>0</v>
      </c>
      <c r="P545">
        <v>0</v>
      </c>
      <c r="Q545">
        <v>0</v>
      </c>
    </row>
    <row r="546" spans="1:17" x14ac:dyDescent="0.25">
      <c r="A546">
        <f t="shared" si="8"/>
        <v>544</v>
      </c>
      <c r="B546" s="1">
        <v>40129</v>
      </c>
      <c r="C546">
        <v>1292</v>
      </c>
      <c r="D546">
        <v>83.54</v>
      </c>
      <c r="E546">
        <v>84.2</v>
      </c>
      <c r="F546">
        <v>83.22</v>
      </c>
      <c r="G546">
        <v>83.42</v>
      </c>
      <c r="H546">
        <v>14221</v>
      </c>
      <c r="I546">
        <v>4759</v>
      </c>
      <c r="J546">
        <v>-0.12</v>
      </c>
      <c r="K546">
        <v>0</v>
      </c>
      <c r="L546">
        <v>-1</v>
      </c>
      <c r="M546">
        <v>0</v>
      </c>
      <c r="N546">
        <v>10.24394</v>
      </c>
      <c r="O546">
        <v>0</v>
      </c>
      <c r="P546">
        <v>0</v>
      </c>
      <c r="Q546">
        <v>0</v>
      </c>
    </row>
    <row r="547" spans="1:17" x14ac:dyDescent="0.25">
      <c r="A547">
        <f t="shared" si="8"/>
        <v>545</v>
      </c>
      <c r="B547" s="1">
        <v>40130</v>
      </c>
      <c r="C547">
        <v>1293</v>
      </c>
      <c r="D547">
        <v>83.43</v>
      </c>
      <c r="E547">
        <v>83.85</v>
      </c>
      <c r="F547">
        <v>82.97</v>
      </c>
      <c r="G547">
        <v>83.63</v>
      </c>
      <c r="H547">
        <v>10928</v>
      </c>
      <c r="I547">
        <v>4760</v>
      </c>
      <c r="J547">
        <v>0.21</v>
      </c>
      <c r="K547">
        <v>0</v>
      </c>
      <c r="L547">
        <v>-1</v>
      </c>
      <c r="M547">
        <v>10.092169999999999</v>
      </c>
      <c r="N547">
        <v>0</v>
      </c>
      <c r="O547">
        <v>0</v>
      </c>
      <c r="P547">
        <v>0</v>
      </c>
      <c r="Q547">
        <v>0</v>
      </c>
    </row>
    <row r="548" spans="1:17" x14ac:dyDescent="0.25">
      <c r="A548">
        <f t="shared" si="8"/>
        <v>546</v>
      </c>
      <c r="B548" s="1">
        <v>40133</v>
      </c>
      <c r="C548">
        <v>1294</v>
      </c>
      <c r="D548">
        <v>83.63</v>
      </c>
      <c r="E548">
        <v>83.83</v>
      </c>
      <c r="F548">
        <v>83.2</v>
      </c>
      <c r="G548">
        <v>83.41</v>
      </c>
      <c r="H548">
        <v>11491</v>
      </c>
      <c r="I548">
        <v>4761</v>
      </c>
      <c r="J548">
        <v>-0.22</v>
      </c>
      <c r="K548">
        <v>0</v>
      </c>
      <c r="L548">
        <v>-1</v>
      </c>
      <c r="M548">
        <v>0</v>
      </c>
      <c r="N548">
        <v>0</v>
      </c>
      <c r="O548">
        <v>0</v>
      </c>
      <c r="P548">
        <v>0</v>
      </c>
      <c r="Q548">
        <v>0</v>
      </c>
    </row>
    <row r="549" spans="1:17" x14ac:dyDescent="0.25">
      <c r="A549">
        <f t="shared" si="8"/>
        <v>547</v>
      </c>
      <c r="B549" s="1">
        <v>40134</v>
      </c>
      <c r="C549">
        <v>1295</v>
      </c>
      <c r="D549">
        <v>83.4</v>
      </c>
      <c r="E549">
        <v>83.55</v>
      </c>
      <c r="F549">
        <v>82.49</v>
      </c>
      <c r="G549">
        <v>83.04</v>
      </c>
      <c r="H549">
        <v>12264</v>
      </c>
      <c r="I549">
        <v>4762</v>
      </c>
      <c r="J549">
        <v>-0.37</v>
      </c>
      <c r="K549">
        <v>-1</v>
      </c>
      <c r="L549">
        <v>-1</v>
      </c>
      <c r="M549">
        <v>0</v>
      </c>
      <c r="N549">
        <v>0</v>
      </c>
      <c r="O549">
        <v>0</v>
      </c>
      <c r="P549">
        <v>0</v>
      </c>
      <c r="Q549">
        <v>0</v>
      </c>
    </row>
    <row r="550" spans="1:17" x14ac:dyDescent="0.25">
      <c r="A550">
        <f t="shared" si="8"/>
        <v>548</v>
      </c>
      <c r="B550" s="1">
        <v>40135</v>
      </c>
      <c r="C550">
        <v>1296</v>
      </c>
      <c r="D550">
        <v>83.03</v>
      </c>
      <c r="E550">
        <v>83.25</v>
      </c>
      <c r="F550">
        <v>82.65</v>
      </c>
      <c r="G550">
        <v>82.97</v>
      </c>
      <c r="H550">
        <v>10207</v>
      </c>
      <c r="I550">
        <v>4763</v>
      </c>
      <c r="J550">
        <v>-7.0000000000000007E-2</v>
      </c>
      <c r="K550">
        <v>-1</v>
      </c>
      <c r="L550">
        <v>-1</v>
      </c>
      <c r="M550">
        <v>0</v>
      </c>
      <c r="N550">
        <v>0</v>
      </c>
      <c r="O550">
        <v>0</v>
      </c>
      <c r="P550">
        <v>0</v>
      </c>
      <c r="Q550">
        <v>0</v>
      </c>
    </row>
    <row r="551" spans="1:17" x14ac:dyDescent="0.25">
      <c r="A551">
        <f t="shared" si="8"/>
        <v>549</v>
      </c>
      <c r="B551" s="1">
        <v>40136</v>
      </c>
      <c r="C551">
        <v>1297</v>
      </c>
      <c r="D551">
        <v>82.96</v>
      </c>
      <c r="E551">
        <v>83.07</v>
      </c>
      <c r="F551">
        <v>81.069999999999993</v>
      </c>
      <c r="G551">
        <v>81.680000000000007</v>
      </c>
      <c r="H551">
        <v>12917</v>
      </c>
      <c r="I551">
        <v>4764</v>
      </c>
      <c r="J551">
        <v>-1.29</v>
      </c>
      <c r="K551">
        <v>-1</v>
      </c>
      <c r="L551">
        <v>-1</v>
      </c>
      <c r="M551">
        <v>0</v>
      </c>
      <c r="N551">
        <v>0</v>
      </c>
      <c r="O551">
        <v>0</v>
      </c>
      <c r="P551">
        <v>0</v>
      </c>
      <c r="Q551">
        <v>0</v>
      </c>
    </row>
    <row r="552" spans="1:17" x14ac:dyDescent="0.25">
      <c r="A552">
        <f t="shared" si="8"/>
        <v>550</v>
      </c>
      <c r="B552" s="1">
        <v>40137</v>
      </c>
      <c r="C552">
        <v>1298</v>
      </c>
      <c r="D552">
        <v>81.680000000000007</v>
      </c>
      <c r="E552">
        <v>82.01</v>
      </c>
      <c r="F552">
        <v>80.62</v>
      </c>
      <c r="G552">
        <v>81.23</v>
      </c>
      <c r="H552">
        <v>12386</v>
      </c>
      <c r="I552">
        <v>4765</v>
      </c>
      <c r="J552">
        <v>-0.45</v>
      </c>
      <c r="K552">
        <v>-1</v>
      </c>
      <c r="L552">
        <v>-1</v>
      </c>
      <c r="M552">
        <v>0</v>
      </c>
      <c r="N552">
        <v>0</v>
      </c>
      <c r="O552">
        <v>3.6004100000000001</v>
      </c>
      <c r="P552">
        <v>3.3333300000000001</v>
      </c>
      <c r="Q552">
        <v>0</v>
      </c>
    </row>
    <row r="553" spans="1:17" x14ac:dyDescent="0.25">
      <c r="A553">
        <f t="shared" si="8"/>
        <v>551</v>
      </c>
      <c r="B553" s="1">
        <v>40140</v>
      </c>
      <c r="C553">
        <v>1299</v>
      </c>
      <c r="D553">
        <v>81.22</v>
      </c>
      <c r="E553">
        <v>82.51</v>
      </c>
      <c r="F553">
        <v>80.930000000000007</v>
      </c>
      <c r="G553">
        <v>82.16</v>
      </c>
      <c r="H553">
        <v>11892</v>
      </c>
      <c r="I553">
        <v>4766</v>
      </c>
      <c r="J553">
        <v>0.93</v>
      </c>
      <c r="K553">
        <v>-1</v>
      </c>
      <c r="L553">
        <v>-1</v>
      </c>
      <c r="M553">
        <v>0</v>
      </c>
      <c r="N553">
        <v>0</v>
      </c>
      <c r="O553">
        <v>0</v>
      </c>
      <c r="P553">
        <v>0</v>
      </c>
      <c r="Q553">
        <v>0</v>
      </c>
    </row>
    <row r="554" spans="1:17" x14ac:dyDescent="0.25">
      <c r="A554">
        <f t="shared" si="8"/>
        <v>552</v>
      </c>
      <c r="B554" s="1">
        <v>40141</v>
      </c>
      <c r="C554">
        <v>1300</v>
      </c>
      <c r="D554">
        <v>82.16</v>
      </c>
      <c r="E554">
        <v>82.38</v>
      </c>
      <c r="F554">
        <v>80.989999999999995</v>
      </c>
      <c r="G554">
        <v>81.34</v>
      </c>
      <c r="H554">
        <v>11561</v>
      </c>
      <c r="I554">
        <v>4767</v>
      </c>
      <c r="J554">
        <v>-0.82</v>
      </c>
      <c r="K554">
        <v>-1</v>
      </c>
      <c r="L554">
        <v>-1</v>
      </c>
      <c r="M554">
        <v>0</v>
      </c>
      <c r="N554">
        <v>0</v>
      </c>
      <c r="O554">
        <v>0</v>
      </c>
      <c r="P554">
        <v>0</v>
      </c>
      <c r="Q554">
        <v>0</v>
      </c>
    </row>
    <row r="555" spans="1:17" x14ac:dyDescent="0.25">
      <c r="A555">
        <f t="shared" si="8"/>
        <v>553</v>
      </c>
      <c r="B555" s="1">
        <v>40142</v>
      </c>
      <c r="C555">
        <v>1301</v>
      </c>
      <c r="D555">
        <v>81.319999999999993</v>
      </c>
      <c r="E555">
        <v>81.97</v>
      </c>
      <c r="F555">
        <v>80.930000000000007</v>
      </c>
      <c r="G555">
        <v>81.37</v>
      </c>
      <c r="H555">
        <v>12239</v>
      </c>
      <c r="I555">
        <v>4768</v>
      </c>
      <c r="J555">
        <v>0.03</v>
      </c>
      <c r="K555">
        <v>-1</v>
      </c>
      <c r="L555">
        <v>-1</v>
      </c>
      <c r="M555">
        <v>0</v>
      </c>
      <c r="N555">
        <v>0</v>
      </c>
      <c r="O555">
        <v>0</v>
      </c>
      <c r="P555">
        <v>0</v>
      </c>
      <c r="Q555">
        <v>0</v>
      </c>
    </row>
    <row r="556" spans="1:17" x14ac:dyDescent="0.25">
      <c r="A556">
        <f t="shared" si="8"/>
        <v>554</v>
      </c>
      <c r="B556" s="1">
        <v>40143</v>
      </c>
      <c r="C556">
        <v>1302</v>
      </c>
      <c r="D556">
        <v>81.34</v>
      </c>
      <c r="E556">
        <v>81.459999999999994</v>
      </c>
      <c r="F556">
        <v>78.75</v>
      </c>
      <c r="G556">
        <v>79.05</v>
      </c>
      <c r="H556">
        <v>16138</v>
      </c>
      <c r="I556">
        <v>4769</v>
      </c>
      <c r="J556">
        <v>-2.3199999999999998</v>
      </c>
      <c r="K556">
        <v>-1</v>
      </c>
      <c r="L556">
        <v>-1</v>
      </c>
      <c r="M556">
        <v>0</v>
      </c>
      <c r="N556">
        <v>0</v>
      </c>
      <c r="O556">
        <v>0</v>
      </c>
      <c r="P556">
        <v>0</v>
      </c>
      <c r="Q556">
        <v>0</v>
      </c>
    </row>
    <row r="557" spans="1:17" x14ac:dyDescent="0.25">
      <c r="A557">
        <f t="shared" si="8"/>
        <v>555</v>
      </c>
      <c r="B557" s="1">
        <v>40144</v>
      </c>
      <c r="C557">
        <v>1303</v>
      </c>
      <c r="D557">
        <v>79.06</v>
      </c>
      <c r="E557">
        <v>79.09</v>
      </c>
      <c r="F557">
        <v>76.540000000000006</v>
      </c>
      <c r="G557">
        <v>78.33</v>
      </c>
      <c r="H557">
        <v>27126</v>
      </c>
      <c r="I557">
        <v>4770</v>
      </c>
      <c r="J557">
        <v>-0.72</v>
      </c>
      <c r="K557">
        <v>-1</v>
      </c>
      <c r="L557">
        <v>-1</v>
      </c>
      <c r="M557">
        <v>0</v>
      </c>
      <c r="N557">
        <v>0</v>
      </c>
      <c r="O557">
        <v>23.530909999999999</v>
      </c>
      <c r="P557">
        <v>23.530909999999999</v>
      </c>
      <c r="Q557">
        <v>0</v>
      </c>
    </row>
    <row r="558" spans="1:17" x14ac:dyDescent="0.25">
      <c r="A558">
        <f t="shared" si="8"/>
        <v>556</v>
      </c>
      <c r="B558" s="1">
        <v>40147</v>
      </c>
      <c r="C558">
        <v>1304</v>
      </c>
      <c r="D558">
        <v>79.02</v>
      </c>
      <c r="E558">
        <v>79.67</v>
      </c>
      <c r="F558">
        <v>78.510000000000005</v>
      </c>
      <c r="G558">
        <v>79.13</v>
      </c>
      <c r="H558">
        <v>17391</v>
      </c>
      <c r="I558">
        <v>4771</v>
      </c>
      <c r="J558">
        <v>0.8</v>
      </c>
      <c r="K558">
        <v>-1</v>
      </c>
      <c r="L558">
        <v>-1</v>
      </c>
      <c r="M558">
        <v>0</v>
      </c>
      <c r="N558">
        <v>0</v>
      </c>
      <c r="O558">
        <v>0</v>
      </c>
      <c r="P558">
        <v>0</v>
      </c>
      <c r="Q558">
        <v>0</v>
      </c>
    </row>
    <row r="559" spans="1:17" x14ac:dyDescent="0.25">
      <c r="A559">
        <f t="shared" si="8"/>
        <v>557</v>
      </c>
      <c r="B559" s="1">
        <v>40148</v>
      </c>
      <c r="C559">
        <v>1305</v>
      </c>
      <c r="D559">
        <v>79.12</v>
      </c>
      <c r="E559">
        <v>80.33</v>
      </c>
      <c r="F559">
        <v>78.92</v>
      </c>
      <c r="G559">
        <v>80.17</v>
      </c>
      <c r="H559">
        <v>14645</v>
      </c>
      <c r="I559">
        <v>4772</v>
      </c>
      <c r="J559">
        <v>1.04</v>
      </c>
      <c r="K559">
        <v>-1</v>
      </c>
      <c r="L559">
        <v>-1</v>
      </c>
      <c r="M559">
        <v>0</v>
      </c>
      <c r="N559">
        <v>0</v>
      </c>
      <c r="O559">
        <v>0</v>
      </c>
      <c r="P559">
        <v>0</v>
      </c>
      <c r="Q559">
        <v>0</v>
      </c>
    </row>
    <row r="560" spans="1:17" x14ac:dyDescent="0.25">
      <c r="A560">
        <f t="shared" si="8"/>
        <v>558</v>
      </c>
      <c r="B560" s="1">
        <v>40149</v>
      </c>
      <c r="C560">
        <v>1306</v>
      </c>
      <c r="D560">
        <v>80.16</v>
      </c>
      <c r="E560">
        <v>81.14</v>
      </c>
      <c r="F560">
        <v>80.09</v>
      </c>
      <c r="G560">
        <v>80.78</v>
      </c>
      <c r="H560">
        <v>11459</v>
      </c>
      <c r="I560">
        <v>4773</v>
      </c>
      <c r="J560">
        <v>0.61</v>
      </c>
      <c r="K560">
        <v>-1</v>
      </c>
      <c r="L560">
        <v>-1</v>
      </c>
      <c r="M560">
        <v>0</v>
      </c>
      <c r="N560">
        <v>0</v>
      </c>
      <c r="O560">
        <v>0</v>
      </c>
      <c r="P560">
        <v>0</v>
      </c>
      <c r="Q560">
        <v>0</v>
      </c>
    </row>
    <row r="561" spans="1:17" x14ac:dyDescent="0.25">
      <c r="A561">
        <f t="shared" si="8"/>
        <v>559</v>
      </c>
      <c r="B561" s="1">
        <v>40150</v>
      </c>
      <c r="C561">
        <v>1307</v>
      </c>
      <c r="D561">
        <v>80.8</v>
      </c>
      <c r="E561">
        <v>82.06</v>
      </c>
      <c r="F561">
        <v>80.78</v>
      </c>
      <c r="G561">
        <v>81.52</v>
      </c>
      <c r="H561">
        <v>12557</v>
      </c>
      <c r="I561">
        <v>4774</v>
      </c>
      <c r="J561">
        <v>0.74</v>
      </c>
      <c r="K561">
        <v>1</v>
      </c>
      <c r="L561">
        <v>1</v>
      </c>
      <c r="M561">
        <v>0</v>
      </c>
      <c r="N561">
        <v>0</v>
      </c>
      <c r="O561">
        <v>0</v>
      </c>
      <c r="P561">
        <v>0</v>
      </c>
      <c r="Q561">
        <v>0</v>
      </c>
    </row>
    <row r="562" spans="1:17" x14ac:dyDescent="0.25">
      <c r="A562">
        <f t="shared" si="8"/>
        <v>560</v>
      </c>
      <c r="B562" s="1">
        <v>40151</v>
      </c>
      <c r="C562">
        <v>1308</v>
      </c>
      <c r="D562">
        <v>81.510000000000005</v>
      </c>
      <c r="E562">
        <v>82.98</v>
      </c>
      <c r="F562">
        <v>81.11</v>
      </c>
      <c r="G562">
        <v>82.76</v>
      </c>
      <c r="H562">
        <v>15189</v>
      </c>
      <c r="I562">
        <v>4775</v>
      </c>
      <c r="J562">
        <v>1.24</v>
      </c>
      <c r="K562">
        <v>1</v>
      </c>
      <c r="L562">
        <v>1</v>
      </c>
      <c r="M562">
        <v>7.5971099999999998</v>
      </c>
      <c r="N562">
        <v>7.2435600000000004</v>
      </c>
      <c r="O562">
        <v>0</v>
      </c>
      <c r="P562">
        <v>0</v>
      </c>
      <c r="Q562">
        <v>0</v>
      </c>
    </row>
    <row r="563" spans="1:17" x14ac:dyDescent="0.25">
      <c r="A563">
        <f t="shared" si="8"/>
        <v>561</v>
      </c>
      <c r="B563" s="1">
        <v>40154</v>
      </c>
      <c r="C563">
        <v>1309</v>
      </c>
      <c r="D563">
        <v>82.33</v>
      </c>
      <c r="E563">
        <v>82.75</v>
      </c>
      <c r="F563">
        <v>81.45</v>
      </c>
      <c r="G563">
        <v>81.67</v>
      </c>
      <c r="H563">
        <v>15097</v>
      </c>
      <c r="I563">
        <v>4776</v>
      </c>
      <c r="J563">
        <v>-1.0900000000000001</v>
      </c>
      <c r="K563">
        <v>1</v>
      </c>
      <c r="L563">
        <v>1</v>
      </c>
      <c r="M563">
        <v>0</v>
      </c>
      <c r="N563">
        <v>0</v>
      </c>
      <c r="O563">
        <v>0</v>
      </c>
      <c r="P563">
        <v>0</v>
      </c>
      <c r="Q563">
        <v>0</v>
      </c>
    </row>
    <row r="564" spans="1:17" x14ac:dyDescent="0.25">
      <c r="A564">
        <f t="shared" si="8"/>
        <v>562</v>
      </c>
      <c r="B564" s="1">
        <v>40155</v>
      </c>
      <c r="C564">
        <v>1310</v>
      </c>
      <c r="D564">
        <v>81.67</v>
      </c>
      <c r="E564">
        <v>81.81</v>
      </c>
      <c r="F564">
        <v>79.650000000000006</v>
      </c>
      <c r="G564">
        <v>79.89</v>
      </c>
      <c r="H564">
        <v>14970</v>
      </c>
      <c r="I564">
        <v>4777</v>
      </c>
      <c r="J564">
        <v>-1.78</v>
      </c>
      <c r="K564">
        <v>1</v>
      </c>
      <c r="L564">
        <v>1</v>
      </c>
      <c r="M564">
        <v>0</v>
      </c>
      <c r="N564">
        <v>0</v>
      </c>
      <c r="O564">
        <v>0</v>
      </c>
      <c r="P564">
        <v>0</v>
      </c>
      <c r="Q564">
        <v>0</v>
      </c>
    </row>
    <row r="565" spans="1:17" x14ac:dyDescent="0.25">
      <c r="A565">
        <f t="shared" si="8"/>
        <v>563</v>
      </c>
      <c r="B565" s="1">
        <v>40156</v>
      </c>
      <c r="C565">
        <v>1311</v>
      </c>
      <c r="D565">
        <v>79.88</v>
      </c>
      <c r="E565">
        <v>80.28</v>
      </c>
      <c r="F565">
        <v>79.22</v>
      </c>
      <c r="G565">
        <v>79.81</v>
      </c>
      <c r="H565">
        <v>15046</v>
      </c>
      <c r="I565">
        <v>4778</v>
      </c>
      <c r="J565">
        <v>-0.08</v>
      </c>
      <c r="K565">
        <v>1</v>
      </c>
      <c r="L565">
        <v>1</v>
      </c>
      <c r="M565">
        <v>0</v>
      </c>
      <c r="N565">
        <v>0</v>
      </c>
      <c r="O565">
        <v>3.0428999999999999</v>
      </c>
      <c r="P565">
        <v>3.0428999999999999</v>
      </c>
      <c r="Q565">
        <v>0</v>
      </c>
    </row>
    <row r="566" spans="1:17" x14ac:dyDescent="0.25">
      <c r="A566">
        <f t="shared" si="8"/>
        <v>564</v>
      </c>
      <c r="B566" s="1">
        <v>40157</v>
      </c>
      <c r="C566">
        <v>1312</v>
      </c>
      <c r="D566">
        <v>79.8</v>
      </c>
      <c r="E566">
        <v>81.08</v>
      </c>
      <c r="F566">
        <v>79.78</v>
      </c>
      <c r="G566">
        <v>80.8</v>
      </c>
      <c r="H566">
        <v>13250</v>
      </c>
      <c r="I566">
        <v>4779</v>
      </c>
      <c r="J566">
        <v>0.99</v>
      </c>
      <c r="K566">
        <v>1</v>
      </c>
      <c r="L566">
        <v>1</v>
      </c>
      <c r="M566">
        <v>0</v>
      </c>
      <c r="N566">
        <v>0</v>
      </c>
      <c r="O566">
        <v>0</v>
      </c>
      <c r="P566">
        <v>0</v>
      </c>
      <c r="Q566">
        <v>0</v>
      </c>
    </row>
    <row r="567" spans="1:17" x14ac:dyDescent="0.25">
      <c r="A567">
        <f t="shared" si="8"/>
        <v>565</v>
      </c>
      <c r="B567" s="1">
        <v>40158</v>
      </c>
      <c r="C567">
        <v>1313</v>
      </c>
      <c r="D567">
        <v>80.8</v>
      </c>
      <c r="E567">
        <v>81.97</v>
      </c>
      <c r="F567">
        <v>80.75</v>
      </c>
      <c r="G567">
        <v>81.290000000000006</v>
      </c>
      <c r="H567">
        <v>12168</v>
      </c>
      <c r="I567">
        <v>4780</v>
      </c>
      <c r="J567">
        <v>0.49</v>
      </c>
      <c r="K567">
        <v>1</v>
      </c>
      <c r="L567">
        <v>1</v>
      </c>
      <c r="M567">
        <v>3.0428999999999999</v>
      </c>
      <c r="N567">
        <v>3.0428999999999999</v>
      </c>
      <c r="O567">
        <v>0</v>
      </c>
      <c r="P567">
        <v>0</v>
      </c>
      <c r="Q567">
        <v>0</v>
      </c>
    </row>
    <row r="568" spans="1:17" x14ac:dyDescent="0.25">
      <c r="A568">
        <f t="shared" si="8"/>
        <v>566</v>
      </c>
      <c r="B568" s="1">
        <v>40161</v>
      </c>
      <c r="C568">
        <v>1314</v>
      </c>
      <c r="D568">
        <v>81.03</v>
      </c>
      <c r="E568">
        <v>81.36</v>
      </c>
      <c r="F568">
        <v>80.02</v>
      </c>
      <c r="G568">
        <v>81.2</v>
      </c>
      <c r="H568">
        <v>13072</v>
      </c>
      <c r="I568">
        <v>4781</v>
      </c>
      <c r="J568">
        <v>-0.09</v>
      </c>
      <c r="K568">
        <v>1</v>
      </c>
      <c r="L568">
        <v>1</v>
      </c>
      <c r="M568">
        <v>0</v>
      </c>
      <c r="N568">
        <v>0</v>
      </c>
      <c r="O568">
        <v>0</v>
      </c>
      <c r="P568">
        <v>0</v>
      </c>
      <c r="Q568">
        <v>0</v>
      </c>
    </row>
    <row r="569" spans="1:17" x14ac:dyDescent="0.25">
      <c r="A569">
        <f t="shared" si="8"/>
        <v>567</v>
      </c>
      <c r="B569" s="1">
        <v>40162</v>
      </c>
      <c r="C569">
        <v>1315</v>
      </c>
      <c r="D569">
        <v>81.209999999999994</v>
      </c>
      <c r="E569">
        <v>81.56</v>
      </c>
      <c r="F569">
        <v>80.760000000000005</v>
      </c>
      <c r="G569">
        <v>81.19</v>
      </c>
      <c r="H569">
        <v>11842</v>
      </c>
      <c r="I569">
        <v>4782</v>
      </c>
      <c r="J569">
        <v>-0.01</v>
      </c>
      <c r="K569">
        <v>1</v>
      </c>
      <c r="L569">
        <v>1</v>
      </c>
      <c r="M569">
        <v>0</v>
      </c>
      <c r="N569">
        <v>0</v>
      </c>
      <c r="O569">
        <v>0</v>
      </c>
      <c r="P569">
        <v>0</v>
      </c>
      <c r="Q569">
        <v>0</v>
      </c>
    </row>
    <row r="570" spans="1:17" x14ac:dyDescent="0.25">
      <c r="A570">
        <f t="shared" si="8"/>
        <v>568</v>
      </c>
      <c r="B570" s="1">
        <v>40163</v>
      </c>
      <c r="C570">
        <v>1316</v>
      </c>
      <c r="D570">
        <v>81.150000000000006</v>
      </c>
      <c r="E570">
        <v>81.3</v>
      </c>
      <c r="F570">
        <v>80.19</v>
      </c>
      <c r="G570">
        <v>80.84</v>
      </c>
      <c r="H570">
        <v>13738</v>
      </c>
      <c r="I570">
        <v>4783</v>
      </c>
      <c r="J570">
        <v>-0.35</v>
      </c>
      <c r="K570">
        <v>-1</v>
      </c>
      <c r="L570">
        <v>-1</v>
      </c>
      <c r="M570">
        <v>0</v>
      </c>
      <c r="N570">
        <v>0</v>
      </c>
      <c r="O570">
        <v>0</v>
      </c>
      <c r="P570">
        <v>0</v>
      </c>
      <c r="Q570">
        <v>0</v>
      </c>
    </row>
    <row r="571" spans="1:17" x14ac:dyDescent="0.25">
      <c r="A571">
        <f t="shared" si="8"/>
        <v>569</v>
      </c>
      <c r="B571" s="1">
        <v>40164</v>
      </c>
      <c r="C571">
        <v>1317</v>
      </c>
      <c r="D571">
        <v>80.83</v>
      </c>
      <c r="E571">
        <v>80.959999999999994</v>
      </c>
      <c r="F571">
        <v>79.61</v>
      </c>
      <c r="G571">
        <v>79.75</v>
      </c>
      <c r="H571">
        <v>14789</v>
      </c>
      <c r="I571">
        <v>4784</v>
      </c>
      <c r="J571">
        <v>-1.0900000000000001</v>
      </c>
      <c r="K571">
        <v>-1</v>
      </c>
      <c r="L571">
        <v>-1</v>
      </c>
      <c r="M571">
        <v>0</v>
      </c>
      <c r="N571">
        <v>0</v>
      </c>
      <c r="O571">
        <v>10.1835</v>
      </c>
      <c r="P571">
        <v>0</v>
      </c>
      <c r="Q571">
        <v>0</v>
      </c>
    </row>
    <row r="572" spans="1:17" x14ac:dyDescent="0.25">
      <c r="A572">
        <f t="shared" si="8"/>
        <v>570</v>
      </c>
      <c r="B572" s="1">
        <v>40165</v>
      </c>
      <c r="C572">
        <v>1318</v>
      </c>
      <c r="D572">
        <v>79.739999999999995</v>
      </c>
      <c r="E572">
        <v>80.61</v>
      </c>
      <c r="F572">
        <v>78.569999999999993</v>
      </c>
      <c r="G572">
        <v>80.430000000000007</v>
      </c>
      <c r="H572">
        <v>15720</v>
      </c>
      <c r="I572">
        <v>4785</v>
      </c>
      <c r="J572">
        <v>0.68</v>
      </c>
      <c r="K572">
        <v>-1</v>
      </c>
      <c r="L572">
        <v>-1</v>
      </c>
      <c r="M572">
        <v>0</v>
      </c>
      <c r="N572">
        <v>0</v>
      </c>
      <c r="O572">
        <v>0</v>
      </c>
      <c r="P572">
        <v>11.152699999999999</v>
      </c>
      <c r="Q572">
        <v>0</v>
      </c>
    </row>
    <row r="573" spans="1:17" x14ac:dyDescent="0.25">
      <c r="A573">
        <f t="shared" si="8"/>
        <v>571</v>
      </c>
      <c r="B573" s="1">
        <v>40168</v>
      </c>
      <c r="C573">
        <v>1319</v>
      </c>
      <c r="D573">
        <v>80.400000000000006</v>
      </c>
      <c r="E573">
        <v>80.61</v>
      </c>
      <c r="F573">
        <v>79.73</v>
      </c>
      <c r="G573">
        <v>80.319999999999993</v>
      </c>
      <c r="H573">
        <v>11104</v>
      </c>
      <c r="I573">
        <v>4786</v>
      </c>
      <c r="J573">
        <v>-0.11</v>
      </c>
      <c r="K573">
        <v>-1</v>
      </c>
      <c r="L573">
        <v>-1</v>
      </c>
      <c r="M573">
        <v>0</v>
      </c>
      <c r="N573">
        <v>0</v>
      </c>
      <c r="O573">
        <v>0</v>
      </c>
      <c r="P573">
        <v>0</v>
      </c>
      <c r="Q573">
        <v>0</v>
      </c>
    </row>
    <row r="574" spans="1:17" x14ac:dyDescent="0.25">
      <c r="A574">
        <f t="shared" si="8"/>
        <v>572</v>
      </c>
      <c r="B574" s="1">
        <v>40169</v>
      </c>
      <c r="C574">
        <v>1320</v>
      </c>
      <c r="D574">
        <v>80.33</v>
      </c>
      <c r="E574">
        <v>80.61</v>
      </c>
      <c r="F574">
        <v>79.900000000000006</v>
      </c>
      <c r="G574">
        <v>80.37</v>
      </c>
      <c r="H574">
        <v>11575</v>
      </c>
      <c r="I574">
        <v>4787</v>
      </c>
      <c r="J574">
        <v>0.05</v>
      </c>
      <c r="K574">
        <v>-1</v>
      </c>
      <c r="L574">
        <v>-1</v>
      </c>
      <c r="M574">
        <v>0</v>
      </c>
      <c r="N574">
        <v>0</v>
      </c>
      <c r="O574">
        <v>0</v>
      </c>
      <c r="P574">
        <v>0</v>
      </c>
      <c r="Q574">
        <v>0</v>
      </c>
    </row>
    <row r="575" spans="1:17" x14ac:dyDescent="0.25">
      <c r="A575">
        <f t="shared" si="8"/>
        <v>573</v>
      </c>
      <c r="B575" s="1">
        <v>40170</v>
      </c>
      <c r="C575">
        <v>1321</v>
      </c>
      <c r="D575">
        <v>80.37</v>
      </c>
      <c r="E575">
        <v>80.709999999999994</v>
      </c>
      <c r="F575">
        <v>80.19</v>
      </c>
      <c r="G575">
        <v>80.599999999999994</v>
      </c>
      <c r="H575">
        <v>11433</v>
      </c>
      <c r="I575">
        <v>4788</v>
      </c>
      <c r="J575">
        <v>0.23</v>
      </c>
      <c r="K575">
        <v>-1</v>
      </c>
      <c r="L575">
        <v>-1</v>
      </c>
      <c r="M575">
        <v>0</v>
      </c>
      <c r="N575">
        <v>0</v>
      </c>
      <c r="O575">
        <v>0</v>
      </c>
      <c r="P575">
        <v>0</v>
      </c>
      <c r="Q575">
        <v>0</v>
      </c>
    </row>
    <row r="576" spans="1:17" x14ac:dyDescent="0.25">
      <c r="A576">
        <f t="shared" si="8"/>
        <v>574</v>
      </c>
      <c r="B576" s="1">
        <v>40171</v>
      </c>
      <c r="C576">
        <v>1322</v>
      </c>
      <c r="D576">
        <v>80.59</v>
      </c>
      <c r="E576">
        <v>81.02</v>
      </c>
      <c r="F576">
        <v>80.41</v>
      </c>
      <c r="G576">
        <v>80.98</v>
      </c>
      <c r="H576">
        <v>6316</v>
      </c>
      <c r="I576">
        <v>4789</v>
      </c>
      <c r="J576">
        <v>0.38</v>
      </c>
      <c r="K576">
        <v>1</v>
      </c>
      <c r="L576">
        <v>1</v>
      </c>
      <c r="M576">
        <v>0</v>
      </c>
      <c r="N576">
        <v>0</v>
      </c>
      <c r="O576">
        <v>0</v>
      </c>
      <c r="P576">
        <v>0</v>
      </c>
      <c r="Q576">
        <v>0</v>
      </c>
    </row>
    <row r="577" spans="1:17" x14ac:dyDescent="0.25">
      <c r="A577">
        <f t="shared" si="8"/>
        <v>575</v>
      </c>
      <c r="B577" s="1">
        <v>40175</v>
      </c>
      <c r="C577">
        <v>1323</v>
      </c>
      <c r="D577">
        <v>80.91</v>
      </c>
      <c r="E577">
        <v>81.36</v>
      </c>
      <c r="F577">
        <v>80.760000000000005</v>
      </c>
      <c r="G577">
        <v>81.239999999999995</v>
      </c>
      <c r="H577">
        <v>5947</v>
      </c>
      <c r="I577">
        <v>4790</v>
      </c>
      <c r="J577">
        <v>0.26</v>
      </c>
      <c r="K577">
        <v>1</v>
      </c>
      <c r="L577">
        <v>1</v>
      </c>
      <c r="M577">
        <v>0</v>
      </c>
      <c r="N577">
        <v>0</v>
      </c>
      <c r="O577">
        <v>0</v>
      </c>
      <c r="P577">
        <v>0</v>
      </c>
      <c r="Q577">
        <v>0</v>
      </c>
    </row>
    <row r="578" spans="1:17" x14ac:dyDescent="0.25">
      <c r="A578">
        <f t="shared" si="8"/>
        <v>576</v>
      </c>
      <c r="B578" s="1">
        <v>40176</v>
      </c>
      <c r="C578">
        <v>1324</v>
      </c>
      <c r="D578">
        <v>81.23</v>
      </c>
      <c r="E578">
        <v>82.51</v>
      </c>
      <c r="F578">
        <v>81.150000000000006</v>
      </c>
      <c r="G578">
        <v>82.28</v>
      </c>
      <c r="H578">
        <v>7623</v>
      </c>
      <c r="I578">
        <v>4791</v>
      </c>
      <c r="J578">
        <v>1.04</v>
      </c>
      <c r="K578">
        <v>1</v>
      </c>
      <c r="L578">
        <v>1</v>
      </c>
      <c r="M578">
        <v>0</v>
      </c>
      <c r="N578">
        <v>0</v>
      </c>
      <c r="O578">
        <v>0</v>
      </c>
      <c r="P578">
        <v>0</v>
      </c>
      <c r="Q578">
        <v>0</v>
      </c>
    </row>
    <row r="579" spans="1:17" x14ac:dyDescent="0.25">
      <c r="A579">
        <f t="shared" si="8"/>
        <v>577</v>
      </c>
      <c r="B579" s="1">
        <v>40177</v>
      </c>
      <c r="C579">
        <v>1325</v>
      </c>
      <c r="D579">
        <v>82.28</v>
      </c>
      <c r="E579">
        <v>82.87</v>
      </c>
      <c r="F579">
        <v>81.97</v>
      </c>
      <c r="G579">
        <v>82.61</v>
      </c>
      <c r="H579">
        <v>8265</v>
      </c>
      <c r="I579">
        <v>4792</v>
      </c>
      <c r="J579">
        <v>0.33</v>
      </c>
      <c r="K579">
        <v>1</v>
      </c>
      <c r="L579">
        <v>1</v>
      </c>
      <c r="M579">
        <v>0</v>
      </c>
      <c r="N579">
        <v>0</v>
      </c>
      <c r="O579">
        <v>0</v>
      </c>
      <c r="P579">
        <v>0</v>
      </c>
      <c r="Q579">
        <v>0</v>
      </c>
    </row>
    <row r="580" spans="1:17" x14ac:dyDescent="0.25">
      <c r="A580">
        <f t="shared" ref="A580:A643" si="9">A579+1</f>
        <v>578</v>
      </c>
      <c r="B580" s="1">
        <v>40178</v>
      </c>
      <c r="C580">
        <v>1326</v>
      </c>
      <c r="D580">
        <v>82.62</v>
      </c>
      <c r="E580">
        <v>83.81</v>
      </c>
      <c r="F580">
        <v>82.56</v>
      </c>
      <c r="G580">
        <v>83.59</v>
      </c>
      <c r="H580">
        <v>7129</v>
      </c>
      <c r="I580">
        <v>4793</v>
      </c>
      <c r="J580">
        <v>0.98</v>
      </c>
      <c r="K580">
        <v>1</v>
      </c>
      <c r="L580">
        <v>1</v>
      </c>
      <c r="M580">
        <v>0</v>
      </c>
      <c r="N580">
        <v>0</v>
      </c>
      <c r="O580">
        <v>0</v>
      </c>
      <c r="P580">
        <v>0</v>
      </c>
      <c r="Q580">
        <v>0</v>
      </c>
    </row>
    <row r="581" spans="1:17" x14ac:dyDescent="0.25">
      <c r="A581">
        <f t="shared" si="9"/>
        <v>579</v>
      </c>
      <c r="B581" s="1">
        <v>40182</v>
      </c>
      <c r="C581">
        <v>1327</v>
      </c>
      <c r="D581">
        <v>83.52</v>
      </c>
      <c r="E581">
        <v>84.56</v>
      </c>
      <c r="F581">
        <v>83.04</v>
      </c>
      <c r="G581">
        <v>84.38</v>
      </c>
      <c r="H581">
        <v>12652</v>
      </c>
      <c r="I581">
        <v>4794</v>
      </c>
      <c r="J581">
        <v>0.79</v>
      </c>
      <c r="K581">
        <v>1</v>
      </c>
      <c r="L581">
        <v>1</v>
      </c>
      <c r="M581">
        <v>0</v>
      </c>
      <c r="N581">
        <v>0</v>
      </c>
      <c r="O581">
        <v>0</v>
      </c>
      <c r="P581">
        <v>0</v>
      </c>
      <c r="Q581">
        <v>0</v>
      </c>
    </row>
    <row r="582" spans="1:17" x14ac:dyDescent="0.25">
      <c r="A582">
        <f t="shared" si="9"/>
        <v>580</v>
      </c>
      <c r="B582" s="1">
        <v>40183</v>
      </c>
      <c r="C582">
        <v>1328</v>
      </c>
      <c r="D582">
        <v>84.38</v>
      </c>
      <c r="E582">
        <v>84.63</v>
      </c>
      <c r="F582">
        <v>83.32</v>
      </c>
      <c r="G582">
        <v>83.58</v>
      </c>
      <c r="H582">
        <v>13403</v>
      </c>
      <c r="I582">
        <v>4795</v>
      </c>
      <c r="J582">
        <v>-0.8</v>
      </c>
      <c r="K582">
        <v>1</v>
      </c>
      <c r="L582">
        <v>1</v>
      </c>
      <c r="M582">
        <v>0</v>
      </c>
      <c r="N582">
        <v>0</v>
      </c>
      <c r="O582">
        <v>0</v>
      </c>
      <c r="P582">
        <v>0</v>
      </c>
      <c r="Q582">
        <v>0</v>
      </c>
    </row>
    <row r="583" spans="1:17" x14ac:dyDescent="0.25">
      <c r="A583">
        <f t="shared" si="9"/>
        <v>581</v>
      </c>
      <c r="B583" s="1">
        <v>40184</v>
      </c>
      <c r="C583">
        <v>1329</v>
      </c>
      <c r="D583">
        <v>83.58</v>
      </c>
      <c r="E583">
        <v>85.18</v>
      </c>
      <c r="F583">
        <v>83.41</v>
      </c>
      <c r="G583">
        <v>84.89</v>
      </c>
      <c r="H583">
        <v>12813</v>
      </c>
      <c r="I583">
        <v>4796</v>
      </c>
      <c r="J583">
        <v>1.31</v>
      </c>
      <c r="K583">
        <v>1</v>
      </c>
      <c r="L583">
        <v>1</v>
      </c>
      <c r="M583">
        <v>0</v>
      </c>
      <c r="N583">
        <v>0</v>
      </c>
      <c r="O583">
        <v>0</v>
      </c>
      <c r="P583">
        <v>0</v>
      </c>
      <c r="Q583">
        <v>0</v>
      </c>
    </row>
    <row r="584" spans="1:17" x14ac:dyDescent="0.25">
      <c r="A584">
        <f t="shared" si="9"/>
        <v>582</v>
      </c>
      <c r="B584" s="1">
        <v>40185</v>
      </c>
      <c r="C584">
        <v>1330</v>
      </c>
      <c r="D584">
        <v>84.87</v>
      </c>
      <c r="E584">
        <v>85.66</v>
      </c>
      <c r="F584">
        <v>84.62</v>
      </c>
      <c r="G584">
        <v>85.58</v>
      </c>
      <c r="H584">
        <v>13977</v>
      </c>
      <c r="I584">
        <v>4797</v>
      </c>
      <c r="J584">
        <v>0.69</v>
      </c>
      <c r="K584">
        <v>1</v>
      </c>
      <c r="L584">
        <v>1</v>
      </c>
      <c r="M584">
        <v>0</v>
      </c>
      <c r="N584">
        <v>0</v>
      </c>
      <c r="O584">
        <v>0</v>
      </c>
      <c r="P584">
        <v>0</v>
      </c>
      <c r="Q584">
        <v>0</v>
      </c>
    </row>
    <row r="585" spans="1:17" x14ac:dyDescent="0.25">
      <c r="A585">
        <f t="shared" si="9"/>
        <v>583</v>
      </c>
      <c r="B585" s="1">
        <v>40186</v>
      </c>
      <c r="C585">
        <v>1331</v>
      </c>
      <c r="D585">
        <v>85.58</v>
      </c>
      <c r="E585">
        <v>86</v>
      </c>
      <c r="F585">
        <v>84.54</v>
      </c>
      <c r="G585">
        <v>85.64</v>
      </c>
      <c r="H585">
        <v>16335</v>
      </c>
      <c r="I585">
        <v>4798</v>
      </c>
      <c r="J585">
        <v>0.06</v>
      </c>
      <c r="K585">
        <v>1</v>
      </c>
      <c r="L585">
        <v>1</v>
      </c>
      <c r="M585">
        <v>56.273139999999998</v>
      </c>
      <c r="N585">
        <v>0</v>
      </c>
      <c r="O585">
        <v>0</v>
      </c>
      <c r="P585">
        <v>0</v>
      </c>
      <c r="Q585">
        <v>0</v>
      </c>
    </row>
    <row r="586" spans="1:17" x14ac:dyDescent="0.25">
      <c r="A586">
        <f t="shared" si="9"/>
        <v>584</v>
      </c>
      <c r="B586" s="1">
        <v>40189</v>
      </c>
      <c r="C586">
        <v>1332</v>
      </c>
      <c r="D586">
        <v>85.98</v>
      </c>
      <c r="E586">
        <v>86.2</v>
      </c>
      <c r="F586">
        <v>85.34</v>
      </c>
      <c r="G586">
        <v>85.58</v>
      </c>
      <c r="H586">
        <v>11976</v>
      </c>
      <c r="I586">
        <v>4799</v>
      </c>
      <c r="J586">
        <v>-0.06</v>
      </c>
      <c r="K586">
        <v>1</v>
      </c>
      <c r="L586">
        <v>1</v>
      </c>
      <c r="M586">
        <v>0</v>
      </c>
      <c r="N586">
        <v>56.273139999999998</v>
      </c>
      <c r="O586">
        <v>0</v>
      </c>
      <c r="P586">
        <v>0</v>
      </c>
      <c r="Q586">
        <v>0</v>
      </c>
    </row>
    <row r="587" spans="1:17" x14ac:dyDescent="0.25">
      <c r="A587">
        <f t="shared" si="9"/>
        <v>585</v>
      </c>
      <c r="B587" s="1">
        <v>40190</v>
      </c>
      <c r="C587">
        <v>1333</v>
      </c>
      <c r="D587">
        <v>85.56</v>
      </c>
      <c r="E587">
        <v>85.73</v>
      </c>
      <c r="F587">
        <v>83.35</v>
      </c>
      <c r="G587">
        <v>83.67</v>
      </c>
      <c r="H587">
        <v>16084</v>
      </c>
      <c r="I587">
        <v>4800</v>
      </c>
      <c r="J587">
        <v>-1.91</v>
      </c>
      <c r="K587">
        <v>1</v>
      </c>
      <c r="L587">
        <v>1</v>
      </c>
      <c r="M587">
        <v>0</v>
      </c>
      <c r="N587">
        <v>0</v>
      </c>
      <c r="O587">
        <v>2.4845199999999998</v>
      </c>
      <c r="P587">
        <v>1.9245000000000001</v>
      </c>
      <c r="Q587">
        <v>0</v>
      </c>
    </row>
    <row r="588" spans="1:17" x14ac:dyDescent="0.25">
      <c r="A588">
        <f t="shared" si="9"/>
        <v>586</v>
      </c>
      <c r="B588" s="1">
        <v>40191</v>
      </c>
      <c r="C588">
        <v>1334</v>
      </c>
      <c r="D588">
        <v>83.67</v>
      </c>
      <c r="E588">
        <v>84.73</v>
      </c>
      <c r="F588">
        <v>83.66</v>
      </c>
      <c r="G588">
        <v>84.41</v>
      </c>
      <c r="H588">
        <v>13495</v>
      </c>
      <c r="I588">
        <v>4801</v>
      </c>
      <c r="J588">
        <v>0.74</v>
      </c>
      <c r="K588">
        <v>1</v>
      </c>
      <c r="L588">
        <v>1</v>
      </c>
      <c r="M588">
        <v>0</v>
      </c>
      <c r="N588">
        <v>0</v>
      </c>
      <c r="O588">
        <v>0</v>
      </c>
      <c r="P588">
        <v>0</v>
      </c>
      <c r="Q588">
        <v>0</v>
      </c>
    </row>
    <row r="589" spans="1:17" x14ac:dyDescent="0.25">
      <c r="A589">
        <f t="shared" si="9"/>
        <v>587</v>
      </c>
      <c r="B589" s="1">
        <v>40192</v>
      </c>
      <c r="C589">
        <v>1335</v>
      </c>
      <c r="D589">
        <v>84.41</v>
      </c>
      <c r="E589">
        <v>85.62</v>
      </c>
      <c r="F589">
        <v>84.12</v>
      </c>
      <c r="G589">
        <v>84.96</v>
      </c>
      <c r="H589">
        <v>13722</v>
      </c>
      <c r="I589">
        <v>4802</v>
      </c>
      <c r="J589">
        <v>0.55000000000000004</v>
      </c>
      <c r="K589">
        <v>1</v>
      </c>
      <c r="L589">
        <v>1</v>
      </c>
      <c r="M589">
        <v>0</v>
      </c>
      <c r="N589">
        <v>0</v>
      </c>
      <c r="O589">
        <v>0</v>
      </c>
      <c r="P589">
        <v>0</v>
      </c>
      <c r="Q589">
        <v>0</v>
      </c>
    </row>
    <row r="590" spans="1:17" x14ac:dyDescent="0.25">
      <c r="A590">
        <f t="shared" si="9"/>
        <v>588</v>
      </c>
      <c r="B590" s="1">
        <v>40193</v>
      </c>
      <c r="C590">
        <v>1336</v>
      </c>
      <c r="D590">
        <v>84.96</v>
      </c>
      <c r="E590">
        <v>85.01</v>
      </c>
      <c r="F590">
        <v>83.64</v>
      </c>
      <c r="G590">
        <v>83.69</v>
      </c>
      <c r="H590">
        <v>13562</v>
      </c>
      <c r="I590">
        <v>4803</v>
      </c>
      <c r="J590">
        <v>-1.27</v>
      </c>
      <c r="K590">
        <v>1</v>
      </c>
      <c r="L590">
        <v>1</v>
      </c>
      <c r="M590">
        <v>0</v>
      </c>
      <c r="N590">
        <v>0</v>
      </c>
      <c r="O590">
        <v>0</v>
      </c>
      <c r="P590">
        <v>0</v>
      </c>
      <c r="Q590">
        <v>0</v>
      </c>
    </row>
    <row r="591" spans="1:17" x14ac:dyDescent="0.25">
      <c r="A591">
        <f t="shared" si="9"/>
        <v>589</v>
      </c>
      <c r="B591" s="1">
        <v>40196</v>
      </c>
      <c r="C591">
        <v>1337</v>
      </c>
      <c r="D591">
        <v>83.54</v>
      </c>
      <c r="E591">
        <v>84.24</v>
      </c>
      <c r="F591">
        <v>83.27</v>
      </c>
      <c r="G591">
        <v>84.07</v>
      </c>
      <c r="H591">
        <v>8759</v>
      </c>
      <c r="I591">
        <v>4804</v>
      </c>
      <c r="J591">
        <v>0.38</v>
      </c>
      <c r="K591">
        <v>1</v>
      </c>
      <c r="L591">
        <v>1</v>
      </c>
      <c r="M591">
        <v>0</v>
      </c>
      <c r="N591">
        <v>0</v>
      </c>
      <c r="O591">
        <v>0</v>
      </c>
      <c r="P591">
        <v>0</v>
      </c>
      <c r="Q591">
        <v>0</v>
      </c>
    </row>
    <row r="592" spans="1:17" x14ac:dyDescent="0.25">
      <c r="A592">
        <f t="shared" si="9"/>
        <v>590</v>
      </c>
      <c r="B592" s="1">
        <v>40197</v>
      </c>
      <c r="C592">
        <v>1338</v>
      </c>
      <c r="D592">
        <v>84.08</v>
      </c>
      <c r="E592">
        <v>84.33</v>
      </c>
      <c r="F592">
        <v>83.35</v>
      </c>
      <c r="G592">
        <v>84.11</v>
      </c>
      <c r="H592">
        <v>13289</v>
      </c>
      <c r="I592">
        <v>4805</v>
      </c>
      <c r="J592">
        <v>0.04</v>
      </c>
      <c r="K592">
        <v>1</v>
      </c>
      <c r="L592">
        <v>1</v>
      </c>
      <c r="M592">
        <v>0</v>
      </c>
      <c r="N592">
        <v>0</v>
      </c>
      <c r="O592">
        <v>0</v>
      </c>
      <c r="P592">
        <v>0</v>
      </c>
      <c r="Q592">
        <v>0</v>
      </c>
    </row>
    <row r="593" spans="1:17" x14ac:dyDescent="0.25">
      <c r="A593">
        <f t="shared" si="9"/>
        <v>591</v>
      </c>
      <c r="B593" s="1">
        <v>40198</v>
      </c>
      <c r="C593">
        <v>1339</v>
      </c>
      <c r="D593">
        <v>84.1</v>
      </c>
      <c r="E593">
        <v>84.2</v>
      </c>
      <c r="F593">
        <v>82.76</v>
      </c>
      <c r="G593">
        <v>82.99</v>
      </c>
      <c r="H593">
        <v>15764</v>
      </c>
      <c r="I593">
        <v>4806</v>
      </c>
      <c r="J593">
        <v>-1.1200000000000001</v>
      </c>
      <c r="K593">
        <v>1</v>
      </c>
      <c r="L593">
        <v>1</v>
      </c>
      <c r="M593">
        <v>0</v>
      </c>
      <c r="N593">
        <v>0</v>
      </c>
      <c r="O593">
        <v>0</v>
      </c>
      <c r="P593">
        <v>0</v>
      </c>
      <c r="Q593">
        <v>0</v>
      </c>
    </row>
    <row r="594" spans="1:17" x14ac:dyDescent="0.25">
      <c r="A594">
        <f t="shared" si="9"/>
        <v>592</v>
      </c>
      <c r="B594" s="1">
        <v>40199</v>
      </c>
      <c r="C594">
        <v>1340</v>
      </c>
      <c r="D594">
        <v>83</v>
      </c>
      <c r="E594">
        <v>83.9</v>
      </c>
      <c r="F594">
        <v>81.3</v>
      </c>
      <c r="G594">
        <v>81.349999999999994</v>
      </c>
      <c r="H594">
        <v>25635</v>
      </c>
      <c r="I594">
        <v>4807</v>
      </c>
      <c r="J594">
        <v>-1.64</v>
      </c>
      <c r="K594">
        <v>1</v>
      </c>
      <c r="L594">
        <v>1</v>
      </c>
      <c r="M594">
        <v>0</v>
      </c>
      <c r="N594">
        <v>0</v>
      </c>
      <c r="O594">
        <v>0</v>
      </c>
      <c r="P594">
        <v>0</v>
      </c>
      <c r="Q594">
        <v>0</v>
      </c>
    </row>
    <row r="595" spans="1:17" x14ac:dyDescent="0.25">
      <c r="A595">
        <f t="shared" si="9"/>
        <v>593</v>
      </c>
      <c r="B595" s="1">
        <v>40200</v>
      </c>
      <c r="C595">
        <v>1341</v>
      </c>
      <c r="D595">
        <v>81.3</v>
      </c>
      <c r="E595">
        <v>82.28</v>
      </c>
      <c r="F595">
        <v>80.760000000000005</v>
      </c>
      <c r="G595">
        <v>80.83</v>
      </c>
      <c r="H595">
        <v>19074</v>
      </c>
      <c r="I595">
        <v>4808</v>
      </c>
      <c r="J595">
        <v>-0.52</v>
      </c>
      <c r="K595">
        <v>-1</v>
      </c>
      <c r="L595">
        <v>-1</v>
      </c>
      <c r="M595">
        <v>0</v>
      </c>
      <c r="N595">
        <v>0</v>
      </c>
      <c r="O595">
        <v>0</v>
      </c>
      <c r="P595">
        <v>0</v>
      </c>
      <c r="Q595">
        <v>0</v>
      </c>
    </row>
    <row r="596" spans="1:17" x14ac:dyDescent="0.25">
      <c r="A596">
        <f t="shared" si="9"/>
        <v>594</v>
      </c>
      <c r="B596" s="1">
        <v>40203</v>
      </c>
      <c r="C596">
        <v>1342</v>
      </c>
      <c r="D596">
        <v>81.52</v>
      </c>
      <c r="E596">
        <v>82.07</v>
      </c>
      <c r="F596">
        <v>81.010000000000005</v>
      </c>
      <c r="G596">
        <v>81.599999999999994</v>
      </c>
      <c r="H596">
        <v>13009</v>
      </c>
      <c r="I596">
        <v>4809</v>
      </c>
      <c r="J596">
        <v>0.77</v>
      </c>
      <c r="K596">
        <v>-1</v>
      </c>
      <c r="L596">
        <v>-1</v>
      </c>
      <c r="M596">
        <v>0</v>
      </c>
      <c r="N596">
        <v>0</v>
      </c>
      <c r="O596">
        <v>0</v>
      </c>
      <c r="P596">
        <v>0</v>
      </c>
      <c r="Q596">
        <v>0</v>
      </c>
    </row>
    <row r="597" spans="1:17" x14ac:dyDescent="0.25">
      <c r="A597">
        <f t="shared" si="9"/>
        <v>595</v>
      </c>
      <c r="B597" s="1">
        <v>40204</v>
      </c>
      <c r="C597">
        <v>1343</v>
      </c>
      <c r="D597">
        <v>81.61</v>
      </c>
      <c r="E597">
        <v>82.21</v>
      </c>
      <c r="F597">
        <v>80</v>
      </c>
      <c r="G597">
        <v>80.52</v>
      </c>
      <c r="H597">
        <v>18148</v>
      </c>
      <c r="I597">
        <v>4810</v>
      </c>
      <c r="J597">
        <v>-1.08</v>
      </c>
      <c r="K597">
        <v>-1</v>
      </c>
      <c r="L597">
        <v>-1</v>
      </c>
      <c r="M597">
        <v>0</v>
      </c>
      <c r="N597">
        <v>0</v>
      </c>
      <c r="O597">
        <v>0</v>
      </c>
      <c r="P597">
        <v>0</v>
      </c>
      <c r="Q597">
        <v>0</v>
      </c>
    </row>
    <row r="598" spans="1:17" x14ac:dyDescent="0.25">
      <c r="A598">
        <f t="shared" si="9"/>
        <v>596</v>
      </c>
      <c r="B598" s="1">
        <v>40205</v>
      </c>
      <c r="C598">
        <v>1344</v>
      </c>
      <c r="D598">
        <v>80.53</v>
      </c>
      <c r="E598">
        <v>81.099999999999994</v>
      </c>
      <c r="F598">
        <v>79.83</v>
      </c>
      <c r="G598">
        <v>80.56</v>
      </c>
      <c r="H598">
        <v>18283</v>
      </c>
      <c r="I598">
        <v>4811</v>
      </c>
      <c r="J598">
        <v>0.04</v>
      </c>
      <c r="K598">
        <v>1</v>
      </c>
      <c r="L598">
        <v>1</v>
      </c>
      <c r="M598">
        <v>0</v>
      </c>
      <c r="N598">
        <v>0</v>
      </c>
      <c r="O598">
        <v>0</v>
      </c>
      <c r="P598">
        <v>0</v>
      </c>
      <c r="Q598">
        <v>0</v>
      </c>
    </row>
    <row r="599" spans="1:17" x14ac:dyDescent="0.25">
      <c r="A599">
        <f t="shared" si="9"/>
        <v>597</v>
      </c>
      <c r="B599" s="1">
        <v>40206</v>
      </c>
      <c r="C599">
        <v>1345</v>
      </c>
      <c r="D599">
        <v>80.510000000000005</v>
      </c>
      <c r="E599">
        <v>81.8</v>
      </c>
      <c r="F599">
        <v>80.180000000000007</v>
      </c>
      <c r="G599">
        <v>80.39</v>
      </c>
      <c r="H599">
        <v>17341</v>
      </c>
      <c r="I599">
        <v>4812</v>
      </c>
      <c r="J599">
        <v>-0.17</v>
      </c>
      <c r="K599">
        <v>-1</v>
      </c>
      <c r="L599">
        <v>-1</v>
      </c>
      <c r="M599">
        <v>0</v>
      </c>
      <c r="N599">
        <v>0</v>
      </c>
      <c r="O599">
        <v>0</v>
      </c>
      <c r="P599">
        <v>0</v>
      </c>
      <c r="Q599">
        <v>0</v>
      </c>
    </row>
    <row r="600" spans="1:17" x14ac:dyDescent="0.25">
      <c r="A600">
        <f t="shared" si="9"/>
        <v>598</v>
      </c>
      <c r="B600" s="1">
        <v>40207</v>
      </c>
      <c r="C600">
        <v>1346</v>
      </c>
      <c r="D600">
        <v>80.39</v>
      </c>
      <c r="E600">
        <v>81.260000000000005</v>
      </c>
      <c r="F600">
        <v>79.650000000000006</v>
      </c>
      <c r="G600">
        <v>79.739999999999995</v>
      </c>
      <c r="H600">
        <v>18719</v>
      </c>
      <c r="I600">
        <v>4813</v>
      </c>
      <c r="J600">
        <v>-0.65</v>
      </c>
      <c r="K600">
        <v>-1</v>
      </c>
      <c r="L600">
        <v>-1</v>
      </c>
      <c r="M600">
        <v>0</v>
      </c>
      <c r="N600">
        <v>0</v>
      </c>
      <c r="O600">
        <v>6.1614100000000001</v>
      </c>
      <c r="P600">
        <v>0</v>
      </c>
      <c r="Q600">
        <v>0</v>
      </c>
    </row>
    <row r="601" spans="1:17" x14ac:dyDescent="0.25">
      <c r="A601">
        <f t="shared" si="9"/>
        <v>599</v>
      </c>
      <c r="B601" s="1">
        <v>40210</v>
      </c>
      <c r="C601">
        <v>1347</v>
      </c>
      <c r="D601">
        <v>79.05</v>
      </c>
      <c r="E601">
        <v>80.89</v>
      </c>
      <c r="F601">
        <v>79.040000000000006</v>
      </c>
      <c r="G601">
        <v>80.739999999999995</v>
      </c>
      <c r="H601">
        <v>15098</v>
      </c>
      <c r="I601">
        <v>4814</v>
      </c>
      <c r="J601">
        <v>1</v>
      </c>
      <c r="K601">
        <v>-1</v>
      </c>
      <c r="L601">
        <v>-1</v>
      </c>
      <c r="M601">
        <v>3.5136400000000001</v>
      </c>
      <c r="N601">
        <v>0</v>
      </c>
      <c r="O601">
        <v>0</v>
      </c>
      <c r="P601">
        <v>0</v>
      </c>
      <c r="Q601">
        <v>0</v>
      </c>
    </row>
    <row r="602" spans="1:17" x14ac:dyDescent="0.25">
      <c r="A602">
        <f t="shared" si="9"/>
        <v>600</v>
      </c>
      <c r="B602" s="1">
        <v>40211</v>
      </c>
      <c r="C602">
        <v>1348</v>
      </c>
      <c r="D602">
        <v>80.72</v>
      </c>
      <c r="E602">
        <v>81.13</v>
      </c>
      <c r="F602">
        <v>79.489999999999995</v>
      </c>
      <c r="G602">
        <v>80.099999999999994</v>
      </c>
      <c r="H602">
        <v>14904</v>
      </c>
      <c r="I602">
        <v>4815</v>
      </c>
      <c r="J602">
        <v>-0.64</v>
      </c>
      <c r="K602">
        <v>-1</v>
      </c>
      <c r="L602">
        <v>-1</v>
      </c>
      <c r="M602">
        <v>0</v>
      </c>
      <c r="N602">
        <v>0</v>
      </c>
      <c r="O602">
        <v>0</v>
      </c>
      <c r="P602">
        <v>0</v>
      </c>
      <c r="Q602">
        <v>0</v>
      </c>
    </row>
    <row r="603" spans="1:17" x14ac:dyDescent="0.25">
      <c r="A603">
        <f t="shared" si="9"/>
        <v>601</v>
      </c>
      <c r="B603" s="1">
        <v>40212</v>
      </c>
      <c r="C603">
        <v>1349</v>
      </c>
      <c r="D603">
        <v>80.11</v>
      </c>
      <c r="E603">
        <v>80.67</v>
      </c>
      <c r="F603">
        <v>79.73</v>
      </c>
      <c r="G603">
        <v>80.31</v>
      </c>
      <c r="H603">
        <v>14041</v>
      </c>
      <c r="I603">
        <v>4816</v>
      </c>
      <c r="J603">
        <v>0.21</v>
      </c>
      <c r="K603">
        <v>-1</v>
      </c>
      <c r="L603">
        <v>-1</v>
      </c>
      <c r="M603">
        <v>0</v>
      </c>
      <c r="N603">
        <v>0</v>
      </c>
      <c r="O603">
        <v>0</v>
      </c>
      <c r="P603">
        <v>0</v>
      </c>
      <c r="Q603">
        <v>0</v>
      </c>
    </row>
    <row r="604" spans="1:17" x14ac:dyDescent="0.25">
      <c r="A604">
        <f t="shared" si="9"/>
        <v>602</v>
      </c>
      <c r="B604" s="1">
        <v>40213</v>
      </c>
      <c r="C604">
        <v>1350</v>
      </c>
      <c r="D604">
        <v>80.31</v>
      </c>
      <c r="E604">
        <v>80.31</v>
      </c>
      <c r="F604">
        <v>76.209999999999994</v>
      </c>
      <c r="G604">
        <v>76.92</v>
      </c>
      <c r="H604">
        <v>18569</v>
      </c>
      <c r="I604">
        <v>4817</v>
      </c>
      <c r="J604">
        <v>-3.39</v>
      </c>
      <c r="K604">
        <v>-1</v>
      </c>
      <c r="L604">
        <v>-1</v>
      </c>
      <c r="M604">
        <v>0</v>
      </c>
      <c r="N604">
        <v>0</v>
      </c>
      <c r="O604">
        <v>49.665550000000003</v>
      </c>
      <c r="P604">
        <v>0</v>
      </c>
      <c r="Q604">
        <v>0</v>
      </c>
    </row>
    <row r="605" spans="1:17" x14ac:dyDescent="0.25">
      <c r="A605">
        <f t="shared" si="9"/>
        <v>603</v>
      </c>
      <c r="B605" s="1">
        <v>40214</v>
      </c>
      <c r="C605">
        <v>1351</v>
      </c>
      <c r="D605">
        <v>76.930000000000007</v>
      </c>
      <c r="E605">
        <v>78.13</v>
      </c>
      <c r="F605">
        <v>76.19</v>
      </c>
      <c r="G605">
        <v>77.47</v>
      </c>
      <c r="H605">
        <v>31656</v>
      </c>
      <c r="I605">
        <v>4818</v>
      </c>
      <c r="J605">
        <v>0.55000000000000004</v>
      </c>
      <c r="K605">
        <v>-1</v>
      </c>
      <c r="L605">
        <v>-1</v>
      </c>
      <c r="M605">
        <v>0</v>
      </c>
      <c r="N605">
        <v>0</v>
      </c>
      <c r="O605">
        <v>0</v>
      </c>
      <c r="P605">
        <v>55.577770000000001</v>
      </c>
      <c r="Q605">
        <v>0</v>
      </c>
    </row>
    <row r="606" spans="1:17" x14ac:dyDescent="0.25">
      <c r="A606">
        <f t="shared" si="9"/>
        <v>604</v>
      </c>
      <c r="B606" s="1">
        <v>40217</v>
      </c>
      <c r="C606">
        <v>1352</v>
      </c>
      <c r="D606">
        <v>77.58</v>
      </c>
      <c r="E606">
        <v>77.930000000000007</v>
      </c>
      <c r="F606">
        <v>77.099999999999994</v>
      </c>
      <c r="G606">
        <v>77.150000000000006</v>
      </c>
      <c r="H606">
        <v>14592</v>
      </c>
      <c r="I606">
        <v>4819</v>
      </c>
      <c r="J606">
        <v>-0.32</v>
      </c>
      <c r="K606">
        <v>-1</v>
      </c>
      <c r="L606">
        <v>-1</v>
      </c>
      <c r="M606">
        <v>0</v>
      </c>
      <c r="N606">
        <v>0</v>
      </c>
      <c r="O606">
        <v>0</v>
      </c>
      <c r="P606">
        <v>0</v>
      </c>
      <c r="Q606">
        <v>0</v>
      </c>
    </row>
    <row r="607" spans="1:17" x14ac:dyDescent="0.25">
      <c r="A607">
        <f t="shared" si="9"/>
        <v>605</v>
      </c>
      <c r="B607" s="1">
        <v>40218</v>
      </c>
      <c r="C607">
        <v>1353</v>
      </c>
      <c r="D607">
        <v>77.14</v>
      </c>
      <c r="E607">
        <v>78.92</v>
      </c>
      <c r="F607">
        <v>76.8</v>
      </c>
      <c r="G607">
        <v>78.77</v>
      </c>
      <c r="H607">
        <v>17858</v>
      </c>
      <c r="I607">
        <v>4820</v>
      </c>
      <c r="J607">
        <v>1.62</v>
      </c>
      <c r="K607">
        <v>-1</v>
      </c>
      <c r="L607">
        <v>-1</v>
      </c>
      <c r="M607">
        <v>0</v>
      </c>
      <c r="N607">
        <v>0</v>
      </c>
      <c r="O607">
        <v>0</v>
      </c>
      <c r="P607">
        <v>0</v>
      </c>
      <c r="Q607">
        <v>0</v>
      </c>
    </row>
    <row r="608" spans="1:17" x14ac:dyDescent="0.25">
      <c r="A608">
        <f t="shared" si="9"/>
        <v>606</v>
      </c>
      <c r="B608" s="1">
        <v>40219</v>
      </c>
      <c r="C608">
        <v>1354</v>
      </c>
      <c r="D608">
        <v>78.78</v>
      </c>
      <c r="E608">
        <v>79.09</v>
      </c>
      <c r="F608">
        <v>78.09</v>
      </c>
      <c r="G608">
        <v>78.7</v>
      </c>
      <c r="H608">
        <v>16898</v>
      </c>
      <c r="I608">
        <v>4821</v>
      </c>
      <c r="J608">
        <v>-7.0000000000000007E-2</v>
      </c>
      <c r="K608">
        <v>-1</v>
      </c>
      <c r="L608">
        <v>-1</v>
      </c>
      <c r="M608">
        <v>0</v>
      </c>
      <c r="N608">
        <v>0</v>
      </c>
      <c r="O608">
        <v>0</v>
      </c>
      <c r="P608">
        <v>0</v>
      </c>
      <c r="Q608">
        <v>0</v>
      </c>
    </row>
    <row r="609" spans="1:17" x14ac:dyDescent="0.25">
      <c r="A609">
        <f t="shared" si="9"/>
        <v>607</v>
      </c>
      <c r="B609" s="1">
        <v>40220</v>
      </c>
      <c r="C609">
        <v>1355</v>
      </c>
      <c r="D609">
        <v>78.69</v>
      </c>
      <c r="E609">
        <v>80.09</v>
      </c>
      <c r="F609">
        <v>78.680000000000007</v>
      </c>
      <c r="G609">
        <v>79.89</v>
      </c>
      <c r="H609">
        <v>15539</v>
      </c>
      <c r="I609">
        <v>4822</v>
      </c>
      <c r="J609">
        <v>1.19</v>
      </c>
      <c r="K609">
        <v>-1</v>
      </c>
      <c r="L609">
        <v>-1</v>
      </c>
      <c r="M609">
        <v>0</v>
      </c>
      <c r="N609">
        <v>0</v>
      </c>
      <c r="O609">
        <v>0</v>
      </c>
      <c r="P609">
        <v>0</v>
      </c>
      <c r="Q609">
        <v>0</v>
      </c>
    </row>
    <row r="610" spans="1:17" x14ac:dyDescent="0.25">
      <c r="A610">
        <f t="shared" si="9"/>
        <v>608</v>
      </c>
      <c r="B610" s="1">
        <v>40221</v>
      </c>
      <c r="C610">
        <v>1356</v>
      </c>
      <c r="D610">
        <v>79.88</v>
      </c>
      <c r="E610">
        <v>80.459999999999994</v>
      </c>
      <c r="F610">
        <v>78.86</v>
      </c>
      <c r="G610">
        <v>79.87</v>
      </c>
      <c r="H610">
        <v>16357</v>
      </c>
      <c r="I610">
        <v>4823</v>
      </c>
      <c r="J610">
        <v>-0.02</v>
      </c>
      <c r="K610">
        <v>-1</v>
      </c>
      <c r="L610">
        <v>-1</v>
      </c>
      <c r="M610">
        <v>0</v>
      </c>
      <c r="N610">
        <v>0</v>
      </c>
      <c r="O610">
        <v>0</v>
      </c>
      <c r="P610">
        <v>0</v>
      </c>
      <c r="Q610">
        <v>0</v>
      </c>
    </row>
    <row r="611" spans="1:17" x14ac:dyDescent="0.25">
      <c r="A611">
        <f t="shared" si="9"/>
        <v>609</v>
      </c>
      <c r="B611" s="1">
        <v>40224</v>
      </c>
      <c r="C611">
        <v>1357</v>
      </c>
      <c r="D611">
        <v>80.03</v>
      </c>
      <c r="E611">
        <v>80.150000000000006</v>
      </c>
      <c r="F611">
        <v>79.739999999999995</v>
      </c>
      <c r="G611">
        <v>79.92</v>
      </c>
      <c r="H611">
        <v>6943</v>
      </c>
      <c r="I611">
        <v>4824</v>
      </c>
      <c r="J611">
        <v>0.05</v>
      </c>
      <c r="K611">
        <v>1</v>
      </c>
      <c r="L611">
        <v>1</v>
      </c>
      <c r="M611">
        <v>0</v>
      </c>
      <c r="N611">
        <v>0</v>
      </c>
      <c r="O611">
        <v>0</v>
      </c>
      <c r="P611">
        <v>0</v>
      </c>
      <c r="Q611">
        <v>0</v>
      </c>
    </row>
    <row r="612" spans="1:17" x14ac:dyDescent="0.25">
      <c r="A612">
        <f t="shared" si="9"/>
        <v>610</v>
      </c>
      <c r="B612" s="1">
        <v>40225</v>
      </c>
      <c r="C612">
        <v>1358</v>
      </c>
      <c r="D612">
        <v>79.92</v>
      </c>
      <c r="E612">
        <v>81.5</v>
      </c>
      <c r="F612">
        <v>79.86</v>
      </c>
      <c r="G612">
        <v>81.28</v>
      </c>
      <c r="H612">
        <v>11951</v>
      </c>
      <c r="I612">
        <v>4825</v>
      </c>
      <c r="J612">
        <v>1.36</v>
      </c>
      <c r="K612">
        <v>1</v>
      </c>
      <c r="L612">
        <v>1</v>
      </c>
      <c r="M612">
        <v>0</v>
      </c>
      <c r="N612">
        <v>0</v>
      </c>
      <c r="O612">
        <v>0</v>
      </c>
      <c r="P612">
        <v>0</v>
      </c>
      <c r="Q612">
        <v>0</v>
      </c>
    </row>
    <row r="613" spans="1:17" x14ac:dyDescent="0.25">
      <c r="A613">
        <f t="shared" si="9"/>
        <v>611</v>
      </c>
      <c r="B613" s="1">
        <v>40226</v>
      </c>
      <c r="C613">
        <v>1359</v>
      </c>
      <c r="D613">
        <v>81.290000000000006</v>
      </c>
      <c r="E613">
        <v>82.18</v>
      </c>
      <c r="F613">
        <v>81.09</v>
      </c>
      <c r="G613">
        <v>82.05</v>
      </c>
      <c r="H613">
        <v>13057</v>
      </c>
      <c r="I613">
        <v>4826</v>
      </c>
      <c r="J613">
        <v>0.77</v>
      </c>
      <c r="K613">
        <v>1</v>
      </c>
      <c r="L613">
        <v>1</v>
      </c>
      <c r="M613">
        <v>0</v>
      </c>
      <c r="N613">
        <v>0</v>
      </c>
      <c r="O613">
        <v>0</v>
      </c>
      <c r="P613">
        <v>0</v>
      </c>
      <c r="Q613">
        <v>0</v>
      </c>
    </row>
    <row r="614" spans="1:17" x14ac:dyDescent="0.25">
      <c r="A614">
        <f t="shared" si="9"/>
        <v>612</v>
      </c>
      <c r="B614" s="1">
        <v>40227</v>
      </c>
      <c r="C614">
        <v>1360</v>
      </c>
      <c r="D614">
        <v>82.04</v>
      </c>
      <c r="E614">
        <v>82.44</v>
      </c>
      <c r="F614">
        <v>81.14</v>
      </c>
      <c r="G614">
        <v>82.06</v>
      </c>
      <c r="H614">
        <v>16918</v>
      </c>
      <c r="I614">
        <v>4827</v>
      </c>
      <c r="J614">
        <v>0.01</v>
      </c>
      <c r="K614">
        <v>1</v>
      </c>
      <c r="L614">
        <v>1</v>
      </c>
      <c r="M614">
        <v>0</v>
      </c>
      <c r="N614">
        <v>0</v>
      </c>
      <c r="O614">
        <v>0</v>
      </c>
      <c r="P614">
        <v>0</v>
      </c>
      <c r="Q614">
        <v>0</v>
      </c>
    </row>
    <row r="615" spans="1:17" x14ac:dyDescent="0.25">
      <c r="A615">
        <f t="shared" si="9"/>
        <v>613</v>
      </c>
      <c r="B615" s="1">
        <v>40228</v>
      </c>
      <c r="C615">
        <v>1361</v>
      </c>
      <c r="D615">
        <v>82.05</v>
      </c>
      <c r="E615">
        <v>82.51</v>
      </c>
      <c r="F615">
        <v>81.61</v>
      </c>
      <c r="G615">
        <v>82.2</v>
      </c>
      <c r="H615">
        <v>19378</v>
      </c>
      <c r="I615">
        <v>4828</v>
      </c>
      <c r="J615">
        <v>0.14000000000000001</v>
      </c>
      <c r="K615">
        <v>1</v>
      </c>
      <c r="L615">
        <v>1</v>
      </c>
      <c r="M615">
        <v>8.4437099999999994</v>
      </c>
      <c r="N615">
        <v>0</v>
      </c>
      <c r="O615">
        <v>0</v>
      </c>
      <c r="P615">
        <v>0</v>
      </c>
      <c r="Q615">
        <v>0</v>
      </c>
    </row>
    <row r="616" spans="1:17" x14ac:dyDescent="0.25">
      <c r="A616">
        <f t="shared" si="9"/>
        <v>614</v>
      </c>
      <c r="B616" s="1">
        <v>40231</v>
      </c>
      <c r="C616">
        <v>1362</v>
      </c>
      <c r="D616">
        <v>82.4</v>
      </c>
      <c r="E616">
        <v>82.79</v>
      </c>
      <c r="F616">
        <v>81.78</v>
      </c>
      <c r="G616">
        <v>82.04</v>
      </c>
      <c r="H616">
        <v>12666</v>
      </c>
      <c r="I616">
        <v>4829</v>
      </c>
      <c r="J616">
        <v>-0.16</v>
      </c>
      <c r="K616">
        <v>1</v>
      </c>
      <c r="L616">
        <v>1</v>
      </c>
      <c r="M616">
        <v>0</v>
      </c>
      <c r="N616">
        <v>8.4437099999999994</v>
      </c>
      <c r="O616">
        <v>0</v>
      </c>
      <c r="P616">
        <v>0</v>
      </c>
      <c r="Q616">
        <v>0</v>
      </c>
    </row>
    <row r="617" spans="1:17" x14ac:dyDescent="0.25">
      <c r="A617">
        <f t="shared" si="9"/>
        <v>615</v>
      </c>
      <c r="B617" s="1">
        <v>40232</v>
      </c>
      <c r="C617">
        <v>1363</v>
      </c>
      <c r="D617">
        <v>82.03</v>
      </c>
      <c r="E617">
        <v>82.52</v>
      </c>
      <c r="F617">
        <v>79.930000000000007</v>
      </c>
      <c r="G617">
        <v>80.400000000000006</v>
      </c>
      <c r="H617">
        <v>15521</v>
      </c>
      <c r="I617">
        <v>4830</v>
      </c>
      <c r="J617">
        <v>-1.64</v>
      </c>
      <c r="K617">
        <v>1</v>
      </c>
      <c r="L617">
        <v>1</v>
      </c>
      <c r="M617">
        <v>0</v>
      </c>
      <c r="N617">
        <v>0</v>
      </c>
      <c r="O617">
        <v>0</v>
      </c>
      <c r="P617">
        <v>0</v>
      </c>
      <c r="Q617">
        <v>0</v>
      </c>
    </row>
    <row r="618" spans="1:17" x14ac:dyDescent="0.25">
      <c r="A618">
        <f t="shared" si="9"/>
        <v>616</v>
      </c>
      <c r="B618" s="1">
        <v>40233</v>
      </c>
      <c r="C618">
        <v>1364</v>
      </c>
      <c r="D618">
        <v>80.39</v>
      </c>
      <c r="E618">
        <v>80.66</v>
      </c>
      <c r="F618">
        <v>79.7</v>
      </c>
      <c r="G618">
        <v>80.53</v>
      </c>
      <c r="H618">
        <v>13758</v>
      </c>
      <c r="I618">
        <v>4831</v>
      </c>
      <c r="J618">
        <v>0.13</v>
      </c>
      <c r="K618">
        <v>1</v>
      </c>
      <c r="L618">
        <v>1</v>
      </c>
      <c r="M618">
        <v>0</v>
      </c>
      <c r="N618">
        <v>0</v>
      </c>
      <c r="O618">
        <v>0</v>
      </c>
      <c r="P618">
        <v>0</v>
      </c>
      <c r="Q618">
        <v>0</v>
      </c>
    </row>
    <row r="619" spans="1:17" x14ac:dyDescent="0.25">
      <c r="A619">
        <f t="shared" si="9"/>
        <v>617</v>
      </c>
      <c r="B619" s="1">
        <v>40234</v>
      </c>
      <c r="C619">
        <v>1365</v>
      </c>
      <c r="D619">
        <v>80.52</v>
      </c>
      <c r="E619">
        <v>80.77</v>
      </c>
      <c r="F619">
        <v>78.19</v>
      </c>
      <c r="G619">
        <v>79.12</v>
      </c>
      <c r="H619">
        <v>16761</v>
      </c>
      <c r="I619">
        <v>4832</v>
      </c>
      <c r="J619">
        <v>-1.41</v>
      </c>
      <c r="K619">
        <v>1</v>
      </c>
      <c r="L619">
        <v>1</v>
      </c>
      <c r="M619">
        <v>0</v>
      </c>
      <c r="N619">
        <v>0</v>
      </c>
      <c r="O619">
        <v>13.37955</v>
      </c>
      <c r="P619">
        <v>12.297750000000001</v>
      </c>
      <c r="Q619">
        <v>0</v>
      </c>
    </row>
    <row r="620" spans="1:17" x14ac:dyDescent="0.25">
      <c r="A620">
        <f t="shared" si="9"/>
        <v>618</v>
      </c>
      <c r="B620" s="1">
        <v>40235</v>
      </c>
      <c r="C620">
        <v>1366</v>
      </c>
      <c r="D620">
        <v>79.09</v>
      </c>
      <c r="E620">
        <v>79.790000000000006</v>
      </c>
      <c r="F620">
        <v>78.900000000000006</v>
      </c>
      <c r="G620">
        <v>79.63</v>
      </c>
      <c r="H620">
        <v>14092</v>
      </c>
      <c r="I620">
        <v>4833</v>
      </c>
      <c r="J620">
        <v>0.51</v>
      </c>
      <c r="K620">
        <v>1</v>
      </c>
      <c r="L620">
        <v>1</v>
      </c>
      <c r="M620">
        <v>0</v>
      </c>
      <c r="N620">
        <v>0</v>
      </c>
      <c r="O620">
        <v>0</v>
      </c>
      <c r="P620">
        <v>0</v>
      </c>
      <c r="Q620">
        <v>0</v>
      </c>
    </row>
    <row r="621" spans="1:17" x14ac:dyDescent="0.25">
      <c r="A621">
        <f t="shared" si="9"/>
        <v>619</v>
      </c>
      <c r="B621" s="1">
        <v>40238</v>
      </c>
      <c r="C621">
        <v>1367</v>
      </c>
      <c r="D621">
        <v>79.58</v>
      </c>
      <c r="E621">
        <v>80.5</v>
      </c>
      <c r="F621">
        <v>79.58</v>
      </c>
      <c r="G621">
        <v>80.27</v>
      </c>
      <c r="H621">
        <v>13539</v>
      </c>
      <c r="I621">
        <v>4834</v>
      </c>
      <c r="J621">
        <v>0.64</v>
      </c>
      <c r="K621">
        <v>1</v>
      </c>
      <c r="L621">
        <v>1</v>
      </c>
      <c r="M621">
        <v>0</v>
      </c>
      <c r="N621">
        <v>0</v>
      </c>
      <c r="O621">
        <v>0</v>
      </c>
      <c r="P621">
        <v>0</v>
      </c>
      <c r="Q621">
        <v>0</v>
      </c>
    </row>
    <row r="622" spans="1:17" x14ac:dyDescent="0.25">
      <c r="A622">
        <f t="shared" si="9"/>
        <v>620</v>
      </c>
      <c r="B622" s="1">
        <v>40239</v>
      </c>
      <c r="C622">
        <v>1368</v>
      </c>
      <c r="D622">
        <v>80.260000000000005</v>
      </c>
      <c r="E622">
        <v>80.819999999999993</v>
      </c>
      <c r="F622">
        <v>79.930000000000007</v>
      </c>
      <c r="G622">
        <v>80.25</v>
      </c>
      <c r="H622">
        <v>14432</v>
      </c>
      <c r="I622">
        <v>4835</v>
      </c>
      <c r="J622">
        <v>-0.02</v>
      </c>
      <c r="K622">
        <v>1</v>
      </c>
      <c r="L622">
        <v>1</v>
      </c>
      <c r="M622">
        <v>0</v>
      </c>
      <c r="N622">
        <v>0</v>
      </c>
      <c r="O622">
        <v>0</v>
      </c>
      <c r="P622">
        <v>0</v>
      </c>
      <c r="Q622">
        <v>0</v>
      </c>
    </row>
    <row r="623" spans="1:17" x14ac:dyDescent="0.25">
      <c r="A623">
        <f t="shared" si="9"/>
        <v>621</v>
      </c>
      <c r="B623" s="1">
        <v>40240</v>
      </c>
      <c r="C623">
        <v>1369</v>
      </c>
      <c r="D623">
        <v>80.239999999999995</v>
      </c>
      <c r="E623">
        <v>80.52</v>
      </c>
      <c r="F623">
        <v>79.930000000000007</v>
      </c>
      <c r="G623">
        <v>80.099999999999994</v>
      </c>
      <c r="H623">
        <v>13735</v>
      </c>
      <c r="I623">
        <v>4836</v>
      </c>
      <c r="J623">
        <v>-0.15</v>
      </c>
      <c r="K623">
        <v>1</v>
      </c>
      <c r="L623">
        <v>1</v>
      </c>
      <c r="M623">
        <v>0</v>
      </c>
      <c r="N623">
        <v>0</v>
      </c>
      <c r="O623">
        <v>0</v>
      </c>
      <c r="P623">
        <v>0</v>
      </c>
      <c r="Q623">
        <v>0</v>
      </c>
    </row>
    <row r="624" spans="1:17" x14ac:dyDescent="0.25">
      <c r="A624">
        <f t="shared" si="9"/>
        <v>622</v>
      </c>
      <c r="B624" s="1">
        <v>40241</v>
      </c>
      <c r="C624">
        <v>1370</v>
      </c>
      <c r="D624">
        <v>80.09</v>
      </c>
      <c r="E624">
        <v>80.55</v>
      </c>
      <c r="F624">
        <v>79.17</v>
      </c>
      <c r="G624">
        <v>80.099999999999994</v>
      </c>
      <c r="H624">
        <v>13801</v>
      </c>
      <c r="I624">
        <v>4837</v>
      </c>
      <c r="J624">
        <v>0</v>
      </c>
      <c r="K624">
        <v>0</v>
      </c>
      <c r="L624">
        <v>1</v>
      </c>
      <c r="M624">
        <v>0</v>
      </c>
      <c r="N624">
        <v>0</v>
      </c>
      <c r="O624">
        <v>6.9388899999999998</v>
      </c>
      <c r="P624">
        <v>6.3828500000000004</v>
      </c>
      <c r="Q624">
        <v>0</v>
      </c>
    </row>
    <row r="625" spans="1:17" x14ac:dyDescent="0.25">
      <c r="A625">
        <f t="shared" si="9"/>
        <v>623</v>
      </c>
      <c r="B625" s="1">
        <v>40242</v>
      </c>
      <c r="C625">
        <v>1371</v>
      </c>
      <c r="D625">
        <v>80.09</v>
      </c>
      <c r="E625">
        <v>82.3</v>
      </c>
      <c r="F625">
        <v>79.989999999999995</v>
      </c>
      <c r="G625">
        <v>81.91</v>
      </c>
      <c r="H625">
        <v>12323</v>
      </c>
      <c r="I625">
        <v>4838</v>
      </c>
      <c r="J625">
        <v>1.81</v>
      </c>
      <c r="K625">
        <v>0</v>
      </c>
      <c r="L625">
        <v>1</v>
      </c>
      <c r="M625">
        <v>0</v>
      </c>
      <c r="N625">
        <v>0</v>
      </c>
      <c r="O625">
        <v>0</v>
      </c>
      <c r="P625">
        <v>0</v>
      </c>
      <c r="Q625">
        <v>0</v>
      </c>
    </row>
    <row r="626" spans="1:17" x14ac:dyDescent="0.25">
      <c r="A626">
        <f t="shared" si="9"/>
        <v>624</v>
      </c>
      <c r="B626" s="1">
        <v>40245</v>
      </c>
      <c r="C626">
        <v>1372</v>
      </c>
      <c r="D626">
        <v>82.14</v>
      </c>
      <c r="E626">
        <v>82.53</v>
      </c>
      <c r="F626">
        <v>81.900000000000006</v>
      </c>
      <c r="G626">
        <v>82.08</v>
      </c>
      <c r="H626">
        <v>11176</v>
      </c>
      <c r="I626">
        <v>4839</v>
      </c>
      <c r="J626">
        <v>0.17</v>
      </c>
      <c r="K626">
        <v>0</v>
      </c>
      <c r="L626">
        <v>1</v>
      </c>
      <c r="M626">
        <v>0</v>
      </c>
      <c r="N626">
        <v>0</v>
      </c>
      <c r="O626">
        <v>0</v>
      </c>
      <c r="P626">
        <v>0</v>
      </c>
      <c r="Q626">
        <v>0</v>
      </c>
    </row>
    <row r="627" spans="1:17" x14ac:dyDescent="0.25">
      <c r="A627">
        <f t="shared" si="9"/>
        <v>625</v>
      </c>
      <c r="B627" s="1">
        <v>40246</v>
      </c>
      <c r="C627">
        <v>1373</v>
      </c>
      <c r="D627">
        <v>82.08</v>
      </c>
      <c r="E627">
        <v>82.28</v>
      </c>
      <c r="F627">
        <v>81.260000000000005</v>
      </c>
      <c r="G627">
        <v>82.2</v>
      </c>
      <c r="H627">
        <v>12224</v>
      </c>
      <c r="I627">
        <v>4840</v>
      </c>
      <c r="J627">
        <v>0.12</v>
      </c>
      <c r="K627">
        <v>1</v>
      </c>
      <c r="L627">
        <v>1</v>
      </c>
      <c r="M627">
        <v>0</v>
      </c>
      <c r="N627">
        <v>0</v>
      </c>
      <c r="O627">
        <v>0</v>
      </c>
      <c r="P627">
        <v>0</v>
      </c>
      <c r="Q627">
        <v>0</v>
      </c>
    </row>
    <row r="628" spans="1:17" x14ac:dyDescent="0.25">
      <c r="A628">
        <f t="shared" si="9"/>
        <v>626</v>
      </c>
      <c r="B628" s="1">
        <v>40247</v>
      </c>
      <c r="C628">
        <v>1374</v>
      </c>
      <c r="D628">
        <v>82.19</v>
      </c>
      <c r="E628">
        <v>83.31</v>
      </c>
      <c r="F628">
        <v>82.15</v>
      </c>
      <c r="G628">
        <v>82.84</v>
      </c>
      <c r="H628">
        <v>11321</v>
      </c>
      <c r="I628">
        <v>4841</v>
      </c>
      <c r="J628">
        <v>0.64</v>
      </c>
      <c r="K628">
        <v>1</v>
      </c>
      <c r="L628">
        <v>1</v>
      </c>
      <c r="M628">
        <v>0</v>
      </c>
      <c r="N628">
        <v>0</v>
      </c>
      <c r="O628">
        <v>0</v>
      </c>
      <c r="P628">
        <v>0</v>
      </c>
      <c r="Q628">
        <v>0</v>
      </c>
    </row>
    <row r="629" spans="1:17" x14ac:dyDescent="0.25">
      <c r="A629">
        <f t="shared" si="9"/>
        <v>627</v>
      </c>
      <c r="B629" s="1">
        <v>40248</v>
      </c>
      <c r="C629">
        <v>1375</v>
      </c>
      <c r="D629">
        <v>82.84</v>
      </c>
      <c r="E629">
        <v>83.06</v>
      </c>
      <c r="F629">
        <v>82.25</v>
      </c>
      <c r="G629">
        <v>82.82</v>
      </c>
      <c r="H629">
        <v>11297</v>
      </c>
      <c r="I629">
        <v>4842</v>
      </c>
      <c r="J629">
        <v>-0.02</v>
      </c>
      <c r="K629">
        <v>1</v>
      </c>
      <c r="L629">
        <v>1</v>
      </c>
      <c r="M629">
        <v>0</v>
      </c>
      <c r="N629">
        <v>0</v>
      </c>
      <c r="O629">
        <v>0</v>
      </c>
      <c r="P629">
        <v>0</v>
      </c>
      <c r="Q629">
        <v>0</v>
      </c>
    </row>
    <row r="630" spans="1:17" x14ac:dyDescent="0.25">
      <c r="A630">
        <f t="shared" si="9"/>
        <v>628</v>
      </c>
      <c r="B630" s="1">
        <v>40249</v>
      </c>
      <c r="C630">
        <v>1376</v>
      </c>
      <c r="D630">
        <v>82.82</v>
      </c>
      <c r="E630">
        <v>83.59</v>
      </c>
      <c r="F630">
        <v>82.62</v>
      </c>
      <c r="G630">
        <v>82.85</v>
      </c>
      <c r="H630">
        <v>11556</v>
      </c>
      <c r="I630">
        <v>4843</v>
      </c>
      <c r="J630">
        <v>0.03</v>
      </c>
      <c r="K630">
        <v>1</v>
      </c>
      <c r="L630">
        <v>1</v>
      </c>
      <c r="M630">
        <v>0</v>
      </c>
      <c r="N630">
        <v>0</v>
      </c>
      <c r="O630">
        <v>0</v>
      </c>
      <c r="P630">
        <v>0</v>
      </c>
      <c r="Q630">
        <v>0</v>
      </c>
    </row>
    <row r="631" spans="1:17" x14ac:dyDescent="0.25">
      <c r="A631">
        <f t="shared" si="9"/>
        <v>629</v>
      </c>
      <c r="B631" s="1">
        <v>40252</v>
      </c>
      <c r="C631">
        <v>1377</v>
      </c>
      <c r="D631">
        <v>83.1</v>
      </c>
      <c r="E631">
        <v>83.24</v>
      </c>
      <c r="F631">
        <v>82.29</v>
      </c>
      <c r="G631">
        <v>82.67</v>
      </c>
      <c r="H631">
        <v>11267</v>
      </c>
      <c r="I631">
        <v>4844</v>
      </c>
      <c r="J631">
        <v>-0.18</v>
      </c>
      <c r="K631">
        <v>1</v>
      </c>
      <c r="L631">
        <v>1</v>
      </c>
      <c r="M631">
        <v>0</v>
      </c>
      <c r="N631">
        <v>0</v>
      </c>
      <c r="O631">
        <v>5.8531399999999998</v>
      </c>
      <c r="P631">
        <v>0</v>
      </c>
      <c r="Q631">
        <v>0</v>
      </c>
    </row>
    <row r="632" spans="1:17" x14ac:dyDescent="0.25">
      <c r="A632">
        <f t="shared" si="9"/>
        <v>630</v>
      </c>
      <c r="B632" s="1">
        <v>40253</v>
      </c>
      <c r="C632">
        <v>1378</v>
      </c>
      <c r="D632">
        <v>82.68</v>
      </c>
      <c r="E632">
        <v>83.18</v>
      </c>
      <c r="F632">
        <v>82.25</v>
      </c>
      <c r="G632">
        <v>83</v>
      </c>
      <c r="H632">
        <v>12733</v>
      </c>
      <c r="I632">
        <v>4845</v>
      </c>
      <c r="J632">
        <v>0.33</v>
      </c>
      <c r="K632">
        <v>1</v>
      </c>
      <c r="L632">
        <v>1</v>
      </c>
      <c r="M632">
        <v>0</v>
      </c>
      <c r="N632">
        <v>0</v>
      </c>
      <c r="O632">
        <v>0</v>
      </c>
      <c r="P632">
        <v>1.6666700000000001</v>
      </c>
      <c r="Q632">
        <v>0</v>
      </c>
    </row>
    <row r="633" spans="1:17" x14ac:dyDescent="0.25">
      <c r="A633">
        <f t="shared" si="9"/>
        <v>631</v>
      </c>
      <c r="B633" s="1">
        <v>40254</v>
      </c>
      <c r="C633">
        <v>1379</v>
      </c>
      <c r="D633">
        <v>82.99</v>
      </c>
      <c r="E633">
        <v>83.67</v>
      </c>
      <c r="F633">
        <v>82.72</v>
      </c>
      <c r="G633">
        <v>83.38</v>
      </c>
      <c r="H633">
        <v>11347</v>
      </c>
      <c r="I633">
        <v>4846</v>
      </c>
      <c r="J633">
        <v>0.38</v>
      </c>
      <c r="K633">
        <v>1</v>
      </c>
      <c r="L633">
        <v>1</v>
      </c>
      <c r="M633">
        <v>7.0272800000000002</v>
      </c>
      <c r="N633">
        <v>6.8493500000000003</v>
      </c>
      <c r="O633">
        <v>0</v>
      </c>
      <c r="P633">
        <v>0</v>
      </c>
      <c r="Q633">
        <v>0</v>
      </c>
    </row>
    <row r="634" spans="1:17" x14ac:dyDescent="0.25">
      <c r="A634">
        <f t="shared" si="9"/>
        <v>632</v>
      </c>
      <c r="B634" s="1">
        <v>40255</v>
      </c>
      <c r="C634">
        <v>1380</v>
      </c>
      <c r="D634">
        <v>83.37</v>
      </c>
      <c r="E634">
        <v>83.48</v>
      </c>
      <c r="F634">
        <v>82.64</v>
      </c>
      <c r="G634">
        <v>83.11</v>
      </c>
      <c r="H634">
        <v>11606</v>
      </c>
      <c r="I634">
        <v>4847</v>
      </c>
      <c r="J634">
        <v>-0.27</v>
      </c>
      <c r="K634">
        <v>1</v>
      </c>
      <c r="L634">
        <v>1</v>
      </c>
      <c r="M634">
        <v>0</v>
      </c>
      <c r="N634">
        <v>0</v>
      </c>
      <c r="O634">
        <v>0</v>
      </c>
      <c r="P634">
        <v>0</v>
      </c>
      <c r="Q634">
        <v>0</v>
      </c>
    </row>
    <row r="635" spans="1:17" x14ac:dyDescent="0.25">
      <c r="A635">
        <f t="shared" si="9"/>
        <v>633</v>
      </c>
      <c r="B635" s="1">
        <v>40256</v>
      </c>
      <c r="C635">
        <v>1381</v>
      </c>
      <c r="D635">
        <v>83.12</v>
      </c>
      <c r="E635">
        <v>83.5</v>
      </c>
      <c r="F635">
        <v>82.65</v>
      </c>
      <c r="G635">
        <v>82.84</v>
      </c>
      <c r="H635">
        <v>10503</v>
      </c>
      <c r="I635">
        <v>4848</v>
      </c>
      <c r="J635">
        <v>-0.27</v>
      </c>
      <c r="K635">
        <v>1</v>
      </c>
      <c r="L635">
        <v>1</v>
      </c>
      <c r="M635">
        <v>0</v>
      </c>
      <c r="N635">
        <v>0</v>
      </c>
      <c r="O635">
        <v>0</v>
      </c>
      <c r="P635">
        <v>0</v>
      </c>
      <c r="Q635">
        <v>0</v>
      </c>
    </row>
    <row r="636" spans="1:17" x14ac:dyDescent="0.25">
      <c r="A636">
        <f t="shared" si="9"/>
        <v>634</v>
      </c>
      <c r="B636" s="1">
        <v>40259</v>
      </c>
      <c r="C636">
        <v>1382</v>
      </c>
      <c r="D636">
        <v>82.81</v>
      </c>
      <c r="E636">
        <v>82.86</v>
      </c>
      <c r="F636">
        <v>81.709999999999994</v>
      </c>
      <c r="G636">
        <v>82.71</v>
      </c>
      <c r="H636">
        <v>10720</v>
      </c>
      <c r="I636">
        <v>4849</v>
      </c>
      <c r="J636">
        <v>-0.13</v>
      </c>
      <c r="K636">
        <v>1</v>
      </c>
      <c r="L636">
        <v>1</v>
      </c>
      <c r="M636">
        <v>0</v>
      </c>
      <c r="N636">
        <v>0</v>
      </c>
      <c r="O636">
        <v>6.2853899999999996</v>
      </c>
      <c r="P636">
        <v>8.88889</v>
      </c>
      <c r="Q636">
        <v>0</v>
      </c>
    </row>
    <row r="637" spans="1:17" x14ac:dyDescent="0.25">
      <c r="A637">
        <f t="shared" si="9"/>
        <v>635</v>
      </c>
      <c r="B637" s="1">
        <v>40260</v>
      </c>
      <c r="C637">
        <v>1383</v>
      </c>
      <c r="D637">
        <v>82.7</v>
      </c>
      <c r="E637">
        <v>83.14</v>
      </c>
      <c r="F637">
        <v>82.48</v>
      </c>
      <c r="G637">
        <v>83.08</v>
      </c>
      <c r="H637">
        <v>9678</v>
      </c>
      <c r="I637">
        <v>4850</v>
      </c>
      <c r="J637">
        <v>0.37</v>
      </c>
      <c r="K637">
        <v>1</v>
      </c>
      <c r="L637">
        <v>1</v>
      </c>
      <c r="M637">
        <v>0</v>
      </c>
      <c r="N637">
        <v>0</v>
      </c>
      <c r="O637">
        <v>0</v>
      </c>
      <c r="P637">
        <v>0</v>
      </c>
      <c r="Q637">
        <v>0</v>
      </c>
    </row>
    <row r="638" spans="1:17" x14ac:dyDescent="0.25">
      <c r="A638">
        <f t="shared" si="9"/>
        <v>636</v>
      </c>
      <c r="B638" s="1">
        <v>40261</v>
      </c>
      <c r="C638">
        <v>1384</v>
      </c>
      <c r="D638">
        <v>83.09</v>
      </c>
      <c r="E638">
        <v>83.86</v>
      </c>
      <c r="F638">
        <v>82.86</v>
      </c>
      <c r="G638">
        <v>83.74</v>
      </c>
      <c r="H638">
        <v>14497</v>
      </c>
      <c r="I638">
        <v>4851</v>
      </c>
      <c r="J638">
        <v>0.66</v>
      </c>
      <c r="K638">
        <v>1</v>
      </c>
      <c r="L638">
        <v>1</v>
      </c>
      <c r="M638">
        <v>0</v>
      </c>
      <c r="N638">
        <v>0</v>
      </c>
      <c r="O638">
        <v>0</v>
      </c>
      <c r="P638">
        <v>0</v>
      </c>
      <c r="Q638">
        <v>0</v>
      </c>
    </row>
    <row r="639" spans="1:17" x14ac:dyDescent="0.25">
      <c r="A639">
        <f t="shared" si="9"/>
        <v>637</v>
      </c>
      <c r="B639" s="1">
        <v>40262</v>
      </c>
      <c r="C639">
        <v>1385</v>
      </c>
      <c r="D639">
        <v>83.75</v>
      </c>
      <c r="E639">
        <v>84.65</v>
      </c>
      <c r="F639">
        <v>83.59</v>
      </c>
      <c r="G639">
        <v>84.15</v>
      </c>
      <c r="H639">
        <v>14112</v>
      </c>
      <c r="I639">
        <v>4852</v>
      </c>
      <c r="J639">
        <v>0.41</v>
      </c>
      <c r="K639">
        <v>1</v>
      </c>
      <c r="L639">
        <v>1</v>
      </c>
      <c r="M639">
        <v>0</v>
      </c>
      <c r="N639">
        <v>0</v>
      </c>
      <c r="O639">
        <v>0</v>
      </c>
      <c r="P639">
        <v>0</v>
      </c>
      <c r="Q639">
        <v>0</v>
      </c>
    </row>
    <row r="640" spans="1:17" x14ac:dyDescent="0.25">
      <c r="A640">
        <f t="shared" si="9"/>
        <v>638</v>
      </c>
      <c r="B640" s="1">
        <v>40263</v>
      </c>
      <c r="C640">
        <v>1386</v>
      </c>
      <c r="D640">
        <v>84.16</v>
      </c>
      <c r="E640">
        <v>84.36</v>
      </c>
      <c r="F640">
        <v>83.27</v>
      </c>
      <c r="G640">
        <v>83.59</v>
      </c>
      <c r="H640">
        <v>12747</v>
      </c>
      <c r="I640">
        <v>4853</v>
      </c>
      <c r="J640">
        <v>-0.56000000000000005</v>
      </c>
      <c r="K640">
        <v>1</v>
      </c>
      <c r="L640">
        <v>1</v>
      </c>
      <c r="M640">
        <v>0</v>
      </c>
      <c r="N640">
        <v>0</v>
      </c>
      <c r="O640">
        <v>0</v>
      </c>
      <c r="P640">
        <v>0</v>
      </c>
      <c r="Q640">
        <v>0</v>
      </c>
    </row>
    <row r="641" spans="1:17" x14ac:dyDescent="0.25">
      <c r="A641">
        <f t="shared" si="9"/>
        <v>639</v>
      </c>
      <c r="B641" s="1">
        <v>40266</v>
      </c>
      <c r="C641">
        <v>1387</v>
      </c>
      <c r="D641">
        <v>83.66</v>
      </c>
      <c r="E641">
        <v>84.9</v>
      </c>
      <c r="F641">
        <v>83.46</v>
      </c>
      <c r="G641">
        <v>84.83</v>
      </c>
      <c r="H641">
        <v>10891</v>
      </c>
      <c r="I641">
        <v>4854</v>
      </c>
      <c r="J641">
        <v>1.24</v>
      </c>
      <c r="K641">
        <v>1</v>
      </c>
      <c r="L641">
        <v>1</v>
      </c>
      <c r="M641">
        <v>0</v>
      </c>
      <c r="N641">
        <v>0</v>
      </c>
      <c r="O641">
        <v>0</v>
      </c>
      <c r="P641">
        <v>0</v>
      </c>
      <c r="Q641">
        <v>0</v>
      </c>
    </row>
    <row r="642" spans="1:17" x14ac:dyDescent="0.25">
      <c r="A642">
        <f t="shared" si="9"/>
        <v>640</v>
      </c>
      <c r="B642" s="1">
        <v>40267</v>
      </c>
      <c r="C642">
        <v>1388</v>
      </c>
      <c r="D642">
        <v>84.84</v>
      </c>
      <c r="E642">
        <v>85.56</v>
      </c>
      <c r="F642">
        <v>84.47</v>
      </c>
      <c r="G642">
        <v>85.27</v>
      </c>
      <c r="H642">
        <v>11341</v>
      </c>
      <c r="I642">
        <v>4855</v>
      </c>
      <c r="J642">
        <v>0.44</v>
      </c>
      <c r="K642">
        <v>1</v>
      </c>
      <c r="L642">
        <v>1</v>
      </c>
      <c r="M642">
        <v>0</v>
      </c>
      <c r="N642">
        <v>0</v>
      </c>
      <c r="O642">
        <v>0</v>
      </c>
      <c r="P642">
        <v>0</v>
      </c>
      <c r="Q642">
        <v>0</v>
      </c>
    </row>
    <row r="643" spans="1:17" x14ac:dyDescent="0.25">
      <c r="A643">
        <f t="shared" si="9"/>
        <v>641</v>
      </c>
      <c r="B643" s="1">
        <v>40268</v>
      </c>
      <c r="C643">
        <v>1389</v>
      </c>
      <c r="D643">
        <v>85.25</v>
      </c>
      <c r="E643">
        <v>85.82</v>
      </c>
      <c r="F643">
        <v>84.81</v>
      </c>
      <c r="G643">
        <v>85.7</v>
      </c>
      <c r="H643">
        <v>14482</v>
      </c>
      <c r="I643">
        <v>4856</v>
      </c>
      <c r="J643">
        <v>0.43</v>
      </c>
      <c r="K643">
        <v>1</v>
      </c>
      <c r="L643">
        <v>1</v>
      </c>
      <c r="M643">
        <v>0</v>
      </c>
      <c r="N643">
        <v>0</v>
      </c>
      <c r="O643">
        <v>0</v>
      </c>
      <c r="P643">
        <v>0</v>
      </c>
      <c r="Q643">
        <v>0</v>
      </c>
    </row>
    <row r="644" spans="1:17" x14ac:dyDescent="0.25">
      <c r="A644">
        <f t="shared" ref="A644:A707" si="10">A643+1</f>
        <v>642</v>
      </c>
      <c r="B644" s="1">
        <v>40269</v>
      </c>
      <c r="C644">
        <v>1390</v>
      </c>
      <c r="D644">
        <v>85.69</v>
      </c>
      <c r="E644">
        <v>86.54</v>
      </c>
      <c r="F644">
        <v>85.46</v>
      </c>
      <c r="G644">
        <v>86.4</v>
      </c>
      <c r="H644">
        <v>11494</v>
      </c>
      <c r="I644">
        <v>4857</v>
      </c>
      <c r="J644">
        <v>0.7</v>
      </c>
      <c r="K644">
        <v>1</v>
      </c>
      <c r="L644">
        <v>1</v>
      </c>
      <c r="M644">
        <v>0</v>
      </c>
      <c r="N644">
        <v>0</v>
      </c>
      <c r="O644">
        <v>0</v>
      </c>
      <c r="P644">
        <v>0</v>
      </c>
      <c r="Q644">
        <v>0</v>
      </c>
    </row>
    <row r="645" spans="1:17" x14ac:dyDescent="0.25">
      <c r="A645">
        <f t="shared" si="10"/>
        <v>643</v>
      </c>
      <c r="B645" s="1">
        <v>40270</v>
      </c>
      <c r="C645">
        <v>1391</v>
      </c>
      <c r="D645">
        <v>86.41</v>
      </c>
      <c r="E645">
        <v>87.06</v>
      </c>
      <c r="F645">
        <v>86.05</v>
      </c>
      <c r="G645">
        <v>86.89</v>
      </c>
      <c r="H645">
        <v>6934</v>
      </c>
      <c r="I645">
        <v>4858</v>
      </c>
      <c r="J645">
        <v>0.49</v>
      </c>
      <c r="K645">
        <v>1</v>
      </c>
      <c r="L645">
        <v>1</v>
      </c>
      <c r="M645">
        <v>0</v>
      </c>
      <c r="N645">
        <v>0</v>
      </c>
      <c r="O645">
        <v>0</v>
      </c>
      <c r="P645">
        <v>0</v>
      </c>
      <c r="Q645">
        <v>0</v>
      </c>
    </row>
    <row r="646" spans="1:17" x14ac:dyDescent="0.25">
      <c r="A646">
        <f t="shared" si="10"/>
        <v>644</v>
      </c>
      <c r="B646" s="1">
        <v>40273</v>
      </c>
      <c r="C646">
        <v>1392</v>
      </c>
      <c r="D646">
        <v>87.08</v>
      </c>
      <c r="E646">
        <v>87.19</v>
      </c>
      <c r="F646">
        <v>86.63</v>
      </c>
      <c r="G646">
        <v>86.92</v>
      </c>
      <c r="H646">
        <v>6546</v>
      </c>
      <c r="I646">
        <v>4859</v>
      </c>
      <c r="J646">
        <v>0.03</v>
      </c>
      <c r="K646">
        <v>1</v>
      </c>
      <c r="L646">
        <v>1</v>
      </c>
      <c r="M646">
        <v>0</v>
      </c>
      <c r="N646">
        <v>0</v>
      </c>
      <c r="O646">
        <v>0</v>
      </c>
      <c r="P646">
        <v>0</v>
      </c>
      <c r="Q646">
        <v>0</v>
      </c>
    </row>
    <row r="647" spans="1:17" x14ac:dyDescent="0.25">
      <c r="A647">
        <f t="shared" si="10"/>
        <v>645</v>
      </c>
      <c r="B647" s="1">
        <v>40274</v>
      </c>
      <c r="C647">
        <v>1393</v>
      </c>
      <c r="D647">
        <v>86.93</v>
      </c>
      <c r="E647">
        <v>87.1</v>
      </c>
      <c r="F647">
        <v>86.08</v>
      </c>
      <c r="G647">
        <v>87.04</v>
      </c>
      <c r="H647">
        <v>12290</v>
      </c>
      <c r="I647">
        <v>4860</v>
      </c>
      <c r="J647">
        <v>0.12</v>
      </c>
      <c r="K647">
        <v>1</v>
      </c>
      <c r="L647">
        <v>1</v>
      </c>
      <c r="M647">
        <v>16.66667</v>
      </c>
      <c r="N647">
        <v>0</v>
      </c>
      <c r="O647">
        <v>0</v>
      </c>
      <c r="P647">
        <v>0</v>
      </c>
      <c r="Q647">
        <v>0</v>
      </c>
    </row>
    <row r="648" spans="1:17" x14ac:dyDescent="0.25">
      <c r="A648">
        <f t="shared" si="10"/>
        <v>646</v>
      </c>
      <c r="B648" s="1">
        <v>40275</v>
      </c>
      <c r="C648">
        <v>1394</v>
      </c>
      <c r="D648">
        <v>87.04</v>
      </c>
      <c r="E648">
        <v>87.5</v>
      </c>
      <c r="F648">
        <v>86.26</v>
      </c>
      <c r="G648">
        <v>86.49</v>
      </c>
      <c r="H648">
        <v>11493</v>
      </c>
      <c r="I648">
        <v>4861</v>
      </c>
      <c r="J648">
        <v>-0.55000000000000004</v>
      </c>
      <c r="K648">
        <v>1</v>
      </c>
      <c r="L648">
        <v>1</v>
      </c>
      <c r="M648">
        <v>0</v>
      </c>
      <c r="N648">
        <v>14.907120000000001</v>
      </c>
      <c r="O648">
        <v>0</v>
      </c>
      <c r="P648">
        <v>0</v>
      </c>
      <c r="Q648">
        <v>0</v>
      </c>
    </row>
    <row r="649" spans="1:17" x14ac:dyDescent="0.25">
      <c r="A649">
        <f t="shared" si="10"/>
        <v>647</v>
      </c>
      <c r="B649" s="1">
        <v>40276</v>
      </c>
      <c r="C649">
        <v>1395</v>
      </c>
      <c r="D649">
        <v>86.49</v>
      </c>
      <c r="E649">
        <v>86.81</v>
      </c>
      <c r="F649">
        <v>85.7</v>
      </c>
      <c r="G649">
        <v>86.71</v>
      </c>
      <c r="H649">
        <v>11470</v>
      </c>
      <c r="I649">
        <v>4862</v>
      </c>
      <c r="J649">
        <v>0.22</v>
      </c>
      <c r="K649">
        <v>1</v>
      </c>
      <c r="L649">
        <v>1</v>
      </c>
      <c r="M649">
        <v>0</v>
      </c>
      <c r="N649">
        <v>0</v>
      </c>
      <c r="O649">
        <v>0</v>
      </c>
      <c r="P649">
        <v>0</v>
      </c>
      <c r="Q649">
        <v>0</v>
      </c>
    </row>
    <row r="650" spans="1:17" x14ac:dyDescent="0.25">
      <c r="A650">
        <f t="shared" si="10"/>
        <v>648</v>
      </c>
      <c r="B650" s="1">
        <v>40277</v>
      </c>
      <c r="C650">
        <v>1396</v>
      </c>
      <c r="D650">
        <v>86.72</v>
      </c>
      <c r="E650">
        <v>87.32</v>
      </c>
      <c r="F650">
        <v>86.63</v>
      </c>
      <c r="G650">
        <v>86.89</v>
      </c>
      <c r="H650">
        <v>10020</v>
      </c>
      <c r="I650">
        <v>4863</v>
      </c>
      <c r="J650">
        <v>0.18</v>
      </c>
      <c r="K650">
        <v>1</v>
      </c>
      <c r="L650">
        <v>1</v>
      </c>
      <c r="M650">
        <v>0</v>
      </c>
      <c r="N650">
        <v>0</v>
      </c>
      <c r="O650">
        <v>0</v>
      </c>
      <c r="P650">
        <v>0</v>
      </c>
      <c r="Q650">
        <v>0</v>
      </c>
    </row>
    <row r="651" spans="1:17" x14ac:dyDescent="0.25">
      <c r="A651">
        <f t="shared" si="10"/>
        <v>649</v>
      </c>
      <c r="B651" s="1">
        <v>40280</v>
      </c>
      <c r="C651">
        <v>1397</v>
      </c>
      <c r="D651">
        <v>87.2</v>
      </c>
      <c r="E651">
        <v>87.34</v>
      </c>
      <c r="F651">
        <v>86.44</v>
      </c>
      <c r="G651">
        <v>86.45</v>
      </c>
      <c r="H651">
        <v>11431</v>
      </c>
      <c r="I651">
        <v>4864</v>
      </c>
      <c r="J651">
        <v>-0.44</v>
      </c>
      <c r="K651">
        <v>1</v>
      </c>
      <c r="L651">
        <v>1</v>
      </c>
      <c r="M651">
        <v>0</v>
      </c>
      <c r="N651">
        <v>0</v>
      </c>
      <c r="O651">
        <v>2.3570199999999999</v>
      </c>
      <c r="P651">
        <v>0</v>
      </c>
      <c r="Q651">
        <v>0</v>
      </c>
    </row>
    <row r="652" spans="1:17" x14ac:dyDescent="0.25">
      <c r="A652">
        <f t="shared" si="10"/>
        <v>650</v>
      </c>
      <c r="B652" s="1">
        <v>40281</v>
      </c>
      <c r="C652">
        <v>1398</v>
      </c>
      <c r="D652">
        <v>86.46</v>
      </c>
      <c r="E652">
        <v>86.59</v>
      </c>
      <c r="F652">
        <v>85.44</v>
      </c>
      <c r="G652">
        <v>86.57</v>
      </c>
      <c r="H652">
        <v>11464</v>
      </c>
      <c r="I652">
        <v>4865</v>
      </c>
      <c r="J652">
        <v>0.12</v>
      </c>
      <c r="K652">
        <v>1</v>
      </c>
      <c r="L652">
        <v>1</v>
      </c>
      <c r="M652">
        <v>0</v>
      </c>
      <c r="N652">
        <v>0</v>
      </c>
      <c r="O652">
        <v>0</v>
      </c>
      <c r="P652">
        <v>0</v>
      </c>
      <c r="Q652">
        <v>0</v>
      </c>
    </row>
    <row r="653" spans="1:17" x14ac:dyDescent="0.25">
      <c r="A653">
        <f t="shared" si="10"/>
        <v>651</v>
      </c>
      <c r="B653" s="1">
        <v>40282</v>
      </c>
      <c r="C653">
        <v>1399</v>
      </c>
      <c r="D653">
        <v>86.58</v>
      </c>
      <c r="E653">
        <v>87.54</v>
      </c>
      <c r="F653">
        <v>86.4</v>
      </c>
      <c r="G653">
        <v>87.15</v>
      </c>
      <c r="H653">
        <v>11226</v>
      </c>
      <c r="I653">
        <v>4866</v>
      </c>
      <c r="J653">
        <v>0.57999999999999996</v>
      </c>
      <c r="K653">
        <v>1</v>
      </c>
      <c r="L653">
        <v>1</v>
      </c>
      <c r="M653">
        <v>23.570229999999999</v>
      </c>
      <c r="N653">
        <v>19.720269999999999</v>
      </c>
      <c r="O653">
        <v>0</v>
      </c>
      <c r="P653">
        <v>0</v>
      </c>
      <c r="Q653">
        <v>0</v>
      </c>
    </row>
    <row r="654" spans="1:17" x14ac:dyDescent="0.25">
      <c r="A654">
        <f t="shared" si="10"/>
        <v>652</v>
      </c>
      <c r="B654" s="1">
        <v>40283</v>
      </c>
      <c r="C654">
        <v>1400</v>
      </c>
      <c r="D654">
        <v>87.14</v>
      </c>
      <c r="E654">
        <v>87.44</v>
      </c>
      <c r="F654">
        <v>86.68</v>
      </c>
      <c r="G654">
        <v>86.92</v>
      </c>
      <c r="H654">
        <v>10628</v>
      </c>
      <c r="I654">
        <v>4867</v>
      </c>
      <c r="J654">
        <v>-0.23</v>
      </c>
      <c r="K654">
        <v>1</v>
      </c>
      <c r="L654">
        <v>1</v>
      </c>
      <c r="M654">
        <v>0</v>
      </c>
      <c r="N654">
        <v>0</v>
      </c>
      <c r="O654">
        <v>0</v>
      </c>
      <c r="P654">
        <v>0</v>
      </c>
      <c r="Q654">
        <v>0</v>
      </c>
    </row>
    <row r="655" spans="1:17" x14ac:dyDescent="0.25">
      <c r="A655">
        <f t="shared" si="10"/>
        <v>653</v>
      </c>
      <c r="B655" s="1">
        <v>40284</v>
      </c>
      <c r="C655">
        <v>1401</v>
      </c>
      <c r="D655">
        <v>86.91</v>
      </c>
      <c r="E655">
        <v>87</v>
      </c>
      <c r="F655">
        <v>84.94</v>
      </c>
      <c r="G655">
        <v>85.18</v>
      </c>
      <c r="H655">
        <v>15412</v>
      </c>
      <c r="I655">
        <v>4868</v>
      </c>
      <c r="J655">
        <v>-1.74</v>
      </c>
      <c r="K655">
        <v>1</v>
      </c>
      <c r="L655">
        <v>1</v>
      </c>
      <c r="M655">
        <v>0</v>
      </c>
      <c r="N655">
        <v>0</v>
      </c>
      <c r="O655">
        <v>6.9388899999999998</v>
      </c>
      <c r="P655">
        <v>0</v>
      </c>
      <c r="Q655">
        <v>0</v>
      </c>
    </row>
    <row r="656" spans="1:17" x14ac:dyDescent="0.25">
      <c r="A656">
        <f t="shared" si="10"/>
        <v>654</v>
      </c>
      <c r="B656" s="1">
        <v>40287</v>
      </c>
      <c r="C656">
        <v>1402</v>
      </c>
      <c r="D656">
        <v>84.59</v>
      </c>
      <c r="E656">
        <v>85.39</v>
      </c>
      <c r="F656">
        <v>83.93</v>
      </c>
      <c r="G656">
        <v>85.33</v>
      </c>
      <c r="H656">
        <v>14008</v>
      </c>
      <c r="I656">
        <v>4869</v>
      </c>
      <c r="J656">
        <v>0.15</v>
      </c>
      <c r="K656">
        <v>1</v>
      </c>
      <c r="L656">
        <v>1</v>
      </c>
      <c r="M656">
        <v>0</v>
      </c>
      <c r="N656">
        <v>0</v>
      </c>
      <c r="O656">
        <v>0</v>
      </c>
      <c r="P656">
        <v>7.2008200000000002</v>
      </c>
      <c r="Q656">
        <v>0</v>
      </c>
    </row>
    <row r="657" spans="1:17" x14ac:dyDescent="0.25">
      <c r="A657">
        <f t="shared" si="10"/>
        <v>655</v>
      </c>
      <c r="B657" s="1">
        <v>40288</v>
      </c>
      <c r="C657">
        <v>1403</v>
      </c>
      <c r="D657">
        <v>85.34</v>
      </c>
      <c r="E657">
        <v>86.96</v>
      </c>
      <c r="F657">
        <v>85.33</v>
      </c>
      <c r="G657">
        <v>86.84</v>
      </c>
      <c r="H657">
        <v>11853</v>
      </c>
      <c r="I657">
        <v>4870</v>
      </c>
      <c r="J657">
        <v>1.51</v>
      </c>
      <c r="K657">
        <v>1</v>
      </c>
      <c r="L657">
        <v>1</v>
      </c>
      <c r="M657">
        <v>0</v>
      </c>
      <c r="N657">
        <v>0</v>
      </c>
      <c r="O657">
        <v>0</v>
      </c>
      <c r="P657">
        <v>0</v>
      </c>
      <c r="Q657">
        <v>0</v>
      </c>
    </row>
    <row r="658" spans="1:17" x14ac:dyDescent="0.25">
      <c r="A658">
        <f t="shared" si="10"/>
        <v>656</v>
      </c>
      <c r="B658" s="1">
        <v>40289</v>
      </c>
      <c r="C658">
        <v>1404</v>
      </c>
      <c r="D658">
        <v>86.85</v>
      </c>
      <c r="E658">
        <v>87.17</v>
      </c>
      <c r="F658">
        <v>86.16</v>
      </c>
      <c r="G658">
        <v>86.35</v>
      </c>
      <c r="H658">
        <v>12469</v>
      </c>
      <c r="I658">
        <v>4871</v>
      </c>
      <c r="J658">
        <v>-0.49</v>
      </c>
      <c r="K658">
        <v>1</v>
      </c>
      <c r="L658">
        <v>1</v>
      </c>
      <c r="M658">
        <v>0</v>
      </c>
      <c r="N658">
        <v>0</v>
      </c>
      <c r="O658">
        <v>0</v>
      </c>
      <c r="P658">
        <v>0</v>
      </c>
      <c r="Q658">
        <v>0</v>
      </c>
    </row>
    <row r="659" spans="1:17" x14ac:dyDescent="0.25">
      <c r="A659">
        <f t="shared" si="10"/>
        <v>657</v>
      </c>
      <c r="B659" s="1">
        <v>40290</v>
      </c>
      <c r="C659">
        <v>1405</v>
      </c>
      <c r="D659">
        <v>86.34</v>
      </c>
      <c r="E659">
        <v>86.92</v>
      </c>
      <c r="F659">
        <v>85.69</v>
      </c>
      <c r="G659">
        <v>86.68</v>
      </c>
      <c r="H659">
        <v>14893</v>
      </c>
      <c r="I659">
        <v>4872</v>
      </c>
      <c r="J659">
        <v>0.33</v>
      </c>
      <c r="K659">
        <v>1</v>
      </c>
      <c r="L659">
        <v>1</v>
      </c>
      <c r="M659">
        <v>0</v>
      </c>
      <c r="N659">
        <v>0</v>
      </c>
      <c r="O659">
        <v>0</v>
      </c>
      <c r="P659">
        <v>0</v>
      </c>
      <c r="Q659">
        <v>0</v>
      </c>
    </row>
    <row r="660" spans="1:17" x14ac:dyDescent="0.25">
      <c r="A660">
        <f t="shared" si="10"/>
        <v>658</v>
      </c>
      <c r="B660" s="1">
        <v>40291</v>
      </c>
      <c r="C660">
        <v>1406</v>
      </c>
      <c r="D660">
        <v>86.67</v>
      </c>
      <c r="E660">
        <v>87.19</v>
      </c>
      <c r="F660">
        <v>85.76</v>
      </c>
      <c r="G660">
        <v>87.14</v>
      </c>
      <c r="H660">
        <v>15319</v>
      </c>
      <c r="I660">
        <v>4873</v>
      </c>
      <c r="J660">
        <v>0.46</v>
      </c>
      <c r="K660">
        <v>1</v>
      </c>
      <c r="L660">
        <v>1</v>
      </c>
      <c r="M660">
        <v>2.3570199999999999</v>
      </c>
      <c r="N660">
        <v>0</v>
      </c>
      <c r="O660">
        <v>0</v>
      </c>
      <c r="P660">
        <v>0</v>
      </c>
      <c r="Q660">
        <v>0</v>
      </c>
    </row>
    <row r="661" spans="1:17" x14ac:dyDescent="0.25">
      <c r="A661">
        <f t="shared" si="10"/>
        <v>659</v>
      </c>
      <c r="B661" s="1">
        <v>40294</v>
      </c>
      <c r="C661">
        <v>1407</v>
      </c>
      <c r="D661">
        <v>86.99</v>
      </c>
      <c r="E661">
        <v>87.76</v>
      </c>
      <c r="F661">
        <v>86.99</v>
      </c>
      <c r="G661">
        <v>87.07</v>
      </c>
      <c r="H661">
        <v>16326</v>
      </c>
      <c r="I661">
        <v>4874</v>
      </c>
      <c r="J661">
        <v>-7.0000000000000007E-2</v>
      </c>
      <c r="K661">
        <v>1</v>
      </c>
      <c r="L661">
        <v>1</v>
      </c>
      <c r="M661">
        <v>0</v>
      </c>
      <c r="N661">
        <v>12.909940000000001</v>
      </c>
      <c r="O661">
        <v>0</v>
      </c>
      <c r="P661">
        <v>0</v>
      </c>
      <c r="Q661">
        <v>0</v>
      </c>
    </row>
    <row r="662" spans="1:17" x14ac:dyDescent="0.25">
      <c r="A662">
        <f t="shared" si="10"/>
        <v>660</v>
      </c>
      <c r="B662" s="1">
        <v>40295</v>
      </c>
      <c r="C662">
        <v>1408</v>
      </c>
      <c r="D662">
        <v>87.06</v>
      </c>
      <c r="E662">
        <v>87.19</v>
      </c>
      <c r="F662">
        <v>84.97</v>
      </c>
      <c r="G662">
        <v>85.34</v>
      </c>
      <c r="H662">
        <v>16424</v>
      </c>
      <c r="I662">
        <v>4875</v>
      </c>
      <c r="J662">
        <v>-1.73</v>
      </c>
      <c r="K662">
        <v>1</v>
      </c>
      <c r="L662">
        <v>1</v>
      </c>
      <c r="M662">
        <v>0</v>
      </c>
      <c r="N662">
        <v>0</v>
      </c>
      <c r="O662">
        <v>2.7777799999999999</v>
      </c>
      <c r="P662">
        <v>2.7777799999999999</v>
      </c>
      <c r="Q662">
        <v>0</v>
      </c>
    </row>
    <row r="663" spans="1:17" x14ac:dyDescent="0.25">
      <c r="A663">
        <f t="shared" si="10"/>
        <v>661</v>
      </c>
      <c r="B663" s="1">
        <v>40296</v>
      </c>
      <c r="C663">
        <v>1409</v>
      </c>
      <c r="D663">
        <v>85.32</v>
      </c>
      <c r="E663">
        <v>87.31</v>
      </c>
      <c r="F663">
        <v>84.98</v>
      </c>
      <c r="G663">
        <v>86.93</v>
      </c>
      <c r="H663">
        <v>21667</v>
      </c>
      <c r="I663">
        <v>4876</v>
      </c>
      <c r="J663">
        <v>1.59</v>
      </c>
      <c r="K663">
        <v>1</v>
      </c>
      <c r="L663">
        <v>1</v>
      </c>
      <c r="M663">
        <v>0</v>
      </c>
      <c r="N663">
        <v>0</v>
      </c>
      <c r="O663">
        <v>0</v>
      </c>
      <c r="P663">
        <v>0</v>
      </c>
      <c r="Q663">
        <v>0</v>
      </c>
    </row>
    <row r="664" spans="1:17" x14ac:dyDescent="0.25">
      <c r="A664">
        <f t="shared" si="10"/>
        <v>662</v>
      </c>
      <c r="B664" s="1">
        <v>40297</v>
      </c>
      <c r="C664">
        <v>1410</v>
      </c>
      <c r="D664">
        <v>86.93</v>
      </c>
      <c r="E664">
        <v>87.5</v>
      </c>
      <c r="F664">
        <v>86.52</v>
      </c>
      <c r="G664">
        <v>87.19</v>
      </c>
      <c r="H664">
        <v>10279</v>
      </c>
      <c r="I664">
        <v>4877</v>
      </c>
      <c r="J664">
        <v>0.26</v>
      </c>
      <c r="K664">
        <v>1</v>
      </c>
      <c r="L664">
        <v>1</v>
      </c>
      <c r="M664">
        <v>0</v>
      </c>
      <c r="N664">
        <v>0</v>
      </c>
      <c r="O664">
        <v>0</v>
      </c>
      <c r="P664">
        <v>0</v>
      </c>
      <c r="Q664">
        <v>0</v>
      </c>
    </row>
    <row r="665" spans="1:17" x14ac:dyDescent="0.25">
      <c r="A665">
        <f t="shared" si="10"/>
        <v>663</v>
      </c>
      <c r="B665" s="1">
        <v>40298</v>
      </c>
      <c r="C665">
        <v>1411</v>
      </c>
      <c r="D665">
        <v>87.19</v>
      </c>
      <c r="E665">
        <v>88.05</v>
      </c>
      <c r="F665">
        <v>86.68</v>
      </c>
      <c r="G665">
        <v>86.69</v>
      </c>
      <c r="H665">
        <v>13106</v>
      </c>
      <c r="I665">
        <v>4878</v>
      </c>
      <c r="J665">
        <v>-0.5</v>
      </c>
      <c r="K665">
        <v>1</v>
      </c>
      <c r="L665">
        <v>1</v>
      </c>
      <c r="M665">
        <v>0</v>
      </c>
      <c r="N665">
        <v>100</v>
      </c>
      <c r="O665">
        <v>0</v>
      </c>
      <c r="P665">
        <v>0</v>
      </c>
      <c r="Q665">
        <v>0</v>
      </c>
    </row>
    <row r="666" spans="1:17" x14ac:dyDescent="0.25">
      <c r="A666">
        <f t="shared" si="10"/>
        <v>664</v>
      </c>
      <c r="B666" s="1">
        <v>40301</v>
      </c>
      <c r="C666">
        <v>1412</v>
      </c>
      <c r="D666">
        <v>86.66</v>
      </c>
      <c r="E666">
        <v>87.8</v>
      </c>
      <c r="F666">
        <v>86.52</v>
      </c>
      <c r="G666">
        <v>87.52</v>
      </c>
      <c r="H666">
        <v>9077</v>
      </c>
      <c r="I666">
        <v>4879</v>
      </c>
      <c r="J666">
        <v>0.83</v>
      </c>
      <c r="K666">
        <v>1</v>
      </c>
      <c r="L666">
        <v>1</v>
      </c>
      <c r="M666">
        <v>100</v>
      </c>
      <c r="N666">
        <v>0</v>
      </c>
      <c r="O666">
        <v>0</v>
      </c>
      <c r="P666">
        <v>0</v>
      </c>
      <c r="Q666">
        <v>0</v>
      </c>
    </row>
    <row r="667" spans="1:17" x14ac:dyDescent="0.25">
      <c r="A667">
        <f t="shared" si="10"/>
        <v>665</v>
      </c>
      <c r="B667" s="1">
        <v>40302</v>
      </c>
      <c r="C667">
        <v>1413</v>
      </c>
      <c r="D667">
        <v>87.51</v>
      </c>
      <c r="E667">
        <v>87.94</v>
      </c>
      <c r="F667">
        <v>85.72</v>
      </c>
      <c r="G667">
        <v>85.89</v>
      </c>
      <c r="H667">
        <v>13434</v>
      </c>
      <c r="I667">
        <v>4880</v>
      </c>
      <c r="J667">
        <v>-1.63</v>
      </c>
      <c r="K667">
        <v>1</v>
      </c>
      <c r="L667">
        <v>1</v>
      </c>
      <c r="M667">
        <v>0</v>
      </c>
      <c r="N667">
        <v>0</v>
      </c>
      <c r="O667">
        <v>0</v>
      </c>
      <c r="P667">
        <v>0</v>
      </c>
      <c r="Q667">
        <v>0</v>
      </c>
    </row>
    <row r="668" spans="1:17" x14ac:dyDescent="0.25">
      <c r="A668">
        <f t="shared" si="10"/>
        <v>666</v>
      </c>
      <c r="B668" s="1">
        <v>40303</v>
      </c>
      <c r="C668">
        <v>1414</v>
      </c>
      <c r="D668">
        <v>85.9</v>
      </c>
      <c r="E668">
        <v>86.55</v>
      </c>
      <c r="F668">
        <v>84.65</v>
      </c>
      <c r="G668">
        <v>84.99</v>
      </c>
      <c r="H668">
        <v>17806</v>
      </c>
      <c r="I668">
        <v>4881</v>
      </c>
      <c r="J668">
        <v>-0.9</v>
      </c>
      <c r="K668">
        <v>-1</v>
      </c>
      <c r="L668">
        <v>-1</v>
      </c>
      <c r="M668">
        <v>0</v>
      </c>
      <c r="N668">
        <v>0</v>
      </c>
      <c r="O668">
        <v>0</v>
      </c>
      <c r="P668">
        <v>0</v>
      </c>
      <c r="Q668">
        <v>0</v>
      </c>
    </row>
    <row r="669" spans="1:17" x14ac:dyDescent="0.25">
      <c r="A669">
        <f t="shared" si="10"/>
        <v>667</v>
      </c>
      <c r="B669" s="1">
        <v>40304</v>
      </c>
      <c r="C669">
        <v>1415</v>
      </c>
      <c r="D669">
        <v>84.98</v>
      </c>
      <c r="E669">
        <v>85.29</v>
      </c>
      <c r="F669">
        <v>76.87</v>
      </c>
      <c r="G669">
        <v>80.150000000000006</v>
      </c>
      <c r="H669">
        <v>33133</v>
      </c>
      <c r="I669">
        <v>4882</v>
      </c>
      <c r="J669">
        <v>-4.84</v>
      </c>
      <c r="K669">
        <v>-1</v>
      </c>
      <c r="L669">
        <v>-1</v>
      </c>
      <c r="M669">
        <v>0</v>
      </c>
      <c r="N669">
        <v>0</v>
      </c>
      <c r="O669">
        <v>9.7499599999999997</v>
      </c>
      <c r="P669">
        <v>12.27262</v>
      </c>
      <c r="Q669">
        <v>0</v>
      </c>
    </row>
    <row r="670" spans="1:17" x14ac:dyDescent="0.25">
      <c r="A670">
        <f t="shared" si="10"/>
        <v>668</v>
      </c>
      <c r="B670" s="1">
        <v>40305</v>
      </c>
      <c r="C670">
        <v>1416</v>
      </c>
      <c r="D670">
        <v>80.16</v>
      </c>
      <c r="E670">
        <v>83.19</v>
      </c>
      <c r="F670">
        <v>79.72</v>
      </c>
      <c r="G670">
        <v>81.34</v>
      </c>
      <c r="H670">
        <v>53373</v>
      </c>
      <c r="I670">
        <v>4883</v>
      </c>
      <c r="J670">
        <v>1.19</v>
      </c>
      <c r="K670">
        <v>-1</v>
      </c>
      <c r="L670">
        <v>-1</v>
      </c>
      <c r="M670">
        <v>0</v>
      </c>
      <c r="N670">
        <v>0</v>
      </c>
      <c r="O670">
        <v>0</v>
      </c>
      <c r="P670">
        <v>0</v>
      </c>
      <c r="Q670">
        <v>0</v>
      </c>
    </row>
    <row r="671" spans="1:17" x14ac:dyDescent="0.25">
      <c r="A671">
        <f t="shared" si="10"/>
        <v>669</v>
      </c>
      <c r="B671" s="1">
        <v>40308</v>
      </c>
      <c r="C671">
        <v>1417</v>
      </c>
      <c r="D671">
        <v>83.26</v>
      </c>
      <c r="E671">
        <v>84.76</v>
      </c>
      <c r="F671">
        <v>82.05</v>
      </c>
      <c r="G671">
        <v>84.2</v>
      </c>
      <c r="H671">
        <v>28287</v>
      </c>
      <c r="I671">
        <v>4884</v>
      </c>
      <c r="J671">
        <v>2.86</v>
      </c>
      <c r="K671">
        <v>-1</v>
      </c>
      <c r="L671">
        <v>-1</v>
      </c>
      <c r="M671">
        <v>0</v>
      </c>
      <c r="N671">
        <v>0</v>
      </c>
      <c r="O671">
        <v>0</v>
      </c>
      <c r="P671">
        <v>0</v>
      </c>
      <c r="Q671">
        <v>0</v>
      </c>
    </row>
    <row r="672" spans="1:17" x14ac:dyDescent="0.25">
      <c r="A672">
        <f t="shared" si="10"/>
        <v>670</v>
      </c>
      <c r="B672" s="1">
        <v>40309</v>
      </c>
      <c r="C672">
        <v>1418</v>
      </c>
      <c r="D672">
        <v>84.21</v>
      </c>
      <c r="E672">
        <v>84.31</v>
      </c>
      <c r="F672">
        <v>82.46</v>
      </c>
      <c r="G672">
        <v>82.91</v>
      </c>
      <c r="H672">
        <v>21341</v>
      </c>
      <c r="I672">
        <v>4885</v>
      </c>
      <c r="J672">
        <v>-1.29</v>
      </c>
      <c r="K672">
        <v>-1</v>
      </c>
      <c r="L672">
        <v>-1</v>
      </c>
      <c r="M672">
        <v>0</v>
      </c>
      <c r="N672">
        <v>0</v>
      </c>
      <c r="O672">
        <v>0</v>
      </c>
      <c r="P672">
        <v>0</v>
      </c>
      <c r="Q672">
        <v>0</v>
      </c>
    </row>
    <row r="673" spans="1:17" x14ac:dyDescent="0.25">
      <c r="A673">
        <f t="shared" si="10"/>
        <v>671</v>
      </c>
      <c r="B673" s="1">
        <v>40310</v>
      </c>
      <c r="C673">
        <v>1419</v>
      </c>
      <c r="D673">
        <v>82.9</v>
      </c>
      <c r="E673">
        <v>83.66</v>
      </c>
      <c r="F673">
        <v>82.19</v>
      </c>
      <c r="G673">
        <v>83.3</v>
      </c>
      <c r="H673">
        <v>17857</v>
      </c>
      <c r="I673">
        <v>4886</v>
      </c>
      <c r="J673">
        <v>0.39</v>
      </c>
      <c r="K673">
        <v>1</v>
      </c>
      <c r="L673">
        <v>1</v>
      </c>
      <c r="M673">
        <v>0</v>
      </c>
      <c r="N673">
        <v>0</v>
      </c>
      <c r="O673">
        <v>0</v>
      </c>
      <c r="P673">
        <v>0</v>
      </c>
      <c r="Q673">
        <v>0</v>
      </c>
    </row>
    <row r="674" spans="1:17" x14ac:dyDescent="0.25">
      <c r="A674">
        <f t="shared" si="10"/>
        <v>672</v>
      </c>
      <c r="B674" s="1">
        <v>40311</v>
      </c>
      <c r="C674">
        <v>1420</v>
      </c>
      <c r="D674">
        <v>83.29</v>
      </c>
      <c r="E674">
        <v>84.49</v>
      </c>
      <c r="F674">
        <v>82.97</v>
      </c>
      <c r="G674">
        <v>83.09</v>
      </c>
      <c r="H674">
        <v>17839</v>
      </c>
      <c r="I674">
        <v>4887</v>
      </c>
      <c r="J674">
        <v>-0.21</v>
      </c>
      <c r="K674">
        <v>-1</v>
      </c>
      <c r="L674">
        <v>-1</v>
      </c>
      <c r="M674">
        <v>0</v>
      </c>
      <c r="N674">
        <v>0</v>
      </c>
      <c r="O674">
        <v>0</v>
      </c>
      <c r="P674">
        <v>0</v>
      </c>
      <c r="Q674">
        <v>0</v>
      </c>
    </row>
    <row r="675" spans="1:17" x14ac:dyDescent="0.25">
      <c r="A675">
        <f t="shared" si="10"/>
        <v>673</v>
      </c>
      <c r="B675" s="1">
        <v>40312</v>
      </c>
      <c r="C675">
        <v>1421</v>
      </c>
      <c r="D675">
        <v>83.08</v>
      </c>
      <c r="E675">
        <v>83.41</v>
      </c>
      <c r="F675">
        <v>81.39</v>
      </c>
      <c r="G675">
        <v>81.89</v>
      </c>
      <c r="H675">
        <v>20841</v>
      </c>
      <c r="I675">
        <v>4888</v>
      </c>
      <c r="J675">
        <v>-1.2</v>
      </c>
      <c r="K675">
        <v>-1</v>
      </c>
      <c r="L675">
        <v>-1</v>
      </c>
      <c r="M675">
        <v>0</v>
      </c>
      <c r="N675">
        <v>0</v>
      </c>
      <c r="O675">
        <v>0</v>
      </c>
      <c r="P675">
        <v>0</v>
      </c>
      <c r="Q675">
        <v>0</v>
      </c>
    </row>
    <row r="676" spans="1:17" x14ac:dyDescent="0.25">
      <c r="A676">
        <f t="shared" si="10"/>
        <v>674</v>
      </c>
      <c r="B676" s="1">
        <v>40315</v>
      </c>
      <c r="C676">
        <v>1422</v>
      </c>
      <c r="D676">
        <v>81.63</v>
      </c>
      <c r="E676">
        <v>81.83</v>
      </c>
      <c r="F676">
        <v>79.98</v>
      </c>
      <c r="G676">
        <v>81.22</v>
      </c>
      <c r="H676">
        <v>22505</v>
      </c>
      <c r="I676">
        <v>4889</v>
      </c>
      <c r="J676">
        <v>-0.67</v>
      </c>
      <c r="K676">
        <v>-1</v>
      </c>
      <c r="L676">
        <v>-1</v>
      </c>
      <c r="M676">
        <v>0</v>
      </c>
      <c r="N676">
        <v>0</v>
      </c>
      <c r="O676">
        <v>0</v>
      </c>
      <c r="P676">
        <v>0</v>
      </c>
      <c r="Q676">
        <v>0</v>
      </c>
    </row>
    <row r="677" spans="1:17" x14ac:dyDescent="0.25">
      <c r="A677">
        <f t="shared" si="10"/>
        <v>675</v>
      </c>
      <c r="B677" s="1">
        <v>40316</v>
      </c>
      <c r="C677">
        <v>1423</v>
      </c>
      <c r="D677">
        <v>81.23</v>
      </c>
      <c r="E677">
        <v>81.64</v>
      </c>
      <c r="F677">
        <v>79.47</v>
      </c>
      <c r="G677">
        <v>79.73</v>
      </c>
      <c r="H677">
        <v>21855</v>
      </c>
      <c r="I677">
        <v>4890</v>
      </c>
      <c r="J677">
        <v>-1.49</v>
      </c>
      <c r="K677">
        <v>-1</v>
      </c>
      <c r="L677">
        <v>-1</v>
      </c>
      <c r="M677">
        <v>0</v>
      </c>
      <c r="N677">
        <v>0</v>
      </c>
      <c r="O677">
        <v>0</v>
      </c>
      <c r="P677">
        <v>0</v>
      </c>
      <c r="Q677">
        <v>0</v>
      </c>
    </row>
    <row r="678" spans="1:17" x14ac:dyDescent="0.25">
      <c r="A678">
        <f t="shared" si="10"/>
        <v>676</v>
      </c>
      <c r="B678" s="1">
        <v>40317</v>
      </c>
      <c r="C678">
        <v>1424</v>
      </c>
      <c r="D678">
        <v>79.72</v>
      </c>
      <c r="E678">
        <v>79.73</v>
      </c>
      <c r="F678">
        <v>76.06</v>
      </c>
      <c r="G678">
        <v>77.66</v>
      </c>
      <c r="H678">
        <v>34013</v>
      </c>
      <c r="I678">
        <v>4891</v>
      </c>
      <c r="J678">
        <v>-2.0699999999999998</v>
      </c>
      <c r="K678">
        <v>-1</v>
      </c>
      <c r="L678">
        <v>-1</v>
      </c>
      <c r="M678">
        <v>0</v>
      </c>
      <c r="N678">
        <v>0</v>
      </c>
      <c r="O678">
        <v>0</v>
      </c>
      <c r="P678">
        <v>0</v>
      </c>
      <c r="Q678">
        <v>0</v>
      </c>
    </row>
    <row r="679" spans="1:17" x14ac:dyDescent="0.25">
      <c r="A679">
        <f t="shared" si="10"/>
        <v>677</v>
      </c>
      <c r="B679" s="1">
        <v>40318</v>
      </c>
      <c r="C679">
        <v>1425</v>
      </c>
      <c r="D679">
        <v>77.66</v>
      </c>
      <c r="E679">
        <v>78.010000000000005</v>
      </c>
      <c r="F679">
        <v>72.52</v>
      </c>
      <c r="G679">
        <v>73.27</v>
      </c>
      <c r="H679">
        <v>36614</v>
      </c>
      <c r="I679">
        <v>4892</v>
      </c>
      <c r="J679">
        <v>-4.3899999999999997</v>
      </c>
      <c r="K679">
        <v>-1</v>
      </c>
      <c r="L679">
        <v>-1</v>
      </c>
      <c r="M679">
        <v>0</v>
      </c>
      <c r="N679">
        <v>0</v>
      </c>
      <c r="O679">
        <v>100</v>
      </c>
      <c r="P679">
        <v>0</v>
      </c>
      <c r="Q679">
        <v>0</v>
      </c>
    </row>
    <row r="680" spans="1:17" x14ac:dyDescent="0.25">
      <c r="A680">
        <f t="shared" si="10"/>
        <v>678</v>
      </c>
      <c r="B680" s="1">
        <v>40319</v>
      </c>
      <c r="C680">
        <v>1426</v>
      </c>
      <c r="D680">
        <v>73.260000000000005</v>
      </c>
      <c r="E680">
        <v>75.52</v>
      </c>
      <c r="F680">
        <v>71.86</v>
      </c>
      <c r="G680">
        <v>74.86</v>
      </c>
      <c r="H680">
        <v>41751</v>
      </c>
      <c r="I680">
        <v>4893</v>
      </c>
      <c r="J680">
        <v>1.59</v>
      </c>
      <c r="K680">
        <v>-1</v>
      </c>
      <c r="L680">
        <v>-1</v>
      </c>
      <c r="M680">
        <v>0</v>
      </c>
      <c r="N680">
        <v>0</v>
      </c>
      <c r="O680">
        <v>0</v>
      </c>
      <c r="P680">
        <v>100</v>
      </c>
      <c r="Q680">
        <v>0</v>
      </c>
    </row>
    <row r="681" spans="1:17" x14ac:dyDescent="0.25">
      <c r="A681">
        <f t="shared" si="10"/>
        <v>679</v>
      </c>
      <c r="B681" s="1">
        <v>40322</v>
      </c>
      <c r="C681">
        <v>1427</v>
      </c>
      <c r="D681">
        <v>75.08</v>
      </c>
      <c r="E681">
        <v>75.58</v>
      </c>
      <c r="F681">
        <v>73.47</v>
      </c>
      <c r="G681">
        <v>74.599999999999994</v>
      </c>
      <c r="H681">
        <v>24252</v>
      </c>
      <c r="I681">
        <v>4894</v>
      </c>
      <c r="J681">
        <v>-0.26</v>
      </c>
      <c r="K681">
        <v>-1</v>
      </c>
      <c r="L681">
        <v>-1</v>
      </c>
      <c r="M681">
        <v>0</v>
      </c>
      <c r="N681">
        <v>0</v>
      </c>
      <c r="O681">
        <v>0</v>
      </c>
      <c r="P681">
        <v>0</v>
      </c>
      <c r="Q681">
        <v>0</v>
      </c>
    </row>
    <row r="682" spans="1:17" x14ac:dyDescent="0.25">
      <c r="A682">
        <f t="shared" si="10"/>
        <v>680</v>
      </c>
      <c r="B682" s="1">
        <v>40323</v>
      </c>
      <c r="C682">
        <v>1428</v>
      </c>
      <c r="D682">
        <v>74.61</v>
      </c>
      <c r="E682">
        <v>74.680000000000007</v>
      </c>
      <c r="F682">
        <v>72.05</v>
      </c>
      <c r="G682">
        <v>74.67</v>
      </c>
      <c r="H682">
        <v>27954</v>
      </c>
      <c r="I682">
        <v>4895</v>
      </c>
      <c r="J682">
        <v>7.0000000000000007E-2</v>
      </c>
      <c r="K682">
        <v>-1</v>
      </c>
      <c r="L682">
        <v>-1</v>
      </c>
      <c r="M682">
        <v>0</v>
      </c>
      <c r="N682">
        <v>0</v>
      </c>
      <c r="O682">
        <v>0</v>
      </c>
      <c r="P682">
        <v>0</v>
      </c>
      <c r="Q682">
        <v>0</v>
      </c>
    </row>
    <row r="683" spans="1:17" x14ac:dyDescent="0.25">
      <c r="A683">
        <f t="shared" si="10"/>
        <v>681</v>
      </c>
      <c r="B683" s="1">
        <v>40324</v>
      </c>
      <c r="C683">
        <v>1429</v>
      </c>
      <c r="D683">
        <v>74.650000000000006</v>
      </c>
      <c r="E683">
        <v>75.89</v>
      </c>
      <c r="F683">
        <v>73.7</v>
      </c>
      <c r="G683">
        <v>73.849999999999994</v>
      </c>
      <c r="H683">
        <v>24663</v>
      </c>
      <c r="I683">
        <v>4896</v>
      </c>
      <c r="J683">
        <v>-0.82</v>
      </c>
      <c r="K683">
        <v>-1</v>
      </c>
      <c r="L683">
        <v>-1</v>
      </c>
      <c r="M683">
        <v>0</v>
      </c>
      <c r="N683">
        <v>0</v>
      </c>
      <c r="O683">
        <v>4.8112500000000002</v>
      </c>
      <c r="P683">
        <v>0</v>
      </c>
      <c r="Q683">
        <v>0</v>
      </c>
    </row>
    <row r="684" spans="1:17" x14ac:dyDescent="0.25">
      <c r="A684">
        <f t="shared" si="10"/>
        <v>682</v>
      </c>
      <c r="B684" s="1">
        <v>40325</v>
      </c>
      <c r="C684">
        <v>1430</v>
      </c>
      <c r="D684">
        <v>73.849999999999994</v>
      </c>
      <c r="E684">
        <v>77.66</v>
      </c>
      <c r="F684">
        <v>73.66</v>
      </c>
      <c r="G684">
        <v>77.489999999999995</v>
      </c>
      <c r="H684">
        <v>22309</v>
      </c>
      <c r="I684">
        <v>4897</v>
      </c>
      <c r="J684">
        <v>3.64</v>
      </c>
      <c r="K684">
        <v>-1</v>
      </c>
      <c r="L684">
        <v>-1</v>
      </c>
      <c r="M684">
        <v>2.1516600000000001</v>
      </c>
      <c r="N684">
        <v>0</v>
      </c>
      <c r="O684">
        <v>0</v>
      </c>
      <c r="P684">
        <v>0</v>
      </c>
      <c r="Q684">
        <v>0</v>
      </c>
    </row>
    <row r="685" spans="1:17" x14ac:dyDescent="0.25">
      <c r="A685">
        <f t="shared" si="10"/>
        <v>683</v>
      </c>
      <c r="B685" s="1">
        <v>40326</v>
      </c>
      <c r="C685">
        <v>1431</v>
      </c>
      <c r="D685">
        <v>77.48</v>
      </c>
      <c r="E685">
        <v>78.03</v>
      </c>
      <c r="F685">
        <v>76.44</v>
      </c>
      <c r="G685">
        <v>77.14</v>
      </c>
      <c r="H685">
        <v>20694</v>
      </c>
      <c r="I685">
        <v>4898</v>
      </c>
      <c r="J685">
        <v>-0.35</v>
      </c>
      <c r="K685">
        <v>-1</v>
      </c>
      <c r="L685">
        <v>-1</v>
      </c>
      <c r="M685">
        <v>0</v>
      </c>
      <c r="N685">
        <v>2.3570199999999999</v>
      </c>
      <c r="O685">
        <v>0</v>
      </c>
      <c r="P685">
        <v>0</v>
      </c>
      <c r="Q685">
        <v>0</v>
      </c>
    </row>
    <row r="686" spans="1:17" x14ac:dyDescent="0.25">
      <c r="A686">
        <f t="shared" si="10"/>
        <v>684</v>
      </c>
      <c r="B686" s="1">
        <v>40329</v>
      </c>
      <c r="C686">
        <v>1432</v>
      </c>
      <c r="D686">
        <v>76.91</v>
      </c>
      <c r="E686">
        <v>77.94</v>
      </c>
      <c r="F686">
        <v>76.290000000000006</v>
      </c>
      <c r="G686">
        <v>77.16</v>
      </c>
      <c r="H686">
        <v>12254</v>
      </c>
      <c r="I686">
        <v>4899</v>
      </c>
      <c r="J686">
        <v>0.02</v>
      </c>
      <c r="K686">
        <v>-1</v>
      </c>
      <c r="L686">
        <v>-1</v>
      </c>
      <c r="M686">
        <v>0</v>
      </c>
      <c r="N686">
        <v>0</v>
      </c>
      <c r="O686">
        <v>0</v>
      </c>
      <c r="P686">
        <v>0</v>
      </c>
      <c r="Q686">
        <v>0</v>
      </c>
    </row>
    <row r="687" spans="1:17" x14ac:dyDescent="0.25">
      <c r="A687">
        <f t="shared" si="10"/>
        <v>685</v>
      </c>
      <c r="B687" s="1">
        <v>40330</v>
      </c>
      <c r="C687">
        <v>1433</v>
      </c>
      <c r="D687">
        <v>77.17</v>
      </c>
      <c r="E687">
        <v>77.3</v>
      </c>
      <c r="F687">
        <v>75.010000000000005</v>
      </c>
      <c r="G687">
        <v>75.56</v>
      </c>
      <c r="H687">
        <v>21768</v>
      </c>
      <c r="I687">
        <v>4900</v>
      </c>
      <c r="J687">
        <v>-1.6</v>
      </c>
      <c r="K687">
        <v>-1</v>
      </c>
      <c r="L687">
        <v>-1</v>
      </c>
      <c r="M687">
        <v>0</v>
      </c>
      <c r="N687">
        <v>0</v>
      </c>
      <c r="O687">
        <v>1.6666700000000001</v>
      </c>
      <c r="P687">
        <v>0</v>
      </c>
      <c r="Q687">
        <v>0</v>
      </c>
    </row>
    <row r="688" spans="1:17" x14ac:dyDescent="0.25">
      <c r="A688">
        <f t="shared" si="10"/>
        <v>686</v>
      </c>
      <c r="B688" s="1">
        <v>40331</v>
      </c>
      <c r="C688">
        <v>1434</v>
      </c>
      <c r="D688">
        <v>75.56</v>
      </c>
      <c r="E688">
        <v>77.59</v>
      </c>
      <c r="F688">
        <v>75.319999999999993</v>
      </c>
      <c r="G688">
        <v>77.56</v>
      </c>
      <c r="H688">
        <v>21538</v>
      </c>
      <c r="I688">
        <v>4901</v>
      </c>
      <c r="J688">
        <v>2</v>
      </c>
      <c r="K688">
        <v>-1</v>
      </c>
      <c r="L688">
        <v>-1</v>
      </c>
      <c r="M688">
        <v>0</v>
      </c>
      <c r="N688">
        <v>0</v>
      </c>
      <c r="O688">
        <v>0</v>
      </c>
      <c r="P688">
        <v>0</v>
      </c>
      <c r="Q688">
        <v>0</v>
      </c>
    </row>
    <row r="689" spans="1:17" x14ac:dyDescent="0.25">
      <c r="A689">
        <f t="shared" si="10"/>
        <v>687</v>
      </c>
      <c r="B689" s="1">
        <v>40332</v>
      </c>
      <c r="C689">
        <v>1435</v>
      </c>
      <c r="D689">
        <v>77.540000000000006</v>
      </c>
      <c r="E689">
        <v>79</v>
      </c>
      <c r="F689">
        <v>77.16</v>
      </c>
      <c r="G689">
        <v>78.27</v>
      </c>
      <c r="H689">
        <v>17720</v>
      </c>
      <c r="I689">
        <v>4902</v>
      </c>
      <c r="J689">
        <v>0.71</v>
      </c>
      <c r="K689">
        <v>1</v>
      </c>
      <c r="L689">
        <v>1</v>
      </c>
      <c r="M689">
        <v>4.51335</v>
      </c>
      <c r="N689">
        <v>4.3033099999999997</v>
      </c>
      <c r="O689">
        <v>0</v>
      </c>
      <c r="P689">
        <v>0</v>
      </c>
      <c r="Q689">
        <v>0</v>
      </c>
    </row>
    <row r="690" spans="1:17" x14ac:dyDescent="0.25">
      <c r="A690">
        <f t="shared" si="10"/>
        <v>688</v>
      </c>
      <c r="B690" s="1">
        <v>40333</v>
      </c>
      <c r="C690">
        <v>1436</v>
      </c>
      <c r="D690">
        <v>78.28</v>
      </c>
      <c r="E690">
        <v>78.67</v>
      </c>
      <c r="F690">
        <v>75.069999999999993</v>
      </c>
      <c r="G690">
        <v>75.62</v>
      </c>
      <c r="H690">
        <v>21327</v>
      </c>
      <c r="I690">
        <v>4903</v>
      </c>
      <c r="J690">
        <v>-2.65</v>
      </c>
      <c r="K690">
        <v>1</v>
      </c>
      <c r="L690">
        <v>1</v>
      </c>
      <c r="M690">
        <v>0</v>
      </c>
      <c r="N690">
        <v>0</v>
      </c>
      <c r="O690">
        <v>0</v>
      </c>
      <c r="P690">
        <v>0</v>
      </c>
      <c r="Q690">
        <v>0</v>
      </c>
    </row>
    <row r="691" spans="1:17" x14ac:dyDescent="0.25">
      <c r="A691">
        <f t="shared" si="10"/>
        <v>689</v>
      </c>
      <c r="B691" s="1">
        <v>40336</v>
      </c>
      <c r="C691">
        <v>1437</v>
      </c>
      <c r="D691">
        <v>75.2</v>
      </c>
      <c r="E691">
        <v>75.63</v>
      </c>
      <c r="F691">
        <v>73.66</v>
      </c>
      <c r="G691">
        <v>74.03</v>
      </c>
      <c r="H691">
        <v>22980</v>
      </c>
      <c r="I691">
        <v>4904</v>
      </c>
      <c r="J691">
        <v>-1.59</v>
      </c>
      <c r="K691">
        <v>-1</v>
      </c>
      <c r="L691">
        <v>-1</v>
      </c>
      <c r="M691">
        <v>0</v>
      </c>
      <c r="N691">
        <v>0</v>
      </c>
      <c r="O691">
        <v>6.0603999999999996</v>
      </c>
      <c r="P691">
        <v>6.4788399999999999</v>
      </c>
      <c r="Q691">
        <v>0</v>
      </c>
    </row>
    <row r="692" spans="1:17" x14ac:dyDescent="0.25">
      <c r="A692">
        <f t="shared" si="10"/>
        <v>690</v>
      </c>
      <c r="B692" s="1">
        <v>40337</v>
      </c>
      <c r="C692">
        <v>1438</v>
      </c>
      <c r="D692">
        <v>74.040000000000006</v>
      </c>
      <c r="E692">
        <v>75.77</v>
      </c>
      <c r="F692">
        <v>73.819999999999993</v>
      </c>
      <c r="G692">
        <v>75.67</v>
      </c>
      <c r="H692">
        <v>22505</v>
      </c>
      <c r="I692">
        <v>4905</v>
      </c>
      <c r="J692">
        <v>1.64</v>
      </c>
      <c r="K692">
        <v>1</v>
      </c>
      <c r="L692">
        <v>1</v>
      </c>
      <c r="M692">
        <v>0</v>
      </c>
      <c r="N692">
        <v>0</v>
      </c>
      <c r="O692">
        <v>0</v>
      </c>
      <c r="P692">
        <v>0</v>
      </c>
      <c r="Q692">
        <v>0</v>
      </c>
    </row>
    <row r="693" spans="1:17" x14ac:dyDescent="0.25">
      <c r="A693">
        <f t="shared" si="10"/>
        <v>691</v>
      </c>
      <c r="B693" s="1">
        <v>40338</v>
      </c>
      <c r="C693">
        <v>1439</v>
      </c>
      <c r="D693">
        <v>75.66</v>
      </c>
      <c r="E693">
        <v>76.56</v>
      </c>
      <c r="F693">
        <v>74.87</v>
      </c>
      <c r="G693">
        <v>75.56</v>
      </c>
      <c r="H693">
        <v>17560</v>
      </c>
      <c r="I693">
        <v>4906</v>
      </c>
      <c r="J693">
        <v>-0.11</v>
      </c>
      <c r="K693">
        <v>-1</v>
      </c>
      <c r="L693">
        <v>-1</v>
      </c>
      <c r="M693">
        <v>0</v>
      </c>
      <c r="N693">
        <v>0</v>
      </c>
      <c r="O693">
        <v>0</v>
      </c>
      <c r="P693">
        <v>0</v>
      </c>
      <c r="Q693">
        <v>0</v>
      </c>
    </row>
    <row r="694" spans="1:17" x14ac:dyDescent="0.25">
      <c r="A694">
        <f t="shared" si="10"/>
        <v>692</v>
      </c>
      <c r="B694" s="1">
        <v>40339</v>
      </c>
      <c r="C694">
        <v>1440</v>
      </c>
      <c r="D694">
        <v>75.55</v>
      </c>
      <c r="E694">
        <v>77.680000000000007</v>
      </c>
      <c r="F694">
        <v>75.38</v>
      </c>
      <c r="G694">
        <v>77.599999999999994</v>
      </c>
      <c r="H694">
        <v>19772</v>
      </c>
      <c r="I694">
        <v>4907</v>
      </c>
      <c r="J694">
        <v>2.04</v>
      </c>
      <c r="K694">
        <v>1</v>
      </c>
      <c r="L694">
        <v>1</v>
      </c>
      <c r="M694">
        <v>0</v>
      </c>
      <c r="N694">
        <v>0</v>
      </c>
      <c r="O694">
        <v>0</v>
      </c>
      <c r="P694">
        <v>0</v>
      </c>
      <c r="Q694">
        <v>0</v>
      </c>
    </row>
    <row r="695" spans="1:17" x14ac:dyDescent="0.25">
      <c r="A695">
        <f t="shared" si="10"/>
        <v>693</v>
      </c>
      <c r="B695" s="1">
        <v>40340</v>
      </c>
      <c r="C695">
        <v>1441</v>
      </c>
      <c r="D695">
        <v>77.62</v>
      </c>
      <c r="E695">
        <v>77.989999999999995</v>
      </c>
      <c r="F695">
        <v>76.91</v>
      </c>
      <c r="G695">
        <v>77.87</v>
      </c>
      <c r="H695">
        <v>16544</v>
      </c>
      <c r="I695">
        <v>4908</v>
      </c>
      <c r="J695">
        <v>0.27</v>
      </c>
      <c r="K695">
        <v>1</v>
      </c>
      <c r="L695">
        <v>1</v>
      </c>
      <c r="M695">
        <v>0</v>
      </c>
      <c r="N695">
        <v>0</v>
      </c>
      <c r="O695">
        <v>0</v>
      </c>
      <c r="P695">
        <v>0</v>
      </c>
      <c r="Q695">
        <v>0</v>
      </c>
    </row>
    <row r="696" spans="1:17" x14ac:dyDescent="0.25">
      <c r="A696">
        <f t="shared" si="10"/>
        <v>694</v>
      </c>
      <c r="B696" s="1">
        <v>40343</v>
      </c>
      <c r="C696">
        <v>1442</v>
      </c>
      <c r="D696">
        <v>78.260000000000005</v>
      </c>
      <c r="E696">
        <v>79.599999999999994</v>
      </c>
      <c r="F696">
        <v>78.06</v>
      </c>
      <c r="G696">
        <v>78.62</v>
      </c>
      <c r="H696">
        <v>13423</v>
      </c>
      <c r="I696">
        <v>4909</v>
      </c>
      <c r="J696">
        <v>0.75</v>
      </c>
      <c r="K696">
        <v>1</v>
      </c>
      <c r="L696">
        <v>1</v>
      </c>
      <c r="M696">
        <v>0</v>
      </c>
      <c r="N696">
        <v>4.5812299999999997</v>
      </c>
      <c r="O696">
        <v>0</v>
      </c>
      <c r="P696">
        <v>0</v>
      </c>
      <c r="Q696">
        <v>0</v>
      </c>
    </row>
    <row r="697" spans="1:17" x14ac:dyDescent="0.25">
      <c r="A697">
        <f t="shared" si="10"/>
        <v>695</v>
      </c>
      <c r="B697" s="1">
        <v>40344</v>
      </c>
      <c r="C697">
        <v>1443</v>
      </c>
      <c r="D697">
        <v>78.59</v>
      </c>
      <c r="E697">
        <v>79.16</v>
      </c>
      <c r="F697">
        <v>77.510000000000005</v>
      </c>
      <c r="G697">
        <v>79.12</v>
      </c>
      <c r="H697">
        <v>14960</v>
      </c>
      <c r="I697">
        <v>4910</v>
      </c>
      <c r="J697">
        <v>0.5</v>
      </c>
      <c r="K697">
        <v>1</v>
      </c>
      <c r="L697">
        <v>1</v>
      </c>
      <c r="M697">
        <v>4.19435</v>
      </c>
      <c r="N697">
        <v>0</v>
      </c>
      <c r="O697">
        <v>0</v>
      </c>
      <c r="P697">
        <v>0</v>
      </c>
      <c r="Q697">
        <v>0</v>
      </c>
    </row>
    <row r="698" spans="1:17" x14ac:dyDescent="0.25">
      <c r="A698">
        <f t="shared" si="10"/>
        <v>696</v>
      </c>
      <c r="B698" s="1">
        <v>40345</v>
      </c>
      <c r="C698">
        <v>1444</v>
      </c>
      <c r="D698">
        <v>79.13</v>
      </c>
      <c r="E698">
        <v>79.42</v>
      </c>
      <c r="F698">
        <v>78.180000000000007</v>
      </c>
      <c r="G698">
        <v>78.98</v>
      </c>
      <c r="H698">
        <v>13438</v>
      </c>
      <c r="I698">
        <v>4911</v>
      </c>
      <c r="J698">
        <v>-0.14000000000000001</v>
      </c>
      <c r="K698">
        <v>1</v>
      </c>
      <c r="L698">
        <v>1</v>
      </c>
      <c r="M698">
        <v>0</v>
      </c>
      <c r="N698">
        <v>0</v>
      </c>
      <c r="O698">
        <v>0</v>
      </c>
      <c r="P698">
        <v>0</v>
      </c>
      <c r="Q698">
        <v>0</v>
      </c>
    </row>
    <row r="699" spans="1:17" x14ac:dyDescent="0.25">
      <c r="A699">
        <f t="shared" si="10"/>
        <v>697</v>
      </c>
      <c r="B699" s="1">
        <v>40346</v>
      </c>
      <c r="C699">
        <v>1445</v>
      </c>
      <c r="D699">
        <v>78.97</v>
      </c>
      <c r="E699">
        <v>79.22</v>
      </c>
      <c r="F699">
        <v>77.98</v>
      </c>
      <c r="G699">
        <v>79.040000000000006</v>
      </c>
      <c r="H699">
        <v>15229</v>
      </c>
      <c r="I699">
        <v>4912</v>
      </c>
      <c r="J699">
        <v>0.06</v>
      </c>
      <c r="K699">
        <v>1</v>
      </c>
      <c r="L699">
        <v>1</v>
      </c>
      <c r="M699">
        <v>0</v>
      </c>
      <c r="N699">
        <v>0</v>
      </c>
      <c r="O699">
        <v>0</v>
      </c>
      <c r="P699">
        <v>0</v>
      </c>
      <c r="Q699">
        <v>0</v>
      </c>
    </row>
    <row r="700" spans="1:17" x14ac:dyDescent="0.25">
      <c r="A700">
        <f t="shared" si="10"/>
        <v>698</v>
      </c>
      <c r="B700" s="1">
        <v>40347</v>
      </c>
      <c r="C700">
        <v>1446</v>
      </c>
      <c r="D700">
        <v>79.03</v>
      </c>
      <c r="E700">
        <v>79.19</v>
      </c>
      <c r="F700">
        <v>78.37</v>
      </c>
      <c r="G700">
        <v>79.05</v>
      </c>
      <c r="H700">
        <v>11321</v>
      </c>
      <c r="I700">
        <v>4913</v>
      </c>
      <c r="J700">
        <v>0.01</v>
      </c>
      <c r="K700">
        <v>1</v>
      </c>
      <c r="L700">
        <v>1</v>
      </c>
      <c r="M700">
        <v>0</v>
      </c>
      <c r="N700">
        <v>0</v>
      </c>
      <c r="O700">
        <v>0</v>
      </c>
      <c r="P700">
        <v>0</v>
      </c>
      <c r="Q700">
        <v>0</v>
      </c>
    </row>
    <row r="701" spans="1:17" x14ac:dyDescent="0.25">
      <c r="A701">
        <f t="shared" si="10"/>
        <v>699</v>
      </c>
      <c r="B701" s="1">
        <v>40350</v>
      </c>
      <c r="C701">
        <v>1447</v>
      </c>
      <c r="D701">
        <v>79.680000000000007</v>
      </c>
      <c r="E701">
        <v>80.849999999999994</v>
      </c>
      <c r="F701">
        <v>79.319999999999993</v>
      </c>
      <c r="G701">
        <v>79.81</v>
      </c>
      <c r="H701">
        <v>15490</v>
      </c>
      <c r="I701">
        <v>4914</v>
      </c>
      <c r="J701">
        <v>0.76</v>
      </c>
      <c r="K701">
        <v>1</v>
      </c>
      <c r="L701">
        <v>1</v>
      </c>
      <c r="M701">
        <v>21.256810000000002</v>
      </c>
      <c r="N701">
        <v>21.147629999999999</v>
      </c>
      <c r="O701">
        <v>0</v>
      </c>
      <c r="P701">
        <v>0</v>
      </c>
      <c r="Q701">
        <v>0</v>
      </c>
    </row>
    <row r="702" spans="1:17" x14ac:dyDescent="0.25">
      <c r="A702">
        <f t="shared" si="10"/>
        <v>700</v>
      </c>
      <c r="B702" s="1">
        <v>40351</v>
      </c>
      <c r="C702">
        <v>1448</v>
      </c>
      <c r="D702">
        <v>79.819999999999993</v>
      </c>
      <c r="E702">
        <v>80.349999999999994</v>
      </c>
      <c r="F702">
        <v>78.760000000000005</v>
      </c>
      <c r="G702">
        <v>78.92</v>
      </c>
      <c r="H702">
        <v>14961</v>
      </c>
      <c r="I702">
        <v>4915</v>
      </c>
      <c r="J702">
        <v>-0.89</v>
      </c>
      <c r="K702">
        <v>1</v>
      </c>
      <c r="L702">
        <v>1</v>
      </c>
      <c r="M702">
        <v>0</v>
      </c>
      <c r="N702">
        <v>0</v>
      </c>
      <c r="O702">
        <v>0</v>
      </c>
      <c r="P702">
        <v>0</v>
      </c>
      <c r="Q702">
        <v>0</v>
      </c>
    </row>
    <row r="703" spans="1:17" x14ac:dyDescent="0.25">
      <c r="A703">
        <f t="shared" si="10"/>
        <v>701</v>
      </c>
      <c r="B703" s="1">
        <v>40352</v>
      </c>
      <c r="C703">
        <v>1449</v>
      </c>
      <c r="D703">
        <v>78.94</v>
      </c>
      <c r="E703">
        <v>79.13</v>
      </c>
      <c r="F703">
        <v>77.94</v>
      </c>
      <c r="G703">
        <v>78.459999999999994</v>
      </c>
      <c r="H703">
        <v>17079</v>
      </c>
      <c r="I703">
        <v>4916</v>
      </c>
      <c r="J703">
        <v>-0.46</v>
      </c>
      <c r="K703">
        <v>1</v>
      </c>
      <c r="L703">
        <v>1</v>
      </c>
      <c r="M703">
        <v>0</v>
      </c>
      <c r="N703">
        <v>0</v>
      </c>
      <c r="O703">
        <v>0</v>
      </c>
      <c r="P703">
        <v>0</v>
      </c>
      <c r="Q703">
        <v>0</v>
      </c>
    </row>
    <row r="704" spans="1:17" x14ac:dyDescent="0.25">
      <c r="A704">
        <f t="shared" si="10"/>
        <v>702</v>
      </c>
      <c r="B704" s="1">
        <v>40353</v>
      </c>
      <c r="C704">
        <v>1450</v>
      </c>
      <c r="D704">
        <v>78.45</v>
      </c>
      <c r="E704">
        <v>78.87</v>
      </c>
      <c r="F704">
        <v>77.12</v>
      </c>
      <c r="G704">
        <v>77.64</v>
      </c>
      <c r="H704">
        <v>14904</v>
      </c>
      <c r="I704">
        <v>4917</v>
      </c>
      <c r="J704">
        <v>-0.82</v>
      </c>
      <c r="K704">
        <v>1</v>
      </c>
      <c r="L704">
        <v>1</v>
      </c>
      <c r="M704">
        <v>0</v>
      </c>
      <c r="N704">
        <v>0</v>
      </c>
      <c r="O704">
        <v>0</v>
      </c>
      <c r="P704">
        <v>0</v>
      </c>
      <c r="Q704">
        <v>0</v>
      </c>
    </row>
    <row r="705" spans="1:17" x14ac:dyDescent="0.25">
      <c r="A705">
        <f t="shared" si="10"/>
        <v>703</v>
      </c>
      <c r="B705" s="1">
        <v>40354</v>
      </c>
      <c r="C705">
        <v>1451</v>
      </c>
      <c r="D705">
        <v>77.66</v>
      </c>
      <c r="E705">
        <v>78.28</v>
      </c>
      <c r="F705">
        <v>76.97</v>
      </c>
      <c r="G705">
        <v>77.94</v>
      </c>
      <c r="H705">
        <v>14889</v>
      </c>
      <c r="I705">
        <v>4918</v>
      </c>
      <c r="J705">
        <v>0.3</v>
      </c>
      <c r="K705">
        <v>1</v>
      </c>
      <c r="L705">
        <v>1</v>
      </c>
      <c r="M705">
        <v>0</v>
      </c>
      <c r="N705">
        <v>0</v>
      </c>
      <c r="O705">
        <v>0</v>
      </c>
      <c r="P705">
        <v>0</v>
      </c>
      <c r="Q705">
        <v>0</v>
      </c>
    </row>
    <row r="706" spans="1:17" x14ac:dyDescent="0.25">
      <c r="A706">
        <f t="shared" si="10"/>
        <v>704</v>
      </c>
      <c r="B706" s="1">
        <v>40357</v>
      </c>
      <c r="C706">
        <v>1452</v>
      </c>
      <c r="D706">
        <v>77.95</v>
      </c>
      <c r="E706">
        <v>78.400000000000006</v>
      </c>
      <c r="F706">
        <v>77.58</v>
      </c>
      <c r="G706">
        <v>77.92</v>
      </c>
      <c r="H706">
        <v>11359</v>
      </c>
      <c r="I706">
        <v>4919</v>
      </c>
      <c r="J706">
        <v>-0.02</v>
      </c>
      <c r="K706">
        <v>1</v>
      </c>
      <c r="L706">
        <v>1</v>
      </c>
      <c r="M706">
        <v>0</v>
      </c>
      <c r="N706">
        <v>0</v>
      </c>
      <c r="O706">
        <v>0</v>
      </c>
      <c r="P706">
        <v>0</v>
      </c>
      <c r="Q706">
        <v>0</v>
      </c>
    </row>
    <row r="707" spans="1:17" x14ac:dyDescent="0.25">
      <c r="A707">
        <f t="shared" si="10"/>
        <v>705</v>
      </c>
      <c r="B707" s="1">
        <v>40358</v>
      </c>
      <c r="C707">
        <v>1453</v>
      </c>
      <c r="D707">
        <v>77.91</v>
      </c>
      <c r="E707">
        <v>77.95</v>
      </c>
      <c r="F707">
        <v>74.91</v>
      </c>
      <c r="G707">
        <v>75.14</v>
      </c>
      <c r="H707">
        <v>15309</v>
      </c>
      <c r="I707">
        <v>4920</v>
      </c>
      <c r="J707">
        <v>-2.78</v>
      </c>
      <c r="K707">
        <v>-1</v>
      </c>
      <c r="L707">
        <v>-1</v>
      </c>
      <c r="M707">
        <v>0</v>
      </c>
      <c r="N707">
        <v>0</v>
      </c>
      <c r="O707">
        <v>0</v>
      </c>
      <c r="P707">
        <v>0</v>
      </c>
      <c r="Q707">
        <v>0</v>
      </c>
    </row>
    <row r="708" spans="1:17" x14ac:dyDescent="0.25">
      <c r="A708">
        <f t="shared" ref="A708:A771" si="11">A707+1</f>
        <v>706</v>
      </c>
      <c r="B708" s="1">
        <v>40359</v>
      </c>
      <c r="C708">
        <v>1454</v>
      </c>
      <c r="D708">
        <v>75.150000000000006</v>
      </c>
      <c r="E708">
        <v>76</v>
      </c>
      <c r="F708">
        <v>74.28</v>
      </c>
      <c r="G708">
        <v>74.33</v>
      </c>
      <c r="H708">
        <v>16166</v>
      </c>
      <c r="I708">
        <v>4921</v>
      </c>
      <c r="J708">
        <v>-0.81</v>
      </c>
      <c r="K708">
        <v>-1</v>
      </c>
      <c r="L708">
        <v>-1</v>
      </c>
      <c r="M708">
        <v>0</v>
      </c>
      <c r="N708">
        <v>0</v>
      </c>
      <c r="O708">
        <v>0</v>
      </c>
      <c r="P708">
        <v>0</v>
      </c>
      <c r="Q708">
        <v>0</v>
      </c>
    </row>
    <row r="709" spans="1:17" x14ac:dyDescent="0.25">
      <c r="A709">
        <f t="shared" si="11"/>
        <v>707</v>
      </c>
      <c r="B709" s="1">
        <v>40360</v>
      </c>
      <c r="C709">
        <v>1455</v>
      </c>
      <c r="D709">
        <v>74.34</v>
      </c>
      <c r="E709">
        <v>74.599999999999994</v>
      </c>
      <c r="F709">
        <v>72.680000000000007</v>
      </c>
      <c r="G709">
        <v>73.83</v>
      </c>
      <c r="H709">
        <v>20656</v>
      </c>
      <c r="I709">
        <v>4922</v>
      </c>
      <c r="J709">
        <v>-0.5</v>
      </c>
      <c r="K709">
        <v>-1</v>
      </c>
      <c r="L709">
        <v>-1</v>
      </c>
      <c r="M709">
        <v>0</v>
      </c>
      <c r="N709">
        <v>0</v>
      </c>
      <c r="O709">
        <v>0</v>
      </c>
      <c r="P709">
        <v>38.005850000000002</v>
      </c>
      <c r="Q709">
        <v>0</v>
      </c>
    </row>
    <row r="710" spans="1:17" x14ac:dyDescent="0.25">
      <c r="A710">
        <f t="shared" si="11"/>
        <v>708</v>
      </c>
      <c r="B710" s="1">
        <v>40361</v>
      </c>
      <c r="C710">
        <v>1456</v>
      </c>
      <c r="D710">
        <v>73.78</v>
      </c>
      <c r="E710">
        <v>75.03</v>
      </c>
      <c r="F710">
        <v>73.58</v>
      </c>
      <c r="G710">
        <v>73.81</v>
      </c>
      <c r="H710">
        <v>17118</v>
      </c>
      <c r="I710">
        <v>4923</v>
      </c>
      <c r="J710">
        <v>-0.02</v>
      </c>
      <c r="K710">
        <v>-1</v>
      </c>
      <c r="L710">
        <v>-1</v>
      </c>
      <c r="M710">
        <v>0</v>
      </c>
      <c r="N710">
        <v>0</v>
      </c>
      <c r="O710">
        <v>0</v>
      </c>
      <c r="P710">
        <v>0</v>
      </c>
      <c r="Q710">
        <v>0</v>
      </c>
    </row>
    <row r="711" spans="1:17" x14ac:dyDescent="0.25">
      <c r="A711">
        <f t="shared" si="11"/>
        <v>709</v>
      </c>
      <c r="B711" s="1">
        <v>40364</v>
      </c>
      <c r="C711">
        <v>1457</v>
      </c>
      <c r="D711">
        <v>73.8</v>
      </c>
      <c r="E711">
        <v>74.45</v>
      </c>
      <c r="F711">
        <v>73.400000000000006</v>
      </c>
      <c r="G711">
        <v>73.62</v>
      </c>
      <c r="H711">
        <v>8239</v>
      </c>
      <c r="I711">
        <v>4924</v>
      </c>
      <c r="J711">
        <v>-0.19</v>
      </c>
      <c r="K711">
        <v>-1</v>
      </c>
      <c r="L711">
        <v>-1</v>
      </c>
      <c r="M711">
        <v>0</v>
      </c>
      <c r="N711">
        <v>0</v>
      </c>
      <c r="O711">
        <v>41.499670000000002</v>
      </c>
      <c r="P711">
        <v>0</v>
      </c>
      <c r="Q711">
        <v>0</v>
      </c>
    </row>
    <row r="712" spans="1:17" x14ac:dyDescent="0.25">
      <c r="A712">
        <f t="shared" si="11"/>
        <v>710</v>
      </c>
      <c r="B712" s="1">
        <v>40365</v>
      </c>
      <c r="C712">
        <v>1458</v>
      </c>
      <c r="D712">
        <v>73.63</v>
      </c>
      <c r="E712">
        <v>75.02</v>
      </c>
      <c r="F712">
        <v>72.7</v>
      </c>
      <c r="G712">
        <v>74.61</v>
      </c>
      <c r="H712">
        <v>13773</v>
      </c>
      <c r="I712">
        <v>4925</v>
      </c>
      <c r="J712">
        <v>0.99</v>
      </c>
      <c r="K712">
        <v>-1</v>
      </c>
      <c r="L712">
        <v>-1</v>
      </c>
      <c r="M712">
        <v>0</v>
      </c>
      <c r="N712">
        <v>0</v>
      </c>
      <c r="O712">
        <v>0</v>
      </c>
      <c r="P712">
        <v>0</v>
      </c>
      <c r="Q712">
        <v>0</v>
      </c>
    </row>
    <row r="713" spans="1:17" x14ac:dyDescent="0.25">
      <c r="A713">
        <f t="shared" si="11"/>
        <v>711</v>
      </c>
      <c r="B713" s="1">
        <v>40366</v>
      </c>
      <c r="C713">
        <v>1459</v>
      </c>
      <c r="D713">
        <v>74.599999999999994</v>
      </c>
      <c r="E713">
        <v>76</v>
      </c>
      <c r="F713">
        <v>73.540000000000006</v>
      </c>
      <c r="G713">
        <v>75.78</v>
      </c>
      <c r="H713">
        <v>12244</v>
      </c>
      <c r="I713">
        <v>4926</v>
      </c>
      <c r="J713">
        <v>1.17</v>
      </c>
      <c r="K713">
        <v>-1</v>
      </c>
      <c r="L713">
        <v>-1</v>
      </c>
      <c r="M713">
        <v>0</v>
      </c>
      <c r="N713">
        <v>0</v>
      </c>
      <c r="O713">
        <v>0</v>
      </c>
      <c r="P713">
        <v>0</v>
      </c>
      <c r="Q713">
        <v>0</v>
      </c>
    </row>
    <row r="714" spans="1:17" x14ac:dyDescent="0.25">
      <c r="A714">
        <f t="shared" si="11"/>
        <v>712</v>
      </c>
      <c r="B714" s="1">
        <v>40367</v>
      </c>
      <c r="C714">
        <v>1460</v>
      </c>
      <c r="D714">
        <v>75.77</v>
      </c>
      <c r="E714">
        <v>77.88</v>
      </c>
      <c r="F714">
        <v>75.59</v>
      </c>
      <c r="G714">
        <v>77.48</v>
      </c>
      <c r="H714">
        <v>13848</v>
      </c>
      <c r="I714">
        <v>4927</v>
      </c>
      <c r="J714">
        <v>1.7</v>
      </c>
      <c r="K714">
        <v>-1</v>
      </c>
      <c r="L714">
        <v>-1</v>
      </c>
      <c r="M714">
        <v>0</v>
      </c>
      <c r="N714">
        <v>0</v>
      </c>
      <c r="O714">
        <v>0</v>
      </c>
      <c r="P714">
        <v>0</v>
      </c>
      <c r="Q714">
        <v>0</v>
      </c>
    </row>
    <row r="715" spans="1:17" x14ac:dyDescent="0.25">
      <c r="A715">
        <f t="shared" si="11"/>
        <v>713</v>
      </c>
      <c r="B715" s="1">
        <v>40368</v>
      </c>
      <c r="C715">
        <v>1461</v>
      </c>
      <c r="D715">
        <v>77.5</v>
      </c>
      <c r="E715">
        <v>77.86</v>
      </c>
      <c r="F715">
        <v>77.17</v>
      </c>
      <c r="G715">
        <v>77.709999999999994</v>
      </c>
      <c r="H715">
        <v>10187</v>
      </c>
      <c r="I715">
        <v>4928</v>
      </c>
      <c r="J715">
        <v>0.23</v>
      </c>
      <c r="K715">
        <v>-1</v>
      </c>
      <c r="L715">
        <v>-1</v>
      </c>
      <c r="M715">
        <v>0</v>
      </c>
      <c r="N715">
        <v>0</v>
      </c>
      <c r="O715">
        <v>0</v>
      </c>
      <c r="P715">
        <v>0</v>
      </c>
      <c r="Q715">
        <v>0</v>
      </c>
    </row>
    <row r="716" spans="1:17" x14ac:dyDescent="0.25">
      <c r="A716">
        <f t="shared" si="11"/>
        <v>714</v>
      </c>
      <c r="B716" s="1">
        <v>40371</v>
      </c>
      <c r="C716">
        <v>1462</v>
      </c>
      <c r="D716">
        <v>77.84</v>
      </c>
      <c r="E716">
        <v>78.08</v>
      </c>
      <c r="F716">
        <v>77.099999999999994</v>
      </c>
      <c r="G716">
        <v>77.599999999999994</v>
      </c>
      <c r="H716">
        <v>9798</v>
      </c>
      <c r="I716">
        <v>4929</v>
      </c>
      <c r="J716">
        <v>-0.11</v>
      </c>
      <c r="K716">
        <v>-1</v>
      </c>
      <c r="L716">
        <v>-1</v>
      </c>
      <c r="M716">
        <v>0</v>
      </c>
      <c r="N716">
        <v>0</v>
      </c>
      <c r="O716">
        <v>0</v>
      </c>
      <c r="P716">
        <v>0</v>
      </c>
      <c r="Q716">
        <v>0</v>
      </c>
    </row>
    <row r="717" spans="1:17" x14ac:dyDescent="0.25">
      <c r="A717">
        <f t="shared" si="11"/>
        <v>715</v>
      </c>
      <c r="B717" s="1">
        <v>40372</v>
      </c>
      <c r="C717">
        <v>1463</v>
      </c>
      <c r="D717">
        <v>77.58</v>
      </c>
      <c r="E717">
        <v>78.400000000000006</v>
      </c>
      <c r="F717">
        <v>76.81</v>
      </c>
      <c r="G717">
        <v>78.349999999999994</v>
      </c>
      <c r="H717">
        <v>12693</v>
      </c>
      <c r="I717">
        <v>4930</v>
      </c>
      <c r="J717">
        <v>0.75</v>
      </c>
      <c r="K717">
        <v>-1</v>
      </c>
      <c r="L717">
        <v>-1</v>
      </c>
      <c r="M717">
        <v>5.6655800000000003</v>
      </c>
      <c r="N717">
        <v>0</v>
      </c>
      <c r="O717">
        <v>0</v>
      </c>
      <c r="P717">
        <v>0</v>
      </c>
      <c r="Q717">
        <v>0</v>
      </c>
    </row>
    <row r="718" spans="1:17" x14ac:dyDescent="0.25">
      <c r="A718">
        <f t="shared" si="11"/>
        <v>716</v>
      </c>
      <c r="B718" s="1">
        <v>40373</v>
      </c>
      <c r="C718">
        <v>1464</v>
      </c>
      <c r="D718">
        <v>78.36</v>
      </c>
      <c r="E718">
        <v>78.84</v>
      </c>
      <c r="F718">
        <v>77.48</v>
      </c>
      <c r="G718">
        <v>78.209999999999994</v>
      </c>
      <c r="H718">
        <v>12366</v>
      </c>
      <c r="I718">
        <v>4931</v>
      </c>
      <c r="J718">
        <v>-0.14000000000000001</v>
      </c>
      <c r="K718">
        <v>-1</v>
      </c>
      <c r="L718">
        <v>-1</v>
      </c>
      <c r="M718">
        <v>0</v>
      </c>
      <c r="N718">
        <v>5.6655800000000003</v>
      </c>
      <c r="O718">
        <v>0</v>
      </c>
      <c r="P718">
        <v>0</v>
      </c>
      <c r="Q718">
        <v>0</v>
      </c>
    </row>
    <row r="719" spans="1:17" x14ac:dyDescent="0.25">
      <c r="A719">
        <f t="shared" si="11"/>
        <v>717</v>
      </c>
      <c r="B719" s="1">
        <v>40374</v>
      </c>
      <c r="C719">
        <v>1465</v>
      </c>
      <c r="D719">
        <v>78.2</v>
      </c>
      <c r="E719">
        <v>78.3</v>
      </c>
      <c r="F719">
        <v>76.12</v>
      </c>
      <c r="G719">
        <v>77.25</v>
      </c>
      <c r="H719">
        <v>15577</v>
      </c>
      <c r="I719">
        <v>4932</v>
      </c>
      <c r="J719">
        <v>-0.96</v>
      </c>
      <c r="K719">
        <v>-1</v>
      </c>
      <c r="L719">
        <v>-1</v>
      </c>
      <c r="M719">
        <v>0</v>
      </c>
      <c r="N719">
        <v>0</v>
      </c>
      <c r="O719">
        <v>0</v>
      </c>
      <c r="P719">
        <v>0</v>
      </c>
      <c r="Q719">
        <v>0</v>
      </c>
    </row>
    <row r="720" spans="1:17" x14ac:dyDescent="0.25">
      <c r="A720">
        <f t="shared" si="11"/>
        <v>718</v>
      </c>
      <c r="B720" s="1">
        <v>40375</v>
      </c>
      <c r="C720">
        <v>1466</v>
      </c>
      <c r="D720">
        <v>77.260000000000005</v>
      </c>
      <c r="E720">
        <v>77.349999999999994</v>
      </c>
      <c r="F720">
        <v>75.02</v>
      </c>
      <c r="G720">
        <v>75.14</v>
      </c>
      <c r="H720">
        <v>14531</v>
      </c>
      <c r="I720">
        <v>4933</v>
      </c>
      <c r="J720">
        <v>-2.11</v>
      </c>
      <c r="K720">
        <v>-1</v>
      </c>
      <c r="L720">
        <v>-1</v>
      </c>
      <c r="M720">
        <v>0</v>
      </c>
      <c r="N720">
        <v>0</v>
      </c>
      <c r="O720">
        <v>7.4948499999999996</v>
      </c>
      <c r="P720">
        <v>0</v>
      </c>
      <c r="Q720">
        <v>0</v>
      </c>
    </row>
    <row r="721" spans="1:17" x14ac:dyDescent="0.25">
      <c r="A721">
        <f t="shared" si="11"/>
        <v>719</v>
      </c>
      <c r="B721" s="1">
        <v>40378</v>
      </c>
      <c r="C721">
        <v>1467</v>
      </c>
      <c r="D721">
        <v>74.930000000000007</v>
      </c>
      <c r="E721">
        <v>75.86</v>
      </c>
      <c r="F721">
        <v>74.67</v>
      </c>
      <c r="G721">
        <v>75.25</v>
      </c>
      <c r="H721">
        <v>12836</v>
      </c>
      <c r="I721">
        <v>4934</v>
      </c>
      <c r="J721">
        <v>0.11</v>
      </c>
      <c r="K721">
        <v>1</v>
      </c>
      <c r="L721">
        <v>1</v>
      </c>
      <c r="M721">
        <v>0</v>
      </c>
      <c r="N721">
        <v>0</v>
      </c>
      <c r="O721">
        <v>0</v>
      </c>
      <c r="P721">
        <v>7.34931</v>
      </c>
      <c r="Q721">
        <v>0</v>
      </c>
    </row>
    <row r="722" spans="1:17" x14ac:dyDescent="0.25">
      <c r="A722">
        <f t="shared" si="11"/>
        <v>720</v>
      </c>
      <c r="B722" s="1">
        <v>40379</v>
      </c>
      <c r="C722">
        <v>1468</v>
      </c>
      <c r="D722">
        <v>75.239999999999995</v>
      </c>
      <c r="E722">
        <v>77.44</v>
      </c>
      <c r="F722">
        <v>75.13</v>
      </c>
      <c r="G722">
        <v>77.319999999999993</v>
      </c>
      <c r="H722">
        <v>13968</v>
      </c>
      <c r="I722">
        <v>4935</v>
      </c>
      <c r="J722">
        <v>2.0699999999999998</v>
      </c>
      <c r="K722">
        <v>1</v>
      </c>
      <c r="L722">
        <v>1</v>
      </c>
      <c r="M722">
        <v>0</v>
      </c>
      <c r="N722">
        <v>0</v>
      </c>
      <c r="O722">
        <v>0</v>
      </c>
      <c r="P722">
        <v>0</v>
      </c>
      <c r="Q722">
        <v>0</v>
      </c>
    </row>
    <row r="723" spans="1:17" x14ac:dyDescent="0.25">
      <c r="A723">
        <f t="shared" si="11"/>
        <v>721</v>
      </c>
      <c r="B723" s="1">
        <v>40380</v>
      </c>
      <c r="C723">
        <v>1469</v>
      </c>
      <c r="D723">
        <v>77.3</v>
      </c>
      <c r="E723">
        <v>77.319999999999993</v>
      </c>
      <c r="F723">
        <v>76.17</v>
      </c>
      <c r="G723">
        <v>76.42</v>
      </c>
      <c r="H723">
        <v>13750</v>
      </c>
      <c r="I723">
        <v>4936</v>
      </c>
      <c r="J723">
        <v>-0.9</v>
      </c>
      <c r="K723">
        <v>1</v>
      </c>
      <c r="L723">
        <v>1</v>
      </c>
      <c r="M723">
        <v>0</v>
      </c>
      <c r="N723">
        <v>0</v>
      </c>
      <c r="O723">
        <v>0</v>
      </c>
      <c r="P723">
        <v>0</v>
      </c>
      <c r="Q723">
        <v>0</v>
      </c>
    </row>
    <row r="724" spans="1:17" x14ac:dyDescent="0.25">
      <c r="A724">
        <f t="shared" si="11"/>
        <v>722</v>
      </c>
      <c r="B724" s="1">
        <v>40381</v>
      </c>
      <c r="C724">
        <v>1470</v>
      </c>
      <c r="D724">
        <v>76.42</v>
      </c>
      <c r="E724">
        <v>77.94</v>
      </c>
      <c r="F724">
        <v>75.55</v>
      </c>
      <c r="G724">
        <v>77.64</v>
      </c>
      <c r="H724">
        <v>15168</v>
      </c>
      <c r="I724">
        <v>4937</v>
      </c>
      <c r="J724">
        <v>1.22</v>
      </c>
      <c r="K724">
        <v>1</v>
      </c>
      <c r="L724">
        <v>1</v>
      </c>
      <c r="M724">
        <v>0</v>
      </c>
      <c r="N724">
        <v>0</v>
      </c>
      <c r="O724">
        <v>0</v>
      </c>
      <c r="P724">
        <v>0</v>
      </c>
      <c r="Q724">
        <v>0</v>
      </c>
    </row>
    <row r="725" spans="1:17" x14ac:dyDescent="0.25">
      <c r="A725">
        <f t="shared" si="11"/>
        <v>723</v>
      </c>
      <c r="B725" s="1">
        <v>40382</v>
      </c>
      <c r="C725">
        <v>1471</v>
      </c>
      <c r="D725">
        <v>77.64</v>
      </c>
      <c r="E725">
        <v>78.42</v>
      </c>
      <c r="F725">
        <v>77.23</v>
      </c>
      <c r="G725">
        <v>78.290000000000006</v>
      </c>
      <c r="H725">
        <v>18408</v>
      </c>
      <c r="I725">
        <v>4938</v>
      </c>
      <c r="J725">
        <v>0.65</v>
      </c>
      <c r="K725">
        <v>1</v>
      </c>
      <c r="L725">
        <v>1</v>
      </c>
      <c r="M725">
        <v>0</v>
      </c>
      <c r="N725">
        <v>0</v>
      </c>
      <c r="O725">
        <v>0</v>
      </c>
      <c r="P725">
        <v>0</v>
      </c>
      <c r="Q725">
        <v>0</v>
      </c>
    </row>
    <row r="726" spans="1:17" x14ac:dyDescent="0.25">
      <c r="A726">
        <f t="shared" si="11"/>
        <v>724</v>
      </c>
      <c r="B726" s="1">
        <v>40385</v>
      </c>
      <c r="C726">
        <v>1472</v>
      </c>
      <c r="D726">
        <v>78.34</v>
      </c>
      <c r="E726">
        <v>78.69</v>
      </c>
      <c r="F726">
        <v>77.77</v>
      </c>
      <c r="G726">
        <v>78.400000000000006</v>
      </c>
      <c r="H726">
        <v>14723</v>
      </c>
      <c r="I726">
        <v>4939</v>
      </c>
      <c r="J726">
        <v>0.11</v>
      </c>
      <c r="K726">
        <v>1</v>
      </c>
      <c r="L726">
        <v>1</v>
      </c>
      <c r="M726">
        <v>0</v>
      </c>
      <c r="N726">
        <v>0</v>
      </c>
      <c r="O726">
        <v>0</v>
      </c>
      <c r="P726">
        <v>0</v>
      </c>
      <c r="Q726">
        <v>0</v>
      </c>
    </row>
    <row r="727" spans="1:17" x14ac:dyDescent="0.25">
      <c r="A727">
        <f t="shared" si="11"/>
        <v>725</v>
      </c>
      <c r="B727" s="1">
        <v>40386</v>
      </c>
      <c r="C727">
        <v>1473</v>
      </c>
      <c r="D727">
        <v>78.41</v>
      </c>
      <c r="E727">
        <v>79.42</v>
      </c>
      <c r="F727">
        <v>78.19</v>
      </c>
      <c r="G727">
        <v>79.290000000000006</v>
      </c>
      <c r="H727">
        <v>14887</v>
      </c>
      <c r="I727">
        <v>4940</v>
      </c>
      <c r="J727">
        <v>0.89</v>
      </c>
      <c r="K727">
        <v>1</v>
      </c>
      <c r="L727">
        <v>1</v>
      </c>
      <c r="M727">
        <v>16.43355</v>
      </c>
      <c r="N727">
        <v>16.10153</v>
      </c>
      <c r="O727">
        <v>0</v>
      </c>
      <c r="P727">
        <v>0</v>
      </c>
      <c r="Q727">
        <v>0</v>
      </c>
    </row>
    <row r="728" spans="1:17" x14ac:dyDescent="0.25">
      <c r="A728">
        <f t="shared" si="11"/>
        <v>726</v>
      </c>
      <c r="B728" s="1">
        <v>40387</v>
      </c>
      <c r="C728">
        <v>1474</v>
      </c>
      <c r="D728">
        <v>79.3</v>
      </c>
      <c r="E728">
        <v>79.31</v>
      </c>
      <c r="F728">
        <v>77.75</v>
      </c>
      <c r="G728">
        <v>78.099999999999994</v>
      </c>
      <c r="H728">
        <v>16144</v>
      </c>
      <c r="I728">
        <v>4941</v>
      </c>
      <c r="J728">
        <v>-1.19</v>
      </c>
      <c r="K728">
        <v>1</v>
      </c>
      <c r="L728">
        <v>1</v>
      </c>
      <c r="M728">
        <v>0</v>
      </c>
      <c r="N728">
        <v>0</v>
      </c>
      <c r="O728">
        <v>2.72166</v>
      </c>
      <c r="P728">
        <v>0</v>
      </c>
      <c r="Q728">
        <v>0</v>
      </c>
    </row>
    <row r="729" spans="1:17" x14ac:dyDescent="0.25">
      <c r="A729">
        <f t="shared" si="11"/>
        <v>727</v>
      </c>
      <c r="B729" s="1">
        <v>40388</v>
      </c>
      <c r="C729">
        <v>1475</v>
      </c>
      <c r="D729">
        <v>78.08</v>
      </c>
      <c r="E729">
        <v>78.89</v>
      </c>
      <c r="F729">
        <v>77.709999999999994</v>
      </c>
      <c r="G729">
        <v>78.13</v>
      </c>
      <c r="H729">
        <v>17057</v>
      </c>
      <c r="I729">
        <v>4942</v>
      </c>
      <c r="J729">
        <v>0.03</v>
      </c>
      <c r="K729">
        <v>1</v>
      </c>
      <c r="L729">
        <v>1</v>
      </c>
      <c r="M729">
        <v>0</v>
      </c>
      <c r="N729">
        <v>0</v>
      </c>
      <c r="O729">
        <v>0</v>
      </c>
      <c r="P729">
        <v>0</v>
      </c>
      <c r="Q729">
        <v>0</v>
      </c>
    </row>
    <row r="730" spans="1:17" x14ac:dyDescent="0.25">
      <c r="A730">
        <f t="shared" si="11"/>
        <v>728</v>
      </c>
      <c r="B730" s="1">
        <v>40389</v>
      </c>
      <c r="C730">
        <v>1476</v>
      </c>
      <c r="D730">
        <v>78.12</v>
      </c>
      <c r="E730">
        <v>78.56</v>
      </c>
      <c r="F730">
        <v>77.33</v>
      </c>
      <c r="G730">
        <v>78.17</v>
      </c>
      <c r="H730">
        <v>22818</v>
      </c>
      <c r="I730">
        <v>4943</v>
      </c>
      <c r="J730">
        <v>0.04</v>
      </c>
      <c r="K730">
        <v>1</v>
      </c>
      <c r="L730">
        <v>1</v>
      </c>
      <c r="M730">
        <v>0</v>
      </c>
      <c r="N730">
        <v>0</v>
      </c>
      <c r="O730">
        <v>0</v>
      </c>
      <c r="P730">
        <v>2.9397199999999999</v>
      </c>
      <c r="Q730">
        <v>0</v>
      </c>
    </row>
    <row r="731" spans="1:17" x14ac:dyDescent="0.25">
      <c r="A731">
        <f t="shared" si="11"/>
        <v>729</v>
      </c>
      <c r="B731" s="1">
        <v>40392</v>
      </c>
      <c r="C731">
        <v>1477</v>
      </c>
      <c r="D731">
        <v>78.150000000000006</v>
      </c>
      <c r="E731">
        <v>79.3</v>
      </c>
      <c r="F731">
        <v>78.069999999999993</v>
      </c>
      <c r="G731">
        <v>78.989999999999995</v>
      </c>
      <c r="H731">
        <v>11056</v>
      </c>
      <c r="I731">
        <v>4944</v>
      </c>
      <c r="J731">
        <v>0.82</v>
      </c>
      <c r="K731">
        <v>1</v>
      </c>
      <c r="L731">
        <v>1</v>
      </c>
      <c r="M731">
        <v>0</v>
      </c>
      <c r="N731">
        <v>0</v>
      </c>
      <c r="O731">
        <v>0</v>
      </c>
      <c r="P731">
        <v>0</v>
      </c>
      <c r="Q731">
        <v>0</v>
      </c>
    </row>
    <row r="732" spans="1:17" x14ac:dyDescent="0.25">
      <c r="A732">
        <f t="shared" si="11"/>
        <v>730</v>
      </c>
      <c r="B732" s="1">
        <v>40393</v>
      </c>
      <c r="C732">
        <v>1478</v>
      </c>
      <c r="D732">
        <v>79</v>
      </c>
      <c r="E732">
        <v>79.16</v>
      </c>
      <c r="F732">
        <v>77.91</v>
      </c>
      <c r="G732">
        <v>78.239999999999995</v>
      </c>
      <c r="H732">
        <v>12264</v>
      </c>
      <c r="I732">
        <v>4945</v>
      </c>
      <c r="J732">
        <v>-0.75</v>
      </c>
      <c r="K732">
        <v>1</v>
      </c>
      <c r="L732">
        <v>1</v>
      </c>
      <c r="M732">
        <v>0</v>
      </c>
      <c r="N732">
        <v>0</v>
      </c>
      <c r="O732">
        <v>0</v>
      </c>
      <c r="P732">
        <v>0</v>
      </c>
      <c r="Q732">
        <v>0</v>
      </c>
    </row>
    <row r="733" spans="1:17" x14ac:dyDescent="0.25">
      <c r="A733">
        <f t="shared" si="11"/>
        <v>731</v>
      </c>
      <c r="B733" s="1">
        <v>40394</v>
      </c>
      <c r="C733">
        <v>1479</v>
      </c>
      <c r="D733">
        <v>78.25</v>
      </c>
      <c r="E733">
        <v>79.19</v>
      </c>
      <c r="F733">
        <v>77.680000000000007</v>
      </c>
      <c r="G733">
        <v>79.040000000000006</v>
      </c>
      <c r="H733">
        <v>12680</v>
      </c>
      <c r="I733">
        <v>4946</v>
      </c>
      <c r="J733">
        <v>0.8</v>
      </c>
      <c r="K733">
        <v>1</v>
      </c>
      <c r="L733">
        <v>1</v>
      </c>
      <c r="M733">
        <v>6.6897700000000002</v>
      </c>
      <c r="N733">
        <v>0</v>
      </c>
      <c r="O733">
        <v>0</v>
      </c>
      <c r="P733">
        <v>0</v>
      </c>
      <c r="Q733">
        <v>0</v>
      </c>
    </row>
    <row r="734" spans="1:17" x14ac:dyDescent="0.25">
      <c r="A734">
        <f t="shared" si="11"/>
        <v>732</v>
      </c>
      <c r="B734" s="1">
        <v>40395</v>
      </c>
      <c r="C734">
        <v>1480</v>
      </c>
      <c r="D734">
        <v>79.05</v>
      </c>
      <c r="E734">
        <v>79.260000000000005</v>
      </c>
      <c r="F734">
        <v>78.27</v>
      </c>
      <c r="G734">
        <v>78.56</v>
      </c>
      <c r="H734">
        <v>11487</v>
      </c>
      <c r="I734">
        <v>4947</v>
      </c>
      <c r="J734">
        <v>-0.48</v>
      </c>
      <c r="K734">
        <v>1</v>
      </c>
      <c r="L734">
        <v>1</v>
      </c>
      <c r="M734">
        <v>0</v>
      </c>
      <c r="N734">
        <v>0</v>
      </c>
      <c r="O734">
        <v>0</v>
      </c>
      <c r="P734">
        <v>0</v>
      </c>
      <c r="Q734">
        <v>0</v>
      </c>
    </row>
    <row r="735" spans="1:17" x14ac:dyDescent="0.25">
      <c r="A735">
        <f t="shared" si="11"/>
        <v>733</v>
      </c>
      <c r="B735" s="1">
        <v>40396</v>
      </c>
      <c r="C735">
        <v>1481</v>
      </c>
      <c r="D735">
        <v>78.53</v>
      </c>
      <c r="E735">
        <v>79.040000000000006</v>
      </c>
      <c r="F735">
        <v>77.83</v>
      </c>
      <c r="G735">
        <v>78.5</v>
      </c>
      <c r="H735">
        <v>12653</v>
      </c>
      <c r="I735">
        <v>4948</v>
      </c>
      <c r="J735">
        <v>-0.06</v>
      </c>
      <c r="K735">
        <v>1</v>
      </c>
      <c r="L735">
        <v>1</v>
      </c>
      <c r="M735">
        <v>0</v>
      </c>
      <c r="N735">
        <v>0</v>
      </c>
      <c r="O735">
        <v>0</v>
      </c>
      <c r="P735">
        <v>0</v>
      </c>
      <c r="Q735">
        <v>0</v>
      </c>
    </row>
    <row r="736" spans="1:17" x14ac:dyDescent="0.25">
      <c r="A736">
        <f t="shared" si="11"/>
        <v>734</v>
      </c>
      <c r="B736" s="1">
        <v>40399</v>
      </c>
      <c r="C736">
        <v>1482</v>
      </c>
      <c r="D736">
        <v>78.45</v>
      </c>
      <c r="E736">
        <v>78.819999999999993</v>
      </c>
      <c r="F736">
        <v>78.27</v>
      </c>
      <c r="G736">
        <v>78.739999999999995</v>
      </c>
      <c r="H736">
        <v>9083</v>
      </c>
      <c r="I736">
        <v>4949</v>
      </c>
      <c r="J736">
        <v>0.24</v>
      </c>
      <c r="K736">
        <v>1</v>
      </c>
      <c r="L736">
        <v>1</v>
      </c>
      <c r="M736">
        <v>0</v>
      </c>
      <c r="N736">
        <v>0</v>
      </c>
      <c r="O736">
        <v>0</v>
      </c>
      <c r="P736">
        <v>0</v>
      </c>
      <c r="Q736">
        <v>0</v>
      </c>
    </row>
    <row r="737" spans="1:17" x14ac:dyDescent="0.25">
      <c r="A737">
        <f t="shared" si="11"/>
        <v>735</v>
      </c>
      <c r="B737" s="1">
        <v>40400</v>
      </c>
      <c r="C737">
        <v>1483</v>
      </c>
      <c r="D737">
        <v>78.760000000000005</v>
      </c>
      <c r="E737">
        <v>78.790000000000006</v>
      </c>
      <c r="F737">
        <v>77.78</v>
      </c>
      <c r="G737">
        <v>78.03</v>
      </c>
      <c r="H737">
        <v>13453</v>
      </c>
      <c r="I737">
        <v>4950</v>
      </c>
      <c r="J737">
        <v>-0.71</v>
      </c>
      <c r="K737">
        <v>1</v>
      </c>
      <c r="L737">
        <v>1</v>
      </c>
      <c r="M737">
        <v>0</v>
      </c>
      <c r="N737">
        <v>0</v>
      </c>
      <c r="O737">
        <v>0</v>
      </c>
      <c r="P737">
        <v>0</v>
      </c>
      <c r="Q737">
        <v>0</v>
      </c>
    </row>
    <row r="738" spans="1:17" x14ac:dyDescent="0.25">
      <c r="A738">
        <f t="shared" si="11"/>
        <v>736</v>
      </c>
      <c r="B738" s="1">
        <v>40401</v>
      </c>
      <c r="C738">
        <v>1484</v>
      </c>
      <c r="D738">
        <v>78.02</v>
      </c>
      <c r="E738">
        <v>78.06</v>
      </c>
      <c r="F738">
        <v>76.42</v>
      </c>
      <c r="G738">
        <v>76.510000000000005</v>
      </c>
      <c r="H738">
        <v>14565</v>
      </c>
      <c r="I738">
        <v>4951</v>
      </c>
      <c r="J738">
        <v>-1.52</v>
      </c>
      <c r="K738">
        <v>-1</v>
      </c>
      <c r="L738">
        <v>-1</v>
      </c>
      <c r="M738">
        <v>0</v>
      </c>
      <c r="N738">
        <v>0</v>
      </c>
      <c r="O738">
        <v>4.64811</v>
      </c>
      <c r="P738">
        <v>0</v>
      </c>
      <c r="Q738">
        <v>0</v>
      </c>
    </row>
    <row r="739" spans="1:17" x14ac:dyDescent="0.25">
      <c r="A739">
        <f t="shared" si="11"/>
        <v>737</v>
      </c>
      <c r="B739" s="1">
        <v>40402</v>
      </c>
      <c r="C739">
        <v>1485</v>
      </c>
      <c r="D739">
        <v>76.52</v>
      </c>
      <c r="E739">
        <v>77.25</v>
      </c>
      <c r="F739">
        <v>75.819999999999993</v>
      </c>
      <c r="G739">
        <v>76.959999999999994</v>
      </c>
      <c r="H739">
        <v>15732</v>
      </c>
      <c r="I739">
        <v>4952</v>
      </c>
      <c r="J739">
        <v>0.45</v>
      </c>
      <c r="K739">
        <v>1</v>
      </c>
      <c r="L739">
        <v>1</v>
      </c>
      <c r="M739">
        <v>0</v>
      </c>
      <c r="N739">
        <v>0</v>
      </c>
      <c r="O739">
        <v>0</v>
      </c>
      <c r="P739">
        <v>4.64811</v>
      </c>
      <c r="Q739">
        <v>0</v>
      </c>
    </row>
    <row r="740" spans="1:17" x14ac:dyDescent="0.25">
      <c r="A740">
        <f t="shared" si="11"/>
        <v>738</v>
      </c>
      <c r="B740" s="1">
        <v>40403</v>
      </c>
      <c r="C740">
        <v>1486</v>
      </c>
      <c r="D740">
        <v>76.98</v>
      </c>
      <c r="E740">
        <v>77.81</v>
      </c>
      <c r="F740">
        <v>76.650000000000006</v>
      </c>
      <c r="G740">
        <v>76.92</v>
      </c>
      <c r="H740">
        <v>13034</v>
      </c>
      <c r="I740">
        <v>4953</v>
      </c>
      <c r="J740">
        <v>-0.04</v>
      </c>
      <c r="K740">
        <v>-1</v>
      </c>
      <c r="L740">
        <v>-1</v>
      </c>
      <c r="M740">
        <v>0</v>
      </c>
      <c r="N740">
        <v>0</v>
      </c>
      <c r="O740">
        <v>0</v>
      </c>
      <c r="P740">
        <v>0</v>
      </c>
      <c r="Q740">
        <v>0</v>
      </c>
    </row>
    <row r="741" spans="1:17" x14ac:dyDescent="0.25">
      <c r="A741">
        <f t="shared" si="11"/>
        <v>739</v>
      </c>
      <c r="B741" s="1">
        <v>40406</v>
      </c>
      <c r="C741">
        <v>1487</v>
      </c>
      <c r="D741">
        <v>76.900000000000006</v>
      </c>
      <c r="E741">
        <v>77.069999999999993</v>
      </c>
      <c r="F741">
        <v>75.959999999999994</v>
      </c>
      <c r="G741">
        <v>76.63</v>
      </c>
      <c r="H741">
        <v>12123</v>
      </c>
      <c r="I741">
        <v>4954</v>
      </c>
      <c r="J741">
        <v>-0.28999999999999998</v>
      </c>
      <c r="K741">
        <v>-1</v>
      </c>
      <c r="L741">
        <v>-1</v>
      </c>
      <c r="M741">
        <v>0</v>
      </c>
      <c r="N741">
        <v>0</v>
      </c>
      <c r="O741">
        <v>0</v>
      </c>
      <c r="P741">
        <v>0</v>
      </c>
      <c r="Q741">
        <v>0</v>
      </c>
    </row>
    <row r="742" spans="1:17" x14ac:dyDescent="0.25">
      <c r="A742">
        <f t="shared" si="11"/>
        <v>740</v>
      </c>
      <c r="B742" s="1">
        <v>40407</v>
      </c>
      <c r="C742">
        <v>1488</v>
      </c>
      <c r="D742">
        <v>76.62</v>
      </c>
      <c r="E742">
        <v>77.7</v>
      </c>
      <c r="F742">
        <v>76.180000000000007</v>
      </c>
      <c r="G742">
        <v>77.400000000000006</v>
      </c>
      <c r="H742">
        <v>12001</v>
      </c>
      <c r="I742">
        <v>4955</v>
      </c>
      <c r="J742">
        <v>0.77</v>
      </c>
      <c r="K742">
        <v>-1</v>
      </c>
      <c r="L742">
        <v>-1</v>
      </c>
      <c r="M742">
        <v>4.5812299999999997</v>
      </c>
      <c r="N742">
        <v>0</v>
      </c>
      <c r="O742">
        <v>0</v>
      </c>
      <c r="P742">
        <v>0</v>
      </c>
      <c r="Q742">
        <v>0</v>
      </c>
    </row>
    <row r="743" spans="1:17" x14ac:dyDescent="0.25">
      <c r="A743">
        <f t="shared" si="11"/>
        <v>741</v>
      </c>
      <c r="B743" s="1">
        <v>40408</v>
      </c>
      <c r="C743">
        <v>1489</v>
      </c>
      <c r="D743">
        <v>77.38</v>
      </c>
      <c r="E743">
        <v>77.540000000000006</v>
      </c>
      <c r="F743">
        <v>76.540000000000006</v>
      </c>
      <c r="G743">
        <v>76.739999999999995</v>
      </c>
      <c r="H743">
        <v>11096</v>
      </c>
      <c r="I743">
        <v>4956</v>
      </c>
      <c r="J743">
        <v>-0.66</v>
      </c>
      <c r="K743">
        <v>-1</v>
      </c>
      <c r="L743">
        <v>-1</v>
      </c>
      <c r="M743">
        <v>0</v>
      </c>
      <c r="N743">
        <v>0</v>
      </c>
      <c r="O743">
        <v>0</v>
      </c>
      <c r="P743">
        <v>0</v>
      </c>
      <c r="Q743">
        <v>0</v>
      </c>
    </row>
    <row r="744" spans="1:17" x14ac:dyDescent="0.25">
      <c r="A744">
        <f t="shared" si="11"/>
        <v>742</v>
      </c>
      <c r="B744" s="1">
        <v>40409</v>
      </c>
      <c r="C744">
        <v>1490</v>
      </c>
      <c r="D744">
        <v>76.73</v>
      </c>
      <c r="E744">
        <v>77.319999999999993</v>
      </c>
      <c r="F744">
        <v>75.95</v>
      </c>
      <c r="G744">
        <v>76.2</v>
      </c>
      <c r="H744">
        <v>13117</v>
      </c>
      <c r="I744">
        <v>4957</v>
      </c>
      <c r="J744">
        <v>-0.54</v>
      </c>
      <c r="K744">
        <v>-1</v>
      </c>
      <c r="L744">
        <v>-1</v>
      </c>
      <c r="M744">
        <v>0</v>
      </c>
      <c r="N744">
        <v>0</v>
      </c>
      <c r="O744">
        <v>0</v>
      </c>
      <c r="P744">
        <v>0</v>
      </c>
      <c r="Q744">
        <v>0</v>
      </c>
    </row>
    <row r="745" spans="1:17" x14ac:dyDescent="0.25">
      <c r="A745">
        <f t="shared" si="11"/>
        <v>743</v>
      </c>
      <c r="B745" s="1">
        <v>40410</v>
      </c>
      <c r="C745">
        <v>1491</v>
      </c>
      <c r="D745">
        <v>76.2</v>
      </c>
      <c r="E745">
        <v>76.569999999999993</v>
      </c>
      <c r="F745">
        <v>75.47</v>
      </c>
      <c r="G745">
        <v>76.52</v>
      </c>
      <c r="H745">
        <v>11631</v>
      </c>
      <c r="I745">
        <v>4958</v>
      </c>
      <c r="J745">
        <v>0.32</v>
      </c>
      <c r="K745">
        <v>-1</v>
      </c>
      <c r="L745">
        <v>-1</v>
      </c>
      <c r="M745">
        <v>0</v>
      </c>
      <c r="N745">
        <v>0</v>
      </c>
      <c r="O745">
        <v>0</v>
      </c>
      <c r="P745">
        <v>0</v>
      </c>
      <c r="Q745">
        <v>0</v>
      </c>
    </row>
    <row r="746" spans="1:17" x14ac:dyDescent="0.25">
      <c r="A746">
        <f t="shared" si="11"/>
        <v>744</v>
      </c>
      <c r="B746" s="1">
        <v>40413</v>
      </c>
      <c r="C746">
        <v>1492</v>
      </c>
      <c r="D746">
        <v>75.83</v>
      </c>
      <c r="E746">
        <v>76.58</v>
      </c>
      <c r="F746">
        <v>75.8</v>
      </c>
      <c r="G746">
        <v>75.88</v>
      </c>
      <c r="H746">
        <v>9665</v>
      </c>
      <c r="I746">
        <v>4959</v>
      </c>
      <c r="J746">
        <v>-0.64</v>
      </c>
      <c r="K746">
        <v>-1</v>
      </c>
      <c r="L746">
        <v>-1</v>
      </c>
      <c r="M746">
        <v>0</v>
      </c>
      <c r="N746">
        <v>0</v>
      </c>
      <c r="O746">
        <v>0</v>
      </c>
      <c r="P746">
        <v>0</v>
      </c>
      <c r="Q746">
        <v>0</v>
      </c>
    </row>
    <row r="747" spans="1:17" x14ac:dyDescent="0.25">
      <c r="A747">
        <f t="shared" si="11"/>
        <v>745</v>
      </c>
      <c r="B747" s="1">
        <v>40414</v>
      </c>
      <c r="C747">
        <v>1493</v>
      </c>
      <c r="D747">
        <v>75.87</v>
      </c>
      <c r="E747">
        <v>75.900000000000006</v>
      </c>
      <c r="F747">
        <v>73.56</v>
      </c>
      <c r="G747">
        <v>73.959999999999994</v>
      </c>
      <c r="H747">
        <v>14701</v>
      </c>
      <c r="I747">
        <v>4960</v>
      </c>
      <c r="J747">
        <v>-1.92</v>
      </c>
      <c r="K747">
        <v>-1</v>
      </c>
      <c r="L747">
        <v>-1</v>
      </c>
      <c r="M747">
        <v>0</v>
      </c>
      <c r="N747">
        <v>0</v>
      </c>
      <c r="O747">
        <v>44.095860000000002</v>
      </c>
      <c r="P747">
        <v>42.817439999999998</v>
      </c>
      <c r="Q747">
        <v>0</v>
      </c>
    </row>
    <row r="748" spans="1:17" x14ac:dyDescent="0.25">
      <c r="A748">
        <f t="shared" si="11"/>
        <v>746</v>
      </c>
      <c r="B748" s="1">
        <v>40415</v>
      </c>
      <c r="C748">
        <v>1494</v>
      </c>
      <c r="D748">
        <v>73.94</v>
      </c>
      <c r="E748">
        <v>75.25</v>
      </c>
      <c r="F748">
        <v>73.709999999999994</v>
      </c>
      <c r="G748">
        <v>74.72</v>
      </c>
      <c r="H748">
        <v>14657</v>
      </c>
      <c r="I748">
        <v>4961</v>
      </c>
      <c r="J748">
        <v>0.76</v>
      </c>
      <c r="K748">
        <v>-1</v>
      </c>
      <c r="L748">
        <v>-1</v>
      </c>
      <c r="M748">
        <v>0</v>
      </c>
      <c r="N748">
        <v>0</v>
      </c>
      <c r="O748">
        <v>0</v>
      </c>
      <c r="P748">
        <v>0</v>
      </c>
      <c r="Q748">
        <v>0</v>
      </c>
    </row>
    <row r="749" spans="1:17" x14ac:dyDescent="0.25">
      <c r="A749">
        <f t="shared" si="11"/>
        <v>747</v>
      </c>
      <c r="B749" s="1">
        <v>40416</v>
      </c>
      <c r="C749">
        <v>1495</v>
      </c>
      <c r="D749">
        <v>74.73</v>
      </c>
      <c r="E749">
        <v>75.400000000000006</v>
      </c>
      <c r="F749">
        <v>74.650000000000006</v>
      </c>
      <c r="G749">
        <v>74.84</v>
      </c>
      <c r="H749">
        <v>12308</v>
      </c>
      <c r="I749">
        <v>4962</v>
      </c>
      <c r="J749">
        <v>0.12</v>
      </c>
      <c r="K749">
        <v>-1</v>
      </c>
      <c r="L749">
        <v>-1</v>
      </c>
      <c r="M749">
        <v>0</v>
      </c>
      <c r="N749">
        <v>0</v>
      </c>
      <c r="O749">
        <v>0</v>
      </c>
      <c r="P749">
        <v>0</v>
      </c>
      <c r="Q749">
        <v>0</v>
      </c>
    </row>
    <row r="750" spans="1:17" x14ac:dyDescent="0.25">
      <c r="A750">
        <f t="shared" si="11"/>
        <v>748</v>
      </c>
      <c r="B750" s="1">
        <v>40417</v>
      </c>
      <c r="C750">
        <v>1496</v>
      </c>
      <c r="D750">
        <v>74.83</v>
      </c>
      <c r="E750">
        <v>76.790000000000006</v>
      </c>
      <c r="F750">
        <v>74.540000000000006</v>
      </c>
      <c r="G750">
        <v>76.569999999999993</v>
      </c>
      <c r="H750">
        <v>13379</v>
      </c>
      <c r="I750">
        <v>4963</v>
      </c>
      <c r="J750">
        <v>1.73</v>
      </c>
      <c r="K750">
        <v>-1</v>
      </c>
      <c r="L750">
        <v>-1</v>
      </c>
      <c r="M750">
        <v>0</v>
      </c>
      <c r="N750">
        <v>0</v>
      </c>
      <c r="O750">
        <v>0</v>
      </c>
      <c r="P750">
        <v>0</v>
      </c>
      <c r="Q750">
        <v>0</v>
      </c>
    </row>
    <row r="751" spans="1:17" x14ac:dyDescent="0.25">
      <c r="A751">
        <f t="shared" si="11"/>
        <v>749</v>
      </c>
      <c r="B751" s="1">
        <v>40420</v>
      </c>
      <c r="C751">
        <v>1497</v>
      </c>
      <c r="D751">
        <v>76.930000000000007</v>
      </c>
      <c r="E751">
        <v>77.5</v>
      </c>
      <c r="F751">
        <v>75.37</v>
      </c>
      <c r="G751">
        <v>75.44</v>
      </c>
      <c r="H751">
        <v>10033</v>
      </c>
      <c r="I751">
        <v>4964</v>
      </c>
      <c r="J751">
        <v>-1.1299999999999999</v>
      </c>
      <c r="K751">
        <v>-1</v>
      </c>
      <c r="L751">
        <v>-1</v>
      </c>
      <c r="M751">
        <v>0</v>
      </c>
      <c r="N751">
        <v>2.5458799999999999</v>
      </c>
      <c r="O751">
        <v>0</v>
      </c>
      <c r="P751">
        <v>0</v>
      </c>
      <c r="Q751">
        <v>0</v>
      </c>
    </row>
    <row r="752" spans="1:17" x14ac:dyDescent="0.25">
      <c r="A752">
        <f t="shared" si="11"/>
        <v>750</v>
      </c>
      <c r="B752" s="1">
        <v>40421</v>
      </c>
      <c r="C752">
        <v>1498</v>
      </c>
      <c r="D752">
        <v>75.459999999999994</v>
      </c>
      <c r="E752">
        <v>75.709999999999994</v>
      </c>
      <c r="F752">
        <v>74.510000000000005</v>
      </c>
      <c r="G752">
        <v>74.97</v>
      </c>
      <c r="H752">
        <v>13804</v>
      </c>
      <c r="I752">
        <v>4965</v>
      </c>
      <c r="J752">
        <v>-0.47</v>
      </c>
      <c r="K752">
        <v>-1</v>
      </c>
      <c r="L752">
        <v>-1</v>
      </c>
      <c r="M752">
        <v>0</v>
      </c>
      <c r="N752">
        <v>0</v>
      </c>
      <c r="O752">
        <v>0</v>
      </c>
      <c r="P752">
        <v>11.3855</v>
      </c>
      <c r="Q752">
        <v>0</v>
      </c>
    </row>
    <row r="753" spans="1:17" x14ac:dyDescent="0.25">
      <c r="A753">
        <f t="shared" si="11"/>
        <v>751</v>
      </c>
      <c r="B753" s="1">
        <v>40422</v>
      </c>
      <c r="C753">
        <v>1499</v>
      </c>
      <c r="D753">
        <v>74.959999999999994</v>
      </c>
      <c r="E753">
        <v>77</v>
      </c>
      <c r="F753">
        <v>74.91</v>
      </c>
      <c r="G753">
        <v>76.959999999999994</v>
      </c>
      <c r="H753">
        <v>13021</v>
      </c>
      <c r="I753">
        <v>4966</v>
      </c>
      <c r="J753">
        <v>1.99</v>
      </c>
      <c r="K753">
        <v>-1</v>
      </c>
      <c r="L753">
        <v>-1</v>
      </c>
      <c r="M753">
        <v>0</v>
      </c>
      <c r="N753">
        <v>0</v>
      </c>
      <c r="O753">
        <v>0</v>
      </c>
      <c r="P753">
        <v>0</v>
      </c>
      <c r="Q753">
        <v>0</v>
      </c>
    </row>
    <row r="754" spans="1:17" x14ac:dyDescent="0.25">
      <c r="A754">
        <f t="shared" si="11"/>
        <v>752</v>
      </c>
      <c r="B754" s="1">
        <v>40423</v>
      </c>
      <c r="C754">
        <v>1500</v>
      </c>
      <c r="D754">
        <v>76.95</v>
      </c>
      <c r="E754">
        <v>76.95</v>
      </c>
      <c r="F754">
        <v>76.12</v>
      </c>
      <c r="G754">
        <v>76.75</v>
      </c>
      <c r="H754">
        <v>10977</v>
      </c>
      <c r="I754">
        <v>4967</v>
      </c>
      <c r="J754">
        <v>-0.21</v>
      </c>
      <c r="K754">
        <v>-1</v>
      </c>
      <c r="L754">
        <v>-1</v>
      </c>
      <c r="M754">
        <v>0</v>
      </c>
      <c r="N754">
        <v>0</v>
      </c>
      <c r="O754">
        <v>0</v>
      </c>
      <c r="P754">
        <v>0</v>
      </c>
      <c r="Q754">
        <v>0</v>
      </c>
    </row>
    <row r="755" spans="1:17" x14ac:dyDescent="0.25">
      <c r="A755">
        <f t="shared" si="11"/>
        <v>753</v>
      </c>
      <c r="B755" s="1">
        <v>40424</v>
      </c>
      <c r="C755">
        <v>1501</v>
      </c>
      <c r="D755">
        <v>76.760000000000005</v>
      </c>
      <c r="E755">
        <v>78.05</v>
      </c>
      <c r="F755">
        <v>76.34</v>
      </c>
      <c r="G755">
        <v>77.23</v>
      </c>
      <c r="H755">
        <v>10640</v>
      </c>
      <c r="I755">
        <v>4968</v>
      </c>
      <c r="J755">
        <v>0.48</v>
      </c>
      <c r="K755">
        <v>1</v>
      </c>
      <c r="L755">
        <v>1</v>
      </c>
      <c r="M755">
        <v>0</v>
      </c>
      <c r="N755">
        <v>4.4444400000000002</v>
      </c>
      <c r="O755">
        <v>0</v>
      </c>
      <c r="P755">
        <v>0</v>
      </c>
      <c r="Q755">
        <v>0</v>
      </c>
    </row>
    <row r="756" spans="1:17" x14ac:dyDescent="0.25">
      <c r="A756">
        <f t="shared" si="11"/>
        <v>754</v>
      </c>
      <c r="B756" s="1">
        <v>40427</v>
      </c>
      <c r="C756">
        <v>1502</v>
      </c>
      <c r="D756">
        <v>77</v>
      </c>
      <c r="E756">
        <v>77.39</v>
      </c>
      <c r="F756">
        <v>76.930000000000007</v>
      </c>
      <c r="G756">
        <v>77.239999999999995</v>
      </c>
      <c r="H756">
        <v>5980</v>
      </c>
      <c r="I756">
        <v>4969</v>
      </c>
      <c r="J756">
        <v>0.01</v>
      </c>
      <c r="K756">
        <v>1</v>
      </c>
      <c r="L756">
        <v>1</v>
      </c>
      <c r="M756">
        <v>0</v>
      </c>
      <c r="N756">
        <v>0</v>
      </c>
      <c r="O756">
        <v>0</v>
      </c>
      <c r="P756">
        <v>0</v>
      </c>
      <c r="Q756">
        <v>0</v>
      </c>
    </row>
    <row r="757" spans="1:17" x14ac:dyDescent="0.25">
      <c r="A757">
        <f t="shared" si="11"/>
        <v>755</v>
      </c>
      <c r="B757" s="1">
        <v>40428</v>
      </c>
      <c r="C757">
        <v>1503</v>
      </c>
      <c r="D757">
        <v>77.239999999999995</v>
      </c>
      <c r="E757">
        <v>77.28</v>
      </c>
      <c r="F757">
        <v>76.180000000000007</v>
      </c>
      <c r="G757">
        <v>76.33</v>
      </c>
      <c r="H757">
        <v>15040</v>
      </c>
      <c r="I757">
        <v>4970</v>
      </c>
      <c r="J757">
        <v>-0.91</v>
      </c>
      <c r="K757">
        <v>1</v>
      </c>
      <c r="L757">
        <v>1</v>
      </c>
      <c r="M757">
        <v>0</v>
      </c>
      <c r="N757">
        <v>0</v>
      </c>
      <c r="O757">
        <v>12.909940000000001</v>
      </c>
      <c r="P757">
        <v>0</v>
      </c>
      <c r="Q757">
        <v>0</v>
      </c>
    </row>
    <row r="758" spans="1:17" x14ac:dyDescent="0.25">
      <c r="A758">
        <f t="shared" si="11"/>
        <v>756</v>
      </c>
      <c r="B758" s="1">
        <v>40429</v>
      </c>
      <c r="C758">
        <v>1504</v>
      </c>
      <c r="D758">
        <v>76.319999999999993</v>
      </c>
      <c r="E758">
        <v>77.2</v>
      </c>
      <c r="F758">
        <v>75.91</v>
      </c>
      <c r="G758">
        <v>77</v>
      </c>
      <c r="H758">
        <v>15032</v>
      </c>
      <c r="I758">
        <v>4971</v>
      </c>
      <c r="J758">
        <v>0.67</v>
      </c>
      <c r="K758">
        <v>1</v>
      </c>
      <c r="L758">
        <v>1</v>
      </c>
      <c r="M758">
        <v>0</v>
      </c>
      <c r="N758">
        <v>0</v>
      </c>
      <c r="O758">
        <v>0</v>
      </c>
      <c r="P758">
        <v>12.86204</v>
      </c>
      <c r="Q758">
        <v>0</v>
      </c>
    </row>
    <row r="759" spans="1:17" x14ac:dyDescent="0.25">
      <c r="A759">
        <f t="shared" si="11"/>
        <v>757</v>
      </c>
      <c r="B759" s="1">
        <v>40430</v>
      </c>
      <c r="C759">
        <v>1505</v>
      </c>
      <c r="D759">
        <v>76.97</v>
      </c>
      <c r="E759">
        <v>77.67</v>
      </c>
      <c r="F759">
        <v>76.900000000000006</v>
      </c>
      <c r="G759">
        <v>77.3</v>
      </c>
      <c r="H759">
        <v>14363</v>
      </c>
      <c r="I759">
        <v>4972</v>
      </c>
      <c r="J759">
        <v>0.3</v>
      </c>
      <c r="K759">
        <v>1</v>
      </c>
      <c r="L759">
        <v>1</v>
      </c>
      <c r="M759">
        <v>0</v>
      </c>
      <c r="N759">
        <v>0</v>
      </c>
      <c r="O759">
        <v>0</v>
      </c>
      <c r="P759">
        <v>0</v>
      </c>
      <c r="Q759">
        <v>0</v>
      </c>
    </row>
    <row r="760" spans="1:17" x14ac:dyDescent="0.25">
      <c r="A760">
        <f t="shared" si="11"/>
        <v>758</v>
      </c>
      <c r="B760" s="1">
        <v>40431</v>
      </c>
      <c r="C760">
        <v>1506</v>
      </c>
      <c r="D760">
        <v>77.31</v>
      </c>
      <c r="E760">
        <v>78.08</v>
      </c>
      <c r="F760">
        <v>77.260000000000005</v>
      </c>
      <c r="G760">
        <v>77.959999999999994</v>
      </c>
      <c r="H760">
        <v>13806</v>
      </c>
      <c r="I760">
        <v>4973</v>
      </c>
      <c r="J760">
        <v>0.66</v>
      </c>
      <c r="K760">
        <v>1</v>
      </c>
      <c r="L760">
        <v>1</v>
      </c>
      <c r="M760">
        <v>0</v>
      </c>
      <c r="N760">
        <v>0</v>
      </c>
      <c r="O760">
        <v>0</v>
      </c>
      <c r="P760">
        <v>0</v>
      </c>
      <c r="Q760">
        <v>0</v>
      </c>
    </row>
    <row r="761" spans="1:17" x14ac:dyDescent="0.25">
      <c r="A761">
        <f t="shared" si="11"/>
        <v>759</v>
      </c>
      <c r="B761" s="1">
        <v>40434</v>
      </c>
      <c r="C761">
        <v>1507</v>
      </c>
      <c r="D761">
        <v>78.28</v>
      </c>
      <c r="E761">
        <v>78.510000000000005</v>
      </c>
      <c r="F761">
        <v>77.95</v>
      </c>
      <c r="G761">
        <v>78.319999999999993</v>
      </c>
      <c r="H761">
        <v>10151</v>
      </c>
      <c r="I761">
        <v>4974</v>
      </c>
      <c r="J761">
        <v>0.36</v>
      </c>
      <c r="K761">
        <v>1</v>
      </c>
      <c r="L761">
        <v>1</v>
      </c>
      <c r="M761">
        <v>0</v>
      </c>
      <c r="N761">
        <v>0</v>
      </c>
      <c r="O761">
        <v>0</v>
      </c>
      <c r="P761">
        <v>0</v>
      </c>
      <c r="Q761">
        <v>0</v>
      </c>
    </row>
    <row r="762" spans="1:17" x14ac:dyDescent="0.25">
      <c r="A762">
        <f t="shared" si="11"/>
        <v>760</v>
      </c>
      <c r="B762" s="1">
        <v>40435</v>
      </c>
      <c r="C762">
        <v>1508</v>
      </c>
      <c r="D762">
        <v>78.33</v>
      </c>
      <c r="E762">
        <v>78.489999999999995</v>
      </c>
      <c r="F762">
        <v>77.45</v>
      </c>
      <c r="G762">
        <v>77.989999999999995</v>
      </c>
      <c r="H762">
        <v>15602</v>
      </c>
      <c r="I762">
        <v>4975</v>
      </c>
      <c r="J762">
        <v>-0.33</v>
      </c>
      <c r="K762">
        <v>1</v>
      </c>
      <c r="L762">
        <v>1</v>
      </c>
      <c r="M762">
        <v>0</v>
      </c>
      <c r="N762">
        <v>0</v>
      </c>
      <c r="O762">
        <v>0</v>
      </c>
      <c r="P762">
        <v>0</v>
      </c>
      <c r="Q762">
        <v>0</v>
      </c>
    </row>
    <row r="763" spans="1:17" x14ac:dyDescent="0.25">
      <c r="A763">
        <f t="shared" si="11"/>
        <v>761</v>
      </c>
      <c r="B763" s="1">
        <v>40436</v>
      </c>
      <c r="C763">
        <v>1509</v>
      </c>
      <c r="D763">
        <v>77.989999999999995</v>
      </c>
      <c r="E763">
        <v>80.63</v>
      </c>
      <c r="F763">
        <v>77.900000000000006</v>
      </c>
      <c r="G763">
        <v>80.41</v>
      </c>
      <c r="H763">
        <v>20533</v>
      </c>
      <c r="I763">
        <v>4976</v>
      </c>
      <c r="J763">
        <v>2.42</v>
      </c>
      <c r="K763">
        <v>1</v>
      </c>
      <c r="L763">
        <v>1</v>
      </c>
      <c r="M763">
        <v>0</v>
      </c>
      <c r="N763">
        <v>0</v>
      </c>
      <c r="O763">
        <v>0</v>
      </c>
      <c r="P763">
        <v>0</v>
      </c>
      <c r="Q763">
        <v>0</v>
      </c>
    </row>
    <row r="764" spans="1:17" x14ac:dyDescent="0.25">
      <c r="A764">
        <f t="shared" si="11"/>
        <v>762</v>
      </c>
      <c r="B764" s="1">
        <v>40437</v>
      </c>
      <c r="C764">
        <v>1510</v>
      </c>
      <c r="D764">
        <v>80.400000000000006</v>
      </c>
      <c r="E764">
        <v>80.53</v>
      </c>
      <c r="F764">
        <v>79.569999999999993</v>
      </c>
      <c r="G764">
        <v>80.33</v>
      </c>
      <c r="H764">
        <v>15258</v>
      </c>
      <c r="I764">
        <v>4977</v>
      </c>
      <c r="J764">
        <v>-0.08</v>
      </c>
      <c r="K764">
        <v>1</v>
      </c>
      <c r="L764">
        <v>1</v>
      </c>
      <c r="M764">
        <v>0</v>
      </c>
      <c r="N764">
        <v>0</v>
      </c>
      <c r="O764">
        <v>0</v>
      </c>
      <c r="P764">
        <v>0</v>
      </c>
      <c r="Q764">
        <v>0</v>
      </c>
    </row>
    <row r="765" spans="1:17" x14ac:dyDescent="0.25">
      <c r="A765">
        <f t="shared" si="11"/>
        <v>763</v>
      </c>
      <c r="B765" s="1">
        <v>40438</v>
      </c>
      <c r="C765">
        <v>1511</v>
      </c>
      <c r="D765">
        <v>80.349999999999994</v>
      </c>
      <c r="E765">
        <v>81.290000000000006</v>
      </c>
      <c r="F765">
        <v>80.180000000000007</v>
      </c>
      <c r="G765">
        <v>80.319999999999993</v>
      </c>
      <c r="H765">
        <v>14502</v>
      </c>
      <c r="I765">
        <v>4978</v>
      </c>
      <c r="J765">
        <v>-0.01</v>
      </c>
      <c r="K765">
        <v>1</v>
      </c>
      <c r="L765">
        <v>1</v>
      </c>
      <c r="M765">
        <v>0</v>
      </c>
      <c r="N765">
        <v>0</v>
      </c>
      <c r="O765">
        <v>0</v>
      </c>
      <c r="P765">
        <v>0</v>
      </c>
      <c r="Q765">
        <v>0</v>
      </c>
    </row>
    <row r="766" spans="1:17" x14ac:dyDescent="0.25">
      <c r="A766">
        <f t="shared" si="11"/>
        <v>764</v>
      </c>
      <c r="B766" s="1">
        <v>40441</v>
      </c>
      <c r="C766">
        <v>1512</v>
      </c>
      <c r="D766">
        <v>80.37</v>
      </c>
      <c r="E766">
        <v>81.41</v>
      </c>
      <c r="F766">
        <v>80.22</v>
      </c>
      <c r="G766">
        <v>81.150000000000006</v>
      </c>
      <c r="H766">
        <v>9652</v>
      </c>
      <c r="I766">
        <v>4979</v>
      </c>
      <c r="J766">
        <v>0.83</v>
      </c>
      <c r="K766">
        <v>1</v>
      </c>
      <c r="L766">
        <v>1</v>
      </c>
      <c r="M766">
        <v>0</v>
      </c>
      <c r="N766">
        <v>18.053419999999999</v>
      </c>
      <c r="O766">
        <v>0</v>
      </c>
      <c r="P766">
        <v>0</v>
      </c>
      <c r="Q766">
        <v>0</v>
      </c>
    </row>
    <row r="767" spans="1:17" x14ac:dyDescent="0.25">
      <c r="A767">
        <f t="shared" si="11"/>
        <v>765</v>
      </c>
      <c r="B767" s="1">
        <v>40442</v>
      </c>
      <c r="C767">
        <v>1513</v>
      </c>
      <c r="D767">
        <v>81.16</v>
      </c>
      <c r="E767">
        <v>81.34</v>
      </c>
      <c r="F767">
        <v>80.56</v>
      </c>
      <c r="G767">
        <v>81.260000000000005</v>
      </c>
      <c r="H767">
        <v>14524</v>
      </c>
      <c r="I767">
        <v>4980</v>
      </c>
      <c r="J767">
        <v>0.11</v>
      </c>
      <c r="K767">
        <v>1</v>
      </c>
      <c r="L767">
        <v>1</v>
      </c>
      <c r="M767">
        <v>29.027450000000002</v>
      </c>
      <c r="N767">
        <v>0</v>
      </c>
      <c r="O767">
        <v>0</v>
      </c>
      <c r="P767">
        <v>0</v>
      </c>
      <c r="Q767">
        <v>0</v>
      </c>
    </row>
    <row r="768" spans="1:17" x14ac:dyDescent="0.25">
      <c r="A768">
        <f t="shared" si="11"/>
        <v>766</v>
      </c>
      <c r="B768" s="1">
        <v>40443</v>
      </c>
      <c r="C768">
        <v>1514</v>
      </c>
      <c r="D768">
        <v>81.239999999999995</v>
      </c>
      <c r="E768">
        <v>81.290000000000006</v>
      </c>
      <c r="F768">
        <v>80.28</v>
      </c>
      <c r="G768">
        <v>80.790000000000006</v>
      </c>
      <c r="H768">
        <v>14839</v>
      </c>
      <c r="I768">
        <v>4981</v>
      </c>
      <c r="J768">
        <v>-0.47</v>
      </c>
      <c r="K768">
        <v>1</v>
      </c>
      <c r="L768">
        <v>1</v>
      </c>
      <c r="M768">
        <v>0</v>
      </c>
      <c r="N768">
        <v>0</v>
      </c>
      <c r="O768">
        <v>0</v>
      </c>
      <c r="P768">
        <v>0</v>
      </c>
      <c r="Q768">
        <v>0</v>
      </c>
    </row>
    <row r="769" spans="1:17" x14ac:dyDescent="0.25">
      <c r="A769">
        <f t="shared" si="11"/>
        <v>767</v>
      </c>
      <c r="B769" s="1">
        <v>40444</v>
      </c>
      <c r="C769">
        <v>1515</v>
      </c>
      <c r="D769">
        <v>80.78</v>
      </c>
      <c r="E769">
        <v>80.94</v>
      </c>
      <c r="F769">
        <v>79.819999999999993</v>
      </c>
      <c r="G769">
        <v>80.03</v>
      </c>
      <c r="H769">
        <v>13802</v>
      </c>
      <c r="I769">
        <v>4982</v>
      </c>
      <c r="J769">
        <v>-0.76</v>
      </c>
      <c r="K769">
        <v>1</v>
      </c>
      <c r="L769">
        <v>1</v>
      </c>
      <c r="M769">
        <v>0</v>
      </c>
      <c r="N769">
        <v>0</v>
      </c>
      <c r="O769">
        <v>5.6108399999999996</v>
      </c>
      <c r="P769">
        <v>2.9397199999999999</v>
      </c>
      <c r="Q769">
        <v>0</v>
      </c>
    </row>
    <row r="770" spans="1:17" x14ac:dyDescent="0.25">
      <c r="A770">
        <f t="shared" si="11"/>
        <v>768</v>
      </c>
      <c r="B770" s="1">
        <v>40445</v>
      </c>
      <c r="C770">
        <v>1516</v>
      </c>
      <c r="D770">
        <v>80.02</v>
      </c>
      <c r="E770">
        <v>81.099999999999994</v>
      </c>
      <c r="F770">
        <v>79.97</v>
      </c>
      <c r="G770">
        <v>80.75</v>
      </c>
      <c r="H770">
        <v>16569</v>
      </c>
      <c r="I770">
        <v>4983</v>
      </c>
      <c r="J770">
        <v>0.72</v>
      </c>
      <c r="K770">
        <v>1</v>
      </c>
      <c r="L770">
        <v>1</v>
      </c>
      <c r="M770">
        <v>0</v>
      </c>
      <c r="N770">
        <v>0</v>
      </c>
      <c r="O770">
        <v>0</v>
      </c>
      <c r="P770">
        <v>0</v>
      </c>
      <c r="Q770">
        <v>0</v>
      </c>
    </row>
    <row r="771" spans="1:17" x14ac:dyDescent="0.25">
      <c r="A771">
        <f t="shared" si="11"/>
        <v>769</v>
      </c>
      <c r="B771" s="1">
        <v>40448</v>
      </c>
      <c r="C771">
        <v>1517</v>
      </c>
      <c r="D771">
        <v>80.94</v>
      </c>
      <c r="E771">
        <v>81.23</v>
      </c>
      <c r="F771">
        <v>80.62</v>
      </c>
      <c r="G771">
        <v>80.94</v>
      </c>
      <c r="H771">
        <v>11615</v>
      </c>
      <c r="I771">
        <v>4984</v>
      </c>
      <c r="J771">
        <v>0.19</v>
      </c>
      <c r="K771">
        <v>1</v>
      </c>
      <c r="L771">
        <v>1</v>
      </c>
      <c r="M771">
        <v>0</v>
      </c>
      <c r="N771">
        <v>0</v>
      </c>
      <c r="O771">
        <v>0</v>
      </c>
      <c r="P771">
        <v>0</v>
      </c>
      <c r="Q771">
        <v>0</v>
      </c>
    </row>
    <row r="772" spans="1:17" x14ac:dyDescent="0.25">
      <c r="A772">
        <f t="shared" ref="A772:A835" si="12">A771+1</f>
        <v>770</v>
      </c>
      <c r="B772" s="1">
        <v>40449</v>
      </c>
      <c r="C772">
        <v>1518</v>
      </c>
      <c r="D772">
        <v>80.95</v>
      </c>
      <c r="E772">
        <v>81.239999999999995</v>
      </c>
      <c r="F772">
        <v>80.45</v>
      </c>
      <c r="G772">
        <v>81.11</v>
      </c>
      <c r="H772">
        <v>14309</v>
      </c>
      <c r="I772">
        <v>4985</v>
      </c>
      <c r="J772">
        <v>0.17</v>
      </c>
      <c r="K772">
        <v>1</v>
      </c>
      <c r="L772">
        <v>1</v>
      </c>
      <c r="M772">
        <v>0</v>
      </c>
      <c r="N772">
        <v>0</v>
      </c>
      <c r="O772">
        <v>0</v>
      </c>
      <c r="P772">
        <v>0</v>
      </c>
      <c r="Q772">
        <v>0</v>
      </c>
    </row>
    <row r="773" spans="1:17" x14ac:dyDescent="0.25">
      <c r="A773">
        <f t="shared" si="12"/>
        <v>771</v>
      </c>
      <c r="B773" s="1">
        <v>40450</v>
      </c>
      <c r="C773">
        <v>1519</v>
      </c>
      <c r="D773">
        <v>81.099999999999994</v>
      </c>
      <c r="E773">
        <v>81.36</v>
      </c>
      <c r="F773">
        <v>80.930000000000007</v>
      </c>
      <c r="G773">
        <v>81.14</v>
      </c>
      <c r="H773">
        <v>15195</v>
      </c>
      <c r="I773">
        <v>4986</v>
      </c>
      <c r="J773">
        <v>0.03</v>
      </c>
      <c r="K773">
        <v>1</v>
      </c>
      <c r="L773">
        <v>1</v>
      </c>
      <c r="M773">
        <v>6.0858100000000004</v>
      </c>
      <c r="N773">
        <v>3.0428999999999999</v>
      </c>
      <c r="O773">
        <v>0</v>
      </c>
      <c r="P773">
        <v>0</v>
      </c>
      <c r="Q773">
        <v>0</v>
      </c>
    </row>
    <row r="774" spans="1:17" x14ac:dyDescent="0.25">
      <c r="A774">
        <f t="shared" si="12"/>
        <v>772</v>
      </c>
      <c r="B774" s="1">
        <v>40451</v>
      </c>
      <c r="C774">
        <v>1520</v>
      </c>
      <c r="D774">
        <v>81.14</v>
      </c>
      <c r="E774">
        <v>81.34</v>
      </c>
      <c r="F774">
        <v>80.42</v>
      </c>
      <c r="G774">
        <v>80.739999999999995</v>
      </c>
      <c r="H774">
        <v>17855</v>
      </c>
      <c r="I774">
        <v>4987</v>
      </c>
      <c r="J774">
        <v>-0.4</v>
      </c>
      <c r="K774">
        <v>1</v>
      </c>
      <c r="L774">
        <v>1</v>
      </c>
      <c r="M774">
        <v>0</v>
      </c>
      <c r="N774">
        <v>0</v>
      </c>
      <c r="O774">
        <v>0</v>
      </c>
      <c r="P774">
        <v>0</v>
      </c>
      <c r="Q774">
        <v>0</v>
      </c>
    </row>
    <row r="775" spans="1:17" x14ac:dyDescent="0.25">
      <c r="A775">
        <f t="shared" si="12"/>
        <v>773</v>
      </c>
      <c r="B775" s="1">
        <v>40452</v>
      </c>
      <c r="C775">
        <v>1521</v>
      </c>
      <c r="D775">
        <v>80.75</v>
      </c>
      <c r="E775">
        <v>81.13</v>
      </c>
      <c r="F775">
        <v>80.47</v>
      </c>
      <c r="G775">
        <v>80.88</v>
      </c>
      <c r="H775">
        <v>15309</v>
      </c>
      <c r="I775">
        <v>4988</v>
      </c>
      <c r="J775">
        <v>0.14000000000000001</v>
      </c>
      <c r="K775">
        <v>1</v>
      </c>
      <c r="L775">
        <v>1</v>
      </c>
      <c r="M775">
        <v>0</v>
      </c>
      <c r="N775">
        <v>0</v>
      </c>
      <c r="O775">
        <v>0</v>
      </c>
      <c r="P775">
        <v>0</v>
      </c>
      <c r="Q775">
        <v>0</v>
      </c>
    </row>
    <row r="776" spans="1:17" x14ac:dyDescent="0.25">
      <c r="A776">
        <f t="shared" si="12"/>
        <v>774</v>
      </c>
      <c r="B776" s="1">
        <v>40455</v>
      </c>
      <c r="C776">
        <v>1522</v>
      </c>
      <c r="D776">
        <v>80.959999999999994</v>
      </c>
      <c r="E776">
        <v>81.27</v>
      </c>
      <c r="F776">
        <v>80.319999999999993</v>
      </c>
      <c r="G776">
        <v>80.69</v>
      </c>
      <c r="H776">
        <v>13394</v>
      </c>
      <c r="I776">
        <v>4989</v>
      </c>
      <c r="J776">
        <v>-0.19</v>
      </c>
      <c r="K776">
        <v>1</v>
      </c>
      <c r="L776">
        <v>1</v>
      </c>
      <c r="M776">
        <v>0</v>
      </c>
      <c r="N776">
        <v>0</v>
      </c>
      <c r="O776">
        <v>2.3570199999999999</v>
      </c>
      <c r="P776">
        <v>0</v>
      </c>
      <c r="Q776">
        <v>0</v>
      </c>
    </row>
    <row r="777" spans="1:17" x14ac:dyDescent="0.25">
      <c r="A777">
        <f t="shared" si="12"/>
        <v>775</v>
      </c>
      <c r="B777" s="1">
        <v>40456</v>
      </c>
      <c r="C777">
        <v>1523</v>
      </c>
      <c r="D777">
        <v>80.680000000000007</v>
      </c>
      <c r="E777">
        <v>80.900000000000006</v>
      </c>
      <c r="F777">
        <v>79.8</v>
      </c>
      <c r="G777">
        <v>80.83</v>
      </c>
      <c r="H777">
        <v>17923</v>
      </c>
      <c r="I777">
        <v>4990</v>
      </c>
      <c r="J777">
        <v>0.14000000000000001</v>
      </c>
      <c r="K777">
        <v>1</v>
      </c>
      <c r="L777">
        <v>1</v>
      </c>
      <c r="M777">
        <v>0</v>
      </c>
      <c r="N777">
        <v>0</v>
      </c>
      <c r="O777">
        <v>0</v>
      </c>
      <c r="P777">
        <v>0</v>
      </c>
      <c r="Q777">
        <v>0</v>
      </c>
    </row>
    <row r="778" spans="1:17" x14ac:dyDescent="0.25">
      <c r="A778">
        <f t="shared" si="12"/>
        <v>776</v>
      </c>
      <c r="B778" s="1">
        <v>40457</v>
      </c>
      <c r="C778">
        <v>1524</v>
      </c>
      <c r="D778">
        <v>80.86</v>
      </c>
      <c r="E778">
        <v>81.209999999999994</v>
      </c>
      <c r="F778">
        <v>80.599999999999994</v>
      </c>
      <c r="G778">
        <v>81.03</v>
      </c>
      <c r="H778">
        <v>14304</v>
      </c>
      <c r="I778">
        <v>4991</v>
      </c>
      <c r="J778">
        <v>0.2</v>
      </c>
      <c r="K778">
        <v>1</v>
      </c>
      <c r="L778">
        <v>1</v>
      </c>
      <c r="M778">
        <v>4.8432199999999996</v>
      </c>
      <c r="N778">
        <v>0</v>
      </c>
      <c r="O778">
        <v>0</v>
      </c>
      <c r="P778">
        <v>0</v>
      </c>
      <c r="Q778">
        <v>0</v>
      </c>
    </row>
    <row r="779" spans="1:17" x14ac:dyDescent="0.25">
      <c r="A779">
        <f t="shared" si="12"/>
        <v>777</v>
      </c>
      <c r="B779" s="1">
        <v>40458</v>
      </c>
      <c r="C779">
        <v>1525</v>
      </c>
      <c r="D779">
        <v>81.02</v>
      </c>
      <c r="E779">
        <v>81.819999999999993</v>
      </c>
      <c r="F779">
        <v>80.650000000000006</v>
      </c>
      <c r="G779">
        <v>80.930000000000007</v>
      </c>
      <c r="H779">
        <v>17115</v>
      </c>
      <c r="I779">
        <v>4992</v>
      </c>
      <c r="J779">
        <v>-0.1</v>
      </c>
      <c r="K779">
        <v>1</v>
      </c>
      <c r="L779">
        <v>1</v>
      </c>
      <c r="M779">
        <v>0</v>
      </c>
      <c r="N779">
        <v>24.457070000000002</v>
      </c>
      <c r="O779">
        <v>0</v>
      </c>
      <c r="P779">
        <v>0</v>
      </c>
      <c r="Q779">
        <v>0</v>
      </c>
    </row>
    <row r="780" spans="1:17" x14ac:dyDescent="0.25">
      <c r="A780">
        <f t="shared" si="12"/>
        <v>778</v>
      </c>
      <c r="B780" s="1">
        <v>40459</v>
      </c>
      <c r="C780">
        <v>1526</v>
      </c>
      <c r="D780">
        <v>80.94</v>
      </c>
      <c r="E780">
        <v>81.010000000000005</v>
      </c>
      <c r="F780">
        <v>79.72</v>
      </c>
      <c r="G780">
        <v>80.66</v>
      </c>
      <c r="H780">
        <v>17069</v>
      </c>
      <c r="I780">
        <v>4993</v>
      </c>
      <c r="J780">
        <v>-0.27</v>
      </c>
      <c r="K780">
        <v>1</v>
      </c>
      <c r="L780">
        <v>1</v>
      </c>
      <c r="M780">
        <v>0</v>
      </c>
      <c r="N780">
        <v>0</v>
      </c>
      <c r="O780">
        <v>0</v>
      </c>
      <c r="P780">
        <v>4.8112500000000002</v>
      </c>
      <c r="Q780">
        <v>0</v>
      </c>
    </row>
    <row r="781" spans="1:17" x14ac:dyDescent="0.25">
      <c r="A781">
        <f t="shared" si="12"/>
        <v>779</v>
      </c>
      <c r="B781" s="1">
        <v>40462</v>
      </c>
      <c r="C781">
        <v>1527</v>
      </c>
      <c r="D781">
        <v>81.08</v>
      </c>
      <c r="E781">
        <v>81.11</v>
      </c>
      <c r="F781">
        <v>80.53</v>
      </c>
      <c r="G781">
        <v>80.7</v>
      </c>
      <c r="H781">
        <v>12007</v>
      </c>
      <c r="I781">
        <v>4994</v>
      </c>
      <c r="J781">
        <v>0.04</v>
      </c>
      <c r="K781">
        <v>1</v>
      </c>
      <c r="L781">
        <v>1</v>
      </c>
      <c r="M781">
        <v>0</v>
      </c>
      <c r="N781">
        <v>0</v>
      </c>
      <c r="O781">
        <v>0</v>
      </c>
      <c r="P781">
        <v>0</v>
      </c>
      <c r="Q781">
        <v>0</v>
      </c>
    </row>
    <row r="782" spans="1:17" x14ac:dyDescent="0.25">
      <c r="A782">
        <f t="shared" si="12"/>
        <v>780</v>
      </c>
      <c r="B782" s="1">
        <v>40463</v>
      </c>
      <c r="C782">
        <v>1528</v>
      </c>
      <c r="D782">
        <v>80.69</v>
      </c>
      <c r="E782">
        <v>80.88</v>
      </c>
      <c r="F782">
        <v>79.97</v>
      </c>
      <c r="G782">
        <v>80.569999999999993</v>
      </c>
      <c r="H782">
        <v>18139</v>
      </c>
      <c r="I782">
        <v>4995</v>
      </c>
      <c r="J782">
        <v>-0.13</v>
      </c>
      <c r="K782">
        <v>1</v>
      </c>
      <c r="L782">
        <v>1</v>
      </c>
      <c r="M782">
        <v>0</v>
      </c>
      <c r="N782">
        <v>0</v>
      </c>
      <c r="O782">
        <v>3.3333300000000001</v>
      </c>
      <c r="P782">
        <v>0</v>
      </c>
      <c r="Q782">
        <v>0</v>
      </c>
    </row>
    <row r="783" spans="1:17" x14ac:dyDescent="0.25">
      <c r="A783">
        <f t="shared" si="12"/>
        <v>781</v>
      </c>
      <c r="B783" s="1">
        <v>40464</v>
      </c>
      <c r="C783">
        <v>1529</v>
      </c>
      <c r="D783">
        <v>80.56</v>
      </c>
      <c r="E783">
        <v>81.27</v>
      </c>
      <c r="F783">
        <v>80.52</v>
      </c>
      <c r="G783">
        <v>81.010000000000005</v>
      </c>
      <c r="H783">
        <v>14840</v>
      </c>
      <c r="I783">
        <v>4996</v>
      </c>
      <c r="J783">
        <v>0.44</v>
      </c>
      <c r="K783">
        <v>1</v>
      </c>
      <c r="L783">
        <v>1</v>
      </c>
      <c r="M783">
        <v>4.1574</v>
      </c>
      <c r="N783">
        <v>0</v>
      </c>
      <c r="O783">
        <v>0</v>
      </c>
      <c r="P783">
        <v>0</v>
      </c>
      <c r="Q783">
        <v>0</v>
      </c>
    </row>
    <row r="784" spans="1:17" x14ac:dyDescent="0.25">
      <c r="A784">
        <f t="shared" si="12"/>
        <v>782</v>
      </c>
      <c r="B784" s="1">
        <v>40465</v>
      </c>
      <c r="C784">
        <v>1530</v>
      </c>
      <c r="D784">
        <v>80.989999999999995</v>
      </c>
      <c r="E784">
        <v>81.319999999999993</v>
      </c>
      <c r="F784">
        <v>80.59</v>
      </c>
      <c r="G784">
        <v>80.98</v>
      </c>
      <c r="H784">
        <v>16933</v>
      </c>
      <c r="I784">
        <v>4997</v>
      </c>
      <c r="J784">
        <v>-0.03</v>
      </c>
      <c r="K784">
        <v>-1</v>
      </c>
      <c r="L784">
        <v>-1</v>
      </c>
      <c r="M784">
        <v>0</v>
      </c>
      <c r="N784">
        <v>4.00617</v>
      </c>
      <c r="O784">
        <v>0</v>
      </c>
      <c r="P784">
        <v>0</v>
      </c>
      <c r="Q784">
        <v>0</v>
      </c>
    </row>
    <row r="785" spans="1:17" x14ac:dyDescent="0.25">
      <c r="A785">
        <f t="shared" si="12"/>
        <v>783</v>
      </c>
      <c r="B785" s="1">
        <v>40466</v>
      </c>
      <c r="C785">
        <v>1531</v>
      </c>
      <c r="D785">
        <v>81</v>
      </c>
      <c r="E785">
        <v>81.010000000000005</v>
      </c>
      <c r="F785">
        <v>80.25</v>
      </c>
      <c r="G785">
        <v>80.599999999999994</v>
      </c>
      <c r="H785">
        <v>17328</v>
      </c>
      <c r="I785">
        <v>4998</v>
      </c>
      <c r="J785">
        <v>-0.38</v>
      </c>
      <c r="K785">
        <v>-1</v>
      </c>
      <c r="L785">
        <v>-1</v>
      </c>
      <c r="M785">
        <v>0</v>
      </c>
      <c r="N785">
        <v>0</v>
      </c>
      <c r="O785">
        <v>0</v>
      </c>
      <c r="P785">
        <v>0</v>
      </c>
      <c r="Q785">
        <v>0</v>
      </c>
    </row>
    <row r="786" spans="1:17" x14ac:dyDescent="0.25">
      <c r="A786">
        <f t="shared" si="12"/>
        <v>784</v>
      </c>
      <c r="B786" s="1">
        <v>40469</v>
      </c>
      <c r="C786">
        <v>1532</v>
      </c>
      <c r="D786">
        <v>80.78</v>
      </c>
      <c r="E786">
        <v>80.78</v>
      </c>
      <c r="F786">
        <v>79.64</v>
      </c>
      <c r="G786">
        <v>80.349999999999994</v>
      </c>
      <c r="H786">
        <v>14689</v>
      </c>
      <c r="I786">
        <v>4999</v>
      </c>
      <c r="J786">
        <v>-0.25</v>
      </c>
      <c r="K786">
        <v>-1</v>
      </c>
      <c r="L786">
        <v>-1</v>
      </c>
      <c r="M786">
        <v>0</v>
      </c>
      <c r="N786">
        <v>0</v>
      </c>
      <c r="O786">
        <v>0</v>
      </c>
      <c r="P786">
        <v>0</v>
      </c>
      <c r="Q786">
        <v>0</v>
      </c>
    </row>
    <row r="787" spans="1:17" x14ac:dyDescent="0.25">
      <c r="A787">
        <f t="shared" si="12"/>
        <v>785</v>
      </c>
      <c r="B787" s="1">
        <v>40470</v>
      </c>
      <c r="C787">
        <v>1533</v>
      </c>
      <c r="D787">
        <v>80.349999999999994</v>
      </c>
      <c r="E787">
        <v>80.849999999999994</v>
      </c>
      <c r="F787">
        <v>78.77</v>
      </c>
      <c r="G787">
        <v>79</v>
      </c>
      <c r="H787">
        <v>20329</v>
      </c>
      <c r="I787">
        <v>5000</v>
      </c>
      <c r="J787">
        <v>-1.35</v>
      </c>
      <c r="K787">
        <v>-1</v>
      </c>
      <c r="L787">
        <v>-1</v>
      </c>
      <c r="M787">
        <v>0</v>
      </c>
      <c r="N787">
        <v>0</v>
      </c>
      <c r="O787">
        <v>27.888670000000001</v>
      </c>
      <c r="P787">
        <v>0</v>
      </c>
      <c r="Q787">
        <v>0</v>
      </c>
    </row>
    <row r="788" spans="1:17" x14ac:dyDescent="0.25">
      <c r="A788">
        <f t="shared" si="12"/>
        <v>786</v>
      </c>
      <c r="B788" s="1">
        <v>40471</v>
      </c>
      <c r="C788">
        <v>1534</v>
      </c>
      <c r="D788">
        <v>78.989999999999995</v>
      </c>
      <c r="E788">
        <v>80.16</v>
      </c>
      <c r="F788">
        <v>78.67</v>
      </c>
      <c r="G788">
        <v>80.02</v>
      </c>
      <c r="H788">
        <v>18274</v>
      </c>
      <c r="I788">
        <v>5001</v>
      </c>
      <c r="J788">
        <v>1.02</v>
      </c>
      <c r="K788">
        <v>-1</v>
      </c>
      <c r="L788">
        <v>-1</v>
      </c>
      <c r="M788">
        <v>0</v>
      </c>
      <c r="N788">
        <v>0</v>
      </c>
      <c r="O788">
        <v>0</v>
      </c>
      <c r="P788">
        <v>6.6666699999999999</v>
      </c>
      <c r="Q788">
        <v>0</v>
      </c>
    </row>
    <row r="789" spans="1:17" x14ac:dyDescent="0.25">
      <c r="A789">
        <f t="shared" si="12"/>
        <v>787</v>
      </c>
      <c r="B789" s="1">
        <v>40472</v>
      </c>
      <c r="C789">
        <v>1535</v>
      </c>
      <c r="D789">
        <v>80.010000000000005</v>
      </c>
      <c r="E789">
        <v>80.290000000000006</v>
      </c>
      <c r="F789">
        <v>79.180000000000007</v>
      </c>
      <c r="G789">
        <v>79.459999999999994</v>
      </c>
      <c r="H789">
        <v>18907</v>
      </c>
      <c r="I789">
        <v>5002</v>
      </c>
      <c r="J789">
        <v>-0.56000000000000005</v>
      </c>
      <c r="K789">
        <v>-1</v>
      </c>
      <c r="L789">
        <v>-1</v>
      </c>
      <c r="M789">
        <v>0</v>
      </c>
      <c r="N789">
        <v>0</v>
      </c>
      <c r="O789">
        <v>0</v>
      </c>
      <c r="P789">
        <v>0</v>
      </c>
      <c r="Q789">
        <v>0</v>
      </c>
    </row>
    <row r="790" spans="1:17" x14ac:dyDescent="0.25">
      <c r="A790">
        <f t="shared" si="12"/>
        <v>788</v>
      </c>
      <c r="B790" s="1">
        <v>40473</v>
      </c>
      <c r="C790">
        <v>1536</v>
      </c>
      <c r="D790">
        <v>79.47</v>
      </c>
      <c r="E790">
        <v>79.989999999999995</v>
      </c>
      <c r="F790">
        <v>79.319999999999993</v>
      </c>
      <c r="G790">
        <v>79.94</v>
      </c>
      <c r="H790">
        <v>13221</v>
      </c>
      <c r="I790">
        <v>5003</v>
      </c>
      <c r="J790">
        <v>0.48</v>
      </c>
      <c r="K790">
        <v>-1</v>
      </c>
      <c r="L790">
        <v>-1</v>
      </c>
      <c r="M790">
        <v>0</v>
      </c>
      <c r="N790">
        <v>0</v>
      </c>
      <c r="O790">
        <v>0</v>
      </c>
      <c r="P790">
        <v>0</v>
      </c>
      <c r="Q790">
        <v>0</v>
      </c>
    </row>
    <row r="791" spans="1:17" x14ac:dyDescent="0.25">
      <c r="A791">
        <f t="shared" si="12"/>
        <v>789</v>
      </c>
      <c r="B791" s="1">
        <v>40476</v>
      </c>
      <c r="C791">
        <v>1537</v>
      </c>
      <c r="D791">
        <v>80.209999999999994</v>
      </c>
      <c r="E791">
        <v>80.540000000000006</v>
      </c>
      <c r="F791">
        <v>79.900000000000006</v>
      </c>
      <c r="G791">
        <v>80.02</v>
      </c>
      <c r="H791">
        <v>14926</v>
      </c>
      <c r="I791">
        <v>5004</v>
      </c>
      <c r="J791">
        <v>0.08</v>
      </c>
      <c r="K791">
        <v>-1</v>
      </c>
      <c r="L791">
        <v>-1</v>
      </c>
      <c r="M791">
        <v>0</v>
      </c>
      <c r="N791">
        <v>2.1516600000000001</v>
      </c>
      <c r="O791">
        <v>0</v>
      </c>
      <c r="P791">
        <v>0</v>
      </c>
      <c r="Q791">
        <v>0</v>
      </c>
    </row>
    <row r="792" spans="1:17" x14ac:dyDescent="0.25">
      <c r="A792">
        <f t="shared" si="12"/>
        <v>790</v>
      </c>
      <c r="B792" s="1">
        <v>40477</v>
      </c>
      <c r="C792">
        <v>1538</v>
      </c>
      <c r="D792">
        <v>80.03</v>
      </c>
      <c r="E792">
        <v>80.349999999999994</v>
      </c>
      <c r="F792">
        <v>79.86</v>
      </c>
      <c r="G792">
        <v>80.22</v>
      </c>
      <c r="H792">
        <v>16565</v>
      </c>
      <c r="I792">
        <v>5005</v>
      </c>
      <c r="J792">
        <v>0.2</v>
      </c>
      <c r="K792">
        <v>-1</v>
      </c>
      <c r="L792">
        <v>-1</v>
      </c>
      <c r="M792">
        <v>2.4845199999999998</v>
      </c>
      <c r="N792">
        <v>0</v>
      </c>
      <c r="O792">
        <v>0</v>
      </c>
      <c r="P792">
        <v>0</v>
      </c>
      <c r="Q792">
        <v>0</v>
      </c>
    </row>
    <row r="793" spans="1:17" x14ac:dyDescent="0.25">
      <c r="A793">
        <f t="shared" si="12"/>
        <v>791</v>
      </c>
      <c r="B793" s="1">
        <v>40478</v>
      </c>
      <c r="C793">
        <v>1539</v>
      </c>
      <c r="D793">
        <v>80.239999999999995</v>
      </c>
      <c r="E793">
        <v>80.319999999999993</v>
      </c>
      <c r="F793">
        <v>78.900000000000006</v>
      </c>
      <c r="G793">
        <v>79.44</v>
      </c>
      <c r="H793">
        <v>19042</v>
      </c>
      <c r="I793">
        <v>5006</v>
      </c>
      <c r="J793">
        <v>-0.78</v>
      </c>
      <c r="K793">
        <v>-1</v>
      </c>
      <c r="L793">
        <v>-1</v>
      </c>
      <c r="M793">
        <v>0</v>
      </c>
      <c r="N793">
        <v>0</v>
      </c>
      <c r="O793">
        <v>0</v>
      </c>
      <c r="P793">
        <v>0</v>
      </c>
      <c r="Q793">
        <v>0</v>
      </c>
    </row>
    <row r="794" spans="1:17" x14ac:dyDescent="0.25">
      <c r="A794">
        <f t="shared" si="12"/>
        <v>792</v>
      </c>
      <c r="B794" s="1">
        <v>40479</v>
      </c>
      <c r="C794">
        <v>1540</v>
      </c>
      <c r="D794">
        <v>79.459999999999994</v>
      </c>
      <c r="E794">
        <v>79.73</v>
      </c>
      <c r="F794">
        <v>79.02</v>
      </c>
      <c r="G794">
        <v>79.3</v>
      </c>
      <c r="H794">
        <v>15207</v>
      </c>
      <c r="I794">
        <v>5007</v>
      </c>
      <c r="J794">
        <v>-0.14000000000000001</v>
      </c>
      <c r="K794">
        <v>-1</v>
      </c>
      <c r="L794">
        <v>-1</v>
      </c>
      <c r="M794">
        <v>0</v>
      </c>
      <c r="N794">
        <v>0</v>
      </c>
      <c r="O794">
        <v>0</v>
      </c>
      <c r="P794">
        <v>0</v>
      </c>
      <c r="Q794">
        <v>0</v>
      </c>
    </row>
    <row r="795" spans="1:17" x14ac:dyDescent="0.25">
      <c r="A795">
        <f t="shared" si="12"/>
        <v>793</v>
      </c>
      <c r="B795" s="1">
        <v>40480</v>
      </c>
      <c r="C795">
        <v>1541</v>
      </c>
      <c r="D795">
        <v>79.28</v>
      </c>
      <c r="E795">
        <v>79.33</v>
      </c>
      <c r="F795">
        <v>78.180000000000007</v>
      </c>
      <c r="G795">
        <v>79.040000000000006</v>
      </c>
      <c r="H795">
        <v>16508</v>
      </c>
      <c r="I795">
        <v>5008</v>
      </c>
      <c r="J795">
        <v>-0.26</v>
      </c>
      <c r="K795">
        <v>-1</v>
      </c>
      <c r="L795">
        <v>-1</v>
      </c>
      <c r="M795">
        <v>0</v>
      </c>
      <c r="N795">
        <v>0</v>
      </c>
      <c r="O795">
        <v>14.476459999999999</v>
      </c>
      <c r="P795">
        <v>30.464510000000001</v>
      </c>
      <c r="Q795">
        <v>0</v>
      </c>
    </row>
    <row r="796" spans="1:17" x14ac:dyDescent="0.25">
      <c r="A796">
        <f t="shared" si="12"/>
        <v>794</v>
      </c>
      <c r="B796" s="1">
        <v>40483</v>
      </c>
      <c r="C796">
        <v>1542</v>
      </c>
      <c r="D796">
        <v>79.13</v>
      </c>
      <c r="E796">
        <v>80.14</v>
      </c>
      <c r="F796">
        <v>79.040000000000006</v>
      </c>
      <c r="G796">
        <v>79.459999999999994</v>
      </c>
      <c r="H796">
        <v>13721</v>
      </c>
      <c r="I796">
        <v>5009</v>
      </c>
      <c r="J796">
        <v>0.42</v>
      </c>
      <c r="K796">
        <v>-1</v>
      </c>
      <c r="L796">
        <v>-1</v>
      </c>
      <c r="M796">
        <v>0</v>
      </c>
      <c r="N796">
        <v>0</v>
      </c>
      <c r="O796">
        <v>0</v>
      </c>
      <c r="P796">
        <v>0</v>
      </c>
      <c r="Q796">
        <v>0</v>
      </c>
    </row>
    <row r="797" spans="1:17" x14ac:dyDescent="0.25">
      <c r="A797">
        <f t="shared" si="12"/>
        <v>795</v>
      </c>
      <c r="B797" s="1">
        <v>40484</v>
      </c>
      <c r="C797">
        <v>1543</v>
      </c>
      <c r="D797">
        <v>79.47</v>
      </c>
      <c r="E797">
        <v>81</v>
      </c>
      <c r="F797">
        <v>79.459999999999994</v>
      </c>
      <c r="G797">
        <v>80.56</v>
      </c>
      <c r="H797">
        <v>14939</v>
      </c>
      <c r="I797">
        <v>5010</v>
      </c>
      <c r="J797">
        <v>1.1000000000000001</v>
      </c>
      <c r="K797">
        <v>1</v>
      </c>
      <c r="L797">
        <v>1</v>
      </c>
      <c r="M797">
        <v>0</v>
      </c>
      <c r="N797">
        <v>0</v>
      </c>
      <c r="O797">
        <v>0</v>
      </c>
      <c r="P797">
        <v>0</v>
      </c>
      <c r="Q797">
        <v>0</v>
      </c>
    </row>
    <row r="798" spans="1:17" x14ac:dyDescent="0.25">
      <c r="A798">
        <f t="shared" si="12"/>
        <v>796</v>
      </c>
      <c r="B798" s="1">
        <v>40485</v>
      </c>
      <c r="C798">
        <v>1544</v>
      </c>
      <c r="D798">
        <v>80.55</v>
      </c>
      <c r="E798">
        <v>81.67</v>
      </c>
      <c r="F798">
        <v>80.3</v>
      </c>
      <c r="G798">
        <v>81.59</v>
      </c>
      <c r="H798">
        <v>18039</v>
      </c>
      <c r="I798">
        <v>5011</v>
      </c>
      <c r="J798">
        <v>1.03</v>
      </c>
      <c r="K798">
        <v>1</v>
      </c>
      <c r="L798">
        <v>1</v>
      </c>
      <c r="M798">
        <v>0</v>
      </c>
      <c r="N798">
        <v>0</v>
      </c>
      <c r="O798">
        <v>0</v>
      </c>
      <c r="P798">
        <v>0</v>
      </c>
      <c r="Q798">
        <v>0</v>
      </c>
    </row>
    <row r="799" spans="1:17" x14ac:dyDescent="0.25">
      <c r="A799">
        <f t="shared" si="12"/>
        <v>797</v>
      </c>
      <c r="B799" s="1">
        <v>40486</v>
      </c>
      <c r="C799">
        <v>1545</v>
      </c>
      <c r="D799">
        <v>81.58</v>
      </c>
      <c r="E799">
        <v>82.15</v>
      </c>
      <c r="F799">
        <v>81.02</v>
      </c>
      <c r="G799">
        <v>81.900000000000006</v>
      </c>
      <c r="H799">
        <v>17098</v>
      </c>
      <c r="I799">
        <v>5012</v>
      </c>
      <c r="J799">
        <v>0.31</v>
      </c>
      <c r="K799">
        <v>1</v>
      </c>
      <c r="L799">
        <v>1</v>
      </c>
      <c r="M799">
        <v>0</v>
      </c>
      <c r="N799">
        <v>0</v>
      </c>
      <c r="O799">
        <v>0</v>
      </c>
      <c r="P799">
        <v>0</v>
      </c>
      <c r="Q799">
        <v>0</v>
      </c>
    </row>
    <row r="800" spans="1:17" x14ac:dyDescent="0.25">
      <c r="A800">
        <f t="shared" si="12"/>
        <v>798</v>
      </c>
      <c r="B800" s="1">
        <v>40487</v>
      </c>
      <c r="C800">
        <v>1546</v>
      </c>
      <c r="D800">
        <v>81.91</v>
      </c>
      <c r="E800">
        <v>82.64</v>
      </c>
      <c r="F800">
        <v>81.45</v>
      </c>
      <c r="G800">
        <v>82.48</v>
      </c>
      <c r="H800">
        <v>18138</v>
      </c>
      <c r="I800">
        <v>5013</v>
      </c>
      <c r="J800">
        <v>0.57999999999999996</v>
      </c>
      <c r="K800">
        <v>1</v>
      </c>
      <c r="L800">
        <v>1</v>
      </c>
      <c r="M800">
        <v>0</v>
      </c>
      <c r="N800">
        <v>0</v>
      </c>
      <c r="O800">
        <v>0</v>
      </c>
      <c r="P800">
        <v>0</v>
      </c>
      <c r="Q800">
        <v>0</v>
      </c>
    </row>
    <row r="801" spans="1:17" x14ac:dyDescent="0.25">
      <c r="A801">
        <f t="shared" si="12"/>
        <v>799</v>
      </c>
      <c r="B801" s="1">
        <v>40490</v>
      </c>
      <c r="C801">
        <v>1547</v>
      </c>
      <c r="D801">
        <v>82.46</v>
      </c>
      <c r="E801">
        <v>82.54</v>
      </c>
      <c r="F801">
        <v>81.760000000000005</v>
      </c>
      <c r="G801">
        <v>82.26</v>
      </c>
      <c r="H801">
        <v>15415</v>
      </c>
      <c r="I801">
        <v>5014</v>
      </c>
      <c r="J801">
        <v>-0.22</v>
      </c>
      <c r="K801">
        <v>1</v>
      </c>
      <c r="L801">
        <v>1</v>
      </c>
      <c r="M801">
        <v>0</v>
      </c>
      <c r="N801">
        <v>0</v>
      </c>
      <c r="O801">
        <v>0</v>
      </c>
      <c r="P801">
        <v>0</v>
      </c>
      <c r="Q801">
        <v>0</v>
      </c>
    </row>
    <row r="802" spans="1:17" x14ac:dyDescent="0.25">
      <c r="A802">
        <f t="shared" si="12"/>
        <v>800</v>
      </c>
      <c r="B802" s="1">
        <v>40491</v>
      </c>
      <c r="C802">
        <v>1548</v>
      </c>
      <c r="D802">
        <v>82.25</v>
      </c>
      <c r="E802">
        <v>82.38</v>
      </c>
      <c r="F802">
        <v>81.41</v>
      </c>
      <c r="G802">
        <v>81.96</v>
      </c>
      <c r="H802">
        <v>20582</v>
      </c>
      <c r="I802">
        <v>5015</v>
      </c>
      <c r="J802">
        <v>-0.3</v>
      </c>
      <c r="K802">
        <v>1</v>
      </c>
      <c r="L802">
        <v>1</v>
      </c>
      <c r="M802">
        <v>0</v>
      </c>
      <c r="N802">
        <v>0</v>
      </c>
      <c r="O802">
        <v>0</v>
      </c>
      <c r="P802">
        <v>0</v>
      </c>
      <c r="Q802">
        <v>0</v>
      </c>
    </row>
    <row r="803" spans="1:17" x14ac:dyDescent="0.25">
      <c r="A803">
        <f t="shared" si="12"/>
        <v>801</v>
      </c>
      <c r="B803" s="1">
        <v>40492</v>
      </c>
      <c r="C803">
        <v>1549</v>
      </c>
      <c r="D803">
        <v>81.95</v>
      </c>
      <c r="E803">
        <v>82.84</v>
      </c>
      <c r="F803">
        <v>81.739999999999995</v>
      </c>
      <c r="G803">
        <v>82.69</v>
      </c>
      <c r="H803">
        <v>23378</v>
      </c>
      <c r="I803">
        <v>5016</v>
      </c>
      <c r="J803">
        <v>0.73</v>
      </c>
      <c r="K803">
        <v>1</v>
      </c>
      <c r="L803">
        <v>1</v>
      </c>
      <c r="M803">
        <v>28.803290000000001</v>
      </c>
      <c r="N803">
        <v>0</v>
      </c>
      <c r="O803">
        <v>0</v>
      </c>
      <c r="P803">
        <v>0</v>
      </c>
      <c r="Q803">
        <v>0</v>
      </c>
    </row>
    <row r="804" spans="1:17" x14ac:dyDescent="0.25">
      <c r="A804">
        <f t="shared" si="12"/>
        <v>802</v>
      </c>
      <c r="B804" s="1">
        <v>40493</v>
      </c>
      <c r="C804">
        <v>1550</v>
      </c>
      <c r="D804">
        <v>82.67</v>
      </c>
      <c r="E804">
        <v>82.88</v>
      </c>
      <c r="F804">
        <v>82.09</v>
      </c>
      <c r="G804">
        <v>82.29</v>
      </c>
      <c r="H804">
        <v>18836</v>
      </c>
      <c r="I804">
        <v>5017</v>
      </c>
      <c r="J804">
        <v>-0.4</v>
      </c>
      <c r="K804">
        <v>1</v>
      </c>
      <c r="L804">
        <v>1</v>
      </c>
      <c r="M804">
        <v>0</v>
      </c>
      <c r="N804">
        <v>15.39601</v>
      </c>
      <c r="O804">
        <v>0</v>
      </c>
      <c r="P804">
        <v>0</v>
      </c>
      <c r="Q804">
        <v>0</v>
      </c>
    </row>
    <row r="805" spans="1:17" x14ac:dyDescent="0.25">
      <c r="A805">
        <f t="shared" si="12"/>
        <v>803</v>
      </c>
      <c r="B805" s="1">
        <v>40494</v>
      </c>
      <c r="C805">
        <v>1551</v>
      </c>
      <c r="D805">
        <v>82.28</v>
      </c>
      <c r="E805">
        <v>82.38</v>
      </c>
      <c r="F805">
        <v>80.34</v>
      </c>
      <c r="G805">
        <v>81.25</v>
      </c>
      <c r="H805">
        <v>25662</v>
      </c>
      <c r="I805">
        <v>5018</v>
      </c>
      <c r="J805">
        <v>-1.04</v>
      </c>
      <c r="K805">
        <v>1</v>
      </c>
      <c r="L805">
        <v>1</v>
      </c>
      <c r="M805">
        <v>0</v>
      </c>
      <c r="N805">
        <v>0</v>
      </c>
      <c r="O805">
        <v>3.6004100000000001</v>
      </c>
      <c r="P805">
        <v>4.51335</v>
      </c>
      <c r="Q805">
        <v>0</v>
      </c>
    </row>
    <row r="806" spans="1:17" x14ac:dyDescent="0.25">
      <c r="A806">
        <f t="shared" si="12"/>
        <v>804</v>
      </c>
      <c r="B806" s="1">
        <v>40497</v>
      </c>
      <c r="C806">
        <v>1552</v>
      </c>
      <c r="D806">
        <v>81.56</v>
      </c>
      <c r="E806">
        <v>82.14</v>
      </c>
      <c r="F806">
        <v>81.180000000000007</v>
      </c>
      <c r="G806">
        <v>81.84</v>
      </c>
      <c r="H806">
        <v>19719</v>
      </c>
      <c r="I806">
        <v>5019</v>
      </c>
      <c r="J806">
        <v>0.59</v>
      </c>
      <c r="K806">
        <v>1</v>
      </c>
      <c r="L806">
        <v>1</v>
      </c>
      <c r="M806">
        <v>0</v>
      </c>
      <c r="N806">
        <v>0</v>
      </c>
      <c r="O806">
        <v>0</v>
      </c>
      <c r="P806">
        <v>0</v>
      </c>
      <c r="Q806">
        <v>0</v>
      </c>
    </row>
    <row r="807" spans="1:17" x14ac:dyDescent="0.25">
      <c r="A807">
        <f t="shared" si="12"/>
        <v>805</v>
      </c>
      <c r="B807" s="1">
        <v>40498</v>
      </c>
      <c r="C807">
        <v>1553</v>
      </c>
      <c r="D807">
        <v>81.849999999999994</v>
      </c>
      <c r="E807">
        <v>82</v>
      </c>
      <c r="F807">
        <v>81.14</v>
      </c>
      <c r="G807">
        <v>81.34</v>
      </c>
      <c r="H807">
        <v>23561</v>
      </c>
      <c r="I807">
        <v>5020</v>
      </c>
      <c r="J807">
        <v>-0.5</v>
      </c>
      <c r="K807">
        <v>1</v>
      </c>
      <c r="L807">
        <v>1</v>
      </c>
      <c r="M807">
        <v>0</v>
      </c>
      <c r="N807">
        <v>0</v>
      </c>
      <c r="O807">
        <v>0</v>
      </c>
      <c r="P807">
        <v>0</v>
      </c>
      <c r="Q807">
        <v>0</v>
      </c>
    </row>
    <row r="808" spans="1:17" x14ac:dyDescent="0.25">
      <c r="A808">
        <f t="shared" si="12"/>
        <v>806</v>
      </c>
      <c r="B808" s="1">
        <v>40499</v>
      </c>
      <c r="C808">
        <v>1554</v>
      </c>
      <c r="D808">
        <v>81.33</v>
      </c>
      <c r="E808">
        <v>81.7</v>
      </c>
      <c r="F808">
        <v>81.14</v>
      </c>
      <c r="G808">
        <v>81.48</v>
      </c>
      <c r="H808">
        <v>16022</v>
      </c>
      <c r="I808">
        <v>5021</v>
      </c>
      <c r="J808">
        <v>0.14000000000000001</v>
      </c>
      <c r="K808">
        <v>1</v>
      </c>
      <c r="L808">
        <v>1</v>
      </c>
      <c r="M808">
        <v>0</v>
      </c>
      <c r="N808">
        <v>0</v>
      </c>
      <c r="O808">
        <v>0</v>
      </c>
      <c r="P808">
        <v>0</v>
      </c>
      <c r="Q808">
        <v>0</v>
      </c>
    </row>
    <row r="809" spans="1:17" x14ac:dyDescent="0.25">
      <c r="A809">
        <f t="shared" si="12"/>
        <v>807</v>
      </c>
      <c r="B809" s="1">
        <v>40500</v>
      </c>
      <c r="C809">
        <v>1555</v>
      </c>
      <c r="D809">
        <v>81.459999999999994</v>
      </c>
      <c r="E809">
        <v>82.76</v>
      </c>
      <c r="F809">
        <v>81.41</v>
      </c>
      <c r="G809">
        <v>82.66</v>
      </c>
      <c r="H809">
        <v>15676</v>
      </c>
      <c r="I809">
        <v>5022</v>
      </c>
      <c r="J809">
        <v>1.18</v>
      </c>
      <c r="K809">
        <v>1</v>
      </c>
      <c r="L809">
        <v>1</v>
      </c>
      <c r="M809">
        <v>4.8112500000000002</v>
      </c>
      <c r="N809">
        <v>0</v>
      </c>
      <c r="O809">
        <v>0</v>
      </c>
      <c r="P809">
        <v>0</v>
      </c>
      <c r="Q809">
        <v>0</v>
      </c>
    </row>
    <row r="810" spans="1:17" x14ac:dyDescent="0.25">
      <c r="A810">
        <f t="shared" si="12"/>
        <v>808</v>
      </c>
      <c r="B810" s="1">
        <v>40501</v>
      </c>
      <c r="C810">
        <v>1556</v>
      </c>
      <c r="D810">
        <v>82.67</v>
      </c>
      <c r="E810">
        <v>82.79</v>
      </c>
      <c r="F810">
        <v>81.7</v>
      </c>
      <c r="G810">
        <v>82.38</v>
      </c>
      <c r="H810">
        <v>14157</v>
      </c>
      <c r="I810">
        <v>5023</v>
      </c>
      <c r="J810">
        <v>-0.28000000000000003</v>
      </c>
      <c r="K810">
        <v>-1</v>
      </c>
      <c r="L810">
        <v>-1</v>
      </c>
      <c r="M810">
        <v>0</v>
      </c>
      <c r="N810">
        <v>0</v>
      </c>
      <c r="O810">
        <v>0</v>
      </c>
      <c r="P810">
        <v>0</v>
      </c>
      <c r="Q810">
        <v>0</v>
      </c>
    </row>
    <row r="811" spans="1:17" x14ac:dyDescent="0.25">
      <c r="A811">
        <f t="shared" si="12"/>
        <v>809</v>
      </c>
      <c r="B811" s="1">
        <v>40504</v>
      </c>
      <c r="C811">
        <v>1557</v>
      </c>
      <c r="D811">
        <v>82.45</v>
      </c>
      <c r="E811">
        <v>82.99</v>
      </c>
      <c r="F811">
        <v>81.95</v>
      </c>
      <c r="G811">
        <v>82.36</v>
      </c>
      <c r="H811">
        <v>14378</v>
      </c>
      <c r="I811">
        <v>5024</v>
      </c>
      <c r="J811">
        <v>-0.02</v>
      </c>
      <c r="K811">
        <v>-1</v>
      </c>
      <c r="L811">
        <v>-1</v>
      </c>
      <c r="M811">
        <v>0</v>
      </c>
      <c r="N811">
        <v>24.152290000000001</v>
      </c>
      <c r="O811">
        <v>0</v>
      </c>
      <c r="P811">
        <v>0</v>
      </c>
      <c r="Q811">
        <v>0</v>
      </c>
    </row>
    <row r="812" spans="1:17" x14ac:dyDescent="0.25">
      <c r="A812">
        <f t="shared" si="12"/>
        <v>810</v>
      </c>
      <c r="B812" s="1">
        <v>40505</v>
      </c>
      <c r="C812">
        <v>1558</v>
      </c>
      <c r="D812">
        <v>82.37</v>
      </c>
      <c r="E812">
        <v>82.39</v>
      </c>
      <c r="F812">
        <v>80.45</v>
      </c>
      <c r="G812">
        <v>80.819999999999993</v>
      </c>
      <c r="H812">
        <v>20312</v>
      </c>
      <c r="I812">
        <v>5025</v>
      </c>
      <c r="J812">
        <v>-1.54</v>
      </c>
      <c r="K812">
        <v>-1</v>
      </c>
      <c r="L812">
        <v>-1</v>
      </c>
      <c r="M812">
        <v>0</v>
      </c>
      <c r="N812">
        <v>0</v>
      </c>
      <c r="O812">
        <v>4.1574</v>
      </c>
      <c r="P812">
        <v>2.72166</v>
      </c>
      <c r="Q812">
        <v>0</v>
      </c>
    </row>
    <row r="813" spans="1:17" x14ac:dyDescent="0.25">
      <c r="A813">
        <f t="shared" si="12"/>
        <v>811</v>
      </c>
      <c r="B813" s="1">
        <v>40506</v>
      </c>
      <c r="C813">
        <v>1559</v>
      </c>
      <c r="D813">
        <v>80.819999999999993</v>
      </c>
      <c r="E813">
        <v>82.12</v>
      </c>
      <c r="F813">
        <v>80.760000000000005</v>
      </c>
      <c r="G813">
        <v>81.95</v>
      </c>
      <c r="H813">
        <v>18096</v>
      </c>
      <c r="I813">
        <v>5026</v>
      </c>
      <c r="J813">
        <v>1.1299999999999999</v>
      </c>
      <c r="K813">
        <v>-1</v>
      </c>
      <c r="L813">
        <v>-1</v>
      </c>
      <c r="M813">
        <v>0</v>
      </c>
      <c r="N813">
        <v>0</v>
      </c>
      <c r="O813">
        <v>0</v>
      </c>
      <c r="P813">
        <v>0</v>
      </c>
      <c r="Q813">
        <v>0</v>
      </c>
    </row>
    <row r="814" spans="1:17" x14ac:dyDescent="0.25">
      <c r="A814">
        <f t="shared" si="12"/>
        <v>812</v>
      </c>
      <c r="B814" s="1">
        <v>40507</v>
      </c>
      <c r="C814">
        <v>1560</v>
      </c>
      <c r="D814">
        <v>81.94</v>
      </c>
      <c r="E814">
        <v>82.27</v>
      </c>
      <c r="F814">
        <v>81.47</v>
      </c>
      <c r="G814">
        <v>81.96</v>
      </c>
      <c r="H814">
        <v>11671</v>
      </c>
      <c r="I814">
        <v>5027</v>
      </c>
      <c r="J814">
        <v>0.01</v>
      </c>
      <c r="K814">
        <v>-1</v>
      </c>
      <c r="L814">
        <v>-1</v>
      </c>
      <c r="M814">
        <v>0</v>
      </c>
      <c r="N814">
        <v>0</v>
      </c>
      <c r="O814">
        <v>0</v>
      </c>
      <c r="P814">
        <v>0</v>
      </c>
      <c r="Q814">
        <v>0</v>
      </c>
    </row>
    <row r="815" spans="1:17" x14ac:dyDescent="0.25">
      <c r="A815">
        <f t="shared" si="12"/>
        <v>813</v>
      </c>
      <c r="B815" s="1">
        <v>40508</v>
      </c>
      <c r="C815">
        <v>1561</v>
      </c>
      <c r="D815">
        <v>81.98</v>
      </c>
      <c r="E815">
        <v>82.03</v>
      </c>
      <c r="F815">
        <v>80.55</v>
      </c>
      <c r="G815">
        <v>81.06</v>
      </c>
      <c r="H815">
        <v>17066</v>
      </c>
      <c r="I815">
        <v>5028</v>
      </c>
      <c r="J815">
        <v>-0.9</v>
      </c>
      <c r="K815">
        <v>-1</v>
      </c>
      <c r="L815">
        <v>-1</v>
      </c>
      <c r="M815">
        <v>0</v>
      </c>
      <c r="N815">
        <v>0</v>
      </c>
      <c r="O815">
        <v>0</v>
      </c>
      <c r="P815">
        <v>0</v>
      </c>
      <c r="Q815">
        <v>0</v>
      </c>
    </row>
    <row r="816" spans="1:17" x14ac:dyDescent="0.25">
      <c r="A816">
        <f t="shared" si="12"/>
        <v>814</v>
      </c>
      <c r="B816" s="1">
        <v>40511</v>
      </c>
      <c r="C816">
        <v>1562</v>
      </c>
      <c r="D816">
        <v>81.349999999999994</v>
      </c>
      <c r="E816">
        <v>81.459999999999994</v>
      </c>
      <c r="F816">
        <v>80.63</v>
      </c>
      <c r="G816">
        <v>81.12</v>
      </c>
      <c r="H816">
        <v>16957</v>
      </c>
      <c r="I816">
        <v>5029</v>
      </c>
      <c r="J816">
        <v>0.06</v>
      </c>
      <c r="K816">
        <v>1</v>
      </c>
      <c r="L816">
        <v>1</v>
      </c>
      <c r="M816">
        <v>0</v>
      </c>
      <c r="N816">
        <v>0</v>
      </c>
      <c r="O816">
        <v>0</v>
      </c>
      <c r="P816">
        <v>0</v>
      </c>
      <c r="Q816">
        <v>0</v>
      </c>
    </row>
    <row r="817" spans="1:17" x14ac:dyDescent="0.25">
      <c r="A817">
        <f t="shared" si="12"/>
        <v>815</v>
      </c>
      <c r="B817" s="1">
        <v>40512</v>
      </c>
      <c r="C817">
        <v>1563</v>
      </c>
      <c r="D817">
        <v>81.13</v>
      </c>
      <c r="E817">
        <v>81.36</v>
      </c>
      <c r="F817">
        <v>79.83</v>
      </c>
      <c r="G817">
        <v>80.22</v>
      </c>
      <c r="H817">
        <v>20669</v>
      </c>
      <c r="I817">
        <v>5030</v>
      </c>
      <c r="J817">
        <v>-0.9</v>
      </c>
      <c r="K817">
        <v>-1</v>
      </c>
      <c r="L817">
        <v>-1</v>
      </c>
      <c r="M817">
        <v>0</v>
      </c>
      <c r="N817">
        <v>0</v>
      </c>
      <c r="O817">
        <v>21.37265</v>
      </c>
      <c r="P817">
        <v>0</v>
      </c>
      <c r="Q817">
        <v>0</v>
      </c>
    </row>
    <row r="818" spans="1:17" x14ac:dyDescent="0.25">
      <c r="A818">
        <f t="shared" si="12"/>
        <v>816</v>
      </c>
      <c r="B818" s="1">
        <v>40513</v>
      </c>
      <c r="C818">
        <v>1564</v>
      </c>
      <c r="D818">
        <v>80.19</v>
      </c>
      <c r="E818">
        <v>81.64</v>
      </c>
      <c r="F818">
        <v>79.739999999999995</v>
      </c>
      <c r="G818">
        <v>81.5</v>
      </c>
      <c r="H818">
        <v>19613</v>
      </c>
      <c r="I818">
        <v>5031</v>
      </c>
      <c r="J818">
        <v>1.28</v>
      </c>
      <c r="K818">
        <v>1</v>
      </c>
      <c r="L818">
        <v>1</v>
      </c>
      <c r="M818">
        <v>0</v>
      </c>
      <c r="N818">
        <v>0</v>
      </c>
      <c r="O818">
        <v>0</v>
      </c>
      <c r="P818">
        <v>21.22775</v>
      </c>
      <c r="Q818">
        <v>0</v>
      </c>
    </row>
    <row r="819" spans="1:17" x14ac:dyDescent="0.25">
      <c r="A819">
        <f t="shared" si="12"/>
        <v>817</v>
      </c>
      <c r="B819" s="1">
        <v>40514</v>
      </c>
      <c r="C819">
        <v>1565</v>
      </c>
      <c r="D819">
        <v>81.5</v>
      </c>
      <c r="E819">
        <v>81.92</v>
      </c>
      <c r="F819">
        <v>80.91</v>
      </c>
      <c r="G819">
        <v>81.87</v>
      </c>
      <c r="H819">
        <v>17615</v>
      </c>
      <c r="I819">
        <v>5032</v>
      </c>
      <c r="J819">
        <v>0.37</v>
      </c>
      <c r="K819">
        <v>1</v>
      </c>
      <c r="L819">
        <v>1</v>
      </c>
      <c r="M819">
        <v>0</v>
      </c>
      <c r="N819">
        <v>0</v>
      </c>
      <c r="O819">
        <v>0</v>
      </c>
      <c r="P819">
        <v>0</v>
      </c>
      <c r="Q819">
        <v>0</v>
      </c>
    </row>
    <row r="820" spans="1:17" x14ac:dyDescent="0.25">
      <c r="A820">
        <f t="shared" si="12"/>
        <v>818</v>
      </c>
      <c r="B820" s="1">
        <v>40515</v>
      </c>
      <c r="C820">
        <v>1566</v>
      </c>
      <c r="D820">
        <v>81.87</v>
      </c>
      <c r="E820">
        <v>82.28</v>
      </c>
      <c r="F820">
        <v>81.13</v>
      </c>
      <c r="G820">
        <v>81.92</v>
      </c>
      <c r="H820">
        <v>16688</v>
      </c>
      <c r="I820">
        <v>5033</v>
      </c>
      <c r="J820">
        <v>0.05</v>
      </c>
      <c r="K820">
        <v>1</v>
      </c>
      <c r="L820">
        <v>1</v>
      </c>
      <c r="M820">
        <v>0</v>
      </c>
      <c r="N820">
        <v>0</v>
      </c>
      <c r="O820">
        <v>0</v>
      </c>
      <c r="P820">
        <v>0</v>
      </c>
      <c r="Q820">
        <v>0</v>
      </c>
    </row>
    <row r="821" spans="1:17" x14ac:dyDescent="0.25">
      <c r="A821">
        <f t="shared" si="12"/>
        <v>819</v>
      </c>
      <c r="B821" s="1">
        <v>40518</v>
      </c>
      <c r="C821">
        <v>1567</v>
      </c>
      <c r="D821">
        <v>81.81</v>
      </c>
      <c r="E821">
        <v>82.14</v>
      </c>
      <c r="F821">
        <v>81.5</v>
      </c>
      <c r="G821">
        <v>81.8</v>
      </c>
      <c r="H821">
        <v>14212</v>
      </c>
      <c r="I821">
        <v>5034</v>
      </c>
      <c r="J821">
        <v>-0.12</v>
      </c>
      <c r="K821">
        <v>1</v>
      </c>
      <c r="L821">
        <v>1</v>
      </c>
      <c r="M821">
        <v>0</v>
      </c>
      <c r="N821">
        <v>0</v>
      </c>
      <c r="O821">
        <v>0</v>
      </c>
      <c r="P821">
        <v>0</v>
      </c>
      <c r="Q821">
        <v>0</v>
      </c>
    </row>
    <row r="822" spans="1:17" x14ac:dyDescent="0.25">
      <c r="A822">
        <f t="shared" si="12"/>
        <v>820</v>
      </c>
      <c r="B822" s="1">
        <v>40519</v>
      </c>
      <c r="C822">
        <v>1568</v>
      </c>
      <c r="D822">
        <v>81.75</v>
      </c>
      <c r="E822">
        <v>82.45</v>
      </c>
      <c r="F822">
        <v>81.39</v>
      </c>
      <c r="G822">
        <v>82.04</v>
      </c>
      <c r="H822">
        <v>17742</v>
      </c>
      <c r="I822">
        <v>5035</v>
      </c>
      <c r="J822">
        <v>0.24</v>
      </c>
      <c r="K822">
        <v>1</v>
      </c>
      <c r="L822">
        <v>1</v>
      </c>
      <c r="M822">
        <v>0</v>
      </c>
      <c r="N822">
        <v>0</v>
      </c>
      <c r="O822">
        <v>0</v>
      </c>
      <c r="P822">
        <v>0</v>
      </c>
      <c r="Q822">
        <v>0</v>
      </c>
    </row>
    <row r="823" spans="1:17" x14ac:dyDescent="0.25">
      <c r="A823">
        <f t="shared" si="12"/>
        <v>821</v>
      </c>
      <c r="B823" s="1">
        <v>40520</v>
      </c>
      <c r="C823">
        <v>1569</v>
      </c>
      <c r="D823">
        <v>82.03</v>
      </c>
      <c r="E823">
        <v>82.61</v>
      </c>
      <c r="F823">
        <v>81.98</v>
      </c>
      <c r="G823">
        <v>82.29</v>
      </c>
      <c r="H823">
        <v>19764</v>
      </c>
      <c r="I823">
        <v>5036</v>
      </c>
      <c r="J823">
        <v>0.25</v>
      </c>
      <c r="K823">
        <v>1</v>
      </c>
      <c r="L823">
        <v>1</v>
      </c>
      <c r="M823">
        <v>0</v>
      </c>
      <c r="N823">
        <v>0</v>
      </c>
      <c r="O823">
        <v>0</v>
      </c>
      <c r="P823">
        <v>0</v>
      </c>
      <c r="Q823">
        <v>0</v>
      </c>
    </row>
    <row r="824" spans="1:17" x14ac:dyDescent="0.25">
      <c r="A824">
        <f t="shared" si="12"/>
        <v>822</v>
      </c>
      <c r="B824" s="1">
        <v>40521</v>
      </c>
      <c r="C824">
        <v>1570</v>
      </c>
      <c r="D824">
        <v>82.28</v>
      </c>
      <c r="E824">
        <v>82.81</v>
      </c>
      <c r="F824">
        <v>82.13</v>
      </c>
      <c r="G824">
        <v>82.37</v>
      </c>
      <c r="H824">
        <v>17903</v>
      </c>
      <c r="I824">
        <v>5037</v>
      </c>
      <c r="J824">
        <v>0.08</v>
      </c>
      <c r="K824">
        <v>1</v>
      </c>
      <c r="L824">
        <v>1</v>
      </c>
      <c r="M824">
        <v>0</v>
      </c>
      <c r="N824">
        <v>0</v>
      </c>
      <c r="O824">
        <v>0</v>
      </c>
      <c r="P824">
        <v>0</v>
      </c>
      <c r="Q824">
        <v>0</v>
      </c>
    </row>
    <row r="825" spans="1:17" x14ac:dyDescent="0.25">
      <c r="A825">
        <f t="shared" si="12"/>
        <v>823</v>
      </c>
      <c r="B825" s="1">
        <v>40522</v>
      </c>
      <c r="C825">
        <v>1571</v>
      </c>
      <c r="D825">
        <v>82.38</v>
      </c>
      <c r="E825">
        <v>82.81</v>
      </c>
      <c r="F825">
        <v>82.22</v>
      </c>
      <c r="G825">
        <v>82.7</v>
      </c>
      <c r="H825">
        <v>12876</v>
      </c>
      <c r="I825">
        <v>5038</v>
      </c>
      <c r="J825">
        <v>0.33</v>
      </c>
      <c r="K825">
        <v>1</v>
      </c>
      <c r="L825">
        <v>1</v>
      </c>
      <c r="M825">
        <v>0</v>
      </c>
      <c r="N825">
        <v>0</v>
      </c>
      <c r="O825">
        <v>0</v>
      </c>
      <c r="P825">
        <v>0</v>
      </c>
      <c r="Q825">
        <v>0</v>
      </c>
    </row>
    <row r="826" spans="1:17" x14ac:dyDescent="0.25">
      <c r="A826">
        <f t="shared" si="12"/>
        <v>824</v>
      </c>
      <c r="B826" s="1">
        <v>40525</v>
      </c>
      <c r="C826">
        <v>1572</v>
      </c>
      <c r="D826">
        <v>82.63</v>
      </c>
      <c r="E826">
        <v>83.33</v>
      </c>
      <c r="F826">
        <v>82.57</v>
      </c>
      <c r="G826">
        <v>83.04</v>
      </c>
      <c r="H826">
        <v>12752</v>
      </c>
      <c r="I826">
        <v>5039</v>
      </c>
      <c r="J826">
        <v>0.34</v>
      </c>
      <c r="K826">
        <v>1</v>
      </c>
      <c r="L826">
        <v>1</v>
      </c>
      <c r="M826">
        <v>0</v>
      </c>
      <c r="N826">
        <v>0</v>
      </c>
      <c r="O826">
        <v>0</v>
      </c>
      <c r="P826">
        <v>0</v>
      </c>
      <c r="Q826">
        <v>0</v>
      </c>
    </row>
    <row r="827" spans="1:17" x14ac:dyDescent="0.25">
      <c r="A827">
        <f t="shared" si="12"/>
        <v>825</v>
      </c>
      <c r="B827" s="1">
        <v>40526</v>
      </c>
      <c r="C827">
        <v>1573</v>
      </c>
      <c r="D827">
        <v>83.03</v>
      </c>
      <c r="E827">
        <v>83.67</v>
      </c>
      <c r="F827">
        <v>82.87</v>
      </c>
      <c r="G827">
        <v>83.56</v>
      </c>
      <c r="H827">
        <v>14441</v>
      </c>
      <c r="I827">
        <v>5040</v>
      </c>
      <c r="J827">
        <v>0.52</v>
      </c>
      <c r="K827">
        <v>1</v>
      </c>
      <c r="L827">
        <v>1</v>
      </c>
      <c r="M827">
        <v>44.28792</v>
      </c>
      <c r="N827">
        <v>42.22222</v>
      </c>
      <c r="O827">
        <v>0</v>
      </c>
      <c r="P827">
        <v>0</v>
      </c>
      <c r="Q827">
        <v>0</v>
      </c>
    </row>
    <row r="828" spans="1:17" x14ac:dyDescent="0.25">
      <c r="A828">
        <f t="shared" si="12"/>
        <v>826</v>
      </c>
      <c r="B828" s="1">
        <v>40527</v>
      </c>
      <c r="C828">
        <v>1574</v>
      </c>
      <c r="D828">
        <v>83.55</v>
      </c>
      <c r="E828">
        <v>83.59</v>
      </c>
      <c r="F828">
        <v>82.97</v>
      </c>
      <c r="G828">
        <v>83.13</v>
      </c>
      <c r="H828">
        <v>16289</v>
      </c>
      <c r="I828">
        <v>5041</v>
      </c>
      <c r="J828">
        <v>-0.43</v>
      </c>
      <c r="K828">
        <v>1</v>
      </c>
      <c r="L828">
        <v>1</v>
      </c>
      <c r="M828">
        <v>0</v>
      </c>
      <c r="N828">
        <v>0</v>
      </c>
      <c r="O828">
        <v>0</v>
      </c>
      <c r="P828">
        <v>0</v>
      </c>
      <c r="Q828">
        <v>0</v>
      </c>
    </row>
    <row r="829" spans="1:17" x14ac:dyDescent="0.25">
      <c r="A829">
        <f t="shared" si="12"/>
        <v>827</v>
      </c>
      <c r="B829" s="1">
        <v>40528</v>
      </c>
      <c r="C829">
        <v>1575</v>
      </c>
      <c r="D829">
        <v>83.12</v>
      </c>
      <c r="E829">
        <v>83.25</v>
      </c>
      <c r="F829">
        <v>82.94</v>
      </c>
      <c r="G829">
        <v>83.06</v>
      </c>
      <c r="H829">
        <v>14110</v>
      </c>
      <c r="I829">
        <v>5042</v>
      </c>
      <c r="J829">
        <v>-7.0000000000000007E-2</v>
      </c>
      <c r="K829">
        <v>1</v>
      </c>
      <c r="L829">
        <v>1</v>
      </c>
      <c r="M829">
        <v>0</v>
      </c>
      <c r="N829">
        <v>0</v>
      </c>
      <c r="O829">
        <v>0</v>
      </c>
      <c r="P829">
        <v>0</v>
      </c>
      <c r="Q829">
        <v>0</v>
      </c>
    </row>
    <row r="830" spans="1:17" x14ac:dyDescent="0.25">
      <c r="A830">
        <f t="shared" si="12"/>
        <v>828</v>
      </c>
      <c r="B830" s="1">
        <v>40529</v>
      </c>
      <c r="C830">
        <v>1576</v>
      </c>
      <c r="D830">
        <v>83.07</v>
      </c>
      <c r="E830">
        <v>83.25</v>
      </c>
      <c r="F830">
        <v>82.75</v>
      </c>
      <c r="G830">
        <v>82.94</v>
      </c>
      <c r="H830">
        <v>13349</v>
      </c>
      <c r="I830">
        <v>5043</v>
      </c>
      <c r="J830">
        <v>-0.12</v>
      </c>
      <c r="K830">
        <v>1</v>
      </c>
      <c r="L830">
        <v>1</v>
      </c>
      <c r="M830">
        <v>0</v>
      </c>
      <c r="N830">
        <v>0</v>
      </c>
      <c r="O830">
        <v>3.1427</v>
      </c>
      <c r="P830">
        <v>0</v>
      </c>
      <c r="Q830">
        <v>0</v>
      </c>
    </row>
    <row r="831" spans="1:17" x14ac:dyDescent="0.25">
      <c r="A831">
        <f t="shared" si="12"/>
        <v>829</v>
      </c>
      <c r="B831" s="1">
        <v>40532</v>
      </c>
      <c r="C831">
        <v>1577</v>
      </c>
      <c r="D831">
        <v>82.98</v>
      </c>
      <c r="E831">
        <v>83.33</v>
      </c>
      <c r="F831">
        <v>82.72</v>
      </c>
      <c r="G831">
        <v>83.2</v>
      </c>
      <c r="H831">
        <v>12292</v>
      </c>
      <c r="I831">
        <v>5044</v>
      </c>
      <c r="J831">
        <v>0.26</v>
      </c>
      <c r="K831">
        <v>1</v>
      </c>
      <c r="L831">
        <v>1</v>
      </c>
      <c r="M831">
        <v>0</v>
      </c>
      <c r="N831">
        <v>0</v>
      </c>
      <c r="O831">
        <v>0</v>
      </c>
      <c r="P831">
        <v>2.9397199999999999</v>
      </c>
      <c r="Q831">
        <v>0</v>
      </c>
    </row>
    <row r="832" spans="1:17" x14ac:dyDescent="0.25">
      <c r="A832">
        <f t="shared" si="12"/>
        <v>830</v>
      </c>
      <c r="B832" s="1">
        <v>40533</v>
      </c>
      <c r="C832">
        <v>1578</v>
      </c>
      <c r="D832">
        <v>83.19</v>
      </c>
      <c r="E832">
        <v>83.58</v>
      </c>
      <c r="F832">
        <v>83.06</v>
      </c>
      <c r="G832">
        <v>83.52</v>
      </c>
      <c r="H832">
        <v>11928</v>
      </c>
      <c r="I832">
        <v>5045</v>
      </c>
      <c r="J832">
        <v>0.32</v>
      </c>
      <c r="K832">
        <v>1</v>
      </c>
      <c r="L832">
        <v>1</v>
      </c>
      <c r="M832">
        <v>6.4788399999999999</v>
      </c>
      <c r="N832">
        <v>0</v>
      </c>
      <c r="O832">
        <v>0</v>
      </c>
      <c r="P832">
        <v>0</v>
      </c>
      <c r="Q832">
        <v>0</v>
      </c>
    </row>
    <row r="833" spans="1:17" x14ac:dyDescent="0.25">
      <c r="A833">
        <f t="shared" si="12"/>
        <v>831</v>
      </c>
      <c r="B833" s="1">
        <v>40534</v>
      </c>
      <c r="C833">
        <v>1579</v>
      </c>
      <c r="D833">
        <v>83.52</v>
      </c>
      <c r="E833">
        <v>83.61</v>
      </c>
      <c r="F833">
        <v>83.27</v>
      </c>
      <c r="G833">
        <v>83.4</v>
      </c>
      <c r="H833">
        <v>12345</v>
      </c>
      <c r="I833">
        <v>5046</v>
      </c>
      <c r="J833">
        <v>-0.12</v>
      </c>
      <c r="K833">
        <v>1</v>
      </c>
      <c r="L833">
        <v>1</v>
      </c>
      <c r="M833">
        <v>0</v>
      </c>
      <c r="N833">
        <v>7.0272800000000002</v>
      </c>
      <c r="O833">
        <v>0</v>
      </c>
      <c r="P833">
        <v>0</v>
      </c>
      <c r="Q833">
        <v>0</v>
      </c>
    </row>
    <row r="834" spans="1:17" x14ac:dyDescent="0.25">
      <c r="A834">
        <f t="shared" si="12"/>
        <v>832</v>
      </c>
      <c r="B834" s="1">
        <v>40535</v>
      </c>
      <c r="C834">
        <v>1580</v>
      </c>
      <c r="D834">
        <v>83.4</v>
      </c>
      <c r="E834">
        <v>83.52</v>
      </c>
      <c r="F834">
        <v>83.12</v>
      </c>
      <c r="G834">
        <v>83.23</v>
      </c>
      <c r="H834">
        <v>10211</v>
      </c>
      <c r="I834">
        <v>5047</v>
      </c>
      <c r="J834">
        <v>-0.17</v>
      </c>
      <c r="K834">
        <v>1</v>
      </c>
      <c r="L834">
        <v>1</v>
      </c>
      <c r="M834">
        <v>0</v>
      </c>
      <c r="N834">
        <v>0</v>
      </c>
      <c r="O834">
        <v>0</v>
      </c>
      <c r="P834">
        <v>0</v>
      </c>
      <c r="Q834">
        <v>0</v>
      </c>
    </row>
    <row r="835" spans="1:17" x14ac:dyDescent="0.25">
      <c r="A835">
        <f t="shared" si="12"/>
        <v>833</v>
      </c>
      <c r="B835" s="1">
        <v>40536</v>
      </c>
      <c r="C835">
        <v>1581</v>
      </c>
      <c r="D835">
        <v>83.24</v>
      </c>
      <c r="E835">
        <v>83.41</v>
      </c>
      <c r="F835">
        <v>83.15</v>
      </c>
      <c r="G835">
        <v>83.23</v>
      </c>
      <c r="H835">
        <v>6126</v>
      </c>
      <c r="I835">
        <v>5048</v>
      </c>
      <c r="J835">
        <v>0</v>
      </c>
      <c r="K835">
        <v>0</v>
      </c>
      <c r="L835">
        <v>1</v>
      </c>
      <c r="M835">
        <v>0</v>
      </c>
      <c r="N835">
        <v>0</v>
      </c>
      <c r="O835">
        <v>0</v>
      </c>
      <c r="P835">
        <v>0</v>
      </c>
      <c r="Q835">
        <v>0</v>
      </c>
    </row>
    <row r="836" spans="1:17" x14ac:dyDescent="0.25">
      <c r="A836">
        <f t="shared" ref="A836:A899" si="13">A835+1</f>
        <v>834</v>
      </c>
      <c r="B836" s="1">
        <v>40539</v>
      </c>
      <c r="C836">
        <v>1582</v>
      </c>
      <c r="D836">
        <v>82.79</v>
      </c>
      <c r="E836">
        <v>83.23</v>
      </c>
      <c r="F836">
        <v>82.79</v>
      </c>
      <c r="G836">
        <v>83.12</v>
      </c>
      <c r="H836">
        <v>7835</v>
      </c>
      <c r="I836">
        <v>5049</v>
      </c>
      <c r="J836">
        <v>-0.11</v>
      </c>
      <c r="K836">
        <v>-1</v>
      </c>
      <c r="L836">
        <v>-1</v>
      </c>
      <c r="M836">
        <v>0</v>
      </c>
      <c r="N836">
        <v>0</v>
      </c>
      <c r="O836">
        <v>0</v>
      </c>
      <c r="P836">
        <v>0</v>
      </c>
      <c r="Q836">
        <v>0</v>
      </c>
    </row>
    <row r="837" spans="1:17" x14ac:dyDescent="0.25">
      <c r="A837">
        <f t="shared" si="13"/>
        <v>835</v>
      </c>
      <c r="B837" s="1">
        <v>40540</v>
      </c>
      <c r="C837">
        <v>1583</v>
      </c>
      <c r="D837">
        <v>83.13</v>
      </c>
      <c r="E837">
        <v>83.33</v>
      </c>
      <c r="F837">
        <v>82.97</v>
      </c>
      <c r="G837">
        <v>83.19</v>
      </c>
      <c r="H837">
        <v>10822</v>
      </c>
      <c r="I837">
        <v>5050</v>
      </c>
      <c r="J837">
        <v>7.0000000000000007E-2</v>
      </c>
      <c r="K837">
        <v>-1</v>
      </c>
      <c r="L837">
        <v>-1</v>
      </c>
      <c r="M837">
        <v>0</v>
      </c>
      <c r="N837">
        <v>0</v>
      </c>
      <c r="O837">
        <v>0</v>
      </c>
      <c r="P837">
        <v>0</v>
      </c>
      <c r="Q837">
        <v>0</v>
      </c>
    </row>
    <row r="838" spans="1:17" x14ac:dyDescent="0.25">
      <c r="A838">
        <f t="shared" si="13"/>
        <v>836</v>
      </c>
      <c r="B838" s="1">
        <v>40541</v>
      </c>
      <c r="C838">
        <v>1584</v>
      </c>
      <c r="D838">
        <v>83.19</v>
      </c>
      <c r="E838">
        <v>83.27</v>
      </c>
      <c r="F838">
        <v>82.98</v>
      </c>
      <c r="G838">
        <v>83.01</v>
      </c>
      <c r="H838">
        <v>10158</v>
      </c>
      <c r="I838">
        <v>5051</v>
      </c>
      <c r="J838">
        <v>-0.18</v>
      </c>
      <c r="K838">
        <v>-1</v>
      </c>
      <c r="L838">
        <v>-1</v>
      </c>
      <c r="M838">
        <v>0</v>
      </c>
      <c r="N838">
        <v>0</v>
      </c>
      <c r="O838">
        <v>0</v>
      </c>
      <c r="P838">
        <v>0</v>
      </c>
      <c r="Q838">
        <v>0</v>
      </c>
    </row>
    <row r="839" spans="1:17" x14ac:dyDescent="0.25">
      <c r="A839">
        <f t="shared" si="13"/>
        <v>837</v>
      </c>
      <c r="B839" s="1">
        <v>40542</v>
      </c>
      <c r="C839">
        <v>1585</v>
      </c>
      <c r="D839">
        <v>83.03</v>
      </c>
      <c r="E839">
        <v>83.1</v>
      </c>
      <c r="F839">
        <v>82.63</v>
      </c>
      <c r="G839">
        <v>82.89</v>
      </c>
      <c r="H839">
        <v>11152</v>
      </c>
      <c r="I839">
        <v>5052</v>
      </c>
      <c r="J839">
        <v>-0.12</v>
      </c>
      <c r="K839">
        <v>-1</v>
      </c>
      <c r="L839">
        <v>-1</v>
      </c>
      <c r="M839">
        <v>0</v>
      </c>
      <c r="N839">
        <v>0</v>
      </c>
      <c r="O839">
        <v>0</v>
      </c>
      <c r="P839">
        <v>0</v>
      </c>
      <c r="Q839">
        <v>0</v>
      </c>
    </row>
    <row r="840" spans="1:17" x14ac:dyDescent="0.25">
      <c r="A840">
        <f t="shared" si="13"/>
        <v>838</v>
      </c>
      <c r="B840" s="1">
        <v>40543</v>
      </c>
      <c r="C840">
        <v>1586</v>
      </c>
      <c r="D840">
        <v>82.87</v>
      </c>
      <c r="E840">
        <v>83.18</v>
      </c>
      <c r="F840">
        <v>82.64</v>
      </c>
      <c r="G840">
        <v>83.04</v>
      </c>
      <c r="H840">
        <v>6757</v>
      </c>
      <c r="I840">
        <v>5053</v>
      </c>
      <c r="J840">
        <v>0.15</v>
      </c>
      <c r="K840">
        <v>-1</v>
      </c>
      <c r="L840">
        <v>-1</v>
      </c>
      <c r="M840">
        <v>0</v>
      </c>
      <c r="N840">
        <v>0</v>
      </c>
      <c r="O840">
        <v>0</v>
      </c>
      <c r="P840">
        <v>0</v>
      </c>
      <c r="Q840">
        <v>0</v>
      </c>
    </row>
    <row r="841" spans="1:17" x14ac:dyDescent="0.25">
      <c r="A841">
        <f t="shared" si="13"/>
        <v>839</v>
      </c>
      <c r="B841" s="1">
        <v>40546</v>
      </c>
      <c r="C841">
        <v>1587</v>
      </c>
      <c r="D841">
        <v>82.83</v>
      </c>
      <c r="E841">
        <v>83.26</v>
      </c>
      <c r="F841">
        <v>82.68</v>
      </c>
      <c r="G841">
        <v>83.08</v>
      </c>
      <c r="H841">
        <v>7969</v>
      </c>
      <c r="I841">
        <v>5054</v>
      </c>
      <c r="J841">
        <v>0.04</v>
      </c>
      <c r="K841">
        <v>0</v>
      </c>
      <c r="L841">
        <v>-1</v>
      </c>
      <c r="M841">
        <v>0</v>
      </c>
      <c r="N841">
        <v>0</v>
      </c>
      <c r="O841">
        <v>0</v>
      </c>
      <c r="P841">
        <v>0</v>
      </c>
      <c r="Q841">
        <v>0</v>
      </c>
    </row>
    <row r="842" spans="1:17" x14ac:dyDescent="0.25">
      <c r="A842">
        <f t="shared" si="13"/>
        <v>840</v>
      </c>
      <c r="B842" s="1">
        <v>40547</v>
      </c>
      <c r="C842">
        <v>1588</v>
      </c>
      <c r="D842">
        <v>83.09</v>
      </c>
      <c r="E842">
        <v>83.13</v>
      </c>
      <c r="F842">
        <v>81.96</v>
      </c>
      <c r="G842">
        <v>82.42</v>
      </c>
      <c r="H842">
        <v>14799</v>
      </c>
      <c r="I842">
        <v>5055</v>
      </c>
      <c r="J842">
        <v>-0.66</v>
      </c>
      <c r="K842">
        <v>-1</v>
      </c>
      <c r="L842">
        <v>-1</v>
      </c>
      <c r="M842">
        <v>0</v>
      </c>
      <c r="N842">
        <v>0</v>
      </c>
      <c r="O842">
        <v>3.96746</v>
      </c>
      <c r="P842">
        <v>0</v>
      </c>
      <c r="Q842">
        <v>0</v>
      </c>
    </row>
    <row r="843" spans="1:17" x14ac:dyDescent="0.25">
      <c r="A843">
        <f t="shared" si="13"/>
        <v>841</v>
      </c>
      <c r="B843" s="1">
        <v>40548</v>
      </c>
      <c r="C843">
        <v>1589</v>
      </c>
      <c r="D843">
        <v>82.41</v>
      </c>
      <c r="E843">
        <v>83.37</v>
      </c>
      <c r="F843">
        <v>81.95</v>
      </c>
      <c r="G843">
        <v>83.18</v>
      </c>
      <c r="H843">
        <v>16585</v>
      </c>
      <c r="I843">
        <v>5056</v>
      </c>
      <c r="J843">
        <v>0.76</v>
      </c>
      <c r="K843">
        <v>-1</v>
      </c>
      <c r="L843">
        <v>-1</v>
      </c>
      <c r="M843">
        <v>5.6927500000000002</v>
      </c>
      <c r="N843">
        <v>6.7357500000000003</v>
      </c>
      <c r="O843">
        <v>0</v>
      </c>
      <c r="P843">
        <v>0</v>
      </c>
      <c r="Q843">
        <v>0</v>
      </c>
    </row>
    <row r="844" spans="1:17" x14ac:dyDescent="0.25">
      <c r="A844">
        <f t="shared" si="13"/>
        <v>842</v>
      </c>
      <c r="B844" s="1">
        <v>40549</v>
      </c>
      <c r="C844">
        <v>1590</v>
      </c>
      <c r="D844">
        <v>83.2</v>
      </c>
      <c r="E844">
        <v>83.35</v>
      </c>
      <c r="F844">
        <v>82.55</v>
      </c>
      <c r="G844">
        <v>82.82</v>
      </c>
      <c r="H844">
        <v>14199</v>
      </c>
      <c r="I844">
        <v>5057</v>
      </c>
      <c r="J844">
        <v>-0.36</v>
      </c>
      <c r="K844">
        <v>-1</v>
      </c>
      <c r="L844">
        <v>-1</v>
      </c>
      <c r="M844">
        <v>0</v>
      </c>
      <c r="N844">
        <v>0</v>
      </c>
      <c r="O844">
        <v>0</v>
      </c>
      <c r="P844">
        <v>0</v>
      </c>
      <c r="Q844">
        <v>0</v>
      </c>
    </row>
    <row r="845" spans="1:17" x14ac:dyDescent="0.25">
      <c r="A845">
        <f t="shared" si="13"/>
        <v>843</v>
      </c>
      <c r="B845" s="1">
        <v>40550</v>
      </c>
      <c r="C845">
        <v>1591</v>
      </c>
      <c r="D845">
        <v>82.83</v>
      </c>
      <c r="E845">
        <v>83.08</v>
      </c>
      <c r="F845">
        <v>82.21</v>
      </c>
      <c r="G845">
        <v>82.76</v>
      </c>
      <c r="H845">
        <v>15685</v>
      </c>
      <c r="I845">
        <v>5058</v>
      </c>
      <c r="J845">
        <v>-0.06</v>
      </c>
      <c r="K845">
        <v>-1</v>
      </c>
      <c r="L845">
        <v>-1</v>
      </c>
      <c r="M845">
        <v>0</v>
      </c>
      <c r="N845">
        <v>0</v>
      </c>
      <c r="O845">
        <v>0</v>
      </c>
      <c r="P845">
        <v>0</v>
      </c>
      <c r="Q845">
        <v>0</v>
      </c>
    </row>
    <row r="846" spans="1:17" x14ac:dyDescent="0.25">
      <c r="A846">
        <f t="shared" si="13"/>
        <v>844</v>
      </c>
      <c r="B846" s="1">
        <v>40553</v>
      </c>
      <c r="C846">
        <v>1592</v>
      </c>
      <c r="D846">
        <v>82.62</v>
      </c>
      <c r="E846">
        <v>82.84</v>
      </c>
      <c r="F846">
        <v>81.88</v>
      </c>
      <c r="G846">
        <v>82.32</v>
      </c>
      <c r="H846">
        <v>12741</v>
      </c>
      <c r="I846">
        <v>5059</v>
      </c>
      <c r="J846">
        <v>-0.44</v>
      </c>
      <c r="K846">
        <v>-1</v>
      </c>
      <c r="L846">
        <v>-1</v>
      </c>
      <c r="M846">
        <v>0</v>
      </c>
      <c r="N846">
        <v>0</v>
      </c>
      <c r="O846">
        <v>0</v>
      </c>
      <c r="P846">
        <v>0</v>
      </c>
      <c r="Q846">
        <v>0</v>
      </c>
    </row>
    <row r="847" spans="1:17" x14ac:dyDescent="0.25">
      <c r="A847">
        <f t="shared" si="13"/>
        <v>845</v>
      </c>
      <c r="B847" s="1">
        <v>40554</v>
      </c>
      <c r="C847">
        <v>1593</v>
      </c>
      <c r="D847">
        <v>82.32</v>
      </c>
      <c r="E847">
        <v>82.38</v>
      </c>
      <c r="F847">
        <v>81.56</v>
      </c>
      <c r="G847">
        <v>82.15</v>
      </c>
      <c r="H847">
        <v>15756</v>
      </c>
      <c r="I847">
        <v>5060</v>
      </c>
      <c r="J847">
        <v>-0.17</v>
      </c>
      <c r="K847">
        <v>-1</v>
      </c>
      <c r="L847">
        <v>-1</v>
      </c>
      <c r="M847">
        <v>0</v>
      </c>
      <c r="N847">
        <v>0</v>
      </c>
      <c r="O847">
        <v>0</v>
      </c>
      <c r="P847">
        <v>6.6666699999999999</v>
      </c>
      <c r="Q847">
        <v>0</v>
      </c>
    </row>
    <row r="848" spans="1:17" x14ac:dyDescent="0.25">
      <c r="A848">
        <f t="shared" si="13"/>
        <v>846</v>
      </c>
      <c r="B848" s="1">
        <v>40555</v>
      </c>
      <c r="C848">
        <v>1594</v>
      </c>
      <c r="D848">
        <v>82.14</v>
      </c>
      <c r="E848">
        <v>82.86</v>
      </c>
      <c r="F848">
        <v>81.709999999999994</v>
      </c>
      <c r="G848">
        <v>82.68</v>
      </c>
      <c r="H848">
        <v>16100</v>
      </c>
      <c r="I848">
        <v>5061</v>
      </c>
      <c r="J848">
        <v>0.53</v>
      </c>
      <c r="K848">
        <v>-1</v>
      </c>
      <c r="L848">
        <v>-1</v>
      </c>
      <c r="M848">
        <v>0</v>
      </c>
      <c r="N848">
        <v>0</v>
      </c>
      <c r="O848">
        <v>0</v>
      </c>
      <c r="P848">
        <v>0</v>
      </c>
      <c r="Q848">
        <v>0</v>
      </c>
    </row>
    <row r="849" spans="1:17" x14ac:dyDescent="0.25">
      <c r="A849">
        <f t="shared" si="13"/>
        <v>847</v>
      </c>
      <c r="B849" s="1">
        <v>40556</v>
      </c>
      <c r="C849">
        <v>1595</v>
      </c>
      <c r="D849">
        <v>82.68</v>
      </c>
      <c r="E849">
        <v>82.96</v>
      </c>
      <c r="F849">
        <v>82.37</v>
      </c>
      <c r="G849">
        <v>82.6</v>
      </c>
      <c r="H849">
        <v>15411</v>
      </c>
      <c r="I849">
        <v>5062</v>
      </c>
      <c r="J849">
        <v>-0.08</v>
      </c>
      <c r="K849">
        <v>-1</v>
      </c>
      <c r="L849">
        <v>-1</v>
      </c>
      <c r="M849">
        <v>0</v>
      </c>
      <c r="N849">
        <v>3.7267800000000002</v>
      </c>
      <c r="O849">
        <v>0</v>
      </c>
      <c r="P849">
        <v>0</v>
      </c>
      <c r="Q849">
        <v>0</v>
      </c>
    </row>
    <row r="850" spans="1:17" x14ac:dyDescent="0.25">
      <c r="A850">
        <f t="shared" si="13"/>
        <v>848</v>
      </c>
      <c r="B850" s="1">
        <v>40557</v>
      </c>
      <c r="C850">
        <v>1596</v>
      </c>
      <c r="D850">
        <v>82.58</v>
      </c>
      <c r="E850">
        <v>82.74</v>
      </c>
      <c r="F850">
        <v>81.680000000000007</v>
      </c>
      <c r="G850">
        <v>81.89</v>
      </c>
      <c r="H850">
        <v>15658</v>
      </c>
      <c r="I850">
        <v>5063</v>
      </c>
      <c r="J850">
        <v>-0.71</v>
      </c>
      <c r="K850">
        <v>-1</v>
      </c>
      <c r="L850">
        <v>-1</v>
      </c>
      <c r="M850">
        <v>0</v>
      </c>
      <c r="N850">
        <v>0</v>
      </c>
      <c r="O850">
        <v>5.8794500000000003</v>
      </c>
      <c r="P850">
        <v>0</v>
      </c>
      <c r="Q850">
        <v>0</v>
      </c>
    </row>
    <row r="851" spans="1:17" x14ac:dyDescent="0.25">
      <c r="A851">
        <f t="shared" si="13"/>
        <v>849</v>
      </c>
      <c r="B851" s="1">
        <v>40560</v>
      </c>
      <c r="C851">
        <v>1597</v>
      </c>
      <c r="D851">
        <v>82.01</v>
      </c>
      <c r="E851">
        <v>82.32</v>
      </c>
      <c r="F851">
        <v>81.760000000000005</v>
      </c>
      <c r="G851">
        <v>82.14</v>
      </c>
      <c r="H851">
        <v>10103</v>
      </c>
      <c r="I851">
        <v>5064</v>
      </c>
      <c r="J851">
        <v>0.25</v>
      </c>
      <c r="K851">
        <v>-1</v>
      </c>
      <c r="L851">
        <v>-1</v>
      </c>
      <c r="M851">
        <v>0</v>
      </c>
      <c r="N851">
        <v>0</v>
      </c>
      <c r="O851">
        <v>0</v>
      </c>
      <c r="P851">
        <v>0</v>
      </c>
      <c r="Q851">
        <v>0</v>
      </c>
    </row>
    <row r="852" spans="1:17" x14ac:dyDescent="0.25">
      <c r="A852">
        <f t="shared" si="13"/>
        <v>850</v>
      </c>
      <c r="B852" s="1">
        <v>40561</v>
      </c>
      <c r="C852">
        <v>1598</v>
      </c>
      <c r="D852">
        <v>82.15</v>
      </c>
      <c r="E852">
        <v>82.56</v>
      </c>
      <c r="F852">
        <v>81.8</v>
      </c>
      <c r="G852">
        <v>82.5</v>
      </c>
      <c r="H852">
        <v>14076</v>
      </c>
      <c r="I852">
        <v>5065</v>
      </c>
      <c r="J852">
        <v>0.36</v>
      </c>
      <c r="K852">
        <v>-1</v>
      </c>
      <c r="L852">
        <v>-1</v>
      </c>
      <c r="M852">
        <v>0</v>
      </c>
      <c r="N852">
        <v>0</v>
      </c>
      <c r="O852">
        <v>0</v>
      </c>
      <c r="P852">
        <v>0</v>
      </c>
      <c r="Q852">
        <v>0</v>
      </c>
    </row>
    <row r="853" spans="1:17" x14ac:dyDescent="0.25">
      <c r="A853">
        <f t="shared" si="13"/>
        <v>851</v>
      </c>
      <c r="B853" s="1">
        <v>40562</v>
      </c>
      <c r="C853">
        <v>1599</v>
      </c>
      <c r="D853">
        <v>82.5</v>
      </c>
      <c r="E853">
        <v>82.78</v>
      </c>
      <c r="F853">
        <v>81.93</v>
      </c>
      <c r="G853">
        <v>82.07</v>
      </c>
      <c r="H853">
        <v>16251</v>
      </c>
      <c r="I853">
        <v>5066</v>
      </c>
      <c r="J853">
        <v>-0.43</v>
      </c>
      <c r="K853">
        <v>-1</v>
      </c>
      <c r="L853">
        <v>-1</v>
      </c>
      <c r="M853">
        <v>0</v>
      </c>
      <c r="N853">
        <v>3.0428999999999999</v>
      </c>
      <c r="O853">
        <v>0</v>
      </c>
      <c r="P853">
        <v>0</v>
      </c>
      <c r="Q853">
        <v>0</v>
      </c>
    </row>
    <row r="854" spans="1:17" x14ac:dyDescent="0.25">
      <c r="A854">
        <f t="shared" si="13"/>
        <v>852</v>
      </c>
      <c r="B854" s="1">
        <v>40563</v>
      </c>
      <c r="C854">
        <v>1600</v>
      </c>
      <c r="D854">
        <v>82.06</v>
      </c>
      <c r="E854">
        <v>82.1</v>
      </c>
      <c r="F854">
        <v>81.510000000000005</v>
      </c>
      <c r="G854">
        <v>81.900000000000006</v>
      </c>
      <c r="H854">
        <v>17822</v>
      </c>
      <c r="I854">
        <v>5067</v>
      </c>
      <c r="J854">
        <v>-0.17</v>
      </c>
      <c r="K854">
        <v>-1</v>
      </c>
      <c r="L854">
        <v>-1</v>
      </c>
      <c r="M854">
        <v>0</v>
      </c>
      <c r="N854">
        <v>0</v>
      </c>
      <c r="O854">
        <v>0</v>
      </c>
      <c r="P854">
        <v>0</v>
      </c>
      <c r="Q854">
        <v>0</v>
      </c>
    </row>
    <row r="855" spans="1:17" x14ac:dyDescent="0.25">
      <c r="A855">
        <f t="shared" si="13"/>
        <v>853</v>
      </c>
      <c r="B855" s="1">
        <v>40564</v>
      </c>
      <c r="C855">
        <v>1601</v>
      </c>
      <c r="D855">
        <v>81.900000000000006</v>
      </c>
      <c r="E855">
        <v>82.05</v>
      </c>
      <c r="F855">
        <v>81.62</v>
      </c>
      <c r="G855">
        <v>81.64</v>
      </c>
      <c r="H855">
        <v>14529</v>
      </c>
      <c r="I855">
        <v>5068</v>
      </c>
      <c r="J855">
        <v>-0.26</v>
      </c>
      <c r="K855">
        <v>-1</v>
      </c>
      <c r="L855">
        <v>-1</v>
      </c>
      <c r="M855">
        <v>0</v>
      </c>
      <c r="N855">
        <v>0</v>
      </c>
      <c r="O855">
        <v>6.6666699999999999</v>
      </c>
      <c r="P855">
        <v>0</v>
      </c>
      <c r="Q855">
        <v>0</v>
      </c>
    </row>
    <row r="856" spans="1:17" x14ac:dyDescent="0.25">
      <c r="A856">
        <f t="shared" si="13"/>
        <v>854</v>
      </c>
      <c r="B856" s="1">
        <v>40567</v>
      </c>
      <c r="C856">
        <v>1602</v>
      </c>
      <c r="D856">
        <v>81.56</v>
      </c>
      <c r="E856">
        <v>82.48</v>
      </c>
      <c r="F856">
        <v>81.540000000000006</v>
      </c>
      <c r="G856">
        <v>82.28</v>
      </c>
      <c r="H856">
        <v>12453</v>
      </c>
      <c r="I856">
        <v>5069</v>
      </c>
      <c r="J856">
        <v>0.64</v>
      </c>
      <c r="K856">
        <v>-1</v>
      </c>
      <c r="L856">
        <v>-1</v>
      </c>
      <c r="M856">
        <v>2.3570199999999999</v>
      </c>
      <c r="N856">
        <v>0</v>
      </c>
      <c r="O856">
        <v>0</v>
      </c>
      <c r="P856">
        <v>0</v>
      </c>
      <c r="Q856">
        <v>0</v>
      </c>
    </row>
    <row r="857" spans="1:17" x14ac:dyDescent="0.25">
      <c r="A857">
        <f t="shared" si="13"/>
        <v>855</v>
      </c>
      <c r="B857" s="1">
        <v>40568</v>
      </c>
      <c r="C857">
        <v>1603</v>
      </c>
      <c r="D857">
        <v>82.29</v>
      </c>
      <c r="E857">
        <v>82.39</v>
      </c>
      <c r="F857">
        <v>81.459999999999994</v>
      </c>
      <c r="G857">
        <v>81.96</v>
      </c>
      <c r="H857">
        <v>16009</v>
      </c>
      <c r="I857">
        <v>5070</v>
      </c>
      <c r="J857">
        <v>-0.32</v>
      </c>
      <c r="K857">
        <v>-1</v>
      </c>
      <c r="L857">
        <v>-1</v>
      </c>
      <c r="M857">
        <v>0</v>
      </c>
      <c r="N857">
        <v>0</v>
      </c>
      <c r="O857">
        <v>0</v>
      </c>
      <c r="P857">
        <v>0</v>
      </c>
      <c r="Q857">
        <v>0</v>
      </c>
    </row>
    <row r="858" spans="1:17" x14ac:dyDescent="0.25">
      <c r="A858">
        <f t="shared" si="13"/>
        <v>856</v>
      </c>
      <c r="B858" s="1">
        <v>40569</v>
      </c>
      <c r="C858">
        <v>1604</v>
      </c>
      <c r="D858">
        <v>81.95</v>
      </c>
      <c r="E858">
        <v>82.19</v>
      </c>
      <c r="F858">
        <v>81.67</v>
      </c>
      <c r="G858">
        <v>82.09</v>
      </c>
      <c r="H858">
        <v>13634</v>
      </c>
      <c r="I858">
        <v>5071</v>
      </c>
      <c r="J858">
        <v>0.13</v>
      </c>
      <c r="K858">
        <v>-1</v>
      </c>
      <c r="L858">
        <v>-1</v>
      </c>
      <c r="M858">
        <v>0</v>
      </c>
      <c r="N858">
        <v>0</v>
      </c>
      <c r="O858">
        <v>0</v>
      </c>
      <c r="P858">
        <v>0</v>
      </c>
      <c r="Q858">
        <v>0</v>
      </c>
    </row>
    <row r="859" spans="1:17" x14ac:dyDescent="0.25">
      <c r="A859">
        <f t="shared" si="13"/>
        <v>857</v>
      </c>
      <c r="B859" s="1">
        <v>40570</v>
      </c>
      <c r="C859">
        <v>1605</v>
      </c>
      <c r="D859">
        <v>82.08</v>
      </c>
      <c r="E859">
        <v>82.42</v>
      </c>
      <c r="F859">
        <v>81.66</v>
      </c>
      <c r="G859">
        <v>82.21</v>
      </c>
      <c r="H859">
        <v>16692</v>
      </c>
      <c r="I859">
        <v>5072</v>
      </c>
      <c r="J859">
        <v>0.12</v>
      </c>
      <c r="K859">
        <v>-1</v>
      </c>
      <c r="L859">
        <v>-1</v>
      </c>
      <c r="M859">
        <v>0</v>
      </c>
      <c r="N859">
        <v>0</v>
      </c>
      <c r="O859">
        <v>0</v>
      </c>
      <c r="P859">
        <v>0</v>
      </c>
      <c r="Q859">
        <v>0</v>
      </c>
    </row>
    <row r="860" spans="1:17" x14ac:dyDescent="0.25">
      <c r="A860">
        <f t="shared" si="13"/>
        <v>858</v>
      </c>
      <c r="B860" s="1">
        <v>40571</v>
      </c>
      <c r="C860">
        <v>1606</v>
      </c>
      <c r="D860">
        <v>82.21</v>
      </c>
      <c r="E860">
        <v>82.26</v>
      </c>
      <c r="F860">
        <v>81.3</v>
      </c>
      <c r="G860">
        <v>81.61</v>
      </c>
      <c r="H860">
        <v>16086</v>
      </c>
      <c r="I860">
        <v>5073</v>
      </c>
      <c r="J860">
        <v>-0.6</v>
      </c>
      <c r="K860">
        <v>-1</v>
      </c>
      <c r="L860">
        <v>-1</v>
      </c>
      <c r="M860">
        <v>0</v>
      </c>
      <c r="N860">
        <v>0</v>
      </c>
      <c r="O860">
        <v>19.806159999999998</v>
      </c>
      <c r="P860">
        <v>0</v>
      </c>
      <c r="Q860">
        <v>0</v>
      </c>
    </row>
    <row r="861" spans="1:17" x14ac:dyDescent="0.25">
      <c r="A861">
        <f t="shared" si="13"/>
        <v>859</v>
      </c>
      <c r="B861" s="1">
        <v>40574</v>
      </c>
      <c r="C861">
        <v>1607</v>
      </c>
      <c r="D861">
        <v>81.099999999999994</v>
      </c>
      <c r="E861">
        <v>81.89</v>
      </c>
      <c r="F861">
        <v>80.959999999999994</v>
      </c>
      <c r="G861">
        <v>81.8</v>
      </c>
      <c r="H861">
        <v>15872</v>
      </c>
      <c r="I861">
        <v>5074</v>
      </c>
      <c r="J861">
        <v>0.19</v>
      </c>
      <c r="K861">
        <v>1</v>
      </c>
      <c r="L861">
        <v>1</v>
      </c>
      <c r="M861">
        <v>0</v>
      </c>
      <c r="N861">
        <v>0</v>
      </c>
      <c r="O861">
        <v>0</v>
      </c>
      <c r="P861">
        <v>19.484089999999998</v>
      </c>
      <c r="Q861">
        <v>0</v>
      </c>
    </row>
    <row r="862" spans="1:17" x14ac:dyDescent="0.25">
      <c r="A862">
        <f t="shared" si="13"/>
        <v>860</v>
      </c>
      <c r="B862" s="1">
        <v>40575</v>
      </c>
      <c r="C862">
        <v>1608</v>
      </c>
      <c r="D862">
        <v>81.81</v>
      </c>
      <c r="E862">
        <v>82.56</v>
      </c>
      <c r="F862">
        <v>81.739999999999995</v>
      </c>
      <c r="G862">
        <v>82.23</v>
      </c>
      <c r="H862">
        <v>15554</v>
      </c>
      <c r="I862">
        <v>5075</v>
      </c>
      <c r="J862">
        <v>0.43</v>
      </c>
      <c r="K862">
        <v>1</v>
      </c>
      <c r="L862">
        <v>1</v>
      </c>
      <c r="M862">
        <v>0</v>
      </c>
      <c r="N862">
        <v>0</v>
      </c>
      <c r="O862">
        <v>0</v>
      </c>
      <c r="P862">
        <v>0</v>
      </c>
      <c r="Q862">
        <v>0</v>
      </c>
    </row>
    <row r="863" spans="1:17" x14ac:dyDescent="0.25">
      <c r="A863">
        <f t="shared" si="13"/>
        <v>861</v>
      </c>
      <c r="B863" s="1">
        <v>40576</v>
      </c>
      <c r="C863">
        <v>1609</v>
      </c>
      <c r="D863">
        <v>82.23</v>
      </c>
      <c r="E863">
        <v>82.54</v>
      </c>
      <c r="F863">
        <v>81.99</v>
      </c>
      <c r="G863">
        <v>82.36</v>
      </c>
      <c r="H863">
        <v>13573</v>
      </c>
      <c r="I863">
        <v>5076</v>
      </c>
      <c r="J863">
        <v>0.13</v>
      </c>
      <c r="K863">
        <v>1</v>
      </c>
      <c r="L863">
        <v>1</v>
      </c>
      <c r="M863">
        <v>0</v>
      </c>
      <c r="N863">
        <v>0</v>
      </c>
      <c r="O863">
        <v>0</v>
      </c>
      <c r="P863">
        <v>0</v>
      </c>
      <c r="Q863">
        <v>0</v>
      </c>
    </row>
    <row r="864" spans="1:17" x14ac:dyDescent="0.25">
      <c r="A864">
        <f t="shared" si="13"/>
        <v>862</v>
      </c>
      <c r="B864" s="1">
        <v>40577</v>
      </c>
      <c r="C864">
        <v>1610</v>
      </c>
      <c r="D864">
        <v>82.35</v>
      </c>
      <c r="E864">
        <v>82.94</v>
      </c>
      <c r="F864">
        <v>82.25</v>
      </c>
      <c r="G864">
        <v>82.85</v>
      </c>
      <c r="H864">
        <v>14413</v>
      </c>
      <c r="I864">
        <v>5077</v>
      </c>
      <c r="J864">
        <v>0.49</v>
      </c>
      <c r="K864">
        <v>1</v>
      </c>
      <c r="L864">
        <v>1</v>
      </c>
      <c r="M864">
        <v>0</v>
      </c>
      <c r="N864">
        <v>0</v>
      </c>
      <c r="O864">
        <v>0</v>
      </c>
      <c r="P864">
        <v>0</v>
      </c>
      <c r="Q864">
        <v>0</v>
      </c>
    </row>
    <row r="865" spans="1:17" x14ac:dyDescent="0.25">
      <c r="A865">
        <f t="shared" si="13"/>
        <v>863</v>
      </c>
      <c r="B865" s="1">
        <v>40578</v>
      </c>
      <c r="C865">
        <v>1611</v>
      </c>
      <c r="D865">
        <v>82.84</v>
      </c>
      <c r="E865">
        <v>83.5</v>
      </c>
      <c r="F865">
        <v>82.53</v>
      </c>
      <c r="G865">
        <v>83.3</v>
      </c>
      <c r="H865">
        <v>14313</v>
      </c>
      <c r="I865">
        <v>5078</v>
      </c>
      <c r="J865">
        <v>0.45</v>
      </c>
      <c r="K865">
        <v>1</v>
      </c>
      <c r="L865">
        <v>1</v>
      </c>
      <c r="M865">
        <v>0</v>
      </c>
      <c r="N865">
        <v>0</v>
      </c>
      <c r="O865">
        <v>0</v>
      </c>
      <c r="P865">
        <v>0</v>
      </c>
      <c r="Q865">
        <v>0</v>
      </c>
    </row>
    <row r="866" spans="1:17" x14ac:dyDescent="0.25">
      <c r="A866">
        <f t="shared" si="13"/>
        <v>864</v>
      </c>
      <c r="B866" s="1">
        <v>40581</v>
      </c>
      <c r="C866">
        <v>1612</v>
      </c>
      <c r="D866">
        <v>83.25</v>
      </c>
      <c r="E866">
        <v>83.7</v>
      </c>
      <c r="F866">
        <v>83.03</v>
      </c>
      <c r="G866">
        <v>83.42</v>
      </c>
      <c r="H866">
        <v>12299</v>
      </c>
      <c r="I866">
        <v>5079</v>
      </c>
      <c r="J866">
        <v>0.12</v>
      </c>
      <c r="K866">
        <v>1</v>
      </c>
      <c r="L866">
        <v>1</v>
      </c>
      <c r="M866">
        <v>0</v>
      </c>
      <c r="N866">
        <v>0</v>
      </c>
      <c r="O866">
        <v>0</v>
      </c>
      <c r="P866">
        <v>0</v>
      </c>
      <c r="Q866">
        <v>0</v>
      </c>
    </row>
    <row r="867" spans="1:17" x14ac:dyDescent="0.25">
      <c r="A867">
        <f t="shared" si="13"/>
        <v>865</v>
      </c>
      <c r="B867" s="1">
        <v>40582</v>
      </c>
      <c r="C867">
        <v>1613</v>
      </c>
      <c r="D867">
        <v>83.4</v>
      </c>
      <c r="E867">
        <v>83.72</v>
      </c>
      <c r="F867">
        <v>83.1</v>
      </c>
      <c r="G867">
        <v>83.54</v>
      </c>
      <c r="H867">
        <v>13865</v>
      </c>
      <c r="I867">
        <v>5080</v>
      </c>
      <c r="J867">
        <v>0.12</v>
      </c>
      <c r="K867">
        <v>1</v>
      </c>
      <c r="L867">
        <v>1</v>
      </c>
      <c r="M867">
        <v>0</v>
      </c>
      <c r="N867">
        <v>12.909940000000001</v>
      </c>
      <c r="O867">
        <v>0</v>
      </c>
      <c r="P867">
        <v>0</v>
      </c>
      <c r="Q867">
        <v>0</v>
      </c>
    </row>
    <row r="868" spans="1:17" x14ac:dyDescent="0.25">
      <c r="A868">
        <f t="shared" si="13"/>
        <v>866</v>
      </c>
      <c r="B868" s="1">
        <v>40583</v>
      </c>
      <c r="C868">
        <v>1614</v>
      </c>
      <c r="D868">
        <v>83.54</v>
      </c>
      <c r="E868">
        <v>83.55</v>
      </c>
      <c r="F868">
        <v>83.07</v>
      </c>
      <c r="G868">
        <v>83.34</v>
      </c>
      <c r="H868">
        <v>13365</v>
      </c>
      <c r="I868">
        <v>5081</v>
      </c>
      <c r="J868">
        <v>-0.2</v>
      </c>
      <c r="K868">
        <v>1</v>
      </c>
      <c r="L868">
        <v>1</v>
      </c>
      <c r="M868">
        <v>0</v>
      </c>
      <c r="N868">
        <v>0</v>
      </c>
      <c r="O868">
        <v>0</v>
      </c>
      <c r="P868">
        <v>0</v>
      </c>
      <c r="Q868">
        <v>0</v>
      </c>
    </row>
    <row r="869" spans="1:17" x14ac:dyDescent="0.25">
      <c r="A869">
        <f t="shared" si="13"/>
        <v>867</v>
      </c>
      <c r="B869" s="1">
        <v>40584</v>
      </c>
      <c r="C869">
        <v>1615</v>
      </c>
      <c r="D869">
        <v>83.33</v>
      </c>
      <c r="E869">
        <v>83.71</v>
      </c>
      <c r="F869">
        <v>82.93</v>
      </c>
      <c r="G869">
        <v>83.56</v>
      </c>
      <c r="H869">
        <v>16016</v>
      </c>
      <c r="I869">
        <v>5082</v>
      </c>
      <c r="J869">
        <v>0.22</v>
      </c>
      <c r="K869">
        <v>1</v>
      </c>
      <c r="L869">
        <v>1</v>
      </c>
      <c r="M869">
        <v>0</v>
      </c>
      <c r="N869">
        <v>0</v>
      </c>
      <c r="O869">
        <v>0</v>
      </c>
      <c r="P869">
        <v>2.5458799999999999</v>
      </c>
      <c r="Q869">
        <v>0</v>
      </c>
    </row>
    <row r="870" spans="1:17" x14ac:dyDescent="0.25">
      <c r="A870">
        <f t="shared" si="13"/>
        <v>868</v>
      </c>
      <c r="B870" s="1">
        <v>40585</v>
      </c>
      <c r="C870">
        <v>1616</v>
      </c>
      <c r="D870">
        <v>83.56</v>
      </c>
      <c r="E870">
        <v>83.7</v>
      </c>
      <c r="F870">
        <v>83.18</v>
      </c>
      <c r="G870">
        <v>83.59</v>
      </c>
      <c r="H870">
        <v>11144</v>
      </c>
      <c r="I870">
        <v>5083</v>
      </c>
      <c r="J870">
        <v>0.03</v>
      </c>
      <c r="K870">
        <v>1</v>
      </c>
      <c r="L870">
        <v>1</v>
      </c>
      <c r="M870">
        <v>0</v>
      </c>
      <c r="N870">
        <v>0</v>
      </c>
      <c r="O870">
        <v>0</v>
      </c>
      <c r="P870">
        <v>0</v>
      </c>
      <c r="Q870">
        <v>0</v>
      </c>
    </row>
    <row r="871" spans="1:17" x14ac:dyDescent="0.25">
      <c r="A871">
        <f t="shared" si="13"/>
        <v>869</v>
      </c>
      <c r="B871" s="1">
        <v>40588</v>
      </c>
      <c r="C871">
        <v>1617</v>
      </c>
      <c r="D871">
        <v>83.32</v>
      </c>
      <c r="E871">
        <v>83.77</v>
      </c>
      <c r="F871">
        <v>83.29</v>
      </c>
      <c r="G871">
        <v>83.54</v>
      </c>
      <c r="H871">
        <v>12046</v>
      </c>
      <c r="I871">
        <v>5084</v>
      </c>
      <c r="J871">
        <v>-0.05</v>
      </c>
      <c r="K871">
        <v>1</v>
      </c>
      <c r="L871">
        <v>1</v>
      </c>
      <c r="M871">
        <v>0</v>
      </c>
      <c r="N871">
        <v>0</v>
      </c>
      <c r="O871">
        <v>0</v>
      </c>
      <c r="P871">
        <v>0</v>
      </c>
      <c r="Q871">
        <v>0</v>
      </c>
    </row>
    <row r="872" spans="1:17" x14ac:dyDescent="0.25">
      <c r="A872">
        <f t="shared" si="13"/>
        <v>870</v>
      </c>
      <c r="B872" s="1">
        <v>40589</v>
      </c>
      <c r="C872">
        <v>1618</v>
      </c>
      <c r="D872">
        <v>83.53</v>
      </c>
      <c r="E872">
        <v>83.88</v>
      </c>
      <c r="F872">
        <v>83.36</v>
      </c>
      <c r="G872">
        <v>83.47</v>
      </c>
      <c r="H872">
        <v>14144</v>
      </c>
      <c r="I872">
        <v>5085</v>
      </c>
      <c r="J872">
        <v>-7.0000000000000007E-2</v>
      </c>
      <c r="K872">
        <v>1</v>
      </c>
      <c r="L872">
        <v>1</v>
      </c>
      <c r="M872">
        <v>0</v>
      </c>
      <c r="N872">
        <v>0</v>
      </c>
      <c r="O872">
        <v>1.9245000000000001</v>
      </c>
      <c r="P872">
        <v>0</v>
      </c>
      <c r="Q872">
        <v>0</v>
      </c>
    </row>
    <row r="873" spans="1:17" x14ac:dyDescent="0.25">
      <c r="A873">
        <f t="shared" si="13"/>
        <v>871</v>
      </c>
      <c r="B873" s="1">
        <v>40590</v>
      </c>
      <c r="C873">
        <v>1619</v>
      </c>
      <c r="D873">
        <v>83.46</v>
      </c>
      <c r="E873">
        <v>83.99</v>
      </c>
      <c r="F873">
        <v>83.4</v>
      </c>
      <c r="G873">
        <v>83.94</v>
      </c>
      <c r="H873">
        <v>15256</v>
      </c>
      <c r="I873">
        <v>5086</v>
      </c>
      <c r="J873">
        <v>0.47</v>
      </c>
      <c r="K873">
        <v>1</v>
      </c>
      <c r="L873">
        <v>1</v>
      </c>
      <c r="M873">
        <v>0</v>
      </c>
      <c r="N873">
        <v>0</v>
      </c>
      <c r="O873">
        <v>0</v>
      </c>
      <c r="P873">
        <v>0</v>
      </c>
      <c r="Q873">
        <v>0</v>
      </c>
    </row>
    <row r="874" spans="1:17" x14ac:dyDescent="0.25">
      <c r="A874">
        <f t="shared" si="13"/>
        <v>872</v>
      </c>
      <c r="B874" s="1">
        <v>40591</v>
      </c>
      <c r="C874">
        <v>1620</v>
      </c>
      <c r="D874">
        <v>83.91</v>
      </c>
      <c r="E874">
        <v>84.39</v>
      </c>
      <c r="F874">
        <v>83.75</v>
      </c>
      <c r="G874">
        <v>84.28</v>
      </c>
      <c r="H874">
        <v>12918</v>
      </c>
      <c r="I874">
        <v>5087</v>
      </c>
      <c r="J874">
        <v>0.34</v>
      </c>
      <c r="K874">
        <v>1</v>
      </c>
      <c r="L874">
        <v>1</v>
      </c>
      <c r="M874">
        <v>0</v>
      </c>
      <c r="N874">
        <v>0</v>
      </c>
      <c r="O874">
        <v>0</v>
      </c>
      <c r="P874">
        <v>0</v>
      </c>
      <c r="Q874">
        <v>0</v>
      </c>
    </row>
    <row r="875" spans="1:17" x14ac:dyDescent="0.25">
      <c r="A875">
        <f t="shared" si="13"/>
        <v>873</v>
      </c>
      <c r="B875" s="1">
        <v>40592</v>
      </c>
      <c r="C875">
        <v>1621</v>
      </c>
      <c r="D875">
        <v>84.28</v>
      </c>
      <c r="E875">
        <v>84.46</v>
      </c>
      <c r="F875">
        <v>84.2</v>
      </c>
      <c r="G875">
        <v>84.38</v>
      </c>
      <c r="H875">
        <v>11509</v>
      </c>
      <c r="I875">
        <v>5088</v>
      </c>
      <c r="J875">
        <v>0.1</v>
      </c>
      <c r="K875">
        <v>1</v>
      </c>
      <c r="L875">
        <v>1</v>
      </c>
      <c r="M875">
        <v>38.005850000000002</v>
      </c>
      <c r="N875">
        <v>38.005850000000002</v>
      </c>
      <c r="O875">
        <v>0</v>
      </c>
      <c r="P875">
        <v>0</v>
      </c>
      <c r="Q875">
        <v>0</v>
      </c>
    </row>
    <row r="876" spans="1:17" x14ac:dyDescent="0.25">
      <c r="A876">
        <f t="shared" si="13"/>
        <v>874</v>
      </c>
      <c r="B876" s="1">
        <v>40595</v>
      </c>
      <c r="C876">
        <v>1622</v>
      </c>
      <c r="D876">
        <v>84.22</v>
      </c>
      <c r="E876">
        <v>84.39</v>
      </c>
      <c r="F876">
        <v>83.78</v>
      </c>
      <c r="G876">
        <v>83.9</v>
      </c>
      <c r="H876">
        <v>7174</v>
      </c>
      <c r="I876">
        <v>5089</v>
      </c>
      <c r="J876">
        <v>-0.48</v>
      </c>
      <c r="K876">
        <v>1</v>
      </c>
      <c r="L876">
        <v>1</v>
      </c>
      <c r="M876">
        <v>0</v>
      </c>
      <c r="N876">
        <v>0</v>
      </c>
      <c r="O876">
        <v>0</v>
      </c>
      <c r="P876">
        <v>0</v>
      </c>
      <c r="Q876">
        <v>0</v>
      </c>
    </row>
    <row r="877" spans="1:17" x14ac:dyDescent="0.25">
      <c r="A877">
        <f t="shared" si="13"/>
        <v>875</v>
      </c>
      <c r="B877" s="1">
        <v>40596</v>
      </c>
      <c r="C877">
        <v>1623</v>
      </c>
      <c r="D877">
        <v>83.9</v>
      </c>
      <c r="E877">
        <v>84.21</v>
      </c>
      <c r="F877">
        <v>82.46</v>
      </c>
      <c r="G877">
        <v>82.65</v>
      </c>
      <c r="H877">
        <v>18165</v>
      </c>
      <c r="I877">
        <v>5090</v>
      </c>
      <c r="J877">
        <v>-1.25</v>
      </c>
      <c r="K877">
        <v>1</v>
      </c>
      <c r="L877">
        <v>1</v>
      </c>
      <c r="M877">
        <v>0</v>
      </c>
      <c r="N877">
        <v>0</v>
      </c>
      <c r="O877">
        <v>0</v>
      </c>
      <c r="P877">
        <v>0</v>
      </c>
      <c r="Q877">
        <v>0</v>
      </c>
    </row>
    <row r="878" spans="1:17" x14ac:dyDescent="0.25">
      <c r="A878">
        <f t="shared" si="13"/>
        <v>876</v>
      </c>
      <c r="B878" s="1">
        <v>40597</v>
      </c>
      <c r="C878">
        <v>1624</v>
      </c>
      <c r="D878">
        <v>82.66</v>
      </c>
      <c r="E878">
        <v>83.17</v>
      </c>
      <c r="F878">
        <v>82.23</v>
      </c>
      <c r="G878">
        <v>82.67</v>
      </c>
      <c r="H878">
        <v>14507</v>
      </c>
      <c r="I878">
        <v>5091</v>
      </c>
      <c r="J878">
        <v>0.02</v>
      </c>
      <c r="K878">
        <v>1</v>
      </c>
      <c r="L878">
        <v>1</v>
      </c>
      <c r="M878">
        <v>0</v>
      </c>
      <c r="N878">
        <v>0</v>
      </c>
      <c r="O878">
        <v>0</v>
      </c>
      <c r="P878">
        <v>0</v>
      </c>
      <c r="Q878">
        <v>0</v>
      </c>
    </row>
    <row r="879" spans="1:17" x14ac:dyDescent="0.25">
      <c r="A879">
        <f t="shared" si="13"/>
        <v>877</v>
      </c>
      <c r="B879" s="1">
        <v>40598</v>
      </c>
      <c r="C879">
        <v>1625</v>
      </c>
      <c r="D879">
        <v>82.66</v>
      </c>
      <c r="E879">
        <v>82.84</v>
      </c>
      <c r="F879">
        <v>81.88</v>
      </c>
      <c r="G879">
        <v>82.61</v>
      </c>
      <c r="H879">
        <v>15730</v>
      </c>
      <c r="I879">
        <v>5092</v>
      </c>
      <c r="J879">
        <v>-0.06</v>
      </c>
      <c r="K879">
        <v>1</v>
      </c>
      <c r="L879">
        <v>1</v>
      </c>
      <c r="M879">
        <v>0</v>
      </c>
      <c r="N879">
        <v>0</v>
      </c>
      <c r="O879">
        <v>7.1362399999999999</v>
      </c>
      <c r="P879">
        <v>7.3702800000000002</v>
      </c>
      <c r="Q879">
        <v>0</v>
      </c>
    </row>
    <row r="880" spans="1:17" x14ac:dyDescent="0.25">
      <c r="A880">
        <f t="shared" si="13"/>
        <v>878</v>
      </c>
      <c r="B880" s="1">
        <v>40599</v>
      </c>
      <c r="C880">
        <v>1626</v>
      </c>
      <c r="D880">
        <v>82.62</v>
      </c>
      <c r="E880">
        <v>83.19</v>
      </c>
      <c r="F880">
        <v>82.55</v>
      </c>
      <c r="G880">
        <v>83.09</v>
      </c>
      <c r="H880">
        <v>11658</v>
      </c>
      <c r="I880">
        <v>5093</v>
      </c>
      <c r="J880">
        <v>0.48</v>
      </c>
      <c r="K880">
        <v>1</v>
      </c>
      <c r="L880">
        <v>1</v>
      </c>
      <c r="M880">
        <v>0</v>
      </c>
      <c r="N880">
        <v>0</v>
      </c>
      <c r="O880">
        <v>0</v>
      </c>
      <c r="P880">
        <v>0</v>
      </c>
      <c r="Q880">
        <v>0</v>
      </c>
    </row>
    <row r="881" spans="1:17" x14ac:dyDescent="0.25">
      <c r="A881">
        <f t="shared" si="13"/>
        <v>879</v>
      </c>
      <c r="B881" s="1">
        <v>40602</v>
      </c>
      <c r="C881">
        <v>1627</v>
      </c>
      <c r="D881">
        <v>82.9</v>
      </c>
      <c r="E881">
        <v>83.45</v>
      </c>
      <c r="F881">
        <v>82.62</v>
      </c>
      <c r="G881">
        <v>83.29</v>
      </c>
      <c r="H881">
        <v>11759</v>
      </c>
      <c r="I881">
        <v>5094</v>
      </c>
      <c r="J881">
        <v>0.2</v>
      </c>
      <c r="K881">
        <v>1</v>
      </c>
      <c r="L881">
        <v>1</v>
      </c>
      <c r="M881">
        <v>0</v>
      </c>
      <c r="N881">
        <v>0</v>
      </c>
      <c r="O881">
        <v>0</v>
      </c>
      <c r="P881">
        <v>0</v>
      </c>
      <c r="Q881">
        <v>0</v>
      </c>
    </row>
    <row r="882" spans="1:17" x14ac:dyDescent="0.25">
      <c r="A882">
        <f t="shared" si="13"/>
        <v>880</v>
      </c>
      <c r="B882" s="1">
        <v>40603</v>
      </c>
      <c r="C882">
        <v>1628</v>
      </c>
      <c r="D882">
        <v>83.28</v>
      </c>
      <c r="E882">
        <v>83.72</v>
      </c>
      <c r="F882">
        <v>82.93</v>
      </c>
      <c r="G882">
        <v>82.94</v>
      </c>
      <c r="H882">
        <v>12569</v>
      </c>
      <c r="I882">
        <v>5095</v>
      </c>
      <c r="J882">
        <v>-0.35</v>
      </c>
      <c r="K882">
        <v>1</v>
      </c>
      <c r="L882">
        <v>1</v>
      </c>
      <c r="M882">
        <v>0</v>
      </c>
      <c r="N882">
        <v>0</v>
      </c>
      <c r="O882">
        <v>0</v>
      </c>
      <c r="P882">
        <v>0</v>
      </c>
      <c r="Q882">
        <v>0</v>
      </c>
    </row>
    <row r="883" spans="1:17" x14ac:dyDescent="0.25">
      <c r="A883">
        <f t="shared" si="13"/>
        <v>881</v>
      </c>
      <c r="B883" s="1">
        <v>40604</v>
      </c>
      <c r="C883">
        <v>1629</v>
      </c>
      <c r="D883">
        <v>82.96</v>
      </c>
      <c r="E883">
        <v>83.31</v>
      </c>
      <c r="F883">
        <v>82.61</v>
      </c>
      <c r="G883">
        <v>83.24</v>
      </c>
      <c r="H883">
        <v>11875</v>
      </c>
      <c r="I883">
        <v>5096</v>
      </c>
      <c r="J883">
        <v>0.3</v>
      </c>
      <c r="K883">
        <v>1</v>
      </c>
      <c r="L883">
        <v>1</v>
      </c>
      <c r="M883">
        <v>0</v>
      </c>
      <c r="N883">
        <v>0</v>
      </c>
      <c r="O883">
        <v>0</v>
      </c>
      <c r="P883">
        <v>0</v>
      </c>
      <c r="Q883">
        <v>0</v>
      </c>
    </row>
    <row r="884" spans="1:17" x14ac:dyDescent="0.25">
      <c r="A884">
        <f t="shared" si="13"/>
        <v>882</v>
      </c>
      <c r="B884" s="1">
        <v>40605</v>
      </c>
      <c r="C884">
        <v>1630</v>
      </c>
      <c r="D884">
        <v>83.23</v>
      </c>
      <c r="E884">
        <v>83.69</v>
      </c>
      <c r="F884">
        <v>82.98</v>
      </c>
      <c r="G884">
        <v>83.62</v>
      </c>
      <c r="H884">
        <v>11637</v>
      </c>
      <c r="I884">
        <v>5097</v>
      </c>
      <c r="J884">
        <v>0.38</v>
      </c>
      <c r="K884">
        <v>1</v>
      </c>
      <c r="L884">
        <v>1</v>
      </c>
      <c r="M884">
        <v>5.8794500000000003</v>
      </c>
      <c r="N884">
        <v>0</v>
      </c>
      <c r="O884">
        <v>0</v>
      </c>
      <c r="P884">
        <v>0</v>
      </c>
      <c r="Q884">
        <v>0</v>
      </c>
    </row>
    <row r="885" spans="1:17" x14ac:dyDescent="0.25">
      <c r="A885">
        <f t="shared" si="13"/>
        <v>883</v>
      </c>
      <c r="B885" s="1">
        <v>40606</v>
      </c>
      <c r="C885">
        <v>1631</v>
      </c>
      <c r="D885">
        <v>83.63</v>
      </c>
      <c r="E885">
        <v>83.98</v>
      </c>
      <c r="F885">
        <v>83.12</v>
      </c>
      <c r="G885">
        <v>83.41</v>
      </c>
      <c r="H885">
        <v>11998</v>
      </c>
      <c r="I885">
        <v>5098</v>
      </c>
      <c r="J885">
        <v>-0.21</v>
      </c>
      <c r="K885">
        <v>1</v>
      </c>
      <c r="L885">
        <v>1</v>
      </c>
      <c r="M885">
        <v>0</v>
      </c>
      <c r="N885">
        <v>5.6927500000000002</v>
      </c>
      <c r="O885">
        <v>0</v>
      </c>
      <c r="P885">
        <v>0</v>
      </c>
      <c r="Q885">
        <v>0</v>
      </c>
    </row>
    <row r="886" spans="1:17" x14ac:dyDescent="0.25">
      <c r="A886">
        <f t="shared" si="13"/>
        <v>884</v>
      </c>
      <c r="B886" s="1">
        <v>40609</v>
      </c>
      <c r="C886">
        <v>1632</v>
      </c>
      <c r="D886">
        <v>83.53</v>
      </c>
      <c r="E886">
        <v>83.6</v>
      </c>
      <c r="F886">
        <v>82.93</v>
      </c>
      <c r="G886">
        <v>83.21</v>
      </c>
      <c r="H886">
        <v>10981</v>
      </c>
      <c r="I886">
        <v>5099</v>
      </c>
      <c r="J886">
        <v>-0.2</v>
      </c>
      <c r="K886">
        <v>-1</v>
      </c>
      <c r="L886">
        <v>-1</v>
      </c>
      <c r="M886">
        <v>0</v>
      </c>
      <c r="N886">
        <v>0</v>
      </c>
      <c r="O886">
        <v>0</v>
      </c>
      <c r="P886">
        <v>0</v>
      </c>
      <c r="Q886">
        <v>0</v>
      </c>
    </row>
    <row r="887" spans="1:17" x14ac:dyDescent="0.25">
      <c r="A887">
        <f t="shared" si="13"/>
        <v>885</v>
      </c>
      <c r="B887" s="1">
        <v>40610</v>
      </c>
      <c r="C887">
        <v>1633</v>
      </c>
      <c r="D887">
        <v>83.2</v>
      </c>
      <c r="E887">
        <v>83.65</v>
      </c>
      <c r="F887">
        <v>83.1</v>
      </c>
      <c r="G887">
        <v>83.47</v>
      </c>
      <c r="H887">
        <v>11527</v>
      </c>
      <c r="I887">
        <v>5100</v>
      </c>
      <c r="J887">
        <v>0.26</v>
      </c>
      <c r="K887">
        <v>1</v>
      </c>
      <c r="L887">
        <v>1</v>
      </c>
      <c r="M887">
        <v>0</v>
      </c>
      <c r="N887">
        <v>0</v>
      </c>
      <c r="O887">
        <v>0</v>
      </c>
      <c r="P887">
        <v>0</v>
      </c>
      <c r="Q887">
        <v>0</v>
      </c>
    </row>
    <row r="888" spans="1:17" x14ac:dyDescent="0.25">
      <c r="A888">
        <f t="shared" si="13"/>
        <v>886</v>
      </c>
      <c r="B888" s="1">
        <v>40611</v>
      </c>
      <c r="C888">
        <v>1634</v>
      </c>
      <c r="D888">
        <v>83.46</v>
      </c>
      <c r="E888">
        <v>83.74</v>
      </c>
      <c r="F888">
        <v>83.37</v>
      </c>
      <c r="G888">
        <v>83.61</v>
      </c>
      <c r="H888">
        <v>10946</v>
      </c>
      <c r="I888">
        <v>5101</v>
      </c>
      <c r="J888">
        <v>0.14000000000000001</v>
      </c>
      <c r="K888">
        <v>1</v>
      </c>
      <c r="L888">
        <v>1</v>
      </c>
      <c r="M888">
        <v>3.3333300000000001</v>
      </c>
      <c r="N888">
        <v>0</v>
      </c>
      <c r="O888">
        <v>0</v>
      </c>
      <c r="P888">
        <v>0</v>
      </c>
      <c r="Q888">
        <v>0</v>
      </c>
    </row>
    <row r="889" spans="1:17" x14ac:dyDescent="0.25">
      <c r="A889">
        <f t="shared" si="13"/>
        <v>887</v>
      </c>
      <c r="B889" s="1">
        <v>40612</v>
      </c>
      <c r="C889">
        <v>1635</v>
      </c>
      <c r="D889">
        <v>83.62</v>
      </c>
      <c r="E889">
        <v>83.74</v>
      </c>
      <c r="F889">
        <v>82.84</v>
      </c>
      <c r="G889">
        <v>83.01</v>
      </c>
      <c r="H889">
        <v>15027</v>
      </c>
      <c r="I889">
        <v>5102</v>
      </c>
      <c r="J889">
        <v>-0.6</v>
      </c>
      <c r="K889">
        <v>1</v>
      </c>
      <c r="L889">
        <v>1</v>
      </c>
      <c r="M889">
        <v>0</v>
      </c>
      <c r="N889">
        <v>3.1914199999999999</v>
      </c>
      <c r="O889">
        <v>0</v>
      </c>
      <c r="P889">
        <v>0</v>
      </c>
      <c r="Q889">
        <v>0</v>
      </c>
    </row>
    <row r="890" spans="1:17" x14ac:dyDescent="0.25">
      <c r="A890">
        <f t="shared" si="13"/>
        <v>888</v>
      </c>
      <c r="B890" s="1">
        <v>40613</v>
      </c>
      <c r="C890">
        <v>1636</v>
      </c>
      <c r="D890">
        <v>83.02</v>
      </c>
      <c r="E890">
        <v>83.29</v>
      </c>
      <c r="F890">
        <v>81.95</v>
      </c>
      <c r="G890">
        <v>82.95</v>
      </c>
      <c r="H890">
        <v>18172</v>
      </c>
      <c r="I890">
        <v>5103</v>
      </c>
      <c r="J890">
        <v>-0.06</v>
      </c>
      <c r="K890">
        <v>1</v>
      </c>
      <c r="L890">
        <v>1</v>
      </c>
      <c r="M890">
        <v>0</v>
      </c>
      <c r="N890">
        <v>0</v>
      </c>
      <c r="O890">
        <v>0</v>
      </c>
      <c r="P890">
        <v>0</v>
      </c>
      <c r="Q890">
        <v>0</v>
      </c>
    </row>
    <row r="891" spans="1:17" x14ac:dyDescent="0.25">
      <c r="A891">
        <f t="shared" si="13"/>
        <v>889</v>
      </c>
      <c r="B891" s="1">
        <v>40616</v>
      </c>
      <c r="C891">
        <v>1637</v>
      </c>
      <c r="D891">
        <v>82.71</v>
      </c>
      <c r="E891">
        <v>83.2</v>
      </c>
      <c r="F891">
        <v>81.400000000000006</v>
      </c>
      <c r="G891">
        <v>82.42</v>
      </c>
      <c r="H891">
        <v>20613</v>
      </c>
      <c r="I891">
        <v>5104</v>
      </c>
      <c r="J891">
        <v>-0.53</v>
      </c>
      <c r="K891">
        <v>-1</v>
      </c>
      <c r="L891">
        <v>-1</v>
      </c>
      <c r="M891">
        <v>0</v>
      </c>
      <c r="N891">
        <v>0</v>
      </c>
      <c r="O891">
        <v>0</v>
      </c>
      <c r="P891">
        <v>0</v>
      </c>
      <c r="Q891">
        <v>0</v>
      </c>
    </row>
    <row r="892" spans="1:17" x14ac:dyDescent="0.25">
      <c r="A892">
        <f t="shared" si="13"/>
        <v>890</v>
      </c>
      <c r="B892" s="1">
        <v>40617</v>
      </c>
      <c r="C892">
        <v>1638</v>
      </c>
      <c r="D892">
        <v>82.43</v>
      </c>
      <c r="E892">
        <v>82.63</v>
      </c>
      <c r="F892">
        <v>79.260000000000005</v>
      </c>
      <c r="G892">
        <v>79.88</v>
      </c>
      <c r="H892">
        <v>28382</v>
      </c>
      <c r="I892">
        <v>5105</v>
      </c>
      <c r="J892">
        <v>-2.54</v>
      </c>
      <c r="K892">
        <v>-1</v>
      </c>
      <c r="L892">
        <v>-1</v>
      </c>
      <c r="M892">
        <v>0</v>
      </c>
      <c r="N892">
        <v>0</v>
      </c>
      <c r="O892">
        <v>0</v>
      </c>
      <c r="P892">
        <v>0</v>
      </c>
      <c r="Q892">
        <v>0</v>
      </c>
    </row>
    <row r="893" spans="1:17" x14ac:dyDescent="0.25">
      <c r="A893">
        <f t="shared" si="13"/>
        <v>891</v>
      </c>
      <c r="B893" s="1">
        <v>40618</v>
      </c>
      <c r="C893">
        <v>1639</v>
      </c>
      <c r="D893">
        <v>79.89</v>
      </c>
      <c r="E893">
        <v>80.73</v>
      </c>
      <c r="F893">
        <v>74.48</v>
      </c>
      <c r="G893">
        <v>75.099999999999994</v>
      </c>
      <c r="H893">
        <v>29685</v>
      </c>
      <c r="I893">
        <v>5106</v>
      </c>
      <c r="J893">
        <v>-4.78</v>
      </c>
      <c r="K893">
        <v>-1</v>
      </c>
      <c r="L893">
        <v>-1</v>
      </c>
      <c r="M893">
        <v>0</v>
      </c>
      <c r="N893">
        <v>0</v>
      </c>
      <c r="O893">
        <v>76.376260000000002</v>
      </c>
      <c r="P893">
        <v>77.459670000000003</v>
      </c>
      <c r="Q893">
        <v>0</v>
      </c>
    </row>
    <row r="894" spans="1:17" x14ac:dyDescent="0.25">
      <c r="A894">
        <f t="shared" si="13"/>
        <v>892</v>
      </c>
      <c r="B894" s="1">
        <v>40619</v>
      </c>
      <c r="C894">
        <v>1640</v>
      </c>
      <c r="D894">
        <v>75.099999999999994</v>
      </c>
      <c r="E894">
        <v>78.150000000000006</v>
      </c>
      <c r="F894">
        <v>74.89</v>
      </c>
      <c r="G894">
        <v>77.569999999999993</v>
      </c>
      <c r="H894">
        <v>40517</v>
      </c>
      <c r="I894">
        <v>5107</v>
      </c>
      <c r="J894">
        <v>2.4700000000000002</v>
      </c>
      <c r="K894">
        <v>-1</v>
      </c>
      <c r="L894">
        <v>-1</v>
      </c>
      <c r="M894">
        <v>0</v>
      </c>
      <c r="N894">
        <v>0</v>
      </c>
      <c r="O894">
        <v>0</v>
      </c>
      <c r="P894">
        <v>0</v>
      </c>
      <c r="Q894">
        <v>0</v>
      </c>
    </row>
    <row r="895" spans="1:17" x14ac:dyDescent="0.25">
      <c r="A895">
        <f t="shared" si="13"/>
        <v>893</v>
      </c>
      <c r="B895" s="1">
        <v>40620</v>
      </c>
      <c r="C895">
        <v>1641</v>
      </c>
      <c r="D895">
        <v>77.55</v>
      </c>
      <c r="E895">
        <v>81.430000000000007</v>
      </c>
      <c r="F895">
        <v>77.349999999999994</v>
      </c>
      <c r="G895">
        <v>80.209999999999994</v>
      </c>
      <c r="H895">
        <v>30428</v>
      </c>
      <c r="I895">
        <v>5108</v>
      </c>
      <c r="J895">
        <v>2.64</v>
      </c>
      <c r="K895">
        <v>-1</v>
      </c>
      <c r="L895">
        <v>-1</v>
      </c>
      <c r="M895">
        <v>0</v>
      </c>
      <c r="N895">
        <v>0</v>
      </c>
      <c r="O895">
        <v>0</v>
      </c>
      <c r="P895">
        <v>0</v>
      </c>
      <c r="Q895">
        <v>0</v>
      </c>
    </row>
    <row r="896" spans="1:17" x14ac:dyDescent="0.25">
      <c r="A896">
        <f t="shared" si="13"/>
        <v>894</v>
      </c>
      <c r="B896" s="1">
        <v>40623</v>
      </c>
      <c r="C896">
        <v>1642</v>
      </c>
      <c r="D896">
        <v>80.5</v>
      </c>
      <c r="E896">
        <v>81.83</v>
      </c>
      <c r="F896">
        <v>80.38</v>
      </c>
      <c r="G896">
        <v>81.64</v>
      </c>
      <c r="H896">
        <v>13515</v>
      </c>
      <c r="I896">
        <v>5109</v>
      </c>
      <c r="J896">
        <v>1.43</v>
      </c>
      <c r="K896">
        <v>-1</v>
      </c>
      <c r="L896">
        <v>-1</v>
      </c>
      <c r="M896">
        <v>0</v>
      </c>
      <c r="N896">
        <v>0</v>
      </c>
      <c r="O896">
        <v>0</v>
      </c>
      <c r="P896">
        <v>0</v>
      </c>
      <c r="Q896">
        <v>0</v>
      </c>
    </row>
    <row r="897" spans="1:17" x14ac:dyDescent="0.25">
      <c r="A897">
        <f t="shared" si="13"/>
        <v>895</v>
      </c>
      <c r="B897" s="1">
        <v>40624</v>
      </c>
      <c r="C897">
        <v>1643</v>
      </c>
      <c r="D897">
        <v>81.63</v>
      </c>
      <c r="E897">
        <v>82.11</v>
      </c>
      <c r="F897">
        <v>81.25</v>
      </c>
      <c r="G897">
        <v>81.86</v>
      </c>
      <c r="H897">
        <v>11394</v>
      </c>
      <c r="I897">
        <v>5110</v>
      </c>
      <c r="J897">
        <v>0.22</v>
      </c>
      <c r="K897">
        <v>1</v>
      </c>
      <c r="L897">
        <v>1</v>
      </c>
      <c r="M897">
        <v>0</v>
      </c>
      <c r="N897">
        <v>0</v>
      </c>
      <c r="O897">
        <v>0</v>
      </c>
      <c r="P897">
        <v>0</v>
      </c>
      <c r="Q897">
        <v>0</v>
      </c>
    </row>
    <row r="898" spans="1:17" x14ac:dyDescent="0.25">
      <c r="A898">
        <f t="shared" si="13"/>
        <v>896</v>
      </c>
      <c r="B898" s="1">
        <v>40625</v>
      </c>
      <c r="C898">
        <v>1644</v>
      </c>
      <c r="D898">
        <v>81.87</v>
      </c>
      <c r="E898">
        <v>82.15</v>
      </c>
      <c r="F898">
        <v>81.34</v>
      </c>
      <c r="G898">
        <v>82.01</v>
      </c>
      <c r="H898">
        <v>12887</v>
      </c>
      <c r="I898">
        <v>5111</v>
      </c>
      <c r="J898">
        <v>0.15</v>
      </c>
      <c r="K898">
        <v>1</v>
      </c>
      <c r="L898">
        <v>1</v>
      </c>
      <c r="M898">
        <v>0</v>
      </c>
      <c r="N898">
        <v>0</v>
      </c>
      <c r="O898">
        <v>0</v>
      </c>
      <c r="P898">
        <v>0</v>
      </c>
      <c r="Q898">
        <v>0</v>
      </c>
    </row>
    <row r="899" spans="1:17" x14ac:dyDescent="0.25">
      <c r="A899">
        <f t="shared" si="13"/>
        <v>897</v>
      </c>
      <c r="B899" s="1">
        <v>40626</v>
      </c>
      <c r="C899">
        <v>1645</v>
      </c>
      <c r="D899">
        <v>82</v>
      </c>
      <c r="E899">
        <v>82.81</v>
      </c>
      <c r="F899">
        <v>81.83</v>
      </c>
      <c r="G899">
        <v>82.68</v>
      </c>
      <c r="H899">
        <v>11468</v>
      </c>
      <c r="I899">
        <v>5112</v>
      </c>
      <c r="J899">
        <v>0.67</v>
      </c>
      <c r="K899">
        <v>1</v>
      </c>
      <c r="L899">
        <v>1</v>
      </c>
      <c r="M899">
        <v>0</v>
      </c>
      <c r="N899">
        <v>0</v>
      </c>
      <c r="O899">
        <v>0</v>
      </c>
      <c r="P899">
        <v>0</v>
      </c>
      <c r="Q899">
        <v>0</v>
      </c>
    </row>
    <row r="900" spans="1:17" x14ac:dyDescent="0.25">
      <c r="A900">
        <f t="shared" ref="A900:A963" si="14">A899+1</f>
        <v>898</v>
      </c>
      <c r="B900" s="1">
        <v>40627</v>
      </c>
      <c r="C900">
        <v>1646</v>
      </c>
      <c r="D900">
        <v>82.69</v>
      </c>
      <c r="E900">
        <v>83.61</v>
      </c>
      <c r="F900">
        <v>82.49</v>
      </c>
      <c r="G900">
        <v>83.41</v>
      </c>
      <c r="H900">
        <v>11721</v>
      </c>
      <c r="I900">
        <v>5113</v>
      </c>
      <c r="J900">
        <v>0.73</v>
      </c>
      <c r="K900">
        <v>1</v>
      </c>
      <c r="L900">
        <v>1</v>
      </c>
      <c r="M900">
        <v>0</v>
      </c>
      <c r="N900">
        <v>0</v>
      </c>
      <c r="O900">
        <v>0</v>
      </c>
      <c r="P900">
        <v>0</v>
      </c>
      <c r="Q900">
        <v>0</v>
      </c>
    </row>
    <row r="901" spans="1:17" x14ac:dyDescent="0.25">
      <c r="A901">
        <f t="shared" si="14"/>
        <v>899</v>
      </c>
      <c r="B901" s="1">
        <v>40630</v>
      </c>
      <c r="C901">
        <v>1647</v>
      </c>
      <c r="D901">
        <v>83.32</v>
      </c>
      <c r="E901">
        <v>84.22</v>
      </c>
      <c r="F901">
        <v>83.22</v>
      </c>
      <c r="G901">
        <v>83.67</v>
      </c>
      <c r="H901">
        <v>10503</v>
      </c>
      <c r="I901">
        <v>5114</v>
      </c>
      <c r="J901">
        <v>0.26</v>
      </c>
      <c r="K901">
        <v>1</v>
      </c>
      <c r="L901">
        <v>1</v>
      </c>
      <c r="M901">
        <v>0</v>
      </c>
      <c r="N901">
        <v>0</v>
      </c>
      <c r="O901">
        <v>0</v>
      </c>
      <c r="P901">
        <v>0</v>
      </c>
      <c r="Q901">
        <v>0</v>
      </c>
    </row>
    <row r="902" spans="1:17" x14ac:dyDescent="0.25">
      <c r="A902">
        <f t="shared" si="14"/>
        <v>900</v>
      </c>
      <c r="B902" s="1">
        <v>40631</v>
      </c>
      <c r="C902">
        <v>1648</v>
      </c>
      <c r="D902">
        <v>83.67</v>
      </c>
      <c r="E902">
        <v>84.89</v>
      </c>
      <c r="F902">
        <v>83.41</v>
      </c>
      <c r="G902">
        <v>84.85</v>
      </c>
      <c r="H902">
        <v>11725</v>
      </c>
      <c r="I902">
        <v>5115</v>
      </c>
      <c r="J902">
        <v>1.18</v>
      </c>
      <c r="K902">
        <v>1</v>
      </c>
      <c r="L902">
        <v>1</v>
      </c>
      <c r="M902">
        <v>0</v>
      </c>
      <c r="N902">
        <v>0</v>
      </c>
      <c r="O902">
        <v>0</v>
      </c>
      <c r="P902">
        <v>0</v>
      </c>
      <c r="Q902">
        <v>0</v>
      </c>
    </row>
    <row r="903" spans="1:17" x14ac:dyDescent="0.25">
      <c r="A903">
        <f t="shared" si="14"/>
        <v>901</v>
      </c>
      <c r="B903" s="1">
        <v>40632</v>
      </c>
      <c r="C903">
        <v>1649</v>
      </c>
      <c r="D903">
        <v>84.84</v>
      </c>
      <c r="E903">
        <v>85.78</v>
      </c>
      <c r="F903">
        <v>84.71</v>
      </c>
      <c r="G903">
        <v>85.58</v>
      </c>
      <c r="H903">
        <v>14105</v>
      </c>
      <c r="I903">
        <v>5116</v>
      </c>
      <c r="J903">
        <v>0.73</v>
      </c>
      <c r="K903">
        <v>1</v>
      </c>
      <c r="L903">
        <v>1</v>
      </c>
      <c r="M903">
        <v>0</v>
      </c>
      <c r="N903">
        <v>0</v>
      </c>
      <c r="O903">
        <v>0</v>
      </c>
      <c r="P903">
        <v>0</v>
      </c>
      <c r="Q903">
        <v>0</v>
      </c>
    </row>
    <row r="904" spans="1:17" x14ac:dyDescent="0.25">
      <c r="A904">
        <f t="shared" si="14"/>
        <v>902</v>
      </c>
      <c r="B904" s="1">
        <v>40633</v>
      </c>
      <c r="C904">
        <v>1650</v>
      </c>
      <c r="D904">
        <v>85.58</v>
      </c>
      <c r="E904">
        <v>86.1</v>
      </c>
      <c r="F904">
        <v>85.15</v>
      </c>
      <c r="G904">
        <v>85.84</v>
      </c>
      <c r="H904">
        <v>15305</v>
      </c>
      <c r="I904">
        <v>5117</v>
      </c>
      <c r="J904">
        <v>0.26</v>
      </c>
      <c r="K904">
        <v>1</v>
      </c>
      <c r="L904">
        <v>1</v>
      </c>
      <c r="M904">
        <v>0</v>
      </c>
      <c r="N904">
        <v>0</v>
      </c>
      <c r="O904">
        <v>0</v>
      </c>
      <c r="P904">
        <v>0</v>
      </c>
      <c r="Q904">
        <v>0</v>
      </c>
    </row>
    <row r="905" spans="1:17" x14ac:dyDescent="0.25">
      <c r="A905">
        <f t="shared" si="14"/>
        <v>903</v>
      </c>
      <c r="B905" s="1">
        <v>40634</v>
      </c>
      <c r="C905">
        <v>1651</v>
      </c>
      <c r="D905">
        <v>85.83</v>
      </c>
      <c r="E905">
        <v>87.59</v>
      </c>
      <c r="F905">
        <v>85.81</v>
      </c>
      <c r="G905">
        <v>87.28</v>
      </c>
      <c r="H905">
        <v>15792</v>
      </c>
      <c r="I905">
        <v>5118</v>
      </c>
      <c r="J905">
        <v>1.44</v>
      </c>
      <c r="K905">
        <v>1</v>
      </c>
      <c r="L905">
        <v>1</v>
      </c>
      <c r="M905">
        <v>0</v>
      </c>
      <c r="N905">
        <v>0</v>
      </c>
      <c r="O905">
        <v>0</v>
      </c>
      <c r="P905">
        <v>0</v>
      </c>
      <c r="Q905">
        <v>0</v>
      </c>
    </row>
    <row r="906" spans="1:17" x14ac:dyDescent="0.25">
      <c r="A906">
        <f t="shared" si="14"/>
        <v>904</v>
      </c>
      <c r="B906" s="1">
        <v>40637</v>
      </c>
      <c r="C906">
        <v>1652</v>
      </c>
      <c r="D906">
        <v>87.52</v>
      </c>
      <c r="E906">
        <v>87.67</v>
      </c>
      <c r="F906">
        <v>86.69</v>
      </c>
      <c r="G906">
        <v>87.09</v>
      </c>
      <c r="H906">
        <v>9571</v>
      </c>
      <c r="I906">
        <v>5119</v>
      </c>
      <c r="J906">
        <v>-0.19</v>
      </c>
      <c r="K906">
        <v>1</v>
      </c>
      <c r="L906">
        <v>1</v>
      </c>
      <c r="M906">
        <v>0</v>
      </c>
      <c r="N906">
        <v>0</v>
      </c>
      <c r="O906">
        <v>0</v>
      </c>
      <c r="P906">
        <v>0</v>
      </c>
      <c r="Q906">
        <v>0</v>
      </c>
    </row>
    <row r="907" spans="1:17" x14ac:dyDescent="0.25">
      <c r="A907">
        <f t="shared" si="14"/>
        <v>905</v>
      </c>
      <c r="B907" s="1">
        <v>40638</v>
      </c>
      <c r="C907">
        <v>1653</v>
      </c>
      <c r="D907">
        <v>87.1</v>
      </c>
      <c r="E907">
        <v>87.77</v>
      </c>
      <c r="F907">
        <v>86.79</v>
      </c>
      <c r="G907">
        <v>87.64</v>
      </c>
      <c r="H907">
        <v>14978</v>
      </c>
      <c r="I907">
        <v>5120</v>
      </c>
      <c r="J907">
        <v>0.55000000000000004</v>
      </c>
      <c r="K907">
        <v>1</v>
      </c>
      <c r="L907">
        <v>1</v>
      </c>
      <c r="M907">
        <v>0</v>
      </c>
      <c r="N907">
        <v>0</v>
      </c>
      <c r="O907">
        <v>0</v>
      </c>
      <c r="P907">
        <v>0</v>
      </c>
      <c r="Q907">
        <v>0</v>
      </c>
    </row>
    <row r="908" spans="1:17" x14ac:dyDescent="0.25">
      <c r="A908">
        <f t="shared" si="14"/>
        <v>906</v>
      </c>
      <c r="B908" s="1">
        <v>40639</v>
      </c>
      <c r="C908">
        <v>1654</v>
      </c>
      <c r="D908">
        <v>87.65</v>
      </c>
      <c r="E908">
        <v>89.27</v>
      </c>
      <c r="F908">
        <v>87.64</v>
      </c>
      <c r="G908">
        <v>89.24</v>
      </c>
      <c r="H908">
        <v>17399</v>
      </c>
      <c r="I908">
        <v>5121</v>
      </c>
      <c r="J908">
        <v>1.6</v>
      </c>
      <c r="K908">
        <v>1</v>
      </c>
      <c r="L908">
        <v>1</v>
      </c>
      <c r="M908">
        <v>0</v>
      </c>
      <c r="N908">
        <v>0</v>
      </c>
      <c r="O908">
        <v>0</v>
      </c>
      <c r="P908">
        <v>0</v>
      </c>
      <c r="Q908">
        <v>0</v>
      </c>
    </row>
    <row r="909" spans="1:17" x14ac:dyDescent="0.25">
      <c r="A909">
        <f t="shared" si="14"/>
        <v>907</v>
      </c>
      <c r="B909" s="1">
        <v>40640</v>
      </c>
      <c r="C909">
        <v>1655</v>
      </c>
      <c r="D909">
        <v>89.23</v>
      </c>
      <c r="E909">
        <v>89.58</v>
      </c>
      <c r="F909">
        <v>88.08</v>
      </c>
      <c r="G909">
        <v>88.92</v>
      </c>
      <c r="H909">
        <v>18380</v>
      </c>
      <c r="I909">
        <v>5122</v>
      </c>
      <c r="J909">
        <v>-0.32</v>
      </c>
      <c r="K909">
        <v>1</v>
      </c>
      <c r="L909">
        <v>1</v>
      </c>
      <c r="M909">
        <v>0</v>
      </c>
      <c r="N909">
        <v>0</v>
      </c>
      <c r="O909">
        <v>0</v>
      </c>
      <c r="P909">
        <v>0</v>
      </c>
      <c r="Q909">
        <v>0</v>
      </c>
    </row>
    <row r="910" spans="1:17" x14ac:dyDescent="0.25">
      <c r="A910">
        <f t="shared" si="14"/>
        <v>908</v>
      </c>
      <c r="B910" s="1">
        <v>40641</v>
      </c>
      <c r="C910">
        <v>1656</v>
      </c>
      <c r="D910">
        <v>88.93</v>
      </c>
      <c r="E910">
        <v>89.93</v>
      </c>
      <c r="F910">
        <v>88.71</v>
      </c>
      <c r="G910">
        <v>89.58</v>
      </c>
      <c r="H910">
        <v>19041</v>
      </c>
      <c r="I910">
        <v>5123</v>
      </c>
      <c r="J910">
        <v>0.66</v>
      </c>
      <c r="K910">
        <v>1</v>
      </c>
      <c r="L910">
        <v>1</v>
      </c>
      <c r="M910">
        <v>100</v>
      </c>
      <c r="N910">
        <v>0</v>
      </c>
      <c r="O910">
        <v>0</v>
      </c>
      <c r="P910">
        <v>0</v>
      </c>
      <c r="Q910">
        <v>0</v>
      </c>
    </row>
    <row r="911" spans="1:17" x14ac:dyDescent="0.25">
      <c r="A911">
        <f t="shared" si="14"/>
        <v>909</v>
      </c>
      <c r="B911" s="1">
        <v>40644</v>
      </c>
      <c r="C911">
        <v>1657</v>
      </c>
      <c r="D911">
        <v>89.64</v>
      </c>
      <c r="E911">
        <v>90.02</v>
      </c>
      <c r="F911">
        <v>88.71</v>
      </c>
      <c r="G911">
        <v>88.76</v>
      </c>
      <c r="H911">
        <v>14006</v>
      </c>
      <c r="I911">
        <v>5124</v>
      </c>
      <c r="J911">
        <v>-0.82</v>
      </c>
      <c r="K911">
        <v>1</v>
      </c>
      <c r="L911">
        <v>1</v>
      </c>
      <c r="M911">
        <v>0</v>
      </c>
      <c r="N911">
        <v>100</v>
      </c>
      <c r="O911">
        <v>0</v>
      </c>
      <c r="P911">
        <v>0</v>
      </c>
      <c r="Q911">
        <v>0</v>
      </c>
    </row>
    <row r="912" spans="1:17" x14ac:dyDescent="0.25">
      <c r="A912">
        <f t="shared" si="14"/>
        <v>910</v>
      </c>
      <c r="B912" s="1">
        <v>40645</v>
      </c>
      <c r="C912">
        <v>1658</v>
      </c>
      <c r="D912">
        <v>88.76</v>
      </c>
      <c r="E912">
        <v>89.08</v>
      </c>
      <c r="F912">
        <v>86.85</v>
      </c>
      <c r="G912">
        <v>87.2</v>
      </c>
      <c r="H912">
        <v>20032</v>
      </c>
      <c r="I912">
        <v>5125</v>
      </c>
      <c r="J912">
        <v>-1.56</v>
      </c>
      <c r="K912">
        <v>1</v>
      </c>
      <c r="L912">
        <v>1</v>
      </c>
      <c r="M912">
        <v>0</v>
      </c>
      <c r="N912">
        <v>0</v>
      </c>
      <c r="O912">
        <v>2.1516600000000001</v>
      </c>
      <c r="P912">
        <v>1.9245000000000001</v>
      </c>
      <c r="Q912">
        <v>0</v>
      </c>
    </row>
    <row r="913" spans="1:17" x14ac:dyDescent="0.25">
      <c r="A913">
        <f t="shared" si="14"/>
        <v>911</v>
      </c>
      <c r="B913" s="1">
        <v>40646</v>
      </c>
      <c r="C913">
        <v>1659</v>
      </c>
      <c r="D913">
        <v>87.2</v>
      </c>
      <c r="E913">
        <v>88.52</v>
      </c>
      <c r="F913">
        <v>87.2</v>
      </c>
      <c r="G913">
        <v>88.07</v>
      </c>
      <c r="H913">
        <v>16095</v>
      </c>
      <c r="I913">
        <v>5126</v>
      </c>
      <c r="J913">
        <v>0.87</v>
      </c>
      <c r="K913">
        <v>1</v>
      </c>
      <c r="L913">
        <v>1</v>
      </c>
      <c r="M913">
        <v>0</v>
      </c>
      <c r="N913">
        <v>0</v>
      </c>
      <c r="O913">
        <v>0</v>
      </c>
      <c r="P913">
        <v>0</v>
      </c>
      <c r="Q913">
        <v>0</v>
      </c>
    </row>
    <row r="914" spans="1:17" x14ac:dyDescent="0.25">
      <c r="A914">
        <f t="shared" si="14"/>
        <v>912</v>
      </c>
      <c r="B914" s="1">
        <v>40647</v>
      </c>
      <c r="C914">
        <v>1660</v>
      </c>
      <c r="D914">
        <v>88.05</v>
      </c>
      <c r="E914">
        <v>88.23</v>
      </c>
      <c r="F914">
        <v>86.95</v>
      </c>
      <c r="G914">
        <v>88</v>
      </c>
      <c r="H914">
        <v>18296</v>
      </c>
      <c r="I914">
        <v>5127</v>
      </c>
      <c r="J914">
        <v>-7.0000000000000007E-2</v>
      </c>
      <c r="K914">
        <v>1</v>
      </c>
      <c r="L914">
        <v>1</v>
      </c>
      <c r="M914">
        <v>0</v>
      </c>
      <c r="N914">
        <v>0</v>
      </c>
      <c r="O914">
        <v>0</v>
      </c>
      <c r="P914">
        <v>0</v>
      </c>
      <c r="Q914">
        <v>0</v>
      </c>
    </row>
    <row r="915" spans="1:17" x14ac:dyDescent="0.25">
      <c r="A915">
        <f t="shared" si="14"/>
        <v>913</v>
      </c>
      <c r="B915" s="1">
        <v>40648</v>
      </c>
      <c r="C915">
        <v>1661</v>
      </c>
      <c r="D915">
        <v>88</v>
      </c>
      <c r="E915">
        <v>88.32</v>
      </c>
      <c r="F915">
        <v>87.22</v>
      </c>
      <c r="G915">
        <v>87.8</v>
      </c>
      <c r="H915">
        <v>14632</v>
      </c>
      <c r="I915">
        <v>5128</v>
      </c>
      <c r="J915">
        <v>-0.2</v>
      </c>
      <c r="K915">
        <v>-1</v>
      </c>
      <c r="L915">
        <v>-1</v>
      </c>
      <c r="M915">
        <v>0</v>
      </c>
      <c r="N915">
        <v>0</v>
      </c>
      <c r="O915">
        <v>0</v>
      </c>
      <c r="P915">
        <v>0</v>
      </c>
      <c r="Q915">
        <v>0</v>
      </c>
    </row>
    <row r="916" spans="1:17" x14ac:dyDescent="0.25">
      <c r="A916">
        <f t="shared" si="14"/>
        <v>914</v>
      </c>
      <c r="B916" s="1">
        <v>40651</v>
      </c>
      <c r="C916">
        <v>1662</v>
      </c>
      <c r="D916">
        <v>87.88</v>
      </c>
      <c r="E916">
        <v>87.91</v>
      </c>
      <c r="F916">
        <v>85.98</v>
      </c>
      <c r="G916">
        <v>86.83</v>
      </c>
      <c r="H916">
        <v>17127</v>
      </c>
      <c r="I916">
        <v>5129</v>
      </c>
      <c r="J916">
        <v>-0.97</v>
      </c>
      <c r="K916">
        <v>-1</v>
      </c>
      <c r="L916">
        <v>-1</v>
      </c>
      <c r="M916">
        <v>0</v>
      </c>
      <c r="N916">
        <v>0</v>
      </c>
      <c r="O916">
        <v>6.11111</v>
      </c>
      <c r="P916">
        <v>6.0858100000000004</v>
      </c>
      <c r="Q916">
        <v>0</v>
      </c>
    </row>
    <row r="917" spans="1:17" x14ac:dyDescent="0.25">
      <c r="A917">
        <f t="shared" si="14"/>
        <v>915</v>
      </c>
      <c r="B917" s="1">
        <v>40652</v>
      </c>
      <c r="C917">
        <v>1663</v>
      </c>
      <c r="D917">
        <v>86.82</v>
      </c>
      <c r="E917">
        <v>86.97</v>
      </c>
      <c r="F917">
        <v>86.07</v>
      </c>
      <c r="G917">
        <v>86.88</v>
      </c>
      <c r="H917">
        <v>15774</v>
      </c>
      <c r="I917">
        <v>5130</v>
      </c>
      <c r="J917">
        <v>0.05</v>
      </c>
      <c r="K917">
        <v>-1</v>
      </c>
      <c r="L917">
        <v>-1</v>
      </c>
      <c r="M917">
        <v>0</v>
      </c>
      <c r="N917">
        <v>0</v>
      </c>
      <c r="O917">
        <v>0</v>
      </c>
      <c r="P917">
        <v>0</v>
      </c>
      <c r="Q917">
        <v>0</v>
      </c>
    </row>
    <row r="918" spans="1:17" x14ac:dyDescent="0.25">
      <c r="A918">
        <f t="shared" si="14"/>
        <v>916</v>
      </c>
      <c r="B918" s="1">
        <v>40653</v>
      </c>
      <c r="C918">
        <v>1664</v>
      </c>
      <c r="D918">
        <v>86.9</v>
      </c>
      <c r="E918">
        <v>88.51</v>
      </c>
      <c r="F918">
        <v>86.81</v>
      </c>
      <c r="G918">
        <v>88.43</v>
      </c>
      <c r="H918">
        <v>16895</v>
      </c>
      <c r="I918">
        <v>5131</v>
      </c>
      <c r="J918">
        <v>1.55</v>
      </c>
      <c r="K918">
        <v>-1</v>
      </c>
      <c r="L918">
        <v>-1</v>
      </c>
      <c r="M918">
        <v>2.72166</v>
      </c>
      <c r="N918">
        <v>0</v>
      </c>
      <c r="O918">
        <v>0</v>
      </c>
      <c r="P918">
        <v>0</v>
      </c>
      <c r="Q918">
        <v>0</v>
      </c>
    </row>
    <row r="919" spans="1:17" x14ac:dyDescent="0.25">
      <c r="A919">
        <f t="shared" si="14"/>
        <v>917</v>
      </c>
      <c r="B919" s="1">
        <v>40654</v>
      </c>
      <c r="C919">
        <v>1665</v>
      </c>
      <c r="D919">
        <v>88.41</v>
      </c>
      <c r="E919">
        <v>88.56</v>
      </c>
      <c r="F919">
        <v>87.57</v>
      </c>
      <c r="G919">
        <v>87.94</v>
      </c>
      <c r="H919">
        <v>15224</v>
      </c>
      <c r="I919">
        <v>5132</v>
      </c>
      <c r="J919">
        <v>-0.49</v>
      </c>
      <c r="K919">
        <v>-1</v>
      </c>
      <c r="L919">
        <v>-1</v>
      </c>
      <c r="M919">
        <v>0</v>
      </c>
      <c r="N919">
        <v>2.3570199999999999</v>
      </c>
      <c r="O919">
        <v>0</v>
      </c>
      <c r="P919">
        <v>0</v>
      </c>
      <c r="Q919">
        <v>0</v>
      </c>
    </row>
    <row r="920" spans="1:17" x14ac:dyDescent="0.25">
      <c r="A920">
        <f t="shared" si="14"/>
        <v>918</v>
      </c>
      <c r="B920" s="1">
        <v>40655</v>
      </c>
      <c r="C920">
        <v>1666</v>
      </c>
      <c r="D920">
        <v>87.96</v>
      </c>
      <c r="E920">
        <v>88.16</v>
      </c>
      <c r="F920">
        <v>87.72</v>
      </c>
      <c r="G920">
        <v>87.85</v>
      </c>
      <c r="H920">
        <v>5780</v>
      </c>
      <c r="I920">
        <v>5133</v>
      </c>
      <c r="J920">
        <v>-0.09</v>
      </c>
      <c r="K920">
        <v>-1</v>
      </c>
      <c r="L920">
        <v>-1</v>
      </c>
      <c r="M920">
        <v>0</v>
      </c>
      <c r="N920">
        <v>0</v>
      </c>
      <c r="O920">
        <v>0</v>
      </c>
      <c r="P920">
        <v>0</v>
      </c>
      <c r="Q920">
        <v>0</v>
      </c>
    </row>
    <row r="921" spans="1:17" x14ac:dyDescent="0.25">
      <c r="A921">
        <f t="shared" si="14"/>
        <v>919</v>
      </c>
      <c r="B921" s="1">
        <v>40658</v>
      </c>
      <c r="C921">
        <v>1667</v>
      </c>
      <c r="D921">
        <v>87.86</v>
      </c>
      <c r="E921">
        <v>88.49</v>
      </c>
      <c r="F921">
        <v>87.54</v>
      </c>
      <c r="G921">
        <v>87.71</v>
      </c>
      <c r="H921">
        <v>9260</v>
      </c>
      <c r="I921">
        <v>5134</v>
      </c>
      <c r="J921">
        <v>-0.14000000000000001</v>
      </c>
      <c r="K921">
        <v>-1</v>
      </c>
      <c r="L921">
        <v>-1</v>
      </c>
      <c r="M921">
        <v>0</v>
      </c>
      <c r="N921">
        <v>0</v>
      </c>
      <c r="O921">
        <v>2.3570199999999999</v>
      </c>
      <c r="P921">
        <v>0</v>
      </c>
      <c r="Q921">
        <v>0</v>
      </c>
    </row>
    <row r="922" spans="1:17" x14ac:dyDescent="0.25">
      <c r="A922">
        <f t="shared" si="14"/>
        <v>920</v>
      </c>
      <c r="B922" s="1">
        <v>40659</v>
      </c>
      <c r="C922">
        <v>1668</v>
      </c>
      <c r="D922">
        <v>87.7</v>
      </c>
      <c r="E922">
        <v>88.38</v>
      </c>
      <c r="F922">
        <v>87.21</v>
      </c>
      <c r="G922">
        <v>87.94</v>
      </c>
      <c r="H922">
        <v>13377</v>
      </c>
      <c r="I922">
        <v>5135</v>
      </c>
      <c r="J922">
        <v>0.23</v>
      </c>
      <c r="K922">
        <v>-1</v>
      </c>
      <c r="L922">
        <v>-1</v>
      </c>
      <c r="M922">
        <v>0</v>
      </c>
      <c r="N922">
        <v>0</v>
      </c>
      <c r="O922">
        <v>0</v>
      </c>
      <c r="P922">
        <v>2.1516600000000001</v>
      </c>
      <c r="Q922">
        <v>0</v>
      </c>
    </row>
    <row r="923" spans="1:17" x14ac:dyDescent="0.25">
      <c r="A923">
        <f t="shared" si="14"/>
        <v>921</v>
      </c>
      <c r="B923" s="1">
        <v>40660</v>
      </c>
      <c r="C923">
        <v>1669</v>
      </c>
      <c r="D923">
        <v>87.9</v>
      </c>
      <c r="E923">
        <v>89.3</v>
      </c>
      <c r="F923">
        <v>87.69</v>
      </c>
      <c r="G923">
        <v>89.26</v>
      </c>
      <c r="H923">
        <v>16949</v>
      </c>
      <c r="I923">
        <v>5136</v>
      </c>
      <c r="J923">
        <v>1.32</v>
      </c>
      <c r="K923">
        <v>-1</v>
      </c>
      <c r="L923">
        <v>-1</v>
      </c>
      <c r="M923">
        <v>25.819890000000001</v>
      </c>
      <c r="N923">
        <v>0</v>
      </c>
      <c r="O923">
        <v>0</v>
      </c>
      <c r="P923">
        <v>0</v>
      </c>
      <c r="Q923">
        <v>0</v>
      </c>
    </row>
    <row r="924" spans="1:17" x14ac:dyDescent="0.25">
      <c r="A924">
        <f t="shared" si="14"/>
        <v>922</v>
      </c>
      <c r="B924" s="1">
        <v>40661</v>
      </c>
      <c r="C924">
        <v>1670</v>
      </c>
      <c r="D924">
        <v>89.26</v>
      </c>
      <c r="E924">
        <v>89.58</v>
      </c>
      <c r="F924">
        <v>88.61</v>
      </c>
      <c r="G924">
        <v>89.04</v>
      </c>
      <c r="H924">
        <v>16495</v>
      </c>
      <c r="I924">
        <v>5137</v>
      </c>
      <c r="J924">
        <v>-0.22</v>
      </c>
      <c r="K924">
        <v>-1</v>
      </c>
      <c r="L924">
        <v>-1</v>
      </c>
      <c r="M924">
        <v>0</v>
      </c>
      <c r="N924">
        <v>25.819890000000001</v>
      </c>
      <c r="O924">
        <v>0</v>
      </c>
      <c r="P924">
        <v>0</v>
      </c>
      <c r="Q924">
        <v>0</v>
      </c>
    </row>
    <row r="925" spans="1:17" x14ac:dyDescent="0.25">
      <c r="A925">
        <f t="shared" si="14"/>
        <v>923</v>
      </c>
      <c r="B925" s="1">
        <v>40662</v>
      </c>
      <c r="C925">
        <v>1671</v>
      </c>
      <c r="D925">
        <v>89.05</v>
      </c>
      <c r="E925">
        <v>89.23</v>
      </c>
      <c r="F925">
        <v>88.69</v>
      </c>
      <c r="G925">
        <v>89.02</v>
      </c>
      <c r="H925">
        <v>10086</v>
      </c>
      <c r="I925">
        <v>5138</v>
      </c>
      <c r="J925">
        <v>-0.02</v>
      </c>
      <c r="K925">
        <v>-1</v>
      </c>
      <c r="L925">
        <v>-1</v>
      </c>
      <c r="M925">
        <v>0</v>
      </c>
      <c r="N925">
        <v>0</v>
      </c>
      <c r="O925">
        <v>0</v>
      </c>
      <c r="P925">
        <v>0</v>
      </c>
      <c r="Q925">
        <v>0</v>
      </c>
    </row>
    <row r="926" spans="1:17" x14ac:dyDescent="0.25">
      <c r="A926">
        <f t="shared" si="14"/>
        <v>924</v>
      </c>
      <c r="B926" s="1">
        <v>40665</v>
      </c>
      <c r="C926">
        <v>1672</v>
      </c>
      <c r="D926">
        <v>88.85</v>
      </c>
      <c r="E926">
        <v>89.3</v>
      </c>
      <c r="F926">
        <v>88.75</v>
      </c>
      <c r="G926">
        <v>88.82</v>
      </c>
      <c r="H926">
        <v>14370</v>
      </c>
      <c r="I926">
        <v>5139</v>
      </c>
      <c r="J926">
        <v>-0.2</v>
      </c>
      <c r="K926">
        <v>-1</v>
      </c>
      <c r="L926">
        <v>-1</v>
      </c>
      <c r="M926">
        <v>0</v>
      </c>
      <c r="N926">
        <v>0</v>
      </c>
      <c r="O926">
        <v>0</v>
      </c>
      <c r="P926">
        <v>0</v>
      </c>
      <c r="Q926">
        <v>0</v>
      </c>
    </row>
    <row r="927" spans="1:17" x14ac:dyDescent="0.25">
      <c r="A927">
        <f t="shared" si="14"/>
        <v>925</v>
      </c>
      <c r="B927" s="1">
        <v>40666</v>
      </c>
      <c r="C927">
        <v>1673</v>
      </c>
      <c r="D927">
        <v>88.83</v>
      </c>
      <c r="E927">
        <v>88.92</v>
      </c>
      <c r="F927">
        <v>87.5</v>
      </c>
      <c r="G927">
        <v>87.72</v>
      </c>
      <c r="H927">
        <v>13827</v>
      </c>
      <c r="I927">
        <v>5140</v>
      </c>
      <c r="J927">
        <v>-1.1000000000000001</v>
      </c>
      <c r="K927">
        <v>-1</v>
      </c>
      <c r="L927">
        <v>-1</v>
      </c>
      <c r="M927">
        <v>0</v>
      </c>
      <c r="N927">
        <v>0</v>
      </c>
      <c r="O927">
        <v>0</v>
      </c>
      <c r="P927">
        <v>0</v>
      </c>
      <c r="Q927">
        <v>0</v>
      </c>
    </row>
    <row r="928" spans="1:17" x14ac:dyDescent="0.25">
      <c r="A928">
        <f t="shared" si="14"/>
        <v>926</v>
      </c>
      <c r="B928" s="1">
        <v>40667</v>
      </c>
      <c r="C928">
        <v>1674</v>
      </c>
      <c r="D928">
        <v>87.73</v>
      </c>
      <c r="E928">
        <v>88.11</v>
      </c>
      <c r="F928">
        <v>86.38</v>
      </c>
      <c r="G928">
        <v>86.6</v>
      </c>
      <c r="H928">
        <v>15063</v>
      </c>
      <c r="I928">
        <v>5141</v>
      </c>
      <c r="J928">
        <v>-1.1200000000000001</v>
      </c>
      <c r="K928">
        <v>-1</v>
      </c>
      <c r="L928">
        <v>-1</v>
      </c>
      <c r="M928">
        <v>0</v>
      </c>
      <c r="N928">
        <v>0</v>
      </c>
      <c r="O928">
        <v>0</v>
      </c>
      <c r="P928">
        <v>0</v>
      </c>
      <c r="Q928">
        <v>0</v>
      </c>
    </row>
    <row r="929" spans="1:17" x14ac:dyDescent="0.25">
      <c r="A929">
        <f t="shared" si="14"/>
        <v>927</v>
      </c>
      <c r="B929" s="1">
        <v>40668</v>
      </c>
      <c r="C929">
        <v>1675</v>
      </c>
      <c r="D929">
        <v>86.6</v>
      </c>
      <c r="E929">
        <v>86.81</v>
      </c>
      <c r="F929">
        <v>84.31</v>
      </c>
      <c r="G929">
        <v>84.7</v>
      </c>
      <c r="H929">
        <v>20385</v>
      </c>
      <c r="I929">
        <v>5142</v>
      </c>
      <c r="J929">
        <v>-1.9</v>
      </c>
      <c r="K929">
        <v>-1</v>
      </c>
      <c r="L929">
        <v>-1</v>
      </c>
      <c r="M929">
        <v>0</v>
      </c>
      <c r="N929">
        <v>0</v>
      </c>
      <c r="O929">
        <v>14.433759999999999</v>
      </c>
      <c r="P929">
        <v>15.7723</v>
      </c>
      <c r="Q929">
        <v>0</v>
      </c>
    </row>
    <row r="930" spans="1:17" x14ac:dyDescent="0.25">
      <c r="A930">
        <f t="shared" si="14"/>
        <v>928</v>
      </c>
      <c r="B930" s="1">
        <v>40669</v>
      </c>
      <c r="C930">
        <v>1676</v>
      </c>
      <c r="D930">
        <v>84.69</v>
      </c>
      <c r="E930">
        <v>87.04</v>
      </c>
      <c r="F930">
        <v>84.69</v>
      </c>
      <c r="G930">
        <v>86.24</v>
      </c>
      <c r="H930">
        <v>25444</v>
      </c>
      <c r="I930">
        <v>5143</v>
      </c>
      <c r="J930">
        <v>1.54</v>
      </c>
      <c r="K930">
        <v>-1</v>
      </c>
      <c r="L930">
        <v>-1</v>
      </c>
      <c r="M930">
        <v>0</v>
      </c>
      <c r="N930">
        <v>0</v>
      </c>
      <c r="O930">
        <v>0</v>
      </c>
      <c r="P930">
        <v>0</v>
      </c>
      <c r="Q930">
        <v>0</v>
      </c>
    </row>
    <row r="931" spans="1:17" x14ac:dyDescent="0.25">
      <c r="A931">
        <f t="shared" si="14"/>
        <v>929</v>
      </c>
      <c r="B931" s="1">
        <v>40672</v>
      </c>
      <c r="C931">
        <v>1677</v>
      </c>
      <c r="D931">
        <v>86.35</v>
      </c>
      <c r="E931">
        <v>87</v>
      </c>
      <c r="F931">
        <v>86.23</v>
      </c>
      <c r="G931">
        <v>86.82</v>
      </c>
      <c r="H931">
        <v>16148</v>
      </c>
      <c r="I931">
        <v>5144</v>
      </c>
      <c r="J931">
        <v>0.57999999999999996</v>
      </c>
      <c r="K931">
        <v>-1</v>
      </c>
      <c r="L931">
        <v>-1</v>
      </c>
      <c r="M931">
        <v>0</v>
      </c>
      <c r="N931">
        <v>0</v>
      </c>
      <c r="O931">
        <v>0</v>
      </c>
      <c r="P931">
        <v>0</v>
      </c>
      <c r="Q931">
        <v>0</v>
      </c>
    </row>
    <row r="932" spans="1:17" x14ac:dyDescent="0.25">
      <c r="A932">
        <f t="shared" si="14"/>
        <v>930</v>
      </c>
      <c r="B932" s="1">
        <v>40673</v>
      </c>
      <c r="C932">
        <v>1678</v>
      </c>
      <c r="D932">
        <v>86.83</v>
      </c>
      <c r="E932">
        <v>87.67</v>
      </c>
      <c r="F932">
        <v>86.23</v>
      </c>
      <c r="G932">
        <v>87.62</v>
      </c>
      <c r="H932">
        <v>16578</v>
      </c>
      <c r="I932">
        <v>5145</v>
      </c>
      <c r="J932">
        <v>0.8</v>
      </c>
      <c r="K932">
        <v>-1</v>
      </c>
      <c r="L932">
        <v>-1</v>
      </c>
      <c r="M932">
        <v>14.907120000000001</v>
      </c>
      <c r="N932">
        <v>0</v>
      </c>
      <c r="O932">
        <v>0</v>
      </c>
      <c r="P932">
        <v>0</v>
      </c>
      <c r="Q932">
        <v>0</v>
      </c>
    </row>
    <row r="933" spans="1:17" x14ac:dyDescent="0.25">
      <c r="A933">
        <f t="shared" si="14"/>
        <v>931</v>
      </c>
      <c r="B933" s="1">
        <v>40674</v>
      </c>
      <c r="C933">
        <v>1679</v>
      </c>
      <c r="D933">
        <v>87.62</v>
      </c>
      <c r="E933">
        <v>88.1</v>
      </c>
      <c r="F933">
        <v>86.1</v>
      </c>
      <c r="G933">
        <v>86.71</v>
      </c>
      <c r="H933">
        <v>17782</v>
      </c>
      <c r="I933">
        <v>5146</v>
      </c>
      <c r="J933">
        <v>-0.91</v>
      </c>
      <c r="K933">
        <v>-1</v>
      </c>
      <c r="L933">
        <v>-1</v>
      </c>
      <c r="M933">
        <v>0</v>
      </c>
      <c r="N933">
        <v>14.907120000000001</v>
      </c>
      <c r="O933">
        <v>0</v>
      </c>
      <c r="P933">
        <v>0</v>
      </c>
      <c r="Q933">
        <v>0</v>
      </c>
    </row>
    <row r="934" spans="1:17" x14ac:dyDescent="0.25">
      <c r="A934">
        <f t="shared" si="14"/>
        <v>932</v>
      </c>
      <c r="B934" s="1">
        <v>40675</v>
      </c>
      <c r="C934">
        <v>1680</v>
      </c>
      <c r="D934">
        <v>86.7</v>
      </c>
      <c r="E934">
        <v>86.91</v>
      </c>
      <c r="F934">
        <v>85.32</v>
      </c>
      <c r="G934">
        <v>86.41</v>
      </c>
      <c r="H934">
        <v>20196</v>
      </c>
      <c r="I934">
        <v>5147</v>
      </c>
      <c r="J934">
        <v>-0.3</v>
      </c>
      <c r="K934">
        <v>-1</v>
      </c>
      <c r="L934">
        <v>-1</v>
      </c>
      <c r="M934">
        <v>0</v>
      </c>
      <c r="N934">
        <v>0</v>
      </c>
      <c r="O934">
        <v>0</v>
      </c>
      <c r="P934">
        <v>0</v>
      </c>
      <c r="Q934">
        <v>0</v>
      </c>
    </row>
    <row r="935" spans="1:17" x14ac:dyDescent="0.25">
      <c r="A935">
        <f t="shared" si="14"/>
        <v>933</v>
      </c>
      <c r="B935" s="1">
        <v>40676</v>
      </c>
      <c r="C935">
        <v>1681</v>
      </c>
      <c r="D935">
        <v>86.41</v>
      </c>
      <c r="E935">
        <v>86.47</v>
      </c>
      <c r="F935">
        <v>84.88</v>
      </c>
      <c r="G935">
        <v>85.37</v>
      </c>
      <c r="H935">
        <v>19262</v>
      </c>
      <c r="I935">
        <v>5148</v>
      </c>
      <c r="J935">
        <v>-1.04</v>
      </c>
      <c r="K935">
        <v>-1</v>
      </c>
      <c r="L935">
        <v>-1</v>
      </c>
      <c r="M935">
        <v>0</v>
      </c>
      <c r="N935">
        <v>0</v>
      </c>
      <c r="O935">
        <v>0</v>
      </c>
      <c r="P935">
        <v>4.5812299999999997</v>
      </c>
      <c r="Q935">
        <v>0</v>
      </c>
    </row>
    <row r="936" spans="1:17" x14ac:dyDescent="0.25">
      <c r="A936">
        <f t="shared" si="14"/>
        <v>934</v>
      </c>
      <c r="B936" s="1">
        <v>40679</v>
      </c>
      <c r="C936">
        <v>1682</v>
      </c>
      <c r="D936">
        <v>85.5</v>
      </c>
      <c r="E936">
        <v>86.08</v>
      </c>
      <c r="F936">
        <v>84.93</v>
      </c>
      <c r="G936">
        <v>85.24</v>
      </c>
      <c r="H936">
        <v>17478</v>
      </c>
      <c r="I936">
        <v>5149</v>
      </c>
      <c r="J936">
        <v>-0.13</v>
      </c>
      <c r="K936">
        <v>-1</v>
      </c>
      <c r="L936">
        <v>-1</v>
      </c>
      <c r="M936">
        <v>0</v>
      </c>
      <c r="N936">
        <v>0</v>
      </c>
      <c r="O936">
        <v>5.4433100000000003</v>
      </c>
      <c r="P936">
        <v>0</v>
      </c>
      <c r="Q936">
        <v>0</v>
      </c>
    </row>
    <row r="937" spans="1:17" x14ac:dyDescent="0.25">
      <c r="A937">
        <f t="shared" si="14"/>
        <v>935</v>
      </c>
      <c r="B937" s="1">
        <v>40680</v>
      </c>
      <c r="C937">
        <v>1683</v>
      </c>
      <c r="D937">
        <v>85.24</v>
      </c>
      <c r="E937">
        <v>86.71</v>
      </c>
      <c r="F937">
        <v>85.21</v>
      </c>
      <c r="G937">
        <v>86.5</v>
      </c>
      <c r="H937">
        <v>20230</v>
      </c>
      <c r="I937">
        <v>5150</v>
      </c>
      <c r="J937">
        <v>1.26</v>
      </c>
      <c r="K937">
        <v>-1</v>
      </c>
      <c r="L937">
        <v>-1</v>
      </c>
      <c r="M937">
        <v>0</v>
      </c>
      <c r="N937">
        <v>0</v>
      </c>
      <c r="O937">
        <v>0</v>
      </c>
      <c r="P937">
        <v>0</v>
      </c>
      <c r="Q937">
        <v>0</v>
      </c>
    </row>
    <row r="938" spans="1:17" x14ac:dyDescent="0.25">
      <c r="A938">
        <f t="shared" si="14"/>
        <v>936</v>
      </c>
      <c r="B938" s="1">
        <v>40681</v>
      </c>
      <c r="C938">
        <v>1684</v>
      </c>
      <c r="D938">
        <v>86.5</v>
      </c>
      <c r="E938">
        <v>86.83</v>
      </c>
      <c r="F938">
        <v>85.74</v>
      </c>
      <c r="G938">
        <v>86.79</v>
      </c>
      <c r="H938">
        <v>16992</v>
      </c>
      <c r="I938">
        <v>5151</v>
      </c>
      <c r="J938">
        <v>0.28999999999999998</v>
      </c>
      <c r="K938">
        <v>-1</v>
      </c>
      <c r="L938">
        <v>-1</v>
      </c>
      <c r="M938">
        <v>0</v>
      </c>
      <c r="N938">
        <v>0</v>
      </c>
      <c r="O938">
        <v>0</v>
      </c>
      <c r="P938">
        <v>0</v>
      </c>
      <c r="Q938">
        <v>0</v>
      </c>
    </row>
    <row r="939" spans="1:17" x14ac:dyDescent="0.25">
      <c r="A939">
        <f t="shared" si="14"/>
        <v>937</v>
      </c>
      <c r="B939" s="1">
        <v>40682</v>
      </c>
      <c r="C939">
        <v>1685</v>
      </c>
      <c r="D939">
        <v>86.78</v>
      </c>
      <c r="E939">
        <v>87.54</v>
      </c>
      <c r="F939">
        <v>86.49</v>
      </c>
      <c r="G939">
        <v>87.04</v>
      </c>
      <c r="H939">
        <v>17291</v>
      </c>
      <c r="I939">
        <v>5152</v>
      </c>
      <c r="J939">
        <v>0.25</v>
      </c>
      <c r="K939">
        <v>1</v>
      </c>
      <c r="L939">
        <v>1</v>
      </c>
      <c r="M939">
        <v>0</v>
      </c>
      <c r="N939">
        <v>3.5136400000000001</v>
      </c>
      <c r="O939">
        <v>0</v>
      </c>
      <c r="P939">
        <v>0</v>
      </c>
      <c r="Q939">
        <v>0</v>
      </c>
    </row>
    <row r="940" spans="1:17" x14ac:dyDescent="0.25">
      <c r="A940">
        <f t="shared" si="14"/>
        <v>938</v>
      </c>
      <c r="B940" s="1">
        <v>40683</v>
      </c>
      <c r="C940">
        <v>1686</v>
      </c>
      <c r="D940">
        <v>87.04</v>
      </c>
      <c r="E940">
        <v>87.38</v>
      </c>
      <c r="F940">
        <v>86.67</v>
      </c>
      <c r="G940">
        <v>87.07</v>
      </c>
      <c r="H940">
        <v>15861</v>
      </c>
      <c r="I940">
        <v>5153</v>
      </c>
      <c r="J940">
        <v>0.03</v>
      </c>
      <c r="K940">
        <v>1</v>
      </c>
      <c r="L940">
        <v>1</v>
      </c>
      <c r="M940">
        <v>8.4437099999999994</v>
      </c>
      <c r="N940">
        <v>0</v>
      </c>
      <c r="O940">
        <v>0</v>
      </c>
      <c r="P940">
        <v>0</v>
      </c>
      <c r="Q940">
        <v>0</v>
      </c>
    </row>
    <row r="941" spans="1:17" x14ac:dyDescent="0.25">
      <c r="A941">
        <f t="shared" si="14"/>
        <v>939</v>
      </c>
      <c r="B941" s="1">
        <v>40686</v>
      </c>
      <c r="C941">
        <v>1687</v>
      </c>
      <c r="D941">
        <v>87</v>
      </c>
      <c r="E941">
        <v>87.12</v>
      </c>
      <c r="F941">
        <v>85.68</v>
      </c>
      <c r="G941">
        <v>86.12</v>
      </c>
      <c r="H941">
        <v>19260</v>
      </c>
      <c r="I941">
        <v>5154</v>
      </c>
      <c r="J941">
        <v>-0.95</v>
      </c>
      <c r="K941">
        <v>1</v>
      </c>
      <c r="L941">
        <v>1</v>
      </c>
      <c r="M941">
        <v>0</v>
      </c>
      <c r="N941">
        <v>0</v>
      </c>
      <c r="O941">
        <v>2.72166</v>
      </c>
      <c r="P941">
        <v>0</v>
      </c>
      <c r="Q941">
        <v>0</v>
      </c>
    </row>
    <row r="942" spans="1:17" x14ac:dyDescent="0.25">
      <c r="A942">
        <f t="shared" si="14"/>
        <v>940</v>
      </c>
      <c r="B942" s="1">
        <v>40687</v>
      </c>
      <c r="C942">
        <v>1688</v>
      </c>
      <c r="D942">
        <v>86.1</v>
      </c>
      <c r="E942">
        <v>86.9</v>
      </c>
      <c r="F942">
        <v>85.86</v>
      </c>
      <c r="G942">
        <v>86.51</v>
      </c>
      <c r="H942">
        <v>16971</v>
      </c>
      <c r="I942">
        <v>5155</v>
      </c>
      <c r="J942">
        <v>0.39</v>
      </c>
      <c r="K942">
        <v>1</v>
      </c>
      <c r="L942">
        <v>1</v>
      </c>
      <c r="M942">
        <v>0</v>
      </c>
      <c r="N942">
        <v>0</v>
      </c>
      <c r="O942">
        <v>0</v>
      </c>
      <c r="P942">
        <v>0</v>
      </c>
      <c r="Q942">
        <v>0</v>
      </c>
    </row>
    <row r="943" spans="1:17" x14ac:dyDescent="0.25">
      <c r="A943">
        <f t="shared" si="14"/>
        <v>941</v>
      </c>
      <c r="B943" s="1">
        <v>40688</v>
      </c>
      <c r="C943">
        <v>1689</v>
      </c>
      <c r="D943">
        <v>86.52</v>
      </c>
      <c r="E943">
        <v>86.72</v>
      </c>
      <c r="F943">
        <v>85.46</v>
      </c>
      <c r="G943">
        <v>86.32</v>
      </c>
      <c r="H943">
        <v>19044</v>
      </c>
      <c r="I943">
        <v>5156</v>
      </c>
      <c r="J943">
        <v>-0.19</v>
      </c>
      <c r="K943">
        <v>-1</v>
      </c>
      <c r="L943">
        <v>-1</v>
      </c>
      <c r="M943">
        <v>0</v>
      </c>
      <c r="N943">
        <v>0</v>
      </c>
      <c r="O943">
        <v>0</v>
      </c>
      <c r="P943">
        <v>3.0428999999999999</v>
      </c>
      <c r="Q943">
        <v>0</v>
      </c>
    </row>
    <row r="944" spans="1:17" x14ac:dyDescent="0.25">
      <c r="A944">
        <f t="shared" si="14"/>
        <v>942</v>
      </c>
      <c r="B944" s="1">
        <v>40689</v>
      </c>
      <c r="C944">
        <v>1690</v>
      </c>
      <c r="D944">
        <v>86.31</v>
      </c>
      <c r="E944">
        <v>86.93</v>
      </c>
      <c r="F944">
        <v>85.95</v>
      </c>
      <c r="G944">
        <v>86.51</v>
      </c>
      <c r="H944">
        <v>17339</v>
      </c>
      <c r="I944">
        <v>5157</v>
      </c>
      <c r="J944">
        <v>0.19</v>
      </c>
      <c r="K944">
        <v>1</v>
      </c>
      <c r="L944">
        <v>1</v>
      </c>
      <c r="M944">
        <v>0</v>
      </c>
      <c r="N944">
        <v>0</v>
      </c>
      <c r="O944">
        <v>0</v>
      </c>
      <c r="P944">
        <v>0</v>
      </c>
      <c r="Q944">
        <v>0</v>
      </c>
    </row>
    <row r="945" spans="1:17" x14ac:dyDescent="0.25">
      <c r="A945">
        <f t="shared" si="14"/>
        <v>943</v>
      </c>
      <c r="B945" s="1">
        <v>40690</v>
      </c>
      <c r="C945">
        <v>1691</v>
      </c>
      <c r="D945">
        <v>86.5</v>
      </c>
      <c r="E945">
        <v>86.95</v>
      </c>
      <c r="F945">
        <v>86.13</v>
      </c>
      <c r="G945">
        <v>86.45</v>
      </c>
      <c r="H945">
        <v>17736</v>
      </c>
      <c r="I945">
        <v>5158</v>
      </c>
      <c r="J945">
        <v>-0.06</v>
      </c>
      <c r="K945">
        <v>1</v>
      </c>
      <c r="L945">
        <v>1</v>
      </c>
      <c r="M945">
        <v>0</v>
      </c>
      <c r="N945">
        <v>0</v>
      </c>
      <c r="O945">
        <v>0</v>
      </c>
      <c r="P945">
        <v>0</v>
      </c>
      <c r="Q945">
        <v>0</v>
      </c>
    </row>
    <row r="946" spans="1:17" x14ac:dyDescent="0.25">
      <c r="A946">
        <f t="shared" si="14"/>
        <v>944</v>
      </c>
      <c r="B946" s="1">
        <v>40693</v>
      </c>
      <c r="C946">
        <v>1692</v>
      </c>
      <c r="D946">
        <v>86.58</v>
      </c>
      <c r="E946">
        <v>86.63</v>
      </c>
      <c r="F946">
        <v>86.26</v>
      </c>
      <c r="G946">
        <v>86.5</v>
      </c>
      <c r="H946">
        <v>8183</v>
      </c>
      <c r="I946">
        <v>5159</v>
      </c>
      <c r="J946">
        <v>0.05</v>
      </c>
      <c r="K946">
        <v>1</v>
      </c>
      <c r="L946">
        <v>1</v>
      </c>
      <c r="M946">
        <v>0</v>
      </c>
      <c r="N946">
        <v>0</v>
      </c>
      <c r="O946">
        <v>0</v>
      </c>
      <c r="P946">
        <v>0</v>
      </c>
      <c r="Q946">
        <v>0</v>
      </c>
    </row>
    <row r="947" spans="1:17" x14ac:dyDescent="0.25">
      <c r="A947">
        <f t="shared" si="14"/>
        <v>945</v>
      </c>
      <c r="B947" s="1">
        <v>40694</v>
      </c>
      <c r="C947">
        <v>1693</v>
      </c>
      <c r="D947">
        <v>86.46</v>
      </c>
      <c r="E947">
        <v>87.42</v>
      </c>
      <c r="F947">
        <v>86.45</v>
      </c>
      <c r="G947">
        <v>86.98</v>
      </c>
      <c r="H947">
        <v>16709</v>
      </c>
      <c r="I947">
        <v>5160</v>
      </c>
      <c r="J947">
        <v>0.48</v>
      </c>
      <c r="K947">
        <v>1</v>
      </c>
      <c r="L947">
        <v>1</v>
      </c>
      <c r="M947">
        <v>6.3828500000000004</v>
      </c>
      <c r="N947">
        <v>0</v>
      </c>
      <c r="O947">
        <v>0</v>
      </c>
      <c r="P947">
        <v>0</v>
      </c>
      <c r="Q947">
        <v>0</v>
      </c>
    </row>
    <row r="948" spans="1:17" x14ac:dyDescent="0.25">
      <c r="A948">
        <f t="shared" si="14"/>
        <v>946</v>
      </c>
      <c r="B948" s="1">
        <v>40695</v>
      </c>
      <c r="C948">
        <v>1694</v>
      </c>
      <c r="D948">
        <v>86.99</v>
      </c>
      <c r="E948">
        <v>87.6</v>
      </c>
      <c r="F948">
        <v>85.75</v>
      </c>
      <c r="G948">
        <v>85.9</v>
      </c>
      <c r="H948">
        <v>18606</v>
      </c>
      <c r="I948">
        <v>5161</v>
      </c>
      <c r="J948">
        <v>-1.08</v>
      </c>
      <c r="K948">
        <v>1</v>
      </c>
      <c r="L948">
        <v>1</v>
      </c>
      <c r="M948">
        <v>0</v>
      </c>
      <c r="N948">
        <v>10.599320000000001</v>
      </c>
      <c r="O948">
        <v>0</v>
      </c>
      <c r="P948">
        <v>0</v>
      </c>
      <c r="Q948">
        <v>0</v>
      </c>
    </row>
    <row r="949" spans="1:17" x14ac:dyDescent="0.25">
      <c r="A949">
        <f t="shared" si="14"/>
        <v>947</v>
      </c>
      <c r="B949" s="1">
        <v>40696</v>
      </c>
      <c r="C949">
        <v>1695</v>
      </c>
      <c r="D949">
        <v>85.91</v>
      </c>
      <c r="E949">
        <v>86.61</v>
      </c>
      <c r="F949">
        <v>85.67</v>
      </c>
      <c r="G949">
        <v>86.29</v>
      </c>
      <c r="H949">
        <v>18922</v>
      </c>
      <c r="I949">
        <v>5162</v>
      </c>
      <c r="J949">
        <v>0.39</v>
      </c>
      <c r="K949">
        <v>1</v>
      </c>
      <c r="L949">
        <v>1</v>
      </c>
      <c r="M949">
        <v>0</v>
      </c>
      <c r="N949">
        <v>0</v>
      </c>
      <c r="O949">
        <v>0</v>
      </c>
      <c r="P949">
        <v>0</v>
      </c>
      <c r="Q949">
        <v>0</v>
      </c>
    </row>
    <row r="950" spans="1:17" x14ac:dyDescent="0.25">
      <c r="A950">
        <f t="shared" si="14"/>
        <v>948</v>
      </c>
      <c r="B950" s="1">
        <v>40697</v>
      </c>
      <c r="C950">
        <v>1696</v>
      </c>
      <c r="D950">
        <v>86.3</v>
      </c>
      <c r="E950">
        <v>86.59</v>
      </c>
      <c r="F950">
        <v>84.96</v>
      </c>
      <c r="G950">
        <v>85.99</v>
      </c>
      <c r="H950">
        <v>16983</v>
      </c>
      <c r="I950">
        <v>5163</v>
      </c>
      <c r="J950">
        <v>-0.3</v>
      </c>
      <c r="K950">
        <v>1</v>
      </c>
      <c r="L950">
        <v>1</v>
      </c>
      <c r="M950">
        <v>0</v>
      </c>
      <c r="N950">
        <v>0</v>
      </c>
      <c r="O950">
        <v>0</v>
      </c>
      <c r="P950">
        <v>0</v>
      </c>
      <c r="Q950">
        <v>0</v>
      </c>
    </row>
    <row r="951" spans="1:17" x14ac:dyDescent="0.25">
      <c r="A951">
        <f t="shared" si="14"/>
        <v>949</v>
      </c>
      <c r="B951" s="1">
        <v>40700</v>
      </c>
      <c r="C951">
        <v>1697</v>
      </c>
      <c r="D951">
        <v>85.97</v>
      </c>
      <c r="E951">
        <v>86.43</v>
      </c>
      <c r="F951">
        <v>85.57</v>
      </c>
      <c r="G951">
        <v>85.79</v>
      </c>
      <c r="H951">
        <v>12593</v>
      </c>
      <c r="I951">
        <v>5164</v>
      </c>
      <c r="J951">
        <v>-0.2</v>
      </c>
      <c r="K951">
        <v>-1</v>
      </c>
      <c r="L951">
        <v>-1</v>
      </c>
      <c r="M951">
        <v>0</v>
      </c>
      <c r="N951">
        <v>0</v>
      </c>
      <c r="O951">
        <v>0</v>
      </c>
      <c r="P951">
        <v>0</v>
      </c>
      <c r="Q951">
        <v>0</v>
      </c>
    </row>
    <row r="952" spans="1:17" x14ac:dyDescent="0.25">
      <c r="A952">
        <f t="shared" si="14"/>
        <v>950</v>
      </c>
      <c r="B952" s="1">
        <v>40701</v>
      </c>
      <c r="C952">
        <v>1698</v>
      </c>
      <c r="D952">
        <v>85.8</v>
      </c>
      <c r="E952">
        <v>86.26</v>
      </c>
      <c r="F952">
        <v>85.62</v>
      </c>
      <c r="G952">
        <v>85.85</v>
      </c>
      <c r="H952">
        <v>13882</v>
      </c>
      <c r="I952">
        <v>5165</v>
      </c>
      <c r="J952">
        <v>0.06</v>
      </c>
      <c r="K952">
        <v>1</v>
      </c>
      <c r="L952">
        <v>1</v>
      </c>
      <c r="M952">
        <v>0</v>
      </c>
      <c r="N952">
        <v>0</v>
      </c>
      <c r="O952">
        <v>0</v>
      </c>
      <c r="P952">
        <v>0</v>
      </c>
      <c r="Q952">
        <v>0</v>
      </c>
    </row>
    <row r="953" spans="1:17" x14ac:dyDescent="0.25">
      <c r="A953">
        <f t="shared" si="14"/>
        <v>951</v>
      </c>
      <c r="B953" s="1">
        <v>40702</v>
      </c>
      <c r="C953">
        <v>1699</v>
      </c>
      <c r="D953">
        <v>85.84</v>
      </c>
      <c r="E953">
        <v>85.99</v>
      </c>
      <c r="F953">
        <v>84.42</v>
      </c>
      <c r="G953">
        <v>84.85</v>
      </c>
      <c r="H953">
        <v>15980</v>
      </c>
      <c r="I953">
        <v>5166</v>
      </c>
      <c r="J953">
        <v>-1</v>
      </c>
      <c r="K953">
        <v>-1</v>
      </c>
      <c r="L953">
        <v>-1</v>
      </c>
      <c r="M953">
        <v>0</v>
      </c>
      <c r="N953">
        <v>0</v>
      </c>
      <c r="O953">
        <v>0</v>
      </c>
      <c r="P953">
        <v>7.0492100000000004</v>
      </c>
      <c r="Q953">
        <v>0</v>
      </c>
    </row>
    <row r="954" spans="1:17" x14ac:dyDescent="0.25">
      <c r="A954">
        <f t="shared" si="14"/>
        <v>952</v>
      </c>
      <c r="B954" s="1">
        <v>40703</v>
      </c>
      <c r="C954">
        <v>1700</v>
      </c>
      <c r="D954">
        <v>84.85</v>
      </c>
      <c r="E954">
        <v>85.52</v>
      </c>
      <c r="F954">
        <v>84.45</v>
      </c>
      <c r="G954">
        <v>85.36</v>
      </c>
      <c r="H954">
        <v>15401</v>
      </c>
      <c r="I954">
        <v>5167</v>
      </c>
      <c r="J954">
        <v>0.51</v>
      </c>
      <c r="K954">
        <v>1</v>
      </c>
      <c r="L954">
        <v>1</v>
      </c>
      <c r="M954">
        <v>0</v>
      </c>
      <c r="N954">
        <v>0</v>
      </c>
      <c r="O954">
        <v>0</v>
      </c>
      <c r="P954">
        <v>0</v>
      </c>
      <c r="Q954">
        <v>0</v>
      </c>
    </row>
    <row r="955" spans="1:17" x14ac:dyDescent="0.25">
      <c r="A955">
        <f t="shared" si="14"/>
        <v>953</v>
      </c>
      <c r="B955" s="1">
        <v>40704</v>
      </c>
      <c r="C955">
        <v>1701</v>
      </c>
      <c r="D955">
        <v>85.39</v>
      </c>
      <c r="E955">
        <v>85.52</v>
      </c>
      <c r="F955">
        <v>84.45</v>
      </c>
      <c r="G955">
        <v>84.59</v>
      </c>
      <c r="H955">
        <v>15491</v>
      </c>
      <c r="I955">
        <v>5168</v>
      </c>
      <c r="J955">
        <v>-0.77</v>
      </c>
      <c r="K955">
        <v>-1</v>
      </c>
      <c r="L955">
        <v>-1</v>
      </c>
      <c r="M955">
        <v>0</v>
      </c>
      <c r="N955">
        <v>0</v>
      </c>
      <c r="O955">
        <v>12.133520000000001</v>
      </c>
      <c r="P955">
        <v>0</v>
      </c>
      <c r="Q955">
        <v>0</v>
      </c>
    </row>
    <row r="956" spans="1:17" x14ac:dyDescent="0.25">
      <c r="A956">
        <f t="shared" si="14"/>
        <v>954</v>
      </c>
      <c r="B956" s="1">
        <v>40707</v>
      </c>
      <c r="C956">
        <v>1702</v>
      </c>
      <c r="D956">
        <v>84.53</v>
      </c>
      <c r="E956">
        <v>85.31</v>
      </c>
      <c r="F956">
        <v>84.48</v>
      </c>
      <c r="G956">
        <v>85.04</v>
      </c>
      <c r="H956">
        <v>13314</v>
      </c>
      <c r="I956">
        <v>5169</v>
      </c>
      <c r="J956">
        <v>0.45</v>
      </c>
      <c r="K956">
        <v>1</v>
      </c>
      <c r="L956">
        <v>1</v>
      </c>
      <c r="M956">
        <v>0</v>
      </c>
      <c r="N956">
        <v>0</v>
      </c>
      <c r="O956">
        <v>0</v>
      </c>
      <c r="P956">
        <v>0</v>
      </c>
      <c r="Q956">
        <v>0</v>
      </c>
    </row>
    <row r="957" spans="1:17" x14ac:dyDescent="0.25">
      <c r="A957">
        <f t="shared" si="14"/>
        <v>955</v>
      </c>
      <c r="B957" s="1">
        <v>40708</v>
      </c>
      <c r="C957">
        <v>1703</v>
      </c>
      <c r="D957">
        <v>85</v>
      </c>
      <c r="E957">
        <v>86.24</v>
      </c>
      <c r="F957">
        <v>84.74</v>
      </c>
      <c r="G957">
        <v>85.98</v>
      </c>
      <c r="H957">
        <v>14237</v>
      </c>
      <c r="I957">
        <v>5170</v>
      </c>
      <c r="J957">
        <v>0.94</v>
      </c>
      <c r="K957">
        <v>1</v>
      </c>
      <c r="L957">
        <v>1</v>
      </c>
      <c r="M957">
        <v>4.3033099999999997</v>
      </c>
      <c r="N957">
        <v>0</v>
      </c>
      <c r="O957">
        <v>0</v>
      </c>
      <c r="P957">
        <v>0</v>
      </c>
      <c r="Q957">
        <v>0</v>
      </c>
    </row>
    <row r="958" spans="1:17" x14ac:dyDescent="0.25">
      <c r="A958">
        <f t="shared" si="14"/>
        <v>956</v>
      </c>
      <c r="B958" s="1">
        <v>40709</v>
      </c>
      <c r="C958">
        <v>1704</v>
      </c>
      <c r="D958">
        <v>85.97</v>
      </c>
      <c r="E958">
        <v>86.39</v>
      </c>
      <c r="F958">
        <v>85.26</v>
      </c>
      <c r="G958">
        <v>85.6</v>
      </c>
      <c r="H958">
        <v>16719</v>
      </c>
      <c r="I958">
        <v>5171</v>
      </c>
      <c r="J958">
        <v>-0.38</v>
      </c>
      <c r="K958">
        <v>-1</v>
      </c>
      <c r="L958">
        <v>-1</v>
      </c>
      <c r="M958">
        <v>0</v>
      </c>
      <c r="N958">
        <v>4.3033099999999997</v>
      </c>
      <c r="O958">
        <v>0</v>
      </c>
      <c r="P958">
        <v>0</v>
      </c>
      <c r="Q958">
        <v>0</v>
      </c>
    </row>
    <row r="959" spans="1:17" x14ac:dyDescent="0.25">
      <c r="A959">
        <f t="shared" si="14"/>
        <v>957</v>
      </c>
      <c r="B959" s="1">
        <v>40710</v>
      </c>
      <c r="C959">
        <v>1705</v>
      </c>
      <c r="D959">
        <v>85.58</v>
      </c>
      <c r="E959">
        <v>85.69</v>
      </c>
      <c r="F959">
        <v>84.61</v>
      </c>
      <c r="G959">
        <v>85.13</v>
      </c>
      <c r="H959">
        <v>19896</v>
      </c>
      <c r="I959">
        <v>5172</v>
      </c>
      <c r="J959">
        <v>-0.47</v>
      </c>
      <c r="K959">
        <v>-1</v>
      </c>
      <c r="L959">
        <v>-1</v>
      </c>
      <c r="M959">
        <v>0</v>
      </c>
      <c r="N959">
        <v>0</v>
      </c>
      <c r="O959">
        <v>0</v>
      </c>
      <c r="P959">
        <v>0</v>
      </c>
      <c r="Q959">
        <v>0</v>
      </c>
    </row>
    <row r="960" spans="1:17" x14ac:dyDescent="0.25">
      <c r="A960">
        <f t="shared" si="14"/>
        <v>958</v>
      </c>
      <c r="B960" s="1">
        <v>40711</v>
      </c>
      <c r="C960">
        <v>1706</v>
      </c>
      <c r="D960">
        <v>85.1</v>
      </c>
      <c r="E960">
        <v>85.39</v>
      </c>
      <c r="F960">
        <v>84.55</v>
      </c>
      <c r="G960">
        <v>84.99</v>
      </c>
      <c r="H960">
        <v>16947</v>
      </c>
      <c r="I960">
        <v>5173</v>
      </c>
      <c r="J960">
        <v>-0.14000000000000001</v>
      </c>
      <c r="K960">
        <v>-1</v>
      </c>
      <c r="L960">
        <v>-1</v>
      </c>
      <c r="M960">
        <v>0</v>
      </c>
      <c r="N960">
        <v>0</v>
      </c>
      <c r="O960">
        <v>0</v>
      </c>
      <c r="P960">
        <v>0</v>
      </c>
      <c r="Q960">
        <v>0</v>
      </c>
    </row>
    <row r="961" spans="1:17" x14ac:dyDescent="0.25">
      <c r="A961">
        <f t="shared" si="14"/>
        <v>959</v>
      </c>
      <c r="B961" s="1">
        <v>40714</v>
      </c>
      <c r="C961">
        <v>1707</v>
      </c>
      <c r="D961">
        <v>84.93</v>
      </c>
      <c r="E961">
        <v>85.06</v>
      </c>
      <c r="F961">
        <v>84.08</v>
      </c>
      <c r="G961">
        <v>84.91</v>
      </c>
      <c r="H961">
        <v>14411</v>
      </c>
      <c r="I961">
        <v>5174</v>
      </c>
      <c r="J961">
        <v>-0.08</v>
      </c>
      <c r="K961">
        <v>-1</v>
      </c>
      <c r="L961">
        <v>-1</v>
      </c>
      <c r="M961">
        <v>0</v>
      </c>
      <c r="N961">
        <v>0</v>
      </c>
      <c r="O961">
        <v>0</v>
      </c>
      <c r="P961">
        <v>8.4619700000000009</v>
      </c>
      <c r="Q961">
        <v>0</v>
      </c>
    </row>
    <row r="962" spans="1:17" x14ac:dyDescent="0.25">
      <c r="A962">
        <f t="shared" si="14"/>
        <v>960</v>
      </c>
      <c r="B962" s="1">
        <v>40715</v>
      </c>
      <c r="C962">
        <v>1708</v>
      </c>
      <c r="D962">
        <v>84.91</v>
      </c>
      <c r="E962">
        <v>85.15</v>
      </c>
      <c r="F962">
        <v>84.41</v>
      </c>
      <c r="G962">
        <v>85.04</v>
      </c>
      <c r="H962">
        <v>12648</v>
      </c>
      <c r="I962">
        <v>5175</v>
      </c>
      <c r="J962">
        <v>0.13</v>
      </c>
      <c r="K962">
        <v>-1</v>
      </c>
      <c r="L962">
        <v>-1</v>
      </c>
      <c r="M962">
        <v>0</v>
      </c>
      <c r="N962">
        <v>0</v>
      </c>
      <c r="O962">
        <v>0</v>
      </c>
      <c r="P962">
        <v>0</v>
      </c>
      <c r="Q962">
        <v>0</v>
      </c>
    </row>
    <row r="963" spans="1:17" x14ac:dyDescent="0.25">
      <c r="A963">
        <f t="shared" si="14"/>
        <v>961</v>
      </c>
      <c r="B963" s="1">
        <v>40716</v>
      </c>
      <c r="C963">
        <v>1709</v>
      </c>
      <c r="D963">
        <v>85.03</v>
      </c>
      <c r="E963">
        <v>85.34</v>
      </c>
      <c r="F963">
        <v>84.72</v>
      </c>
      <c r="G963">
        <v>84.86</v>
      </c>
      <c r="H963">
        <v>14199</v>
      </c>
      <c r="I963">
        <v>5176</v>
      </c>
      <c r="J963">
        <v>-0.18</v>
      </c>
      <c r="K963">
        <v>-1</v>
      </c>
      <c r="L963">
        <v>-1</v>
      </c>
      <c r="M963">
        <v>0</v>
      </c>
      <c r="N963">
        <v>0</v>
      </c>
      <c r="O963">
        <v>0</v>
      </c>
      <c r="P963">
        <v>0</v>
      </c>
      <c r="Q963">
        <v>0</v>
      </c>
    </row>
    <row r="964" spans="1:17" x14ac:dyDescent="0.25">
      <c r="A964">
        <f t="shared" ref="A964:A1027" si="15">A963+1</f>
        <v>962</v>
      </c>
      <c r="B964" s="1">
        <v>40717</v>
      </c>
      <c r="C964">
        <v>1710</v>
      </c>
      <c r="D964">
        <v>84.83</v>
      </c>
      <c r="E964">
        <v>85.08</v>
      </c>
      <c r="F964">
        <v>84.23</v>
      </c>
      <c r="G964">
        <v>84.7</v>
      </c>
      <c r="H964">
        <v>17236</v>
      </c>
      <c r="I964">
        <v>5177</v>
      </c>
      <c r="J964">
        <v>-0.16</v>
      </c>
      <c r="K964">
        <v>-1</v>
      </c>
      <c r="L964">
        <v>-1</v>
      </c>
      <c r="M964">
        <v>0</v>
      </c>
      <c r="N964">
        <v>0</v>
      </c>
      <c r="O964">
        <v>0</v>
      </c>
      <c r="P964">
        <v>0</v>
      </c>
      <c r="Q964">
        <v>0</v>
      </c>
    </row>
    <row r="965" spans="1:17" x14ac:dyDescent="0.25">
      <c r="A965">
        <f t="shared" si="15"/>
        <v>963</v>
      </c>
      <c r="B965" s="1">
        <v>40718</v>
      </c>
      <c r="C965">
        <v>1711</v>
      </c>
      <c r="D965">
        <v>84.69</v>
      </c>
      <c r="E965">
        <v>85.02</v>
      </c>
      <c r="F965">
        <v>84.29</v>
      </c>
      <c r="G965">
        <v>84.31</v>
      </c>
      <c r="H965">
        <v>15704</v>
      </c>
      <c r="I965">
        <v>5178</v>
      </c>
      <c r="J965">
        <v>-0.39</v>
      </c>
      <c r="K965">
        <v>-1</v>
      </c>
      <c r="L965">
        <v>-1</v>
      </c>
      <c r="M965">
        <v>0</v>
      </c>
      <c r="N965">
        <v>0</v>
      </c>
      <c r="O965">
        <v>14.62494</v>
      </c>
      <c r="P965">
        <v>0</v>
      </c>
      <c r="Q965">
        <v>0</v>
      </c>
    </row>
    <row r="966" spans="1:17" x14ac:dyDescent="0.25">
      <c r="A966">
        <f t="shared" si="15"/>
        <v>964</v>
      </c>
      <c r="B966" s="1">
        <v>40721</v>
      </c>
      <c r="C966">
        <v>1712</v>
      </c>
      <c r="D966">
        <v>84.16</v>
      </c>
      <c r="E966">
        <v>84.55</v>
      </c>
      <c r="F966">
        <v>84.05</v>
      </c>
      <c r="G966">
        <v>84.45</v>
      </c>
      <c r="H966">
        <v>15125</v>
      </c>
      <c r="I966">
        <v>5179</v>
      </c>
      <c r="J966">
        <v>0.14000000000000001</v>
      </c>
      <c r="K966">
        <v>-1</v>
      </c>
      <c r="L966">
        <v>-1</v>
      </c>
      <c r="M966">
        <v>0</v>
      </c>
      <c r="N966">
        <v>0</v>
      </c>
      <c r="O966">
        <v>0</v>
      </c>
      <c r="P966">
        <v>13.944330000000001</v>
      </c>
      <c r="Q966">
        <v>0</v>
      </c>
    </row>
    <row r="967" spans="1:17" x14ac:dyDescent="0.25">
      <c r="A967">
        <f t="shared" si="15"/>
        <v>965</v>
      </c>
      <c r="B967" s="1">
        <v>40722</v>
      </c>
      <c r="C967">
        <v>1713</v>
      </c>
      <c r="D967">
        <v>84.45</v>
      </c>
      <c r="E967">
        <v>85.53</v>
      </c>
      <c r="F967">
        <v>84.29</v>
      </c>
      <c r="G967">
        <v>85.49</v>
      </c>
      <c r="H967">
        <v>13873</v>
      </c>
      <c r="I967">
        <v>5180</v>
      </c>
      <c r="J967">
        <v>1.04</v>
      </c>
      <c r="K967">
        <v>-1</v>
      </c>
      <c r="L967">
        <v>-1</v>
      </c>
      <c r="M967">
        <v>0</v>
      </c>
      <c r="N967">
        <v>0</v>
      </c>
      <c r="O967">
        <v>0</v>
      </c>
      <c r="P967">
        <v>0</v>
      </c>
      <c r="Q967">
        <v>0</v>
      </c>
    </row>
    <row r="968" spans="1:17" x14ac:dyDescent="0.25">
      <c r="A968">
        <f t="shared" si="15"/>
        <v>966</v>
      </c>
      <c r="B968" s="1">
        <v>40723</v>
      </c>
      <c r="C968">
        <v>1714</v>
      </c>
      <c r="D968">
        <v>85.49</v>
      </c>
      <c r="E968">
        <v>86.36</v>
      </c>
      <c r="F968">
        <v>85.21</v>
      </c>
      <c r="G968">
        <v>86.26</v>
      </c>
      <c r="H968">
        <v>15179</v>
      </c>
      <c r="I968">
        <v>5181</v>
      </c>
      <c r="J968">
        <v>0.77</v>
      </c>
      <c r="K968">
        <v>-1</v>
      </c>
      <c r="L968">
        <v>-1</v>
      </c>
      <c r="M968">
        <v>0</v>
      </c>
      <c r="N968">
        <v>0</v>
      </c>
      <c r="O968">
        <v>0</v>
      </c>
      <c r="P968">
        <v>0</v>
      </c>
      <c r="Q968">
        <v>0</v>
      </c>
    </row>
    <row r="969" spans="1:17" x14ac:dyDescent="0.25">
      <c r="A969">
        <f t="shared" si="15"/>
        <v>967</v>
      </c>
      <c r="B969" s="1">
        <v>40724</v>
      </c>
      <c r="C969">
        <v>1715</v>
      </c>
      <c r="D969">
        <v>86.25</v>
      </c>
      <c r="E969">
        <v>86.73</v>
      </c>
      <c r="F969">
        <v>86.1</v>
      </c>
      <c r="G969">
        <v>86.36</v>
      </c>
      <c r="H969">
        <v>14538</v>
      </c>
      <c r="I969">
        <v>5182</v>
      </c>
      <c r="J969">
        <v>0.1</v>
      </c>
      <c r="K969">
        <v>-1</v>
      </c>
      <c r="L969">
        <v>-1</v>
      </c>
      <c r="M969">
        <v>0</v>
      </c>
      <c r="N969">
        <v>0</v>
      </c>
      <c r="O969">
        <v>0</v>
      </c>
      <c r="P969">
        <v>0</v>
      </c>
      <c r="Q969">
        <v>0</v>
      </c>
    </row>
    <row r="970" spans="1:17" x14ac:dyDescent="0.25">
      <c r="A970">
        <f t="shared" si="15"/>
        <v>968</v>
      </c>
      <c r="B970" s="1">
        <v>40725</v>
      </c>
      <c r="C970">
        <v>1716</v>
      </c>
      <c r="D970">
        <v>86.36</v>
      </c>
      <c r="E970">
        <v>87.22</v>
      </c>
      <c r="F970">
        <v>86.25</v>
      </c>
      <c r="G970">
        <v>87</v>
      </c>
      <c r="H970">
        <v>12956</v>
      </c>
      <c r="I970">
        <v>5183</v>
      </c>
      <c r="J970">
        <v>0.64</v>
      </c>
      <c r="K970">
        <v>1</v>
      </c>
      <c r="L970">
        <v>1</v>
      </c>
      <c r="M970">
        <v>5.1818799999999996</v>
      </c>
      <c r="N970">
        <v>4.4095899999999997</v>
      </c>
      <c r="O970">
        <v>0</v>
      </c>
      <c r="P970">
        <v>0</v>
      </c>
      <c r="Q970">
        <v>0</v>
      </c>
    </row>
    <row r="971" spans="1:17" x14ac:dyDescent="0.25">
      <c r="A971">
        <f t="shared" si="15"/>
        <v>969</v>
      </c>
      <c r="B971" s="1">
        <v>40728</v>
      </c>
      <c r="C971">
        <v>1717</v>
      </c>
      <c r="D971">
        <v>87.07</v>
      </c>
      <c r="E971">
        <v>87.2</v>
      </c>
      <c r="F971">
        <v>86.45</v>
      </c>
      <c r="G971">
        <v>86.68</v>
      </c>
      <c r="H971">
        <v>9419</v>
      </c>
      <c r="I971">
        <v>5184</v>
      </c>
      <c r="J971">
        <v>-0.32</v>
      </c>
      <c r="K971">
        <v>1</v>
      </c>
      <c r="L971">
        <v>1</v>
      </c>
      <c r="M971">
        <v>0</v>
      </c>
      <c r="N971">
        <v>0</v>
      </c>
      <c r="O971">
        <v>0</v>
      </c>
      <c r="P971">
        <v>0</v>
      </c>
      <c r="Q971">
        <v>0</v>
      </c>
    </row>
    <row r="972" spans="1:17" x14ac:dyDescent="0.25">
      <c r="A972">
        <f t="shared" si="15"/>
        <v>970</v>
      </c>
      <c r="B972" s="1">
        <v>40729</v>
      </c>
      <c r="C972">
        <v>1718</v>
      </c>
      <c r="D972">
        <v>86.7</v>
      </c>
      <c r="E972">
        <v>86.89</v>
      </c>
      <c r="F972">
        <v>86.43</v>
      </c>
      <c r="G972">
        <v>86.67</v>
      </c>
      <c r="H972">
        <v>12677</v>
      </c>
      <c r="I972">
        <v>5185</v>
      </c>
      <c r="J972">
        <v>-0.01</v>
      </c>
      <c r="K972">
        <v>1</v>
      </c>
      <c r="L972">
        <v>1</v>
      </c>
      <c r="M972">
        <v>0</v>
      </c>
      <c r="N972">
        <v>0</v>
      </c>
      <c r="O972">
        <v>0</v>
      </c>
      <c r="P972">
        <v>0</v>
      </c>
      <c r="Q972">
        <v>0</v>
      </c>
    </row>
    <row r="973" spans="1:17" x14ac:dyDescent="0.25">
      <c r="A973">
        <f t="shared" si="15"/>
        <v>971</v>
      </c>
      <c r="B973" s="1">
        <v>40730</v>
      </c>
      <c r="C973">
        <v>1719</v>
      </c>
      <c r="D973">
        <v>86.68</v>
      </c>
      <c r="E973">
        <v>86.82</v>
      </c>
      <c r="F973">
        <v>86.27</v>
      </c>
      <c r="G973">
        <v>86.56</v>
      </c>
      <c r="H973">
        <v>12556</v>
      </c>
      <c r="I973">
        <v>5186</v>
      </c>
      <c r="J973">
        <v>-0.11</v>
      </c>
      <c r="K973">
        <v>-1</v>
      </c>
      <c r="L973">
        <v>-1</v>
      </c>
      <c r="M973">
        <v>0</v>
      </c>
      <c r="N973">
        <v>0</v>
      </c>
      <c r="O973">
        <v>0</v>
      </c>
      <c r="P973">
        <v>0</v>
      </c>
      <c r="Q973">
        <v>0</v>
      </c>
    </row>
    <row r="974" spans="1:17" x14ac:dyDescent="0.25">
      <c r="A974">
        <f t="shared" si="15"/>
        <v>972</v>
      </c>
      <c r="B974" s="1">
        <v>40731</v>
      </c>
      <c r="C974">
        <v>1720</v>
      </c>
      <c r="D974">
        <v>86.56</v>
      </c>
      <c r="E974">
        <v>87.55</v>
      </c>
      <c r="F974">
        <v>86.49</v>
      </c>
      <c r="G974">
        <v>87.52</v>
      </c>
      <c r="H974">
        <v>11839</v>
      </c>
      <c r="I974">
        <v>5187</v>
      </c>
      <c r="J974">
        <v>0.96</v>
      </c>
      <c r="K974">
        <v>1</v>
      </c>
      <c r="L974">
        <v>1</v>
      </c>
      <c r="M974">
        <v>46.244790000000002</v>
      </c>
      <c r="N974">
        <v>0</v>
      </c>
      <c r="O974">
        <v>0</v>
      </c>
      <c r="P974">
        <v>0</v>
      </c>
      <c r="Q974">
        <v>0</v>
      </c>
    </row>
    <row r="975" spans="1:17" x14ac:dyDescent="0.25">
      <c r="A975">
        <f t="shared" si="15"/>
        <v>973</v>
      </c>
      <c r="B975" s="1">
        <v>40732</v>
      </c>
      <c r="C975">
        <v>1721</v>
      </c>
      <c r="D975">
        <v>87.52</v>
      </c>
      <c r="E975">
        <v>87.77</v>
      </c>
      <c r="F975">
        <v>86.28</v>
      </c>
      <c r="G975">
        <v>86.67</v>
      </c>
      <c r="H975">
        <v>13532</v>
      </c>
      <c r="I975">
        <v>5188</v>
      </c>
      <c r="J975">
        <v>-0.85</v>
      </c>
      <c r="K975">
        <v>1</v>
      </c>
      <c r="L975">
        <v>1</v>
      </c>
      <c r="M975">
        <v>0</v>
      </c>
      <c r="N975">
        <v>46.244790000000002</v>
      </c>
      <c r="O975">
        <v>0</v>
      </c>
      <c r="P975">
        <v>0</v>
      </c>
      <c r="Q975">
        <v>0</v>
      </c>
    </row>
    <row r="976" spans="1:17" x14ac:dyDescent="0.25">
      <c r="A976">
        <f t="shared" si="15"/>
        <v>974</v>
      </c>
      <c r="B976" s="1">
        <v>40735</v>
      </c>
      <c r="C976">
        <v>1722</v>
      </c>
      <c r="D976">
        <v>86.26</v>
      </c>
      <c r="E976">
        <v>86.62</v>
      </c>
      <c r="F976">
        <v>85.27</v>
      </c>
      <c r="G976">
        <v>85.51</v>
      </c>
      <c r="H976">
        <v>14373</v>
      </c>
      <c r="I976">
        <v>5189</v>
      </c>
      <c r="J976">
        <v>-1.1599999999999999</v>
      </c>
      <c r="K976">
        <v>1</v>
      </c>
      <c r="L976">
        <v>1</v>
      </c>
      <c r="M976">
        <v>0</v>
      </c>
      <c r="N976">
        <v>0</v>
      </c>
      <c r="O976">
        <v>0</v>
      </c>
      <c r="P976">
        <v>0</v>
      </c>
      <c r="Q976">
        <v>0</v>
      </c>
    </row>
    <row r="977" spans="1:17" x14ac:dyDescent="0.25">
      <c r="A977">
        <f t="shared" si="15"/>
        <v>975</v>
      </c>
      <c r="B977" s="1">
        <v>40736</v>
      </c>
      <c r="C977">
        <v>1723</v>
      </c>
      <c r="D977">
        <v>85.5</v>
      </c>
      <c r="E977">
        <v>85.65</v>
      </c>
      <c r="F977">
        <v>83.37</v>
      </c>
      <c r="G977">
        <v>83.95</v>
      </c>
      <c r="H977">
        <v>22436</v>
      </c>
      <c r="I977">
        <v>5190</v>
      </c>
      <c r="J977">
        <v>-1.56</v>
      </c>
      <c r="K977">
        <v>-1</v>
      </c>
      <c r="L977">
        <v>-1</v>
      </c>
      <c r="M977">
        <v>0</v>
      </c>
      <c r="N977">
        <v>0</v>
      </c>
      <c r="O977">
        <v>8.3333300000000001</v>
      </c>
      <c r="P977">
        <v>0</v>
      </c>
      <c r="Q977">
        <v>0</v>
      </c>
    </row>
    <row r="978" spans="1:17" x14ac:dyDescent="0.25">
      <c r="A978">
        <f t="shared" si="15"/>
        <v>976</v>
      </c>
      <c r="B978" s="1">
        <v>40737</v>
      </c>
      <c r="C978">
        <v>1724</v>
      </c>
      <c r="D978">
        <v>83.96</v>
      </c>
      <c r="E978">
        <v>85.25</v>
      </c>
      <c r="F978">
        <v>83.15</v>
      </c>
      <c r="G978">
        <v>84.94</v>
      </c>
      <c r="H978">
        <v>18231</v>
      </c>
      <c r="I978">
        <v>5191</v>
      </c>
      <c r="J978">
        <v>0.99</v>
      </c>
      <c r="K978">
        <v>-1</v>
      </c>
      <c r="L978">
        <v>-1</v>
      </c>
      <c r="M978">
        <v>0</v>
      </c>
      <c r="N978">
        <v>0</v>
      </c>
      <c r="O978">
        <v>0</v>
      </c>
      <c r="P978">
        <v>17.576989999999999</v>
      </c>
      <c r="Q978">
        <v>0</v>
      </c>
    </row>
    <row r="979" spans="1:17" x14ac:dyDescent="0.25">
      <c r="A979">
        <f t="shared" si="15"/>
        <v>977</v>
      </c>
      <c r="B979" s="1">
        <v>40738</v>
      </c>
      <c r="C979">
        <v>1725</v>
      </c>
      <c r="D979">
        <v>84.94</v>
      </c>
      <c r="E979">
        <v>85.29</v>
      </c>
      <c r="F979">
        <v>84.32</v>
      </c>
      <c r="G979">
        <v>84.84</v>
      </c>
      <c r="H979">
        <v>20704</v>
      </c>
      <c r="I979">
        <v>5192</v>
      </c>
      <c r="J979">
        <v>-0.1</v>
      </c>
      <c r="K979">
        <v>-1</v>
      </c>
      <c r="L979">
        <v>-1</v>
      </c>
      <c r="M979">
        <v>0</v>
      </c>
      <c r="N979">
        <v>0</v>
      </c>
      <c r="O979">
        <v>0</v>
      </c>
      <c r="P979">
        <v>0</v>
      </c>
      <c r="Q979">
        <v>0</v>
      </c>
    </row>
    <row r="980" spans="1:17" x14ac:dyDescent="0.25">
      <c r="A980">
        <f t="shared" si="15"/>
        <v>978</v>
      </c>
      <c r="B980" s="1">
        <v>40739</v>
      </c>
      <c r="C980">
        <v>1726</v>
      </c>
      <c r="D980">
        <v>84.83</v>
      </c>
      <c r="E980">
        <v>85.06</v>
      </c>
      <c r="F980">
        <v>83.94</v>
      </c>
      <c r="G980">
        <v>84.13</v>
      </c>
      <c r="H980">
        <v>15364</v>
      </c>
      <c r="I980">
        <v>5193</v>
      </c>
      <c r="J980">
        <v>-0.71</v>
      </c>
      <c r="K980">
        <v>-1</v>
      </c>
      <c r="L980">
        <v>-1</v>
      </c>
      <c r="M980">
        <v>0</v>
      </c>
      <c r="N980">
        <v>0</v>
      </c>
      <c r="O980">
        <v>0</v>
      </c>
      <c r="P980">
        <v>0</v>
      </c>
      <c r="Q980">
        <v>0</v>
      </c>
    </row>
    <row r="981" spans="1:17" x14ac:dyDescent="0.25">
      <c r="A981">
        <f t="shared" si="15"/>
        <v>979</v>
      </c>
      <c r="B981" s="1">
        <v>40742</v>
      </c>
      <c r="C981">
        <v>1727</v>
      </c>
      <c r="D981">
        <v>84.05</v>
      </c>
      <c r="E981">
        <v>84.3</v>
      </c>
      <c r="F981">
        <v>83.53</v>
      </c>
      <c r="G981">
        <v>83.82</v>
      </c>
      <c r="H981">
        <v>13109</v>
      </c>
      <c r="I981">
        <v>5194</v>
      </c>
      <c r="J981">
        <v>-0.31</v>
      </c>
      <c r="K981">
        <v>-1</v>
      </c>
      <c r="L981">
        <v>-1</v>
      </c>
      <c r="M981">
        <v>0</v>
      </c>
      <c r="N981">
        <v>0</v>
      </c>
      <c r="O981">
        <v>15.61497</v>
      </c>
      <c r="P981">
        <v>0</v>
      </c>
      <c r="Q981">
        <v>0</v>
      </c>
    </row>
    <row r="982" spans="1:17" x14ac:dyDescent="0.25">
      <c r="A982">
        <f t="shared" si="15"/>
        <v>980</v>
      </c>
      <c r="B982" s="1">
        <v>40743</v>
      </c>
      <c r="C982">
        <v>1728</v>
      </c>
      <c r="D982">
        <v>83.82</v>
      </c>
      <c r="E982">
        <v>85.01</v>
      </c>
      <c r="F982">
        <v>83.76</v>
      </c>
      <c r="G982">
        <v>84.96</v>
      </c>
      <c r="H982">
        <v>13996</v>
      </c>
      <c r="I982">
        <v>5195</v>
      </c>
      <c r="J982">
        <v>1.1399999999999999</v>
      </c>
      <c r="K982">
        <v>-1</v>
      </c>
      <c r="L982">
        <v>-1</v>
      </c>
      <c r="M982">
        <v>0</v>
      </c>
      <c r="N982">
        <v>0</v>
      </c>
      <c r="O982">
        <v>0</v>
      </c>
      <c r="P982">
        <v>0</v>
      </c>
      <c r="Q982">
        <v>0</v>
      </c>
    </row>
    <row r="983" spans="1:17" x14ac:dyDescent="0.25">
      <c r="A983">
        <f t="shared" si="15"/>
        <v>981</v>
      </c>
      <c r="B983" s="1">
        <v>40744</v>
      </c>
      <c r="C983">
        <v>1729</v>
      </c>
      <c r="D983">
        <v>84.96</v>
      </c>
      <c r="E983">
        <v>85.22</v>
      </c>
      <c r="F983">
        <v>84.44</v>
      </c>
      <c r="G983">
        <v>84.67</v>
      </c>
      <c r="H983">
        <v>11414</v>
      </c>
      <c r="I983">
        <v>5196</v>
      </c>
      <c r="J983">
        <v>-0.28999999999999998</v>
      </c>
      <c r="K983">
        <v>-1</v>
      </c>
      <c r="L983">
        <v>-1</v>
      </c>
      <c r="M983">
        <v>0</v>
      </c>
      <c r="N983">
        <v>0</v>
      </c>
      <c r="O983">
        <v>0</v>
      </c>
      <c r="P983">
        <v>0</v>
      </c>
      <c r="Q983">
        <v>0</v>
      </c>
    </row>
    <row r="984" spans="1:17" x14ac:dyDescent="0.25">
      <c r="A984">
        <f t="shared" si="15"/>
        <v>982</v>
      </c>
      <c r="B984" s="1">
        <v>40745</v>
      </c>
      <c r="C984">
        <v>1730</v>
      </c>
      <c r="D984">
        <v>84.67</v>
      </c>
      <c r="E984">
        <v>85.28</v>
      </c>
      <c r="F984">
        <v>84.24</v>
      </c>
      <c r="G984">
        <v>84.85</v>
      </c>
      <c r="H984">
        <v>16035</v>
      </c>
      <c r="I984">
        <v>5197</v>
      </c>
      <c r="J984">
        <v>0.18</v>
      </c>
      <c r="K984">
        <v>-1</v>
      </c>
      <c r="L984">
        <v>-1</v>
      </c>
      <c r="M984">
        <v>0</v>
      </c>
      <c r="N984">
        <v>0</v>
      </c>
      <c r="O984">
        <v>0</v>
      </c>
      <c r="P984">
        <v>0</v>
      </c>
      <c r="Q984">
        <v>0</v>
      </c>
    </row>
    <row r="985" spans="1:17" x14ac:dyDescent="0.25">
      <c r="A985">
        <f t="shared" si="15"/>
        <v>983</v>
      </c>
      <c r="B985" s="1">
        <v>40746</v>
      </c>
      <c r="C985">
        <v>1731</v>
      </c>
      <c r="D985">
        <v>84.86</v>
      </c>
      <c r="E985">
        <v>85.34</v>
      </c>
      <c r="F985">
        <v>84.77</v>
      </c>
      <c r="G985">
        <v>85.16</v>
      </c>
      <c r="H985">
        <v>11842</v>
      </c>
      <c r="I985">
        <v>5198</v>
      </c>
      <c r="J985">
        <v>0.31</v>
      </c>
      <c r="K985">
        <v>-1</v>
      </c>
      <c r="L985">
        <v>-1</v>
      </c>
      <c r="M985">
        <v>0</v>
      </c>
      <c r="N985">
        <v>0</v>
      </c>
      <c r="O985">
        <v>0</v>
      </c>
      <c r="P985">
        <v>0</v>
      </c>
      <c r="Q985">
        <v>0</v>
      </c>
    </row>
    <row r="986" spans="1:17" x14ac:dyDescent="0.25">
      <c r="A986">
        <f t="shared" si="15"/>
        <v>984</v>
      </c>
      <c r="B986" s="1">
        <v>40749</v>
      </c>
      <c r="C986">
        <v>1732</v>
      </c>
      <c r="D986">
        <v>84.8</v>
      </c>
      <c r="E986">
        <v>85.2</v>
      </c>
      <c r="F986">
        <v>84.45</v>
      </c>
      <c r="G986">
        <v>84.87</v>
      </c>
      <c r="H986">
        <v>11689</v>
      </c>
      <c r="I986">
        <v>5199</v>
      </c>
      <c r="J986">
        <v>-0.28999999999999998</v>
      </c>
      <c r="K986">
        <v>-1</v>
      </c>
      <c r="L986">
        <v>-1</v>
      </c>
      <c r="M986">
        <v>0</v>
      </c>
      <c r="N986">
        <v>0</v>
      </c>
      <c r="O986">
        <v>0</v>
      </c>
      <c r="P986">
        <v>0</v>
      </c>
      <c r="Q986">
        <v>0</v>
      </c>
    </row>
    <row r="987" spans="1:17" x14ac:dyDescent="0.25">
      <c r="A987">
        <f t="shared" si="15"/>
        <v>985</v>
      </c>
      <c r="B987" s="1">
        <v>40750</v>
      </c>
      <c r="C987">
        <v>1733</v>
      </c>
      <c r="D987">
        <v>84.85</v>
      </c>
      <c r="E987">
        <v>85.61</v>
      </c>
      <c r="F987">
        <v>84.54</v>
      </c>
      <c r="G987">
        <v>85.31</v>
      </c>
      <c r="H987">
        <v>13125</v>
      </c>
      <c r="I987">
        <v>5200</v>
      </c>
      <c r="J987">
        <v>0.44</v>
      </c>
      <c r="K987">
        <v>-1</v>
      </c>
      <c r="L987">
        <v>-1</v>
      </c>
      <c r="M987">
        <v>0</v>
      </c>
      <c r="N987">
        <v>0</v>
      </c>
      <c r="O987">
        <v>0</v>
      </c>
      <c r="P987">
        <v>0</v>
      </c>
      <c r="Q987">
        <v>0</v>
      </c>
    </row>
    <row r="988" spans="1:17" x14ac:dyDescent="0.25">
      <c r="A988">
        <f t="shared" si="15"/>
        <v>986</v>
      </c>
      <c r="B988" s="1">
        <v>40751</v>
      </c>
      <c r="C988">
        <v>1734</v>
      </c>
      <c r="D988">
        <v>85.31</v>
      </c>
      <c r="E988">
        <v>86.14</v>
      </c>
      <c r="F988">
        <v>85.16</v>
      </c>
      <c r="G988">
        <v>85.89</v>
      </c>
      <c r="H988">
        <v>12489</v>
      </c>
      <c r="I988">
        <v>5201</v>
      </c>
      <c r="J988">
        <v>0.57999999999999996</v>
      </c>
      <c r="K988">
        <v>1</v>
      </c>
      <c r="L988">
        <v>1</v>
      </c>
      <c r="M988">
        <v>23.64866</v>
      </c>
      <c r="N988">
        <v>0</v>
      </c>
      <c r="O988">
        <v>0</v>
      </c>
      <c r="P988">
        <v>0</v>
      </c>
      <c r="Q988">
        <v>0</v>
      </c>
    </row>
    <row r="989" spans="1:17" x14ac:dyDescent="0.25">
      <c r="A989">
        <f t="shared" si="15"/>
        <v>987</v>
      </c>
      <c r="B989" s="1">
        <v>40752</v>
      </c>
      <c r="C989">
        <v>1735</v>
      </c>
      <c r="D989">
        <v>85.89</v>
      </c>
      <c r="E989">
        <v>86.11</v>
      </c>
      <c r="F989">
        <v>85.31</v>
      </c>
      <c r="G989">
        <v>85.43</v>
      </c>
      <c r="H989">
        <v>11907</v>
      </c>
      <c r="I989">
        <v>5202</v>
      </c>
      <c r="J989">
        <v>-0.46</v>
      </c>
      <c r="K989">
        <v>-1</v>
      </c>
      <c r="L989">
        <v>-1</v>
      </c>
      <c r="M989">
        <v>0</v>
      </c>
      <c r="N989">
        <v>0</v>
      </c>
      <c r="O989">
        <v>0</v>
      </c>
      <c r="P989">
        <v>0</v>
      </c>
      <c r="Q989">
        <v>0</v>
      </c>
    </row>
    <row r="990" spans="1:17" x14ac:dyDescent="0.25">
      <c r="A990">
        <f t="shared" si="15"/>
        <v>988</v>
      </c>
      <c r="B990" s="1">
        <v>40753</v>
      </c>
      <c r="C990">
        <v>1736</v>
      </c>
      <c r="D990">
        <v>85.44</v>
      </c>
      <c r="E990">
        <v>85.6</v>
      </c>
      <c r="F990">
        <v>84.23</v>
      </c>
      <c r="G990">
        <v>84.34</v>
      </c>
      <c r="H990">
        <v>15826</v>
      </c>
      <c r="I990">
        <v>5203</v>
      </c>
      <c r="J990">
        <v>-1.0900000000000001</v>
      </c>
      <c r="K990">
        <v>-1</v>
      </c>
      <c r="L990">
        <v>-1</v>
      </c>
      <c r="M990">
        <v>0</v>
      </c>
      <c r="N990">
        <v>0</v>
      </c>
      <c r="O990">
        <v>0</v>
      </c>
      <c r="P990">
        <v>0</v>
      </c>
      <c r="Q990">
        <v>0</v>
      </c>
    </row>
    <row r="991" spans="1:17" x14ac:dyDescent="0.25">
      <c r="A991">
        <f t="shared" si="15"/>
        <v>989</v>
      </c>
      <c r="B991" s="1">
        <v>40756</v>
      </c>
      <c r="C991">
        <v>1737</v>
      </c>
      <c r="D991">
        <v>85.09</v>
      </c>
      <c r="E991">
        <v>86.14</v>
      </c>
      <c r="F991">
        <v>83.76</v>
      </c>
      <c r="G991">
        <v>84.68</v>
      </c>
      <c r="H991">
        <v>18046</v>
      </c>
      <c r="I991">
        <v>5204</v>
      </c>
      <c r="J991">
        <v>0.34</v>
      </c>
      <c r="K991">
        <v>1</v>
      </c>
      <c r="L991">
        <v>1</v>
      </c>
      <c r="M991">
        <v>0</v>
      </c>
      <c r="N991">
        <v>24.944379999999999</v>
      </c>
      <c r="O991">
        <v>0</v>
      </c>
      <c r="P991">
        <v>0</v>
      </c>
      <c r="Q991">
        <v>0</v>
      </c>
    </row>
    <row r="992" spans="1:17" x14ac:dyDescent="0.25">
      <c r="A992">
        <f t="shared" si="15"/>
        <v>990</v>
      </c>
      <c r="B992" s="1">
        <v>40757</v>
      </c>
      <c r="C992">
        <v>1738</v>
      </c>
      <c r="D992">
        <v>84.66</v>
      </c>
      <c r="E992">
        <v>85.56</v>
      </c>
      <c r="F992">
        <v>83.09</v>
      </c>
      <c r="G992">
        <v>83.11</v>
      </c>
      <c r="H992">
        <v>18330</v>
      </c>
      <c r="I992">
        <v>5205</v>
      </c>
      <c r="J992">
        <v>-1.57</v>
      </c>
      <c r="K992">
        <v>1</v>
      </c>
      <c r="L992">
        <v>1</v>
      </c>
      <c r="M992">
        <v>0</v>
      </c>
      <c r="N992">
        <v>0</v>
      </c>
      <c r="O992">
        <v>0</v>
      </c>
      <c r="P992">
        <v>0</v>
      </c>
      <c r="Q992">
        <v>0</v>
      </c>
    </row>
    <row r="993" spans="1:17" x14ac:dyDescent="0.25">
      <c r="A993">
        <f t="shared" si="15"/>
        <v>991</v>
      </c>
      <c r="B993" s="1">
        <v>40758</v>
      </c>
      <c r="C993">
        <v>1739</v>
      </c>
      <c r="D993">
        <v>83.11</v>
      </c>
      <c r="E993">
        <v>83.42</v>
      </c>
      <c r="F993">
        <v>82.07</v>
      </c>
      <c r="G993">
        <v>82.84</v>
      </c>
      <c r="H993">
        <v>19616</v>
      </c>
      <c r="I993">
        <v>5206</v>
      </c>
      <c r="J993">
        <v>-0.27</v>
      </c>
      <c r="K993">
        <v>-1</v>
      </c>
      <c r="L993">
        <v>-1</v>
      </c>
      <c r="M993">
        <v>0</v>
      </c>
      <c r="N993">
        <v>0</v>
      </c>
      <c r="O993">
        <v>0</v>
      </c>
      <c r="P993">
        <v>0</v>
      </c>
      <c r="Q993">
        <v>0</v>
      </c>
    </row>
    <row r="994" spans="1:17" x14ac:dyDescent="0.25">
      <c r="A994">
        <f t="shared" si="15"/>
        <v>992</v>
      </c>
      <c r="B994" s="1">
        <v>40759</v>
      </c>
      <c r="C994">
        <v>1740</v>
      </c>
      <c r="D994">
        <v>82.86</v>
      </c>
      <c r="E994">
        <v>85.15</v>
      </c>
      <c r="F994">
        <v>82.5</v>
      </c>
      <c r="G994">
        <v>82.52</v>
      </c>
      <c r="H994">
        <v>28941</v>
      </c>
      <c r="I994">
        <v>5207</v>
      </c>
      <c r="J994">
        <v>-0.32</v>
      </c>
      <c r="K994">
        <v>-1</v>
      </c>
      <c r="L994">
        <v>-1</v>
      </c>
      <c r="M994">
        <v>0</v>
      </c>
      <c r="N994">
        <v>0</v>
      </c>
      <c r="O994">
        <v>0</v>
      </c>
      <c r="P994">
        <v>0</v>
      </c>
      <c r="Q994">
        <v>0</v>
      </c>
    </row>
    <row r="995" spans="1:17" x14ac:dyDescent="0.25">
      <c r="A995">
        <f t="shared" si="15"/>
        <v>993</v>
      </c>
      <c r="B995" s="1">
        <v>40760</v>
      </c>
      <c r="C995">
        <v>1741</v>
      </c>
      <c r="D995">
        <v>82.51</v>
      </c>
      <c r="E995">
        <v>83.14</v>
      </c>
      <c r="F995">
        <v>81.400000000000006</v>
      </c>
      <c r="G995">
        <v>81.87</v>
      </c>
      <c r="H995">
        <v>30551</v>
      </c>
      <c r="I995">
        <v>5208</v>
      </c>
      <c r="J995">
        <v>-0.65</v>
      </c>
      <c r="K995">
        <v>-1</v>
      </c>
      <c r="L995">
        <v>-1</v>
      </c>
      <c r="M995">
        <v>0</v>
      </c>
      <c r="N995">
        <v>0</v>
      </c>
      <c r="O995">
        <v>0</v>
      </c>
      <c r="P995">
        <v>0</v>
      </c>
      <c r="Q995">
        <v>0</v>
      </c>
    </row>
    <row r="996" spans="1:17" x14ac:dyDescent="0.25">
      <c r="A996">
        <f t="shared" si="15"/>
        <v>994</v>
      </c>
      <c r="B996" s="1">
        <v>40763</v>
      </c>
      <c r="C996">
        <v>1742</v>
      </c>
      <c r="D996">
        <v>81.31</v>
      </c>
      <c r="E996">
        <v>81.790000000000006</v>
      </c>
      <c r="F996">
        <v>78.97</v>
      </c>
      <c r="G996">
        <v>79.19</v>
      </c>
      <c r="H996">
        <v>28730</v>
      </c>
      <c r="I996">
        <v>5209</v>
      </c>
      <c r="J996">
        <v>-2.68</v>
      </c>
      <c r="K996">
        <v>-1</v>
      </c>
      <c r="L996">
        <v>-1</v>
      </c>
      <c r="M996">
        <v>0</v>
      </c>
      <c r="N996">
        <v>0</v>
      </c>
      <c r="O996">
        <v>0</v>
      </c>
      <c r="P996">
        <v>0</v>
      </c>
      <c r="Q996">
        <v>0</v>
      </c>
    </row>
    <row r="997" spans="1:17" x14ac:dyDescent="0.25">
      <c r="A997">
        <f t="shared" si="15"/>
        <v>995</v>
      </c>
      <c r="B997" s="1">
        <v>40764</v>
      </c>
      <c r="C997">
        <v>1743</v>
      </c>
      <c r="D997">
        <v>79.2</v>
      </c>
      <c r="E997">
        <v>79.900000000000006</v>
      </c>
      <c r="F997">
        <v>76.510000000000005</v>
      </c>
      <c r="G997">
        <v>79.650000000000006</v>
      </c>
      <c r="H997">
        <v>37730</v>
      </c>
      <c r="I997">
        <v>5210</v>
      </c>
      <c r="J997">
        <v>0.46</v>
      </c>
      <c r="K997">
        <v>-1</v>
      </c>
      <c r="L997">
        <v>-1</v>
      </c>
      <c r="M997">
        <v>0</v>
      </c>
      <c r="N997">
        <v>0</v>
      </c>
      <c r="O997">
        <v>0</v>
      </c>
      <c r="P997">
        <v>31.239809999999999</v>
      </c>
      <c r="Q997">
        <v>0</v>
      </c>
    </row>
    <row r="998" spans="1:17" x14ac:dyDescent="0.25">
      <c r="A998">
        <f t="shared" si="15"/>
        <v>996</v>
      </c>
      <c r="B998" s="1">
        <v>40765</v>
      </c>
      <c r="C998">
        <v>1744</v>
      </c>
      <c r="D998">
        <v>79.650000000000006</v>
      </c>
      <c r="E998">
        <v>80.34</v>
      </c>
      <c r="F998">
        <v>77.75</v>
      </c>
      <c r="G998">
        <v>78.2</v>
      </c>
      <c r="H998">
        <v>27259</v>
      </c>
      <c r="I998">
        <v>5211</v>
      </c>
      <c r="J998">
        <v>-1.45</v>
      </c>
      <c r="K998">
        <v>-1</v>
      </c>
      <c r="L998">
        <v>-1</v>
      </c>
      <c r="M998">
        <v>0</v>
      </c>
      <c r="N998">
        <v>0</v>
      </c>
      <c r="O998">
        <v>30.363029999999998</v>
      </c>
      <c r="P998">
        <v>0</v>
      </c>
      <c r="Q998">
        <v>0</v>
      </c>
    </row>
    <row r="999" spans="1:17" x14ac:dyDescent="0.25">
      <c r="A999">
        <f t="shared" si="15"/>
        <v>997</v>
      </c>
      <c r="B999" s="1">
        <v>40766</v>
      </c>
      <c r="C999">
        <v>1745</v>
      </c>
      <c r="D999">
        <v>78.19</v>
      </c>
      <c r="E999">
        <v>79.62</v>
      </c>
      <c r="F999">
        <v>77.55</v>
      </c>
      <c r="G999">
        <v>79.52</v>
      </c>
      <c r="H999">
        <v>30175</v>
      </c>
      <c r="I999">
        <v>5212</v>
      </c>
      <c r="J999">
        <v>1.32</v>
      </c>
      <c r="K999">
        <v>-1</v>
      </c>
      <c r="L999">
        <v>-1</v>
      </c>
      <c r="M999">
        <v>0</v>
      </c>
      <c r="N999">
        <v>0</v>
      </c>
      <c r="O999">
        <v>0</v>
      </c>
      <c r="P999">
        <v>0</v>
      </c>
      <c r="Q999">
        <v>0</v>
      </c>
    </row>
    <row r="1000" spans="1:17" x14ac:dyDescent="0.25">
      <c r="A1000">
        <f t="shared" si="15"/>
        <v>998</v>
      </c>
      <c r="B1000" s="1">
        <v>40767</v>
      </c>
      <c r="C1000">
        <v>1746</v>
      </c>
      <c r="D1000">
        <v>79.52</v>
      </c>
      <c r="E1000">
        <v>79.61</v>
      </c>
      <c r="F1000">
        <v>78.56</v>
      </c>
      <c r="G1000">
        <v>79.37</v>
      </c>
      <c r="H1000">
        <v>17960</v>
      </c>
      <c r="I1000">
        <v>5213</v>
      </c>
      <c r="J1000">
        <v>-0.15</v>
      </c>
      <c r="K1000">
        <v>-1</v>
      </c>
      <c r="L1000">
        <v>-1</v>
      </c>
      <c r="M1000">
        <v>0</v>
      </c>
      <c r="N1000">
        <v>0</v>
      </c>
      <c r="O1000">
        <v>0</v>
      </c>
      <c r="P1000">
        <v>0</v>
      </c>
      <c r="Q1000">
        <v>0</v>
      </c>
    </row>
    <row r="1001" spans="1:17" x14ac:dyDescent="0.25">
      <c r="A1001">
        <f t="shared" si="15"/>
        <v>999</v>
      </c>
      <c r="B1001" s="1">
        <v>40770</v>
      </c>
      <c r="C1001">
        <v>1747</v>
      </c>
      <c r="D1001">
        <v>79.63</v>
      </c>
      <c r="E1001">
        <v>80.75</v>
      </c>
      <c r="F1001">
        <v>79.5</v>
      </c>
      <c r="G1001">
        <v>80.7</v>
      </c>
      <c r="H1001">
        <v>12554</v>
      </c>
      <c r="I1001">
        <v>5214</v>
      </c>
      <c r="J1001">
        <v>1.33</v>
      </c>
      <c r="K1001">
        <v>-1</v>
      </c>
      <c r="L1001">
        <v>-1</v>
      </c>
      <c r="M1001">
        <v>0</v>
      </c>
      <c r="N1001">
        <v>0</v>
      </c>
      <c r="O1001">
        <v>0</v>
      </c>
      <c r="P1001">
        <v>0</v>
      </c>
      <c r="Q1001">
        <v>0</v>
      </c>
    </row>
    <row r="1002" spans="1:17" x14ac:dyDescent="0.25">
      <c r="A1002">
        <f t="shared" si="15"/>
        <v>1000</v>
      </c>
      <c r="B1002" s="1">
        <v>40771</v>
      </c>
      <c r="C1002">
        <v>1748</v>
      </c>
      <c r="D1002">
        <v>80.680000000000007</v>
      </c>
      <c r="E1002">
        <v>80.760000000000005</v>
      </c>
      <c r="F1002">
        <v>79.819999999999993</v>
      </c>
      <c r="G1002">
        <v>80.5</v>
      </c>
      <c r="H1002">
        <v>15421</v>
      </c>
      <c r="I1002">
        <v>5215</v>
      </c>
      <c r="J1002">
        <v>-0.2</v>
      </c>
      <c r="K1002">
        <v>-1</v>
      </c>
      <c r="L1002">
        <v>-1</v>
      </c>
      <c r="M1002">
        <v>0</v>
      </c>
      <c r="N1002">
        <v>0</v>
      </c>
      <c r="O1002">
        <v>0</v>
      </c>
      <c r="P1002">
        <v>0</v>
      </c>
      <c r="Q1002">
        <v>0</v>
      </c>
    </row>
    <row r="1003" spans="1:17" x14ac:dyDescent="0.25">
      <c r="A1003">
        <f t="shared" si="15"/>
        <v>1001</v>
      </c>
      <c r="B1003" s="1">
        <v>40772</v>
      </c>
      <c r="C1003">
        <v>1749</v>
      </c>
      <c r="D1003">
        <v>80.48</v>
      </c>
      <c r="E1003">
        <v>81.150000000000006</v>
      </c>
      <c r="F1003">
        <v>80.03</v>
      </c>
      <c r="G1003">
        <v>80.790000000000006</v>
      </c>
      <c r="H1003">
        <v>13447</v>
      </c>
      <c r="I1003">
        <v>5216</v>
      </c>
      <c r="J1003">
        <v>0.28999999999999998</v>
      </c>
      <c r="K1003">
        <v>-1</v>
      </c>
      <c r="L1003">
        <v>-1</v>
      </c>
      <c r="M1003">
        <v>3.2867099999999998</v>
      </c>
      <c r="N1003">
        <v>3.3333300000000001</v>
      </c>
      <c r="O1003">
        <v>0</v>
      </c>
      <c r="P1003">
        <v>0</v>
      </c>
      <c r="Q1003">
        <v>0</v>
      </c>
    </row>
    <row r="1004" spans="1:17" x14ac:dyDescent="0.25">
      <c r="A1004">
        <f t="shared" si="15"/>
        <v>1002</v>
      </c>
      <c r="B1004" s="1">
        <v>40773</v>
      </c>
      <c r="C1004">
        <v>1750</v>
      </c>
      <c r="D1004">
        <v>80.78</v>
      </c>
      <c r="E1004">
        <v>80.87</v>
      </c>
      <c r="F1004">
        <v>79.180000000000007</v>
      </c>
      <c r="G1004">
        <v>79.55</v>
      </c>
      <c r="H1004">
        <v>16437</v>
      </c>
      <c r="I1004">
        <v>5217</v>
      </c>
      <c r="J1004">
        <v>-1.24</v>
      </c>
      <c r="K1004">
        <v>-1</v>
      </c>
      <c r="L1004">
        <v>-1</v>
      </c>
      <c r="M1004">
        <v>0</v>
      </c>
      <c r="N1004">
        <v>0</v>
      </c>
      <c r="O1004">
        <v>3.96746</v>
      </c>
      <c r="P1004">
        <v>0</v>
      </c>
      <c r="Q1004">
        <v>0</v>
      </c>
    </row>
    <row r="1005" spans="1:17" x14ac:dyDescent="0.25">
      <c r="A1005">
        <f t="shared" si="15"/>
        <v>1003</v>
      </c>
      <c r="B1005" s="1">
        <v>40774</v>
      </c>
      <c r="C1005">
        <v>1751</v>
      </c>
      <c r="D1005">
        <v>79.53</v>
      </c>
      <c r="E1005">
        <v>80</v>
      </c>
      <c r="F1005">
        <v>78.84</v>
      </c>
      <c r="G1005">
        <v>79.64</v>
      </c>
      <c r="H1005">
        <v>19490</v>
      </c>
      <c r="I1005">
        <v>5218</v>
      </c>
      <c r="J1005">
        <v>0.09</v>
      </c>
      <c r="K1005">
        <v>-1</v>
      </c>
      <c r="L1005">
        <v>-1</v>
      </c>
      <c r="M1005">
        <v>0</v>
      </c>
      <c r="N1005">
        <v>0</v>
      </c>
      <c r="O1005">
        <v>0</v>
      </c>
      <c r="P1005">
        <v>4.5812299999999997</v>
      </c>
      <c r="Q1005">
        <v>0</v>
      </c>
    </row>
    <row r="1006" spans="1:17" x14ac:dyDescent="0.25">
      <c r="A1006">
        <f t="shared" si="15"/>
        <v>1004</v>
      </c>
      <c r="B1006" s="1">
        <v>40777</v>
      </c>
      <c r="C1006">
        <v>1752</v>
      </c>
      <c r="D1006">
        <v>79.67</v>
      </c>
      <c r="E1006">
        <v>80.45</v>
      </c>
      <c r="F1006">
        <v>79.489999999999995</v>
      </c>
      <c r="G1006">
        <v>79.91</v>
      </c>
      <c r="H1006">
        <v>12498</v>
      </c>
      <c r="I1006">
        <v>5219</v>
      </c>
      <c r="J1006">
        <v>0.27</v>
      </c>
      <c r="K1006">
        <v>1</v>
      </c>
      <c r="L1006">
        <v>1</v>
      </c>
      <c r="M1006">
        <v>0</v>
      </c>
      <c r="N1006">
        <v>0</v>
      </c>
      <c r="O1006">
        <v>0</v>
      </c>
      <c r="P1006">
        <v>0</v>
      </c>
      <c r="Q1006">
        <v>0</v>
      </c>
    </row>
    <row r="1007" spans="1:17" x14ac:dyDescent="0.25">
      <c r="A1007">
        <f t="shared" si="15"/>
        <v>1005</v>
      </c>
      <c r="B1007" s="1">
        <v>40778</v>
      </c>
      <c r="C1007">
        <v>1753</v>
      </c>
      <c r="D1007">
        <v>79.92</v>
      </c>
      <c r="E1007">
        <v>80.8</v>
      </c>
      <c r="F1007">
        <v>79.709999999999994</v>
      </c>
      <c r="G1007">
        <v>80.650000000000006</v>
      </c>
      <c r="H1007">
        <v>13468</v>
      </c>
      <c r="I1007">
        <v>5220</v>
      </c>
      <c r="J1007">
        <v>0.74</v>
      </c>
      <c r="K1007">
        <v>1</v>
      </c>
      <c r="L1007">
        <v>1</v>
      </c>
      <c r="M1007">
        <v>0</v>
      </c>
      <c r="N1007">
        <v>0</v>
      </c>
      <c r="O1007">
        <v>0</v>
      </c>
      <c r="P1007">
        <v>0</v>
      </c>
      <c r="Q1007">
        <v>0</v>
      </c>
    </row>
    <row r="1008" spans="1:17" x14ac:dyDescent="0.25">
      <c r="A1008">
        <f t="shared" si="15"/>
        <v>1006</v>
      </c>
      <c r="B1008" s="1">
        <v>40779</v>
      </c>
      <c r="C1008">
        <v>1754</v>
      </c>
      <c r="D1008">
        <v>80.650000000000006</v>
      </c>
      <c r="E1008">
        <v>80.78</v>
      </c>
      <c r="F1008">
        <v>80.040000000000006</v>
      </c>
      <c r="G1008">
        <v>80.599999999999994</v>
      </c>
      <c r="H1008">
        <v>13263</v>
      </c>
      <c r="I1008">
        <v>5221</v>
      </c>
      <c r="J1008">
        <v>-0.05</v>
      </c>
      <c r="K1008">
        <v>1</v>
      </c>
      <c r="L1008">
        <v>1</v>
      </c>
      <c r="M1008">
        <v>0</v>
      </c>
      <c r="N1008">
        <v>0</v>
      </c>
      <c r="O1008">
        <v>0</v>
      </c>
      <c r="P1008">
        <v>0</v>
      </c>
      <c r="Q1008">
        <v>0</v>
      </c>
    </row>
    <row r="1009" spans="1:17" x14ac:dyDescent="0.25">
      <c r="A1009">
        <f t="shared" si="15"/>
        <v>1007</v>
      </c>
      <c r="B1009" s="1">
        <v>40780</v>
      </c>
      <c r="C1009">
        <v>1755</v>
      </c>
      <c r="D1009">
        <v>80.599999999999994</v>
      </c>
      <c r="E1009">
        <v>81.09</v>
      </c>
      <c r="F1009">
        <v>80.150000000000006</v>
      </c>
      <c r="G1009">
        <v>80.790000000000006</v>
      </c>
      <c r="H1009">
        <v>14288</v>
      </c>
      <c r="I1009">
        <v>5222</v>
      </c>
      <c r="J1009">
        <v>0.19</v>
      </c>
      <c r="K1009">
        <v>1</v>
      </c>
      <c r="L1009">
        <v>1</v>
      </c>
      <c r="M1009">
        <v>0</v>
      </c>
      <c r="N1009">
        <v>0</v>
      </c>
      <c r="O1009">
        <v>0</v>
      </c>
      <c r="P1009">
        <v>0</v>
      </c>
      <c r="Q1009">
        <v>0</v>
      </c>
    </row>
    <row r="1010" spans="1:17" x14ac:dyDescent="0.25">
      <c r="A1010">
        <f t="shared" si="15"/>
        <v>1008</v>
      </c>
      <c r="B1010" s="1">
        <v>40781</v>
      </c>
      <c r="C1010">
        <v>1756</v>
      </c>
      <c r="D1010">
        <v>80.78</v>
      </c>
      <c r="E1010">
        <v>81.260000000000005</v>
      </c>
      <c r="F1010">
        <v>80.13</v>
      </c>
      <c r="G1010">
        <v>80.97</v>
      </c>
      <c r="H1010">
        <v>14846</v>
      </c>
      <c r="I1010">
        <v>5223</v>
      </c>
      <c r="J1010">
        <v>0.18</v>
      </c>
      <c r="K1010">
        <v>1</v>
      </c>
      <c r="L1010">
        <v>1</v>
      </c>
      <c r="M1010">
        <v>0</v>
      </c>
      <c r="N1010">
        <v>0</v>
      </c>
      <c r="O1010">
        <v>0</v>
      </c>
      <c r="P1010">
        <v>0</v>
      </c>
      <c r="Q1010">
        <v>0</v>
      </c>
    </row>
    <row r="1011" spans="1:17" x14ac:dyDescent="0.25">
      <c r="A1011">
        <f t="shared" si="15"/>
        <v>1009</v>
      </c>
      <c r="B1011" s="1">
        <v>40784</v>
      </c>
      <c r="C1011">
        <v>1757</v>
      </c>
      <c r="D1011">
        <v>81.239999999999995</v>
      </c>
      <c r="E1011">
        <v>81.89</v>
      </c>
      <c r="F1011">
        <v>80.98</v>
      </c>
      <c r="G1011">
        <v>81.84</v>
      </c>
      <c r="H1011">
        <v>10098</v>
      </c>
      <c r="I1011">
        <v>5224</v>
      </c>
      <c r="J1011">
        <v>0.87</v>
      </c>
      <c r="K1011">
        <v>1</v>
      </c>
      <c r="L1011">
        <v>1</v>
      </c>
      <c r="M1011">
        <v>0</v>
      </c>
      <c r="N1011">
        <v>0</v>
      </c>
      <c r="O1011">
        <v>0</v>
      </c>
      <c r="P1011">
        <v>0</v>
      </c>
      <c r="Q1011">
        <v>0</v>
      </c>
    </row>
    <row r="1012" spans="1:17" x14ac:dyDescent="0.25">
      <c r="A1012">
        <f t="shared" si="15"/>
        <v>1010</v>
      </c>
      <c r="B1012" s="1">
        <v>40785</v>
      </c>
      <c r="C1012">
        <v>1758</v>
      </c>
      <c r="D1012">
        <v>81.83</v>
      </c>
      <c r="E1012">
        <v>82.19</v>
      </c>
      <c r="F1012">
        <v>81.53</v>
      </c>
      <c r="G1012">
        <v>81.96</v>
      </c>
      <c r="H1012">
        <v>10773</v>
      </c>
      <c r="I1012">
        <v>5225</v>
      </c>
      <c r="J1012">
        <v>0.12</v>
      </c>
      <c r="K1012">
        <v>1</v>
      </c>
      <c r="L1012">
        <v>1</v>
      </c>
      <c r="M1012">
        <v>0</v>
      </c>
      <c r="N1012">
        <v>0</v>
      </c>
      <c r="O1012">
        <v>0</v>
      </c>
      <c r="P1012">
        <v>0</v>
      </c>
      <c r="Q1012">
        <v>0</v>
      </c>
    </row>
    <row r="1013" spans="1:17" x14ac:dyDescent="0.25">
      <c r="A1013">
        <f t="shared" si="15"/>
        <v>1011</v>
      </c>
      <c r="B1013" s="1">
        <v>40786</v>
      </c>
      <c r="C1013">
        <v>1759</v>
      </c>
      <c r="D1013">
        <v>81.95</v>
      </c>
      <c r="E1013">
        <v>82.2</v>
      </c>
      <c r="F1013">
        <v>81.64</v>
      </c>
      <c r="G1013">
        <v>82.05</v>
      </c>
      <c r="H1013">
        <v>11198</v>
      </c>
      <c r="I1013">
        <v>5226</v>
      </c>
      <c r="J1013">
        <v>0.09</v>
      </c>
      <c r="K1013">
        <v>1</v>
      </c>
      <c r="L1013">
        <v>1</v>
      </c>
      <c r="M1013">
        <v>0</v>
      </c>
      <c r="N1013">
        <v>0</v>
      </c>
      <c r="O1013">
        <v>0</v>
      </c>
      <c r="P1013">
        <v>0</v>
      </c>
      <c r="Q1013">
        <v>0</v>
      </c>
    </row>
    <row r="1014" spans="1:17" x14ac:dyDescent="0.25">
      <c r="A1014">
        <f t="shared" si="15"/>
        <v>1012</v>
      </c>
      <c r="B1014" s="1">
        <v>40787</v>
      </c>
      <c r="C1014">
        <v>1760</v>
      </c>
      <c r="D1014">
        <v>82.04</v>
      </c>
      <c r="E1014">
        <v>82.81</v>
      </c>
      <c r="F1014">
        <v>81.89</v>
      </c>
      <c r="G1014">
        <v>82.46</v>
      </c>
      <c r="H1014">
        <v>14605</v>
      </c>
      <c r="I1014">
        <v>5227</v>
      </c>
      <c r="J1014">
        <v>0.41</v>
      </c>
      <c r="K1014">
        <v>1</v>
      </c>
      <c r="L1014">
        <v>1</v>
      </c>
      <c r="M1014">
        <v>25.398070000000001</v>
      </c>
      <c r="N1014">
        <v>15.092309999999999</v>
      </c>
      <c r="O1014">
        <v>0</v>
      </c>
      <c r="P1014">
        <v>0</v>
      </c>
      <c r="Q1014">
        <v>0</v>
      </c>
    </row>
    <row r="1015" spans="1:17" x14ac:dyDescent="0.25">
      <c r="A1015">
        <f t="shared" si="15"/>
        <v>1013</v>
      </c>
      <c r="B1015" s="1">
        <v>40788</v>
      </c>
      <c r="C1015">
        <v>1761</v>
      </c>
      <c r="D1015">
        <v>82.45</v>
      </c>
      <c r="E1015">
        <v>82.54</v>
      </c>
      <c r="F1015">
        <v>81.53</v>
      </c>
      <c r="G1015">
        <v>81.72</v>
      </c>
      <c r="H1015">
        <v>12410</v>
      </c>
      <c r="I1015">
        <v>5228</v>
      </c>
      <c r="J1015">
        <v>-0.74</v>
      </c>
      <c r="K1015">
        <v>1</v>
      </c>
      <c r="L1015">
        <v>1</v>
      </c>
      <c r="M1015">
        <v>0</v>
      </c>
      <c r="N1015">
        <v>0</v>
      </c>
      <c r="O1015">
        <v>0</v>
      </c>
      <c r="P1015">
        <v>0</v>
      </c>
      <c r="Q1015">
        <v>0</v>
      </c>
    </row>
    <row r="1016" spans="1:17" x14ac:dyDescent="0.25">
      <c r="A1016">
        <f t="shared" si="15"/>
        <v>1014</v>
      </c>
      <c r="B1016" s="1">
        <v>40791</v>
      </c>
      <c r="C1016">
        <v>1762</v>
      </c>
      <c r="D1016">
        <v>81.58</v>
      </c>
      <c r="E1016">
        <v>81.67</v>
      </c>
      <c r="F1016">
        <v>80.84</v>
      </c>
      <c r="G1016">
        <v>81.099999999999994</v>
      </c>
      <c r="H1016">
        <v>8800</v>
      </c>
      <c r="I1016">
        <v>5229</v>
      </c>
      <c r="J1016">
        <v>-0.62</v>
      </c>
      <c r="K1016">
        <v>1</v>
      </c>
      <c r="L1016">
        <v>1</v>
      </c>
      <c r="M1016">
        <v>0</v>
      </c>
      <c r="N1016">
        <v>0</v>
      </c>
      <c r="O1016">
        <v>2.4845199999999998</v>
      </c>
      <c r="P1016">
        <v>0</v>
      </c>
      <c r="Q1016">
        <v>0</v>
      </c>
    </row>
    <row r="1017" spans="1:17" x14ac:dyDescent="0.25">
      <c r="A1017">
        <f t="shared" si="15"/>
        <v>1015</v>
      </c>
      <c r="B1017" s="1">
        <v>40792</v>
      </c>
      <c r="C1017">
        <v>1763</v>
      </c>
      <c r="D1017">
        <v>81.09</v>
      </c>
      <c r="E1017">
        <v>82</v>
      </c>
      <c r="F1017">
        <v>80.569999999999993</v>
      </c>
      <c r="G1017">
        <v>81.38</v>
      </c>
      <c r="H1017">
        <v>18606</v>
      </c>
      <c r="I1017">
        <v>5230</v>
      </c>
      <c r="J1017">
        <v>0.28000000000000003</v>
      </c>
      <c r="K1017">
        <v>1</v>
      </c>
      <c r="L1017">
        <v>1</v>
      </c>
      <c r="M1017">
        <v>0</v>
      </c>
      <c r="N1017">
        <v>0</v>
      </c>
      <c r="O1017">
        <v>0</v>
      </c>
      <c r="P1017">
        <v>0</v>
      </c>
      <c r="Q1017">
        <v>0</v>
      </c>
    </row>
    <row r="1018" spans="1:17" x14ac:dyDescent="0.25">
      <c r="A1018">
        <f t="shared" si="15"/>
        <v>1016</v>
      </c>
      <c r="B1018" s="1">
        <v>40793</v>
      </c>
      <c r="C1018">
        <v>1764</v>
      </c>
      <c r="D1018">
        <v>81.39</v>
      </c>
      <c r="E1018">
        <v>82.36</v>
      </c>
      <c r="F1018">
        <v>81.31</v>
      </c>
      <c r="G1018">
        <v>82.34</v>
      </c>
      <c r="H1018">
        <v>12805</v>
      </c>
      <c r="I1018">
        <v>5231</v>
      </c>
      <c r="J1018">
        <v>0.96</v>
      </c>
      <c r="K1018">
        <v>1</v>
      </c>
      <c r="L1018">
        <v>1</v>
      </c>
      <c r="M1018">
        <v>5.8531399999999998</v>
      </c>
      <c r="N1018">
        <v>0</v>
      </c>
      <c r="O1018">
        <v>0</v>
      </c>
      <c r="P1018">
        <v>0</v>
      </c>
      <c r="Q1018">
        <v>0</v>
      </c>
    </row>
    <row r="1019" spans="1:17" x14ac:dyDescent="0.25">
      <c r="A1019">
        <f t="shared" si="15"/>
        <v>1017</v>
      </c>
      <c r="B1019" s="1">
        <v>40794</v>
      </c>
      <c r="C1019">
        <v>1765</v>
      </c>
      <c r="D1019">
        <v>82.33</v>
      </c>
      <c r="E1019">
        <v>82.43</v>
      </c>
      <c r="F1019">
        <v>81.78</v>
      </c>
      <c r="G1019">
        <v>81.94</v>
      </c>
      <c r="H1019">
        <v>11488</v>
      </c>
      <c r="I1019">
        <v>5232</v>
      </c>
      <c r="J1019">
        <v>-0.4</v>
      </c>
      <c r="K1019">
        <v>1</v>
      </c>
      <c r="L1019">
        <v>1</v>
      </c>
      <c r="M1019">
        <v>0</v>
      </c>
      <c r="N1019">
        <v>5.7735000000000003</v>
      </c>
      <c r="O1019">
        <v>0</v>
      </c>
      <c r="P1019">
        <v>0</v>
      </c>
      <c r="Q1019">
        <v>0</v>
      </c>
    </row>
    <row r="1020" spans="1:17" x14ac:dyDescent="0.25">
      <c r="A1020">
        <f t="shared" si="15"/>
        <v>1018</v>
      </c>
      <c r="B1020" s="1">
        <v>40795</v>
      </c>
      <c r="C1020">
        <v>1766</v>
      </c>
      <c r="D1020">
        <v>81.92</v>
      </c>
      <c r="E1020">
        <v>82.41</v>
      </c>
      <c r="F1020">
        <v>80.489999999999995</v>
      </c>
      <c r="G1020">
        <v>81.209999999999994</v>
      </c>
      <c r="H1020">
        <v>15620</v>
      </c>
      <c r="I1020">
        <v>5233</v>
      </c>
      <c r="J1020">
        <v>-0.73</v>
      </c>
      <c r="K1020">
        <v>1</v>
      </c>
      <c r="L1020">
        <v>1</v>
      </c>
      <c r="M1020">
        <v>0</v>
      </c>
      <c r="N1020">
        <v>0</v>
      </c>
      <c r="O1020">
        <v>0</v>
      </c>
      <c r="P1020">
        <v>0</v>
      </c>
      <c r="Q1020">
        <v>0</v>
      </c>
    </row>
    <row r="1021" spans="1:17" x14ac:dyDescent="0.25">
      <c r="A1021">
        <f t="shared" si="15"/>
        <v>1019</v>
      </c>
      <c r="B1021" s="1">
        <v>40798</v>
      </c>
      <c r="C1021">
        <v>1767</v>
      </c>
      <c r="D1021">
        <v>80.790000000000006</v>
      </c>
      <c r="E1021">
        <v>80.91</v>
      </c>
      <c r="F1021">
        <v>78.87</v>
      </c>
      <c r="G1021">
        <v>79.849999999999994</v>
      </c>
      <c r="H1021">
        <v>19206</v>
      </c>
      <c r="I1021">
        <v>5234</v>
      </c>
      <c r="J1021">
        <v>-1.36</v>
      </c>
      <c r="K1021">
        <v>1</v>
      </c>
      <c r="L1021">
        <v>1</v>
      </c>
      <c r="M1021">
        <v>0</v>
      </c>
      <c r="N1021">
        <v>0</v>
      </c>
      <c r="O1021">
        <v>0</v>
      </c>
      <c r="P1021">
        <v>0</v>
      </c>
      <c r="Q1021">
        <v>0</v>
      </c>
    </row>
    <row r="1022" spans="1:17" x14ac:dyDescent="0.25">
      <c r="A1022">
        <f t="shared" si="15"/>
        <v>1020</v>
      </c>
      <c r="B1022" s="1">
        <v>40799</v>
      </c>
      <c r="C1022">
        <v>1768</v>
      </c>
      <c r="D1022">
        <v>79.86</v>
      </c>
      <c r="E1022">
        <v>80</v>
      </c>
      <c r="F1022">
        <v>79.02</v>
      </c>
      <c r="G1022">
        <v>79.31</v>
      </c>
      <c r="H1022">
        <v>16605</v>
      </c>
      <c r="I1022">
        <v>5235</v>
      </c>
      <c r="J1022">
        <v>-0.54</v>
      </c>
      <c r="K1022">
        <v>-1</v>
      </c>
      <c r="L1022">
        <v>-1</v>
      </c>
      <c r="M1022">
        <v>0</v>
      </c>
      <c r="N1022">
        <v>0</v>
      </c>
      <c r="O1022">
        <v>0</v>
      </c>
      <c r="P1022">
        <v>0</v>
      </c>
      <c r="Q1022">
        <v>0</v>
      </c>
    </row>
    <row r="1023" spans="1:17" x14ac:dyDescent="0.25">
      <c r="A1023">
        <f t="shared" si="15"/>
        <v>1021</v>
      </c>
      <c r="B1023" s="1">
        <v>40800</v>
      </c>
      <c r="C1023">
        <v>1769</v>
      </c>
      <c r="D1023">
        <v>79.319999999999993</v>
      </c>
      <c r="E1023">
        <v>79.77</v>
      </c>
      <c r="F1023">
        <v>78.099999999999994</v>
      </c>
      <c r="G1023">
        <v>78.739999999999995</v>
      </c>
      <c r="H1023">
        <v>18187</v>
      </c>
      <c r="I1023">
        <v>5236</v>
      </c>
      <c r="J1023">
        <v>-0.56999999999999995</v>
      </c>
      <c r="K1023">
        <v>-1</v>
      </c>
      <c r="L1023">
        <v>-1</v>
      </c>
      <c r="M1023">
        <v>0</v>
      </c>
      <c r="N1023">
        <v>0</v>
      </c>
      <c r="O1023">
        <v>0</v>
      </c>
      <c r="P1023">
        <v>0</v>
      </c>
      <c r="Q1023">
        <v>0</v>
      </c>
    </row>
    <row r="1024" spans="1:17" x14ac:dyDescent="0.25">
      <c r="A1024">
        <f t="shared" si="15"/>
        <v>1022</v>
      </c>
      <c r="B1024" s="1">
        <v>40801</v>
      </c>
      <c r="C1024">
        <v>1770</v>
      </c>
      <c r="D1024">
        <v>78.73</v>
      </c>
      <c r="E1024">
        <v>79.430000000000007</v>
      </c>
      <c r="F1024">
        <v>78.08</v>
      </c>
      <c r="G1024">
        <v>79.19</v>
      </c>
      <c r="H1024">
        <v>15751</v>
      </c>
      <c r="I1024">
        <v>5237</v>
      </c>
      <c r="J1024">
        <v>0.45</v>
      </c>
      <c r="K1024">
        <v>-1</v>
      </c>
      <c r="L1024">
        <v>-1</v>
      </c>
      <c r="M1024">
        <v>0</v>
      </c>
      <c r="N1024">
        <v>0</v>
      </c>
      <c r="O1024">
        <v>0</v>
      </c>
      <c r="P1024">
        <v>0</v>
      </c>
      <c r="Q1024">
        <v>0</v>
      </c>
    </row>
    <row r="1025" spans="1:17" x14ac:dyDescent="0.25">
      <c r="A1025">
        <f t="shared" si="15"/>
        <v>1023</v>
      </c>
      <c r="B1025" s="1">
        <v>40802</v>
      </c>
      <c r="C1025">
        <v>1771</v>
      </c>
      <c r="D1025">
        <v>79.180000000000007</v>
      </c>
      <c r="E1025">
        <v>79.92</v>
      </c>
      <c r="F1025">
        <v>79.03</v>
      </c>
      <c r="G1025">
        <v>79.52</v>
      </c>
      <c r="H1025">
        <v>12687</v>
      </c>
      <c r="I1025">
        <v>5238</v>
      </c>
      <c r="J1025">
        <v>0.33</v>
      </c>
      <c r="K1025">
        <v>-1</v>
      </c>
      <c r="L1025">
        <v>-1</v>
      </c>
      <c r="M1025">
        <v>4.19435</v>
      </c>
      <c r="N1025">
        <v>0</v>
      </c>
      <c r="O1025">
        <v>0</v>
      </c>
      <c r="P1025">
        <v>0</v>
      </c>
      <c r="Q1025">
        <v>0</v>
      </c>
    </row>
    <row r="1026" spans="1:17" x14ac:dyDescent="0.25">
      <c r="A1026">
        <f t="shared" si="15"/>
        <v>1024</v>
      </c>
      <c r="B1026" s="1">
        <v>40805</v>
      </c>
      <c r="C1026">
        <v>1772</v>
      </c>
      <c r="D1026">
        <v>79.25</v>
      </c>
      <c r="E1026">
        <v>79.37</v>
      </c>
      <c r="F1026">
        <v>77.72</v>
      </c>
      <c r="G1026">
        <v>78.25</v>
      </c>
      <c r="H1026">
        <v>13289</v>
      </c>
      <c r="I1026">
        <v>5239</v>
      </c>
      <c r="J1026">
        <v>-1.27</v>
      </c>
      <c r="K1026">
        <v>-1</v>
      </c>
      <c r="L1026">
        <v>-1</v>
      </c>
      <c r="M1026">
        <v>0</v>
      </c>
      <c r="N1026">
        <v>0</v>
      </c>
      <c r="O1026">
        <v>0</v>
      </c>
      <c r="P1026">
        <v>0</v>
      </c>
      <c r="Q1026">
        <v>0</v>
      </c>
    </row>
    <row r="1027" spans="1:17" x14ac:dyDescent="0.25">
      <c r="A1027">
        <f t="shared" si="15"/>
        <v>1025</v>
      </c>
      <c r="B1027" s="1">
        <v>40806</v>
      </c>
      <c r="C1027">
        <v>1773</v>
      </c>
      <c r="D1027">
        <v>78.25</v>
      </c>
      <c r="E1027">
        <v>78.84</v>
      </c>
      <c r="F1027">
        <v>77.72</v>
      </c>
      <c r="G1027">
        <v>78.540000000000006</v>
      </c>
      <c r="H1027">
        <v>16261</v>
      </c>
      <c r="I1027">
        <v>5240</v>
      </c>
      <c r="J1027">
        <v>0.28999999999999998</v>
      </c>
      <c r="K1027">
        <v>-1</v>
      </c>
      <c r="L1027">
        <v>-1</v>
      </c>
      <c r="M1027">
        <v>0</v>
      </c>
      <c r="N1027">
        <v>0</v>
      </c>
      <c r="O1027">
        <v>0</v>
      </c>
      <c r="P1027">
        <v>0</v>
      </c>
      <c r="Q1027">
        <v>0</v>
      </c>
    </row>
    <row r="1028" spans="1:17" x14ac:dyDescent="0.25">
      <c r="A1028">
        <f t="shared" ref="A1028:A1091" si="16">A1027+1</f>
        <v>1026</v>
      </c>
      <c r="B1028" s="1">
        <v>40807</v>
      </c>
      <c r="C1028">
        <v>1774</v>
      </c>
      <c r="D1028">
        <v>78.52</v>
      </c>
      <c r="E1028">
        <v>78.64</v>
      </c>
      <c r="F1028">
        <v>76.7</v>
      </c>
      <c r="G1028">
        <v>76.739999999999995</v>
      </c>
      <c r="H1028">
        <v>16766</v>
      </c>
      <c r="I1028">
        <v>5241</v>
      </c>
      <c r="J1028">
        <v>-1.8</v>
      </c>
      <c r="K1028">
        <v>-1</v>
      </c>
      <c r="L1028">
        <v>-1</v>
      </c>
      <c r="M1028">
        <v>0</v>
      </c>
      <c r="N1028">
        <v>0</v>
      </c>
      <c r="O1028">
        <v>0</v>
      </c>
      <c r="P1028">
        <v>0</v>
      </c>
      <c r="Q1028">
        <v>0</v>
      </c>
    </row>
    <row r="1029" spans="1:17" x14ac:dyDescent="0.25">
      <c r="A1029">
        <f t="shared" si="16"/>
        <v>1027</v>
      </c>
      <c r="B1029" s="1">
        <v>40808</v>
      </c>
      <c r="C1029">
        <v>1775</v>
      </c>
      <c r="D1029">
        <v>76.72</v>
      </c>
      <c r="E1029">
        <v>77.3</v>
      </c>
      <c r="F1029">
        <v>73.87</v>
      </c>
      <c r="G1029">
        <v>74.239999999999995</v>
      </c>
      <c r="H1029">
        <v>26062</v>
      </c>
      <c r="I1029">
        <v>5242</v>
      </c>
      <c r="J1029">
        <v>-2.5</v>
      </c>
      <c r="K1029">
        <v>-1</v>
      </c>
      <c r="L1029">
        <v>-1</v>
      </c>
      <c r="M1029">
        <v>0</v>
      </c>
      <c r="N1029">
        <v>0</v>
      </c>
      <c r="O1029">
        <v>18.25742</v>
      </c>
      <c r="P1029">
        <v>0</v>
      </c>
      <c r="Q1029">
        <v>0</v>
      </c>
    </row>
    <row r="1030" spans="1:17" x14ac:dyDescent="0.25">
      <c r="A1030">
        <f t="shared" si="16"/>
        <v>1028</v>
      </c>
      <c r="B1030" s="1">
        <v>40809</v>
      </c>
      <c r="C1030">
        <v>1776</v>
      </c>
      <c r="D1030">
        <v>74.23</v>
      </c>
      <c r="E1030">
        <v>75.239999999999995</v>
      </c>
      <c r="F1030">
        <v>73.62</v>
      </c>
      <c r="G1030">
        <v>74.86</v>
      </c>
      <c r="H1030">
        <v>23145</v>
      </c>
      <c r="I1030">
        <v>5243</v>
      </c>
      <c r="J1030">
        <v>0.62</v>
      </c>
      <c r="K1030">
        <v>-1</v>
      </c>
      <c r="L1030">
        <v>-1</v>
      </c>
      <c r="M1030">
        <v>0</v>
      </c>
      <c r="N1030">
        <v>0</v>
      </c>
      <c r="O1030">
        <v>0</v>
      </c>
      <c r="P1030">
        <v>0</v>
      </c>
      <c r="Q1030">
        <v>0</v>
      </c>
    </row>
    <row r="1031" spans="1:17" x14ac:dyDescent="0.25">
      <c r="A1031">
        <f t="shared" si="16"/>
        <v>1029</v>
      </c>
      <c r="B1031" s="1">
        <v>40812</v>
      </c>
      <c r="C1031">
        <v>1777</v>
      </c>
      <c r="D1031">
        <v>74.98</v>
      </c>
      <c r="E1031">
        <v>75.400000000000006</v>
      </c>
      <c r="F1031">
        <v>73.38</v>
      </c>
      <c r="G1031">
        <v>75.069999999999993</v>
      </c>
      <c r="H1031">
        <v>23713</v>
      </c>
      <c r="I1031">
        <v>5244</v>
      </c>
      <c r="J1031">
        <v>0.21</v>
      </c>
      <c r="K1031">
        <v>-1</v>
      </c>
      <c r="L1031">
        <v>-1</v>
      </c>
      <c r="M1031">
        <v>0</v>
      </c>
      <c r="N1031">
        <v>0</v>
      </c>
      <c r="O1031">
        <v>0</v>
      </c>
      <c r="P1031">
        <v>14.907120000000001</v>
      </c>
      <c r="Q1031">
        <v>0</v>
      </c>
    </row>
    <row r="1032" spans="1:17" x14ac:dyDescent="0.25">
      <c r="A1032">
        <f t="shared" si="16"/>
        <v>1030</v>
      </c>
      <c r="B1032" s="1">
        <v>40813</v>
      </c>
      <c r="C1032">
        <v>1778</v>
      </c>
      <c r="D1032">
        <v>75.06</v>
      </c>
      <c r="E1032">
        <v>76.67</v>
      </c>
      <c r="F1032">
        <v>74.63</v>
      </c>
      <c r="G1032">
        <v>76.12</v>
      </c>
      <c r="H1032">
        <v>19089</v>
      </c>
      <c r="I1032">
        <v>5245</v>
      </c>
      <c r="J1032">
        <v>1.05</v>
      </c>
      <c r="K1032">
        <v>1</v>
      </c>
      <c r="L1032">
        <v>1</v>
      </c>
      <c r="M1032">
        <v>2.72166</v>
      </c>
      <c r="N1032">
        <v>0</v>
      </c>
      <c r="O1032">
        <v>0</v>
      </c>
      <c r="P1032">
        <v>0</v>
      </c>
      <c r="Q1032">
        <v>0</v>
      </c>
    </row>
    <row r="1033" spans="1:17" x14ac:dyDescent="0.25">
      <c r="A1033">
        <f t="shared" si="16"/>
        <v>1031</v>
      </c>
      <c r="B1033" s="1">
        <v>40814</v>
      </c>
      <c r="C1033">
        <v>1779</v>
      </c>
      <c r="D1033">
        <v>76.13</v>
      </c>
      <c r="E1033">
        <v>76.17</v>
      </c>
      <c r="F1033">
        <v>74.790000000000006</v>
      </c>
      <c r="G1033">
        <v>74.91</v>
      </c>
      <c r="H1033">
        <v>18249</v>
      </c>
      <c r="I1033">
        <v>5246</v>
      </c>
      <c r="J1033">
        <v>-1.21</v>
      </c>
      <c r="K1033">
        <v>1</v>
      </c>
      <c r="L1033">
        <v>1</v>
      </c>
      <c r="M1033">
        <v>0</v>
      </c>
      <c r="N1033">
        <v>0</v>
      </c>
      <c r="O1033">
        <v>0</v>
      </c>
      <c r="P1033">
        <v>0</v>
      </c>
      <c r="Q1033">
        <v>0</v>
      </c>
    </row>
    <row r="1034" spans="1:17" x14ac:dyDescent="0.25">
      <c r="A1034">
        <f t="shared" si="16"/>
        <v>1032</v>
      </c>
      <c r="B1034" s="1">
        <v>40815</v>
      </c>
      <c r="C1034">
        <v>1780</v>
      </c>
      <c r="D1034">
        <v>74.88</v>
      </c>
      <c r="E1034">
        <v>75.900000000000006</v>
      </c>
      <c r="F1034">
        <v>74.13</v>
      </c>
      <c r="G1034">
        <v>75.13</v>
      </c>
      <c r="H1034">
        <v>20185</v>
      </c>
      <c r="I1034">
        <v>5247</v>
      </c>
      <c r="J1034">
        <v>0.22</v>
      </c>
      <c r="K1034">
        <v>1</v>
      </c>
      <c r="L1034">
        <v>1</v>
      </c>
      <c r="M1034">
        <v>0</v>
      </c>
      <c r="N1034">
        <v>0</v>
      </c>
      <c r="O1034">
        <v>0</v>
      </c>
      <c r="P1034">
        <v>0</v>
      </c>
      <c r="Q1034">
        <v>0</v>
      </c>
    </row>
    <row r="1035" spans="1:17" x14ac:dyDescent="0.25">
      <c r="A1035">
        <f t="shared" si="16"/>
        <v>1033</v>
      </c>
      <c r="B1035" s="1">
        <v>40816</v>
      </c>
      <c r="C1035">
        <v>1781</v>
      </c>
      <c r="D1035">
        <v>75.12</v>
      </c>
      <c r="E1035">
        <v>75.290000000000006</v>
      </c>
      <c r="F1035">
        <v>74.27</v>
      </c>
      <c r="G1035">
        <v>74.41</v>
      </c>
      <c r="H1035">
        <v>19488</v>
      </c>
      <c r="I1035">
        <v>5248</v>
      </c>
      <c r="J1035">
        <v>-0.72</v>
      </c>
      <c r="K1035">
        <v>1</v>
      </c>
      <c r="L1035">
        <v>1</v>
      </c>
      <c r="M1035">
        <v>0</v>
      </c>
      <c r="N1035">
        <v>0</v>
      </c>
      <c r="O1035">
        <v>0</v>
      </c>
      <c r="P1035">
        <v>0</v>
      </c>
      <c r="Q1035">
        <v>0</v>
      </c>
    </row>
    <row r="1036" spans="1:17" x14ac:dyDescent="0.25">
      <c r="A1036">
        <f t="shared" si="16"/>
        <v>1034</v>
      </c>
      <c r="B1036" s="1">
        <v>40819</v>
      </c>
      <c r="C1036">
        <v>1782</v>
      </c>
      <c r="D1036">
        <v>74.42</v>
      </c>
      <c r="E1036">
        <v>74.86</v>
      </c>
      <c r="F1036">
        <v>72.989999999999995</v>
      </c>
      <c r="G1036">
        <v>72.989999999999995</v>
      </c>
      <c r="H1036">
        <v>27547</v>
      </c>
      <c r="I1036">
        <v>5249</v>
      </c>
      <c r="J1036">
        <v>-1.42</v>
      </c>
      <c r="K1036">
        <v>-1</v>
      </c>
      <c r="L1036">
        <v>-1</v>
      </c>
      <c r="M1036">
        <v>0</v>
      </c>
      <c r="N1036">
        <v>0</v>
      </c>
      <c r="O1036">
        <v>100</v>
      </c>
      <c r="P1036">
        <v>0</v>
      </c>
      <c r="Q1036">
        <v>0</v>
      </c>
    </row>
    <row r="1037" spans="1:17" x14ac:dyDescent="0.25">
      <c r="A1037">
        <f t="shared" si="16"/>
        <v>1035</v>
      </c>
      <c r="B1037" s="1">
        <v>40820</v>
      </c>
      <c r="C1037">
        <v>1783</v>
      </c>
      <c r="D1037">
        <v>72.989999999999995</v>
      </c>
      <c r="E1037">
        <v>73.790000000000006</v>
      </c>
      <c r="F1037">
        <v>72.040000000000006</v>
      </c>
      <c r="G1037">
        <v>73.5</v>
      </c>
      <c r="H1037">
        <v>32201</v>
      </c>
      <c r="I1037">
        <v>5250</v>
      </c>
      <c r="J1037">
        <v>0.51</v>
      </c>
      <c r="K1037">
        <v>1</v>
      </c>
      <c r="L1037">
        <v>1</v>
      </c>
      <c r="M1037">
        <v>0</v>
      </c>
      <c r="N1037">
        <v>0</v>
      </c>
      <c r="O1037">
        <v>0</v>
      </c>
      <c r="P1037">
        <v>100</v>
      </c>
      <c r="Q1037">
        <v>0</v>
      </c>
    </row>
    <row r="1038" spans="1:17" x14ac:dyDescent="0.25">
      <c r="A1038">
        <f t="shared" si="16"/>
        <v>1036</v>
      </c>
      <c r="B1038" s="1">
        <v>40821</v>
      </c>
      <c r="C1038">
        <v>1784</v>
      </c>
      <c r="D1038">
        <v>73.489999999999995</v>
      </c>
      <c r="E1038">
        <v>74.209999999999994</v>
      </c>
      <c r="F1038">
        <v>72.69</v>
      </c>
      <c r="G1038">
        <v>74.16</v>
      </c>
      <c r="H1038">
        <v>24651</v>
      </c>
      <c r="I1038">
        <v>5251</v>
      </c>
      <c r="J1038">
        <v>0.66</v>
      </c>
      <c r="K1038">
        <v>1</v>
      </c>
      <c r="L1038">
        <v>1</v>
      </c>
      <c r="M1038">
        <v>0</v>
      </c>
      <c r="N1038">
        <v>0</v>
      </c>
      <c r="O1038">
        <v>0</v>
      </c>
      <c r="P1038">
        <v>0</v>
      </c>
      <c r="Q1038">
        <v>0</v>
      </c>
    </row>
    <row r="1039" spans="1:17" x14ac:dyDescent="0.25">
      <c r="A1039">
        <f t="shared" si="16"/>
        <v>1037</v>
      </c>
      <c r="B1039" s="1">
        <v>40822</v>
      </c>
      <c r="C1039">
        <v>1785</v>
      </c>
      <c r="D1039">
        <v>74.150000000000006</v>
      </c>
      <c r="E1039">
        <v>74.819999999999993</v>
      </c>
      <c r="F1039">
        <v>73.819999999999993</v>
      </c>
      <c r="G1039">
        <v>74.75</v>
      </c>
      <c r="H1039">
        <v>26357</v>
      </c>
      <c r="I1039">
        <v>5252</v>
      </c>
      <c r="J1039">
        <v>0.59</v>
      </c>
      <c r="K1039">
        <v>1</v>
      </c>
      <c r="L1039">
        <v>1</v>
      </c>
      <c r="M1039">
        <v>0</v>
      </c>
      <c r="N1039">
        <v>0</v>
      </c>
      <c r="O1039">
        <v>0</v>
      </c>
      <c r="P1039">
        <v>0</v>
      </c>
      <c r="Q1039">
        <v>0</v>
      </c>
    </row>
    <row r="1040" spans="1:17" x14ac:dyDescent="0.25">
      <c r="A1040">
        <f t="shared" si="16"/>
        <v>1038</v>
      </c>
      <c r="B1040" s="1">
        <v>40823</v>
      </c>
      <c r="C1040">
        <v>1786</v>
      </c>
      <c r="D1040">
        <v>74.75</v>
      </c>
      <c r="E1040">
        <v>75.87</v>
      </c>
      <c r="F1040">
        <v>74.59</v>
      </c>
      <c r="G1040">
        <v>74.900000000000006</v>
      </c>
      <c r="H1040">
        <v>17520</v>
      </c>
      <c r="I1040">
        <v>5253</v>
      </c>
      <c r="J1040">
        <v>0.15</v>
      </c>
      <c r="K1040">
        <v>1</v>
      </c>
      <c r="L1040">
        <v>1</v>
      </c>
      <c r="M1040">
        <v>0</v>
      </c>
      <c r="N1040">
        <v>0</v>
      </c>
      <c r="O1040">
        <v>0</v>
      </c>
      <c r="P1040">
        <v>0</v>
      </c>
      <c r="Q1040">
        <v>0</v>
      </c>
    </row>
    <row r="1041" spans="1:17" x14ac:dyDescent="0.25">
      <c r="A1041">
        <f t="shared" si="16"/>
        <v>1039</v>
      </c>
      <c r="B1041" s="1">
        <v>40826</v>
      </c>
      <c r="C1041">
        <v>1787</v>
      </c>
      <c r="D1041">
        <v>74.88</v>
      </c>
      <c r="E1041">
        <v>76.8</v>
      </c>
      <c r="F1041">
        <v>74.84</v>
      </c>
      <c r="G1041">
        <v>76.55</v>
      </c>
      <c r="H1041">
        <v>16703</v>
      </c>
      <c r="I1041">
        <v>5254</v>
      </c>
      <c r="J1041">
        <v>1.65</v>
      </c>
      <c r="K1041">
        <v>1</v>
      </c>
      <c r="L1041">
        <v>1</v>
      </c>
      <c r="M1041">
        <v>0</v>
      </c>
      <c r="N1041">
        <v>0</v>
      </c>
      <c r="O1041">
        <v>0</v>
      </c>
      <c r="P1041">
        <v>0</v>
      </c>
      <c r="Q1041">
        <v>0</v>
      </c>
    </row>
    <row r="1042" spans="1:17" x14ac:dyDescent="0.25">
      <c r="A1042">
        <f t="shared" si="16"/>
        <v>1040</v>
      </c>
      <c r="B1042" s="1">
        <v>40827</v>
      </c>
      <c r="C1042">
        <v>1788</v>
      </c>
      <c r="D1042">
        <v>76.55</v>
      </c>
      <c r="E1042">
        <v>76.69</v>
      </c>
      <c r="F1042">
        <v>75.94</v>
      </c>
      <c r="G1042">
        <v>76.27</v>
      </c>
      <c r="H1042">
        <v>21987</v>
      </c>
      <c r="I1042">
        <v>5255</v>
      </c>
      <c r="J1042">
        <v>-0.28000000000000003</v>
      </c>
      <c r="K1042">
        <v>1</v>
      </c>
      <c r="L1042">
        <v>1</v>
      </c>
      <c r="M1042">
        <v>0</v>
      </c>
      <c r="N1042">
        <v>0</v>
      </c>
      <c r="O1042">
        <v>0</v>
      </c>
      <c r="P1042">
        <v>0</v>
      </c>
      <c r="Q1042">
        <v>0</v>
      </c>
    </row>
    <row r="1043" spans="1:17" x14ac:dyDescent="0.25">
      <c r="A1043">
        <f t="shared" si="16"/>
        <v>1041</v>
      </c>
      <c r="B1043" s="1">
        <v>40828</v>
      </c>
      <c r="C1043">
        <v>1789</v>
      </c>
      <c r="D1043">
        <v>76.27</v>
      </c>
      <c r="E1043">
        <v>78.97</v>
      </c>
      <c r="F1043">
        <v>75.66</v>
      </c>
      <c r="G1043">
        <v>78.459999999999994</v>
      </c>
      <c r="H1043">
        <v>25246</v>
      </c>
      <c r="I1043">
        <v>5256</v>
      </c>
      <c r="J1043">
        <v>2.19</v>
      </c>
      <c r="K1043">
        <v>1</v>
      </c>
      <c r="L1043">
        <v>1</v>
      </c>
      <c r="M1043">
        <v>0</v>
      </c>
      <c r="N1043">
        <v>0</v>
      </c>
      <c r="O1043">
        <v>0</v>
      </c>
      <c r="P1043">
        <v>0</v>
      </c>
      <c r="Q1043">
        <v>0</v>
      </c>
    </row>
    <row r="1044" spans="1:17" x14ac:dyDescent="0.25">
      <c r="A1044">
        <f t="shared" si="16"/>
        <v>1042</v>
      </c>
      <c r="B1044" s="1">
        <v>40829</v>
      </c>
      <c r="C1044">
        <v>1790</v>
      </c>
      <c r="D1044">
        <v>78.45</v>
      </c>
      <c r="E1044">
        <v>78.92</v>
      </c>
      <c r="F1044">
        <v>77.61</v>
      </c>
      <c r="G1044">
        <v>78.349999999999994</v>
      </c>
      <c r="H1044">
        <v>26354</v>
      </c>
      <c r="I1044">
        <v>5257</v>
      </c>
      <c r="J1044">
        <v>-0.11</v>
      </c>
      <c r="K1044">
        <v>1</v>
      </c>
      <c r="L1044">
        <v>1</v>
      </c>
      <c r="M1044">
        <v>0</v>
      </c>
      <c r="N1044">
        <v>0</v>
      </c>
      <c r="O1044">
        <v>0</v>
      </c>
      <c r="P1044">
        <v>0</v>
      </c>
      <c r="Q1044">
        <v>0</v>
      </c>
    </row>
    <row r="1045" spans="1:17" x14ac:dyDescent="0.25">
      <c r="A1045">
        <f t="shared" si="16"/>
        <v>1043</v>
      </c>
      <c r="B1045" s="1">
        <v>40830</v>
      </c>
      <c r="C1045">
        <v>1791</v>
      </c>
      <c r="D1045">
        <v>78.34</v>
      </c>
      <c r="E1045">
        <v>79.91</v>
      </c>
      <c r="F1045">
        <v>78.02</v>
      </c>
      <c r="G1045">
        <v>79.81</v>
      </c>
      <c r="H1045">
        <v>21195</v>
      </c>
      <c r="I1045">
        <v>5258</v>
      </c>
      <c r="J1045">
        <v>1.46</v>
      </c>
      <c r="K1045">
        <v>1</v>
      </c>
      <c r="L1045">
        <v>1</v>
      </c>
      <c r="M1045">
        <v>7.53592</v>
      </c>
      <c r="N1045">
        <v>0</v>
      </c>
      <c r="O1045">
        <v>0</v>
      </c>
      <c r="P1045">
        <v>0</v>
      </c>
      <c r="Q1045">
        <v>0</v>
      </c>
    </row>
    <row r="1046" spans="1:17" x14ac:dyDescent="0.25">
      <c r="A1046">
        <f t="shared" si="16"/>
        <v>1044</v>
      </c>
      <c r="B1046" s="1">
        <v>40833</v>
      </c>
      <c r="C1046">
        <v>1792</v>
      </c>
      <c r="D1046">
        <v>79.58</v>
      </c>
      <c r="E1046">
        <v>80.27</v>
      </c>
      <c r="F1046">
        <v>77.97</v>
      </c>
      <c r="G1046">
        <v>78.010000000000005</v>
      </c>
      <c r="H1046">
        <v>20112</v>
      </c>
      <c r="I1046">
        <v>5259</v>
      </c>
      <c r="J1046">
        <v>-1.8</v>
      </c>
      <c r="K1046">
        <v>1</v>
      </c>
      <c r="L1046">
        <v>1</v>
      </c>
      <c r="M1046">
        <v>0</v>
      </c>
      <c r="N1046">
        <v>7.2008200000000002</v>
      </c>
      <c r="O1046">
        <v>4.4095899999999997</v>
      </c>
      <c r="P1046">
        <v>0</v>
      </c>
      <c r="Q1046">
        <v>0</v>
      </c>
    </row>
    <row r="1047" spans="1:17" x14ac:dyDescent="0.25">
      <c r="A1047">
        <f t="shared" si="16"/>
        <v>1045</v>
      </c>
      <c r="B1047" s="1">
        <v>40834</v>
      </c>
      <c r="C1047">
        <v>1793</v>
      </c>
      <c r="D1047">
        <v>78.03</v>
      </c>
      <c r="E1047">
        <v>79.33</v>
      </c>
      <c r="F1047">
        <v>77.62</v>
      </c>
      <c r="G1047">
        <v>78.83</v>
      </c>
      <c r="H1047">
        <v>24287</v>
      </c>
      <c r="I1047">
        <v>5260</v>
      </c>
      <c r="J1047">
        <v>0.82</v>
      </c>
      <c r="K1047">
        <v>1</v>
      </c>
      <c r="L1047">
        <v>1</v>
      </c>
      <c r="M1047">
        <v>0</v>
      </c>
      <c r="N1047">
        <v>0</v>
      </c>
      <c r="O1047">
        <v>0</v>
      </c>
      <c r="P1047">
        <v>0</v>
      </c>
      <c r="Q1047">
        <v>0</v>
      </c>
    </row>
    <row r="1048" spans="1:17" x14ac:dyDescent="0.25">
      <c r="A1048">
        <f t="shared" si="16"/>
        <v>1046</v>
      </c>
      <c r="B1048" s="1">
        <v>40835</v>
      </c>
      <c r="C1048">
        <v>1794</v>
      </c>
      <c r="D1048">
        <v>78.819999999999993</v>
      </c>
      <c r="E1048">
        <v>79.53</v>
      </c>
      <c r="F1048">
        <v>78.3</v>
      </c>
      <c r="G1048">
        <v>78.52</v>
      </c>
      <c r="H1048">
        <v>20023</v>
      </c>
      <c r="I1048">
        <v>5261</v>
      </c>
      <c r="J1048">
        <v>-0.31</v>
      </c>
      <c r="K1048">
        <v>1</v>
      </c>
      <c r="L1048">
        <v>1</v>
      </c>
      <c r="M1048">
        <v>0</v>
      </c>
      <c r="N1048">
        <v>0</v>
      </c>
      <c r="O1048">
        <v>0</v>
      </c>
      <c r="P1048">
        <v>0</v>
      </c>
      <c r="Q1048">
        <v>0</v>
      </c>
    </row>
    <row r="1049" spans="1:17" x14ac:dyDescent="0.25">
      <c r="A1049">
        <f t="shared" si="16"/>
        <v>1047</v>
      </c>
      <c r="B1049" s="1">
        <v>40836</v>
      </c>
      <c r="C1049">
        <v>1795</v>
      </c>
      <c r="D1049">
        <v>78.510000000000005</v>
      </c>
      <c r="E1049">
        <v>79.03</v>
      </c>
      <c r="F1049">
        <v>77.83</v>
      </c>
      <c r="G1049">
        <v>78.53</v>
      </c>
      <c r="H1049">
        <v>26745</v>
      </c>
      <c r="I1049">
        <v>5262</v>
      </c>
      <c r="J1049">
        <v>0.01</v>
      </c>
      <c r="K1049">
        <v>1</v>
      </c>
      <c r="L1049">
        <v>1</v>
      </c>
      <c r="M1049">
        <v>0</v>
      </c>
      <c r="N1049">
        <v>0</v>
      </c>
      <c r="O1049">
        <v>0</v>
      </c>
      <c r="P1049">
        <v>0</v>
      </c>
      <c r="Q1049">
        <v>0</v>
      </c>
    </row>
    <row r="1050" spans="1:17" x14ac:dyDescent="0.25">
      <c r="A1050">
        <f t="shared" si="16"/>
        <v>1048</v>
      </c>
      <c r="B1050" s="1">
        <v>40837</v>
      </c>
      <c r="C1050">
        <v>1796</v>
      </c>
      <c r="D1050">
        <v>78.540000000000006</v>
      </c>
      <c r="E1050">
        <v>79.13</v>
      </c>
      <c r="F1050">
        <v>78.19</v>
      </c>
      <c r="G1050">
        <v>79.12</v>
      </c>
      <c r="H1050">
        <v>21430</v>
      </c>
      <c r="I1050">
        <v>5263</v>
      </c>
      <c r="J1050">
        <v>0.59</v>
      </c>
      <c r="K1050">
        <v>1</v>
      </c>
      <c r="L1050">
        <v>1</v>
      </c>
      <c r="M1050">
        <v>0</v>
      </c>
      <c r="N1050">
        <v>0</v>
      </c>
      <c r="O1050">
        <v>0</v>
      </c>
      <c r="P1050">
        <v>0</v>
      </c>
      <c r="Q1050">
        <v>0</v>
      </c>
    </row>
    <row r="1051" spans="1:17" x14ac:dyDescent="0.25">
      <c r="A1051">
        <f t="shared" si="16"/>
        <v>1049</v>
      </c>
      <c r="B1051" s="1">
        <v>40840</v>
      </c>
      <c r="C1051">
        <v>1797</v>
      </c>
      <c r="D1051">
        <v>78.73</v>
      </c>
      <c r="E1051">
        <v>79.819999999999993</v>
      </c>
      <c r="F1051">
        <v>78.569999999999993</v>
      </c>
      <c r="G1051">
        <v>79.69</v>
      </c>
      <c r="H1051">
        <v>20442</v>
      </c>
      <c r="I1051">
        <v>5264</v>
      </c>
      <c r="J1051">
        <v>0.56999999999999995</v>
      </c>
      <c r="K1051">
        <v>1</v>
      </c>
      <c r="L1051">
        <v>1</v>
      </c>
      <c r="M1051">
        <v>0</v>
      </c>
      <c r="N1051">
        <v>0</v>
      </c>
      <c r="O1051">
        <v>0</v>
      </c>
      <c r="P1051">
        <v>0</v>
      </c>
      <c r="Q1051">
        <v>0</v>
      </c>
    </row>
    <row r="1052" spans="1:17" x14ac:dyDescent="0.25">
      <c r="A1052">
        <f t="shared" si="16"/>
        <v>1050</v>
      </c>
      <c r="B1052" s="1">
        <v>40841</v>
      </c>
      <c r="C1052">
        <v>1798</v>
      </c>
      <c r="D1052">
        <v>79.69</v>
      </c>
      <c r="E1052">
        <v>79.900000000000006</v>
      </c>
      <c r="F1052">
        <v>78.989999999999995</v>
      </c>
      <c r="G1052">
        <v>79.33</v>
      </c>
      <c r="H1052">
        <v>21996</v>
      </c>
      <c r="I1052">
        <v>5265</v>
      </c>
      <c r="J1052">
        <v>-0.36</v>
      </c>
      <c r="K1052">
        <v>1</v>
      </c>
      <c r="L1052">
        <v>1</v>
      </c>
      <c r="M1052">
        <v>0</v>
      </c>
      <c r="N1052">
        <v>0</v>
      </c>
      <c r="O1052">
        <v>0</v>
      </c>
      <c r="P1052">
        <v>0</v>
      </c>
      <c r="Q1052">
        <v>0</v>
      </c>
    </row>
    <row r="1053" spans="1:17" x14ac:dyDescent="0.25">
      <c r="A1053">
        <f t="shared" si="16"/>
        <v>1051</v>
      </c>
      <c r="B1053" s="1">
        <v>40842</v>
      </c>
      <c r="C1053">
        <v>1799</v>
      </c>
      <c r="D1053">
        <v>79.319999999999993</v>
      </c>
      <c r="E1053">
        <v>79.42</v>
      </c>
      <c r="F1053">
        <v>78.36</v>
      </c>
      <c r="G1053">
        <v>79.2</v>
      </c>
      <c r="H1053">
        <v>22271</v>
      </c>
      <c r="I1053">
        <v>5266</v>
      </c>
      <c r="J1053">
        <v>-0.13</v>
      </c>
      <c r="K1053">
        <v>1</v>
      </c>
      <c r="L1053">
        <v>1</v>
      </c>
      <c r="M1053">
        <v>0</v>
      </c>
      <c r="N1053">
        <v>0</v>
      </c>
      <c r="O1053">
        <v>0</v>
      </c>
      <c r="P1053">
        <v>0</v>
      </c>
      <c r="Q1053">
        <v>0</v>
      </c>
    </row>
    <row r="1054" spans="1:17" x14ac:dyDescent="0.25">
      <c r="A1054">
        <f t="shared" si="16"/>
        <v>1052</v>
      </c>
      <c r="B1054" s="1">
        <v>40843</v>
      </c>
      <c r="C1054">
        <v>1800</v>
      </c>
      <c r="D1054">
        <v>79.2</v>
      </c>
      <c r="E1054">
        <v>81.61</v>
      </c>
      <c r="F1054">
        <v>79.11</v>
      </c>
      <c r="G1054">
        <v>81.47</v>
      </c>
      <c r="H1054">
        <v>23774</v>
      </c>
      <c r="I1054">
        <v>5267</v>
      </c>
      <c r="J1054">
        <v>2.27</v>
      </c>
      <c r="K1054">
        <v>1</v>
      </c>
      <c r="L1054">
        <v>1</v>
      </c>
      <c r="M1054">
        <v>0</v>
      </c>
      <c r="N1054">
        <v>0</v>
      </c>
      <c r="O1054">
        <v>0</v>
      </c>
      <c r="P1054">
        <v>0</v>
      </c>
      <c r="Q1054">
        <v>0</v>
      </c>
    </row>
    <row r="1055" spans="1:17" x14ac:dyDescent="0.25">
      <c r="A1055">
        <f t="shared" si="16"/>
        <v>1053</v>
      </c>
      <c r="B1055" s="1">
        <v>40844</v>
      </c>
      <c r="C1055">
        <v>1801</v>
      </c>
      <c r="D1055">
        <v>81.48</v>
      </c>
      <c r="E1055">
        <v>81.5</v>
      </c>
      <c r="F1055">
        <v>80.760000000000005</v>
      </c>
      <c r="G1055">
        <v>81.099999999999994</v>
      </c>
      <c r="H1055">
        <v>18184</v>
      </c>
      <c r="I1055">
        <v>5268</v>
      </c>
      <c r="J1055">
        <v>-0.37</v>
      </c>
      <c r="K1055">
        <v>1</v>
      </c>
      <c r="L1055">
        <v>1</v>
      </c>
      <c r="M1055">
        <v>0</v>
      </c>
      <c r="N1055">
        <v>0</v>
      </c>
      <c r="O1055">
        <v>0</v>
      </c>
      <c r="P1055">
        <v>0</v>
      </c>
      <c r="Q1055">
        <v>0</v>
      </c>
    </row>
    <row r="1056" spans="1:17" x14ac:dyDescent="0.25">
      <c r="A1056">
        <f t="shared" si="16"/>
        <v>1054</v>
      </c>
      <c r="B1056" s="1">
        <v>40847</v>
      </c>
      <c r="C1056">
        <v>1802</v>
      </c>
      <c r="D1056">
        <v>81.040000000000006</v>
      </c>
      <c r="E1056">
        <v>83.95</v>
      </c>
      <c r="F1056">
        <v>80.72</v>
      </c>
      <c r="G1056">
        <v>82.4</v>
      </c>
      <c r="H1056">
        <v>37314</v>
      </c>
      <c r="I1056">
        <v>5269</v>
      </c>
      <c r="J1056">
        <v>1.3</v>
      </c>
      <c r="K1056">
        <v>1</v>
      </c>
      <c r="L1056">
        <v>1</v>
      </c>
      <c r="M1056">
        <v>27.783329999999999</v>
      </c>
      <c r="N1056">
        <v>37.826770000000003</v>
      </c>
      <c r="O1056">
        <v>0</v>
      </c>
      <c r="P1056">
        <v>0</v>
      </c>
      <c r="Q1056">
        <v>0</v>
      </c>
    </row>
    <row r="1057" spans="1:17" x14ac:dyDescent="0.25">
      <c r="A1057">
        <f t="shared" si="16"/>
        <v>1055</v>
      </c>
      <c r="B1057" s="1">
        <v>40848</v>
      </c>
      <c r="C1057">
        <v>1803</v>
      </c>
      <c r="D1057">
        <v>82.37</v>
      </c>
      <c r="E1057">
        <v>83.18</v>
      </c>
      <c r="F1057">
        <v>80.290000000000006</v>
      </c>
      <c r="G1057">
        <v>80.92</v>
      </c>
      <c r="H1057">
        <v>27310</v>
      </c>
      <c r="I1057">
        <v>5270</v>
      </c>
      <c r="J1057">
        <v>-1.48</v>
      </c>
      <c r="K1057">
        <v>1</v>
      </c>
      <c r="L1057">
        <v>1</v>
      </c>
      <c r="M1057">
        <v>0</v>
      </c>
      <c r="N1057">
        <v>0</v>
      </c>
      <c r="O1057">
        <v>0</v>
      </c>
      <c r="P1057">
        <v>0</v>
      </c>
      <c r="Q1057">
        <v>0</v>
      </c>
    </row>
    <row r="1058" spans="1:17" x14ac:dyDescent="0.25">
      <c r="A1058">
        <f t="shared" si="16"/>
        <v>1056</v>
      </c>
      <c r="B1058" s="1">
        <v>40849</v>
      </c>
      <c r="C1058">
        <v>1804</v>
      </c>
      <c r="D1058">
        <v>80.91</v>
      </c>
      <c r="E1058">
        <v>81.39</v>
      </c>
      <c r="F1058">
        <v>80.34</v>
      </c>
      <c r="G1058">
        <v>80.7</v>
      </c>
      <c r="H1058">
        <v>21610</v>
      </c>
      <c r="I1058">
        <v>5271</v>
      </c>
      <c r="J1058">
        <v>-0.22</v>
      </c>
      <c r="K1058">
        <v>-1</v>
      </c>
      <c r="L1058">
        <v>-1</v>
      </c>
      <c r="M1058">
        <v>0</v>
      </c>
      <c r="N1058">
        <v>0</v>
      </c>
      <c r="O1058">
        <v>2.2222200000000001</v>
      </c>
      <c r="P1058">
        <v>0</v>
      </c>
      <c r="Q1058">
        <v>0</v>
      </c>
    </row>
    <row r="1059" spans="1:17" x14ac:dyDescent="0.25">
      <c r="A1059">
        <f t="shared" si="16"/>
        <v>1057</v>
      </c>
      <c r="B1059" s="1">
        <v>40850</v>
      </c>
      <c r="C1059">
        <v>1805</v>
      </c>
      <c r="D1059">
        <v>80.69</v>
      </c>
      <c r="E1059">
        <v>81.44</v>
      </c>
      <c r="F1059">
        <v>79.63</v>
      </c>
      <c r="G1059">
        <v>81.150000000000006</v>
      </c>
      <c r="H1059">
        <v>28395</v>
      </c>
      <c r="I1059">
        <v>5272</v>
      </c>
      <c r="J1059">
        <v>0.45</v>
      </c>
      <c r="K1059">
        <v>1</v>
      </c>
      <c r="L1059">
        <v>1</v>
      </c>
      <c r="M1059">
        <v>0</v>
      </c>
      <c r="N1059">
        <v>0</v>
      </c>
      <c r="O1059">
        <v>0</v>
      </c>
      <c r="P1059">
        <v>1.9245000000000001</v>
      </c>
      <c r="Q1059">
        <v>0</v>
      </c>
    </row>
    <row r="1060" spans="1:17" x14ac:dyDescent="0.25">
      <c r="A1060">
        <f t="shared" si="16"/>
        <v>1058</v>
      </c>
      <c r="B1060" s="1">
        <v>40851</v>
      </c>
      <c r="C1060">
        <v>1806</v>
      </c>
      <c r="D1060">
        <v>81.16</v>
      </c>
      <c r="E1060">
        <v>81.45</v>
      </c>
      <c r="F1060">
        <v>80.69</v>
      </c>
      <c r="G1060">
        <v>81.14</v>
      </c>
      <c r="H1060">
        <v>20618</v>
      </c>
      <c r="I1060">
        <v>5273</v>
      </c>
      <c r="J1060">
        <v>-0.01</v>
      </c>
      <c r="K1060">
        <v>-1</v>
      </c>
      <c r="L1060">
        <v>-1</v>
      </c>
      <c r="M1060">
        <v>0</v>
      </c>
      <c r="N1060">
        <v>0</v>
      </c>
      <c r="O1060">
        <v>0</v>
      </c>
      <c r="P1060">
        <v>0</v>
      </c>
      <c r="Q1060">
        <v>0</v>
      </c>
    </row>
    <row r="1061" spans="1:17" x14ac:dyDescent="0.25">
      <c r="A1061">
        <f t="shared" si="16"/>
        <v>1059</v>
      </c>
      <c r="B1061" s="1">
        <v>40854</v>
      </c>
      <c r="C1061">
        <v>1807</v>
      </c>
      <c r="D1061">
        <v>81.36</v>
      </c>
      <c r="E1061">
        <v>81.459999999999994</v>
      </c>
      <c r="F1061">
        <v>80.23</v>
      </c>
      <c r="G1061">
        <v>80.989999999999995</v>
      </c>
      <c r="H1061">
        <v>19378</v>
      </c>
      <c r="I1061">
        <v>5274</v>
      </c>
      <c r="J1061">
        <v>-0.15</v>
      </c>
      <c r="K1061">
        <v>-1</v>
      </c>
      <c r="L1061">
        <v>-1</v>
      </c>
      <c r="M1061">
        <v>0</v>
      </c>
      <c r="N1061">
        <v>7.1362399999999999</v>
      </c>
      <c r="O1061">
        <v>0</v>
      </c>
      <c r="P1061">
        <v>0</v>
      </c>
      <c r="Q1061">
        <v>0</v>
      </c>
    </row>
    <row r="1062" spans="1:17" x14ac:dyDescent="0.25">
      <c r="A1062">
        <f t="shared" si="16"/>
        <v>1060</v>
      </c>
      <c r="B1062" s="1">
        <v>40855</v>
      </c>
      <c r="C1062">
        <v>1808</v>
      </c>
      <c r="D1062">
        <v>80.989999999999995</v>
      </c>
      <c r="E1062">
        <v>81.06</v>
      </c>
      <c r="F1062">
        <v>80.239999999999995</v>
      </c>
      <c r="G1062">
        <v>80.77</v>
      </c>
      <c r="H1062">
        <v>18724</v>
      </c>
      <c r="I1062">
        <v>5275</v>
      </c>
      <c r="J1062">
        <v>-0.22</v>
      </c>
      <c r="K1062">
        <v>-1</v>
      </c>
      <c r="L1062">
        <v>-1</v>
      </c>
      <c r="M1062">
        <v>0</v>
      </c>
      <c r="N1062">
        <v>0</v>
      </c>
      <c r="O1062">
        <v>0</v>
      </c>
      <c r="P1062">
        <v>0</v>
      </c>
      <c r="Q1062">
        <v>0</v>
      </c>
    </row>
    <row r="1063" spans="1:17" x14ac:dyDescent="0.25">
      <c r="A1063">
        <f t="shared" si="16"/>
        <v>1061</v>
      </c>
      <c r="B1063" s="1">
        <v>40856</v>
      </c>
      <c r="C1063">
        <v>1809</v>
      </c>
      <c r="D1063">
        <v>80.75</v>
      </c>
      <c r="E1063">
        <v>80.819999999999993</v>
      </c>
      <c r="F1063">
        <v>78.849999999999994</v>
      </c>
      <c r="G1063">
        <v>78.91</v>
      </c>
      <c r="H1063">
        <v>23295</v>
      </c>
      <c r="I1063">
        <v>5276</v>
      </c>
      <c r="J1063">
        <v>-1.86</v>
      </c>
      <c r="K1063">
        <v>-1</v>
      </c>
      <c r="L1063">
        <v>-1</v>
      </c>
      <c r="M1063">
        <v>0</v>
      </c>
      <c r="N1063">
        <v>0</v>
      </c>
      <c r="O1063">
        <v>0</v>
      </c>
      <c r="P1063">
        <v>0</v>
      </c>
      <c r="Q1063">
        <v>0</v>
      </c>
    </row>
    <row r="1064" spans="1:17" x14ac:dyDescent="0.25">
      <c r="A1064">
        <f t="shared" si="16"/>
        <v>1062</v>
      </c>
      <c r="B1064" s="1">
        <v>40857</v>
      </c>
      <c r="C1064">
        <v>1810</v>
      </c>
      <c r="D1064">
        <v>78.91</v>
      </c>
      <c r="E1064">
        <v>79.260000000000005</v>
      </c>
      <c r="F1064">
        <v>78.040000000000006</v>
      </c>
      <c r="G1064">
        <v>78.819999999999993</v>
      </c>
      <c r="H1064">
        <v>23521</v>
      </c>
      <c r="I1064">
        <v>5277</v>
      </c>
      <c r="J1064">
        <v>-0.09</v>
      </c>
      <c r="K1064">
        <v>-1</v>
      </c>
      <c r="L1064">
        <v>-1</v>
      </c>
      <c r="M1064">
        <v>0</v>
      </c>
      <c r="N1064">
        <v>0</v>
      </c>
      <c r="O1064">
        <v>0</v>
      </c>
      <c r="P1064">
        <v>0</v>
      </c>
      <c r="Q1064">
        <v>0</v>
      </c>
    </row>
    <row r="1065" spans="1:17" x14ac:dyDescent="0.25">
      <c r="A1065">
        <f t="shared" si="16"/>
        <v>1063</v>
      </c>
      <c r="B1065" s="1">
        <v>40858</v>
      </c>
      <c r="C1065">
        <v>1811</v>
      </c>
      <c r="D1065">
        <v>78.83</v>
      </c>
      <c r="E1065">
        <v>79.489999999999995</v>
      </c>
      <c r="F1065">
        <v>78.27</v>
      </c>
      <c r="G1065">
        <v>79.25</v>
      </c>
      <c r="H1065">
        <v>16960</v>
      </c>
      <c r="I1065">
        <v>5278</v>
      </c>
      <c r="J1065">
        <v>0.43</v>
      </c>
      <c r="K1065">
        <v>-1</v>
      </c>
      <c r="L1065">
        <v>-1</v>
      </c>
      <c r="M1065">
        <v>0</v>
      </c>
      <c r="N1065">
        <v>0</v>
      </c>
      <c r="O1065">
        <v>0</v>
      </c>
      <c r="P1065">
        <v>0</v>
      </c>
      <c r="Q1065">
        <v>0</v>
      </c>
    </row>
    <row r="1066" spans="1:17" x14ac:dyDescent="0.25">
      <c r="A1066">
        <f t="shared" si="16"/>
        <v>1064</v>
      </c>
      <c r="B1066" s="1">
        <v>40861</v>
      </c>
      <c r="C1066">
        <v>1812</v>
      </c>
      <c r="D1066">
        <v>79.89</v>
      </c>
      <c r="E1066">
        <v>79.900000000000006</v>
      </c>
      <c r="F1066">
        <v>78.3</v>
      </c>
      <c r="G1066">
        <v>78.64</v>
      </c>
      <c r="H1066">
        <v>17952</v>
      </c>
      <c r="I1066">
        <v>5279</v>
      </c>
      <c r="J1066">
        <v>-0.61</v>
      </c>
      <c r="K1066">
        <v>-1</v>
      </c>
      <c r="L1066">
        <v>-1</v>
      </c>
      <c r="M1066">
        <v>0</v>
      </c>
      <c r="N1066">
        <v>0</v>
      </c>
      <c r="O1066">
        <v>0</v>
      </c>
      <c r="P1066">
        <v>0</v>
      </c>
      <c r="Q1066">
        <v>0</v>
      </c>
    </row>
    <row r="1067" spans="1:17" x14ac:dyDescent="0.25">
      <c r="A1067">
        <f t="shared" si="16"/>
        <v>1065</v>
      </c>
      <c r="B1067" s="1">
        <v>40862</v>
      </c>
      <c r="C1067">
        <v>1813</v>
      </c>
      <c r="D1067">
        <v>78.63</v>
      </c>
      <c r="E1067">
        <v>79.09</v>
      </c>
      <c r="F1067">
        <v>77.83</v>
      </c>
      <c r="G1067">
        <v>78.39</v>
      </c>
      <c r="H1067">
        <v>19960</v>
      </c>
      <c r="I1067">
        <v>5280</v>
      </c>
      <c r="J1067">
        <v>-0.25</v>
      </c>
      <c r="K1067">
        <v>-1</v>
      </c>
      <c r="L1067">
        <v>-1</v>
      </c>
      <c r="M1067">
        <v>0</v>
      </c>
      <c r="N1067">
        <v>0</v>
      </c>
      <c r="O1067">
        <v>0</v>
      </c>
      <c r="P1067">
        <v>0</v>
      </c>
      <c r="Q1067">
        <v>0</v>
      </c>
    </row>
    <row r="1068" spans="1:17" x14ac:dyDescent="0.25">
      <c r="A1068">
        <f t="shared" si="16"/>
        <v>1066</v>
      </c>
      <c r="B1068" s="1">
        <v>40863</v>
      </c>
      <c r="C1068">
        <v>1814</v>
      </c>
      <c r="D1068">
        <v>78.38</v>
      </c>
      <c r="E1068">
        <v>78.44</v>
      </c>
      <c r="F1068">
        <v>77.45</v>
      </c>
      <c r="G1068">
        <v>77.680000000000007</v>
      </c>
      <c r="H1068">
        <v>21148</v>
      </c>
      <c r="I1068">
        <v>5281</v>
      </c>
      <c r="J1068">
        <v>-0.71</v>
      </c>
      <c r="K1068">
        <v>-1</v>
      </c>
      <c r="L1068">
        <v>-1</v>
      </c>
      <c r="M1068">
        <v>0</v>
      </c>
      <c r="N1068">
        <v>0</v>
      </c>
      <c r="O1068">
        <v>0</v>
      </c>
      <c r="P1068">
        <v>0</v>
      </c>
      <c r="Q1068">
        <v>0</v>
      </c>
    </row>
    <row r="1069" spans="1:17" x14ac:dyDescent="0.25">
      <c r="A1069">
        <f t="shared" si="16"/>
        <v>1067</v>
      </c>
      <c r="B1069" s="1">
        <v>40864</v>
      </c>
      <c r="C1069">
        <v>1815</v>
      </c>
      <c r="D1069">
        <v>77.66</v>
      </c>
      <c r="E1069">
        <v>77.89</v>
      </c>
      <c r="F1069">
        <v>76.77</v>
      </c>
      <c r="G1069">
        <v>76.959999999999994</v>
      </c>
      <c r="H1069">
        <v>23929</v>
      </c>
      <c r="I1069">
        <v>5282</v>
      </c>
      <c r="J1069">
        <v>-0.72</v>
      </c>
      <c r="K1069">
        <v>-1</v>
      </c>
      <c r="L1069">
        <v>-1</v>
      </c>
      <c r="M1069">
        <v>0</v>
      </c>
      <c r="N1069">
        <v>0</v>
      </c>
      <c r="O1069">
        <v>0</v>
      </c>
      <c r="P1069">
        <v>0</v>
      </c>
      <c r="Q1069">
        <v>0</v>
      </c>
    </row>
    <row r="1070" spans="1:17" x14ac:dyDescent="0.25">
      <c r="A1070">
        <f t="shared" si="16"/>
        <v>1068</v>
      </c>
      <c r="B1070" s="1">
        <v>40865</v>
      </c>
      <c r="C1070">
        <v>1816</v>
      </c>
      <c r="D1070">
        <v>76.98</v>
      </c>
      <c r="E1070">
        <v>77.42</v>
      </c>
      <c r="F1070">
        <v>76.59</v>
      </c>
      <c r="G1070">
        <v>76.92</v>
      </c>
      <c r="H1070">
        <v>19605</v>
      </c>
      <c r="I1070">
        <v>5283</v>
      </c>
      <c r="J1070">
        <v>-0.04</v>
      </c>
      <c r="K1070">
        <v>-1</v>
      </c>
      <c r="L1070">
        <v>-1</v>
      </c>
      <c r="M1070">
        <v>0</v>
      </c>
      <c r="N1070">
        <v>0</v>
      </c>
      <c r="O1070">
        <v>0</v>
      </c>
      <c r="P1070">
        <v>0</v>
      </c>
      <c r="Q1070">
        <v>0</v>
      </c>
    </row>
    <row r="1071" spans="1:17" x14ac:dyDescent="0.25">
      <c r="A1071">
        <f t="shared" si="16"/>
        <v>1069</v>
      </c>
      <c r="B1071" s="1">
        <v>40868</v>
      </c>
      <c r="C1071">
        <v>1817</v>
      </c>
      <c r="D1071">
        <v>76.81</v>
      </c>
      <c r="E1071">
        <v>76.959999999999994</v>
      </c>
      <c r="F1071">
        <v>75.47</v>
      </c>
      <c r="G1071">
        <v>75.63</v>
      </c>
      <c r="H1071">
        <v>17327</v>
      </c>
      <c r="I1071">
        <v>5284</v>
      </c>
      <c r="J1071">
        <v>-1.29</v>
      </c>
      <c r="K1071">
        <v>-1</v>
      </c>
      <c r="L1071">
        <v>-1</v>
      </c>
      <c r="M1071">
        <v>0</v>
      </c>
      <c r="N1071">
        <v>0</v>
      </c>
      <c r="O1071">
        <v>0</v>
      </c>
      <c r="P1071">
        <v>0</v>
      </c>
      <c r="Q1071">
        <v>0</v>
      </c>
    </row>
    <row r="1072" spans="1:17" x14ac:dyDescent="0.25">
      <c r="A1072">
        <f t="shared" si="16"/>
        <v>1070</v>
      </c>
      <c r="B1072" s="1">
        <v>40869</v>
      </c>
      <c r="C1072">
        <v>1818</v>
      </c>
      <c r="D1072">
        <v>75.64</v>
      </c>
      <c r="E1072">
        <v>76.290000000000006</v>
      </c>
      <c r="F1072">
        <v>75.569999999999993</v>
      </c>
      <c r="G1072">
        <v>75.67</v>
      </c>
      <c r="H1072">
        <v>18068</v>
      </c>
      <c r="I1072">
        <v>5285</v>
      </c>
      <c r="J1072">
        <v>0.04</v>
      </c>
      <c r="K1072">
        <v>-1</v>
      </c>
      <c r="L1072">
        <v>-1</v>
      </c>
      <c r="M1072">
        <v>0</v>
      </c>
      <c r="N1072">
        <v>0</v>
      </c>
      <c r="O1072">
        <v>0</v>
      </c>
      <c r="P1072">
        <v>0</v>
      </c>
      <c r="Q1072">
        <v>0</v>
      </c>
    </row>
    <row r="1073" spans="1:17" x14ac:dyDescent="0.25">
      <c r="A1073">
        <f t="shared" si="16"/>
        <v>1071</v>
      </c>
      <c r="B1073" s="1">
        <v>40870</v>
      </c>
      <c r="C1073">
        <v>1819</v>
      </c>
      <c r="D1073">
        <v>75.680000000000007</v>
      </c>
      <c r="E1073">
        <v>75.83</v>
      </c>
      <c r="F1073">
        <v>74.81</v>
      </c>
      <c r="G1073">
        <v>74.87</v>
      </c>
      <c r="H1073">
        <v>19247</v>
      </c>
      <c r="I1073">
        <v>5286</v>
      </c>
      <c r="J1073">
        <v>-0.8</v>
      </c>
      <c r="K1073">
        <v>-1</v>
      </c>
      <c r="L1073">
        <v>-1</v>
      </c>
      <c r="M1073">
        <v>0</v>
      </c>
      <c r="N1073">
        <v>0</v>
      </c>
      <c r="O1073">
        <v>42.817439999999998</v>
      </c>
      <c r="P1073">
        <v>0</v>
      </c>
      <c r="Q1073">
        <v>0</v>
      </c>
    </row>
    <row r="1074" spans="1:17" x14ac:dyDescent="0.25">
      <c r="A1074">
        <f t="shared" si="16"/>
        <v>1072</v>
      </c>
      <c r="B1074" s="1">
        <v>40871</v>
      </c>
      <c r="C1074">
        <v>1820</v>
      </c>
      <c r="D1074">
        <v>74.88</v>
      </c>
      <c r="E1074">
        <v>75.459999999999994</v>
      </c>
      <c r="F1074">
        <v>74.77</v>
      </c>
      <c r="G1074">
        <v>75.040000000000006</v>
      </c>
      <c r="H1074">
        <v>14612</v>
      </c>
      <c r="I1074">
        <v>5287</v>
      </c>
      <c r="J1074">
        <v>0.17</v>
      </c>
      <c r="K1074">
        <v>-1</v>
      </c>
      <c r="L1074">
        <v>-1</v>
      </c>
      <c r="M1074">
        <v>0</v>
      </c>
      <c r="N1074">
        <v>0</v>
      </c>
      <c r="O1074">
        <v>0</v>
      </c>
      <c r="P1074">
        <v>37.08099</v>
      </c>
      <c r="Q1074">
        <v>0</v>
      </c>
    </row>
    <row r="1075" spans="1:17" x14ac:dyDescent="0.25">
      <c r="A1075">
        <f t="shared" si="16"/>
        <v>1073</v>
      </c>
      <c r="B1075" s="1">
        <v>40872</v>
      </c>
      <c r="C1075">
        <v>1821</v>
      </c>
      <c r="D1075">
        <v>75.06</v>
      </c>
      <c r="E1075">
        <v>75.92</v>
      </c>
      <c r="F1075">
        <v>74.8</v>
      </c>
      <c r="G1075">
        <v>75.42</v>
      </c>
      <c r="H1075">
        <v>18521</v>
      </c>
      <c r="I1075">
        <v>5288</v>
      </c>
      <c r="J1075">
        <v>0.38</v>
      </c>
      <c r="K1075">
        <v>-1</v>
      </c>
      <c r="L1075">
        <v>-1</v>
      </c>
      <c r="M1075">
        <v>0</v>
      </c>
      <c r="N1075">
        <v>0</v>
      </c>
      <c r="O1075">
        <v>0</v>
      </c>
      <c r="P1075">
        <v>0</v>
      </c>
      <c r="Q1075">
        <v>0</v>
      </c>
    </row>
    <row r="1076" spans="1:17" x14ac:dyDescent="0.25">
      <c r="A1076">
        <f t="shared" si="16"/>
        <v>1074</v>
      </c>
      <c r="B1076" s="1">
        <v>40875</v>
      </c>
      <c r="C1076">
        <v>1822</v>
      </c>
      <c r="D1076">
        <v>76.16</v>
      </c>
      <c r="E1076">
        <v>77.8</v>
      </c>
      <c r="F1076">
        <v>75.849999999999994</v>
      </c>
      <c r="G1076">
        <v>77.23</v>
      </c>
      <c r="H1076">
        <v>19417</v>
      </c>
      <c r="I1076">
        <v>5289</v>
      </c>
      <c r="J1076">
        <v>1.81</v>
      </c>
      <c r="K1076">
        <v>-1</v>
      </c>
      <c r="L1076">
        <v>-1</v>
      </c>
      <c r="M1076">
        <v>0</v>
      </c>
      <c r="N1076">
        <v>0</v>
      </c>
      <c r="O1076">
        <v>0</v>
      </c>
      <c r="P1076">
        <v>0</v>
      </c>
      <c r="Q1076">
        <v>0</v>
      </c>
    </row>
    <row r="1077" spans="1:17" x14ac:dyDescent="0.25">
      <c r="A1077">
        <f t="shared" si="16"/>
        <v>1075</v>
      </c>
      <c r="B1077" s="1">
        <v>40876</v>
      </c>
      <c r="C1077">
        <v>1823</v>
      </c>
      <c r="D1077">
        <v>77.22</v>
      </c>
      <c r="E1077">
        <v>78.25</v>
      </c>
      <c r="F1077">
        <v>77.05</v>
      </c>
      <c r="G1077">
        <v>77.91</v>
      </c>
      <c r="H1077">
        <v>21316</v>
      </c>
      <c r="I1077">
        <v>5290</v>
      </c>
      <c r="J1077">
        <v>0.68</v>
      </c>
      <c r="K1077">
        <v>-1</v>
      </c>
      <c r="L1077">
        <v>-1</v>
      </c>
      <c r="M1077">
        <v>0</v>
      </c>
      <c r="N1077">
        <v>0</v>
      </c>
      <c r="O1077">
        <v>0</v>
      </c>
      <c r="P1077">
        <v>0</v>
      </c>
      <c r="Q1077">
        <v>0</v>
      </c>
    </row>
    <row r="1078" spans="1:17" x14ac:dyDescent="0.25">
      <c r="A1078">
        <f t="shared" si="16"/>
        <v>1076</v>
      </c>
      <c r="B1078" s="1">
        <v>40877</v>
      </c>
      <c r="C1078">
        <v>1824</v>
      </c>
      <c r="D1078">
        <v>77.92</v>
      </c>
      <c r="E1078">
        <v>80.03</v>
      </c>
      <c r="F1078">
        <v>77.48</v>
      </c>
      <c r="G1078">
        <v>79.8</v>
      </c>
      <c r="H1078">
        <v>23495</v>
      </c>
      <c r="I1078">
        <v>5291</v>
      </c>
      <c r="J1078">
        <v>1.89</v>
      </c>
      <c r="K1078">
        <v>1</v>
      </c>
      <c r="L1078">
        <v>1</v>
      </c>
      <c r="M1078">
        <v>0</v>
      </c>
      <c r="N1078">
        <v>0</v>
      </c>
      <c r="O1078">
        <v>0</v>
      </c>
      <c r="P1078">
        <v>0</v>
      </c>
      <c r="Q1078">
        <v>0</v>
      </c>
    </row>
    <row r="1079" spans="1:17" x14ac:dyDescent="0.25">
      <c r="A1079">
        <f t="shared" si="16"/>
        <v>1077</v>
      </c>
      <c r="B1079" s="1">
        <v>40878</v>
      </c>
      <c r="C1079">
        <v>1825</v>
      </c>
      <c r="D1079">
        <v>79.790000000000006</v>
      </c>
      <c r="E1079">
        <v>79.8</v>
      </c>
      <c r="F1079">
        <v>78.83</v>
      </c>
      <c r="G1079">
        <v>79.569999999999993</v>
      </c>
      <c r="H1079">
        <v>19545</v>
      </c>
      <c r="I1079">
        <v>5292</v>
      </c>
      <c r="J1079">
        <v>-0.23</v>
      </c>
      <c r="K1079">
        <v>1</v>
      </c>
      <c r="L1079">
        <v>1</v>
      </c>
      <c r="M1079">
        <v>0</v>
      </c>
      <c r="N1079">
        <v>0</v>
      </c>
      <c r="O1079">
        <v>0</v>
      </c>
      <c r="P1079">
        <v>0</v>
      </c>
      <c r="Q1079">
        <v>0</v>
      </c>
    </row>
    <row r="1080" spans="1:17" x14ac:dyDescent="0.25">
      <c r="A1080">
        <f t="shared" si="16"/>
        <v>1078</v>
      </c>
      <c r="B1080" s="1">
        <v>40879</v>
      </c>
      <c r="C1080">
        <v>1826</v>
      </c>
      <c r="D1080">
        <v>79.58</v>
      </c>
      <c r="E1080">
        <v>80.52</v>
      </c>
      <c r="F1080">
        <v>79.37</v>
      </c>
      <c r="G1080">
        <v>79.64</v>
      </c>
      <c r="H1080">
        <v>16697</v>
      </c>
      <c r="I1080">
        <v>5293</v>
      </c>
      <c r="J1080">
        <v>7.0000000000000007E-2</v>
      </c>
      <c r="K1080">
        <v>1</v>
      </c>
      <c r="L1080">
        <v>1</v>
      </c>
      <c r="M1080">
        <v>0</v>
      </c>
      <c r="N1080">
        <v>12.765689999999999</v>
      </c>
      <c r="O1080">
        <v>0</v>
      </c>
      <c r="P1080">
        <v>0</v>
      </c>
      <c r="Q1080">
        <v>0</v>
      </c>
    </row>
    <row r="1081" spans="1:17" x14ac:dyDescent="0.25">
      <c r="A1081">
        <f t="shared" si="16"/>
        <v>1079</v>
      </c>
      <c r="B1081" s="1">
        <v>40882</v>
      </c>
      <c r="C1081">
        <v>1827</v>
      </c>
      <c r="D1081">
        <v>79.989999999999995</v>
      </c>
      <c r="E1081">
        <v>80.180000000000007</v>
      </c>
      <c r="F1081">
        <v>79.53</v>
      </c>
      <c r="G1081">
        <v>79.900000000000006</v>
      </c>
      <c r="H1081">
        <v>16713</v>
      </c>
      <c r="I1081">
        <v>5294</v>
      </c>
      <c r="J1081">
        <v>0.26</v>
      </c>
      <c r="K1081">
        <v>1</v>
      </c>
      <c r="L1081">
        <v>1</v>
      </c>
      <c r="M1081">
        <v>0</v>
      </c>
      <c r="N1081">
        <v>0</v>
      </c>
      <c r="O1081">
        <v>0</v>
      </c>
      <c r="P1081">
        <v>0</v>
      </c>
      <c r="Q1081">
        <v>0</v>
      </c>
    </row>
    <row r="1082" spans="1:17" x14ac:dyDescent="0.25">
      <c r="A1082">
        <f t="shared" si="16"/>
        <v>1080</v>
      </c>
      <c r="B1082" s="1">
        <v>40883</v>
      </c>
      <c r="C1082">
        <v>1828</v>
      </c>
      <c r="D1082">
        <v>79.900000000000006</v>
      </c>
      <c r="E1082">
        <v>79.92</v>
      </c>
      <c r="F1082">
        <v>78.92</v>
      </c>
      <c r="G1082">
        <v>79.61</v>
      </c>
      <c r="H1082">
        <v>17078</v>
      </c>
      <c r="I1082">
        <v>5295</v>
      </c>
      <c r="J1082">
        <v>-0.28999999999999998</v>
      </c>
      <c r="K1082">
        <v>1</v>
      </c>
      <c r="L1082">
        <v>1</v>
      </c>
      <c r="M1082">
        <v>0</v>
      </c>
      <c r="N1082">
        <v>0</v>
      </c>
      <c r="O1082">
        <v>0</v>
      </c>
      <c r="P1082">
        <v>0</v>
      </c>
      <c r="Q1082">
        <v>0</v>
      </c>
    </row>
    <row r="1083" spans="1:17" x14ac:dyDescent="0.25">
      <c r="A1083">
        <f t="shared" si="16"/>
        <v>1081</v>
      </c>
      <c r="B1083" s="1">
        <v>40884</v>
      </c>
      <c r="C1083">
        <v>1829</v>
      </c>
      <c r="D1083">
        <v>79.62</v>
      </c>
      <c r="E1083">
        <v>80</v>
      </c>
      <c r="F1083">
        <v>79.510000000000005</v>
      </c>
      <c r="G1083">
        <v>79.94</v>
      </c>
      <c r="H1083">
        <v>15590</v>
      </c>
      <c r="I1083">
        <v>5296</v>
      </c>
      <c r="J1083">
        <v>0.33</v>
      </c>
      <c r="K1083">
        <v>1</v>
      </c>
      <c r="L1083">
        <v>1</v>
      </c>
      <c r="M1083">
        <v>13.37955</v>
      </c>
      <c r="N1083">
        <v>0</v>
      </c>
      <c r="O1083">
        <v>0</v>
      </c>
      <c r="P1083">
        <v>0</v>
      </c>
      <c r="Q1083">
        <v>0</v>
      </c>
    </row>
    <row r="1084" spans="1:17" x14ac:dyDescent="0.25">
      <c r="A1084">
        <f t="shared" si="16"/>
        <v>1082</v>
      </c>
      <c r="B1084" s="1">
        <v>40885</v>
      </c>
      <c r="C1084">
        <v>1830</v>
      </c>
      <c r="D1084">
        <v>79.94</v>
      </c>
      <c r="E1084">
        <v>80.11</v>
      </c>
      <c r="F1084">
        <v>78.83</v>
      </c>
      <c r="G1084">
        <v>78.91</v>
      </c>
      <c r="H1084">
        <v>20901</v>
      </c>
      <c r="I1084">
        <v>5297</v>
      </c>
      <c r="J1084">
        <v>-1.03</v>
      </c>
      <c r="K1084">
        <v>1</v>
      </c>
      <c r="L1084">
        <v>1</v>
      </c>
      <c r="M1084">
        <v>0</v>
      </c>
      <c r="N1084">
        <v>0</v>
      </c>
      <c r="O1084">
        <v>0</v>
      </c>
      <c r="P1084">
        <v>0</v>
      </c>
      <c r="Q1084">
        <v>0</v>
      </c>
    </row>
    <row r="1085" spans="1:17" x14ac:dyDescent="0.25">
      <c r="A1085">
        <f t="shared" si="16"/>
        <v>1083</v>
      </c>
      <c r="B1085" s="1">
        <v>40886</v>
      </c>
      <c r="C1085">
        <v>1831</v>
      </c>
      <c r="D1085">
        <v>78.91</v>
      </c>
      <c r="E1085">
        <v>79.33</v>
      </c>
      <c r="F1085">
        <v>78.03</v>
      </c>
      <c r="G1085">
        <v>79.260000000000005</v>
      </c>
      <c r="H1085">
        <v>21281</v>
      </c>
      <c r="I1085">
        <v>5298</v>
      </c>
      <c r="J1085">
        <v>0.35</v>
      </c>
      <c r="K1085">
        <v>1</v>
      </c>
      <c r="L1085">
        <v>1</v>
      </c>
      <c r="M1085">
        <v>0</v>
      </c>
      <c r="N1085">
        <v>0</v>
      </c>
      <c r="O1085">
        <v>0</v>
      </c>
      <c r="P1085">
        <v>0</v>
      </c>
      <c r="Q1085">
        <v>0</v>
      </c>
    </row>
    <row r="1086" spans="1:17" x14ac:dyDescent="0.25">
      <c r="A1086">
        <f t="shared" si="16"/>
        <v>1084</v>
      </c>
      <c r="B1086" s="1">
        <v>40889</v>
      </c>
      <c r="C1086">
        <v>1832</v>
      </c>
      <c r="D1086">
        <v>79.260000000000005</v>
      </c>
      <c r="E1086">
        <v>79.260000000000005</v>
      </c>
      <c r="F1086">
        <v>78.23</v>
      </c>
      <c r="G1086">
        <v>78.47</v>
      </c>
      <c r="H1086">
        <v>17493</v>
      </c>
      <c r="I1086">
        <v>5299</v>
      </c>
      <c r="J1086">
        <v>-0.79</v>
      </c>
      <c r="K1086">
        <v>1</v>
      </c>
      <c r="L1086">
        <v>1</v>
      </c>
      <c r="M1086">
        <v>0</v>
      </c>
      <c r="N1086">
        <v>0</v>
      </c>
      <c r="O1086">
        <v>0</v>
      </c>
      <c r="P1086">
        <v>0</v>
      </c>
      <c r="Q1086">
        <v>0</v>
      </c>
    </row>
    <row r="1087" spans="1:17" x14ac:dyDescent="0.25">
      <c r="A1087">
        <f t="shared" si="16"/>
        <v>1085</v>
      </c>
      <c r="B1087" s="1">
        <v>40890</v>
      </c>
      <c r="C1087">
        <v>1833</v>
      </c>
      <c r="D1087">
        <v>78.45</v>
      </c>
      <c r="E1087">
        <v>78.91</v>
      </c>
      <c r="F1087">
        <v>77.819999999999993</v>
      </c>
      <c r="G1087">
        <v>78.11</v>
      </c>
      <c r="H1087">
        <v>19161</v>
      </c>
      <c r="I1087">
        <v>5300</v>
      </c>
      <c r="J1087">
        <v>-0.36</v>
      </c>
      <c r="K1087">
        <v>1</v>
      </c>
      <c r="L1087">
        <v>1</v>
      </c>
      <c r="M1087">
        <v>0</v>
      </c>
      <c r="N1087">
        <v>0</v>
      </c>
      <c r="O1087">
        <v>0</v>
      </c>
      <c r="P1087">
        <v>0</v>
      </c>
      <c r="Q1087">
        <v>0</v>
      </c>
    </row>
    <row r="1088" spans="1:17" x14ac:dyDescent="0.25">
      <c r="A1088">
        <f t="shared" si="16"/>
        <v>1086</v>
      </c>
      <c r="B1088" s="1">
        <v>40891</v>
      </c>
      <c r="C1088">
        <v>1834</v>
      </c>
      <c r="D1088">
        <v>78.12</v>
      </c>
      <c r="E1088">
        <v>78.28</v>
      </c>
      <c r="F1088">
        <v>77.17</v>
      </c>
      <c r="G1088">
        <v>77.349999999999994</v>
      </c>
      <c r="H1088">
        <v>18975</v>
      </c>
      <c r="I1088">
        <v>5301</v>
      </c>
      <c r="J1088">
        <v>-0.76</v>
      </c>
      <c r="K1088">
        <v>-1</v>
      </c>
      <c r="L1088">
        <v>-1</v>
      </c>
      <c r="M1088">
        <v>0</v>
      </c>
      <c r="N1088">
        <v>0</v>
      </c>
      <c r="O1088">
        <v>0</v>
      </c>
      <c r="P1088">
        <v>0</v>
      </c>
      <c r="Q1088">
        <v>0</v>
      </c>
    </row>
    <row r="1089" spans="1:17" x14ac:dyDescent="0.25">
      <c r="A1089">
        <f t="shared" si="16"/>
        <v>1087</v>
      </c>
      <c r="B1089" s="1">
        <v>40892</v>
      </c>
      <c r="C1089">
        <v>1835</v>
      </c>
      <c r="D1089">
        <v>77.36</v>
      </c>
      <c r="E1089">
        <v>77.69</v>
      </c>
      <c r="F1089">
        <v>76.97</v>
      </c>
      <c r="G1089">
        <v>77.22</v>
      </c>
      <c r="H1089">
        <v>17220</v>
      </c>
      <c r="I1089">
        <v>5302</v>
      </c>
      <c r="J1089">
        <v>-0.13</v>
      </c>
      <c r="K1089">
        <v>-1</v>
      </c>
      <c r="L1089">
        <v>-1</v>
      </c>
      <c r="M1089">
        <v>0</v>
      </c>
      <c r="N1089">
        <v>0</v>
      </c>
      <c r="O1089">
        <v>0</v>
      </c>
      <c r="P1089">
        <v>20.457730000000002</v>
      </c>
      <c r="Q1089">
        <v>0</v>
      </c>
    </row>
    <row r="1090" spans="1:17" x14ac:dyDescent="0.25">
      <c r="A1090">
        <f t="shared" si="16"/>
        <v>1088</v>
      </c>
      <c r="B1090" s="1">
        <v>40893</v>
      </c>
      <c r="C1090">
        <v>1836</v>
      </c>
      <c r="D1090">
        <v>77.239999999999995</v>
      </c>
      <c r="E1090">
        <v>78</v>
      </c>
      <c r="F1090">
        <v>77.209999999999994</v>
      </c>
      <c r="G1090">
        <v>77.61</v>
      </c>
      <c r="H1090">
        <v>15064</v>
      </c>
      <c r="I1090">
        <v>5303</v>
      </c>
      <c r="J1090">
        <v>0.39</v>
      </c>
      <c r="K1090">
        <v>-1</v>
      </c>
      <c r="L1090">
        <v>-1</v>
      </c>
      <c r="M1090">
        <v>0</v>
      </c>
      <c r="N1090">
        <v>0</v>
      </c>
      <c r="O1090">
        <v>0</v>
      </c>
      <c r="P1090">
        <v>0</v>
      </c>
      <c r="Q1090">
        <v>0</v>
      </c>
    </row>
    <row r="1091" spans="1:17" x14ac:dyDescent="0.25">
      <c r="A1091">
        <f t="shared" si="16"/>
        <v>1089</v>
      </c>
      <c r="B1091" s="1">
        <v>40896</v>
      </c>
      <c r="C1091">
        <v>1837</v>
      </c>
      <c r="D1091">
        <v>77.66</v>
      </c>
      <c r="E1091">
        <v>77.66</v>
      </c>
      <c r="F1091">
        <v>77.099999999999994</v>
      </c>
      <c r="G1091">
        <v>77.22</v>
      </c>
      <c r="H1091">
        <v>14141</v>
      </c>
      <c r="I1091">
        <v>5304</v>
      </c>
      <c r="J1091">
        <v>-0.39</v>
      </c>
      <c r="K1091">
        <v>-1</v>
      </c>
      <c r="L1091">
        <v>-1</v>
      </c>
      <c r="M1091">
        <v>0</v>
      </c>
      <c r="N1091">
        <v>0</v>
      </c>
      <c r="O1091">
        <v>23.174060000000001</v>
      </c>
      <c r="P1091">
        <v>0</v>
      </c>
      <c r="Q1091">
        <v>0</v>
      </c>
    </row>
    <row r="1092" spans="1:17" x14ac:dyDescent="0.25">
      <c r="A1092">
        <f t="shared" ref="A1092:A1155" si="17">A1091+1</f>
        <v>1090</v>
      </c>
      <c r="B1092" s="1">
        <v>40897</v>
      </c>
      <c r="C1092">
        <v>1838</v>
      </c>
      <c r="D1092">
        <v>77.209999999999994</v>
      </c>
      <c r="E1092">
        <v>78.510000000000005</v>
      </c>
      <c r="F1092">
        <v>77.19</v>
      </c>
      <c r="G1092">
        <v>78.5</v>
      </c>
      <c r="H1092">
        <v>13202</v>
      </c>
      <c r="I1092">
        <v>5305</v>
      </c>
      <c r="J1092">
        <v>1.28</v>
      </c>
      <c r="K1092">
        <v>-1</v>
      </c>
      <c r="L1092">
        <v>-1</v>
      </c>
      <c r="M1092">
        <v>0</v>
      </c>
      <c r="N1092">
        <v>0</v>
      </c>
      <c r="O1092">
        <v>0</v>
      </c>
      <c r="P1092">
        <v>0</v>
      </c>
      <c r="Q1092">
        <v>0</v>
      </c>
    </row>
    <row r="1093" spans="1:17" x14ac:dyDescent="0.25">
      <c r="A1093">
        <f t="shared" si="17"/>
        <v>1091</v>
      </c>
      <c r="B1093" s="1">
        <v>40898</v>
      </c>
      <c r="C1093">
        <v>1839</v>
      </c>
      <c r="D1093">
        <v>78.510000000000005</v>
      </c>
      <c r="E1093">
        <v>79.36</v>
      </c>
      <c r="F1093">
        <v>78.23</v>
      </c>
      <c r="G1093">
        <v>78.81</v>
      </c>
      <c r="H1093">
        <v>13370</v>
      </c>
      <c r="I1093">
        <v>5306</v>
      </c>
      <c r="J1093">
        <v>0.31</v>
      </c>
      <c r="K1093">
        <v>-1</v>
      </c>
      <c r="L1093">
        <v>-1</v>
      </c>
      <c r="M1093">
        <v>0</v>
      </c>
      <c r="N1093">
        <v>0</v>
      </c>
      <c r="O1093">
        <v>0</v>
      </c>
      <c r="P1093">
        <v>0</v>
      </c>
      <c r="Q1093">
        <v>0</v>
      </c>
    </row>
    <row r="1094" spans="1:17" x14ac:dyDescent="0.25">
      <c r="A1094">
        <f t="shared" si="17"/>
        <v>1092</v>
      </c>
      <c r="B1094" s="1">
        <v>40899</v>
      </c>
      <c r="C1094">
        <v>1840</v>
      </c>
      <c r="D1094">
        <v>78.8</v>
      </c>
      <c r="E1094">
        <v>79.28</v>
      </c>
      <c r="F1094">
        <v>78.540000000000006</v>
      </c>
      <c r="G1094">
        <v>79.16</v>
      </c>
      <c r="H1094">
        <v>9909</v>
      </c>
      <c r="I1094">
        <v>5307</v>
      </c>
      <c r="J1094">
        <v>0.35</v>
      </c>
      <c r="K1094">
        <v>-1</v>
      </c>
      <c r="L1094">
        <v>-1</v>
      </c>
      <c r="M1094">
        <v>0</v>
      </c>
      <c r="N1094">
        <v>0</v>
      </c>
      <c r="O1094">
        <v>0</v>
      </c>
      <c r="P1094">
        <v>0</v>
      </c>
      <c r="Q1094">
        <v>0</v>
      </c>
    </row>
    <row r="1095" spans="1:17" x14ac:dyDescent="0.25">
      <c r="A1095">
        <f t="shared" si="17"/>
        <v>1093</v>
      </c>
      <c r="B1095" s="1">
        <v>40900</v>
      </c>
      <c r="C1095">
        <v>1841</v>
      </c>
      <c r="D1095">
        <v>79.150000000000006</v>
      </c>
      <c r="E1095">
        <v>79.489999999999995</v>
      </c>
      <c r="F1095">
        <v>79.08</v>
      </c>
      <c r="G1095">
        <v>79.209999999999994</v>
      </c>
      <c r="H1095">
        <v>6370</v>
      </c>
      <c r="I1095">
        <v>5308</v>
      </c>
      <c r="J1095">
        <v>0.05</v>
      </c>
      <c r="K1095">
        <v>1</v>
      </c>
      <c r="L1095">
        <v>1</v>
      </c>
      <c r="M1095">
        <v>0</v>
      </c>
      <c r="N1095">
        <v>4.3033099999999997</v>
      </c>
      <c r="O1095">
        <v>0</v>
      </c>
      <c r="P1095">
        <v>0</v>
      </c>
      <c r="Q1095">
        <v>0</v>
      </c>
    </row>
    <row r="1096" spans="1:17" x14ac:dyDescent="0.25">
      <c r="A1096">
        <f t="shared" si="17"/>
        <v>1094</v>
      </c>
      <c r="B1096" s="1">
        <v>40903</v>
      </c>
      <c r="C1096">
        <v>1842</v>
      </c>
      <c r="D1096">
        <v>79.239999999999995</v>
      </c>
      <c r="E1096">
        <v>79.290000000000006</v>
      </c>
      <c r="F1096">
        <v>79.12</v>
      </c>
      <c r="G1096">
        <v>79.260000000000005</v>
      </c>
      <c r="H1096">
        <v>1616</v>
      </c>
      <c r="I1096">
        <v>5309</v>
      </c>
      <c r="J1096">
        <v>0.05</v>
      </c>
      <c r="K1096">
        <v>1</v>
      </c>
      <c r="L1096">
        <v>1</v>
      </c>
      <c r="M1096">
        <v>4.3033099999999997</v>
      </c>
      <c r="N1096">
        <v>0</v>
      </c>
      <c r="O1096">
        <v>0</v>
      </c>
      <c r="P1096">
        <v>0</v>
      </c>
      <c r="Q1096">
        <v>0</v>
      </c>
    </row>
    <row r="1097" spans="1:17" x14ac:dyDescent="0.25">
      <c r="A1097">
        <f t="shared" si="17"/>
        <v>1095</v>
      </c>
      <c r="B1097" s="1">
        <v>40904</v>
      </c>
      <c r="C1097">
        <v>1843</v>
      </c>
      <c r="D1097">
        <v>79.27</v>
      </c>
      <c r="E1097">
        <v>79.290000000000006</v>
      </c>
      <c r="F1097">
        <v>78.959999999999994</v>
      </c>
      <c r="G1097">
        <v>79.08</v>
      </c>
      <c r="H1097">
        <v>5944</v>
      </c>
      <c r="I1097">
        <v>5310</v>
      </c>
      <c r="J1097">
        <v>-0.18</v>
      </c>
      <c r="K1097">
        <v>1</v>
      </c>
      <c r="L1097">
        <v>1</v>
      </c>
      <c r="M1097">
        <v>0</v>
      </c>
      <c r="N1097">
        <v>0</v>
      </c>
      <c r="O1097">
        <v>0</v>
      </c>
      <c r="P1097">
        <v>0</v>
      </c>
      <c r="Q1097">
        <v>0</v>
      </c>
    </row>
    <row r="1098" spans="1:17" x14ac:dyDescent="0.25">
      <c r="A1098">
        <f t="shared" si="17"/>
        <v>1096</v>
      </c>
      <c r="B1098" s="1">
        <v>40905</v>
      </c>
      <c r="C1098">
        <v>1844</v>
      </c>
      <c r="D1098">
        <v>79.069999999999993</v>
      </c>
      <c r="E1098">
        <v>79.209999999999994</v>
      </c>
      <c r="F1098">
        <v>78.53</v>
      </c>
      <c r="G1098">
        <v>78.650000000000006</v>
      </c>
      <c r="H1098">
        <v>10324</v>
      </c>
      <c r="I1098">
        <v>5311</v>
      </c>
      <c r="J1098">
        <v>-0.43</v>
      </c>
      <c r="K1098">
        <v>1</v>
      </c>
      <c r="L1098">
        <v>1</v>
      </c>
      <c r="M1098">
        <v>0</v>
      </c>
      <c r="N1098">
        <v>0</v>
      </c>
      <c r="O1098">
        <v>0</v>
      </c>
      <c r="P1098">
        <v>0</v>
      </c>
      <c r="Q1098">
        <v>0</v>
      </c>
    </row>
    <row r="1099" spans="1:17" x14ac:dyDescent="0.25">
      <c r="A1099">
        <f t="shared" si="17"/>
        <v>1097</v>
      </c>
      <c r="B1099" s="1">
        <v>40906</v>
      </c>
      <c r="C1099">
        <v>1845</v>
      </c>
      <c r="D1099">
        <v>78.64</v>
      </c>
      <c r="E1099">
        <v>78.75</v>
      </c>
      <c r="F1099">
        <v>78.17</v>
      </c>
      <c r="G1099">
        <v>78.67</v>
      </c>
      <c r="H1099">
        <v>9247</v>
      </c>
      <c r="I1099">
        <v>5312</v>
      </c>
      <c r="J1099">
        <v>0.02</v>
      </c>
      <c r="K1099">
        <v>1</v>
      </c>
      <c r="L1099">
        <v>1</v>
      </c>
      <c r="M1099">
        <v>0</v>
      </c>
      <c r="N1099">
        <v>0</v>
      </c>
      <c r="O1099">
        <v>0</v>
      </c>
      <c r="P1099">
        <v>3.3333300000000001</v>
      </c>
      <c r="Q1099">
        <v>0</v>
      </c>
    </row>
    <row r="1100" spans="1:17" x14ac:dyDescent="0.25">
      <c r="A1100">
        <f t="shared" si="17"/>
        <v>1098</v>
      </c>
      <c r="B1100" s="1">
        <v>40907</v>
      </c>
      <c r="C1100">
        <v>1846</v>
      </c>
      <c r="D1100">
        <v>78.67</v>
      </c>
      <c r="E1100">
        <v>79.03</v>
      </c>
      <c r="F1100">
        <v>78.349999999999994</v>
      </c>
      <c r="G1100">
        <v>78.44</v>
      </c>
      <c r="H1100">
        <v>9771</v>
      </c>
      <c r="I1100">
        <v>5313</v>
      </c>
      <c r="J1100">
        <v>-0.23</v>
      </c>
      <c r="K1100">
        <v>1</v>
      </c>
      <c r="L1100">
        <v>1</v>
      </c>
      <c r="M1100">
        <v>0</v>
      </c>
      <c r="N1100">
        <v>0</v>
      </c>
      <c r="O1100">
        <v>15.55556</v>
      </c>
      <c r="P1100">
        <v>0</v>
      </c>
      <c r="Q1100">
        <v>0</v>
      </c>
    </row>
    <row r="1101" spans="1:17" x14ac:dyDescent="0.25">
      <c r="A1101">
        <f t="shared" si="17"/>
        <v>1099</v>
      </c>
      <c r="B1101" s="1">
        <v>40910</v>
      </c>
      <c r="C1101">
        <v>1847</v>
      </c>
      <c r="D1101">
        <v>78.64</v>
      </c>
      <c r="E1101">
        <v>78.72</v>
      </c>
      <c r="F1101">
        <v>78.42</v>
      </c>
      <c r="G1101">
        <v>78.650000000000006</v>
      </c>
      <c r="H1101">
        <v>2035</v>
      </c>
      <c r="I1101">
        <v>5314</v>
      </c>
      <c r="J1101">
        <v>0.21</v>
      </c>
      <c r="K1101">
        <v>1</v>
      </c>
      <c r="L1101">
        <v>1</v>
      </c>
      <c r="M1101">
        <v>0</v>
      </c>
      <c r="N1101">
        <v>0</v>
      </c>
      <c r="O1101">
        <v>0</v>
      </c>
      <c r="P1101">
        <v>0</v>
      </c>
      <c r="Q1101">
        <v>0</v>
      </c>
    </row>
    <row r="1102" spans="1:17" x14ac:dyDescent="0.25">
      <c r="A1102">
        <f t="shared" si="17"/>
        <v>1100</v>
      </c>
      <c r="B1102" s="1">
        <v>40911</v>
      </c>
      <c r="C1102">
        <v>1848</v>
      </c>
      <c r="D1102">
        <v>78.66</v>
      </c>
      <c r="E1102">
        <v>79.7</v>
      </c>
      <c r="F1102">
        <v>78.650000000000006</v>
      </c>
      <c r="G1102">
        <v>79.61</v>
      </c>
      <c r="H1102">
        <v>10794</v>
      </c>
      <c r="I1102">
        <v>5315</v>
      </c>
      <c r="J1102">
        <v>0.96</v>
      </c>
      <c r="K1102">
        <v>1</v>
      </c>
      <c r="L1102">
        <v>1</v>
      </c>
      <c r="M1102">
        <v>7.0710699999999997</v>
      </c>
      <c r="N1102">
        <v>0</v>
      </c>
      <c r="O1102">
        <v>0</v>
      </c>
      <c r="P1102">
        <v>0</v>
      </c>
      <c r="Q1102">
        <v>0</v>
      </c>
    </row>
    <row r="1103" spans="1:17" x14ac:dyDescent="0.25">
      <c r="A1103">
        <f t="shared" si="17"/>
        <v>1101</v>
      </c>
      <c r="B1103" s="1">
        <v>40912</v>
      </c>
      <c r="C1103">
        <v>1849</v>
      </c>
      <c r="D1103">
        <v>79.599999999999994</v>
      </c>
      <c r="E1103">
        <v>79.7</v>
      </c>
      <c r="F1103">
        <v>79.08</v>
      </c>
      <c r="G1103">
        <v>79.510000000000005</v>
      </c>
      <c r="H1103">
        <v>12170</v>
      </c>
      <c r="I1103">
        <v>5316</v>
      </c>
      <c r="J1103">
        <v>-0.1</v>
      </c>
      <c r="K1103">
        <v>1</v>
      </c>
      <c r="L1103">
        <v>1</v>
      </c>
      <c r="M1103">
        <v>0</v>
      </c>
      <c r="N1103">
        <v>5.2704599999999999</v>
      </c>
      <c r="O1103">
        <v>0</v>
      </c>
      <c r="P1103">
        <v>0</v>
      </c>
      <c r="Q1103">
        <v>0</v>
      </c>
    </row>
    <row r="1104" spans="1:17" x14ac:dyDescent="0.25">
      <c r="A1104">
        <f t="shared" si="17"/>
        <v>1102</v>
      </c>
      <c r="B1104" s="1">
        <v>40913</v>
      </c>
      <c r="C1104">
        <v>1850</v>
      </c>
      <c r="D1104">
        <v>79.510000000000005</v>
      </c>
      <c r="E1104">
        <v>79.56</v>
      </c>
      <c r="F1104">
        <v>78.680000000000007</v>
      </c>
      <c r="G1104">
        <v>79.12</v>
      </c>
      <c r="H1104">
        <v>13627</v>
      </c>
      <c r="I1104">
        <v>5317</v>
      </c>
      <c r="J1104">
        <v>-0.39</v>
      </c>
      <c r="K1104">
        <v>1</v>
      </c>
      <c r="L1104">
        <v>1</v>
      </c>
      <c r="M1104">
        <v>0</v>
      </c>
      <c r="N1104">
        <v>0</v>
      </c>
      <c r="O1104">
        <v>0</v>
      </c>
      <c r="P1104">
        <v>0</v>
      </c>
      <c r="Q1104">
        <v>0</v>
      </c>
    </row>
    <row r="1105" spans="1:17" x14ac:dyDescent="0.25">
      <c r="A1105">
        <f t="shared" si="17"/>
        <v>1103</v>
      </c>
      <c r="B1105" s="1">
        <v>40914</v>
      </c>
      <c r="C1105">
        <v>1851</v>
      </c>
      <c r="D1105">
        <v>79.099999999999994</v>
      </c>
      <c r="E1105">
        <v>79.38</v>
      </c>
      <c r="F1105">
        <v>78.64</v>
      </c>
      <c r="G1105">
        <v>78.69</v>
      </c>
      <c r="H1105">
        <v>11654</v>
      </c>
      <c r="I1105">
        <v>5318</v>
      </c>
      <c r="J1105">
        <v>-0.43</v>
      </c>
      <c r="K1105">
        <v>-1</v>
      </c>
      <c r="L1105">
        <v>-1</v>
      </c>
      <c r="M1105">
        <v>0</v>
      </c>
      <c r="N1105">
        <v>0</v>
      </c>
      <c r="O1105">
        <v>0</v>
      </c>
      <c r="P1105">
        <v>0</v>
      </c>
      <c r="Q1105">
        <v>0</v>
      </c>
    </row>
    <row r="1106" spans="1:17" x14ac:dyDescent="0.25">
      <c r="A1106">
        <f t="shared" si="17"/>
        <v>1104</v>
      </c>
      <c r="B1106" s="1">
        <v>40917</v>
      </c>
      <c r="C1106">
        <v>1852</v>
      </c>
      <c r="D1106">
        <v>78.430000000000007</v>
      </c>
      <c r="E1106">
        <v>78.790000000000006</v>
      </c>
      <c r="F1106">
        <v>78.069999999999993</v>
      </c>
      <c r="G1106">
        <v>78.67</v>
      </c>
      <c r="H1106">
        <v>11617</v>
      </c>
      <c r="I1106">
        <v>5319</v>
      </c>
      <c r="J1106">
        <v>-0.02</v>
      </c>
      <c r="K1106">
        <v>-1</v>
      </c>
      <c r="L1106">
        <v>-1</v>
      </c>
      <c r="M1106">
        <v>0</v>
      </c>
      <c r="N1106">
        <v>0</v>
      </c>
      <c r="O1106">
        <v>10.657400000000001</v>
      </c>
      <c r="P1106">
        <v>19.317039999999999</v>
      </c>
      <c r="Q1106">
        <v>0</v>
      </c>
    </row>
    <row r="1107" spans="1:17" x14ac:dyDescent="0.25">
      <c r="A1107">
        <f t="shared" si="17"/>
        <v>1105</v>
      </c>
      <c r="B1107" s="1">
        <v>40918</v>
      </c>
      <c r="C1107">
        <v>1853</v>
      </c>
      <c r="D1107">
        <v>78.680000000000007</v>
      </c>
      <c r="E1107">
        <v>79.510000000000005</v>
      </c>
      <c r="F1107">
        <v>78.599999999999994</v>
      </c>
      <c r="G1107">
        <v>79.239999999999995</v>
      </c>
      <c r="H1107">
        <v>12073</v>
      </c>
      <c r="I1107">
        <v>5320</v>
      </c>
      <c r="J1107">
        <v>0.56999999999999995</v>
      </c>
      <c r="K1107">
        <v>-1</v>
      </c>
      <c r="L1107">
        <v>-1</v>
      </c>
      <c r="M1107">
        <v>0</v>
      </c>
      <c r="N1107">
        <v>0</v>
      </c>
      <c r="O1107">
        <v>0</v>
      </c>
      <c r="P1107">
        <v>0</v>
      </c>
      <c r="Q1107">
        <v>0</v>
      </c>
    </row>
    <row r="1108" spans="1:17" x14ac:dyDescent="0.25">
      <c r="A1108">
        <f t="shared" si="17"/>
        <v>1106</v>
      </c>
      <c r="B1108" s="1">
        <v>40919</v>
      </c>
      <c r="C1108">
        <v>1854</v>
      </c>
      <c r="D1108">
        <v>79.25</v>
      </c>
      <c r="E1108">
        <v>79.44</v>
      </c>
      <c r="F1108">
        <v>78.97</v>
      </c>
      <c r="G1108">
        <v>79.23</v>
      </c>
      <c r="H1108">
        <v>11827</v>
      </c>
      <c r="I1108">
        <v>5321</v>
      </c>
      <c r="J1108">
        <v>-0.01</v>
      </c>
      <c r="K1108">
        <v>-1</v>
      </c>
      <c r="L1108">
        <v>-1</v>
      </c>
      <c r="M1108">
        <v>0</v>
      </c>
      <c r="N1108">
        <v>0</v>
      </c>
      <c r="O1108">
        <v>0</v>
      </c>
      <c r="P1108">
        <v>0</v>
      </c>
      <c r="Q1108">
        <v>0</v>
      </c>
    </row>
    <row r="1109" spans="1:17" x14ac:dyDescent="0.25">
      <c r="A1109">
        <f t="shared" si="17"/>
        <v>1107</v>
      </c>
      <c r="B1109" s="1">
        <v>40920</v>
      </c>
      <c r="C1109">
        <v>1855</v>
      </c>
      <c r="D1109">
        <v>79.22</v>
      </c>
      <c r="E1109">
        <v>79.75</v>
      </c>
      <c r="F1109">
        <v>78.98</v>
      </c>
      <c r="G1109">
        <v>79.31</v>
      </c>
      <c r="H1109">
        <v>12400</v>
      </c>
      <c r="I1109">
        <v>5322</v>
      </c>
      <c r="J1109">
        <v>0.08</v>
      </c>
      <c r="K1109">
        <v>-1</v>
      </c>
      <c r="L1109">
        <v>-1</v>
      </c>
      <c r="M1109">
        <v>0</v>
      </c>
      <c r="N1109">
        <v>0</v>
      </c>
      <c r="O1109">
        <v>0</v>
      </c>
      <c r="P1109">
        <v>0</v>
      </c>
      <c r="Q1109">
        <v>0</v>
      </c>
    </row>
    <row r="1110" spans="1:17" x14ac:dyDescent="0.25">
      <c r="A1110">
        <f t="shared" si="17"/>
        <v>1108</v>
      </c>
      <c r="B1110" s="1">
        <v>40921</v>
      </c>
      <c r="C1110">
        <v>1856</v>
      </c>
      <c r="D1110">
        <v>79.290000000000006</v>
      </c>
      <c r="E1110">
        <v>79.489999999999995</v>
      </c>
      <c r="F1110">
        <v>78.77</v>
      </c>
      <c r="G1110">
        <v>79.42</v>
      </c>
      <c r="H1110">
        <v>13296</v>
      </c>
      <c r="I1110">
        <v>5323</v>
      </c>
      <c r="J1110">
        <v>0.11</v>
      </c>
      <c r="K1110">
        <v>-1</v>
      </c>
      <c r="L1110">
        <v>-1</v>
      </c>
      <c r="M1110">
        <v>0</v>
      </c>
      <c r="N1110">
        <v>0</v>
      </c>
      <c r="O1110">
        <v>0</v>
      </c>
      <c r="P1110">
        <v>0</v>
      </c>
      <c r="Q1110">
        <v>0</v>
      </c>
    </row>
    <row r="1111" spans="1:17" x14ac:dyDescent="0.25">
      <c r="A1111">
        <f t="shared" si="17"/>
        <v>1109</v>
      </c>
      <c r="B1111" s="1">
        <v>40924</v>
      </c>
      <c r="C1111">
        <v>1857</v>
      </c>
      <c r="D1111">
        <v>79.28</v>
      </c>
      <c r="E1111">
        <v>79.290000000000006</v>
      </c>
      <c r="F1111">
        <v>78.790000000000006</v>
      </c>
      <c r="G1111">
        <v>79.17</v>
      </c>
      <c r="H1111">
        <v>8359</v>
      </c>
      <c r="I1111">
        <v>5324</v>
      </c>
      <c r="J1111">
        <v>-0.25</v>
      </c>
      <c r="K1111">
        <v>-1</v>
      </c>
      <c r="L1111">
        <v>-1</v>
      </c>
      <c r="M1111">
        <v>0</v>
      </c>
      <c r="N1111">
        <v>0</v>
      </c>
      <c r="O1111">
        <v>10.36375</v>
      </c>
      <c r="P1111">
        <v>0</v>
      </c>
      <c r="Q1111">
        <v>0</v>
      </c>
    </row>
    <row r="1112" spans="1:17" x14ac:dyDescent="0.25">
      <c r="A1112">
        <f t="shared" si="17"/>
        <v>1110</v>
      </c>
      <c r="B1112" s="1">
        <v>40925</v>
      </c>
      <c r="C1112">
        <v>1858</v>
      </c>
      <c r="D1112">
        <v>79.16</v>
      </c>
      <c r="E1112">
        <v>80.11</v>
      </c>
      <c r="F1112">
        <v>79.09</v>
      </c>
      <c r="G1112">
        <v>79.7</v>
      </c>
      <c r="H1112">
        <v>11842</v>
      </c>
      <c r="I1112">
        <v>5325</v>
      </c>
      <c r="J1112">
        <v>0.53</v>
      </c>
      <c r="K1112">
        <v>-1</v>
      </c>
      <c r="L1112">
        <v>-1</v>
      </c>
      <c r="M1112">
        <v>0</v>
      </c>
      <c r="N1112">
        <v>0</v>
      </c>
      <c r="O1112">
        <v>0</v>
      </c>
      <c r="P1112">
        <v>0</v>
      </c>
      <c r="Q1112">
        <v>0</v>
      </c>
    </row>
    <row r="1113" spans="1:17" x14ac:dyDescent="0.25">
      <c r="A1113">
        <f t="shared" si="17"/>
        <v>1111</v>
      </c>
      <c r="B1113" s="1">
        <v>40926</v>
      </c>
      <c r="C1113">
        <v>1859</v>
      </c>
      <c r="D1113">
        <v>79.69</v>
      </c>
      <c r="E1113">
        <v>80.180000000000007</v>
      </c>
      <c r="F1113">
        <v>79.45</v>
      </c>
      <c r="G1113">
        <v>80.16</v>
      </c>
      <c r="H1113">
        <v>11466</v>
      </c>
      <c r="I1113">
        <v>5326</v>
      </c>
      <c r="J1113">
        <v>0.46</v>
      </c>
      <c r="K1113">
        <v>-1</v>
      </c>
      <c r="L1113">
        <v>-1</v>
      </c>
      <c r="M1113">
        <v>0</v>
      </c>
      <c r="N1113">
        <v>0</v>
      </c>
      <c r="O1113">
        <v>0</v>
      </c>
      <c r="P1113">
        <v>0</v>
      </c>
      <c r="Q1113">
        <v>0</v>
      </c>
    </row>
    <row r="1114" spans="1:17" x14ac:dyDescent="0.25">
      <c r="A1114">
        <f t="shared" si="17"/>
        <v>1112</v>
      </c>
      <c r="B1114" s="1">
        <v>40927</v>
      </c>
      <c r="C1114">
        <v>1860</v>
      </c>
      <c r="D1114">
        <v>80.14</v>
      </c>
      <c r="E1114">
        <v>80.52</v>
      </c>
      <c r="F1114">
        <v>79.61</v>
      </c>
      <c r="G1114">
        <v>80.319999999999993</v>
      </c>
      <c r="H1114">
        <v>11853</v>
      </c>
      <c r="I1114">
        <v>5327</v>
      </c>
      <c r="J1114">
        <v>0.16</v>
      </c>
      <c r="K1114">
        <v>1</v>
      </c>
      <c r="L1114">
        <v>1</v>
      </c>
      <c r="M1114">
        <v>0</v>
      </c>
      <c r="N1114">
        <v>0</v>
      </c>
      <c r="O1114">
        <v>0</v>
      </c>
      <c r="P1114">
        <v>0</v>
      </c>
      <c r="Q1114">
        <v>0</v>
      </c>
    </row>
    <row r="1115" spans="1:17" x14ac:dyDescent="0.25">
      <c r="A1115">
        <f t="shared" si="17"/>
        <v>1113</v>
      </c>
      <c r="B1115" s="1">
        <v>40928</v>
      </c>
      <c r="C1115">
        <v>1861</v>
      </c>
      <c r="D1115">
        <v>80.31</v>
      </c>
      <c r="E1115">
        <v>80.86</v>
      </c>
      <c r="F1115">
        <v>80.13</v>
      </c>
      <c r="G1115">
        <v>80.709999999999994</v>
      </c>
      <c r="H1115">
        <v>10803</v>
      </c>
      <c r="I1115">
        <v>5328</v>
      </c>
      <c r="J1115">
        <v>0.39</v>
      </c>
      <c r="K1115">
        <v>1</v>
      </c>
      <c r="L1115">
        <v>1</v>
      </c>
      <c r="M1115">
        <v>0</v>
      </c>
      <c r="N1115">
        <v>0</v>
      </c>
      <c r="O1115">
        <v>0</v>
      </c>
      <c r="P1115">
        <v>0</v>
      </c>
      <c r="Q1115">
        <v>0</v>
      </c>
    </row>
    <row r="1116" spans="1:17" x14ac:dyDescent="0.25">
      <c r="A1116">
        <f t="shared" si="17"/>
        <v>1114</v>
      </c>
      <c r="B1116" s="1">
        <v>40931</v>
      </c>
      <c r="C1116">
        <v>1862</v>
      </c>
      <c r="D1116">
        <v>80.599999999999994</v>
      </c>
      <c r="E1116">
        <v>81.44</v>
      </c>
      <c r="F1116">
        <v>80.45</v>
      </c>
      <c r="G1116">
        <v>81.05</v>
      </c>
      <c r="H1116">
        <v>9644</v>
      </c>
      <c r="I1116">
        <v>5329</v>
      </c>
      <c r="J1116">
        <v>0.34</v>
      </c>
      <c r="K1116">
        <v>1</v>
      </c>
      <c r="L1116">
        <v>1</v>
      </c>
      <c r="M1116">
        <v>0</v>
      </c>
      <c r="N1116">
        <v>0</v>
      </c>
      <c r="O1116">
        <v>0</v>
      </c>
      <c r="P1116">
        <v>0</v>
      </c>
      <c r="Q1116">
        <v>0</v>
      </c>
    </row>
    <row r="1117" spans="1:17" x14ac:dyDescent="0.25">
      <c r="A1117">
        <f t="shared" si="17"/>
        <v>1115</v>
      </c>
      <c r="B1117" s="1">
        <v>40932</v>
      </c>
      <c r="C1117">
        <v>1863</v>
      </c>
      <c r="D1117">
        <v>81.06</v>
      </c>
      <c r="E1117">
        <v>81.53</v>
      </c>
      <c r="F1117">
        <v>80.709999999999994</v>
      </c>
      <c r="G1117">
        <v>81.48</v>
      </c>
      <c r="H1117">
        <v>11182</v>
      </c>
      <c r="I1117">
        <v>5330</v>
      </c>
      <c r="J1117">
        <v>0.43</v>
      </c>
      <c r="K1117">
        <v>1</v>
      </c>
      <c r="L1117">
        <v>1</v>
      </c>
      <c r="M1117">
        <v>0</v>
      </c>
      <c r="N1117">
        <v>0</v>
      </c>
      <c r="O1117">
        <v>0</v>
      </c>
      <c r="P1117">
        <v>0</v>
      </c>
      <c r="Q1117">
        <v>0</v>
      </c>
    </row>
    <row r="1118" spans="1:17" x14ac:dyDescent="0.25">
      <c r="A1118">
        <f t="shared" si="17"/>
        <v>1116</v>
      </c>
      <c r="B1118" s="1">
        <v>40933</v>
      </c>
      <c r="C1118">
        <v>1864</v>
      </c>
      <c r="D1118">
        <v>81.489999999999995</v>
      </c>
      <c r="E1118">
        <v>82.46</v>
      </c>
      <c r="F1118">
        <v>81.209999999999994</v>
      </c>
      <c r="G1118">
        <v>82.41</v>
      </c>
      <c r="H1118">
        <v>16103</v>
      </c>
      <c r="I1118">
        <v>5331</v>
      </c>
      <c r="J1118">
        <v>0.93</v>
      </c>
      <c r="K1118">
        <v>1</v>
      </c>
      <c r="L1118">
        <v>1</v>
      </c>
      <c r="M1118">
        <v>13.810890000000001</v>
      </c>
      <c r="N1118">
        <v>0</v>
      </c>
      <c r="O1118">
        <v>0</v>
      </c>
      <c r="P1118">
        <v>0</v>
      </c>
      <c r="Q1118">
        <v>0</v>
      </c>
    </row>
    <row r="1119" spans="1:17" x14ac:dyDescent="0.25">
      <c r="A1119">
        <f t="shared" si="17"/>
        <v>1117</v>
      </c>
      <c r="B1119" s="1">
        <v>40934</v>
      </c>
      <c r="C1119">
        <v>1865</v>
      </c>
      <c r="D1119">
        <v>82.4</v>
      </c>
      <c r="E1119">
        <v>82.84</v>
      </c>
      <c r="F1119">
        <v>82.16</v>
      </c>
      <c r="G1119">
        <v>82.33</v>
      </c>
      <c r="H1119">
        <v>18270</v>
      </c>
      <c r="I1119">
        <v>5332</v>
      </c>
      <c r="J1119">
        <v>-0.08</v>
      </c>
      <c r="K1119">
        <v>1</v>
      </c>
      <c r="L1119">
        <v>1</v>
      </c>
      <c r="M1119">
        <v>0</v>
      </c>
      <c r="N1119">
        <v>11.479990000000001</v>
      </c>
      <c r="O1119">
        <v>0</v>
      </c>
      <c r="P1119">
        <v>0</v>
      </c>
      <c r="Q1119">
        <v>0</v>
      </c>
    </row>
    <row r="1120" spans="1:17" x14ac:dyDescent="0.25">
      <c r="A1120">
        <f t="shared" si="17"/>
        <v>1118</v>
      </c>
      <c r="B1120" s="1">
        <v>40935</v>
      </c>
      <c r="C1120">
        <v>1866</v>
      </c>
      <c r="D1120">
        <v>82.32</v>
      </c>
      <c r="E1120">
        <v>82.39</v>
      </c>
      <c r="F1120">
        <v>81.42</v>
      </c>
      <c r="G1120">
        <v>81.7</v>
      </c>
      <c r="H1120">
        <v>19819</v>
      </c>
      <c r="I1120">
        <v>5333</v>
      </c>
      <c r="J1120">
        <v>-0.63</v>
      </c>
      <c r="K1120">
        <v>1</v>
      </c>
      <c r="L1120">
        <v>1</v>
      </c>
      <c r="M1120">
        <v>0</v>
      </c>
      <c r="N1120">
        <v>0</v>
      </c>
      <c r="O1120">
        <v>0</v>
      </c>
      <c r="P1120">
        <v>0</v>
      </c>
      <c r="Q1120">
        <v>0</v>
      </c>
    </row>
    <row r="1121" spans="1:17" x14ac:dyDescent="0.25">
      <c r="A1121">
        <f t="shared" si="17"/>
        <v>1119</v>
      </c>
      <c r="B1121" s="1">
        <v>40938</v>
      </c>
      <c r="C1121">
        <v>1867</v>
      </c>
      <c r="D1121">
        <v>81.56</v>
      </c>
      <c r="E1121">
        <v>81.739999999999995</v>
      </c>
      <c r="F1121">
        <v>80.510000000000005</v>
      </c>
      <c r="G1121">
        <v>80.88</v>
      </c>
      <c r="H1121">
        <v>18216</v>
      </c>
      <c r="I1121">
        <v>5334</v>
      </c>
      <c r="J1121">
        <v>-0.82</v>
      </c>
      <c r="K1121">
        <v>1</v>
      </c>
      <c r="L1121">
        <v>1</v>
      </c>
      <c r="M1121">
        <v>0</v>
      </c>
      <c r="N1121">
        <v>0</v>
      </c>
      <c r="O1121">
        <v>10.39349</v>
      </c>
      <c r="P1121">
        <v>9.2962199999999999</v>
      </c>
      <c r="Q1121">
        <v>0</v>
      </c>
    </row>
    <row r="1122" spans="1:17" x14ac:dyDescent="0.25">
      <c r="A1122">
        <f t="shared" si="17"/>
        <v>1120</v>
      </c>
      <c r="B1122" s="1">
        <v>40939</v>
      </c>
      <c r="C1122">
        <v>1868</v>
      </c>
      <c r="D1122">
        <v>80.89</v>
      </c>
      <c r="E1122">
        <v>81.53</v>
      </c>
      <c r="F1122">
        <v>80.69</v>
      </c>
      <c r="G1122">
        <v>81</v>
      </c>
      <c r="H1122">
        <v>19577</v>
      </c>
      <c r="I1122">
        <v>5335</v>
      </c>
      <c r="J1122">
        <v>0.12</v>
      </c>
      <c r="K1122">
        <v>1</v>
      </c>
      <c r="L1122">
        <v>1</v>
      </c>
      <c r="M1122">
        <v>0</v>
      </c>
      <c r="N1122">
        <v>0</v>
      </c>
      <c r="O1122">
        <v>0</v>
      </c>
      <c r="P1122">
        <v>0</v>
      </c>
      <c r="Q1122">
        <v>0</v>
      </c>
    </row>
    <row r="1123" spans="1:17" x14ac:dyDescent="0.25">
      <c r="A1123">
        <f t="shared" si="17"/>
        <v>1121</v>
      </c>
      <c r="B1123" s="1">
        <v>40940</v>
      </c>
      <c r="C1123">
        <v>1869</v>
      </c>
      <c r="D1123">
        <v>80.98</v>
      </c>
      <c r="E1123">
        <v>81.87</v>
      </c>
      <c r="F1123">
        <v>80.55</v>
      </c>
      <c r="G1123">
        <v>81.55</v>
      </c>
      <c r="H1123">
        <v>17233</v>
      </c>
      <c r="I1123">
        <v>5336</v>
      </c>
      <c r="J1123">
        <v>0.55000000000000004</v>
      </c>
      <c r="K1123">
        <v>1</v>
      </c>
      <c r="L1123">
        <v>1</v>
      </c>
      <c r="M1123">
        <v>0</v>
      </c>
      <c r="N1123">
        <v>0</v>
      </c>
      <c r="O1123">
        <v>0</v>
      </c>
      <c r="P1123">
        <v>0</v>
      </c>
      <c r="Q1123">
        <v>0</v>
      </c>
    </row>
    <row r="1124" spans="1:17" x14ac:dyDescent="0.25">
      <c r="A1124">
        <f t="shared" si="17"/>
        <v>1122</v>
      </c>
      <c r="B1124" s="1">
        <v>40941</v>
      </c>
      <c r="C1124">
        <v>1870</v>
      </c>
      <c r="D1124">
        <v>81.56</v>
      </c>
      <c r="E1124">
        <v>81.87</v>
      </c>
      <c r="F1124">
        <v>81.31</v>
      </c>
      <c r="G1124">
        <v>81.63</v>
      </c>
      <c r="H1124">
        <v>11742</v>
      </c>
      <c r="I1124">
        <v>5337</v>
      </c>
      <c r="J1124">
        <v>0.08</v>
      </c>
      <c r="K1124">
        <v>1</v>
      </c>
      <c r="L1124">
        <v>1</v>
      </c>
      <c r="M1124">
        <v>0</v>
      </c>
      <c r="N1124">
        <v>0</v>
      </c>
      <c r="O1124">
        <v>0</v>
      </c>
      <c r="P1124">
        <v>0</v>
      </c>
      <c r="Q1124">
        <v>0</v>
      </c>
    </row>
    <row r="1125" spans="1:17" x14ac:dyDescent="0.25">
      <c r="A1125">
        <f t="shared" si="17"/>
        <v>1123</v>
      </c>
      <c r="B1125" s="1">
        <v>40942</v>
      </c>
      <c r="C1125">
        <v>1871</v>
      </c>
      <c r="D1125">
        <v>81.62</v>
      </c>
      <c r="E1125">
        <v>82.61</v>
      </c>
      <c r="F1125">
        <v>81.290000000000006</v>
      </c>
      <c r="G1125">
        <v>82.47</v>
      </c>
      <c r="H1125">
        <v>12926</v>
      </c>
      <c r="I1125">
        <v>5338</v>
      </c>
      <c r="J1125">
        <v>0.84</v>
      </c>
      <c r="K1125">
        <v>1</v>
      </c>
      <c r="L1125">
        <v>1</v>
      </c>
      <c r="M1125">
        <v>0</v>
      </c>
      <c r="N1125">
        <v>0</v>
      </c>
      <c r="O1125">
        <v>0</v>
      </c>
      <c r="P1125">
        <v>0</v>
      </c>
      <c r="Q1125">
        <v>0</v>
      </c>
    </row>
    <row r="1126" spans="1:17" x14ac:dyDescent="0.25">
      <c r="A1126">
        <f t="shared" si="17"/>
        <v>1124</v>
      </c>
      <c r="B1126" s="1">
        <v>40945</v>
      </c>
      <c r="C1126">
        <v>1872</v>
      </c>
      <c r="D1126">
        <v>82.38</v>
      </c>
      <c r="E1126">
        <v>82.47</v>
      </c>
      <c r="F1126">
        <v>81.87</v>
      </c>
      <c r="G1126">
        <v>82.09</v>
      </c>
      <c r="H1126">
        <v>12726</v>
      </c>
      <c r="I1126">
        <v>5339</v>
      </c>
      <c r="J1126">
        <v>-0.38</v>
      </c>
      <c r="K1126">
        <v>1</v>
      </c>
      <c r="L1126">
        <v>1</v>
      </c>
      <c r="M1126">
        <v>0</v>
      </c>
      <c r="N1126">
        <v>0</v>
      </c>
      <c r="O1126">
        <v>0</v>
      </c>
      <c r="P1126">
        <v>0</v>
      </c>
      <c r="Q1126">
        <v>0</v>
      </c>
    </row>
    <row r="1127" spans="1:17" x14ac:dyDescent="0.25">
      <c r="A1127">
        <f t="shared" si="17"/>
        <v>1125</v>
      </c>
      <c r="B1127" s="1">
        <v>40946</v>
      </c>
      <c r="C1127">
        <v>1873</v>
      </c>
      <c r="D1127">
        <v>82.07</v>
      </c>
      <c r="E1127">
        <v>83.19</v>
      </c>
      <c r="F1127">
        <v>82</v>
      </c>
      <c r="G1127">
        <v>82.95</v>
      </c>
      <c r="H1127">
        <v>15331</v>
      </c>
      <c r="I1127">
        <v>5340</v>
      </c>
      <c r="J1127">
        <v>0.86</v>
      </c>
      <c r="K1127">
        <v>1</v>
      </c>
      <c r="L1127">
        <v>1</v>
      </c>
      <c r="M1127">
        <v>0</v>
      </c>
      <c r="N1127">
        <v>0</v>
      </c>
      <c r="O1127">
        <v>0</v>
      </c>
      <c r="P1127">
        <v>0</v>
      </c>
      <c r="Q1127">
        <v>0</v>
      </c>
    </row>
    <row r="1128" spans="1:17" x14ac:dyDescent="0.25">
      <c r="A1128">
        <f t="shared" si="17"/>
        <v>1126</v>
      </c>
      <c r="B1128" s="1">
        <v>40947</v>
      </c>
      <c r="C1128">
        <v>1874</v>
      </c>
      <c r="D1128">
        <v>82.94</v>
      </c>
      <c r="E1128">
        <v>83.61</v>
      </c>
      <c r="F1128">
        <v>82.78</v>
      </c>
      <c r="G1128">
        <v>83.18</v>
      </c>
      <c r="H1128">
        <v>14061</v>
      </c>
      <c r="I1128">
        <v>5341</v>
      </c>
      <c r="J1128">
        <v>0.23</v>
      </c>
      <c r="K1128">
        <v>1</v>
      </c>
      <c r="L1128">
        <v>1</v>
      </c>
      <c r="M1128">
        <v>0</v>
      </c>
      <c r="N1128">
        <v>0</v>
      </c>
      <c r="O1128">
        <v>0</v>
      </c>
      <c r="P1128">
        <v>0</v>
      </c>
      <c r="Q1128">
        <v>0</v>
      </c>
    </row>
    <row r="1129" spans="1:17" x14ac:dyDescent="0.25">
      <c r="A1129">
        <f t="shared" si="17"/>
        <v>1127</v>
      </c>
      <c r="B1129" s="1">
        <v>40948</v>
      </c>
      <c r="C1129">
        <v>1875</v>
      </c>
      <c r="D1129">
        <v>83.17</v>
      </c>
      <c r="E1129">
        <v>83.85</v>
      </c>
      <c r="F1129">
        <v>82.84</v>
      </c>
      <c r="G1129">
        <v>83.75</v>
      </c>
      <c r="H1129">
        <v>15870</v>
      </c>
      <c r="I1129">
        <v>5342</v>
      </c>
      <c r="J1129">
        <v>0.56999999999999995</v>
      </c>
      <c r="K1129">
        <v>1</v>
      </c>
      <c r="L1129">
        <v>1</v>
      </c>
      <c r="M1129">
        <v>0</v>
      </c>
      <c r="N1129">
        <v>0</v>
      </c>
      <c r="O1129">
        <v>0</v>
      </c>
      <c r="P1129">
        <v>0</v>
      </c>
      <c r="Q1129">
        <v>0</v>
      </c>
    </row>
    <row r="1130" spans="1:17" x14ac:dyDescent="0.25">
      <c r="A1130">
        <f t="shared" si="17"/>
        <v>1128</v>
      </c>
      <c r="B1130" s="1">
        <v>40949</v>
      </c>
      <c r="C1130">
        <v>1876</v>
      </c>
      <c r="D1130">
        <v>83.74</v>
      </c>
      <c r="E1130">
        <v>83.81</v>
      </c>
      <c r="F1130">
        <v>82.65</v>
      </c>
      <c r="G1130">
        <v>82.84</v>
      </c>
      <c r="H1130">
        <v>15355</v>
      </c>
      <c r="I1130">
        <v>5343</v>
      </c>
      <c r="J1130">
        <v>-0.91</v>
      </c>
      <c r="K1130">
        <v>1</v>
      </c>
      <c r="L1130">
        <v>1</v>
      </c>
      <c r="M1130">
        <v>0</v>
      </c>
      <c r="N1130">
        <v>0</v>
      </c>
      <c r="O1130">
        <v>6.1614100000000001</v>
      </c>
      <c r="P1130">
        <v>0</v>
      </c>
      <c r="Q1130">
        <v>0</v>
      </c>
    </row>
    <row r="1131" spans="1:17" x14ac:dyDescent="0.25">
      <c r="A1131">
        <f t="shared" si="17"/>
        <v>1129</v>
      </c>
      <c r="B1131" s="1">
        <v>40952</v>
      </c>
      <c r="C1131">
        <v>1877</v>
      </c>
      <c r="D1131">
        <v>82.89</v>
      </c>
      <c r="E1131">
        <v>83.69</v>
      </c>
      <c r="F1131">
        <v>82.84</v>
      </c>
      <c r="G1131">
        <v>83.23</v>
      </c>
      <c r="H1131">
        <v>13823</v>
      </c>
      <c r="I1131">
        <v>5344</v>
      </c>
      <c r="J1131">
        <v>0.39</v>
      </c>
      <c r="K1131">
        <v>1</v>
      </c>
      <c r="L1131">
        <v>1</v>
      </c>
      <c r="M1131">
        <v>0</v>
      </c>
      <c r="N1131">
        <v>0</v>
      </c>
      <c r="O1131">
        <v>0</v>
      </c>
      <c r="P1131">
        <v>0</v>
      </c>
      <c r="Q1131">
        <v>0</v>
      </c>
    </row>
    <row r="1132" spans="1:17" x14ac:dyDescent="0.25">
      <c r="A1132">
        <f t="shared" si="17"/>
        <v>1130</v>
      </c>
      <c r="B1132" s="1">
        <v>40953</v>
      </c>
      <c r="C1132">
        <v>1878</v>
      </c>
      <c r="D1132">
        <v>83.24</v>
      </c>
      <c r="E1132">
        <v>83.89</v>
      </c>
      <c r="F1132">
        <v>82.75</v>
      </c>
      <c r="G1132">
        <v>83.85</v>
      </c>
      <c r="H1132">
        <v>17426</v>
      </c>
      <c r="I1132">
        <v>5345</v>
      </c>
      <c r="J1132">
        <v>0.62</v>
      </c>
      <c r="K1132">
        <v>1</v>
      </c>
      <c r="L1132">
        <v>1</v>
      </c>
      <c r="M1132">
        <v>0</v>
      </c>
      <c r="N1132">
        <v>0</v>
      </c>
      <c r="O1132">
        <v>0</v>
      </c>
      <c r="P1132">
        <v>0</v>
      </c>
      <c r="Q1132">
        <v>0</v>
      </c>
    </row>
    <row r="1133" spans="1:17" x14ac:dyDescent="0.25">
      <c r="A1133">
        <f t="shared" si="17"/>
        <v>1131</v>
      </c>
      <c r="B1133" s="1">
        <v>40954</v>
      </c>
      <c r="C1133">
        <v>1879</v>
      </c>
      <c r="D1133">
        <v>83.83</v>
      </c>
      <c r="E1133">
        <v>84.6</v>
      </c>
      <c r="F1133">
        <v>83.67</v>
      </c>
      <c r="G1133">
        <v>83.88</v>
      </c>
      <c r="H1133">
        <v>17673</v>
      </c>
      <c r="I1133">
        <v>5346</v>
      </c>
      <c r="J1133">
        <v>0.03</v>
      </c>
      <c r="K1133">
        <v>1</v>
      </c>
      <c r="L1133">
        <v>1</v>
      </c>
      <c r="M1133">
        <v>0</v>
      </c>
      <c r="N1133">
        <v>0</v>
      </c>
      <c r="O1133">
        <v>0</v>
      </c>
      <c r="P1133">
        <v>0</v>
      </c>
      <c r="Q1133">
        <v>0</v>
      </c>
    </row>
    <row r="1134" spans="1:17" x14ac:dyDescent="0.25">
      <c r="A1134">
        <f t="shared" si="17"/>
        <v>1132</v>
      </c>
      <c r="B1134" s="1">
        <v>40955</v>
      </c>
      <c r="C1134">
        <v>1880</v>
      </c>
      <c r="D1134">
        <v>83.89</v>
      </c>
      <c r="E1134">
        <v>84.99</v>
      </c>
      <c r="F1134">
        <v>83.53</v>
      </c>
      <c r="G1134">
        <v>84.87</v>
      </c>
      <c r="H1134">
        <v>17434</v>
      </c>
      <c r="I1134">
        <v>5347</v>
      </c>
      <c r="J1134">
        <v>0.99</v>
      </c>
      <c r="K1134">
        <v>1</v>
      </c>
      <c r="L1134">
        <v>1</v>
      </c>
      <c r="M1134">
        <v>0</v>
      </c>
      <c r="N1134">
        <v>0</v>
      </c>
      <c r="O1134">
        <v>0</v>
      </c>
      <c r="P1134">
        <v>0</v>
      </c>
      <c r="Q1134">
        <v>0</v>
      </c>
    </row>
    <row r="1135" spans="1:17" x14ac:dyDescent="0.25">
      <c r="A1135">
        <f t="shared" si="17"/>
        <v>1133</v>
      </c>
      <c r="B1135" s="1">
        <v>40956</v>
      </c>
      <c r="C1135">
        <v>1881</v>
      </c>
      <c r="D1135">
        <v>84.85</v>
      </c>
      <c r="E1135">
        <v>85.48</v>
      </c>
      <c r="F1135">
        <v>84.66</v>
      </c>
      <c r="G1135">
        <v>85.15</v>
      </c>
      <c r="H1135">
        <v>15165</v>
      </c>
      <c r="I1135">
        <v>5348</v>
      </c>
      <c r="J1135">
        <v>0.28000000000000003</v>
      </c>
      <c r="K1135">
        <v>1</v>
      </c>
      <c r="L1135">
        <v>1</v>
      </c>
      <c r="M1135">
        <v>0</v>
      </c>
      <c r="N1135">
        <v>0</v>
      </c>
      <c r="O1135">
        <v>0</v>
      </c>
      <c r="P1135">
        <v>0</v>
      </c>
      <c r="Q1135">
        <v>0</v>
      </c>
    </row>
    <row r="1136" spans="1:17" x14ac:dyDescent="0.25">
      <c r="A1136">
        <f t="shared" si="17"/>
        <v>1134</v>
      </c>
      <c r="B1136" s="1">
        <v>40959</v>
      </c>
      <c r="C1136">
        <v>1882</v>
      </c>
      <c r="D1136">
        <v>85.72</v>
      </c>
      <c r="E1136">
        <v>86.34</v>
      </c>
      <c r="F1136">
        <v>85.3</v>
      </c>
      <c r="G1136">
        <v>85.63</v>
      </c>
      <c r="H1136">
        <v>11458</v>
      </c>
      <c r="I1136">
        <v>5349</v>
      </c>
      <c r="J1136">
        <v>0.48</v>
      </c>
      <c r="K1136">
        <v>1</v>
      </c>
      <c r="L1136">
        <v>1</v>
      </c>
      <c r="M1136">
        <v>0</v>
      </c>
      <c r="N1136">
        <v>12.133520000000001</v>
      </c>
      <c r="O1136">
        <v>0</v>
      </c>
      <c r="P1136">
        <v>0</v>
      </c>
      <c r="Q1136">
        <v>0</v>
      </c>
    </row>
    <row r="1137" spans="1:17" x14ac:dyDescent="0.25">
      <c r="A1137">
        <f t="shared" si="17"/>
        <v>1135</v>
      </c>
      <c r="B1137" s="1">
        <v>40960</v>
      </c>
      <c r="C1137">
        <v>1883</v>
      </c>
      <c r="D1137">
        <v>85.62</v>
      </c>
      <c r="E1137">
        <v>85.74</v>
      </c>
      <c r="F1137">
        <v>84.86</v>
      </c>
      <c r="G1137">
        <v>85.01</v>
      </c>
      <c r="H1137">
        <v>16935</v>
      </c>
      <c r="I1137">
        <v>5350</v>
      </c>
      <c r="J1137">
        <v>-0.62</v>
      </c>
      <c r="K1137">
        <v>1</v>
      </c>
      <c r="L1137">
        <v>1</v>
      </c>
      <c r="M1137">
        <v>0</v>
      </c>
      <c r="N1137">
        <v>0</v>
      </c>
      <c r="O1137">
        <v>0</v>
      </c>
      <c r="P1137">
        <v>0</v>
      </c>
      <c r="Q1137">
        <v>0</v>
      </c>
    </row>
    <row r="1138" spans="1:17" x14ac:dyDescent="0.25">
      <c r="A1138">
        <f t="shared" si="17"/>
        <v>1136</v>
      </c>
      <c r="B1138" s="1">
        <v>40961</v>
      </c>
      <c r="C1138">
        <v>1884</v>
      </c>
      <c r="D1138">
        <v>84.99</v>
      </c>
      <c r="E1138">
        <v>85.59</v>
      </c>
      <c r="F1138">
        <v>84.7</v>
      </c>
      <c r="G1138">
        <v>85.39</v>
      </c>
      <c r="H1138">
        <v>16317</v>
      </c>
      <c r="I1138">
        <v>5351</v>
      </c>
      <c r="J1138">
        <v>0.38</v>
      </c>
      <c r="K1138">
        <v>1</v>
      </c>
      <c r="L1138">
        <v>1</v>
      </c>
      <c r="M1138">
        <v>0</v>
      </c>
      <c r="N1138">
        <v>0</v>
      </c>
      <c r="O1138">
        <v>0</v>
      </c>
      <c r="P1138">
        <v>0</v>
      </c>
      <c r="Q1138">
        <v>0</v>
      </c>
    </row>
    <row r="1139" spans="1:17" x14ac:dyDescent="0.25">
      <c r="A1139">
        <f t="shared" si="17"/>
        <v>1137</v>
      </c>
      <c r="B1139" s="1">
        <v>40962</v>
      </c>
      <c r="C1139">
        <v>1885</v>
      </c>
      <c r="D1139">
        <v>85.4</v>
      </c>
      <c r="E1139">
        <v>85.95</v>
      </c>
      <c r="F1139">
        <v>85.02</v>
      </c>
      <c r="G1139">
        <v>85.72</v>
      </c>
      <c r="H1139">
        <v>14369</v>
      </c>
      <c r="I1139">
        <v>5352</v>
      </c>
      <c r="J1139">
        <v>0.33</v>
      </c>
      <c r="K1139">
        <v>1</v>
      </c>
      <c r="L1139">
        <v>1</v>
      </c>
      <c r="M1139">
        <v>0</v>
      </c>
      <c r="N1139">
        <v>0</v>
      </c>
      <c r="O1139">
        <v>0</v>
      </c>
      <c r="P1139">
        <v>0</v>
      </c>
      <c r="Q1139">
        <v>0</v>
      </c>
    </row>
    <row r="1140" spans="1:17" x14ac:dyDescent="0.25">
      <c r="A1140">
        <f t="shared" si="17"/>
        <v>1138</v>
      </c>
      <c r="B1140" s="1">
        <v>40963</v>
      </c>
      <c r="C1140">
        <v>1886</v>
      </c>
      <c r="D1140">
        <v>85.71</v>
      </c>
      <c r="E1140">
        <v>86.84</v>
      </c>
      <c r="F1140">
        <v>85.66</v>
      </c>
      <c r="G1140">
        <v>86.82</v>
      </c>
      <c r="H1140">
        <v>14412</v>
      </c>
      <c r="I1140">
        <v>5353</v>
      </c>
      <c r="J1140">
        <v>1.1000000000000001</v>
      </c>
      <c r="K1140">
        <v>1</v>
      </c>
      <c r="L1140">
        <v>1</v>
      </c>
      <c r="M1140">
        <v>0</v>
      </c>
      <c r="N1140">
        <v>0</v>
      </c>
      <c r="O1140">
        <v>0</v>
      </c>
      <c r="P1140">
        <v>0</v>
      </c>
      <c r="Q1140">
        <v>0</v>
      </c>
    </row>
    <row r="1141" spans="1:17" x14ac:dyDescent="0.25">
      <c r="A1141">
        <f t="shared" si="17"/>
        <v>1139</v>
      </c>
      <c r="B1141" s="1">
        <v>40966</v>
      </c>
      <c r="C1141">
        <v>1887</v>
      </c>
      <c r="D1141">
        <v>86.97</v>
      </c>
      <c r="E1141">
        <v>87.47</v>
      </c>
      <c r="F1141">
        <v>85.61</v>
      </c>
      <c r="G1141">
        <v>86.7</v>
      </c>
      <c r="H1141">
        <v>16041</v>
      </c>
      <c r="I1141">
        <v>5354</v>
      </c>
      <c r="J1141">
        <v>-0.12</v>
      </c>
      <c r="K1141">
        <v>1</v>
      </c>
      <c r="L1141">
        <v>1</v>
      </c>
      <c r="M1141">
        <v>0</v>
      </c>
      <c r="N1141">
        <v>0</v>
      </c>
      <c r="O1141">
        <v>0</v>
      </c>
      <c r="P1141">
        <v>0</v>
      </c>
      <c r="Q1141">
        <v>0</v>
      </c>
    </row>
    <row r="1142" spans="1:17" x14ac:dyDescent="0.25">
      <c r="A1142">
        <f t="shared" si="17"/>
        <v>1140</v>
      </c>
      <c r="B1142" s="1">
        <v>40967</v>
      </c>
      <c r="C1142">
        <v>1888</v>
      </c>
      <c r="D1142">
        <v>86.71</v>
      </c>
      <c r="E1142">
        <v>87.12</v>
      </c>
      <c r="F1142">
        <v>86.1</v>
      </c>
      <c r="G1142">
        <v>86.61</v>
      </c>
      <c r="H1142">
        <v>14859</v>
      </c>
      <c r="I1142">
        <v>5355</v>
      </c>
      <c r="J1142">
        <v>-0.09</v>
      </c>
      <c r="K1142">
        <v>1</v>
      </c>
      <c r="L1142">
        <v>1</v>
      </c>
      <c r="M1142">
        <v>0</v>
      </c>
      <c r="N1142">
        <v>0</v>
      </c>
      <c r="O1142">
        <v>0</v>
      </c>
      <c r="P1142">
        <v>0</v>
      </c>
      <c r="Q1142">
        <v>0</v>
      </c>
    </row>
    <row r="1143" spans="1:17" x14ac:dyDescent="0.25">
      <c r="A1143">
        <f t="shared" si="17"/>
        <v>1141</v>
      </c>
      <c r="B1143" s="1">
        <v>40968</v>
      </c>
      <c r="C1143">
        <v>1889</v>
      </c>
      <c r="D1143">
        <v>86.59</v>
      </c>
      <c r="E1143">
        <v>87.53</v>
      </c>
      <c r="F1143">
        <v>86.59</v>
      </c>
      <c r="G1143">
        <v>87.07</v>
      </c>
      <c r="H1143">
        <v>18837</v>
      </c>
      <c r="I1143">
        <v>5356</v>
      </c>
      <c r="J1143">
        <v>0.46</v>
      </c>
      <c r="K1143">
        <v>1</v>
      </c>
      <c r="L1143">
        <v>1</v>
      </c>
      <c r="M1143">
        <v>0</v>
      </c>
      <c r="N1143">
        <v>0</v>
      </c>
      <c r="O1143">
        <v>0</v>
      </c>
      <c r="P1143">
        <v>0</v>
      </c>
      <c r="Q1143">
        <v>0</v>
      </c>
    </row>
    <row r="1144" spans="1:17" x14ac:dyDescent="0.25">
      <c r="A1144">
        <f t="shared" si="17"/>
        <v>1142</v>
      </c>
      <c r="B1144" s="1">
        <v>40969</v>
      </c>
      <c r="C1144">
        <v>1890</v>
      </c>
      <c r="D1144">
        <v>87.08</v>
      </c>
      <c r="E1144">
        <v>87.71</v>
      </c>
      <c r="F1144">
        <v>86.85</v>
      </c>
      <c r="G1144">
        <v>87.66</v>
      </c>
      <c r="H1144">
        <v>17121</v>
      </c>
      <c r="I1144">
        <v>5357</v>
      </c>
      <c r="J1144">
        <v>0.59</v>
      </c>
      <c r="K1144">
        <v>1</v>
      </c>
      <c r="L1144">
        <v>1</v>
      </c>
      <c r="M1144">
        <v>0</v>
      </c>
      <c r="N1144">
        <v>0</v>
      </c>
      <c r="O1144">
        <v>0</v>
      </c>
      <c r="P1144">
        <v>0</v>
      </c>
      <c r="Q1144">
        <v>0</v>
      </c>
    </row>
    <row r="1145" spans="1:17" x14ac:dyDescent="0.25">
      <c r="A1145">
        <f t="shared" si="17"/>
        <v>1143</v>
      </c>
      <c r="B1145" s="1">
        <v>40970</v>
      </c>
      <c r="C1145">
        <v>1891</v>
      </c>
      <c r="D1145">
        <v>87.65</v>
      </c>
      <c r="E1145">
        <v>87.99</v>
      </c>
      <c r="F1145">
        <v>87.54</v>
      </c>
      <c r="G1145">
        <v>87.77</v>
      </c>
      <c r="H1145">
        <v>15278</v>
      </c>
      <c r="I1145">
        <v>5358</v>
      </c>
      <c r="J1145">
        <v>0.11</v>
      </c>
      <c r="K1145">
        <v>1</v>
      </c>
      <c r="L1145">
        <v>1</v>
      </c>
      <c r="M1145">
        <v>21.081849999999999</v>
      </c>
      <c r="N1145">
        <v>21.081849999999999</v>
      </c>
      <c r="O1145">
        <v>0</v>
      </c>
      <c r="P1145">
        <v>0</v>
      </c>
      <c r="Q1145">
        <v>0</v>
      </c>
    </row>
    <row r="1146" spans="1:17" x14ac:dyDescent="0.25">
      <c r="A1146">
        <f t="shared" si="17"/>
        <v>1144</v>
      </c>
      <c r="B1146" s="1">
        <v>40973</v>
      </c>
      <c r="C1146">
        <v>1892</v>
      </c>
      <c r="D1146">
        <v>87.76</v>
      </c>
      <c r="E1146">
        <v>87.92</v>
      </c>
      <c r="F1146">
        <v>86.65</v>
      </c>
      <c r="G1146">
        <v>87.01</v>
      </c>
      <c r="H1146">
        <v>14689</v>
      </c>
      <c r="I1146">
        <v>5359</v>
      </c>
      <c r="J1146">
        <v>-0.76</v>
      </c>
      <c r="K1146">
        <v>1</v>
      </c>
      <c r="L1146">
        <v>1</v>
      </c>
      <c r="M1146">
        <v>0</v>
      </c>
      <c r="N1146">
        <v>0</v>
      </c>
      <c r="O1146">
        <v>0</v>
      </c>
      <c r="P1146">
        <v>0</v>
      </c>
      <c r="Q1146">
        <v>0</v>
      </c>
    </row>
    <row r="1147" spans="1:17" x14ac:dyDescent="0.25">
      <c r="A1147">
        <f t="shared" si="17"/>
        <v>1145</v>
      </c>
      <c r="B1147" s="1">
        <v>40974</v>
      </c>
      <c r="C1147">
        <v>1893</v>
      </c>
      <c r="D1147">
        <v>87</v>
      </c>
      <c r="E1147">
        <v>87.11</v>
      </c>
      <c r="F1147">
        <v>84.85</v>
      </c>
      <c r="G1147">
        <v>85.35</v>
      </c>
      <c r="H1147">
        <v>18652</v>
      </c>
      <c r="I1147">
        <v>5360</v>
      </c>
      <c r="J1147">
        <v>-1.66</v>
      </c>
      <c r="K1147">
        <v>1</v>
      </c>
      <c r="L1147">
        <v>1</v>
      </c>
      <c r="M1147">
        <v>0</v>
      </c>
      <c r="N1147">
        <v>0</v>
      </c>
      <c r="O1147">
        <v>7.4535600000000004</v>
      </c>
      <c r="P1147">
        <v>0</v>
      </c>
      <c r="Q1147">
        <v>0</v>
      </c>
    </row>
    <row r="1148" spans="1:17" x14ac:dyDescent="0.25">
      <c r="A1148">
        <f t="shared" si="17"/>
        <v>1146</v>
      </c>
      <c r="B1148" s="1">
        <v>40975</v>
      </c>
      <c r="C1148">
        <v>1894</v>
      </c>
      <c r="D1148">
        <v>85.34</v>
      </c>
      <c r="E1148">
        <v>86.01</v>
      </c>
      <c r="F1148">
        <v>84.8</v>
      </c>
      <c r="G1148">
        <v>85.8</v>
      </c>
      <c r="H1148">
        <v>16035</v>
      </c>
      <c r="I1148">
        <v>5361</v>
      </c>
      <c r="J1148">
        <v>0.45</v>
      </c>
      <c r="K1148">
        <v>1</v>
      </c>
      <c r="L1148">
        <v>1</v>
      </c>
      <c r="M1148">
        <v>0</v>
      </c>
      <c r="N1148">
        <v>0</v>
      </c>
      <c r="O1148">
        <v>0</v>
      </c>
      <c r="P1148">
        <v>6.4549700000000003</v>
      </c>
      <c r="Q1148">
        <v>0</v>
      </c>
    </row>
    <row r="1149" spans="1:17" x14ac:dyDescent="0.25">
      <c r="A1149">
        <f t="shared" si="17"/>
        <v>1147</v>
      </c>
      <c r="B1149" s="1">
        <v>40976</v>
      </c>
      <c r="C1149">
        <v>1895</v>
      </c>
      <c r="D1149">
        <v>85.8</v>
      </c>
      <c r="E1149">
        <v>87.1</v>
      </c>
      <c r="F1149">
        <v>85.53</v>
      </c>
      <c r="G1149">
        <v>86.77</v>
      </c>
      <c r="H1149">
        <v>17630</v>
      </c>
      <c r="I1149">
        <v>5362</v>
      </c>
      <c r="J1149">
        <v>0.97</v>
      </c>
      <c r="K1149">
        <v>1</v>
      </c>
      <c r="L1149">
        <v>1</v>
      </c>
      <c r="M1149">
        <v>0</v>
      </c>
      <c r="N1149">
        <v>0</v>
      </c>
      <c r="O1149">
        <v>0</v>
      </c>
      <c r="P1149">
        <v>0</v>
      </c>
      <c r="Q1149">
        <v>0</v>
      </c>
    </row>
    <row r="1150" spans="1:17" x14ac:dyDescent="0.25">
      <c r="A1150">
        <f t="shared" si="17"/>
        <v>1148</v>
      </c>
      <c r="B1150" s="1">
        <v>40977</v>
      </c>
      <c r="C1150">
        <v>1896</v>
      </c>
      <c r="D1150">
        <v>86.76</v>
      </c>
      <c r="E1150">
        <v>87.59</v>
      </c>
      <c r="F1150">
        <v>86.53</v>
      </c>
      <c r="G1150">
        <v>87.19</v>
      </c>
      <c r="H1150">
        <v>16885</v>
      </c>
      <c r="I1150">
        <v>5363</v>
      </c>
      <c r="J1150">
        <v>0.42</v>
      </c>
      <c r="K1150">
        <v>1</v>
      </c>
      <c r="L1150">
        <v>1</v>
      </c>
      <c r="M1150">
        <v>0</v>
      </c>
      <c r="N1150">
        <v>0</v>
      </c>
      <c r="O1150">
        <v>0</v>
      </c>
      <c r="P1150">
        <v>0</v>
      </c>
      <c r="Q1150">
        <v>0</v>
      </c>
    </row>
    <row r="1151" spans="1:17" x14ac:dyDescent="0.25">
      <c r="A1151">
        <f t="shared" si="17"/>
        <v>1149</v>
      </c>
      <c r="B1151" s="1">
        <v>40980</v>
      </c>
      <c r="C1151">
        <v>1897</v>
      </c>
      <c r="D1151">
        <v>87.18</v>
      </c>
      <c r="E1151">
        <v>87.25</v>
      </c>
      <c r="F1151">
        <v>86.08</v>
      </c>
      <c r="G1151">
        <v>86.52</v>
      </c>
      <c r="H1151">
        <v>14016</v>
      </c>
      <c r="I1151">
        <v>5364</v>
      </c>
      <c r="J1151">
        <v>-0.67</v>
      </c>
      <c r="K1151">
        <v>1</v>
      </c>
      <c r="L1151">
        <v>1</v>
      </c>
      <c r="M1151">
        <v>0</v>
      </c>
      <c r="N1151">
        <v>0</v>
      </c>
      <c r="O1151">
        <v>0</v>
      </c>
      <c r="P1151">
        <v>0</v>
      </c>
      <c r="Q1151">
        <v>0</v>
      </c>
    </row>
    <row r="1152" spans="1:17" x14ac:dyDescent="0.25">
      <c r="A1152">
        <f t="shared" si="17"/>
        <v>1150</v>
      </c>
      <c r="B1152" s="1">
        <v>40981</v>
      </c>
      <c r="C1152">
        <v>1898</v>
      </c>
      <c r="D1152">
        <v>86.51</v>
      </c>
      <c r="E1152">
        <v>87.53</v>
      </c>
      <c r="F1152">
        <v>86.4</v>
      </c>
      <c r="G1152">
        <v>87.33</v>
      </c>
      <c r="H1152">
        <v>17788</v>
      </c>
      <c r="I1152">
        <v>5365</v>
      </c>
      <c r="J1152">
        <v>0.81</v>
      </c>
      <c r="K1152">
        <v>1</v>
      </c>
      <c r="L1152">
        <v>1</v>
      </c>
      <c r="M1152">
        <v>0</v>
      </c>
      <c r="N1152">
        <v>0</v>
      </c>
      <c r="O1152">
        <v>0</v>
      </c>
      <c r="P1152">
        <v>0</v>
      </c>
      <c r="Q1152">
        <v>0</v>
      </c>
    </row>
    <row r="1153" spans="1:17" x14ac:dyDescent="0.25">
      <c r="A1153">
        <f t="shared" si="17"/>
        <v>1151</v>
      </c>
      <c r="B1153" s="1">
        <v>40982</v>
      </c>
      <c r="C1153">
        <v>1899</v>
      </c>
      <c r="D1153">
        <v>87.34</v>
      </c>
      <c r="E1153">
        <v>87.78</v>
      </c>
      <c r="F1153">
        <v>87.19</v>
      </c>
      <c r="G1153">
        <v>87.44</v>
      </c>
      <c r="H1153">
        <v>16272</v>
      </c>
      <c r="I1153">
        <v>5366</v>
      </c>
      <c r="J1153">
        <v>0.11</v>
      </c>
      <c r="K1153">
        <v>1</v>
      </c>
      <c r="L1153">
        <v>1</v>
      </c>
      <c r="M1153">
        <v>0</v>
      </c>
      <c r="N1153">
        <v>0</v>
      </c>
      <c r="O1153">
        <v>0</v>
      </c>
      <c r="P1153">
        <v>0</v>
      </c>
      <c r="Q1153">
        <v>0</v>
      </c>
    </row>
    <row r="1154" spans="1:17" x14ac:dyDescent="0.25">
      <c r="A1154">
        <f t="shared" si="17"/>
        <v>1152</v>
      </c>
      <c r="B1154" s="1">
        <v>40983</v>
      </c>
      <c r="C1154">
        <v>1900</v>
      </c>
      <c r="D1154">
        <v>87.43</v>
      </c>
      <c r="E1154">
        <v>88.02</v>
      </c>
      <c r="F1154">
        <v>87.37</v>
      </c>
      <c r="G1154">
        <v>87.95</v>
      </c>
      <c r="H1154">
        <v>18086</v>
      </c>
      <c r="I1154">
        <v>5367</v>
      </c>
      <c r="J1154">
        <v>0.51</v>
      </c>
      <c r="K1154">
        <v>1</v>
      </c>
      <c r="L1154">
        <v>1</v>
      </c>
      <c r="M1154">
        <v>0</v>
      </c>
      <c r="N1154">
        <v>0</v>
      </c>
      <c r="O1154">
        <v>0</v>
      </c>
      <c r="P1154">
        <v>0</v>
      </c>
      <c r="Q1154">
        <v>0</v>
      </c>
    </row>
    <row r="1155" spans="1:17" x14ac:dyDescent="0.25">
      <c r="A1155">
        <f t="shared" si="17"/>
        <v>1153</v>
      </c>
      <c r="B1155" s="1">
        <v>40984</v>
      </c>
      <c r="C1155">
        <v>1901</v>
      </c>
      <c r="D1155">
        <v>87.94</v>
      </c>
      <c r="E1155">
        <v>88.58</v>
      </c>
      <c r="F1155">
        <v>87.65</v>
      </c>
      <c r="G1155">
        <v>88.34</v>
      </c>
      <c r="H1155">
        <v>15050</v>
      </c>
      <c r="I1155">
        <v>5368</v>
      </c>
      <c r="J1155">
        <v>0.39</v>
      </c>
      <c r="K1155">
        <v>1</v>
      </c>
      <c r="L1155">
        <v>1</v>
      </c>
      <c r="M1155">
        <v>0</v>
      </c>
      <c r="N1155">
        <v>0</v>
      </c>
      <c r="O1155">
        <v>0</v>
      </c>
      <c r="P1155">
        <v>0</v>
      </c>
      <c r="Q1155">
        <v>0</v>
      </c>
    </row>
    <row r="1156" spans="1:17" x14ac:dyDescent="0.25">
      <c r="A1156">
        <f t="shared" ref="A1156:A1219" si="18">A1155+1</f>
        <v>1154</v>
      </c>
      <c r="B1156" s="1">
        <v>40987</v>
      </c>
      <c r="C1156">
        <v>1902</v>
      </c>
      <c r="D1156">
        <v>88.31</v>
      </c>
      <c r="E1156">
        <v>88.62</v>
      </c>
      <c r="F1156">
        <v>87.85</v>
      </c>
      <c r="G1156">
        <v>88.49</v>
      </c>
      <c r="H1156">
        <v>14270</v>
      </c>
      <c r="I1156">
        <v>5369</v>
      </c>
      <c r="J1156">
        <v>0.15</v>
      </c>
      <c r="K1156">
        <v>1</v>
      </c>
      <c r="L1156">
        <v>1</v>
      </c>
      <c r="M1156">
        <v>100</v>
      </c>
      <c r="N1156">
        <v>100</v>
      </c>
      <c r="O1156">
        <v>0</v>
      </c>
      <c r="P1156">
        <v>0</v>
      </c>
      <c r="Q1156">
        <v>0</v>
      </c>
    </row>
    <row r="1157" spans="1:17" x14ac:dyDescent="0.25">
      <c r="A1157">
        <f t="shared" si="18"/>
        <v>1155</v>
      </c>
      <c r="B1157" s="1">
        <v>40988</v>
      </c>
      <c r="C1157">
        <v>1903</v>
      </c>
      <c r="D1157">
        <v>88.48</v>
      </c>
      <c r="E1157">
        <v>88.55</v>
      </c>
      <c r="F1157">
        <v>87.34</v>
      </c>
      <c r="G1157">
        <v>87.7</v>
      </c>
      <c r="H1157">
        <v>14390</v>
      </c>
      <c r="I1157">
        <v>5370</v>
      </c>
      <c r="J1157">
        <v>-0.79</v>
      </c>
      <c r="K1157">
        <v>1</v>
      </c>
      <c r="L1157">
        <v>1</v>
      </c>
      <c r="M1157">
        <v>0</v>
      </c>
      <c r="N1157">
        <v>0</v>
      </c>
      <c r="O1157">
        <v>0</v>
      </c>
      <c r="P1157">
        <v>0</v>
      </c>
      <c r="Q1157">
        <v>0</v>
      </c>
    </row>
    <row r="1158" spans="1:17" x14ac:dyDescent="0.25">
      <c r="A1158">
        <f t="shared" si="18"/>
        <v>1156</v>
      </c>
      <c r="B1158" s="1">
        <v>40989</v>
      </c>
      <c r="C1158">
        <v>1904</v>
      </c>
      <c r="D1158">
        <v>87.69</v>
      </c>
      <c r="E1158">
        <v>88.13</v>
      </c>
      <c r="F1158">
        <v>86.99</v>
      </c>
      <c r="G1158">
        <v>87.13</v>
      </c>
      <c r="H1158">
        <v>16950</v>
      </c>
      <c r="I1158">
        <v>5371</v>
      </c>
      <c r="J1158">
        <v>-0.56999999999999995</v>
      </c>
      <c r="K1158">
        <v>1</v>
      </c>
      <c r="L1158">
        <v>1</v>
      </c>
      <c r="M1158">
        <v>0</v>
      </c>
      <c r="N1158">
        <v>0</v>
      </c>
      <c r="O1158">
        <v>0</v>
      </c>
      <c r="P1158">
        <v>0</v>
      </c>
      <c r="Q1158">
        <v>0</v>
      </c>
    </row>
    <row r="1159" spans="1:17" x14ac:dyDescent="0.25">
      <c r="A1159">
        <f t="shared" si="18"/>
        <v>1157</v>
      </c>
      <c r="B1159" s="1">
        <v>40990</v>
      </c>
      <c r="C1159">
        <v>1905</v>
      </c>
      <c r="D1159">
        <v>87.14</v>
      </c>
      <c r="E1159">
        <v>87.38</v>
      </c>
      <c r="F1159">
        <v>85.37</v>
      </c>
      <c r="G1159">
        <v>85.82</v>
      </c>
      <c r="H1159">
        <v>22102</v>
      </c>
      <c r="I1159">
        <v>5372</v>
      </c>
      <c r="J1159">
        <v>-1.31</v>
      </c>
      <c r="K1159">
        <v>1</v>
      </c>
      <c r="L1159">
        <v>1</v>
      </c>
      <c r="M1159">
        <v>0</v>
      </c>
      <c r="N1159">
        <v>0</v>
      </c>
      <c r="O1159">
        <v>3.5136400000000001</v>
      </c>
      <c r="P1159">
        <v>0</v>
      </c>
      <c r="Q1159">
        <v>0</v>
      </c>
    </row>
    <row r="1160" spans="1:17" x14ac:dyDescent="0.25">
      <c r="A1160">
        <f t="shared" si="18"/>
        <v>1158</v>
      </c>
      <c r="B1160" s="1">
        <v>40991</v>
      </c>
      <c r="C1160">
        <v>1906</v>
      </c>
      <c r="D1160">
        <v>85.81</v>
      </c>
      <c r="E1160">
        <v>86.44</v>
      </c>
      <c r="F1160">
        <v>85.17</v>
      </c>
      <c r="G1160">
        <v>86.1</v>
      </c>
      <c r="H1160">
        <v>18735</v>
      </c>
      <c r="I1160">
        <v>5373</v>
      </c>
      <c r="J1160">
        <v>0.28000000000000003</v>
      </c>
      <c r="K1160">
        <v>1</v>
      </c>
      <c r="L1160">
        <v>1</v>
      </c>
      <c r="M1160">
        <v>0</v>
      </c>
      <c r="N1160">
        <v>0</v>
      </c>
      <c r="O1160">
        <v>0</v>
      </c>
      <c r="P1160">
        <v>3.1914199999999999</v>
      </c>
      <c r="Q1160">
        <v>0</v>
      </c>
    </row>
    <row r="1161" spans="1:17" x14ac:dyDescent="0.25">
      <c r="A1161">
        <f t="shared" si="18"/>
        <v>1159</v>
      </c>
      <c r="B1161" s="1">
        <v>40994</v>
      </c>
      <c r="C1161">
        <v>1907</v>
      </c>
      <c r="D1161">
        <v>86.21</v>
      </c>
      <c r="E1161">
        <v>87.37</v>
      </c>
      <c r="F1161">
        <v>86.14</v>
      </c>
      <c r="G1161">
        <v>87.24</v>
      </c>
      <c r="H1161">
        <v>16438</v>
      </c>
      <c r="I1161">
        <v>5374</v>
      </c>
      <c r="J1161">
        <v>1.1399999999999999</v>
      </c>
      <c r="K1161">
        <v>1</v>
      </c>
      <c r="L1161">
        <v>1</v>
      </c>
      <c r="M1161">
        <v>12.909940000000001</v>
      </c>
      <c r="N1161">
        <v>0</v>
      </c>
      <c r="O1161">
        <v>0</v>
      </c>
      <c r="P1161">
        <v>0</v>
      </c>
      <c r="Q1161">
        <v>0</v>
      </c>
    </row>
    <row r="1162" spans="1:17" x14ac:dyDescent="0.25">
      <c r="A1162">
        <f t="shared" si="18"/>
        <v>1160</v>
      </c>
      <c r="B1162" s="1">
        <v>40995</v>
      </c>
      <c r="C1162">
        <v>1908</v>
      </c>
      <c r="D1162">
        <v>87.23</v>
      </c>
      <c r="E1162">
        <v>87.57</v>
      </c>
      <c r="F1162">
        <v>86.88</v>
      </c>
      <c r="G1162">
        <v>86.99</v>
      </c>
      <c r="H1162">
        <v>15728</v>
      </c>
      <c r="I1162">
        <v>5375</v>
      </c>
      <c r="J1162">
        <v>-0.25</v>
      </c>
      <c r="K1162">
        <v>1</v>
      </c>
      <c r="L1162">
        <v>1</v>
      </c>
      <c r="M1162">
        <v>0</v>
      </c>
      <c r="N1162">
        <v>12.909940000000001</v>
      </c>
      <c r="O1162">
        <v>0</v>
      </c>
      <c r="P1162">
        <v>0</v>
      </c>
      <c r="Q1162">
        <v>0</v>
      </c>
    </row>
    <row r="1163" spans="1:17" x14ac:dyDescent="0.25">
      <c r="A1163">
        <f t="shared" si="18"/>
        <v>1161</v>
      </c>
      <c r="B1163" s="1">
        <v>40996</v>
      </c>
      <c r="C1163">
        <v>1909</v>
      </c>
      <c r="D1163">
        <v>86.92</v>
      </c>
      <c r="E1163">
        <v>87.04</v>
      </c>
      <c r="F1163">
        <v>85.63</v>
      </c>
      <c r="G1163">
        <v>86.1</v>
      </c>
      <c r="H1163">
        <v>19505</v>
      </c>
      <c r="I1163">
        <v>5376</v>
      </c>
      <c r="J1163">
        <v>-0.89</v>
      </c>
      <c r="K1163">
        <v>1</v>
      </c>
      <c r="L1163">
        <v>1</v>
      </c>
      <c r="M1163">
        <v>0</v>
      </c>
      <c r="N1163">
        <v>0</v>
      </c>
      <c r="O1163">
        <v>0</v>
      </c>
      <c r="P1163">
        <v>0</v>
      </c>
      <c r="Q1163">
        <v>0</v>
      </c>
    </row>
    <row r="1164" spans="1:17" x14ac:dyDescent="0.25">
      <c r="A1164">
        <f t="shared" si="18"/>
        <v>1162</v>
      </c>
      <c r="B1164" s="1">
        <v>40997</v>
      </c>
      <c r="C1164">
        <v>1910</v>
      </c>
      <c r="D1164">
        <v>86.11</v>
      </c>
      <c r="E1164">
        <v>86.26</v>
      </c>
      <c r="F1164">
        <v>84.6</v>
      </c>
      <c r="G1164">
        <v>85.61</v>
      </c>
      <c r="H1164">
        <v>19733</v>
      </c>
      <c r="I1164">
        <v>5377</v>
      </c>
      <c r="J1164">
        <v>-0.49</v>
      </c>
      <c r="K1164">
        <v>-1</v>
      </c>
      <c r="L1164">
        <v>-1</v>
      </c>
      <c r="M1164">
        <v>0</v>
      </c>
      <c r="N1164">
        <v>0</v>
      </c>
      <c r="O1164">
        <v>0</v>
      </c>
      <c r="P1164">
        <v>5.1818799999999996</v>
      </c>
      <c r="Q1164">
        <v>0</v>
      </c>
    </row>
    <row r="1165" spans="1:17" x14ac:dyDescent="0.25">
      <c r="A1165">
        <f t="shared" si="18"/>
        <v>1163</v>
      </c>
      <c r="B1165" s="1">
        <v>40998</v>
      </c>
      <c r="C1165">
        <v>1911</v>
      </c>
      <c r="D1165">
        <v>85.62</v>
      </c>
      <c r="E1165">
        <v>85.9</v>
      </c>
      <c r="F1165">
        <v>84.87</v>
      </c>
      <c r="G1165">
        <v>85.72</v>
      </c>
      <c r="H1165">
        <v>19066</v>
      </c>
      <c r="I1165">
        <v>5378</v>
      </c>
      <c r="J1165">
        <v>0.11</v>
      </c>
      <c r="K1165">
        <v>-1</v>
      </c>
      <c r="L1165">
        <v>-1</v>
      </c>
      <c r="M1165">
        <v>0</v>
      </c>
      <c r="N1165">
        <v>0</v>
      </c>
      <c r="O1165">
        <v>0</v>
      </c>
      <c r="P1165">
        <v>0</v>
      </c>
      <c r="Q1165">
        <v>0</v>
      </c>
    </row>
    <row r="1166" spans="1:17" x14ac:dyDescent="0.25">
      <c r="A1166">
        <f t="shared" si="18"/>
        <v>1164</v>
      </c>
      <c r="B1166" s="1">
        <v>41001</v>
      </c>
      <c r="C1166">
        <v>1912</v>
      </c>
      <c r="D1166">
        <v>86.74</v>
      </c>
      <c r="E1166">
        <v>86.81</v>
      </c>
      <c r="F1166">
        <v>85.23</v>
      </c>
      <c r="G1166">
        <v>85.5</v>
      </c>
      <c r="H1166">
        <v>18727</v>
      </c>
      <c r="I1166">
        <v>5379</v>
      </c>
      <c r="J1166">
        <v>-0.22</v>
      </c>
      <c r="K1166">
        <v>-1</v>
      </c>
      <c r="L1166">
        <v>-1</v>
      </c>
      <c r="M1166">
        <v>0</v>
      </c>
      <c r="N1166">
        <v>0</v>
      </c>
      <c r="O1166">
        <v>0</v>
      </c>
      <c r="P1166">
        <v>0</v>
      </c>
      <c r="Q1166">
        <v>0</v>
      </c>
    </row>
    <row r="1167" spans="1:17" x14ac:dyDescent="0.25">
      <c r="A1167">
        <f t="shared" si="18"/>
        <v>1165</v>
      </c>
      <c r="B1167" s="1">
        <v>41002</v>
      </c>
      <c r="C1167">
        <v>1913</v>
      </c>
      <c r="D1167">
        <v>85.5</v>
      </c>
      <c r="E1167">
        <v>85.79</v>
      </c>
      <c r="F1167">
        <v>84.97</v>
      </c>
      <c r="G1167">
        <v>85.53</v>
      </c>
      <c r="H1167">
        <v>19060</v>
      </c>
      <c r="I1167">
        <v>5380</v>
      </c>
      <c r="J1167">
        <v>0.03</v>
      </c>
      <c r="K1167">
        <v>-1</v>
      </c>
      <c r="L1167">
        <v>-1</v>
      </c>
      <c r="M1167">
        <v>0</v>
      </c>
      <c r="N1167">
        <v>0</v>
      </c>
      <c r="O1167">
        <v>0</v>
      </c>
      <c r="P1167">
        <v>0</v>
      </c>
      <c r="Q1167">
        <v>0</v>
      </c>
    </row>
    <row r="1168" spans="1:17" x14ac:dyDescent="0.25">
      <c r="A1168">
        <f t="shared" si="18"/>
        <v>1166</v>
      </c>
      <c r="B1168" s="1">
        <v>41003</v>
      </c>
      <c r="C1168">
        <v>1914</v>
      </c>
      <c r="D1168">
        <v>85.5</v>
      </c>
      <c r="E1168">
        <v>85.63</v>
      </c>
      <c r="F1168">
        <v>84.21</v>
      </c>
      <c r="G1168">
        <v>84.66</v>
      </c>
      <c r="H1168">
        <v>18797</v>
      </c>
      <c r="I1168">
        <v>5381</v>
      </c>
      <c r="J1168">
        <v>-0.87</v>
      </c>
      <c r="K1168">
        <v>-1</v>
      </c>
      <c r="L1168">
        <v>-1</v>
      </c>
      <c r="M1168">
        <v>0</v>
      </c>
      <c r="N1168">
        <v>0</v>
      </c>
      <c r="O1168">
        <v>0</v>
      </c>
      <c r="P1168">
        <v>0</v>
      </c>
      <c r="Q1168">
        <v>0</v>
      </c>
    </row>
    <row r="1169" spans="1:17" x14ac:dyDescent="0.25">
      <c r="A1169">
        <f t="shared" si="18"/>
        <v>1167</v>
      </c>
      <c r="B1169" s="1">
        <v>41004</v>
      </c>
      <c r="C1169">
        <v>1915</v>
      </c>
      <c r="D1169">
        <v>84.65</v>
      </c>
      <c r="E1169">
        <v>84.96</v>
      </c>
      <c r="F1169">
        <v>83.97</v>
      </c>
      <c r="G1169">
        <v>84.81</v>
      </c>
      <c r="H1169">
        <v>16535</v>
      </c>
      <c r="I1169">
        <v>5382</v>
      </c>
      <c r="J1169">
        <v>0.15</v>
      </c>
      <c r="K1169">
        <v>-1</v>
      </c>
      <c r="L1169">
        <v>-1</v>
      </c>
      <c r="M1169">
        <v>0</v>
      </c>
      <c r="N1169">
        <v>0</v>
      </c>
      <c r="O1169">
        <v>0</v>
      </c>
      <c r="P1169">
        <v>0</v>
      </c>
      <c r="Q1169">
        <v>0</v>
      </c>
    </row>
    <row r="1170" spans="1:17" x14ac:dyDescent="0.25">
      <c r="A1170">
        <f t="shared" si="18"/>
        <v>1168</v>
      </c>
      <c r="B1170" s="1">
        <v>41005</v>
      </c>
      <c r="C1170">
        <v>1916</v>
      </c>
      <c r="D1170">
        <v>84.81</v>
      </c>
      <c r="E1170">
        <v>85.17</v>
      </c>
      <c r="F1170">
        <v>83.66</v>
      </c>
      <c r="G1170">
        <v>84.07</v>
      </c>
      <c r="H1170">
        <v>11171</v>
      </c>
      <c r="I1170">
        <v>5383</v>
      </c>
      <c r="J1170">
        <v>-0.74</v>
      </c>
      <c r="K1170">
        <v>-1</v>
      </c>
      <c r="L1170">
        <v>-1</v>
      </c>
      <c r="M1170">
        <v>0</v>
      </c>
      <c r="N1170">
        <v>0</v>
      </c>
      <c r="O1170">
        <v>0</v>
      </c>
      <c r="P1170">
        <v>0</v>
      </c>
      <c r="Q1170">
        <v>0</v>
      </c>
    </row>
    <row r="1171" spans="1:17" x14ac:dyDescent="0.25">
      <c r="A1171">
        <f t="shared" si="18"/>
        <v>1169</v>
      </c>
      <c r="B1171" s="1">
        <v>41008</v>
      </c>
      <c r="C1171">
        <v>1917</v>
      </c>
      <c r="D1171">
        <v>83.91</v>
      </c>
      <c r="E1171">
        <v>84.34</v>
      </c>
      <c r="F1171">
        <v>83.47</v>
      </c>
      <c r="G1171">
        <v>84.02</v>
      </c>
      <c r="H1171">
        <v>10163</v>
      </c>
      <c r="I1171">
        <v>5384</v>
      </c>
      <c r="J1171">
        <v>-0.05</v>
      </c>
      <c r="K1171">
        <v>-1</v>
      </c>
      <c r="L1171">
        <v>-1</v>
      </c>
      <c r="M1171">
        <v>0</v>
      </c>
      <c r="N1171">
        <v>0</v>
      </c>
      <c r="O1171">
        <v>0</v>
      </c>
      <c r="P1171">
        <v>0</v>
      </c>
      <c r="Q1171">
        <v>0</v>
      </c>
    </row>
    <row r="1172" spans="1:17" x14ac:dyDescent="0.25">
      <c r="A1172">
        <f t="shared" si="18"/>
        <v>1170</v>
      </c>
      <c r="B1172" s="1">
        <v>41009</v>
      </c>
      <c r="C1172">
        <v>1918</v>
      </c>
      <c r="D1172">
        <v>84.05</v>
      </c>
      <c r="E1172">
        <v>84.62</v>
      </c>
      <c r="F1172">
        <v>82.65</v>
      </c>
      <c r="G1172">
        <v>82.69</v>
      </c>
      <c r="H1172">
        <v>18892</v>
      </c>
      <c r="I1172">
        <v>5385</v>
      </c>
      <c r="J1172">
        <v>-1.33</v>
      </c>
      <c r="K1172">
        <v>-1</v>
      </c>
      <c r="L1172">
        <v>-1</v>
      </c>
      <c r="M1172">
        <v>0</v>
      </c>
      <c r="N1172">
        <v>0</v>
      </c>
      <c r="O1172">
        <v>14.907120000000001</v>
      </c>
      <c r="P1172">
        <v>0</v>
      </c>
      <c r="Q1172">
        <v>0</v>
      </c>
    </row>
    <row r="1173" spans="1:17" x14ac:dyDescent="0.25">
      <c r="A1173">
        <f t="shared" si="18"/>
        <v>1171</v>
      </c>
      <c r="B1173" s="1">
        <v>41010</v>
      </c>
      <c r="C1173">
        <v>1919</v>
      </c>
      <c r="D1173">
        <v>82.68</v>
      </c>
      <c r="E1173">
        <v>83.78</v>
      </c>
      <c r="F1173">
        <v>82.48</v>
      </c>
      <c r="G1173">
        <v>83.27</v>
      </c>
      <c r="H1173">
        <v>17156</v>
      </c>
      <c r="I1173">
        <v>5386</v>
      </c>
      <c r="J1173">
        <v>0.57999999999999996</v>
      </c>
      <c r="K1173">
        <v>-1</v>
      </c>
      <c r="L1173">
        <v>-1</v>
      </c>
      <c r="M1173">
        <v>0</v>
      </c>
      <c r="N1173">
        <v>0</v>
      </c>
      <c r="O1173">
        <v>0</v>
      </c>
      <c r="P1173">
        <v>13.437099999999999</v>
      </c>
      <c r="Q1173">
        <v>0</v>
      </c>
    </row>
    <row r="1174" spans="1:17" x14ac:dyDescent="0.25">
      <c r="A1174">
        <f t="shared" si="18"/>
        <v>1172</v>
      </c>
      <c r="B1174" s="1">
        <v>41011</v>
      </c>
      <c r="C1174">
        <v>1920</v>
      </c>
      <c r="D1174">
        <v>83.27</v>
      </c>
      <c r="E1174">
        <v>84.57</v>
      </c>
      <c r="F1174">
        <v>83.26</v>
      </c>
      <c r="G1174">
        <v>84.43</v>
      </c>
      <c r="H1174">
        <v>16966</v>
      </c>
      <c r="I1174">
        <v>5387</v>
      </c>
      <c r="J1174">
        <v>1.1599999999999999</v>
      </c>
      <c r="K1174">
        <v>-1</v>
      </c>
      <c r="L1174">
        <v>-1</v>
      </c>
      <c r="M1174">
        <v>2.4845199999999998</v>
      </c>
      <c r="N1174">
        <v>0</v>
      </c>
      <c r="O1174">
        <v>0</v>
      </c>
      <c r="P1174">
        <v>0</v>
      </c>
      <c r="Q1174">
        <v>0</v>
      </c>
    </row>
    <row r="1175" spans="1:17" x14ac:dyDescent="0.25">
      <c r="A1175">
        <f t="shared" si="18"/>
        <v>1173</v>
      </c>
      <c r="B1175" s="1">
        <v>41012</v>
      </c>
      <c r="C1175">
        <v>1921</v>
      </c>
      <c r="D1175">
        <v>84.42</v>
      </c>
      <c r="E1175">
        <v>84.8</v>
      </c>
      <c r="F1175">
        <v>83.77</v>
      </c>
      <c r="G1175">
        <v>83.88</v>
      </c>
      <c r="H1175">
        <v>15784</v>
      </c>
      <c r="I1175">
        <v>5388</v>
      </c>
      <c r="J1175">
        <v>-0.55000000000000004</v>
      </c>
      <c r="K1175">
        <v>-1</v>
      </c>
      <c r="L1175">
        <v>-1</v>
      </c>
      <c r="M1175">
        <v>0</v>
      </c>
      <c r="N1175">
        <v>13.87777</v>
      </c>
      <c r="O1175">
        <v>0</v>
      </c>
      <c r="P1175">
        <v>0</v>
      </c>
      <c r="Q1175">
        <v>0</v>
      </c>
    </row>
    <row r="1176" spans="1:17" x14ac:dyDescent="0.25">
      <c r="A1176">
        <f t="shared" si="18"/>
        <v>1174</v>
      </c>
      <c r="B1176" s="1">
        <v>41015</v>
      </c>
      <c r="C1176">
        <v>1922</v>
      </c>
      <c r="D1176">
        <v>83.85</v>
      </c>
      <c r="E1176">
        <v>83.99</v>
      </c>
      <c r="F1176">
        <v>83.01</v>
      </c>
      <c r="G1176">
        <v>83.26</v>
      </c>
      <c r="H1176">
        <v>16383</v>
      </c>
      <c r="I1176">
        <v>5389</v>
      </c>
      <c r="J1176">
        <v>-0.62</v>
      </c>
      <c r="K1176">
        <v>-1</v>
      </c>
      <c r="L1176">
        <v>-1</v>
      </c>
      <c r="M1176">
        <v>0</v>
      </c>
      <c r="N1176">
        <v>0</v>
      </c>
      <c r="O1176">
        <v>2.8867500000000001</v>
      </c>
      <c r="P1176">
        <v>0</v>
      </c>
      <c r="Q1176">
        <v>0</v>
      </c>
    </row>
    <row r="1177" spans="1:17" x14ac:dyDescent="0.25">
      <c r="A1177">
        <f t="shared" si="18"/>
        <v>1175</v>
      </c>
      <c r="B1177" s="1">
        <v>41016</v>
      </c>
      <c r="C1177">
        <v>1923</v>
      </c>
      <c r="D1177">
        <v>83.25</v>
      </c>
      <c r="E1177">
        <v>84.17</v>
      </c>
      <c r="F1177">
        <v>82.87</v>
      </c>
      <c r="G1177">
        <v>83.98</v>
      </c>
      <c r="H1177">
        <v>14577</v>
      </c>
      <c r="I1177">
        <v>5390</v>
      </c>
      <c r="J1177">
        <v>0.72</v>
      </c>
      <c r="K1177">
        <v>-1</v>
      </c>
      <c r="L1177">
        <v>-1</v>
      </c>
      <c r="M1177">
        <v>0</v>
      </c>
      <c r="N1177">
        <v>0</v>
      </c>
      <c r="O1177">
        <v>0</v>
      </c>
      <c r="P1177">
        <v>1.9245000000000001</v>
      </c>
      <c r="Q1177">
        <v>0</v>
      </c>
    </row>
    <row r="1178" spans="1:17" x14ac:dyDescent="0.25">
      <c r="A1178">
        <f t="shared" si="18"/>
        <v>1176</v>
      </c>
      <c r="B1178" s="1">
        <v>41017</v>
      </c>
      <c r="C1178">
        <v>1924</v>
      </c>
      <c r="D1178">
        <v>83.99</v>
      </c>
      <c r="E1178">
        <v>84.72</v>
      </c>
      <c r="F1178">
        <v>83.96</v>
      </c>
      <c r="G1178">
        <v>84.15</v>
      </c>
      <c r="H1178">
        <v>15120</v>
      </c>
      <c r="I1178">
        <v>5391</v>
      </c>
      <c r="J1178">
        <v>0.17</v>
      </c>
      <c r="K1178">
        <v>-1</v>
      </c>
      <c r="L1178">
        <v>-1</v>
      </c>
      <c r="M1178">
        <v>0</v>
      </c>
      <c r="N1178">
        <v>0</v>
      </c>
      <c r="O1178">
        <v>0</v>
      </c>
      <c r="P1178">
        <v>0</v>
      </c>
      <c r="Q1178">
        <v>0</v>
      </c>
    </row>
    <row r="1179" spans="1:17" x14ac:dyDescent="0.25">
      <c r="A1179">
        <f t="shared" si="18"/>
        <v>1177</v>
      </c>
      <c r="B1179" s="1">
        <v>41018</v>
      </c>
      <c r="C1179">
        <v>1925</v>
      </c>
      <c r="D1179">
        <v>84.14</v>
      </c>
      <c r="E1179">
        <v>84.74</v>
      </c>
      <c r="F1179">
        <v>83.95</v>
      </c>
      <c r="G1179">
        <v>84.29</v>
      </c>
      <c r="H1179">
        <v>17182</v>
      </c>
      <c r="I1179">
        <v>5392</v>
      </c>
      <c r="J1179">
        <v>0.14000000000000001</v>
      </c>
      <c r="K1179">
        <v>1</v>
      </c>
      <c r="L1179">
        <v>1</v>
      </c>
      <c r="M1179">
        <v>0</v>
      </c>
      <c r="N1179">
        <v>0</v>
      </c>
      <c r="O1179">
        <v>0</v>
      </c>
      <c r="P1179">
        <v>0</v>
      </c>
      <c r="Q1179">
        <v>0</v>
      </c>
    </row>
    <row r="1180" spans="1:17" x14ac:dyDescent="0.25">
      <c r="A1180">
        <f t="shared" si="18"/>
        <v>1178</v>
      </c>
      <c r="B1180" s="1">
        <v>41019</v>
      </c>
      <c r="C1180">
        <v>1926</v>
      </c>
      <c r="D1180">
        <v>84.28</v>
      </c>
      <c r="E1180">
        <v>84.75</v>
      </c>
      <c r="F1180">
        <v>84.14</v>
      </c>
      <c r="G1180">
        <v>84.57</v>
      </c>
      <c r="H1180">
        <v>13876</v>
      </c>
      <c r="I1180">
        <v>5393</v>
      </c>
      <c r="J1180">
        <v>0.28000000000000003</v>
      </c>
      <c r="K1180">
        <v>1</v>
      </c>
      <c r="L1180">
        <v>1</v>
      </c>
      <c r="M1180">
        <v>21.516570000000002</v>
      </c>
      <c r="N1180">
        <v>13.608280000000001</v>
      </c>
      <c r="O1180">
        <v>0</v>
      </c>
      <c r="P1180">
        <v>0</v>
      </c>
      <c r="Q1180">
        <v>0</v>
      </c>
    </row>
    <row r="1181" spans="1:17" x14ac:dyDescent="0.25">
      <c r="A1181">
        <f t="shared" si="18"/>
        <v>1179</v>
      </c>
      <c r="B1181" s="1">
        <v>41022</v>
      </c>
      <c r="C1181">
        <v>1927</v>
      </c>
      <c r="D1181">
        <v>84.51</v>
      </c>
      <c r="E1181">
        <v>84.73</v>
      </c>
      <c r="F1181">
        <v>83.29</v>
      </c>
      <c r="G1181">
        <v>83.75</v>
      </c>
      <c r="H1181">
        <v>13772</v>
      </c>
      <c r="I1181">
        <v>5394</v>
      </c>
      <c r="J1181">
        <v>-0.82</v>
      </c>
      <c r="K1181">
        <v>1</v>
      </c>
      <c r="L1181">
        <v>1</v>
      </c>
      <c r="M1181">
        <v>0</v>
      </c>
      <c r="N1181">
        <v>0</v>
      </c>
      <c r="O1181">
        <v>2.2222200000000001</v>
      </c>
      <c r="P1181">
        <v>0</v>
      </c>
      <c r="Q1181">
        <v>0</v>
      </c>
    </row>
    <row r="1182" spans="1:17" x14ac:dyDescent="0.25">
      <c r="A1182">
        <f t="shared" si="18"/>
        <v>1180</v>
      </c>
      <c r="B1182" s="1">
        <v>41023</v>
      </c>
      <c r="C1182">
        <v>1928</v>
      </c>
      <c r="D1182">
        <v>83.76</v>
      </c>
      <c r="E1182">
        <v>83.93</v>
      </c>
      <c r="F1182">
        <v>82.86</v>
      </c>
      <c r="G1182">
        <v>83.86</v>
      </c>
      <c r="H1182">
        <v>14571</v>
      </c>
      <c r="I1182">
        <v>5395</v>
      </c>
      <c r="J1182">
        <v>0.11</v>
      </c>
      <c r="K1182">
        <v>1</v>
      </c>
      <c r="L1182">
        <v>1</v>
      </c>
      <c r="M1182">
        <v>0</v>
      </c>
      <c r="N1182">
        <v>0</v>
      </c>
      <c r="O1182">
        <v>0</v>
      </c>
      <c r="P1182">
        <v>3.1427</v>
      </c>
      <c r="Q1182">
        <v>0</v>
      </c>
    </row>
    <row r="1183" spans="1:17" x14ac:dyDescent="0.25">
      <c r="A1183">
        <f t="shared" si="18"/>
        <v>1181</v>
      </c>
      <c r="B1183" s="1">
        <v>41024</v>
      </c>
      <c r="C1183">
        <v>1929</v>
      </c>
      <c r="D1183">
        <v>83.87</v>
      </c>
      <c r="E1183">
        <v>84.31</v>
      </c>
      <c r="F1183">
        <v>83.78</v>
      </c>
      <c r="G1183">
        <v>84.2</v>
      </c>
      <c r="H1183">
        <v>15056</v>
      </c>
      <c r="I1183">
        <v>5396</v>
      </c>
      <c r="J1183">
        <v>0.34</v>
      </c>
      <c r="K1183">
        <v>1</v>
      </c>
      <c r="L1183">
        <v>1</v>
      </c>
      <c r="M1183">
        <v>0</v>
      </c>
      <c r="N1183">
        <v>0</v>
      </c>
      <c r="O1183">
        <v>0</v>
      </c>
      <c r="P1183">
        <v>0</v>
      </c>
      <c r="Q1183">
        <v>0</v>
      </c>
    </row>
    <row r="1184" spans="1:17" x14ac:dyDescent="0.25">
      <c r="A1184">
        <f t="shared" si="18"/>
        <v>1182</v>
      </c>
      <c r="B1184" s="1">
        <v>41025</v>
      </c>
      <c r="C1184">
        <v>1930</v>
      </c>
      <c r="D1184">
        <v>84.19</v>
      </c>
      <c r="E1184">
        <v>84.33</v>
      </c>
      <c r="F1184">
        <v>83.56</v>
      </c>
      <c r="G1184">
        <v>84.12</v>
      </c>
      <c r="H1184">
        <v>14772</v>
      </c>
      <c r="I1184">
        <v>5397</v>
      </c>
      <c r="J1184">
        <v>-0.08</v>
      </c>
      <c r="K1184">
        <v>1</v>
      </c>
      <c r="L1184">
        <v>1</v>
      </c>
      <c r="M1184">
        <v>0</v>
      </c>
      <c r="N1184">
        <v>0</v>
      </c>
      <c r="O1184">
        <v>0</v>
      </c>
      <c r="P1184">
        <v>0</v>
      </c>
      <c r="Q1184">
        <v>0</v>
      </c>
    </row>
    <row r="1185" spans="1:17" x14ac:dyDescent="0.25">
      <c r="A1185">
        <f t="shared" si="18"/>
        <v>1183</v>
      </c>
      <c r="B1185" s="1">
        <v>41026</v>
      </c>
      <c r="C1185">
        <v>1931</v>
      </c>
      <c r="D1185">
        <v>84.12</v>
      </c>
      <c r="E1185">
        <v>84.49</v>
      </c>
      <c r="F1185">
        <v>83.51</v>
      </c>
      <c r="G1185">
        <v>84.03</v>
      </c>
      <c r="H1185">
        <v>17051</v>
      </c>
      <c r="I1185">
        <v>5398</v>
      </c>
      <c r="J1185">
        <v>-0.09</v>
      </c>
      <c r="K1185">
        <v>1</v>
      </c>
      <c r="L1185">
        <v>1</v>
      </c>
      <c r="M1185">
        <v>0</v>
      </c>
      <c r="N1185">
        <v>11.58703</v>
      </c>
      <c r="O1185">
        <v>0</v>
      </c>
      <c r="P1185">
        <v>0</v>
      </c>
      <c r="Q1185">
        <v>0</v>
      </c>
    </row>
    <row r="1186" spans="1:17" x14ac:dyDescent="0.25">
      <c r="A1186">
        <f t="shared" si="18"/>
        <v>1184</v>
      </c>
      <c r="B1186" s="1">
        <v>41029</v>
      </c>
      <c r="C1186">
        <v>1932</v>
      </c>
      <c r="D1186">
        <v>83.93</v>
      </c>
      <c r="E1186">
        <v>84.13</v>
      </c>
      <c r="F1186">
        <v>82.98</v>
      </c>
      <c r="G1186">
        <v>83.23</v>
      </c>
      <c r="H1186">
        <v>11358</v>
      </c>
      <c r="I1186">
        <v>5399</v>
      </c>
      <c r="J1186">
        <v>-0.8</v>
      </c>
      <c r="K1186">
        <v>1</v>
      </c>
      <c r="L1186">
        <v>1</v>
      </c>
      <c r="M1186">
        <v>0</v>
      </c>
      <c r="N1186">
        <v>0</v>
      </c>
      <c r="O1186">
        <v>0</v>
      </c>
      <c r="P1186">
        <v>0</v>
      </c>
      <c r="Q1186">
        <v>0</v>
      </c>
    </row>
    <row r="1187" spans="1:17" x14ac:dyDescent="0.25">
      <c r="A1187">
        <f t="shared" si="18"/>
        <v>1185</v>
      </c>
      <c r="B1187" s="1">
        <v>41030</v>
      </c>
      <c r="C1187">
        <v>1933</v>
      </c>
      <c r="D1187">
        <v>83.22</v>
      </c>
      <c r="E1187">
        <v>83.29</v>
      </c>
      <c r="F1187">
        <v>82.1</v>
      </c>
      <c r="G1187">
        <v>82.72</v>
      </c>
      <c r="H1187">
        <v>10044</v>
      </c>
      <c r="I1187">
        <v>5400</v>
      </c>
      <c r="J1187">
        <v>-0.51</v>
      </c>
      <c r="K1187">
        <v>1</v>
      </c>
      <c r="L1187">
        <v>1</v>
      </c>
      <c r="M1187">
        <v>0</v>
      </c>
      <c r="N1187">
        <v>0</v>
      </c>
      <c r="O1187">
        <v>0</v>
      </c>
      <c r="P1187">
        <v>0</v>
      </c>
      <c r="Q1187">
        <v>0</v>
      </c>
    </row>
    <row r="1188" spans="1:17" x14ac:dyDescent="0.25">
      <c r="A1188">
        <f t="shared" si="18"/>
        <v>1186</v>
      </c>
      <c r="B1188" s="1">
        <v>41031</v>
      </c>
      <c r="C1188">
        <v>1934</v>
      </c>
      <c r="D1188">
        <v>82.71</v>
      </c>
      <c r="E1188">
        <v>83.28</v>
      </c>
      <c r="F1188">
        <v>82.36</v>
      </c>
      <c r="G1188">
        <v>82.76</v>
      </c>
      <c r="H1188">
        <v>12794</v>
      </c>
      <c r="I1188">
        <v>5401</v>
      </c>
      <c r="J1188">
        <v>0.04</v>
      </c>
      <c r="K1188">
        <v>1</v>
      </c>
      <c r="L1188">
        <v>1</v>
      </c>
      <c r="M1188">
        <v>0</v>
      </c>
      <c r="N1188">
        <v>0</v>
      </c>
      <c r="O1188">
        <v>0</v>
      </c>
      <c r="P1188">
        <v>0</v>
      </c>
      <c r="Q1188">
        <v>0</v>
      </c>
    </row>
    <row r="1189" spans="1:17" x14ac:dyDescent="0.25">
      <c r="A1189">
        <f t="shared" si="18"/>
        <v>1187</v>
      </c>
      <c r="B1189" s="1">
        <v>41032</v>
      </c>
      <c r="C1189">
        <v>1935</v>
      </c>
      <c r="D1189">
        <v>82.75</v>
      </c>
      <c r="E1189">
        <v>82.85</v>
      </c>
      <c r="F1189">
        <v>82.21</v>
      </c>
      <c r="G1189">
        <v>82.28</v>
      </c>
      <c r="H1189">
        <v>10758</v>
      </c>
      <c r="I1189">
        <v>5402</v>
      </c>
      <c r="J1189">
        <v>-0.48</v>
      </c>
      <c r="K1189">
        <v>-1</v>
      </c>
      <c r="L1189">
        <v>-1</v>
      </c>
      <c r="M1189">
        <v>0</v>
      </c>
      <c r="N1189">
        <v>0</v>
      </c>
      <c r="O1189">
        <v>0</v>
      </c>
      <c r="P1189">
        <v>0</v>
      </c>
      <c r="Q1189">
        <v>0</v>
      </c>
    </row>
    <row r="1190" spans="1:17" x14ac:dyDescent="0.25">
      <c r="A1190">
        <f t="shared" si="18"/>
        <v>1188</v>
      </c>
      <c r="B1190" s="1">
        <v>41033</v>
      </c>
      <c r="C1190">
        <v>1936</v>
      </c>
      <c r="D1190">
        <v>82.29</v>
      </c>
      <c r="E1190">
        <v>82.39</v>
      </c>
      <c r="F1190">
        <v>81.17</v>
      </c>
      <c r="G1190">
        <v>81.27</v>
      </c>
      <c r="H1190">
        <v>12304</v>
      </c>
      <c r="I1190">
        <v>5403</v>
      </c>
      <c r="J1190">
        <v>-1.01</v>
      </c>
      <c r="K1190">
        <v>-1</v>
      </c>
      <c r="L1190">
        <v>-1</v>
      </c>
      <c r="M1190">
        <v>0</v>
      </c>
      <c r="N1190">
        <v>0</v>
      </c>
      <c r="O1190">
        <v>0</v>
      </c>
      <c r="P1190">
        <v>0</v>
      </c>
      <c r="Q1190">
        <v>0</v>
      </c>
    </row>
    <row r="1191" spans="1:17" x14ac:dyDescent="0.25">
      <c r="A1191">
        <f t="shared" si="18"/>
        <v>1189</v>
      </c>
      <c r="B1191" s="1">
        <v>41036</v>
      </c>
      <c r="C1191">
        <v>1937</v>
      </c>
      <c r="D1191">
        <v>81.05</v>
      </c>
      <c r="E1191">
        <v>81.69</v>
      </c>
      <c r="F1191">
        <v>80.55</v>
      </c>
      <c r="G1191">
        <v>81.48</v>
      </c>
      <c r="H1191">
        <v>13069</v>
      </c>
      <c r="I1191">
        <v>5404</v>
      </c>
      <c r="J1191">
        <v>0.21</v>
      </c>
      <c r="K1191">
        <v>-1</v>
      </c>
      <c r="L1191">
        <v>-1</v>
      </c>
      <c r="M1191">
        <v>0</v>
      </c>
      <c r="N1191">
        <v>0</v>
      </c>
      <c r="O1191">
        <v>0</v>
      </c>
      <c r="P1191">
        <v>0</v>
      </c>
      <c r="Q1191">
        <v>0</v>
      </c>
    </row>
    <row r="1192" spans="1:17" x14ac:dyDescent="0.25">
      <c r="A1192">
        <f t="shared" si="18"/>
        <v>1190</v>
      </c>
      <c r="B1192" s="1">
        <v>41037</v>
      </c>
      <c r="C1192">
        <v>1938</v>
      </c>
      <c r="D1192">
        <v>81.47</v>
      </c>
      <c r="E1192">
        <v>81.650000000000006</v>
      </c>
      <c r="F1192">
        <v>80.44</v>
      </c>
      <c r="G1192">
        <v>80.819999999999993</v>
      </c>
      <c r="H1192">
        <v>12716</v>
      </c>
      <c r="I1192">
        <v>5405</v>
      </c>
      <c r="J1192">
        <v>-0.66</v>
      </c>
      <c r="K1192">
        <v>-1</v>
      </c>
      <c r="L1192">
        <v>-1</v>
      </c>
      <c r="M1192">
        <v>0</v>
      </c>
      <c r="N1192">
        <v>0</v>
      </c>
      <c r="O1192">
        <v>0</v>
      </c>
      <c r="P1192">
        <v>0</v>
      </c>
      <c r="Q1192">
        <v>0</v>
      </c>
    </row>
    <row r="1193" spans="1:17" x14ac:dyDescent="0.25">
      <c r="A1193">
        <f t="shared" si="18"/>
        <v>1191</v>
      </c>
      <c r="B1193" s="1">
        <v>41038</v>
      </c>
      <c r="C1193">
        <v>1939</v>
      </c>
      <c r="D1193">
        <v>80.83</v>
      </c>
      <c r="E1193">
        <v>80.84</v>
      </c>
      <c r="F1193">
        <v>79.72</v>
      </c>
      <c r="G1193">
        <v>80.02</v>
      </c>
      <c r="H1193">
        <v>15650</v>
      </c>
      <c r="I1193">
        <v>5406</v>
      </c>
      <c r="J1193">
        <v>-0.8</v>
      </c>
      <c r="K1193">
        <v>-1</v>
      </c>
      <c r="L1193">
        <v>-1</v>
      </c>
      <c r="M1193">
        <v>0</v>
      </c>
      <c r="N1193">
        <v>0</v>
      </c>
      <c r="O1193">
        <v>0</v>
      </c>
      <c r="P1193">
        <v>0</v>
      </c>
      <c r="Q1193">
        <v>0</v>
      </c>
    </row>
    <row r="1194" spans="1:17" x14ac:dyDescent="0.25">
      <c r="A1194">
        <f t="shared" si="18"/>
        <v>1192</v>
      </c>
      <c r="B1194" s="1">
        <v>41039</v>
      </c>
      <c r="C1194">
        <v>1940</v>
      </c>
      <c r="D1194">
        <v>80.02</v>
      </c>
      <c r="E1194">
        <v>81.040000000000006</v>
      </c>
      <c r="F1194">
        <v>79.900000000000006</v>
      </c>
      <c r="G1194">
        <v>80.56</v>
      </c>
      <c r="H1194">
        <v>14156</v>
      </c>
      <c r="I1194">
        <v>5407</v>
      </c>
      <c r="J1194">
        <v>0.54</v>
      </c>
      <c r="K1194">
        <v>-1</v>
      </c>
      <c r="L1194">
        <v>-1</v>
      </c>
      <c r="M1194">
        <v>0</v>
      </c>
      <c r="N1194">
        <v>0</v>
      </c>
      <c r="O1194">
        <v>0</v>
      </c>
      <c r="P1194">
        <v>0</v>
      </c>
      <c r="Q1194">
        <v>0</v>
      </c>
    </row>
    <row r="1195" spans="1:17" x14ac:dyDescent="0.25">
      <c r="A1195">
        <f t="shared" si="18"/>
        <v>1193</v>
      </c>
      <c r="B1195" s="1">
        <v>41040</v>
      </c>
      <c r="C1195">
        <v>1941</v>
      </c>
      <c r="D1195">
        <v>80.569999999999993</v>
      </c>
      <c r="E1195">
        <v>80.62</v>
      </c>
      <c r="F1195">
        <v>79.900000000000006</v>
      </c>
      <c r="G1195">
        <v>80.069999999999993</v>
      </c>
      <c r="H1195">
        <v>13957</v>
      </c>
      <c r="I1195">
        <v>5408</v>
      </c>
      <c r="J1195">
        <v>-0.49</v>
      </c>
      <c r="K1195">
        <v>-1</v>
      </c>
      <c r="L1195">
        <v>-1</v>
      </c>
      <c r="M1195">
        <v>0</v>
      </c>
      <c r="N1195">
        <v>0</v>
      </c>
      <c r="O1195">
        <v>0</v>
      </c>
      <c r="P1195">
        <v>0</v>
      </c>
      <c r="Q1195">
        <v>0</v>
      </c>
    </row>
    <row r="1196" spans="1:17" x14ac:dyDescent="0.25">
      <c r="A1196">
        <f t="shared" si="18"/>
        <v>1194</v>
      </c>
      <c r="B1196" s="1">
        <v>41043</v>
      </c>
      <c r="C1196">
        <v>1942</v>
      </c>
      <c r="D1196">
        <v>80.08</v>
      </c>
      <c r="E1196">
        <v>80.37</v>
      </c>
      <c r="F1196">
        <v>79.39</v>
      </c>
      <c r="G1196">
        <v>79.5</v>
      </c>
      <c r="H1196">
        <v>13237</v>
      </c>
      <c r="I1196">
        <v>5409</v>
      </c>
      <c r="J1196">
        <v>-0.56999999999999995</v>
      </c>
      <c r="K1196">
        <v>-1</v>
      </c>
      <c r="L1196">
        <v>-1</v>
      </c>
      <c r="M1196">
        <v>0</v>
      </c>
      <c r="N1196">
        <v>0</v>
      </c>
      <c r="O1196">
        <v>0</v>
      </c>
      <c r="P1196">
        <v>0</v>
      </c>
      <c r="Q1196">
        <v>0</v>
      </c>
    </row>
    <row r="1197" spans="1:17" x14ac:dyDescent="0.25">
      <c r="A1197">
        <f t="shared" si="18"/>
        <v>1195</v>
      </c>
      <c r="B1197" s="1">
        <v>41044</v>
      </c>
      <c r="C1197">
        <v>1943</v>
      </c>
      <c r="D1197">
        <v>79.489999999999995</v>
      </c>
      <c r="E1197">
        <v>80.150000000000006</v>
      </c>
      <c r="F1197">
        <v>79.37</v>
      </c>
      <c r="G1197">
        <v>79.66</v>
      </c>
      <c r="H1197">
        <v>14114</v>
      </c>
      <c r="I1197">
        <v>5410</v>
      </c>
      <c r="J1197">
        <v>0.16</v>
      </c>
      <c r="K1197">
        <v>-1</v>
      </c>
      <c r="L1197">
        <v>-1</v>
      </c>
      <c r="M1197">
        <v>0</v>
      </c>
      <c r="N1197">
        <v>0</v>
      </c>
      <c r="O1197">
        <v>0</v>
      </c>
      <c r="P1197">
        <v>0</v>
      </c>
      <c r="Q1197">
        <v>0</v>
      </c>
    </row>
    <row r="1198" spans="1:17" x14ac:dyDescent="0.25">
      <c r="A1198">
        <f t="shared" si="18"/>
        <v>1196</v>
      </c>
      <c r="B1198" s="1">
        <v>41045</v>
      </c>
      <c r="C1198">
        <v>1944</v>
      </c>
      <c r="D1198">
        <v>79.650000000000006</v>
      </c>
      <c r="E1198">
        <v>80.17</v>
      </c>
      <c r="F1198">
        <v>79.31</v>
      </c>
      <c r="G1198">
        <v>79.62</v>
      </c>
      <c r="H1198">
        <v>15695</v>
      </c>
      <c r="I1198">
        <v>5411</v>
      </c>
      <c r="J1198">
        <v>-0.04</v>
      </c>
      <c r="K1198">
        <v>-1</v>
      </c>
      <c r="L1198">
        <v>-1</v>
      </c>
      <c r="M1198">
        <v>0</v>
      </c>
      <c r="N1198">
        <v>0</v>
      </c>
      <c r="O1198">
        <v>0</v>
      </c>
      <c r="P1198">
        <v>0</v>
      </c>
      <c r="Q1198">
        <v>0</v>
      </c>
    </row>
    <row r="1199" spans="1:17" x14ac:dyDescent="0.25">
      <c r="A1199">
        <f t="shared" si="18"/>
        <v>1197</v>
      </c>
      <c r="B1199" s="1">
        <v>41046</v>
      </c>
      <c r="C1199">
        <v>1945</v>
      </c>
      <c r="D1199">
        <v>79.61</v>
      </c>
      <c r="E1199">
        <v>80</v>
      </c>
      <c r="F1199">
        <v>78.349999999999994</v>
      </c>
      <c r="G1199">
        <v>78.37</v>
      </c>
      <c r="H1199">
        <v>15893</v>
      </c>
      <c r="I1199">
        <v>5412</v>
      </c>
      <c r="J1199">
        <v>-1.25</v>
      </c>
      <c r="K1199">
        <v>-1</v>
      </c>
      <c r="L1199">
        <v>-1</v>
      </c>
      <c r="M1199">
        <v>0</v>
      </c>
      <c r="N1199">
        <v>0</v>
      </c>
      <c r="O1199">
        <v>0</v>
      </c>
      <c r="P1199">
        <v>0</v>
      </c>
      <c r="Q1199">
        <v>0</v>
      </c>
    </row>
    <row r="1200" spans="1:17" x14ac:dyDescent="0.25">
      <c r="A1200">
        <f t="shared" si="18"/>
        <v>1198</v>
      </c>
      <c r="B1200" s="1">
        <v>41047</v>
      </c>
      <c r="C1200">
        <v>1946</v>
      </c>
      <c r="D1200">
        <v>78.36</v>
      </c>
      <c r="E1200">
        <v>78.62</v>
      </c>
      <c r="F1200">
        <v>77.540000000000006</v>
      </c>
      <c r="G1200">
        <v>77.760000000000005</v>
      </c>
      <c r="H1200">
        <v>17341</v>
      </c>
      <c r="I1200">
        <v>5413</v>
      </c>
      <c r="J1200">
        <v>-0.61</v>
      </c>
      <c r="K1200">
        <v>-1</v>
      </c>
      <c r="L1200">
        <v>-1</v>
      </c>
      <c r="M1200">
        <v>0</v>
      </c>
      <c r="N1200">
        <v>0</v>
      </c>
      <c r="O1200">
        <v>0</v>
      </c>
      <c r="P1200">
        <v>0</v>
      </c>
      <c r="Q1200">
        <v>0</v>
      </c>
    </row>
    <row r="1201" spans="1:17" x14ac:dyDescent="0.25">
      <c r="A1201">
        <f t="shared" si="18"/>
        <v>1199</v>
      </c>
      <c r="B1201" s="1">
        <v>41050</v>
      </c>
      <c r="C1201">
        <v>1947</v>
      </c>
      <c r="D1201">
        <v>77.819999999999993</v>
      </c>
      <c r="E1201">
        <v>78.67</v>
      </c>
      <c r="F1201">
        <v>77.55</v>
      </c>
      <c r="G1201">
        <v>78.599999999999994</v>
      </c>
      <c r="H1201">
        <v>13164</v>
      </c>
      <c r="I1201">
        <v>5414</v>
      </c>
      <c r="J1201">
        <v>0.84</v>
      </c>
      <c r="K1201">
        <v>-1</v>
      </c>
      <c r="L1201">
        <v>-1</v>
      </c>
      <c r="M1201">
        <v>0</v>
      </c>
      <c r="N1201">
        <v>0</v>
      </c>
      <c r="O1201">
        <v>0</v>
      </c>
      <c r="P1201">
        <v>0</v>
      </c>
      <c r="Q1201">
        <v>0</v>
      </c>
    </row>
    <row r="1202" spans="1:17" x14ac:dyDescent="0.25">
      <c r="A1202">
        <f t="shared" si="18"/>
        <v>1200</v>
      </c>
      <c r="B1202" s="1">
        <v>41051</v>
      </c>
      <c r="C1202">
        <v>1948</v>
      </c>
      <c r="D1202">
        <v>78.61</v>
      </c>
      <c r="E1202">
        <v>79.14</v>
      </c>
      <c r="F1202">
        <v>78.17</v>
      </c>
      <c r="G1202">
        <v>78.42</v>
      </c>
      <c r="H1202">
        <v>78098</v>
      </c>
      <c r="I1202">
        <v>5415</v>
      </c>
      <c r="J1202">
        <v>-0.18</v>
      </c>
      <c r="K1202">
        <v>-1</v>
      </c>
      <c r="L1202">
        <v>-1</v>
      </c>
      <c r="M1202">
        <v>0</v>
      </c>
      <c r="N1202">
        <v>0</v>
      </c>
      <c r="O1202">
        <v>0</v>
      </c>
      <c r="P1202">
        <v>0</v>
      </c>
      <c r="Q1202">
        <v>0</v>
      </c>
    </row>
    <row r="1203" spans="1:17" x14ac:dyDescent="0.25">
      <c r="A1203">
        <f t="shared" si="18"/>
        <v>1201</v>
      </c>
      <c r="B1203" s="1">
        <v>41052</v>
      </c>
      <c r="C1203">
        <v>1949</v>
      </c>
      <c r="D1203">
        <v>78.42</v>
      </c>
      <c r="E1203">
        <v>78.42</v>
      </c>
      <c r="F1203">
        <v>76.849999999999994</v>
      </c>
      <c r="G1203">
        <v>77.45</v>
      </c>
      <c r="H1203">
        <v>95964</v>
      </c>
      <c r="I1203">
        <v>5416</v>
      </c>
      <c r="J1203">
        <v>-0.97</v>
      </c>
      <c r="K1203">
        <v>-1</v>
      </c>
      <c r="L1203">
        <v>-1</v>
      </c>
      <c r="M1203">
        <v>0</v>
      </c>
      <c r="N1203">
        <v>0</v>
      </c>
      <c r="O1203">
        <v>11.70628</v>
      </c>
      <c r="P1203">
        <v>12.472189999999999</v>
      </c>
      <c r="Q1203">
        <v>0</v>
      </c>
    </row>
    <row r="1204" spans="1:17" x14ac:dyDescent="0.25">
      <c r="A1204">
        <f t="shared" si="18"/>
        <v>1202</v>
      </c>
      <c r="B1204" s="1">
        <v>41053</v>
      </c>
      <c r="C1204">
        <v>1950</v>
      </c>
      <c r="D1204">
        <v>77.44</v>
      </c>
      <c r="E1204">
        <v>77.95</v>
      </c>
      <c r="F1204">
        <v>77.08</v>
      </c>
      <c r="G1204">
        <v>77.7</v>
      </c>
      <c r="H1204">
        <v>16431</v>
      </c>
      <c r="I1204">
        <v>5417</v>
      </c>
      <c r="J1204">
        <v>0.25</v>
      </c>
      <c r="K1204">
        <v>-1</v>
      </c>
      <c r="L1204">
        <v>-1</v>
      </c>
      <c r="M1204">
        <v>0</v>
      </c>
      <c r="N1204">
        <v>0</v>
      </c>
      <c r="O1204">
        <v>0</v>
      </c>
      <c r="P1204">
        <v>0</v>
      </c>
      <c r="Q1204">
        <v>0</v>
      </c>
    </row>
    <row r="1205" spans="1:17" x14ac:dyDescent="0.25">
      <c r="A1205">
        <f t="shared" si="18"/>
        <v>1203</v>
      </c>
      <c r="B1205" s="1">
        <v>41054</v>
      </c>
      <c r="C1205">
        <v>1951</v>
      </c>
      <c r="D1205">
        <v>77.69</v>
      </c>
      <c r="E1205">
        <v>78.03</v>
      </c>
      <c r="F1205">
        <v>77.53</v>
      </c>
      <c r="G1205">
        <v>77.739999999999995</v>
      </c>
      <c r="H1205">
        <v>13529</v>
      </c>
      <c r="I1205">
        <v>5418</v>
      </c>
      <c r="J1205">
        <v>0.04</v>
      </c>
      <c r="K1205">
        <v>-1</v>
      </c>
      <c r="L1205">
        <v>-1</v>
      </c>
      <c r="M1205">
        <v>0</v>
      </c>
      <c r="N1205">
        <v>0</v>
      </c>
      <c r="O1205">
        <v>0</v>
      </c>
      <c r="P1205">
        <v>0</v>
      </c>
      <c r="Q1205">
        <v>0</v>
      </c>
    </row>
    <row r="1206" spans="1:17" x14ac:dyDescent="0.25">
      <c r="A1206">
        <f t="shared" si="18"/>
        <v>1204</v>
      </c>
      <c r="B1206" s="1">
        <v>41057</v>
      </c>
      <c r="C1206">
        <v>1952</v>
      </c>
      <c r="D1206">
        <v>78.209999999999994</v>
      </c>
      <c r="E1206">
        <v>78.47</v>
      </c>
      <c r="F1206">
        <v>77.92</v>
      </c>
      <c r="G1206">
        <v>78.28</v>
      </c>
      <c r="H1206">
        <v>9588</v>
      </c>
      <c r="I1206">
        <v>5419</v>
      </c>
      <c r="J1206">
        <v>0.54</v>
      </c>
      <c r="K1206">
        <v>-1</v>
      </c>
      <c r="L1206">
        <v>-1</v>
      </c>
      <c r="M1206">
        <v>2.3570199999999999</v>
      </c>
      <c r="N1206">
        <v>0</v>
      </c>
      <c r="O1206">
        <v>0</v>
      </c>
      <c r="P1206">
        <v>0</v>
      </c>
      <c r="Q1206">
        <v>0</v>
      </c>
    </row>
    <row r="1207" spans="1:17" x14ac:dyDescent="0.25">
      <c r="A1207">
        <f t="shared" si="18"/>
        <v>1205</v>
      </c>
      <c r="B1207" s="1">
        <v>41058</v>
      </c>
      <c r="C1207">
        <v>1953</v>
      </c>
      <c r="D1207">
        <v>78.28</v>
      </c>
      <c r="E1207">
        <v>78.650000000000006</v>
      </c>
      <c r="F1207">
        <v>77.790000000000006</v>
      </c>
      <c r="G1207">
        <v>78.27</v>
      </c>
      <c r="H1207">
        <v>13890</v>
      </c>
      <c r="I1207">
        <v>5420</v>
      </c>
      <c r="J1207">
        <v>-0.01</v>
      </c>
      <c r="K1207">
        <v>-1</v>
      </c>
      <c r="L1207">
        <v>-1</v>
      </c>
      <c r="M1207">
        <v>0</v>
      </c>
      <c r="N1207">
        <v>2.4845199999999998</v>
      </c>
      <c r="O1207">
        <v>0</v>
      </c>
      <c r="P1207">
        <v>0</v>
      </c>
      <c r="Q1207">
        <v>0</v>
      </c>
    </row>
    <row r="1208" spans="1:17" x14ac:dyDescent="0.25">
      <c r="A1208">
        <f t="shared" si="18"/>
        <v>1206</v>
      </c>
      <c r="B1208" s="1">
        <v>41059</v>
      </c>
      <c r="C1208">
        <v>1954</v>
      </c>
      <c r="D1208">
        <v>78.28</v>
      </c>
      <c r="E1208">
        <v>78.34</v>
      </c>
      <c r="F1208">
        <v>76.69</v>
      </c>
      <c r="G1208">
        <v>76.72</v>
      </c>
      <c r="H1208">
        <v>15922</v>
      </c>
      <c r="I1208">
        <v>5421</v>
      </c>
      <c r="J1208">
        <v>-1.55</v>
      </c>
      <c r="K1208">
        <v>-1</v>
      </c>
      <c r="L1208">
        <v>-1</v>
      </c>
      <c r="M1208">
        <v>0</v>
      </c>
      <c r="N1208">
        <v>0</v>
      </c>
      <c r="O1208">
        <v>0</v>
      </c>
      <c r="P1208">
        <v>0</v>
      </c>
      <c r="Q1208">
        <v>0</v>
      </c>
    </row>
    <row r="1209" spans="1:17" x14ac:dyDescent="0.25">
      <c r="A1209">
        <f t="shared" si="18"/>
        <v>1207</v>
      </c>
      <c r="B1209" s="1">
        <v>41060</v>
      </c>
      <c r="C1209">
        <v>1955</v>
      </c>
      <c r="D1209">
        <v>76.709999999999994</v>
      </c>
      <c r="E1209">
        <v>76.97</v>
      </c>
      <c r="F1209">
        <v>75.739999999999995</v>
      </c>
      <c r="G1209">
        <v>76.209999999999994</v>
      </c>
      <c r="H1209">
        <v>17209</v>
      </c>
      <c r="I1209">
        <v>5422</v>
      </c>
      <c r="J1209">
        <v>-0.51</v>
      </c>
      <c r="K1209">
        <v>-1</v>
      </c>
      <c r="L1209">
        <v>-1</v>
      </c>
      <c r="M1209">
        <v>0</v>
      </c>
      <c r="N1209">
        <v>0</v>
      </c>
      <c r="O1209">
        <v>0</v>
      </c>
      <c r="P1209">
        <v>0</v>
      </c>
      <c r="Q1209">
        <v>0</v>
      </c>
    </row>
    <row r="1210" spans="1:17" x14ac:dyDescent="0.25">
      <c r="A1210">
        <f t="shared" si="18"/>
        <v>1208</v>
      </c>
      <c r="B1210" s="1">
        <v>41061</v>
      </c>
      <c r="C1210">
        <v>1956</v>
      </c>
      <c r="D1210">
        <v>76.22</v>
      </c>
      <c r="E1210">
        <v>76.349999999999994</v>
      </c>
      <c r="F1210">
        <v>74.489999999999995</v>
      </c>
      <c r="G1210">
        <v>75.62</v>
      </c>
      <c r="H1210">
        <v>19848</v>
      </c>
      <c r="I1210">
        <v>5423</v>
      </c>
      <c r="J1210">
        <v>-0.59</v>
      </c>
      <c r="K1210">
        <v>-1</v>
      </c>
      <c r="L1210">
        <v>-1</v>
      </c>
      <c r="M1210">
        <v>0</v>
      </c>
      <c r="N1210">
        <v>0</v>
      </c>
      <c r="O1210">
        <v>86.281189999999995</v>
      </c>
      <c r="P1210">
        <v>97.18253</v>
      </c>
      <c r="Q1210">
        <v>0</v>
      </c>
    </row>
    <row r="1211" spans="1:17" x14ac:dyDescent="0.25">
      <c r="A1211">
        <f t="shared" si="18"/>
        <v>1209</v>
      </c>
      <c r="B1211" s="1">
        <v>41064</v>
      </c>
      <c r="C1211">
        <v>1957</v>
      </c>
      <c r="D1211">
        <v>75.72</v>
      </c>
      <c r="E1211">
        <v>76.31</v>
      </c>
      <c r="F1211">
        <v>75.22</v>
      </c>
      <c r="G1211">
        <v>76.19</v>
      </c>
      <c r="H1211">
        <v>14247</v>
      </c>
      <c r="I1211">
        <v>5424</v>
      </c>
      <c r="J1211">
        <v>0.56999999999999995</v>
      </c>
      <c r="K1211">
        <v>-1</v>
      </c>
      <c r="L1211">
        <v>-1</v>
      </c>
      <c r="M1211">
        <v>0</v>
      </c>
      <c r="N1211">
        <v>0</v>
      </c>
      <c r="O1211">
        <v>0</v>
      </c>
      <c r="P1211">
        <v>0</v>
      </c>
      <c r="Q1211">
        <v>0</v>
      </c>
    </row>
    <row r="1212" spans="1:17" x14ac:dyDescent="0.25">
      <c r="A1212">
        <f t="shared" si="18"/>
        <v>1210</v>
      </c>
      <c r="B1212" s="1">
        <v>41065</v>
      </c>
      <c r="C1212">
        <v>1958</v>
      </c>
      <c r="D1212">
        <v>76.180000000000007</v>
      </c>
      <c r="E1212">
        <v>76.900000000000006</v>
      </c>
      <c r="F1212">
        <v>75.94</v>
      </c>
      <c r="G1212">
        <v>76.709999999999994</v>
      </c>
      <c r="H1212">
        <v>16316</v>
      </c>
      <c r="I1212">
        <v>5425</v>
      </c>
      <c r="J1212">
        <v>0.52</v>
      </c>
      <c r="K1212">
        <v>-1</v>
      </c>
      <c r="L1212">
        <v>-1</v>
      </c>
      <c r="M1212">
        <v>0</v>
      </c>
      <c r="N1212">
        <v>0</v>
      </c>
      <c r="O1212">
        <v>0</v>
      </c>
      <c r="P1212">
        <v>0</v>
      </c>
      <c r="Q1212">
        <v>0</v>
      </c>
    </row>
    <row r="1213" spans="1:17" x14ac:dyDescent="0.25">
      <c r="A1213">
        <f t="shared" si="18"/>
        <v>1211</v>
      </c>
      <c r="B1213" s="1">
        <v>41066</v>
      </c>
      <c r="C1213">
        <v>1959</v>
      </c>
      <c r="D1213">
        <v>76.7</v>
      </c>
      <c r="E1213">
        <v>78.69</v>
      </c>
      <c r="F1213">
        <v>76.67</v>
      </c>
      <c r="G1213">
        <v>78.599999999999994</v>
      </c>
      <c r="H1213">
        <v>18051</v>
      </c>
      <c r="I1213">
        <v>5426</v>
      </c>
      <c r="J1213">
        <v>1.89</v>
      </c>
      <c r="K1213">
        <v>1</v>
      </c>
      <c r="L1213">
        <v>1</v>
      </c>
      <c r="M1213">
        <v>0</v>
      </c>
      <c r="N1213">
        <v>0</v>
      </c>
      <c r="O1213">
        <v>0</v>
      </c>
      <c r="P1213">
        <v>0</v>
      </c>
      <c r="Q1213">
        <v>0</v>
      </c>
    </row>
    <row r="1214" spans="1:17" x14ac:dyDescent="0.25">
      <c r="A1214">
        <f t="shared" si="18"/>
        <v>1212</v>
      </c>
      <c r="B1214" s="1">
        <v>41067</v>
      </c>
      <c r="C1214">
        <v>1960</v>
      </c>
      <c r="D1214">
        <v>78.59</v>
      </c>
      <c r="E1214">
        <v>79.709999999999994</v>
      </c>
      <c r="F1214">
        <v>78.34</v>
      </c>
      <c r="G1214">
        <v>78.77</v>
      </c>
      <c r="H1214">
        <v>18029</v>
      </c>
      <c r="I1214">
        <v>5427</v>
      </c>
      <c r="J1214">
        <v>0.17</v>
      </c>
      <c r="K1214">
        <v>1</v>
      </c>
      <c r="L1214">
        <v>1</v>
      </c>
      <c r="M1214">
        <v>0</v>
      </c>
      <c r="N1214">
        <v>5.0917500000000002</v>
      </c>
      <c r="O1214">
        <v>0</v>
      </c>
      <c r="P1214">
        <v>0</v>
      </c>
      <c r="Q1214">
        <v>0</v>
      </c>
    </row>
    <row r="1215" spans="1:17" x14ac:dyDescent="0.25">
      <c r="A1215">
        <f t="shared" si="18"/>
        <v>1213</v>
      </c>
      <c r="B1215" s="1">
        <v>41068</v>
      </c>
      <c r="C1215">
        <v>1961</v>
      </c>
      <c r="D1215">
        <v>78.760000000000005</v>
      </c>
      <c r="E1215">
        <v>79.08</v>
      </c>
      <c r="F1215">
        <v>77.67</v>
      </c>
      <c r="G1215">
        <v>78.77</v>
      </c>
      <c r="H1215">
        <v>18956</v>
      </c>
      <c r="I1215">
        <v>5428</v>
      </c>
      <c r="J1215">
        <v>0</v>
      </c>
      <c r="K1215">
        <v>1</v>
      </c>
      <c r="L1215">
        <v>1</v>
      </c>
      <c r="M1215">
        <v>0</v>
      </c>
      <c r="N1215">
        <v>0</v>
      </c>
      <c r="O1215">
        <v>0</v>
      </c>
      <c r="P1215">
        <v>0</v>
      </c>
      <c r="Q1215">
        <v>0</v>
      </c>
    </row>
    <row r="1216" spans="1:17" x14ac:dyDescent="0.25">
      <c r="A1216">
        <f t="shared" si="18"/>
        <v>1214</v>
      </c>
      <c r="B1216" s="1">
        <v>41071</v>
      </c>
      <c r="C1216">
        <v>1962</v>
      </c>
      <c r="D1216">
        <v>79.489999999999995</v>
      </c>
      <c r="E1216">
        <v>79.69</v>
      </c>
      <c r="F1216">
        <v>78.34</v>
      </c>
      <c r="G1216">
        <v>78.34</v>
      </c>
      <c r="H1216">
        <v>16413</v>
      </c>
      <c r="I1216">
        <v>5429</v>
      </c>
      <c r="J1216">
        <v>-0.43</v>
      </c>
      <c r="K1216">
        <v>0</v>
      </c>
      <c r="L1216">
        <v>1</v>
      </c>
      <c r="M1216">
        <v>0</v>
      </c>
      <c r="N1216">
        <v>0</v>
      </c>
      <c r="O1216">
        <v>12.909940000000001</v>
      </c>
      <c r="P1216">
        <v>0</v>
      </c>
      <c r="Q1216">
        <v>0</v>
      </c>
    </row>
    <row r="1217" spans="1:17" x14ac:dyDescent="0.25">
      <c r="A1217">
        <f t="shared" si="18"/>
        <v>1215</v>
      </c>
      <c r="B1217" s="1">
        <v>41072</v>
      </c>
      <c r="C1217">
        <v>1963</v>
      </c>
      <c r="D1217">
        <v>78.34</v>
      </c>
      <c r="E1217">
        <v>79.25</v>
      </c>
      <c r="F1217">
        <v>78.069999999999993</v>
      </c>
      <c r="G1217">
        <v>79.17</v>
      </c>
      <c r="H1217">
        <v>16584</v>
      </c>
      <c r="I1217">
        <v>5430</v>
      </c>
      <c r="J1217">
        <v>0.83</v>
      </c>
      <c r="K1217">
        <v>0</v>
      </c>
      <c r="L1217">
        <v>1</v>
      </c>
      <c r="M1217">
        <v>0</v>
      </c>
      <c r="N1217">
        <v>0</v>
      </c>
      <c r="O1217">
        <v>0</v>
      </c>
      <c r="P1217">
        <v>0</v>
      </c>
      <c r="Q1217">
        <v>0</v>
      </c>
    </row>
    <row r="1218" spans="1:17" x14ac:dyDescent="0.25">
      <c r="A1218">
        <f t="shared" si="18"/>
        <v>1216</v>
      </c>
      <c r="B1218" s="1">
        <v>41073</v>
      </c>
      <c r="C1218">
        <v>1964</v>
      </c>
      <c r="D1218">
        <v>79.180000000000007</v>
      </c>
      <c r="E1218">
        <v>79.55</v>
      </c>
      <c r="F1218">
        <v>78.819999999999993</v>
      </c>
      <c r="G1218">
        <v>78.94</v>
      </c>
      <c r="H1218">
        <v>15608</v>
      </c>
      <c r="I1218">
        <v>5431</v>
      </c>
      <c r="J1218">
        <v>-0.23</v>
      </c>
      <c r="K1218">
        <v>0</v>
      </c>
      <c r="L1218">
        <v>1</v>
      </c>
      <c r="M1218">
        <v>0</v>
      </c>
      <c r="N1218">
        <v>0</v>
      </c>
      <c r="O1218">
        <v>0</v>
      </c>
      <c r="P1218">
        <v>0</v>
      </c>
      <c r="Q1218">
        <v>0</v>
      </c>
    </row>
    <row r="1219" spans="1:17" x14ac:dyDescent="0.25">
      <c r="A1219">
        <f t="shared" si="18"/>
        <v>1217</v>
      </c>
      <c r="B1219" s="1">
        <v>41074</v>
      </c>
      <c r="C1219">
        <v>1965</v>
      </c>
      <c r="D1219">
        <v>78.930000000000007</v>
      </c>
      <c r="E1219">
        <v>79.59</v>
      </c>
      <c r="F1219">
        <v>78.7</v>
      </c>
      <c r="G1219">
        <v>79.52</v>
      </c>
      <c r="H1219">
        <v>15040</v>
      </c>
      <c r="I1219">
        <v>5432</v>
      </c>
      <c r="J1219">
        <v>0.57999999999999996</v>
      </c>
      <c r="K1219">
        <v>1</v>
      </c>
      <c r="L1219">
        <v>1</v>
      </c>
      <c r="M1219">
        <v>0</v>
      </c>
      <c r="N1219">
        <v>0</v>
      </c>
      <c r="O1219">
        <v>0</v>
      </c>
      <c r="P1219">
        <v>0</v>
      </c>
      <c r="Q1219">
        <v>0</v>
      </c>
    </row>
    <row r="1220" spans="1:17" x14ac:dyDescent="0.25">
      <c r="A1220">
        <f t="shared" ref="A1220:A1283" si="19">A1219+1</f>
        <v>1218</v>
      </c>
      <c r="B1220" s="1">
        <v>41075</v>
      </c>
      <c r="C1220">
        <v>1966</v>
      </c>
      <c r="D1220">
        <v>79.53</v>
      </c>
      <c r="E1220">
        <v>79.650000000000006</v>
      </c>
      <c r="F1220">
        <v>78.69</v>
      </c>
      <c r="G1220">
        <v>78.69</v>
      </c>
      <c r="H1220">
        <v>14931</v>
      </c>
      <c r="I1220">
        <v>5433</v>
      </c>
      <c r="J1220">
        <v>-0.83</v>
      </c>
      <c r="K1220">
        <v>1</v>
      </c>
      <c r="L1220">
        <v>1</v>
      </c>
      <c r="M1220">
        <v>0</v>
      </c>
      <c r="N1220">
        <v>0</v>
      </c>
      <c r="O1220">
        <v>12.909940000000001</v>
      </c>
      <c r="P1220">
        <v>0</v>
      </c>
      <c r="Q1220">
        <v>0</v>
      </c>
    </row>
    <row r="1221" spans="1:17" x14ac:dyDescent="0.25">
      <c r="A1221">
        <f t="shared" si="19"/>
        <v>1219</v>
      </c>
      <c r="B1221" s="1">
        <v>41078</v>
      </c>
      <c r="C1221">
        <v>1967</v>
      </c>
      <c r="D1221">
        <v>79.69</v>
      </c>
      <c r="E1221">
        <v>80.260000000000005</v>
      </c>
      <c r="F1221">
        <v>79.33</v>
      </c>
      <c r="G1221">
        <v>80.08</v>
      </c>
      <c r="H1221">
        <v>16272</v>
      </c>
      <c r="I1221">
        <v>5434</v>
      </c>
      <c r="J1221">
        <v>1.39</v>
      </c>
      <c r="K1221">
        <v>1</v>
      </c>
      <c r="L1221">
        <v>1</v>
      </c>
      <c r="M1221">
        <v>0</v>
      </c>
      <c r="N1221">
        <v>0</v>
      </c>
      <c r="O1221">
        <v>0</v>
      </c>
      <c r="P1221">
        <v>0</v>
      </c>
      <c r="Q1221">
        <v>0</v>
      </c>
    </row>
    <row r="1222" spans="1:17" x14ac:dyDescent="0.25">
      <c r="A1222">
        <f t="shared" si="19"/>
        <v>1220</v>
      </c>
      <c r="B1222" s="1">
        <v>41079</v>
      </c>
      <c r="C1222">
        <v>1968</v>
      </c>
      <c r="D1222">
        <v>80.069999999999993</v>
      </c>
      <c r="E1222">
        <v>80.63</v>
      </c>
      <c r="F1222">
        <v>79.75</v>
      </c>
      <c r="G1222">
        <v>80.42</v>
      </c>
      <c r="H1222">
        <v>13633</v>
      </c>
      <c r="I1222">
        <v>5435</v>
      </c>
      <c r="J1222">
        <v>0.34</v>
      </c>
      <c r="K1222">
        <v>1</v>
      </c>
      <c r="L1222">
        <v>1</v>
      </c>
      <c r="M1222">
        <v>0</v>
      </c>
      <c r="N1222">
        <v>0</v>
      </c>
      <c r="O1222">
        <v>0</v>
      </c>
      <c r="P1222">
        <v>0</v>
      </c>
      <c r="Q1222">
        <v>0</v>
      </c>
    </row>
    <row r="1223" spans="1:17" x14ac:dyDescent="0.25">
      <c r="A1223">
        <f t="shared" si="19"/>
        <v>1221</v>
      </c>
      <c r="B1223" s="1">
        <v>41080</v>
      </c>
      <c r="C1223">
        <v>1969</v>
      </c>
      <c r="D1223">
        <v>80.42</v>
      </c>
      <c r="E1223">
        <v>81.42</v>
      </c>
      <c r="F1223">
        <v>80.17</v>
      </c>
      <c r="G1223">
        <v>81.06</v>
      </c>
      <c r="H1223">
        <v>16357</v>
      </c>
      <c r="I1223">
        <v>5436</v>
      </c>
      <c r="J1223">
        <v>0.64</v>
      </c>
      <c r="K1223">
        <v>1</v>
      </c>
      <c r="L1223">
        <v>1</v>
      </c>
      <c r="M1223">
        <v>7.5767699999999998</v>
      </c>
      <c r="N1223">
        <v>0</v>
      </c>
      <c r="O1223">
        <v>0</v>
      </c>
      <c r="P1223">
        <v>0</v>
      </c>
      <c r="Q1223">
        <v>0</v>
      </c>
    </row>
    <row r="1224" spans="1:17" x14ac:dyDescent="0.25">
      <c r="A1224">
        <f t="shared" si="19"/>
        <v>1222</v>
      </c>
      <c r="B1224" s="1">
        <v>41081</v>
      </c>
      <c r="C1224">
        <v>1970</v>
      </c>
      <c r="D1224">
        <v>81.05</v>
      </c>
      <c r="E1224">
        <v>81.56</v>
      </c>
      <c r="F1224">
        <v>80.48</v>
      </c>
      <c r="G1224">
        <v>80.540000000000006</v>
      </c>
      <c r="H1224">
        <v>92659</v>
      </c>
      <c r="I1224">
        <v>5437</v>
      </c>
      <c r="J1224">
        <v>-0.52</v>
      </c>
      <c r="K1224">
        <v>1</v>
      </c>
      <c r="L1224">
        <v>1</v>
      </c>
      <c r="M1224">
        <v>0</v>
      </c>
      <c r="N1224">
        <v>6.9166100000000004</v>
      </c>
      <c r="O1224">
        <v>0</v>
      </c>
      <c r="P1224">
        <v>0</v>
      </c>
      <c r="Q1224">
        <v>0</v>
      </c>
    </row>
    <row r="1225" spans="1:17" x14ac:dyDescent="0.25">
      <c r="A1225">
        <f t="shared" si="19"/>
        <v>1223</v>
      </c>
      <c r="B1225" s="1">
        <v>41082</v>
      </c>
      <c r="C1225">
        <v>1971</v>
      </c>
      <c r="D1225">
        <v>80.510000000000005</v>
      </c>
      <c r="E1225">
        <v>81.06</v>
      </c>
      <c r="F1225">
        <v>80.33</v>
      </c>
      <c r="G1225">
        <v>80.900000000000006</v>
      </c>
      <c r="H1225">
        <v>14079</v>
      </c>
      <c r="I1225">
        <v>5438</v>
      </c>
      <c r="J1225">
        <v>0.36</v>
      </c>
      <c r="K1225">
        <v>1</v>
      </c>
      <c r="L1225">
        <v>1</v>
      </c>
      <c r="M1225">
        <v>0</v>
      </c>
      <c r="N1225">
        <v>0</v>
      </c>
      <c r="O1225">
        <v>0</v>
      </c>
      <c r="P1225">
        <v>0</v>
      </c>
      <c r="Q1225">
        <v>0</v>
      </c>
    </row>
    <row r="1226" spans="1:17" x14ac:dyDescent="0.25">
      <c r="A1226">
        <f t="shared" si="19"/>
        <v>1224</v>
      </c>
      <c r="B1226" s="1">
        <v>41085</v>
      </c>
      <c r="C1226">
        <v>1972</v>
      </c>
      <c r="D1226">
        <v>80.790000000000006</v>
      </c>
      <c r="E1226">
        <v>80.95</v>
      </c>
      <c r="F1226">
        <v>79.3</v>
      </c>
      <c r="G1226">
        <v>79.73</v>
      </c>
      <c r="H1226">
        <v>12602</v>
      </c>
      <c r="I1226">
        <v>5439</v>
      </c>
      <c r="J1226">
        <v>-1.17</v>
      </c>
      <c r="K1226">
        <v>1</v>
      </c>
      <c r="L1226">
        <v>1</v>
      </c>
      <c r="M1226">
        <v>0</v>
      </c>
      <c r="N1226">
        <v>0</v>
      </c>
      <c r="O1226">
        <v>16.66667</v>
      </c>
      <c r="P1226">
        <v>16.66667</v>
      </c>
      <c r="Q1226">
        <v>0</v>
      </c>
    </row>
    <row r="1227" spans="1:17" x14ac:dyDescent="0.25">
      <c r="A1227">
        <f t="shared" si="19"/>
        <v>1225</v>
      </c>
      <c r="B1227" s="1">
        <v>41086</v>
      </c>
      <c r="C1227">
        <v>1973</v>
      </c>
      <c r="D1227">
        <v>79.739999999999995</v>
      </c>
      <c r="E1227">
        <v>80.16</v>
      </c>
      <c r="F1227">
        <v>79.45</v>
      </c>
      <c r="G1227">
        <v>80.010000000000005</v>
      </c>
      <c r="H1227">
        <v>13318</v>
      </c>
      <c r="I1227">
        <v>5440</v>
      </c>
      <c r="J1227">
        <v>0.28000000000000003</v>
      </c>
      <c r="K1227">
        <v>1</v>
      </c>
      <c r="L1227">
        <v>1</v>
      </c>
      <c r="M1227">
        <v>0</v>
      </c>
      <c r="N1227">
        <v>0</v>
      </c>
      <c r="O1227">
        <v>0</v>
      </c>
      <c r="P1227">
        <v>0</v>
      </c>
      <c r="Q1227">
        <v>0</v>
      </c>
    </row>
    <row r="1228" spans="1:17" x14ac:dyDescent="0.25">
      <c r="A1228">
        <f t="shared" si="19"/>
        <v>1226</v>
      </c>
      <c r="B1228" s="1">
        <v>41087</v>
      </c>
      <c r="C1228">
        <v>1974</v>
      </c>
      <c r="D1228">
        <v>80.010000000000005</v>
      </c>
      <c r="E1228">
        <v>80.47</v>
      </c>
      <c r="F1228">
        <v>79.680000000000007</v>
      </c>
      <c r="G1228">
        <v>80.34</v>
      </c>
      <c r="H1228">
        <v>11522</v>
      </c>
      <c r="I1228">
        <v>5441</v>
      </c>
      <c r="J1228">
        <v>0.33</v>
      </c>
      <c r="K1228">
        <v>1</v>
      </c>
      <c r="L1228">
        <v>1</v>
      </c>
      <c r="M1228">
        <v>0</v>
      </c>
      <c r="N1228">
        <v>0</v>
      </c>
      <c r="O1228">
        <v>0</v>
      </c>
      <c r="P1228">
        <v>0</v>
      </c>
      <c r="Q1228">
        <v>0</v>
      </c>
    </row>
    <row r="1229" spans="1:17" x14ac:dyDescent="0.25">
      <c r="A1229">
        <f t="shared" si="19"/>
        <v>1227</v>
      </c>
      <c r="B1229" s="1">
        <v>41088</v>
      </c>
      <c r="C1229">
        <v>1975</v>
      </c>
      <c r="D1229">
        <v>80.34</v>
      </c>
      <c r="E1229">
        <v>80.55</v>
      </c>
      <c r="F1229">
        <v>79.36</v>
      </c>
      <c r="G1229">
        <v>79.760000000000005</v>
      </c>
      <c r="H1229">
        <v>14254</v>
      </c>
      <c r="I1229">
        <v>5442</v>
      </c>
      <c r="J1229">
        <v>-0.57999999999999996</v>
      </c>
      <c r="K1229">
        <v>1</v>
      </c>
      <c r="L1229">
        <v>1</v>
      </c>
      <c r="M1229">
        <v>0</v>
      </c>
      <c r="N1229">
        <v>0</v>
      </c>
      <c r="O1229">
        <v>0</v>
      </c>
      <c r="P1229">
        <v>0</v>
      </c>
      <c r="Q1229">
        <v>0</v>
      </c>
    </row>
    <row r="1230" spans="1:17" x14ac:dyDescent="0.25">
      <c r="A1230">
        <f t="shared" si="19"/>
        <v>1228</v>
      </c>
      <c r="B1230" s="1">
        <v>41089</v>
      </c>
      <c r="C1230">
        <v>1976</v>
      </c>
      <c r="D1230">
        <v>79.77</v>
      </c>
      <c r="E1230">
        <v>81.92</v>
      </c>
      <c r="F1230">
        <v>79.42</v>
      </c>
      <c r="G1230">
        <v>81.680000000000007</v>
      </c>
      <c r="H1230">
        <v>18820</v>
      </c>
      <c r="I1230">
        <v>5443</v>
      </c>
      <c r="J1230">
        <v>1.92</v>
      </c>
      <c r="K1230">
        <v>1</v>
      </c>
      <c r="L1230">
        <v>1</v>
      </c>
      <c r="M1230">
        <v>0</v>
      </c>
      <c r="N1230">
        <v>0</v>
      </c>
      <c r="O1230">
        <v>0</v>
      </c>
      <c r="P1230">
        <v>0</v>
      </c>
      <c r="Q1230">
        <v>0</v>
      </c>
    </row>
    <row r="1231" spans="1:17" x14ac:dyDescent="0.25">
      <c r="A1231">
        <f t="shared" si="19"/>
        <v>1229</v>
      </c>
      <c r="B1231" s="1">
        <v>41092</v>
      </c>
      <c r="C1231">
        <v>1977</v>
      </c>
      <c r="D1231">
        <v>81.96</v>
      </c>
      <c r="E1231">
        <v>82.03</v>
      </c>
      <c r="F1231">
        <v>81.13</v>
      </c>
      <c r="G1231">
        <v>81.44</v>
      </c>
      <c r="H1231">
        <v>13997</v>
      </c>
      <c r="I1231">
        <v>5444</v>
      </c>
      <c r="J1231">
        <v>-0.24</v>
      </c>
      <c r="K1231">
        <v>1</v>
      </c>
      <c r="L1231">
        <v>1</v>
      </c>
      <c r="M1231">
        <v>0</v>
      </c>
      <c r="N1231">
        <v>0</v>
      </c>
      <c r="O1231">
        <v>0</v>
      </c>
      <c r="P1231">
        <v>0</v>
      </c>
      <c r="Q1231">
        <v>0</v>
      </c>
    </row>
    <row r="1232" spans="1:17" x14ac:dyDescent="0.25">
      <c r="A1232">
        <f t="shared" si="19"/>
        <v>1230</v>
      </c>
      <c r="B1232" s="1">
        <v>41093</v>
      </c>
      <c r="C1232">
        <v>1978</v>
      </c>
      <c r="D1232">
        <v>81.45</v>
      </c>
      <c r="E1232">
        <v>82.17</v>
      </c>
      <c r="F1232">
        <v>81.25</v>
      </c>
      <c r="G1232">
        <v>81.99</v>
      </c>
      <c r="H1232">
        <v>11548</v>
      </c>
      <c r="I1232">
        <v>5445</v>
      </c>
      <c r="J1232">
        <v>0.55000000000000004</v>
      </c>
      <c r="K1232">
        <v>1</v>
      </c>
      <c r="L1232">
        <v>1</v>
      </c>
      <c r="M1232">
        <v>0</v>
      </c>
      <c r="N1232">
        <v>0</v>
      </c>
      <c r="O1232">
        <v>0</v>
      </c>
      <c r="P1232">
        <v>0</v>
      </c>
      <c r="Q1232">
        <v>0</v>
      </c>
    </row>
    <row r="1233" spans="1:17" x14ac:dyDescent="0.25">
      <c r="A1233">
        <f t="shared" si="19"/>
        <v>1231</v>
      </c>
      <c r="B1233" s="1">
        <v>41094</v>
      </c>
      <c r="C1233">
        <v>1979</v>
      </c>
      <c r="D1233">
        <v>82</v>
      </c>
      <c r="E1233">
        <v>82.21</v>
      </c>
      <c r="F1233">
        <v>81.84</v>
      </c>
      <c r="G1233">
        <v>82.01</v>
      </c>
      <c r="H1233">
        <v>9265</v>
      </c>
      <c r="I1233">
        <v>5446</v>
      </c>
      <c r="J1233">
        <v>0.02</v>
      </c>
      <c r="K1233">
        <v>1</v>
      </c>
      <c r="L1233">
        <v>1</v>
      </c>
      <c r="M1233">
        <v>0</v>
      </c>
      <c r="N1233">
        <v>0</v>
      </c>
      <c r="O1233">
        <v>0</v>
      </c>
      <c r="P1233">
        <v>0</v>
      </c>
      <c r="Q1233">
        <v>0</v>
      </c>
    </row>
    <row r="1234" spans="1:17" x14ac:dyDescent="0.25">
      <c r="A1234">
        <f t="shared" si="19"/>
        <v>1232</v>
      </c>
      <c r="B1234" s="1">
        <v>41095</v>
      </c>
      <c r="C1234">
        <v>1980</v>
      </c>
      <c r="D1234">
        <v>82</v>
      </c>
      <c r="E1234">
        <v>82.34</v>
      </c>
      <c r="F1234">
        <v>81.599999999999994</v>
      </c>
      <c r="G1234">
        <v>82.16</v>
      </c>
      <c r="H1234">
        <v>13803</v>
      </c>
      <c r="I1234">
        <v>5447</v>
      </c>
      <c r="J1234">
        <v>0.15</v>
      </c>
      <c r="K1234">
        <v>1</v>
      </c>
      <c r="L1234">
        <v>1</v>
      </c>
      <c r="M1234">
        <v>14.27248</v>
      </c>
      <c r="N1234">
        <v>14.109360000000001</v>
      </c>
      <c r="O1234">
        <v>0</v>
      </c>
      <c r="P1234">
        <v>0</v>
      </c>
      <c r="Q1234">
        <v>0</v>
      </c>
    </row>
    <row r="1235" spans="1:17" x14ac:dyDescent="0.25">
      <c r="A1235">
        <f t="shared" si="19"/>
        <v>1233</v>
      </c>
      <c r="B1235" s="1">
        <v>41096</v>
      </c>
      <c r="C1235">
        <v>1981</v>
      </c>
      <c r="D1235">
        <v>82.18</v>
      </c>
      <c r="E1235">
        <v>82.24</v>
      </c>
      <c r="F1235">
        <v>81.02</v>
      </c>
      <c r="G1235">
        <v>81.28</v>
      </c>
      <c r="H1235">
        <v>13272</v>
      </c>
      <c r="I1235">
        <v>5448</v>
      </c>
      <c r="J1235">
        <v>-0.88</v>
      </c>
      <c r="K1235">
        <v>1</v>
      </c>
      <c r="L1235">
        <v>1</v>
      </c>
      <c r="M1235">
        <v>0</v>
      </c>
      <c r="N1235">
        <v>0</v>
      </c>
      <c r="O1235">
        <v>0</v>
      </c>
      <c r="P1235">
        <v>0</v>
      </c>
      <c r="Q1235">
        <v>0</v>
      </c>
    </row>
    <row r="1236" spans="1:17" x14ac:dyDescent="0.25">
      <c r="A1236">
        <f t="shared" si="19"/>
        <v>1234</v>
      </c>
      <c r="B1236" s="1">
        <v>41099</v>
      </c>
      <c r="C1236">
        <v>1982</v>
      </c>
      <c r="D1236">
        <v>81.17</v>
      </c>
      <c r="E1236">
        <v>81.36</v>
      </c>
      <c r="F1236">
        <v>80.84</v>
      </c>
      <c r="G1236">
        <v>81.17</v>
      </c>
      <c r="H1236">
        <v>11230</v>
      </c>
      <c r="I1236">
        <v>5449</v>
      </c>
      <c r="J1236">
        <v>-0.11</v>
      </c>
      <c r="K1236">
        <v>1</v>
      </c>
      <c r="L1236">
        <v>1</v>
      </c>
      <c r="M1236">
        <v>0</v>
      </c>
      <c r="N1236">
        <v>0</v>
      </c>
      <c r="O1236">
        <v>0</v>
      </c>
      <c r="P1236">
        <v>0</v>
      </c>
      <c r="Q1236">
        <v>0</v>
      </c>
    </row>
    <row r="1237" spans="1:17" x14ac:dyDescent="0.25">
      <c r="A1237">
        <f t="shared" si="19"/>
        <v>1235</v>
      </c>
      <c r="B1237" s="1">
        <v>41100</v>
      </c>
      <c r="C1237">
        <v>1983</v>
      </c>
      <c r="D1237">
        <v>81.180000000000007</v>
      </c>
      <c r="E1237">
        <v>81.38</v>
      </c>
      <c r="F1237">
        <v>80.650000000000006</v>
      </c>
      <c r="G1237">
        <v>80.900000000000006</v>
      </c>
      <c r="H1237">
        <v>11906</v>
      </c>
      <c r="I1237">
        <v>5450</v>
      </c>
      <c r="J1237">
        <v>-0.27</v>
      </c>
      <c r="K1237">
        <v>1</v>
      </c>
      <c r="L1237">
        <v>1</v>
      </c>
      <c r="M1237">
        <v>0</v>
      </c>
      <c r="N1237">
        <v>0</v>
      </c>
      <c r="O1237">
        <v>0</v>
      </c>
      <c r="P1237">
        <v>0</v>
      </c>
      <c r="Q1237">
        <v>0</v>
      </c>
    </row>
    <row r="1238" spans="1:17" x14ac:dyDescent="0.25">
      <c r="A1238">
        <f t="shared" si="19"/>
        <v>1236</v>
      </c>
      <c r="B1238" s="1">
        <v>41101</v>
      </c>
      <c r="C1238">
        <v>1984</v>
      </c>
      <c r="D1238">
        <v>80.900000000000006</v>
      </c>
      <c r="E1238">
        <v>81.78</v>
      </c>
      <c r="F1238">
        <v>80.680000000000007</v>
      </c>
      <c r="G1238">
        <v>81.7</v>
      </c>
      <c r="H1238">
        <v>12476</v>
      </c>
      <c r="I1238">
        <v>5451</v>
      </c>
      <c r="J1238">
        <v>0.8</v>
      </c>
      <c r="K1238">
        <v>1</v>
      </c>
      <c r="L1238">
        <v>1</v>
      </c>
      <c r="M1238">
        <v>2.1516600000000001</v>
      </c>
      <c r="N1238">
        <v>0</v>
      </c>
      <c r="O1238">
        <v>0</v>
      </c>
      <c r="P1238">
        <v>0</v>
      </c>
      <c r="Q1238">
        <v>0</v>
      </c>
    </row>
    <row r="1239" spans="1:17" x14ac:dyDescent="0.25">
      <c r="A1239">
        <f t="shared" si="19"/>
        <v>1237</v>
      </c>
      <c r="B1239" s="1">
        <v>41102</v>
      </c>
      <c r="C1239">
        <v>1985</v>
      </c>
      <c r="D1239">
        <v>81.739999999999995</v>
      </c>
      <c r="E1239">
        <v>81.75</v>
      </c>
      <c r="F1239">
        <v>80.040000000000006</v>
      </c>
      <c r="G1239">
        <v>80.349999999999994</v>
      </c>
      <c r="H1239">
        <v>13296</v>
      </c>
      <c r="I1239">
        <v>5452</v>
      </c>
      <c r="J1239">
        <v>-1.35</v>
      </c>
      <c r="K1239">
        <v>-1</v>
      </c>
      <c r="L1239">
        <v>-1</v>
      </c>
      <c r="M1239">
        <v>0</v>
      </c>
      <c r="N1239">
        <v>0</v>
      </c>
      <c r="O1239">
        <v>4.4095899999999997</v>
      </c>
      <c r="P1239">
        <v>4.1574</v>
      </c>
      <c r="Q1239">
        <v>0</v>
      </c>
    </row>
    <row r="1240" spans="1:17" x14ac:dyDescent="0.25">
      <c r="A1240">
        <f t="shared" si="19"/>
        <v>1238</v>
      </c>
      <c r="B1240" s="1">
        <v>41103</v>
      </c>
      <c r="C1240">
        <v>1986</v>
      </c>
      <c r="D1240">
        <v>80.37</v>
      </c>
      <c r="E1240">
        <v>81.08</v>
      </c>
      <c r="F1240">
        <v>80.25</v>
      </c>
      <c r="G1240">
        <v>80.94</v>
      </c>
      <c r="H1240">
        <v>10983</v>
      </c>
      <c r="I1240">
        <v>5453</v>
      </c>
      <c r="J1240">
        <v>0.59</v>
      </c>
      <c r="K1240">
        <v>1</v>
      </c>
      <c r="L1240">
        <v>1</v>
      </c>
      <c r="M1240">
        <v>0</v>
      </c>
      <c r="N1240">
        <v>0</v>
      </c>
      <c r="O1240">
        <v>0</v>
      </c>
      <c r="P1240">
        <v>0</v>
      </c>
      <c r="Q1240">
        <v>0</v>
      </c>
    </row>
    <row r="1241" spans="1:17" x14ac:dyDescent="0.25">
      <c r="A1241">
        <f t="shared" si="19"/>
        <v>1239</v>
      </c>
      <c r="B1241" s="1">
        <v>41106</v>
      </c>
      <c r="C1241">
        <v>1987</v>
      </c>
      <c r="D1241">
        <v>81.209999999999994</v>
      </c>
      <c r="E1241">
        <v>81.25</v>
      </c>
      <c r="F1241">
        <v>80.45</v>
      </c>
      <c r="G1241">
        <v>80.8</v>
      </c>
      <c r="H1241">
        <v>8837</v>
      </c>
      <c r="I1241">
        <v>5454</v>
      </c>
      <c r="J1241">
        <v>-0.14000000000000001</v>
      </c>
      <c r="K1241">
        <v>-1</v>
      </c>
      <c r="L1241">
        <v>-1</v>
      </c>
      <c r="M1241">
        <v>0</v>
      </c>
      <c r="N1241">
        <v>0</v>
      </c>
      <c r="O1241">
        <v>0</v>
      </c>
      <c r="P1241">
        <v>0</v>
      </c>
      <c r="Q1241">
        <v>0</v>
      </c>
    </row>
    <row r="1242" spans="1:17" x14ac:dyDescent="0.25">
      <c r="A1242">
        <f t="shared" si="19"/>
        <v>1240</v>
      </c>
      <c r="B1242" s="1">
        <v>41107</v>
      </c>
      <c r="C1242">
        <v>1988</v>
      </c>
      <c r="D1242">
        <v>80.81</v>
      </c>
      <c r="E1242">
        <v>81.62</v>
      </c>
      <c r="F1242">
        <v>80.67</v>
      </c>
      <c r="G1242">
        <v>81.5</v>
      </c>
      <c r="H1242">
        <v>11505</v>
      </c>
      <c r="I1242">
        <v>5455</v>
      </c>
      <c r="J1242">
        <v>0.7</v>
      </c>
      <c r="K1242">
        <v>1</v>
      </c>
      <c r="L1242">
        <v>1</v>
      </c>
      <c r="M1242">
        <v>0</v>
      </c>
      <c r="N1242">
        <v>0</v>
      </c>
      <c r="O1242">
        <v>0</v>
      </c>
      <c r="P1242">
        <v>0</v>
      </c>
      <c r="Q1242">
        <v>0</v>
      </c>
    </row>
    <row r="1243" spans="1:17" x14ac:dyDescent="0.25">
      <c r="A1243">
        <f t="shared" si="19"/>
        <v>1241</v>
      </c>
      <c r="B1243" s="1">
        <v>41108</v>
      </c>
      <c r="C1243">
        <v>1989</v>
      </c>
      <c r="D1243">
        <v>81.510000000000005</v>
      </c>
      <c r="E1243">
        <v>81.7</v>
      </c>
      <c r="F1243">
        <v>81.23</v>
      </c>
      <c r="G1243">
        <v>81.61</v>
      </c>
      <c r="H1243">
        <v>11136</v>
      </c>
      <c r="I1243">
        <v>5456</v>
      </c>
      <c r="J1243">
        <v>0.11</v>
      </c>
      <c r="K1243">
        <v>1</v>
      </c>
      <c r="L1243">
        <v>1</v>
      </c>
      <c r="M1243">
        <v>0</v>
      </c>
      <c r="N1243">
        <v>0</v>
      </c>
      <c r="O1243">
        <v>0</v>
      </c>
      <c r="P1243">
        <v>0</v>
      </c>
      <c r="Q1243">
        <v>0</v>
      </c>
    </row>
    <row r="1244" spans="1:17" x14ac:dyDescent="0.25">
      <c r="A1244">
        <f t="shared" si="19"/>
        <v>1242</v>
      </c>
      <c r="B1244" s="1">
        <v>41109</v>
      </c>
      <c r="C1244">
        <v>1990</v>
      </c>
      <c r="D1244">
        <v>81.62</v>
      </c>
      <c r="E1244">
        <v>82.02</v>
      </c>
      <c r="F1244">
        <v>81.489999999999995</v>
      </c>
      <c r="G1244">
        <v>81.89</v>
      </c>
      <c r="H1244">
        <v>11365</v>
      </c>
      <c r="I1244">
        <v>5457</v>
      </c>
      <c r="J1244">
        <v>0.28000000000000003</v>
      </c>
      <c r="K1244">
        <v>1</v>
      </c>
      <c r="L1244">
        <v>1</v>
      </c>
      <c r="M1244">
        <v>3.7267800000000002</v>
      </c>
      <c r="N1244">
        <v>0</v>
      </c>
      <c r="O1244">
        <v>0</v>
      </c>
      <c r="P1244">
        <v>0</v>
      </c>
      <c r="Q1244">
        <v>0</v>
      </c>
    </row>
    <row r="1245" spans="1:17" x14ac:dyDescent="0.25">
      <c r="A1245">
        <f t="shared" si="19"/>
        <v>1243</v>
      </c>
      <c r="B1245" s="1">
        <v>41110</v>
      </c>
      <c r="C1245">
        <v>1991</v>
      </c>
      <c r="D1245">
        <v>81.88</v>
      </c>
      <c r="E1245">
        <v>82.1</v>
      </c>
      <c r="F1245">
        <v>81.33</v>
      </c>
      <c r="G1245">
        <v>81.41</v>
      </c>
      <c r="H1245">
        <v>11044</v>
      </c>
      <c r="I1245">
        <v>5458</v>
      </c>
      <c r="J1245">
        <v>-0.48</v>
      </c>
      <c r="K1245">
        <v>-1</v>
      </c>
      <c r="L1245">
        <v>-1</v>
      </c>
      <c r="M1245">
        <v>0</v>
      </c>
      <c r="N1245">
        <v>3.3333300000000001</v>
      </c>
      <c r="O1245">
        <v>0</v>
      </c>
      <c r="P1245">
        <v>0</v>
      </c>
      <c r="Q1245">
        <v>0</v>
      </c>
    </row>
    <row r="1246" spans="1:17" x14ac:dyDescent="0.25">
      <c r="A1246">
        <f t="shared" si="19"/>
        <v>1244</v>
      </c>
      <c r="B1246" s="1">
        <v>41113</v>
      </c>
      <c r="C1246">
        <v>1992</v>
      </c>
      <c r="D1246">
        <v>81.23</v>
      </c>
      <c r="E1246">
        <v>81.38</v>
      </c>
      <c r="F1246">
        <v>80.14</v>
      </c>
      <c r="G1246">
        <v>80.36</v>
      </c>
      <c r="H1246">
        <v>13980</v>
      </c>
      <c r="I1246">
        <v>5459</v>
      </c>
      <c r="J1246">
        <v>-1.05</v>
      </c>
      <c r="K1246">
        <v>-1</v>
      </c>
      <c r="L1246">
        <v>-1</v>
      </c>
      <c r="M1246">
        <v>0</v>
      </c>
      <c r="N1246">
        <v>0</v>
      </c>
      <c r="O1246">
        <v>0</v>
      </c>
      <c r="P1246">
        <v>0</v>
      </c>
      <c r="Q1246">
        <v>0</v>
      </c>
    </row>
    <row r="1247" spans="1:17" x14ac:dyDescent="0.25">
      <c r="A1247">
        <f t="shared" si="19"/>
        <v>1245</v>
      </c>
      <c r="B1247" s="1">
        <v>41114</v>
      </c>
      <c r="C1247">
        <v>1993</v>
      </c>
      <c r="D1247">
        <v>80.36</v>
      </c>
      <c r="E1247">
        <v>80.709999999999994</v>
      </c>
      <c r="F1247">
        <v>79.83</v>
      </c>
      <c r="G1247">
        <v>79.86</v>
      </c>
      <c r="H1247">
        <v>12426</v>
      </c>
      <c r="I1247">
        <v>5460</v>
      </c>
      <c r="J1247">
        <v>-0.5</v>
      </c>
      <c r="K1247">
        <v>-1</v>
      </c>
      <c r="L1247">
        <v>-1</v>
      </c>
      <c r="M1247">
        <v>0</v>
      </c>
      <c r="N1247">
        <v>0</v>
      </c>
      <c r="O1247">
        <v>16.675920000000001</v>
      </c>
      <c r="P1247">
        <v>0</v>
      </c>
      <c r="Q1247">
        <v>0</v>
      </c>
    </row>
    <row r="1248" spans="1:17" x14ac:dyDescent="0.25">
      <c r="A1248">
        <f t="shared" si="19"/>
        <v>1246</v>
      </c>
      <c r="B1248" s="1">
        <v>41115</v>
      </c>
      <c r="C1248">
        <v>1994</v>
      </c>
      <c r="D1248">
        <v>79.87</v>
      </c>
      <c r="E1248">
        <v>80.75</v>
      </c>
      <c r="F1248">
        <v>79.52</v>
      </c>
      <c r="G1248">
        <v>80.52</v>
      </c>
      <c r="H1248">
        <v>13722</v>
      </c>
      <c r="I1248">
        <v>5461</v>
      </c>
      <c r="J1248">
        <v>0.66</v>
      </c>
      <c r="K1248">
        <v>1</v>
      </c>
      <c r="L1248">
        <v>1</v>
      </c>
      <c r="M1248">
        <v>0</v>
      </c>
      <c r="N1248">
        <v>0</v>
      </c>
      <c r="O1248">
        <v>0</v>
      </c>
      <c r="P1248">
        <v>16.517849999999999</v>
      </c>
      <c r="Q1248">
        <v>0</v>
      </c>
    </row>
    <row r="1249" spans="1:17" x14ac:dyDescent="0.25">
      <c r="A1249">
        <f t="shared" si="19"/>
        <v>1247</v>
      </c>
      <c r="B1249" s="1">
        <v>41116</v>
      </c>
      <c r="C1249">
        <v>1995</v>
      </c>
      <c r="D1249">
        <v>80.540000000000006</v>
      </c>
      <c r="E1249">
        <v>81.510000000000005</v>
      </c>
      <c r="F1249">
        <v>80.37</v>
      </c>
      <c r="G1249">
        <v>81.239999999999995</v>
      </c>
      <c r="H1249">
        <v>13526</v>
      </c>
      <c r="I1249">
        <v>5462</v>
      </c>
      <c r="J1249">
        <v>0.72</v>
      </c>
      <c r="K1249">
        <v>1</v>
      </c>
      <c r="L1249">
        <v>1</v>
      </c>
      <c r="M1249">
        <v>0</v>
      </c>
      <c r="N1249">
        <v>0</v>
      </c>
      <c r="O1249">
        <v>0</v>
      </c>
      <c r="P1249">
        <v>0</v>
      </c>
      <c r="Q1249">
        <v>0</v>
      </c>
    </row>
    <row r="1250" spans="1:17" x14ac:dyDescent="0.25">
      <c r="A1250">
        <f t="shared" si="19"/>
        <v>1248</v>
      </c>
      <c r="B1250" s="1">
        <v>41117</v>
      </c>
      <c r="C1250">
        <v>1996</v>
      </c>
      <c r="D1250">
        <v>81.25</v>
      </c>
      <c r="E1250">
        <v>82.36</v>
      </c>
      <c r="F1250">
        <v>81.23</v>
      </c>
      <c r="G1250">
        <v>82.22</v>
      </c>
      <c r="H1250">
        <v>14922</v>
      </c>
      <c r="I1250">
        <v>5463</v>
      </c>
      <c r="J1250">
        <v>0.98</v>
      </c>
      <c r="K1250">
        <v>1</v>
      </c>
      <c r="L1250">
        <v>1</v>
      </c>
      <c r="M1250">
        <v>8.6066299999999991</v>
      </c>
      <c r="N1250">
        <v>0</v>
      </c>
      <c r="O1250">
        <v>0</v>
      </c>
      <c r="P1250">
        <v>0</v>
      </c>
      <c r="Q1250">
        <v>0</v>
      </c>
    </row>
    <row r="1251" spans="1:17" x14ac:dyDescent="0.25">
      <c r="A1251">
        <f t="shared" si="19"/>
        <v>1249</v>
      </c>
      <c r="B1251" s="1">
        <v>41120</v>
      </c>
      <c r="C1251">
        <v>1997</v>
      </c>
      <c r="D1251">
        <v>82.13</v>
      </c>
      <c r="E1251">
        <v>82.31</v>
      </c>
      <c r="F1251">
        <v>81.709999999999994</v>
      </c>
      <c r="G1251">
        <v>82.1</v>
      </c>
      <c r="H1251">
        <v>11348</v>
      </c>
      <c r="I1251">
        <v>5464</v>
      </c>
      <c r="J1251">
        <v>-0.12</v>
      </c>
      <c r="K1251">
        <v>1</v>
      </c>
      <c r="L1251">
        <v>1</v>
      </c>
      <c r="M1251">
        <v>0</v>
      </c>
      <c r="N1251">
        <v>0</v>
      </c>
      <c r="O1251">
        <v>0</v>
      </c>
      <c r="P1251">
        <v>0</v>
      </c>
      <c r="Q1251">
        <v>0</v>
      </c>
    </row>
    <row r="1252" spans="1:17" x14ac:dyDescent="0.25">
      <c r="A1252">
        <f t="shared" si="19"/>
        <v>1250</v>
      </c>
      <c r="B1252" s="1">
        <v>41121</v>
      </c>
      <c r="C1252">
        <v>1998</v>
      </c>
      <c r="D1252">
        <v>82.08</v>
      </c>
      <c r="E1252">
        <v>82.45</v>
      </c>
      <c r="F1252">
        <v>81.94</v>
      </c>
      <c r="G1252">
        <v>82.04</v>
      </c>
      <c r="H1252">
        <v>12404</v>
      </c>
      <c r="I1252">
        <v>5465</v>
      </c>
      <c r="J1252">
        <v>-0.06</v>
      </c>
      <c r="K1252">
        <v>1</v>
      </c>
      <c r="L1252">
        <v>1</v>
      </c>
      <c r="M1252">
        <v>0</v>
      </c>
      <c r="N1252">
        <v>0</v>
      </c>
      <c r="O1252">
        <v>0</v>
      </c>
      <c r="P1252">
        <v>0</v>
      </c>
      <c r="Q1252">
        <v>0</v>
      </c>
    </row>
    <row r="1253" spans="1:17" x14ac:dyDescent="0.25">
      <c r="A1253">
        <f t="shared" si="19"/>
        <v>1251</v>
      </c>
      <c r="B1253" s="1">
        <v>41122</v>
      </c>
      <c r="C1253">
        <v>1999</v>
      </c>
      <c r="D1253">
        <v>82.03</v>
      </c>
      <c r="E1253">
        <v>82.4</v>
      </c>
      <c r="F1253">
        <v>81.55</v>
      </c>
      <c r="G1253">
        <v>82.03</v>
      </c>
      <c r="H1253">
        <v>13076</v>
      </c>
      <c r="I1253">
        <v>5466</v>
      </c>
      <c r="J1253">
        <v>-0.01</v>
      </c>
      <c r="K1253">
        <v>-1</v>
      </c>
      <c r="L1253">
        <v>-1</v>
      </c>
      <c r="M1253">
        <v>0</v>
      </c>
      <c r="N1253">
        <v>0</v>
      </c>
      <c r="O1253">
        <v>0</v>
      </c>
      <c r="P1253">
        <v>0</v>
      </c>
      <c r="Q1253">
        <v>0</v>
      </c>
    </row>
    <row r="1254" spans="1:17" x14ac:dyDescent="0.25">
      <c r="A1254">
        <f t="shared" si="19"/>
        <v>1252</v>
      </c>
      <c r="B1254" s="1">
        <v>41123</v>
      </c>
      <c r="C1254">
        <v>2000</v>
      </c>
      <c r="D1254">
        <v>82.01</v>
      </c>
      <c r="E1254">
        <v>82.73</v>
      </c>
      <c r="F1254">
        <v>81.64</v>
      </c>
      <c r="G1254">
        <v>81.86</v>
      </c>
      <c r="H1254">
        <v>15501</v>
      </c>
      <c r="I1254">
        <v>5467</v>
      </c>
      <c r="J1254">
        <v>-0.17</v>
      </c>
      <c r="K1254">
        <v>-1</v>
      </c>
      <c r="L1254">
        <v>-1</v>
      </c>
      <c r="M1254">
        <v>0</v>
      </c>
      <c r="N1254">
        <v>0</v>
      </c>
      <c r="O1254">
        <v>4.3033099999999997</v>
      </c>
      <c r="P1254">
        <v>0</v>
      </c>
      <c r="Q1254">
        <v>0</v>
      </c>
    </row>
    <row r="1255" spans="1:17" x14ac:dyDescent="0.25">
      <c r="A1255">
        <f t="shared" si="19"/>
        <v>1253</v>
      </c>
      <c r="B1255" s="1">
        <v>41124</v>
      </c>
      <c r="C1255">
        <v>2001</v>
      </c>
      <c r="D1255">
        <v>81.81</v>
      </c>
      <c r="E1255">
        <v>83.08</v>
      </c>
      <c r="F1255">
        <v>81.56</v>
      </c>
      <c r="G1255">
        <v>82.92</v>
      </c>
      <c r="H1255">
        <v>13209</v>
      </c>
      <c r="I1255">
        <v>5468</v>
      </c>
      <c r="J1255">
        <v>1.06</v>
      </c>
      <c r="K1255">
        <v>-1</v>
      </c>
      <c r="L1255">
        <v>-1</v>
      </c>
      <c r="M1255">
        <v>7.93492</v>
      </c>
      <c r="N1255">
        <v>0</v>
      </c>
      <c r="O1255">
        <v>0</v>
      </c>
      <c r="P1255">
        <v>0</v>
      </c>
      <c r="Q1255">
        <v>0</v>
      </c>
    </row>
    <row r="1256" spans="1:17" x14ac:dyDescent="0.25">
      <c r="A1256">
        <f t="shared" si="19"/>
        <v>1254</v>
      </c>
      <c r="B1256" s="1">
        <v>41127</v>
      </c>
      <c r="C1256">
        <v>2002</v>
      </c>
      <c r="D1256">
        <v>83.09</v>
      </c>
      <c r="E1256">
        <v>83.15</v>
      </c>
      <c r="F1256">
        <v>82.53</v>
      </c>
      <c r="G1256">
        <v>82.65</v>
      </c>
      <c r="H1256">
        <v>10488</v>
      </c>
      <c r="I1256">
        <v>5469</v>
      </c>
      <c r="J1256">
        <v>-0.27</v>
      </c>
      <c r="K1256">
        <v>-1</v>
      </c>
      <c r="L1256">
        <v>-1</v>
      </c>
      <c r="M1256">
        <v>0</v>
      </c>
      <c r="N1256">
        <v>0</v>
      </c>
      <c r="O1256">
        <v>0</v>
      </c>
      <c r="P1256">
        <v>0</v>
      </c>
      <c r="Q1256">
        <v>0</v>
      </c>
    </row>
    <row r="1257" spans="1:17" x14ac:dyDescent="0.25">
      <c r="A1257">
        <f t="shared" si="19"/>
        <v>1255</v>
      </c>
      <c r="B1257" s="1">
        <v>41128</v>
      </c>
      <c r="C1257">
        <v>2003</v>
      </c>
      <c r="D1257">
        <v>82.66</v>
      </c>
      <c r="E1257">
        <v>83.22</v>
      </c>
      <c r="F1257">
        <v>82.5</v>
      </c>
      <c r="G1257">
        <v>82.9</v>
      </c>
      <c r="H1257">
        <v>10241</v>
      </c>
      <c r="I1257">
        <v>5470</v>
      </c>
      <c r="J1257">
        <v>0.25</v>
      </c>
      <c r="K1257">
        <v>-1</v>
      </c>
      <c r="L1257">
        <v>-1</v>
      </c>
      <c r="M1257">
        <v>0</v>
      </c>
      <c r="N1257">
        <v>0</v>
      </c>
      <c r="O1257">
        <v>0</v>
      </c>
      <c r="P1257">
        <v>0</v>
      </c>
      <c r="Q1257">
        <v>0</v>
      </c>
    </row>
    <row r="1258" spans="1:17" x14ac:dyDescent="0.25">
      <c r="A1258">
        <f t="shared" si="19"/>
        <v>1256</v>
      </c>
      <c r="B1258" s="1">
        <v>41129</v>
      </c>
      <c r="C1258">
        <v>2004</v>
      </c>
      <c r="D1258">
        <v>82.91</v>
      </c>
      <c r="E1258">
        <v>83.01</v>
      </c>
      <c r="F1258">
        <v>82.51</v>
      </c>
      <c r="G1258">
        <v>82.84</v>
      </c>
      <c r="H1258">
        <v>10804</v>
      </c>
      <c r="I1258">
        <v>5471</v>
      </c>
      <c r="J1258">
        <v>-0.06</v>
      </c>
      <c r="K1258">
        <v>-1</v>
      </c>
      <c r="L1258">
        <v>-1</v>
      </c>
      <c r="M1258">
        <v>0</v>
      </c>
      <c r="N1258">
        <v>0</v>
      </c>
      <c r="O1258">
        <v>0</v>
      </c>
      <c r="P1258">
        <v>0</v>
      </c>
      <c r="Q1258">
        <v>0</v>
      </c>
    </row>
    <row r="1259" spans="1:17" x14ac:dyDescent="0.25">
      <c r="A1259">
        <f t="shared" si="19"/>
        <v>1257</v>
      </c>
      <c r="B1259" s="1">
        <v>41130</v>
      </c>
      <c r="C1259">
        <v>2005</v>
      </c>
      <c r="D1259">
        <v>82.91</v>
      </c>
      <c r="E1259">
        <v>83.36</v>
      </c>
      <c r="F1259">
        <v>82.73</v>
      </c>
      <c r="G1259">
        <v>83.08</v>
      </c>
      <c r="H1259">
        <v>11584</v>
      </c>
      <c r="I1259">
        <v>5472</v>
      </c>
      <c r="J1259">
        <v>0.24</v>
      </c>
      <c r="K1259">
        <v>-1</v>
      </c>
      <c r="L1259">
        <v>-1</v>
      </c>
      <c r="M1259">
        <v>9.4280899999999992</v>
      </c>
      <c r="N1259">
        <v>9.4280899999999992</v>
      </c>
      <c r="O1259">
        <v>0</v>
      </c>
      <c r="P1259">
        <v>0</v>
      </c>
      <c r="Q1259">
        <v>0</v>
      </c>
    </row>
    <row r="1260" spans="1:17" x14ac:dyDescent="0.25">
      <c r="A1260">
        <f t="shared" si="19"/>
        <v>1258</v>
      </c>
      <c r="B1260" s="1">
        <v>41131</v>
      </c>
      <c r="C1260">
        <v>2006</v>
      </c>
      <c r="D1260">
        <v>83.06</v>
      </c>
      <c r="E1260">
        <v>83.14</v>
      </c>
      <c r="F1260">
        <v>82.24</v>
      </c>
      <c r="G1260">
        <v>82.75</v>
      </c>
      <c r="H1260">
        <v>10693</v>
      </c>
      <c r="I1260">
        <v>5473</v>
      </c>
      <c r="J1260">
        <v>-0.33</v>
      </c>
      <c r="K1260">
        <v>-1</v>
      </c>
      <c r="L1260">
        <v>-1</v>
      </c>
      <c r="M1260">
        <v>0</v>
      </c>
      <c r="N1260">
        <v>0</v>
      </c>
      <c r="O1260">
        <v>0</v>
      </c>
      <c r="P1260">
        <v>0</v>
      </c>
      <c r="Q1260">
        <v>0</v>
      </c>
    </row>
    <row r="1261" spans="1:17" x14ac:dyDescent="0.25">
      <c r="A1261">
        <f t="shared" si="19"/>
        <v>1259</v>
      </c>
      <c r="B1261" s="1">
        <v>41134</v>
      </c>
      <c r="C1261">
        <v>2007</v>
      </c>
      <c r="D1261">
        <v>82.55</v>
      </c>
      <c r="E1261">
        <v>82.79</v>
      </c>
      <c r="F1261">
        <v>82.22</v>
      </c>
      <c r="G1261">
        <v>82.34</v>
      </c>
      <c r="H1261">
        <v>9214</v>
      </c>
      <c r="I1261">
        <v>5474</v>
      </c>
      <c r="J1261">
        <v>-0.41</v>
      </c>
      <c r="K1261">
        <v>-1</v>
      </c>
      <c r="L1261">
        <v>-1</v>
      </c>
      <c r="M1261">
        <v>0</v>
      </c>
      <c r="N1261">
        <v>0</v>
      </c>
      <c r="O1261">
        <v>3.6004100000000001</v>
      </c>
      <c r="P1261">
        <v>3.0428999999999999</v>
      </c>
      <c r="Q1261">
        <v>0</v>
      </c>
    </row>
    <row r="1262" spans="1:17" x14ac:dyDescent="0.25">
      <c r="A1262">
        <f t="shared" si="19"/>
        <v>1260</v>
      </c>
      <c r="B1262" s="1">
        <v>41135</v>
      </c>
      <c r="C1262">
        <v>2008</v>
      </c>
      <c r="D1262">
        <v>82.33</v>
      </c>
      <c r="E1262">
        <v>83.08</v>
      </c>
      <c r="F1262">
        <v>82.31</v>
      </c>
      <c r="G1262">
        <v>82.57</v>
      </c>
      <c r="H1262">
        <v>10359</v>
      </c>
      <c r="I1262">
        <v>5475</v>
      </c>
      <c r="J1262">
        <v>0.23</v>
      </c>
      <c r="K1262">
        <v>-1</v>
      </c>
      <c r="L1262">
        <v>-1</v>
      </c>
      <c r="M1262">
        <v>0</v>
      </c>
      <c r="N1262">
        <v>0</v>
      </c>
      <c r="O1262">
        <v>0</v>
      </c>
      <c r="P1262">
        <v>0</v>
      </c>
      <c r="Q1262">
        <v>0</v>
      </c>
    </row>
    <row r="1263" spans="1:17" x14ac:dyDescent="0.25">
      <c r="A1263">
        <f t="shared" si="19"/>
        <v>1261</v>
      </c>
      <c r="B1263" s="1">
        <v>41136</v>
      </c>
      <c r="C1263">
        <v>2009</v>
      </c>
      <c r="D1263">
        <v>82.55</v>
      </c>
      <c r="E1263">
        <v>82.98</v>
      </c>
      <c r="F1263">
        <v>82.47</v>
      </c>
      <c r="G1263">
        <v>82.97</v>
      </c>
      <c r="H1263">
        <v>9754</v>
      </c>
      <c r="I1263">
        <v>5476</v>
      </c>
      <c r="J1263">
        <v>0.4</v>
      </c>
      <c r="K1263">
        <v>-1</v>
      </c>
      <c r="L1263">
        <v>-1</v>
      </c>
      <c r="M1263">
        <v>0</v>
      </c>
      <c r="N1263">
        <v>0</v>
      </c>
      <c r="O1263">
        <v>0</v>
      </c>
      <c r="P1263">
        <v>0</v>
      </c>
      <c r="Q1263">
        <v>0</v>
      </c>
    </row>
    <row r="1264" spans="1:17" x14ac:dyDescent="0.25">
      <c r="A1264">
        <f t="shared" si="19"/>
        <v>1262</v>
      </c>
      <c r="B1264" s="1">
        <v>41137</v>
      </c>
      <c r="C1264">
        <v>2010</v>
      </c>
      <c r="D1264">
        <v>82.96</v>
      </c>
      <c r="E1264">
        <v>83.49</v>
      </c>
      <c r="F1264">
        <v>82.85</v>
      </c>
      <c r="G1264">
        <v>83.38</v>
      </c>
      <c r="H1264">
        <v>10547</v>
      </c>
      <c r="I1264">
        <v>5477</v>
      </c>
      <c r="J1264">
        <v>0.41</v>
      </c>
      <c r="K1264">
        <v>1</v>
      </c>
      <c r="L1264">
        <v>1</v>
      </c>
      <c r="M1264">
        <v>37.043520000000001</v>
      </c>
      <c r="N1264">
        <v>0</v>
      </c>
      <c r="O1264">
        <v>0</v>
      </c>
      <c r="P1264">
        <v>0</v>
      </c>
      <c r="Q1264">
        <v>0</v>
      </c>
    </row>
    <row r="1265" spans="1:17" x14ac:dyDescent="0.25">
      <c r="A1265">
        <f t="shared" si="19"/>
        <v>1263</v>
      </c>
      <c r="B1265" s="1">
        <v>41138</v>
      </c>
      <c r="C1265">
        <v>2011</v>
      </c>
      <c r="D1265">
        <v>83.36</v>
      </c>
      <c r="E1265">
        <v>83.47</v>
      </c>
      <c r="F1265">
        <v>82.73</v>
      </c>
      <c r="G1265">
        <v>82.87</v>
      </c>
      <c r="H1265">
        <v>9793</v>
      </c>
      <c r="I1265">
        <v>5478</v>
      </c>
      <c r="J1265">
        <v>-0.51</v>
      </c>
      <c r="K1265">
        <v>1</v>
      </c>
      <c r="L1265">
        <v>1</v>
      </c>
      <c r="M1265">
        <v>0</v>
      </c>
      <c r="N1265">
        <v>0</v>
      </c>
      <c r="O1265">
        <v>0</v>
      </c>
      <c r="P1265">
        <v>0</v>
      </c>
      <c r="Q1265">
        <v>0</v>
      </c>
    </row>
    <row r="1266" spans="1:17" x14ac:dyDescent="0.25">
      <c r="A1266">
        <f t="shared" si="19"/>
        <v>1264</v>
      </c>
      <c r="B1266" s="1">
        <v>41141</v>
      </c>
      <c r="C1266">
        <v>2012</v>
      </c>
      <c r="D1266">
        <v>83</v>
      </c>
      <c r="E1266">
        <v>83.26</v>
      </c>
      <c r="F1266">
        <v>82.82</v>
      </c>
      <c r="G1266">
        <v>82.94</v>
      </c>
      <c r="H1266">
        <v>8813</v>
      </c>
      <c r="I1266">
        <v>5479</v>
      </c>
      <c r="J1266">
        <v>7.0000000000000007E-2</v>
      </c>
      <c r="K1266">
        <v>1</v>
      </c>
      <c r="L1266">
        <v>1</v>
      </c>
      <c r="M1266">
        <v>0</v>
      </c>
      <c r="N1266">
        <v>0</v>
      </c>
      <c r="O1266">
        <v>0</v>
      </c>
      <c r="P1266">
        <v>0</v>
      </c>
      <c r="Q1266">
        <v>0</v>
      </c>
    </row>
    <row r="1267" spans="1:17" x14ac:dyDescent="0.25">
      <c r="A1267">
        <f t="shared" si="19"/>
        <v>1265</v>
      </c>
      <c r="B1267" s="1">
        <v>41142</v>
      </c>
      <c r="C1267">
        <v>2013</v>
      </c>
      <c r="D1267">
        <v>82.93</v>
      </c>
      <c r="E1267">
        <v>83.56</v>
      </c>
      <c r="F1267">
        <v>82.88</v>
      </c>
      <c r="G1267">
        <v>83.13</v>
      </c>
      <c r="H1267">
        <v>9762</v>
      </c>
      <c r="I1267">
        <v>5480</v>
      </c>
      <c r="J1267">
        <v>0.19</v>
      </c>
      <c r="K1267">
        <v>1</v>
      </c>
      <c r="L1267">
        <v>1</v>
      </c>
      <c r="M1267">
        <v>0</v>
      </c>
      <c r="N1267">
        <v>35.832259999999998</v>
      </c>
      <c r="O1267">
        <v>0</v>
      </c>
      <c r="P1267">
        <v>0</v>
      </c>
      <c r="Q1267">
        <v>0</v>
      </c>
    </row>
    <row r="1268" spans="1:17" x14ac:dyDescent="0.25">
      <c r="A1268">
        <f t="shared" si="19"/>
        <v>1266</v>
      </c>
      <c r="B1268" s="1">
        <v>41143</v>
      </c>
      <c r="C1268">
        <v>2014</v>
      </c>
      <c r="D1268">
        <v>83.12</v>
      </c>
      <c r="E1268">
        <v>83.14</v>
      </c>
      <c r="F1268">
        <v>82.17</v>
      </c>
      <c r="G1268">
        <v>82.53</v>
      </c>
      <c r="H1268">
        <v>11733</v>
      </c>
      <c r="I1268">
        <v>5481</v>
      </c>
      <c r="J1268">
        <v>-0.6</v>
      </c>
      <c r="K1268">
        <v>1</v>
      </c>
      <c r="L1268">
        <v>1</v>
      </c>
      <c r="M1268">
        <v>0</v>
      </c>
      <c r="N1268">
        <v>0</v>
      </c>
      <c r="O1268">
        <v>0</v>
      </c>
      <c r="P1268">
        <v>0</v>
      </c>
      <c r="Q1268">
        <v>0</v>
      </c>
    </row>
    <row r="1269" spans="1:17" x14ac:dyDescent="0.25">
      <c r="A1269">
        <f t="shared" si="19"/>
        <v>1267</v>
      </c>
      <c r="B1269" s="1">
        <v>41144</v>
      </c>
      <c r="C1269">
        <v>2015</v>
      </c>
      <c r="D1269">
        <v>82.52</v>
      </c>
      <c r="E1269">
        <v>82.82</v>
      </c>
      <c r="F1269">
        <v>81.86</v>
      </c>
      <c r="G1269">
        <v>81.94</v>
      </c>
      <c r="H1269">
        <v>11509</v>
      </c>
      <c r="I1269">
        <v>5482</v>
      </c>
      <c r="J1269">
        <v>-0.59</v>
      </c>
      <c r="K1269">
        <v>1</v>
      </c>
      <c r="L1269">
        <v>1</v>
      </c>
      <c r="M1269">
        <v>0</v>
      </c>
      <c r="N1269">
        <v>0</v>
      </c>
      <c r="O1269">
        <v>0</v>
      </c>
      <c r="P1269">
        <v>0</v>
      </c>
      <c r="Q1269">
        <v>0</v>
      </c>
    </row>
    <row r="1270" spans="1:17" x14ac:dyDescent="0.25">
      <c r="A1270">
        <f t="shared" si="19"/>
        <v>1268</v>
      </c>
      <c r="B1270" s="1">
        <v>41145</v>
      </c>
      <c r="C1270">
        <v>2016</v>
      </c>
      <c r="D1270">
        <v>81.93</v>
      </c>
      <c r="E1270">
        <v>82.11</v>
      </c>
      <c r="F1270">
        <v>81.48</v>
      </c>
      <c r="G1270">
        <v>81.819999999999993</v>
      </c>
      <c r="H1270">
        <v>10908</v>
      </c>
      <c r="I1270">
        <v>5483</v>
      </c>
      <c r="J1270">
        <v>-0.12</v>
      </c>
      <c r="K1270">
        <v>-1</v>
      </c>
      <c r="L1270">
        <v>-1</v>
      </c>
      <c r="M1270">
        <v>0</v>
      </c>
      <c r="N1270">
        <v>0</v>
      </c>
      <c r="O1270">
        <v>0</v>
      </c>
      <c r="P1270">
        <v>0</v>
      </c>
      <c r="Q1270">
        <v>0</v>
      </c>
    </row>
    <row r="1271" spans="1:17" x14ac:dyDescent="0.25">
      <c r="A1271">
        <f t="shared" si="19"/>
        <v>1269</v>
      </c>
      <c r="B1271" s="1">
        <v>41148</v>
      </c>
      <c r="C1271">
        <v>2017</v>
      </c>
      <c r="D1271">
        <v>82.02</v>
      </c>
      <c r="E1271">
        <v>82.07</v>
      </c>
      <c r="F1271">
        <v>81.61</v>
      </c>
      <c r="G1271">
        <v>81.64</v>
      </c>
      <c r="H1271">
        <v>7768</v>
      </c>
      <c r="I1271">
        <v>5484</v>
      </c>
      <c r="J1271">
        <v>-0.18</v>
      </c>
      <c r="K1271">
        <v>-1</v>
      </c>
      <c r="L1271">
        <v>-1</v>
      </c>
      <c r="M1271">
        <v>0</v>
      </c>
      <c r="N1271">
        <v>0</v>
      </c>
      <c r="O1271">
        <v>0</v>
      </c>
      <c r="P1271">
        <v>0</v>
      </c>
      <c r="Q1271">
        <v>0</v>
      </c>
    </row>
    <row r="1272" spans="1:17" x14ac:dyDescent="0.25">
      <c r="A1272">
        <f t="shared" si="19"/>
        <v>1270</v>
      </c>
      <c r="B1272" s="1">
        <v>41149</v>
      </c>
      <c r="C1272">
        <v>2018</v>
      </c>
      <c r="D1272">
        <v>81.64</v>
      </c>
      <c r="E1272">
        <v>81.67</v>
      </c>
      <c r="F1272">
        <v>81.22</v>
      </c>
      <c r="G1272">
        <v>81.45</v>
      </c>
      <c r="H1272">
        <v>9219</v>
      </c>
      <c r="I1272">
        <v>5485</v>
      </c>
      <c r="J1272">
        <v>-0.19</v>
      </c>
      <c r="K1272">
        <v>-1</v>
      </c>
      <c r="L1272">
        <v>-1</v>
      </c>
      <c r="M1272">
        <v>0</v>
      </c>
      <c r="N1272">
        <v>0</v>
      </c>
      <c r="O1272">
        <v>0</v>
      </c>
      <c r="P1272">
        <v>0</v>
      </c>
      <c r="Q1272">
        <v>0</v>
      </c>
    </row>
    <row r="1273" spans="1:17" x14ac:dyDescent="0.25">
      <c r="A1273">
        <f t="shared" si="19"/>
        <v>1271</v>
      </c>
      <c r="B1273" s="1">
        <v>41150</v>
      </c>
      <c r="C1273">
        <v>2019</v>
      </c>
      <c r="D1273">
        <v>81.47</v>
      </c>
      <c r="E1273">
        <v>81.77</v>
      </c>
      <c r="F1273">
        <v>81.27</v>
      </c>
      <c r="G1273">
        <v>81.44</v>
      </c>
      <c r="H1273">
        <v>8452</v>
      </c>
      <c r="I1273">
        <v>5486</v>
      </c>
      <c r="J1273">
        <v>-0.01</v>
      </c>
      <c r="K1273">
        <v>-1</v>
      </c>
      <c r="L1273">
        <v>-1</v>
      </c>
      <c r="M1273">
        <v>0</v>
      </c>
      <c r="N1273">
        <v>0</v>
      </c>
      <c r="O1273">
        <v>0</v>
      </c>
      <c r="P1273">
        <v>0</v>
      </c>
      <c r="Q1273">
        <v>0</v>
      </c>
    </row>
    <row r="1274" spans="1:17" x14ac:dyDescent="0.25">
      <c r="A1274">
        <f t="shared" si="19"/>
        <v>1272</v>
      </c>
      <c r="B1274" s="1">
        <v>41151</v>
      </c>
      <c r="C1274">
        <v>2020</v>
      </c>
      <c r="D1274">
        <v>81.42</v>
      </c>
      <c r="E1274">
        <v>81.47</v>
      </c>
      <c r="F1274">
        <v>80.73</v>
      </c>
      <c r="G1274">
        <v>80.88</v>
      </c>
      <c r="H1274">
        <v>8896</v>
      </c>
      <c r="I1274">
        <v>5487</v>
      </c>
      <c r="J1274">
        <v>-0.56000000000000005</v>
      </c>
      <c r="K1274">
        <v>-1</v>
      </c>
      <c r="L1274">
        <v>-1</v>
      </c>
      <c r="M1274">
        <v>0</v>
      </c>
      <c r="N1274">
        <v>0</v>
      </c>
      <c r="O1274">
        <v>0</v>
      </c>
      <c r="P1274">
        <v>0</v>
      </c>
      <c r="Q1274">
        <v>0</v>
      </c>
    </row>
    <row r="1275" spans="1:17" x14ac:dyDescent="0.25">
      <c r="A1275">
        <f t="shared" si="19"/>
        <v>1273</v>
      </c>
      <c r="B1275" s="1">
        <v>41152</v>
      </c>
      <c r="C1275">
        <v>2021</v>
      </c>
      <c r="D1275">
        <v>80.86</v>
      </c>
      <c r="E1275">
        <v>81.290000000000006</v>
      </c>
      <c r="F1275">
        <v>80.64</v>
      </c>
      <c r="G1275">
        <v>80.88</v>
      </c>
      <c r="H1275">
        <v>11199</v>
      </c>
      <c r="I1275">
        <v>5488</v>
      </c>
      <c r="J1275">
        <v>0</v>
      </c>
      <c r="K1275">
        <v>-1</v>
      </c>
      <c r="L1275">
        <v>-1</v>
      </c>
      <c r="M1275">
        <v>0</v>
      </c>
      <c r="N1275">
        <v>0</v>
      </c>
      <c r="O1275">
        <v>0</v>
      </c>
      <c r="P1275">
        <v>0</v>
      </c>
      <c r="Q1275">
        <v>0</v>
      </c>
    </row>
    <row r="1276" spans="1:17" x14ac:dyDescent="0.25">
      <c r="A1276">
        <f t="shared" si="19"/>
        <v>1274</v>
      </c>
      <c r="B1276" s="1">
        <v>41155</v>
      </c>
      <c r="C1276">
        <v>2022</v>
      </c>
      <c r="D1276">
        <v>80.58</v>
      </c>
      <c r="E1276">
        <v>80.66</v>
      </c>
      <c r="F1276">
        <v>80.06</v>
      </c>
      <c r="G1276">
        <v>80.17</v>
      </c>
      <c r="H1276">
        <v>7142</v>
      </c>
      <c r="I1276">
        <v>5489</v>
      </c>
      <c r="J1276">
        <v>-0.71</v>
      </c>
      <c r="K1276">
        <v>-1</v>
      </c>
      <c r="L1276">
        <v>-1</v>
      </c>
      <c r="M1276">
        <v>0</v>
      </c>
      <c r="N1276">
        <v>0</v>
      </c>
      <c r="O1276">
        <v>0</v>
      </c>
      <c r="P1276">
        <v>0</v>
      </c>
      <c r="Q1276">
        <v>0</v>
      </c>
    </row>
    <row r="1277" spans="1:17" x14ac:dyDescent="0.25">
      <c r="A1277">
        <f t="shared" si="19"/>
        <v>1275</v>
      </c>
      <c r="B1277" s="1">
        <v>41156</v>
      </c>
      <c r="C1277">
        <v>2023</v>
      </c>
      <c r="D1277">
        <v>80.17</v>
      </c>
      <c r="E1277">
        <v>80.62</v>
      </c>
      <c r="F1277">
        <v>80.05</v>
      </c>
      <c r="G1277">
        <v>80.16</v>
      </c>
      <c r="H1277">
        <v>9573</v>
      </c>
      <c r="I1277">
        <v>5490</v>
      </c>
      <c r="J1277">
        <v>-0.01</v>
      </c>
      <c r="K1277">
        <v>-1</v>
      </c>
      <c r="L1277">
        <v>-1</v>
      </c>
      <c r="M1277">
        <v>0</v>
      </c>
      <c r="N1277">
        <v>0</v>
      </c>
      <c r="O1277">
        <v>0</v>
      </c>
      <c r="P1277">
        <v>0</v>
      </c>
      <c r="Q1277">
        <v>0</v>
      </c>
    </row>
    <row r="1278" spans="1:17" x14ac:dyDescent="0.25">
      <c r="A1278">
        <f t="shared" si="19"/>
        <v>1276</v>
      </c>
      <c r="B1278" s="1">
        <v>41157</v>
      </c>
      <c r="C1278">
        <v>2024</v>
      </c>
      <c r="D1278">
        <v>80.16</v>
      </c>
      <c r="E1278">
        <v>80.22</v>
      </c>
      <c r="F1278">
        <v>79.67</v>
      </c>
      <c r="G1278">
        <v>79.89</v>
      </c>
      <c r="H1278">
        <v>10606</v>
      </c>
      <c r="I1278">
        <v>5491</v>
      </c>
      <c r="J1278">
        <v>-0.27</v>
      </c>
      <c r="K1278">
        <v>-1</v>
      </c>
      <c r="L1278">
        <v>-1</v>
      </c>
      <c r="M1278">
        <v>0</v>
      </c>
      <c r="N1278">
        <v>0</v>
      </c>
      <c r="O1278">
        <v>14.27248</v>
      </c>
      <c r="P1278">
        <v>14.032590000000001</v>
      </c>
      <c r="Q1278">
        <v>0</v>
      </c>
    </row>
    <row r="1279" spans="1:17" x14ac:dyDescent="0.25">
      <c r="A1279">
        <f t="shared" si="19"/>
        <v>1277</v>
      </c>
      <c r="B1279" s="1">
        <v>41158</v>
      </c>
      <c r="C1279">
        <v>2025</v>
      </c>
      <c r="D1279">
        <v>79.89</v>
      </c>
      <c r="E1279">
        <v>81.290000000000006</v>
      </c>
      <c r="F1279">
        <v>79.75</v>
      </c>
      <c r="G1279">
        <v>81.099999999999994</v>
      </c>
      <c r="H1279">
        <v>11734</v>
      </c>
      <c r="I1279">
        <v>5492</v>
      </c>
      <c r="J1279">
        <v>1.21</v>
      </c>
      <c r="K1279">
        <v>-1</v>
      </c>
      <c r="L1279">
        <v>-1</v>
      </c>
      <c r="M1279">
        <v>0</v>
      </c>
      <c r="N1279">
        <v>0</v>
      </c>
      <c r="O1279">
        <v>0</v>
      </c>
      <c r="P1279">
        <v>0</v>
      </c>
      <c r="Q1279">
        <v>0</v>
      </c>
    </row>
    <row r="1280" spans="1:17" x14ac:dyDescent="0.25">
      <c r="A1280">
        <f t="shared" si="19"/>
        <v>1278</v>
      </c>
      <c r="B1280" s="1">
        <v>41159</v>
      </c>
      <c r="C1280">
        <v>2026</v>
      </c>
      <c r="D1280">
        <v>81.099999999999994</v>
      </c>
      <c r="E1280">
        <v>81.77</v>
      </c>
      <c r="F1280">
        <v>81</v>
      </c>
      <c r="G1280">
        <v>81.239999999999995</v>
      </c>
      <c r="H1280">
        <v>11941</v>
      </c>
      <c r="I1280">
        <v>5493</v>
      </c>
      <c r="J1280">
        <v>0.14000000000000001</v>
      </c>
      <c r="K1280">
        <v>-1</v>
      </c>
      <c r="L1280">
        <v>-1</v>
      </c>
      <c r="M1280">
        <v>0</v>
      </c>
      <c r="N1280">
        <v>0</v>
      </c>
      <c r="O1280">
        <v>0</v>
      </c>
      <c r="P1280">
        <v>0</v>
      </c>
      <c r="Q1280">
        <v>0</v>
      </c>
    </row>
    <row r="1281" spans="1:17" x14ac:dyDescent="0.25">
      <c r="A1281">
        <f t="shared" si="19"/>
        <v>1279</v>
      </c>
      <c r="B1281" s="1">
        <v>41162</v>
      </c>
      <c r="C1281">
        <v>2027</v>
      </c>
      <c r="D1281">
        <v>81.12</v>
      </c>
      <c r="E1281">
        <v>81.25</v>
      </c>
      <c r="F1281">
        <v>80.86</v>
      </c>
      <c r="G1281">
        <v>80.89</v>
      </c>
      <c r="H1281">
        <v>8025</v>
      </c>
      <c r="I1281">
        <v>5494</v>
      </c>
      <c r="J1281">
        <v>-0.35</v>
      </c>
      <c r="K1281">
        <v>-1</v>
      </c>
      <c r="L1281">
        <v>-1</v>
      </c>
      <c r="M1281">
        <v>0</v>
      </c>
      <c r="N1281">
        <v>0</v>
      </c>
      <c r="O1281">
        <v>0</v>
      </c>
      <c r="P1281">
        <v>0</v>
      </c>
      <c r="Q1281">
        <v>0</v>
      </c>
    </row>
    <row r="1282" spans="1:17" x14ac:dyDescent="0.25">
      <c r="A1282">
        <f t="shared" si="19"/>
        <v>1280</v>
      </c>
      <c r="B1282" s="1">
        <v>41163</v>
      </c>
      <c r="C1282">
        <v>2028</v>
      </c>
      <c r="D1282">
        <v>80.88</v>
      </c>
      <c r="E1282">
        <v>81.28</v>
      </c>
      <c r="F1282">
        <v>80.72</v>
      </c>
      <c r="G1282">
        <v>81.13</v>
      </c>
      <c r="H1282">
        <v>9617</v>
      </c>
      <c r="I1282">
        <v>5495</v>
      </c>
      <c r="J1282">
        <v>0.24</v>
      </c>
      <c r="K1282">
        <v>-1</v>
      </c>
      <c r="L1282">
        <v>-1</v>
      </c>
      <c r="M1282">
        <v>0</v>
      </c>
      <c r="N1282">
        <v>0</v>
      </c>
      <c r="O1282">
        <v>0</v>
      </c>
      <c r="P1282">
        <v>0</v>
      </c>
      <c r="Q1282">
        <v>0</v>
      </c>
    </row>
    <row r="1283" spans="1:17" x14ac:dyDescent="0.25">
      <c r="A1283">
        <f t="shared" si="19"/>
        <v>1281</v>
      </c>
      <c r="B1283" s="1">
        <v>41164</v>
      </c>
      <c r="C1283">
        <v>2029</v>
      </c>
      <c r="D1283">
        <v>81.08</v>
      </c>
      <c r="E1283">
        <v>81.819999999999993</v>
      </c>
      <c r="F1283">
        <v>81.06</v>
      </c>
      <c r="G1283">
        <v>81.430000000000007</v>
      </c>
      <c r="H1283">
        <v>11758</v>
      </c>
      <c r="I1283">
        <v>5496</v>
      </c>
      <c r="J1283">
        <v>0.3</v>
      </c>
      <c r="K1283">
        <v>-1</v>
      </c>
      <c r="L1283">
        <v>-1</v>
      </c>
      <c r="M1283">
        <v>0</v>
      </c>
      <c r="N1283">
        <v>0</v>
      </c>
      <c r="O1283">
        <v>0</v>
      </c>
      <c r="P1283">
        <v>0</v>
      </c>
      <c r="Q1283">
        <v>0</v>
      </c>
    </row>
    <row r="1284" spans="1:17" x14ac:dyDescent="0.25">
      <c r="A1284">
        <f t="shared" ref="A1284:A1347" si="20">A1283+1</f>
        <v>1282</v>
      </c>
      <c r="B1284" s="1">
        <v>41165</v>
      </c>
      <c r="C1284">
        <v>2030</v>
      </c>
      <c r="D1284">
        <v>81.41</v>
      </c>
      <c r="E1284">
        <v>81.87</v>
      </c>
      <c r="F1284">
        <v>80.67</v>
      </c>
      <c r="G1284">
        <v>81.7</v>
      </c>
      <c r="H1284">
        <v>12478</v>
      </c>
      <c r="I1284">
        <v>5497</v>
      </c>
      <c r="J1284">
        <v>0.27</v>
      </c>
      <c r="K1284">
        <v>0</v>
      </c>
      <c r="L1284">
        <v>-1</v>
      </c>
      <c r="M1284">
        <v>0</v>
      </c>
      <c r="N1284">
        <v>0</v>
      </c>
      <c r="O1284">
        <v>0</v>
      </c>
      <c r="P1284">
        <v>3.1427</v>
      </c>
      <c r="Q1284">
        <v>0</v>
      </c>
    </row>
    <row r="1285" spans="1:17" x14ac:dyDescent="0.25">
      <c r="A1285">
        <f t="shared" si="20"/>
        <v>1283</v>
      </c>
      <c r="B1285" s="1">
        <v>41166</v>
      </c>
      <c r="C1285">
        <v>2031</v>
      </c>
      <c r="D1285">
        <v>81.69</v>
      </c>
      <c r="E1285">
        <v>83.07</v>
      </c>
      <c r="F1285">
        <v>81.66</v>
      </c>
      <c r="G1285">
        <v>82.68</v>
      </c>
      <c r="H1285">
        <v>13162</v>
      </c>
      <c r="I1285">
        <v>5498</v>
      </c>
      <c r="J1285">
        <v>0.98</v>
      </c>
      <c r="K1285">
        <v>1</v>
      </c>
      <c r="L1285">
        <v>1</v>
      </c>
      <c r="M1285">
        <v>12.12079</v>
      </c>
      <c r="N1285">
        <v>11.758889999999999</v>
      </c>
      <c r="O1285">
        <v>0</v>
      </c>
      <c r="P1285">
        <v>0</v>
      </c>
      <c r="Q1285">
        <v>0</v>
      </c>
    </row>
    <row r="1286" spans="1:17" x14ac:dyDescent="0.25">
      <c r="A1286">
        <f t="shared" si="20"/>
        <v>1284</v>
      </c>
      <c r="B1286" s="1">
        <v>41169</v>
      </c>
      <c r="C1286">
        <v>2032</v>
      </c>
      <c r="D1286">
        <v>82.67</v>
      </c>
      <c r="E1286">
        <v>82.99</v>
      </c>
      <c r="F1286">
        <v>82.23</v>
      </c>
      <c r="G1286">
        <v>82.44</v>
      </c>
      <c r="H1286">
        <v>10432</v>
      </c>
      <c r="I1286">
        <v>5499</v>
      </c>
      <c r="J1286">
        <v>-0.24</v>
      </c>
      <c r="K1286">
        <v>1</v>
      </c>
      <c r="L1286">
        <v>1</v>
      </c>
      <c r="M1286">
        <v>0</v>
      </c>
      <c r="N1286">
        <v>0</v>
      </c>
      <c r="O1286">
        <v>0</v>
      </c>
      <c r="P1286">
        <v>0</v>
      </c>
      <c r="Q1286">
        <v>0</v>
      </c>
    </row>
    <row r="1287" spans="1:17" x14ac:dyDescent="0.25">
      <c r="A1287">
        <f t="shared" si="20"/>
        <v>1285</v>
      </c>
      <c r="B1287" s="1">
        <v>41170</v>
      </c>
      <c r="C1287">
        <v>2033</v>
      </c>
      <c r="D1287">
        <v>82.45</v>
      </c>
      <c r="E1287">
        <v>82.5</v>
      </c>
      <c r="F1287">
        <v>81.78</v>
      </c>
      <c r="G1287">
        <v>82.4</v>
      </c>
      <c r="H1287">
        <v>10817</v>
      </c>
      <c r="I1287">
        <v>5500</v>
      </c>
      <c r="J1287">
        <v>-0.04</v>
      </c>
      <c r="K1287">
        <v>1</v>
      </c>
      <c r="L1287">
        <v>1</v>
      </c>
      <c r="M1287">
        <v>0</v>
      </c>
      <c r="N1287">
        <v>0</v>
      </c>
      <c r="O1287">
        <v>0</v>
      </c>
      <c r="P1287">
        <v>0</v>
      </c>
      <c r="Q1287">
        <v>0</v>
      </c>
    </row>
    <row r="1288" spans="1:17" x14ac:dyDescent="0.25">
      <c r="A1288">
        <f t="shared" si="20"/>
        <v>1286</v>
      </c>
      <c r="B1288" s="1">
        <v>41171</v>
      </c>
      <c r="C1288">
        <v>2034</v>
      </c>
      <c r="D1288">
        <v>82.38</v>
      </c>
      <c r="E1288">
        <v>82.92</v>
      </c>
      <c r="F1288">
        <v>81.86</v>
      </c>
      <c r="G1288">
        <v>82.13</v>
      </c>
      <c r="H1288">
        <v>13115</v>
      </c>
      <c r="I1288">
        <v>5501</v>
      </c>
      <c r="J1288">
        <v>-0.27</v>
      </c>
      <c r="K1288">
        <v>1</v>
      </c>
      <c r="L1288">
        <v>1</v>
      </c>
      <c r="M1288">
        <v>0</v>
      </c>
      <c r="N1288">
        <v>0</v>
      </c>
      <c r="O1288">
        <v>0</v>
      </c>
      <c r="P1288">
        <v>0</v>
      </c>
      <c r="Q1288">
        <v>0</v>
      </c>
    </row>
    <row r="1289" spans="1:17" x14ac:dyDescent="0.25">
      <c r="A1289">
        <f t="shared" si="20"/>
        <v>1287</v>
      </c>
      <c r="B1289" s="1">
        <v>41172</v>
      </c>
      <c r="C1289">
        <v>2035</v>
      </c>
      <c r="D1289">
        <v>82.12</v>
      </c>
      <c r="E1289">
        <v>82.15</v>
      </c>
      <c r="F1289">
        <v>80.95</v>
      </c>
      <c r="G1289">
        <v>81.64</v>
      </c>
      <c r="H1289">
        <v>12428</v>
      </c>
      <c r="I1289">
        <v>5502</v>
      </c>
      <c r="J1289">
        <v>-0.49</v>
      </c>
      <c r="K1289">
        <v>1</v>
      </c>
      <c r="L1289">
        <v>1</v>
      </c>
      <c r="M1289">
        <v>0</v>
      </c>
      <c r="N1289">
        <v>0</v>
      </c>
      <c r="O1289">
        <v>0</v>
      </c>
      <c r="P1289">
        <v>0</v>
      </c>
      <c r="Q1289">
        <v>0</v>
      </c>
    </row>
    <row r="1290" spans="1:17" x14ac:dyDescent="0.25">
      <c r="A1290">
        <f t="shared" si="20"/>
        <v>1288</v>
      </c>
      <c r="B1290" s="1">
        <v>41173</v>
      </c>
      <c r="C1290">
        <v>2036</v>
      </c>
      <c r="D1290">
        <v>81.650000000000006</v>
      </c>
      <c r="E1290">
        <v>82.29</v>
      </c>
      <c r="F1290">
        <v>81.56</v>
      </c>
      <c r="G1290">
        <v>81.72</v>
      </c>
      <c r="H1290">
        <v>10681</v>
      </c>
      <c r="I1290">
        <v>5503</v>
      </c>
      <c r="J1290">
        <v>0.08</v>
      </c>
      <c r="K1290">
        <v>1</v>
      </c>
      <c r="L1290">
        <v>1</v>
      </c>
      <c r="M1290">
        <v>0</v>
      </c>
      <c r="N1290">
        <v>0</v>
      </c>
      <c r="O1290">
        <v>0</v>
      </c>
      <c r="P1290">
        <v>0</v>
      </c>
      <c r="Q1290">
        <v>0</v>
      </c>
    </row>
    <row r="1291" spans="1:17" x14ac:dyDescent="0.25">
      <c r="A1291">
        <f t="shared" si="20"/>
        <v>1289</v>
      </c>
      <c r="B1291" s="1">
        <v>41176</v>
      </c>
      <c r="C1291">
        <v>2037</v>
      </c>
      <c r="D1291">
        <v>81.63</v>
      </c>
      <c r="E1291">
        <v>81.73</v>
      </c>
      <c r="F1291">
        <v>80.95</v>
      </c>
      <c r="G1291">
        <v>81.150000000000006</v>
      </c>
      <c r="H1291">
        <v>9300</v>
      </c>
      <c r="I1291">
        <v>5504</v>
      </c>
      <c r="J1291">
        <v>-0.56999999999999995</v>
      </c>
      <c r="K1291">
        <v>-1</v>
      </c>
      <c r="L1291">
        <v>-1</v>
      </c>
      <c r="M1291">
        <v>0</v>
      </c>
      <c r="N1291">
        <v>0</v>
      </c>
      <c r="O1291">
        <v>0</v>
      </c>
      <c r="P1291">
        <v>0</v>
      </c>
      <c r="Q1291">
        <v>0</v>
      </c>
    </row>
    <row r="1292" spans="1:17" x14ac:dyDescent="0.25">
      <c r="A1292">
        <f t="shared" si="20"/>
        <v>1290</v>
      </c>
      <c r="B1292" s="1">
        <v>41177</v>
      </c>
      <c r="C1292">
        <v>2038</v>
      </c>
      <c r="D1292">
        <v>81.14</v>
      </c>
      <c r="E1292">
        <v>81.489999999999995</v>
      </c>
      <c r="F1292">
        <v>80.69</v>
      </c>
      <c r="G1292">
        <v>80.81</v>
      </c>
      <c r="H1292">
        <v>9828</v>
      </c>
      <c r="I1292">
        <v>5505</v>
      </c>
      <c r="J1292">
        <v>-0.34</v>
      </c>
      <c r="K1292">
        <v>-1</v>
      </c>
      <c r="L1292">
        <v>-1</v>
      </c>
      <c r="M1292">
        <v>0</v>
      </c>
      <c r="N1292">
        <v>0</v>
      </c>
      <c r="O1292">
        <v>0</v>
      </c>
      <c r="P1292">
        <v>0</v>
      </c>
      <c r="Q1292">
        <v>0</v>
      </c>
    </row>
    <row r="1293" spans="1:17" x14ac:dyDescent="0.25">
      <c r="A1293">
        <f t="shared" si="20"/>
        <v>1291</v>
      </c>
      <c r="B1293" s="1">
        <v>41178</v>
      </c>
      <c r="C1293">
        <v>2039</v>
      </c>
      <c r="D1293">
        <v>80.83</v>
      </c>
      <c r="E1293">
        <v>80.84</v>
      </c>
      <c r="F1293">
        <v>80.209999999999994</v>
      </c>
      <c r="G1293">
        <v>80.61</v>
      </c>
      <c r="H1293">
        <v>9953</v>
      </c>
      <c r="I1293">
        <v>5506</v>
      </c>
      <c r="J1293">
        <v>-0.2</v>
      </c>
      <c r="K1293">
        <v>-1</v>
      </c>
      <c r="L1293">
        <v>-1</v>
      </c>
      <c r="M1293">
        <v>0</v>
      </c>
      <c r="N1293">
        <v>0</v>
      </c>
      <c r="O1293">
        <v>3.6004100000000001</v>
      </c>
      <c r="P1293">
        <v>3.4694400000000001</v>
      </c>
      <c r="Q1293">
        <v>0</v>
      </c>
    </row>
    <row r="1294" spans="1:17" x14ac:dyDescent="0.25">
      <c r="A1294">
        <f t="shared" si="20"/>
        <v>1292</v>
      </c>
      <c r="B1294" s="1">
        <v>41179</v>
      </c>
      <c r="C1294">
        <v>2040</v>
      </c>
      <c r="D1294">
        <v>80.599999999999994</v>
      </c>
      <c r="E1294">
        <v>81.19</v>
      </c>
      <c r="F1294">
        <v>80.459999999999994</v>
      </c>
      <c r="G1294">
        <v>81.02</v>
      </c>
      <c r="H1294">
        <v>9778</v>
      </c>
      <c r="I1294">
        <v>5507</v>
      </c>
      <c r="J1294">
        <v>0.41</v>
      </c>
      <c r="K1294">
        <v>-1</v>
      </c>
      <c r="L1294">
        <v>-1</v>
      </c>
      <c r="M1294">
        <v>0</v>
      </c>
      <c r="N1294">
        <v>0</v>
      </c>
      <c r="O1294">
        <v>0</v>
      </c>
      <c r="P1294">
        <v>0</v>
      </c>
      <c r="Q1294">
        <v>0</v>
      </c>
    </row>
    <row r="1295" spans="1:17" x14ac:dyDescent="0.25">
      <c r="A1295">
        <f t="shared" si="20"/>
        <v>1293</v>
      </c>
      <c r="B1295" s="1">
        <v>41180</v>
      </c>
      <c r="C1295">
        <v>2041</v>
      </c>
      <c r="D1295">
        <v>81.02</v>
      </c>
      <c r="E1295">
        <v>81.25</v>
      </c>
      <c r="F1295">
        <v>80.7</v>
      </c>
      <c r="G1295">
        <v>80.86</v>
      </c>
      <c r="H1295">
        <v>10993</v>
      </c>
      <c r="I1295">
        <v>5508</v>
      </c>
      <c r="J1295">
        <v>-0.16</v>
      </c>
      <c r="K1295">
        <v>-1</v>
      </c>
      <c r="L1295">
        <v>-1</v>
      </c>
      <c r="M1295">
        <v>0</v>
      </c>
      <c r="N1295">
        <v>0</v>
      </c>
      <c r="O1295">
        <v>0</v>
      </c>
      <c r="P1295">
        <v>0</v>
      </c>
      <c r="Q1295">
        <v>0</v>
      </c>
    </row>
    <row r="1296" spans="1:17" x14ac:dyDescent="0.25">
      <c r="A1296">
        <f t="shared" si="20"/>
        <v>1294</v>
      </c>
      <c r="B1296" s="1">
        <v>41183</v>
      </c>
      <c r="C1296">
        <v>2042</v>
      </c>
      <c r="D1296">
        <v>80.8</v>
      </c>
      <c r="E1296">
        <v>81.22</v>
      </c>
      <c r="F1296">
        <v>80.44</v>
      </c>
      <c r="G1296">
        <v>80.78</v>
      </c>
      <c r="H1296">
        <v>9786</v>
      </c>
      <c r="I1296">
        <v>5509</v>
      </c>
      <c r="J1296">
        <v>-0.08</v>
      </c>
      <c r="K1296">
        <v>-1</v>
      </c>
      <c r="L1296">
        <v>-1</v>
      </c>
      <c r="M1296">
        <v>0</v>
      </c>
      <c r="N1296">
        <v>0</v>
      </c>
      <c r="O1296">
        <v>0</v>
      </c>
      <c r="P1296">
        <v>0</v>
      </c>
      <c r="Q1296">
        <v>0</v>
      </c>
    </row>
    <row r="1297" spans="1:17" x14ac:dyDescent="0.25">
      <c r="A1297">
        <f t="shared" si="20"/>
        <v>1295</v>
      </c>
      <c r="B1297" s="1">
        <v>41184</v>
      </c>
      <c r="C1297">
        <v>2043</v>
      </c>
      <c r="D1297">
        <v>80.8</v>
      </c>
      <c r="E1297">
        <v>81.05</v>
      </c>
      <c r="F1297">
        <v>80.040000000000006</v>
      </c>
      <c r="G1297">
        <v>80.22</v>
      </c>
      <c r="H1297">
        <v>10094</v>
      </c>
      <c r="I1297">
        <v>5510</v>
      </c>
      <c r="J1297">
        <v>-0.56000000000000005</v>
      </c>
      <c r="K1297">
        <v>-1</v>
      </c>
      <c r="L1297">
        <v>-1</v>
      </c>
      <c r="M1297">
        <v>0</v>
      </c>
      <c r="N1297">
        <v>0</v>
      </c>
      <c r="O1297">
        <v>0</v>
      </c>
      <c r="P1297">
        <v>0</v>
      </c>
      <c r="Q1297">
        <v>0</v>
      </c>
    </row>
    <row r="1298" spans="1:17" x14ac:dyDescent="0.25">
      <c r="A1298">
        <f t="shared" si="20"/>
        <v>1296</v>
      </c>
      <c r="B1298" s="1">
        <v>41185</v>
      </c>
      <c r="C1298">
        <v>2044</v>
      </c>
      <c r="D1298">
        <v>80.23</v>
      </c>
      <c r="E1298">
        <v>80.319999999999993</v>
      </c>
      <c r="F1298">
        <v>79.73</v>
      </c>
      <c r="G1298">
        <v>80.17</v>
      </c>
      <c r="H1298">
        <v>9841</v>
      </c>
      <c r="I1298">
        <v>5511</v>
      </c>
      <c r="J1298">
        <v>-0.05</v>
      </c>
      <c r="K1298">
        <v>-1</v>
      </c>
      <c r="L1298">
        <v>-1</v>
      </c>
      <c r="M1298">
        <v>0</v>
      </c>
      <c r="N1298">
        <v>0</v>
      </c>
      <c r="O1298">
        <v>0</v>
      </c>
      <c r="P1298">
        <v>0</v>
      </c>
      <c r="Q1298">
        <v>0</v>
      </c>
    </row>
    <row r="1299" spans="1:17" x14ac:dyDescent="0.25">
      <c r="A1299">
        <f t="shared" si="20"/>
        <v>1297</v>
      </c>
      <c r="B1299" s="1">
        <v>41186</v>
      </c>
      <c r="C1299">
        <v>2045</v>
      </c>
      <c r="D1299">
        <v>80.17</v>
      </c>
      <c r="E1299">
        <v>80.48</v>
      </c>
      <c r="F1299">
        <v>79.89</v>
      </c>
      <c r="G1299">
        <v>80.36</v>
      </c>
      <c r="H1299">
        <v>10324</v>
      </c>
      <c r="I1299">
        <v>5512</v>
      </c>
      <c r="J1299">
        <v>0.19</v>
      </c>
      <c r="K1299">
        <v>-1</v>
      </c>
      <c r="L1299">
        <v>-1</v>
      </c>
      <c r="M1299">
        <v>0</v>
      </c>
      <c r="N1299">
        <v>0</v>
      </c>
      <c r="O1299">
        <v>0</v>
      </c>
      <c r="P1299">
        <v>0</v>
      </c>
      <c r="Q1299">
        <v>0</v>
      </c>
    </row>
    <row r="1300" spans="1:17" x14ac:dyDescent="0.25">
      <c r="A1300">
        <f t="shared" si="20"/>
        <v>1298</v>
      </c>
      <c r="B1300" s="1">
        <v>41187</v>
      </c>
      <c r="C1300">
        <v>2046</v>
      </c>
      <c r="D1300">
        <v>80.34</v>
      </c>
      <c r="E1300">
        <v>80.930000000000007</v>
      </c>
      <c r="F1300">
        <v>79.87</v>
      </c>
      <c r="G1300">
        <v>80.11</v>
      </c>
      <c r="H1300">
        <v>9726</v>
      </c>
      <c r="I1300">
        <v>5513</v>
      </c>
      <c r="J1300">
        <v>-0.25</v>
      </c>
      <c r="K1300">
        <v>-1</v>
      </c>
      <c r="L1300">
        <v>-1</v>
      </c>
      <c r="M1300">
        <v>0</v>
      </c>
      <c r="N1300">
        <v>0</v>
      </c>
      <c r="O1300">
        <v>0</v>
      </c>
      <c r="P1300">
        <v>0</v>
      </c>
      <c r="Q1300">
        <v>0</v>
      </c>
    </row>
    <row r="1301" spans="1:17" x14ac:dyDescent="0.25">
      <c r="A1301">
        <f t="shared" si="20"/>
        <v>1299</v>
      </c>
      <c r="B1301" s="1">
        <v>41190</v>
      </c>
      <c r="C1301">
        <v>2047</v>
      </c>
      <c r="D1301">
        <v>79.88</v>
      </c>
      <c r="E1301">
        <v>80.069999999999993</v>
      </c>
      <c r="F1301">
        <v>79.400000000000006</v>
      </c>
      <c r="G1301">
        <v>79.8</v>
      </c>
      <c r="H1301">
        <v>7497</v>
      </c>
      <c r="I1301">
        <v>5514</v>
      </c>
      <c r="J1301">
        <v>-0.31</v>
      </c>
      <c r="K1301">
        <v>-1</v>
      </c>
      <c r="L1301">
        <v>-1</v>
      </c>
      <c r="M1301">
        <v>0</v>
      </c>
      <c r="N1301">
        <v>0</v>
      </c>
      <c r="O1301">
        <v>62.804810000000003</v>
      </c>
      <c r="P1301">
        <v>62.804810000000003</v>
      </c>
      <c r="Q1301">
        <v>0</v>
      </c>
    </row>
    <row r="1302" spans="1:17" x14ac:dyDescent="0.25">
      <c r="A1302">
        <f t="shared" si="20"/>
        <v>1300</v>
      </c>
      <c r="B1302" s="1">
        <v>41191</v>
      </c>
      <c r="C1302">
        <v>2048</v>
      </c>
      <c r="D1302">
        <v>79.81</v>
      </c>
      <c r="E1302">
        <v>80.28</v>
      </c>
      <c r="F1302">
        <v>79.569999999999993</v>
      </c>
      <c r="G1302">
        <v>79.84</v>
      </c>
      <c r="H1302">
        <v>8980</v>
      </c>
      <c r="I1302">
        <v>5515</v>
      </c>
      <c r="J1302">
        <v>0.04</v>
      </c>
      <c r="K1302">
        <v>-1</v>
      </c>
      <c r="L1302">
        <v>-1</v>
      </c>
      <c r="M1302">
        <v>0</v>
      </c>
      <c r="N1302">
        <v>0</v>
      </c>
      <c r="O1302">
        <v>0</v>
      </c>
      <c r="P1302">
        <v>0</v>
      </c>
      <c r="Q1302">
        <v>0</v>
      </c>
    </row>
    <row r="1303" spans="1:17" x14ac:dyDescent="0.25">
      <c r="A1303">
        <f t="shared" si="20"/>
        <v>1301</v>
      </c>
      <c r="B1303" s="1">
        <v>41192</v>
      </c>
      <c r="C1303">
        <v>2049</v>
      </c>
      <c r="D1303">
        <v>79.86</v>
      </c>
      <c r="E1303">
        <v>80.39</v>
      </c>
      <c r="F1303">
        <v>79.61</v>
      </c>
      <c r="G1303">
        <v>79.989999999999995</v>
      </c>
      <c r="H1303">
        <v>8901</v>
      </c>
      <c r="I1303">
        <v>5516</v>
      </c>
      <c r="J1303">
        <v>0.15</v>
      </c>
      <c r="K1303">
        <v>-1</v>
      </c>
      <c r="L1303">
        <v>-1</v>
      </c>
      <c r="M1303">
        <v>0</v>
      </c>
      <c r="N1303">
        <v>0</v>
      </c>
      <c r="O1303">
        <v>0</v>
      </c>
      <c r="P1303">
        <v>0</v>
      </c>
      <c r="Q1303">
        <v>0</v>
      </c>
    </row>
    <row r="1304" spans="1:17" x14ac:dyDescent="0.25">
      <c r="A1304">
        <f t="shared" si="20"/>
        <v>1302</v>
      </c>
      <c r="B1304" s="1">
        <v>41193</v>
      </c>
      <c r="C1304">
        <v>2050</v>
      </c>
      <c r="D1304">
        <v>80</v>
      </c>
      <c r="E1304">
        <v>80.77</v>
      </c>
      <c r="F1304">
        <v>79.72</v>
      </c>
      <c r="G1304">
        <v>80.39</v>
      </c>
      <c r="H1304">
        <v>10355</v>
      </c>
      <c r="I1304">
        <v>5517</v>
      </c>
      <c r="J1304">
        <v>0.4</v>
      </c>
      <c r="K1304">
        <v>-1</v>
      </c>
      <c r="L1304">
        <v>-1</v>
      </c>
      <c r="M1304">
        <v>0</v>
      </c>
      <c r="N1304">
        <v>0</v>
      </c>
      <c r="O1304">
        <v>0</v>
      </c>
      <c r="P1304">
        <v>0</v>
      </c>
      <c r="Q1304">
        <v>0</v>
      </c>
    </row>
    <row r="1305" spans="1:17" x14ac:dyDescent="0.25">
      <c r="A1305">
        <f t="shared" si="20"/>
        <v>1303</v>
      </c>
      <c r="B1305" s="1">
        <v>41194</v>
      </c>
      <c r="C1305">
        <v>2051</v>
      </c>
      <c r="D1305">
        <v>80.349999999999994</v>
      </c>
      <c r="E1305">
        <v>80.739999999999995</v>
      </c>
      <c r="F1305">
        <v>79.989999999999995</v>
      </c>
      <c r="G1305">
        <v>80.23</v>
      </c>
      <c r="H1305">
        <v>9182</v>
      </c>
      <c r="I1305">
        <v>5518</v>
      </c>
      <c r="J1305">
        <v>-0.16</v>
      </c>
      <c r="K1305">
        <v>-1</v>
      </c>
      <c r="L1305">
        <v>-1</v>
      </c>
      <c r="M1305">
        <v>0</v>
      </c>
      <c r="N1305">
        <v>0</v>
      </c>
      <c r="O1305">
        <v>0</v>
      </c>
      <c r="P1305">
        <v>0</v>
      </c>
      <c r="Q1305">
        <v>0</v>
      </c>
    </row>
    <row r="1306" spans="1:17" x14ac:dyDescent="0.25">
      <c r="A1306">
        <f t="shared" si="20"/>
        <v>1304</v>
      </c>
      <c r="B1306" s="1">
        <v>41197</v>
      </c>
      <c r="C1306">
        <v>2052</v>
      </c>
      <c r="D1306">
        <v>80.45</v>
      </c>
      <c r="E1306">
        <v>80.790000000000006</v>
      </c>
      <c r="F1306">
        <v>79.95</v>
      </c>
      <c r="G1306">
        <v>80.62</v>
      </c>
      <c r="H1306">
        <v>9579</v>
      </c>
      <c r="I1306">
        <v>5519</v>
      </c>
      <c r="J1306">
        <v>0.39</v>
      </c>
      <c r="K1306">
        <v>-1</v>
      </c>
      <c r="L1306">
        <v>-1</v>
      </c>
      <c r="M1306">
        <v>0</v>
      </c>
      <c r="N1306">
        <v>0</v>
      </c>
      <c r="O1306">
        <v>0</v>
      </c>
      <c r="P1306">
        <v>0</v>
      </c>
      <c r="Q1306">
        <v>0</v>
      </c>
    </row>
    <row r="1307" spans="1:17" x14ac:dyDescent="0.25">
      <c r="A1307">
        <f t="shared" si="20"/>
        <v>1305</v>
      </c>
      <c r="B1307" s="1">
        <v>41198</v>
      </c>
      <c r="C1307">
        <v>2053</v>
      </c>
      <c r="D1307">
        <v>80.63</v>
      </c>
      <c r="E1307">
        <v>81.17</v>
      </c>
      <c r="F1307">
        <v>80.59</v>
      </c>
      <c r="G1307">
        <v>81.05</v>
      </c>
      <c r="H1307">
        <v>9539</v>
      </c>
      <c r="I1307">
        <v>5520</v>
      </c>
      <c r="J1307">
        <v>0.43</v>
      </c>
      <c r="K1307">
        <v>1</v>
      </c>
      <c r="L1307">
        <v>1</v>
      </c>
      <c r="M1307">
        <v>0</v>
      </c>
      <c r="N1307">
        <v>0</v>
      </c>
      <c r="O1307">
        <v>0</v>
      </c>
      <c r="P1307">
        <v>0</v>
      </c>
      <c r="Q1307">
        <v>0</v>
      </c>
    </row>
    <row r="1308" spans="1:17" x14ac:dyDescent="0.25">
      <c r="A1308">
        <f t="shared" si="20"/>
        <v>1306</v>
      </c>
      <c r="B1308" s="1">
        <v>41199</v>
      </c>
      <c r="C1308">
        <v>2054</v>
      </c>
      <c r="D1308">
        <v>81.040000000000006</v>
      </c>
      <c r="E1308">
        <v>82.08</v>
      </c>
      <c r="F1308">
        <v>81.010000000000005</v>
      </c>
      <c r="G1308">
        <v>81.95</v>
      </c>
      <c r="H1308">
        <v>10062</v>
      </c>
      <c r="I1308">
        <v>5521</v>
      </c>
      <c r="J1308">
        <v>0.9</v>
      </c>
      <c r="K1308">
        <v>1</v>
      </c>
      <c r="L1308">
        <v>1</v>
      </c>
      <c r="M1308">
        <v>0</v>
      </c>
      <c r="N1308">
        <v>0</v>
      </c>
      <c r="O1308">
        <v>0</v>
      </c>
      <c r="P1308">
        <v>0</v>
      </c>
      <c r="Q1308">
        <v>0</v>
      </c>
    </row>
    <row r="1309" spans="1:17" x14ac:dyDescent="0.25">
      <c r="A1309">
        <f t="shared" si="20"/>
        <v>1307</v>
      </c>
      <c r="B1309" s="1">
        <v>41200</v>
      </c>
      <c r="C1309">
        <v>2055</v>
      </c>
      <c r="D1309">
        <v>81.94</v>
      </c>
      <c r="E1309">
        <v>82.5</v>
      </c>
      <c r="F1309">
        <v>81.88</v>
      </c>
      <c r="G1309">
        <v>82.16</v>
      </c>
      <c r="H1309">
        <v>11142</v>
      </c>
      <c r="I1309">
        <v>5522</v>
      </c>
      <c r="J1309">
        <v>0.21</v>
      </c>
      <c r="K1309">
        <v>1</v>
      </c>
      <c r="L1309">
        <v>1</v>
      </c>
      <c r="M1309">
        <v>0</v>
      </c>
      <c r="N1309">
        <v>0</v>
      </c>
      <c r="O1309">
        <v>0</v>
      </c>
      <c r="P1309">
        <v>0</v>
      </c>
      <c r="Q1309">
        <v>0</v>
      </c>
    </row>
    <row r="1310" spans="1:17" x14ac:dyDescent="0.25">
      <c r="A1310">
        <f t="shared" si="20"/>
        <v>1308</v>
      </c>
      <c r="B1310" s="1">
        <v>41201</v>
      </c>
      <c r="C1310">
        <v>2056</v>
      </c>
      <c r="D1310">
        <v>82.15</v>
      </c>
      <c r="E1310">
        <v>82.37</v>
      </c>
      <c r="F1310">
        <v>81.77</v>
      </c>
      <c r="G1310">
        <v>81.87</v>
      </c>
      <c r="H1310">
        <v>8485</v>
      </c>
      <c r="I1310">
        <v>5523</v>
      </c>
      <c r="J1310">
        <v>-0.28999999999999998</v>
      </c>
      <c r="K1310">
        <v>1</v>
      </c>
      <c r="L1310">
        <v>1</v>
      </c>
      <c r="M1310">
        <v>0</v>
      </c>
      <c r="N1310">
        <v>0</v>
      </c>
      <c r="O1310">
        <v>0</v>
      </c>
      <c r="P1310">
        <v>0</v>
      </c>
      <c r="Q1310">
        <v>0</v>
      </c>
    </row>
    <row r="1311" spans="1:17" x14ac:dyDescent="0.25">
      <c r="A1311">
        <f t="shared" si="20"/>
        <v>1309</v>
      </c>
      <c r="B1311" s="1">
        <v>41204</v>
      </c>
      <c r="C1311">
        <v>2057</v>
      </c>
      <c r="D1311">
        <v>81.78</v>
      </c>
      <c r="E1311">
        <v>82.56</v>
      </c>
      <c r="F1311">
        <v>81.61</v>
      </c>
      <c r="G1311">
        <v>82.49</v>
      </c>
      <c r="H1311">
        <v>8244</v>
      </c>
      <c r="I1311">
        <v>5524</v>
      </c>
      <c r="J1311">
        <v>0.62</v>
      </c>
      <c r="K1311">
        <v>1</v>
      </c>
      <c r="L1311">
        <v>1</v>
      </c>
      <c r="M1311">
        <v>0</v>
      </c>
      <c r="N1311">
        <v>0</v>
      </c>
      <c r="O1311">
        <v>0</v>
      </c>
      <c r="P1311">
        <v>0</v>
      </c>
      <c r="Q1311">
        <v>0</v>
      </c>
    </row>
    <row r="1312" spans="1:17" x14ac:dyDescent="0.25">
      <c r="A1312">
        <f t="shared" si="20"/>
        <v>1310</v>
      </c>
      <c r="B1312" s="1">
        <v>41205</v>
      </c>
      <c r="C1312">
        <v>2058</v>
      </c>
      <c r="D1312">
        <v>82.5</v>
      </c>
      <c r="E1312">
        <v>82.69</v>
      </c>
      <c r="F1312">
        <v>81.64</v>
      </c>
      <c r="G1312">
        <v>81.96</v>
      </c>
      <c r="H1312">
        <v>9158</v>
      </c>
      <c r="I1312">
        <v>5525</v>
      </c>
      <c r="J1312">
        <v>-0.53</v>
      </c>
      <c r="K1312">
        <v>1</v>
      </c>
      <c r="L1312">
        <v>1</v>
      </c>
      <c r="M1312">
        <v>0</v>
      </c>
      <c r="N1312">
        <v>0</v>
      </c>
      <c r="O1312">
        <v>0</v>
      </c>
      <c r="P1312">
        <v>0</v>
      </c>
      <c r="Q1312">
        <v>0</v>
      </c>
    </row>
    <row r="1313" spans="1:17" x14ac:dyDescent="0.25">
      <c r="A1313">
        <f t="shared" si="20"/>
        <v>1311</v>
      </c>
      <c r="B1313" s="1">
        <v>41206</v>
      </c>
      <c r="C1313">
        <v>2059</v>
      </c>
      <c r="D1313">
        <v>81.94</v>
      </c>
      <c r="E1313">
        <v>82.65</v>
      </c>
      <c r="F1313">
        <v>81.88</v>
      </c>
      <c r="G1313">
        <v>82.48</v>
      </c>
      <c r="H1313">
        <v>9716</v>
      </c>
      <c r="I1313">
        <v>5526</v>
      </c>
      <c r="J1313">
        <v>0.52</v>
      </c>
      <c r="K1313">
        <v>1</v>
      </c>
      <c r="L1313">
        <v>1</v>
      </c>
      <c r="M1313">
        <v>0</v>
      </c>
      <c r="N1313">
        <v>0</v>
      </c>
      <c r="O1313">
        <v>0</v>
      </c>
      <c r="P1313">
        <v>0</v>
      </c>
      <c r="Q1313">
        <v>0</v>
      </c>
    </row>
    <row r="1314" spans="1:17" x14ac:dyDescent="0.25">
      <c r="A1314">
        <f t="shared" si="20"/>
        <v>1312</v>
      </c>
      <c r="B1314" s="1">
        <v>41207</v>
      </c>
      <c r="C1314">
        <v>2060</v>
      </c>
      <c r="D1314">
        <v>82.61</v>
      </c>
      <c r="E1314">
        <v>83.47</v>
      </c>
      <c r="F1314">
        <v>82.54</v>
      </c>
      <c r="G1314">
        <v>83.07</v>
      </c>
      <c r="H1314">
        <v>9383</v>
      </c>
      <c r="I1314">
        <v>5527</v>
      </c>
      <c r="J1314">
        <v>0.59</v>
      </c>
      <c r="K1314">
        <v>1</v>
      </c>
      <c r="L1314">
        <v>1</v>
      </c>
      <c r="M1314">
        <v>7.53592</v>
      </c>
      <c r="N1314">
        <v>8.4254200000000008</v>
      </c>
      <c r="O1314">
        <v>0</v>
      </c>
      <c r="P1314">
        <v>0</v>
      </c>
      <c r="Q1314">
        <v>0</v>
      </c>
    </row>
    <row r="1315" spans="1:17" x14ac:dyDescent="0.25">
      <c r="A1315">
        <f t="shared" si="20"/>
        <v>1313</v>
      </c>
      <c r="B1315" s="1">
        <v>41208</v>
      </c>
      <c r="C1315">
        <v>2061</v>
      </c>
      <c r="D1315">
        <v>83.06</v>
      </c>
      <c r="E1315">
        <v>83.21</v>
      </c>
      <c r="F1315">
        <v>82.27</v>
      </c>
      <c r="G1315">
        <v>82.59</v>
      </c>
      <c r="H1315">
        <v>11826</v>
      </c>
      <c r="I1315">
        <v>5528</v>
      </c>
      <c r="J1315">
        <v>-0.48</v>
      </c>
      <c r="K1315">
        <v>1</v>
      </c>
      <c r="L1315">
        <v>1</v>
      </c>
      <c r="M1315">
        <v>0</v>
      </c>
      <c r="N1315">
        <v>0</v>
      </c>
      <c r="O1315">
        <v>0</v>
      </c>
      <c r="P1315">
        <v>0</v>
      </c>
      <c r="Q1315">
        <v>0</v>
      </c>
    </row>
    <row r="1316" spans="1:17" x14ac:dyDescent="0.25">
      <c r="A1316">
        <f t="shared" si="20"/>
        <v>1314</v>
      </c>
      <c r="B1316" s="1">
        <v>41211</v>
      </c>
      <c r="C1316">
        <v>2062</v>
      </c>
      <c r="D1316">
        <v>82.55</v>
      </c>
      <c r="E1316">
        <v>82.67</v>
      </c>
      <c r="F1316">
        <v>82.28</v>
      </c>
      <c r="G1316">
        <v>82.44</v>
      </c>
      <c r="H1316">
        <v>7965</v>
      </c>
      <c r="I1316">
        <v>5529</v>
      </c>
      <c r="J1316">
        <v>-0.15</v>
      </c>
      <c r="K1316">
        <v>1</v>
      </c>
      <c r="L1316">
        <v>1</v>
      </c>
      <c r="M1316">
        <v>0</v>
      </c>
      <c r="N1316">
        <v>0</v>
      </c>
      <c r="O1316">
        <v>12.909940000000001</v>
      </c>
      <c r="P1316">
        <v>0</v>
      </c>
      <c r="Q1316">
        <v>0</v>
      </c>
    </row>
    <row r="1317" spans="1:17" x14ac:dyDescent="0.25">
      <c r="A1317">
        <f t="shared" si="20"/>
        <v>1315</v>
      </c>
      <c r="B1317" s="1">
        <v>41212</v>
      </c>
      <c r="C1317">
        <v>2063</v>
      </c>
      <c r="D1317">
        <v>82.44</v>
      </c>
      <c r="E1317">
        <v>82.91</v>
      </c>
      <c r="F1317">
        <v>81.97</v>
      </c>
      <c r="G1317">
        <v>82.49</v>
      </c>
      <c r="H1317">
        <v>9489</v>
      </c>
      <c r="I1317">
        <v>5530</v>
      </c>
      <c r="J1317">
        <v>0.05</v>
      </c>
      <c r="K1317">
        <v>1</v>
      </c>
      <c r="L1317">
        <v>1</v>
      </c>
      <c r="M1317">
        <v>0</v>
      </c>
      <c r="N1317">
        <v>0</v>
      </c>
      <c r="O1317">
        <v>0</v>
      </c>
      <c r="P1317">
        <v>2.5458799999999999</v>
      </c>
      <c r="Q1317">
        <v>0</v>
      </c>
    </row>
    <row r="1318" spans="1:17" x14ac:dyDescent="0.25">
      <c r="A1318">
        <f t="shared" si="20"/>
        <v>1316</v>
      </c>
      <c r="B1318" s="1">
        <v>41213</v>
      </c>
      <c r="C1318">
        <v>2064</v>
      </c>
      <c r="D1318">
        <v>82.49</v>
      </c>
      <c r="E1318">
        <v>83</v>
      </c>
      <c r="F1318">
        <v>82.45</v>
      </c>
      <c r="G1318">
        <v>82.8</v>
      </c>
      <c r="H1318">
        <v>11490</v>
      </c>
      <c r="I1318">
        <v>5531</v>
      </c>
      <c r="J1318">
        <v>0.31</v>
      </c>
      <c r="K1318">
        <v>1</v>
      </c>
      <c r="L1318">
        <v>1</v>
      </c>
      <c r="M1318">
        <v>0</v>
      </c>
      <c r="N1318">
        <v>0</v>
      </c>
      <c r="O1318">
        <v>0</v>
      </c>
      <c r="P1318">
        <v>0</v>
      </c>
      <c r="Q1318">
        <v>0</v>
      </c>
    </row>
    <row r="1319" spans="1:17" x14ac:dyDescent="0.25">
      <c r="A1319">
        <f t="shared" si="20"/>
        <v>1317</v>
      </c>
      <c r="B1319" s="1">
        <v>41214</v>
      </c>
      <c r="C1319">
        <v>2065</v>
      </c>
      <c r="D1319">
        <v>82.79</v>
      </c>
      <c r="E1319">
        <v>83.41</v>
      </c>
      <c r="F1319">
        <v>82.73</v>
      </c>
      <c r="G1319">
        <v>83.35</v>
      </c>
      <c r="H1319">
        <v>11265</v>
      </c>
      <c r="I1319">
        <v>5532</v>
      </c>
      <c r="J1319">
        <v>0.55000000000000004</v>
      </c>
      <c r="K1319">
        <v>1</v>
      </c>
      <c r="L1319">
        <v>1</v>
      </c>
      <c r="M1319">
        <v>0</v>
      </c>
      <c r="N1319">
        <v>0</v>
      </c>
      <c r="O1319">
        <v>0</v>
      </c>
      <c r="P1319">
        <v>0</v>
      </c>
      <c r="Q1319">
        <v>0</v>
      </c>
    </row>
    <row r="1320" spans="1:17" x14ac:dyDescent="0.25">
      <c r="A1320">
        <f t="shared" si="20"/>
        <v>1318</v>
      </c>
      <c r="B1320" s="1">
        <v>41215</v>
      </c>
      <c r="C1320">
        <v>2066</v>
      </c>
      <c r="D1320">
        <v>83.36</v>
      </c>
      <c r="E1320">
        <v>83.82</v>
      </c>
      <c r="F1320">
        <v>83.04</v>
      </c>
      <c r="G1320">
        <v>83.1</v>
      </c>
      <c r="H1320">
        <v>11832</v>
      </c>
      <c r="I1320">
        <v>5533</v>
      </c>
      <c r="J1320">
        <v>-0.25</v>
      </c>
      <c r="K1320">
        <v>1</v>
      </c>
      <c r="L1320">
        <v>1</v>
      </c>
      <c r="M1320">
        <v>0</v>
      </c>
      <c r="N1320">
        <v>0</v>
      </c>
      <c r="O1320">
        <v>0</v>
      </c>
      <c r="P1320">
        <v>0</v>
      </c>
      <c r="Q1320">
        <v>0</v>
      </c>
    </row>
    <row r="1321" spans="1:17" x14ac:dyDescent="0.25">
      <c r="A1321">
        <f t="shared" si="20"/>
        <v>1319</v>
      </c>
      <c r="B1321" s="1">
        <v>41218</v>
      </c>
      <c r="C1321">
        <v>2067</v>
      </c>
      <c r="D1321">
        <v>83.16</v>
      </c>
      <c r="E1321">
        <v>83.47</v>
      </c>
      <c r="F1321">
        <v>82.94</v>
      </c>
      <c r="G1321">
        <v>83.21</v>
      </c>
      <c r="H1321">
        <v>10045</v>
      </c>
      <c r="I1321">
        <v>5534</v>
      </c>
      <c r="J1321">
        <v>0.11</v>
      </c>
      <c r="K1321">
        <v>1</v>
      </c>
      <c r="L1321">
        <v>1</v>
      </c>
      <c r="M1321">
        <v>0</v>
      </c>
      <c r="N1321">
        <v>0</v>
      </c>
      <c r="O1321">
        <v>0</v>
      </c>
      <c r="P1321">
        <v>0</v>
      </c>
      <c r="Q1321">
        <v>0</v>
      </c>
    </row>
    <row r="1322" spans="1:17" x14ac:dyDescent="0.25">
      <c r="A1322">
        <f t="shared" si="20"/>
        <v>1320</v>
      </c>
      <c r="B1322" s="1">
        <v>41219</v>
      </c>
      <c r="C1322">
        <v>2068</v>
      </c>
      <c r="D1322">
        <v>83.2</v>
      </c>
      <c r="E1322">
        <v>84.02</v>
      </c>
      <c r="F1322">
        <v>83.13</v>
      </c>
      <c r="G1322">
        <v>83.83</v>
      </c>
      <c r="H1322">
        <v>11395</v>
      </c>
      <c r="I1322">
        <v>5535</v>
      </c>
      <c r="J1322">
        <v>0.62</v>
      </c>
      <c r="K1322">
        <v>1</v>
      </c>
      <c r="L1322">
        <v>1</v>
      </c>
      <c r="M1322">
        <v>15.86984</v>
      </c>
      <c r="N1322">
        <v>0</v>
      </c>
      <c r="O1322">
        <v>0</v>
      </c>
      <c r="P1322">
        <v>0</v>
      </c>
      <c r="Q1322">
        <v>0</v>
      </c>
    </row>
    <row r="1323" spans="1:17" x14ac:dyDescent="0.25">
      <c r="A1323">
        <f t="shared" si="20"/>
        <v>1321</v>
      </c>
      <c r="B1323" s="1">
        <v>41220</v>
      </c>
      <c r="C1323">
        <v>2069</v>
      </c>
      <c r="D1323">
        <v>83.82</v>
      </c>
      <c r="E1323">
        <v>84.14</v>
      </c>
      <c r="F1323">
        <v>82.99</v>
      </c>
      <c r="G1323">
        <v>83.24</v>
      </c>
      <c r="H1323">
        <v>17378</v>
      </c>
      <c r="I1323">
        <v>5536</v>
      </c>
      <c r="J1323">
        <v>-0.59</v>
      </c>
      <c r="K1323">
        <v>1</v>
      </c>
      <c r="L1323">
        <v>1</v>
      </c>
      <c r="M1323">
        <v>0</v>
      </c>
      <c r="N1323">
        <v>15.92808</v>
      </c>
      <c r="O1323">
        <v>0</v>
      </c>
      <c r="P1323">
        <v>0</v>
      </c>
      <c r="Q1323">
        <v>0</v>
      </c>
    </row>
    <row r="1324" spans="1:17" x14ac:dyDescent="0.25">
      <c r="A1324">
        <f t="shared" si="20"/>
        <v>1322</v>
      </c>
      <c r="B1324" s="1">
        <v>41221</v>
      </c>
      <c r="C1324">
        <v>2070</v>
      </c>
      <c r="D1324">
        <v>83.25</v>
      </c>
      <c r="E1324">
        <v>83.43</v>
      </c>
      <c r="F1324">
        <v>82.54</v>
      </c>
      <c r="G1324">
        <v>82.68</v>
      </c>
      <c r="H1324">
        <v>14030</v>
      </c>
      <c r="I1324">
        <v>5537</v>
      </c>
      <c r="J1324">
        <v>-0.56000000000000005</v>
      </c>
      <c r="K1324">
        <v>1</v>
      </c>
      <c r="L1324">
        <v>1</v>
      </c>
      <c r="M1324">
        <v>0</v>
      </c>
      <c r="N1324">
        <v>0</v>
      </c>
      <c r="O1324">
        <v>0</v>
      </c>
      <c r="P1324">
        <v>0</v>
      </c>
      <c r="Q1324">
        <v>0</v>
      </c>
    </row>
    <row r="1325" spans="1:17" x14ac:dyDescent="0.25">
      <c r="A1325">
        <f t="shared" si="20"/>
        <v>1323</v>
      </c>
      <c r="B1325" s="1">
        <v>41222</v>
      </c>
      <c r="C1325">
        <v>2071</v>
      </c>
      <c r="D1325">
        <v>82.67</v>
      </c>
      <c r="E1325">
        <v>82.98</v>
      </c>
      <c r="F1325">
        <v>81.96</v>
      </c>
      <c r="G1325">
        <v>82.53</v>
      </c>
      <c r="H1325">
        <v>14067</v>
      </c>
      <c r="I1325">
        <v>5538</v>
      </c>
      <c r="J1325">
        <v>-0.15</v>
      </c>
      <c r="K1325">
        <v>-1</v>
      </c>
      <c r="L1325">
        <v>-1</v>
      </c>
      <c r="M1325">
        <v>0</v>
      </c>
      <c r="N1325">
        <v>0</v>
      </c>
      <c r="O1325">
        <v>19.720269999999999</v>
      </c>
      <c r="P1325">
        <v>24.720659999999999</v>
      </c>
      <c r="Q1325">
        <v>0</v>
      </c>
    </row>
    <row r="1326" spans="1:17" x14ac:dyDescent="0.25">
      <c r="A1326">
        <f t="shared" si="20"/>
        <v>1324</v>
      </c>
      <c r="B1326" s="1">
        <v>41225</v>
      </c>
      <c r="C1326">
        <v>2072</v>
      </c>
      <c r="D1326">
        <v>82.64</v>
      </c>
      <c r="E1326">
        <v>82.94</v>
      </c>
      <c r="F1326">
        <v>82.47</v>
      </c>
      <c r="G1326">
        <v>82.88</v>
      </c>
      <c r="H1326">
        <v>8269</v>
      </c>
      <c r="I1326">
        <v>5539</v>
      </c>
      <c r="J1326">
        <v>0.35</v>
      </c>
      <c r="K1326">
        <v>1</v>
      </c>
      <c r="L1326">
        <v>1</v>
      </c>
      <c r="M1326">
        <v>0</v>
      </c>
      <c r="N1326">
        <v>0</v>
      </c>
      <c r="O1326">
        <v>0</v>
      </c>
      <c r="P1326">
        <v>0</v>
      </c>
      <c r="Q1326">
        <v>0</v>
      </c>
    </row>
    <row r="1327" spans="1:17" x14ac:dyDescent="0.25">
      <c r="A1327">
        <f t="shared" si="20"/>
        <v>1325</v>
      </c>
      <c r="B1327" s="1">
        <v>41226</v>
      </c>
      <c r="C1327">
        <v>2073</v>
      </c>
      <c r="D1327">
        <v>82.89</v>
      </c>
      <c r="E1327">
        <v>83.02</v>
      </c>
      <c r="F1327">
        <v>82.36</v>
      </c>
      <c r="G1327">
        <v>82.81</v>
      </c>
      <c r="H1327">
        <v>11529</v>
      </c>
      <c r="I1327">
        <v>5540</v>
      </c>
      <c r="J1327">
        <v>-7.0000000000000007E-2</v>
      </c>
      <c r="K1327">
        <v>1</v>
      </c>
      <c r="L1327">
        <v>1</v>
      </c>
      <c r="M1327">
        <v>0</v>
      </c>
      <c r="N1327">
        <v>0</v>
      </c>
      <c r="O1327">
        <v>0</v>
      </c>
      <c r="P1327">
        <v>0</v>
      </c>
      <c r="Q1327">
        <v>0</v>
      </c>
    </row>
    <row r="1328" spans="1:17" x14ac:dyDescent="0.25">
      <c r="A1328">
        <f t="shared" si="20"/>
        <v>1326</v>
      </c>
      <c r="B1328" s="1">
        <v>41227</v>
      </c>
      <c r="C1328">
        <v>2074</v>
      </c>
      <c r="D1328">
        <v>82.82</v>
      </c>
      <c r="E1328">
        <v>83.66</v>
      </c>
      <c r="F1328">
        <v>82.82</v>
      </c>
      <c r="G1328">
        <v>83.24</v>
      </c>
      <c r="H1328">
        <v>12470</v>
      </c>
      <c r="I1328">
        <v>5541</v>
      </c>
      <c r="J1328">
        <v>0.43</v>
      </c>
      <c r="K1328">
        <v>1</v>
      </c>
      <c r="L1328">
        <v>1</v>
      </c>
      <c r="M1328">
        <v>0</v>
      </c>
      <c r="N1328">
        <v>0</v>
      </c>
      <c r="O1328">
        <v>0</v>
      </c>
      <c r="P1328">
        <v>0</v>
      </c>
      <c r="Q1328">
        <v>0</v>
      </c>
    </row>
    <row r="1329" spans="1:17" x14ac:dyDescent="0.25">
      <c r="A1329">
        <f t="shared" si="20"/>
        <v>1327</v>
      </c>
      <c r="B1329" s="1">
        <v>41228</v>
      </c>
      <c r="C1329">
        <v>2075</v>
      </c>
      <c r="D1329">
        <v>83.24</v>
      </c>
      <c r="E1329">
        <v>84.02</v>
      </c>
      <c r="F1329">
        <v>82.96</v>
      </c>
      <c r="G1329">
        <v>83.85</v>
      </c>
      <c r="H1329">
        <v>14426</v>
      </c>
      <c r="I1329">
        <v>5542</v>
      </c>
      <c r="J1329">
        <v>0.61</v>
      </c>
      <c r="K1329">
        <v>1</v>
      </c>
      <c r="L1329">
        <v>1</v>
      </c>
      <c r="M1329">
        <v>0</v>
      </c>
      <c r="N1329">
        <v>0</v>
      </c>
      <c r="O1329">
        <v>0</v>
      </c>
      <c r="P1329">
        <v>0</v>
      </c>
      <c r="Q1329">
        <v>0</v>
      </c>
    </row>
    <row r="1330" spans="1:17" x14ac:dyDescent="0.25">
      <c r="A1330">
        <f t="shared" si="20"/>
        <v>1328</v>
      </c>
      <c r="B1330" s="1">
        <v>41229</v>
      </c>
      <c r="C1330">
        <v>2076</v>
      </c>
      <c r="D1330">
        <v>83.85</v>
      </c>
      <c r="E1330">
        <v>84.15</v>
      </c>
      <c r="F1330">
        <v>83.45</v>
      </c>
      <c r="G1330">
        <v>84.06</v>
      </c>
      <c r="H1330">
        <v>13256</v>
      </c>
      <c r="I1330">
        <v>5543</v>
      </c>
      <c r="J1330">
        <v>0.21</v>
      </c>
      <c r="K1330">
        <v>1</v>
      </c>
      <c r="L1330">
        <v>1</v>
      </c>
      <c r="M1330">
        <v>0</v>
      </c>
      <c r="N1330">
        <v>0</v>
      </c>
      <c r="O1330">
        <v>0</v>
      </c>
      <c r="P1330">
        <v>0</v>
      </c>
      <c r="Q1330">
        <v>0</v>
      </c>
    </row>
    <row r="1331" spans="1:17" x14ac:dyDescent="0.25">
      <c r="A1331">
        <f t="shared" si="20"/>
        <v>1329</v>
      </c>
      <c r="B1331" s="1">
        <v>41232</v>
      </c>
      <c r="C1331">
        <v>2077</v>
      </c>
      <c r="D1331">
        <v>84.24</v>
      </c>
      <c r="E1331">
        <v>84.78</v>
      </c>
      <c r="F1331">
        <v>84.15</v>
      </c>
      <c r="G1331">
        <v>84.75</v>
      </c>
      <c r="H1331">
        <v>10235</v>
      </c>
      <c r="I1331">
        <v>5544</v>
      </c>
      <c r="J1331">
        <v>0.69</v>
      </c>
      <c r="K1331">
        <v>1</v>
      </c>
      <c r="L1331">
        <v>1</v>
      </c>
      <c r="M1331">
        <v>0</v>
      </c>
      <c r="N1331">
        <v>0</v>
      </c>
      <c r="O1331">
        <v>0</v>
      </c>
      <c r="P1331">
        <v>0</v>
      </c>
      <c r="Q1331">
        <v>0</v>
      </c>
    </row>
    <row r="1332" spans="1:17" x14ac:dyDescent="0.25">
      <c r="A1332">
        <f t="shared" si="20"/>
        <v>1330</v>
      </c>
      <c r="B1332" s="1">
        <v>41233</v>
      </c>
      <c r="C1332">
        <v>2078</v>
      </c>
      <c r="D1332">
        <v>84.73</v>
      </c>
      <c r="E1332">
        <v>84.86</v>
      </c>
      <c r="F1332">
        <v>84.34</v>
      </c>
      <c r="G1332">
        <v>84.82</v>
      </c>
      <c r="H1332">
        <v>12227</v>
      </c>
      <c r="I1332">
        <v>5545</v>
      </c>
      <c r="J1332">
        <v>7.0000000000000007E-2</v>
      </c>
      <c r="K1332">
        <v>1</v>
      </c>
      <c r="L1332">
        <v>1</v>
      </c>
      <c r="M1332">
        <v>0</v>
      </c>
      <c r="N1332">
        <v>0</v>
      </c>
      <c r="O1332">
        <v>0</v>
      </c>
      <c r="P1332">
        <v>0</v>
      </c>
      <c r="Q1332">
        <v>0</v>
      </c>
    </row>
    <row r="1333" spans="1:17" x14ac:dyDescent="0.25">
      <c r="A1333">
        <f t="shared" si="20"/>
        <v>1331</v>
      </c>
      <c r="B1333" s="1">
        <v>41234</v>
      </c>
      <c r="C1333">
        <v>2079</v>
      </c>
      <c r="D1333">
        <v>84.81</v>
      </c>
      <c r="E1333">
        <v>85.54</v>
      </c>
      <c r="F1333">
        <v>84.53</v>
      </c>
      <c r="G1333">
        <v>85.53</v>
      </c>
      <c r="H1333">
        <v>13570</v>
      </c>
      <c r="I1333">
        <v>5546</v>
      </c>
      <c r="J1333">
        <v>0.71</v>
      </c>
      <c r="K1333">
        <v>1</v>
      </c>
      <c r="L1333">
        <v>1</v>
      </c>
      <c r="M1333">
        <v>0</v>
      </c>
      <c r="N1333">
        <v>0</v>
      </c>
      <c r="O1333">
        <v>0</v>
      </c>
      <c r="P1333">
        <v>0</v>
      </c>
      <c r="Q1333">
        <v>0</v>
      </c>
    </row>
    <row r="1334" spans="1:17" x14ac:dyDescent="0.25">
      <c r="A1334">
        <f t="shared" si="20"/>
        <v>1332</v>
      </c>
      <c r="B1334" s="1">
        <v>41235</v>
      </c>
      <c r="C1334">
        <v>2080</v>
      </c>
      <c r="D1334">
        <v>85.53</v>
      </c>
      <c r="E1334">
        <v>85.95</v>
      </c>
      <c r="F1334">
        <v>85.43</v>
      </c>
      <c r="G1334">
        <v>85.65</v>
      </c>
      <c r="H1334">
        <v>11560</v>
      </c>
      <c r="I1334">
        <v>5547</v>
      </c>
      <c r="J1334">
        <v>0.12</v>
      </c>
      <c r="K1334">
        <v>1</v>
      </c>
      <c r="L1334">
        <v>1</v>
      </c>
      <c r="M1334">
        <v>0</v>
      </c>
      <c r="N1334">
        <v>0</v>
      </c>
      <c r="O1334">
        <v>0</v>
      </c>
      <c r="P1334">
        <v>0</v>
      </c>
      <c r="Q1334">
        <v>0</v>
      </c>
    </row>
    <row r="1335" spans="1:17" x14ac:dyDescent="0.25">
      <c r="A1335">
        <f t="shared" si="20"/>
        <v>1333</v>
      </c>
      <c r="B1335" s="1">
        <v>41236</v>
      </c>
      <c r="C1335">
        <v>2081</v>
      </c>
      <c r="D1335">
        <v>85.66</v>
      </c>
      <c r="E1335">
        <v>86.24</v>
      </c>
      <c r="F1335">
        <v>85.33</v>
      </c>
      <c r="G1335">
        <v>86.14</v>
      </c>
      <c r="H1335">
        <v>10837</v>
      </c>
      <c r="I1335">
        <v>5548</v>
      </c>
      <c r="J1335">
        <v>0.49</v>
      </c>
      <c r="K1335">
        <v>1</v>
      </c>
      <c r="L1335">
        <v>1</v>
      </c>
      <c r="M1335">
        <v>19.277059999999999</v>
      </c>
      <c r="N1335">
        <v>0</v>
      </c>
      <c r="O1335">
        <v>0</v>
      </c>
      <c r="P1335">
        <v>0</v>
      </c>
      <c r="Q1335">
        <v>0</v>
      </c>
    </row>
    <row r="1336" spans="1:17" x14ac:dyDescent="0.25">
      <c r="A1336">
        <f t="shared" si="20"/>
        <v>1334</v>
      </c>
      <c r="B1336" s="1">
        <v>41239</v>
      </c>
      <c r="C1336">
        <v>2082</v>
      </c>
      <c r="D1336">
        <v>86.1</v>
      </c>
      <c r="E1336">
        <v>86.43</v>
      </c>
      <c r="F1336">
        <v>85.58</v>
      </c>
      <c r="G1336">
        <v>85.89</v>
      </c>
      <c r="H1336">
        <v>10751</v>
      </c>
      <c r="I1336">
        <v>5549</v>
      </c>
      <c r="J1336">
        <v>-0.25</v>
      </c>
      <c r="K1336">
        <v>1</v>
      </c>
      <c r="L1336">
        <v>1</v>
      </c>
      <c r="M1336">
        <v>0</v>
      </c>
      <c r="N1336">
        <v>19.1082</v>
      </c>
      <c r="O1336">
        <v>0</v>
      </c>
      <c r="P1336">
        <v>0</v>
      </c>
      <c r="Q1336">
        <v>0</v>
      </c>
    </row>
    <row r="1337" spans="1:17" x14ac:dyDescent="0.25">
      <c r="A1337">
        <f t="shared" si="20"/>
        <v>1335</v>
      </c>
      <c r="B1337" s="1">
        <v>41240</v>
      </c>
      <c r="C1337">
        <v>2083</v>
      </c>
      <c r="D1337">
        <v>85.87</v>
      </c>
      <c r="E1337">
        <v>86.26</v>
      </c>
      <c r="F1337">
        <v>85.65</v>
      </c>
      <c r="G1337">
        <v>85.79</v>
      </c>
      <c r="H1337">
        <v>11694</v>
      </c>
      <c r="I1337">
        <v>5550</v>
      </c>
      <c r="J1337">
        <v>-0.1</v>
      </c>
      <c r="K1337">
        <v>1</v>
      </c>
      <c r="L1337">
        <v>1</v>
      </c>
      <c r="M1337">
        <v>0</v>
      </c>
      <c r="N1337">
        <v>0</v>
      </c>
      <c r="O1337">
        <v>0</v>
      </c>
      <c r="P1337">
        <v>0</v>
      </c>
      <c r="Q1337">
        <v>0</v>
      </c>
    </row>
    <row r="1338" spans="1:17" x14ac:dyDescent="0.25">
      <c r="A1338">
        <f t="shared" si="20"/>
        <v>1336</v>
      </c>
      <c r="B1338" s="1">
        <v>41241</v>
      </c>
      <c r="C1338">
        <v>2084</v>
      </c>
      <c r="D1338">
        <v>85.76</v>
      </c>
      <c r="E1338">
        <v>85.99</v>
      </c>
      <c r="F1338">
        <v>85.22</v>
      </c>
      <c r="G1338">
        <v>85.97</v>
      </c>
      <c r="H1338">
        <v>12984</v>
      </c>
      <c r="I1338">
        <v>5551</v>
      </c>
      <c r="J1338">
        <v>0.18</v>
      </c>
      <c r="K1338">
        <v>1</v>
      </c>
      <c r="L1338">
        <v>1</v>
      </c>
      <c r="M1338">
        <v>0</v>
      </c>
      <c r="N1338">
        <v>0</v>
      </c>
      <c r="O1338">
        <v>0</v>
      </c>
      <c r="P1338">
        <v>14.907120000000001</v>
      </c>
      <c r="Q1338">
        <v>0</v>
      </c>
    </row>
    <row r="1339" spans="1:17" x14ac:dyDescent="0.25">
      <c r="A1339">
        <f t="shared" si="20"/>
        <v>1337</v>
      </c>
      <c r="B1339" s="1">
        <v>41242</v>
      </c>
      <c r="C1339">
        <v>2085</v>
      </c>
      <c r="D1339">
        <v>85.96</v>
      </c>
      <c r="E1339">
        <v>86.11</v>
      </c>
      <c r="F1339">
        <v>85.45</v>
      </c>
      <c r="G1339">
        <v>85.67</v>
      </c>
      <c r="H1339">
        <v>11950</v>
      </c>
      <c r="I1339">
        <v>5552</v>
      </c>
      <c r="J1339">
        <v>-0.3</v>
      </c>
      <c r="K1339">
        <v>1</v>
      </c>
      <c r="L1339">
        <v>1</v>
      </c>
      <c r="M1339">
        <v>0</v>
      </c>
      <c r="N1339">
        <v>0</v>
      </c>
      <c r="O1339">
        <v>14.907120000000001</v>
      </c>
      <c r="P1339">
        <v>0</v>
      </c>
      <c r="Q1339">
        <v>0</v>
      </c>
    </row>
    <row r="1340" spans="1:17" x14ac:dyDescent="0.25">
      <c r="A1340">
        <f t="shared" si="20"/>
        <v>1338</v>
      </c>
      <c r="B1340" s="1">
        <v>41243</v>
      </c>
      <c r="C1340">
        <v>2086</v>
      </c>
      <c r="D1340">
        <v>85.66</v>
      </c>
      <c r="E1340">
        <v>86.24</v>
      </c>
      <c r="F1340">
        <v>85.55</v>
      </c>
      <c r="G1340">
        <v>85.96</v>
      </c>
      <c r="H1340">
        <v>12582</v>
      </c>
      <c r="I1340">
        <v>5553</v>
      </c>
      <c r="J1340">
        <v>0.28999999999999998</v>
      </c>
      <c r="K1340">
        <v>1</v>
      </c>
      <c r="L1340">
        <v>1</v>
      </c>
      <c r="M1340">
        <v>0</v>
      </c>
      <c r="N1340">
        <v>0</v>
      </c>
      <c r="O1340">
        <v>0</v>
      </c>
      <c r="P1340">
        <v>0</v>
      </c>
      <c r="Q1340">
        <v>0</v>
      </c>
    </row>
    <row r="1341" spans="1:17" x14ac:dyDescent="0.25">
      <c r="A1341">
        <f t="shared" si="20"/>
        <v>1339</v>
      </c>
      <c r="B1341" s="1">
        <v>41246</v>
      </c>
      <c r="C1341">
        <v>2087</v>
      </c>
      <c r="D1341">
        <v>85.88</v>
      </c>
      <c r="E1341">
        <v>85.99</v>
      </c>
      <c r="F1341">
        <v>85.38</v>
      </c>
      <c r="G1341">
        <v>85.7</v>
      </c>
      <c r="H1341">
        <v>11419</v>
      </c>
      <c r="I1341">
        <v>5554</v>
      </c>
      <c r="J1341">
        <v>-0.26</v>
      </c>
      <c r="K1341">
        <v>1</v>
      </c>
      <c r="L1341">
        <v>1</v>
      </c>
      <c r="M1341">
        <v>0</v>
      </c>
      <c r="N1341">
        <v>0</v>
      </c>
      <c r="O1341">
        <v>0</v>
      </c>
      <c r="P1341">
        <v>0</v>
      </c>
      <c r="Q1341">
        <v>0</v>
      </c>
    </row>
    <row r="1342" spans="1:17" x14ac:dyDescent="0.25">
      <c r="A1342">
        <f t="shared" si="20"/>
        <v>1340</v>
      </c>
      <c r="B1342" s="1">
        <v>41247</v>
      </c>
      <c r="C1342">
        <v>2088</v>
      </c>
      <c r="D1342">
        <v>85.69</v>
      </c>
      <c r="E1342">
        <v>85.92</v>
      </c>
      <c r="F1342">
        <v>85.42</v>
      </c>
      <c r="G1342">
        <v>85.74</v>
      </c>
      <c r="H1342">
        <v>11722</v>
      </c>
      <c r="I1342">
        <v>5555</v>
      </c>
      <c r="J1342">
        <v>0.04</v>
      </c>
      <c r="K1342">
        <v>1</v>
      </c>
      <c r="L1342">
        <v>1</v>
      </c>
      <c r="M1342">
        <v>0</v>
      </c>
      <c r="N1342">
        <v>0</v>
      </c>
      <c r="O1342">
        <v>0</v>
      </c>
      <c r="P1342">
        <v>0</v>
      </c>
      <c r="Q1342">
        <v>0</v>
      </c>
    </row>
    <row r="1343" spans="1:17" x14ac:dyDescent="0.25">
      <c r="A1343">
        <f t="shared" si="20"/>
        <v>1341</v>
      </c>
      <c r="B1343" s="1">
        <v>41248</v>
      </c>
      <c r="C1343">
        <v>2089</v>
      </c>
      <c r="D1343">
        <v>85.73</v>
      </c>
      <c r="E1343">
        <v>86.26</v>
      </c>
      <c r="F1343">
        <v>85.67</v>
      </c>
      <c r="G1343">
        <v>86.21</v>
      </c>
      <c r="H1343">
        <v>11938</v>
      </c>
      <c r="I1343">
        <v>5556</v>
      </c>
      <c r="J1343">
        <v>0.47</v>
      </c>
      <c r="K1343">
        <v>1</v>
      </c>
      <c r="L1343">
        <v>1</v>
      </c>
      <c r="M1343">
        <v>0</v>
      </c>
      <c r="N1343">
        <v>0</v>
      </c>
      <c r="O1343">
        <v>0</v>
      </c>
      <c r="P1343">
        <v>0</v>
      </c>
      <c r="Q1343">
        <v>0</v>
      </c>
    </row>
    <row r="1344" spans="1:17" x14ac:dyDescent="0.25">
      <c r="A1344">
        <f t="shared" si="20"/>
        <v>1342</v>
      </c>
      <c r="B1344" s="1">
        <v>41249</v>
      </c>
      <c r="C1344">
        <v>2090</v>
      </c>
      <c r="D1344">
        <v>86.14</v>
      </c>
      <c r="E1344">
        <v>86.56</v>
      </c>
      <c r="F1344">
        <v>85.99</v>
      </c>
      <c r="G1344">
        <v>86.4</v>
      </c>
      <c r="H1344">
        <v>10428</v>
      </c>
      <c r="I1344">
        <v>5557</v>
      </c>
      <c r="J1344">
        <v>0.19</v>
      </c>
      <c r="K1344">
        <v>1</v>
      </c>
      <c r="L1344">
        <v>1</v>
      </c>
      <c r="M1344">
        <v>0</v>
      </c>
      <c r="N1344">
        <v>0</v>
      </c>
      <c r="O1344">
        <v>0</v>
      </c>
      <c r="P1344">
        <v>0</v>
      </c>
      <c r="Q1344">
        <v>0</v>
      </c>
    </row>
    <row r="1345" spans="1:17" x14ac:dyDescent="0.25">
      <c r="A1345">
        <f t="shared" si="20"/>
        <v>1343</v>
      </c>
      <c r="B1345" s="1">
        <v>41250</v>
      </c>
      <c r="C1345">
        <v>2091</v>
      </c>
      <c r="D1345">
        <v>86.39</v>
      </c>
      <c r="E1345">
        <v>86.7</v>
      </c>
      <c r="F1345">
        <v>86.08</v>
      </c>
      <c r="G1345">
        <v>86.48</v>
      </c>
      <c r="H1345">
        <v>10455</v>
      </c>
      <c r="I1345">
        <v>5558</v>
      </c>
      <c r="J1345">
        <v>0.08</v>
      </c>
      <c r="K1345">
        <v>1</v>
      </c>
      <c r="L1345">
        <v>1</v>
      </c>
      <c r="M1345">
        <v>0</v>
      </c>
      <c r="N1345">
        <v>0</v>
      </c>
      <c r="O1345">
        <v>0</v>
      </c>
      <c r="P1345">
        <v>0</v>
      </c>
      <c r="Q1345">
        <v>0</v>
      </c>
    </row>
    <row r="1346" spans="1:17" x14ac:dyDescent="0.25">
      <c r="A1346">
        <f t="shared" si="20"/>
        <v>1344</v>
      </c>
      <c r="B1346" s="1">
        <v>41253</v>
      </c>
      <c r="C1346">
        <v>2092</v>
      </c>
      <c r="D1346">
        <v>86.53</v>
      </c>
      <c r="E1346">
        <v>86.65</v>
      </c>
      <c r="F1346">
        <v>86.04</v>
      </c>
      <c r="G1346">
        <v>86.34</v>
      </c>
      <c r="H1346">
        <v>8673</v>
      </c>
      <c r="I1346">
        <v>5559</v>
      </c>
      <c r="J1346">
        <v>-0.14000000000000001</v>
      </c>
      <c r="K1346">
        <v>1</v>
      </c>
      <c r="L1346">
        <v>1</v>
      </c>
      <c r="M1346">
        <v>0</v>
      </c>
      <c r="N1346">
        <v>0</v>
      </c>
      <c r="O1346">
        <v>0</v>
      </c>
      <c r="P1346">
        <v>0</v>
      </c>
      <c r="Q1346">
        <v>0</v>
      </c>
    </row>
    <row r="1347" spans="1:17" x14ac:dyDescent="0.25">
      <c r="A1347">
        <f t="shared" si="20"/>
        <v>1345</v>
      </c>
      <c r="B1347" s="1">
        <v>41254</v>
      </c>
      <c r="C1347">
        <v>2093</v>
      </c>
      <c r="D1347">
        <v>86.35</v>
      </c>
      <c r="E1347">
        <v>86.93</v>
      </c>
      <c r="F1347">
        <v>86.16</v>
      </c>
      <c r="G1347">
        <v>86.86</v>
      </c>
      <c r="H1347">
        <v>8368</v>
      </c>
      <c r="I1347">
        <v>5560</v>
      </c>
      <c r="J1347">
        <v>0.52</v>
      </c>
      <c r="K1347">
        <v>1</v>
      </c>
      <c r="L1347">
        <v>1</v>
      </c>
      <c r="M1347">
        <v>0</v>
      </c>
      <c r="N1347">
        <v>0</v>
      </c>
      <c r="O1347">
        <v>0</v>
      </c>
      <c r="P1347">
        <v>0</v>
      </c>
      <c r="Q1347">
        <v>0</v>
      </c>
    </row>
    <row r="1348" spans="1:17" x14ac:dyDescent="0.25">
      <c r="A1348">
        <f t="shared" ref="A1348:A1411" si="21">A1347+1</f>
        <v>1346</v>
      </c>
      <c r="B1348" s="1">
        <v>41255</v>
      </c>
      <c r="C1348">
        <v>2094</v>
      </c>
      <c r="D1348">
        <v>86.81</v>
      </c>
      <c r="E1348">
        <v>88.05</v>
      </c>
      <c r="F1348">
        <v>86.81</v>
      </c>
      <c r="G1348">
        <v>87.86</v>
      </c>
      <c r="H1348">
        <v>11495</v>
      </c>
      <c r="I1348">
        <v>5561</v>
      </c>
      <c r="J1348">
        <v>1</v>
      </c>
      <c r="K1348">
        <v>1</v>
      </c>
      <c r="L1348">
        <v>1</v>
      </c>
      <c r="M1348">
        <v>0</v>
      </c>
      <c r="N1348">
        <v>0</v>
      </c>
      <c r="O1348">
        <v>0</v>
      </c>
      <c r="P1348">
        <v>0</v>
      </c>
      <c r="Q1348">
        <v>0</v>
      </c>
    </row>
    <row r="1349" spans="1:17" x14ac:dyDescent="0.25">
      <c r="A1349">
        <f t="shared" si="21"/>
        <v>1347</v>
      </c>
      <c r="B1349" s="1">
        <v>41256</v>
      </c>
      <c r="C1349">
        <v>2095</v>
      </c>
      <c r="D1349">
        <v>87.83</v>
      </c>
      <c r="E1349">
        <v>88.29</v>
      </c>
      <c r="F1349">
        <v>87.69</v>
      </c>
      <c r="G1349">
        <v>88.05</v>
      </c>
      <c r="H1349">
        <v>11478</v>
      </c>
      <c r="I1349">
        <v>5562</v>
      </c>
      <c r="J1349">
        <v>0.19</v>
      </c>
      <c r="K1349">
        <v>1</v>
      </c>
      <c r="L1349">
        <v>1</v>
      </c>
      <c r="M1349">
        <v>0</v>
      </c>
      <c r="N1349">
        <v>0</v>
      </c>
      <c r="O1349">
        <v>0</v>
      </c>
      <c r="P1349">
        <v>0</v>
      </c>
      <c r="Q1349">
        <v>0</v>
      </c>
    </row>
    <row r="1350" spans="1:17" x14ac:dyDescent="0.25">
      <c r="A1350">
        <f t="shared" si="21"/>
        <v>1348</v>
      </c>
      <c r="B1350" s="1">
        <v>41257</v>
      </c>
      <c r="C1350">
        <v>2096</v>
      </c>
      <c r="D1350">
        <v>88.04</v>
      </c>
      <c r="E1350">
        <v>88.53</v>
      </c>
      <c r="F1350">
        <v>87.8</v>
      </c>
      <c r="G1350">
        <v>88.2</v>
      </c>
      <c r="H1350">
        <v>11659</v>
      </c>
      <c r="I1350">
        <v>5563</v>
      </c>
      <c r="J1350">
        <v>0.15</v>
      </c>
      <c r="K1350">
        <v>1</v>
      </c>
      <c r="L1350">
        <v>1</v>
      </c>
      <c r="M1350">
        <v>0</v>
      </c>
      <c r="N1350">
        <v>0</v>
      </c>
      <c r="O1350">
        <v>0</v>
      </c>
      <c r="P1350">
        <v>0</v>
      </c>
      <c r="Q1350">
        <v>0</v>
      </c>
    </row>
    <row r="1351" spans="1:17" x14ac:dyDescent="0.25">
      <c r="A1351">
        <f t="shared" si="21"/>
        <v>1349</v>
      </c>
      <c r="B1351" s="1">
        <v>41260</v>
      </c>
      <c r="C1351">
        <v>2097</v>
      </c>
      <c r="D1351">
        <v>88.98</v>
      </c>
      <c r="E1351">
        <v>88.98</v>
      </c>
      <c r="F1351">
        <v>88.07</v>
      </c>
      <c r="G1351">
        <v>88.5</v>
      </c>
      <c r="H1351">
        <v>60418</v>
      </c>
      <c r="I1351">
        <v>5564</v>
      </c>
      <c r="J1351">
        <v>0.3</v>
      </c>
      <c r="K1351">
        <v>1</v>
      </c>
      <c r="L1351">
        <v>1</v>
      </c>
      <c r="M1351">
        <v>0</v>
      </c>
      <c r="N1351">
        <v>18.25742</v>
      </c>
      <c r="O1351">
        <v>0</v>
      </c>
      <c r="P1351">
        <v>0</v>
      </c>
      <c r="Q1351">
        <v>0</v>
      </c>
    </row>
    <row r="1352" spans="1:17" x14ac:dyDescent="0.25">
      <c r="A1352">
        <f t="shared" si="21"/>
        <v>1350</v>
      </c>
      <c r="B1352" s="1">
        <v>41261</v>
      </c>
      <c r="C1352">
        <v>2098</v>
      </c>
      <c r="D1352">
        <v>88.49</v>
      </c>
      <c r="E1352">
        <v>88.75</v>
      </c>
      <c r="F1352">
        <v>88.3</v>
      </c>
      <c r="G1352">
        <v>88.69</v>
      </c>
      <c r="H1352">
        <v>28399</v>
      </c>
      <c r="I1352">
        <v>5565</v>
      </c>
      <c r="J1352">
        <v>0.19</v>
      </c>
      <c r="K1352">
        <v>1</v>
      </c>
      <c r="L1352">
        <v>1</v>
      </c>
      <c r="M1352">
        <v>14.907120000000001</v>
      </c>
      <c r="N1352">
        <v>0</v>
      </c>
      <c r="O1352">
        <v>0</v>
      </c>
      <c r="P1352">
        <v>0</v>
      </c>
      <c r="Q1352">
        <v>0</v>
      </c>
    </row>
    <row r="1353" spans="1:17" x14ac:dyDescent="0.25">
      <c r="A1353">
        <f t="shared" si="21"/>
        <v>1351</v>
      </c>
      <c r="B1353" s="1">
        <v>41262</v>
      </c>
      <c r="C1353">
        <v>2099</v>
      </c>
      <c r="D1353">
        <v>88.68</v>
      </c>
      <c r="E1353">
        <v>88.87</v>
      </c>
      <c r="F1353">
        <v>88.3</v>
      </c>
      <c r="G1353">
        <v>88.45</v>
      </c>
      <c r="H1353">
        <v>11375</v>
      </c>
      <c r="I1353">
        <v>5566</v>
      </c>
      <c r="J1353">
        <v>-0.24</v>
      </c>
      <c r="K1353">
        <v>1</v>
      </c>
      <c r="L1353">
        <v>1</v>
      </c>
      <c r="M1353">
        <v>0</v>
      </c>
      <c r="N1353">
        <v>0</v>
      </c>
      <c r="O1353">
        <v>0</v>
      </c>
      <c r="P1353">
        <v>0</v>
      </c>
      <c r="Q1353">
        <v>0</v>
      </c>
    </row>
    <row r="1354" spans="1:17" x14ac:dyDescent="0.25">
      <c r="A1354">
        <f t="shared" si="21"/>
        <v>1352</v>
      </c>
      <c r="B1354" s="1">
        <v>41263</v>
      </c>
      <c r="C1354">
        <v>2100</v>
      </c>
      <c r="D1354">
        <v>88.44</v>
      </c>
      <c r="E1354">
        <v>88.52</v>
      </c>
      <c r="F1354">
        <v>87.84</v>
      </c>
      <c r="G1354">
        <v>88.41</v>
      </c>
      <c r="H1354">
        <v>13905</v>
      </c>
      <c r="I1354">
        <v>5567</v>
      </c>
      <c r="J1354">
        <v>-0.04</v>
      </c>
      <c r="K1354">
        <v>1</v>
      </c>
      <c r="L1354">
        <v>1</v>
      </c>
      <c r="M1354">
        <v>0</v>
      </c>
      <c r="N1354">
        <v>0</v>
      </c>
      <c r="O1354">
        <v>0</v>
      </c>
      <c r="P1354">
        <v>0</v>
      </c>
      <c r="Q1354">
        <v>0</v>
      </c>
    </row>
    <row r="1355" spans="1:17" x14ac:dyDescent="0.25">
      <c r="A1355">
        <f t="shared" si="21"/>
        <v>1353</v>
      </c>
      <c r="B1355" s="1">
        <v>41264</v>
      </c>
      <c r="C1355">
        <v>2101</v>
      </c>
      <c r="D1355">
        <v>88.42</v>
      </c>
      <c r="E1355">
        <v>88.48</v>
      </c>
      <c r="F1355">
        <v>87.52</v>
      </c>
      <c r="G1355">
        <v>87.55</v>
      </c>
      <c r="H1355">
        <v>12676</v>
      </c>
      <c r="I1355">
        <v>5568</v>
      </c>
      <c r="J1355">
        <v>-0.86</v>
      </c>
      <c r="K1355">
        <v>1</v>
      </c>
      <c r="L1355">
        <v>1</v>
      </c>
      <c r="M1355">
        <v>0</v>
      </c>
      <c r="N1355">
        <v>0</v>
      </c>
      <c r="O1355">
        <v>18.592449999999999</v>
      </c>
      <c r="P1355">
        <v>16.996729999999999</v>
      </c>
      <c r="Q1355">
        <v>0</v>
      </c>
    </row>
    <row r="1356" spans="1:17" x14ac:dyDescent="0.25">
      <c r="A1356">
        <f t="shared" si="21"/>
        <v>1354</v>
      </c>
      <c r="B1356" s="1">
        <v>41267</v>
      </c>
      <c r="C1356">
        <v>2102</v>
      </c>
      <c r="D1356">
        <v>87.7</v>
      </c>
      <c r="E1356">
        <v>88</v>
      </c>
      <c r="F1356">
        <v>87.66</v>
      </c>
      <c r="G1356">
        <v>87.85</v>
      </c>
      <c r="H1356">
        <v>6556</v>
      </c>
      <c r="I1356">
        <v>5569</v>
      </c>
      <c r="J1356">
        <v>0.3</v>
      </c>
      <c r="K1356">
        <v>1</v>
      </c>
      <c r="L1356">
        <v>1</v>
      </c>
      <c r="M1356">
        <v>0</v>
      </c>
      <c r="N1356">
        <v>0</v>
      </c>
      <c r="O1356">
        <v>0</v>
      </c>
      <c r="P1356">
        <v>0</v>
      </c>
      <c r="Q1356">
        <v>0</v>
      </c>
    </row>
    <row r="1357" spans="1:17" x14ac:dyDescent="0.25">
      <c r="A1357">
        <f t="shared" si="21"/>
        <v>1355</v>
      </c>
      <c r="B1357" s="1">
        <v>41269</v>
      </c>
      <c r="C1357">
        <v>2103</v>
      </c>
      <c r="D1357">
        <v>88.39</v>
      </c>
      <c r="E1357">
        <v>88.84</v>
      </c>
      <c r="F1357">
        <v>88.3</v>
      </c>
      <c r="G1357">
        <v>88.83</v>
      </c>
      <c r="H1357">
        <v>5529</v>
      </c>
      <c r="I1357">
        <v>5570</v>
      </c>
      <c r="J1357">
        <v>0.98</v>
      </c>
      <c r="K1357">
        <v>1</v>
      </c>
      <c r="L1357">
        <v>1</v>
      </c>
      <c r="M1357">
        <v>0</v>
      </c>
      <c r="N1357">
        <v>0</v>
      </c>
      <c r="O1357">
        <v>0</v>
      </c>
      <c r="P1357">
        <v>0</v>
      </c>
      <c r="Q1357">
        <v>0</v>
      </c>
    </row>
    <row r="1358" spans="1:17" x14ac:dyDescent="0.25">
      <c r="A1358">
        <f t="shared" si="21"/>
        <v>1356</v>
      </c>
      <c r="B1358" s="1">
        <v>41270</v>
      </c>
      <c r="C1358">
        <v>2104</v>
      </c>
      <c r="D1358">
        <v>88.83</v>
      </c>
      <c r="E1358">
        <v>89.36</v>
      </c>
      <c r="F1358">
        <v>88.6</v>
      </c>
      <c r="G1358">
        <v>89.3</v>
      </c>
      <c r="H1358">
        <v>11592</v>
      </c>
      <c r="I1358">
        <v>5571</v>
      </c>
      <c r="J1358">
        <v>0.47</v>
      </c>
      <c r="K1358">
        <v>1</v>
      </c>
      <c r="L1358">
        <v>1</v>
      </c>
      <c r="M1358">
        <v>0</v>
      </c>
      <c r="N1358">
        <v>0</v>
      </c>
      <c r="O1358">
        <v>0</v>
      </c>
      <c r="P1358">
        <v>0</v>
      </c>
      <c r="Q1358">
        <v>0</v>
      </c>
    </row>
    <row r="1359" spans="1:17" x14ac:dyDescent="0.25">
      <c r="A1359">
        <f t="shared" si="21"/>
        <v>1357</v>
      </c>
      <c r="B1359" s="1">
        <v>41271</v>
      </c>
      <c r="C1359">
        <v>2105</v>
      </c>
      <c r="D1359">
        <v>89.3</v>
      </c>
      <c r="E1359">
        <v>89.82</v>
      </c>
      <c r="F1359">
        <v>89.01</v>
      </c>
      <c r="G1359">
        <v>89.05</v>
      </c>
      <c r="H1359">
        <v>12468</v>
      </c>
      <c r="I1359">
        <v>5572</v>
      </c>
      <c r="J1359">
        <v>-0.25</v>
      </c>
      <c r="K1359">
        <v>1</v>
      </c>
      <c r="L1359">
        <v>1</v>
      </c>
      <c r="M1359">
        <v>0</v>
      </c>
      <c r="N1359">
        <v>0</v>
      </c>
      <c r="O1359">
        <v>0</v>
      </c>
      <c r="P1359">
        <v>0</v>
      </c>
      <c r="Q1359">
        <v>0</v>
      </c>
    </row>
    <row r="1360" spans="1:17" x14ac:dyDescent="0.25">
      <c r="A1360">
        <f t="shared" si="21"/>
        <v>1358</v>
      </c>
      <c r="B1360" s="1">
        <v>41274</v>
      </c>
      <c r="C1360">
        <v>2106</v>
      </c>
      <c r="D1360">
        <v>88.9</v>
      </c>
      <c r="E1360">
        <v>90.15</v>
      </c>
      <c r="F1360">
        <v>88.76</v>
      </c>
      <c r="G1360">
        <v>89.89</v>
      </c>
      <c r="H1360">
        <v>8301</v>
      </c>
      <c r="I1360">
        <v>5573</v>
      </c>
      <c r="J1360">
        <v>0.84</v>
      </c>
      <c r="K1360">
        <v>1</v>
      </c>
      <c r="L1360">
        <v>1</v>
      </c>
      <c r="M1360">
        <v>0</v>
      </c>
      <c r="N1360">
        <v>0</v>
      </c>
      <c r="O1360">
        <v>0</v>
      </c>
      <c r="P1360">
        <v>0</v>
      </c>
      <c r="Q1360">
        <v>0</v>
      </c>
    </row>
    <row r="1361" spans="1:17" x14ac:dyDescent="0.25">
      <c r="A1361">
        <f t="shared" si="21"/>
        <v>1359</v>
      </c>
      <c r="B1361" s="1">
        <v>41276</v>
      </c>
      <c r="C1361">
        <v>2107</v>
      </c>
      <c r="D1361">
        <v>91.27</v>
      </c>
      <c r="E1361">
        <v>91.73</v>
      </c>
      <c r="F1361">
        <v>91.11</v>
      </c>
      <c r="G1361">
        <v>91.71</v>
      </c>
      <c r="H1361">
        <v>13759</v>
      </c>
      <c r="I1361">
        <v>5574</v>
      </c>
      <c r="J1361">
        <v>1.82</v>
      </c>
      <c r="K1361">
        <v>1</v>
      </c>
      <c r="L1361">
        <v>1</v>
      </c>
      <c r="M1361">
        <v>0</v>
      </c>
      <c r="N1361">
        <v>0</v>
      </c>
      <c r="O1361">
        <v>0</v>
      </c>
      <c r="P1361">
        <v>0</v>
      </c>
      <c r="Q1361">
        <v>0</v>
      </c>
    </row>
    <row r="1362" spans="1:17" x14ac:dyDescent="0.25">
      <c r="A1362">
        <f t="shared" si="21"/>
        <v>1360</v>
      </c>
      <c r="B1362" s="1">
        <v>41277</v>
      </c>
      <c r="C1362">
        <v>2108</v>
      </c>
      <c r="D1362">
        <v>91.72</v>
      </c>
      <c r="E1362">
        <v>91.74</v>
      </c>
      <c r="F1362">
        <v>91.11</v>
      </c>
      <c r="G1362">
        <v>91.29</v>
      </c>
      <c r="H1362">
        <v>13995</v>
      </c>
      <c r="I1362">
        <v>5575</v>
      </c>
      <c r="J1362">
        <v>-0.42</v>
      </c>
      <c r="K1362">
        <v>1</v>
      </c>
      <c r="L1362">
        <v>1</v>
      </c>
      <c r="M1362">
        <v>0</v>
      </c>
      <c r="N1362">
        <v>0</v>
      </c>
      <c r="O1362">
        <v>0</v>
      </c>
      <c r="P1362">
        <v>0</v>
      </c>
      <c r="Q1362">
        <v>0</v>
      </c>
    </row>
    <row r="1363" spans="1:17" x14ac:dyDescent="0.25">
      <c r="A1363">
        <f t="shared" si="21"/>
        <v>1361</v>
      </c>
      <c r="B1363" s="1">
        <v>41278</v>
      </c>
      <c r="C1363">
        <v>2109</v>
      </c>
      <c r="D1363">
        <v>91.28</v>
      </c>
      <c r="E1363">
        <v>92.47</v>
      </c>
      <c r="F1363">
        <v>91.27</v>
      </c>
      <c r="G1363">
        <v>92.33</v>
      </c>
      <c r="H1363">
        <v>18103</v>
      </c>
      <c r="I1363">
        <v>5576</v>
      </c>
      <c r="J1363">
        <v>1.04</v>
      </c>
      <c r="K1363">
        <v>1</v>
      </c>
      <c r="L1363">
        <v>1</v>
      </c>
      <c r="M1363">
        <v>0</v>
      </c>
      <c r="N1363">
        <v>0</v>
      </c>
      <c r="O1363">
        <v>0</v>
      </c>
      <c r="P1363">
        <v>0</v>
      </c>
      <c r="Q1363">
        <v>0</v>
      </c>
    </row>
    <row r="1364" spans="1:17" x14ac:dyDescent="0.25">
      <c r="A1364">
        <f t="shared" si="21"/>
        <v>1362</v>
      </c>
      <c r="B1364" s="1">
        <v>41281</v>
      </c>
      <c r="C1364">
        <v>2110</v>
      </c>
      <c r="D1364">
        <v>92.33</v>
      </c>
      <c r="E1364">
        <v>92.83</v>
      </c>
      <c r="F1364">
        <v>91.75</v>
      </c>
      <c r="G1364">
        <v>92.2</v>
      </c>
      <c r="H1364">
        <v>12995</v>
      </c>
      <c r="I1364">
        <v>5577</v>
      </c>
      <c r="J1364">
        <v>-0.13</v>
      </c>
      <c r="K1364">
        <v>1</v>
      </c>
      <c r="L1364">
        <v>1</v>
      </c>
      <c r="M1364">
        <v>0</v>
      </c>
      <c r="N1364">
        <v>0</v>
      </c>
      <c r="O1364">
        <v>0</v>
      </c>
      <c r="P1364">
        <v>0</v>
      </c>
      <c r="Q1364">
        <v>0</v>
      </c>
    </row>
    <row r="1365" spans="1:17" x14ac:dyDescent="0.25">
      <c r="A1365">
        <f t="shared" si="21"/>
        <v>1363</v>
      </c>
      <c r="B1365" s="1">
        <v>41282</v>
      </c>
      <c r="C1365">
        <v>2111</v>
      </c>
      <c r="D1365">
        <v>92.2</v>
      </c>
      <c r="E1365">
        <v>92.24</v>
      </c>
      <c r="F1365">
        <v>91.18</v>
      </c>
      <c r="G1365">
        <v>91.41</v>
      </c>
      <c r="H1365">
        <v>14620</v>
      </c>
      <c r="I1365">
        <v>5578</v>
      </c>
      <c r="J1365">
        <v>-0.79</v>
      </c>
      <c r="K1365">
        <v>1</v>
      </c>
      <c r="L1365">
        <v>1</v>
      </c>
      <c r="M1365">
        <v>0</v>
      </c>
      <c r="N1365">
        <v>0</v>
      </c>
      <c r="O1365">
        <v>0</v>
      </c>
      <c r="P1365">
        <v>0</v>
      </c>
      <c r="Q1365">
        <v>0</v>
      </c>
    </row>
    <row r="1366" spans="1:17" x14ac:dyDescent="0.25">
      <c r="A1366">
        <f t="shared" si="21"/>
        <v>1364</v>
      </c>
      <c r="B1366" s="1">
        <v>41283</v>
      </c>
      <c r="C1366">
        <v>2112</v>
      </c>
      <c r="D1366">
        <v>91.42</v>
      </c>
      <c r="E1366">
        <v>92.51</v>
      </c>
      <c r="F1366">
        <v>91.22</v>
      </c>
      <c r="G1366">
        <v>92.39</v>
      </c>
      <c r="H1366">
        <v>14047</v>
      </c>
      <c r="I1366">
        <v>5579</v>
      </c>
      <c r="J1366">
        <v>0.98</v>
      </c>
      <c r="K1366">
        <v>1</v>
      </c>
      <c r="L1366">
        <v>1</v>
      </c>
      <c r="M1366">
        <v>0</v>
      </c>
      <c r="N1366">
        <v>0</v>
      </c>
      <c r="O1366">
        <v>0</v>
      </c>
      <c r="P1366">
        <v>0</v>
      </c>
      <c r="Q1366">
        <v>0</v>
      </c>
    </row>
    <row r="1367" spans="1:17" x14ac:dyDescent="0.25">
      <c r="A1367">
        <f t="shared" si="21"/>
        <v>1365</v>
      </c>
      <c r="B1367" s="1">
        <v>41284</v>
      </c>
      <c r="C1367">
        <v>2113</v>
      </c>
      <c r="D1367">
        <v>92.38</v>
      </c>
      <c r="E1367">
        <v>94.08</v>
      </c>
      <c r="F1367">
        <v>92.34</v>
      </c>
      <c r="G1367">
        <v>94.07</v>
      </c>
      <c r="H1367">
        <v>16381</v>
      </c>
      <c r="I1367">
        <v>5580</v>
      </c>
      <c r="J1367">
        <v>1.68</v>
      </c>
      <c r="K1367">
        <v>1</v>
      </c>
      <c r="L1367">
        <v>1</v>
      </c>
      <c r="M1367">
        <v>0</v>
      </c>
      <c r="N1367">
        <v>0</v>
      </c>
      <c r="O1367">
        <v>0</v>
      </c>
      <c r="P1367">
        <v>0</v>
      </c>
      <c r="Q1367">
        <v>0</v>
      </c>
    </row>
    <row r="1368" spans="1:17" x14ac:dyDescent="0.25">
      <c r="A1368">
        <f t="shared" si="21"/>
        <v>1366</v>
      </c>
      <c r="B1368" s="1">
        <v>41285</v>
      </c>
      <c r="C1368">
        <v>2114</v>
      </c>
      <c r="D1368">
        <v>94.06</v>
      </c>
      <c r="E1368">
        <v>94.51</v>
      </c>
      <c r="F1368">
        <v>93.77</v>
      </c>
      <c r="G1368">
        <v>93.9</v>
      </c>
      <c r="H1368">
        <v>17695</v>
      </c>
      <c r="I1368">
        <v>5581</v>
      </c>
      <c r="J1368">
        <v>-0.17</v>
      </c>
      <c r="K1368">
        <v>1</v>
      </c>
      <c r="L1368">
        <v>1</v>
      </c>
      <c r="M1368">
        <v>0</v>
      </c>
      <c r="N1368">
        <v>0</v>
      </c>
      <c r="O1368">
        <v>0</v>
      </c>
      <c r="P1368">
        <v>0</v>
      </c>
      <c r="Q1368">
        <v>0</v>
      </c>
    </row>
    <row r="1369" spans="1:17" x14ac:dyDescent="0.25">
      <c r="A1369">
        <f t="shared" si="21"/>
        <v>1367</v>
      </c>
      <c r="B1369" s="1">
        <v>41288</v>
      </c>
      <c r="C1369">
        <v>2115</v>
      </c>
      <c r="D1369">
        <v>94.21</v>
      </c>
      <c r="E1369">
        <v>94.64</v>
      </c>
      <c r="F1369">
        <v>94.06</v>
      </c>
      <c r="G1369">
        <v>94.5</v>
      </c>
      <c r="H1369">
        <v>15551</v>
      </c>
      <c r="I1369">
        <v>5582</v>
      </c>
      <c r="J1369">
        <v>0.6</v>
      </c>
      <c r="K1369">
        <v>1</v>
      </c>
      <c r="L1369">
        <v>1</v>
      </c>
      <c r="M1369">
        <v>0</v>
      </c>
      <c r="N1369">
        <v>0</v>
      </c>
      <c r="O1369">
        <v>0</v>
      </c>
      <c r="P1369">
        <v>0</v>
      </c>
      <c r="Q1369">
        <v>0</v>
      </c>
    </row>
    <row r="1370" spans="1:17" x14ac:dyDescent="0.25">
      <c r="A1370">
        <f t="shared" si="21"/>
        <v>1368</v>
      </c>
      <c r="B1370" s="1">
        <v>41289</v>
      </c>
      <c r="C1370">
        <v>2116</v>
      </c>
      <c r="D1370">
        <v>94.56</v>
      </c>
      <c r="E1370">
        <v>94.66</v>
      </c>
      <c r="F1370">
        <v>93.09</v>
      </c>
      <c r="G1370">
        <v>93.79</v>
      </c>
      <c r="H1370">
        <v>19614</v>
      </c>
      <c r="I1370">
        <v>5583</v>
      </c>
      <c r="J1370">
        <v>-0.71</v>
      </c>
      <c r="K1370">
        <v>1</v>
      </c>
      <c r="L1370">
        <v>1</v>
      </c>
      <c r="M1370">
        <v>0</v>
      </c>
      <c r="N1370">
        <v>0</v>
      </c>
      <c r="O1370">
        <v>0</v>
      </c>
      <c r="P1370">
        <v>0</v>
      </c>
      <c r="Q1370">
        <v>0</v>
      </c>
    </row>
    <row r="1371" spans="1:17" x14ac:dyDescent="0.25">
      <c r="A1371">
        <f t="shared" si="21"/>
        <v>1369</v>
      </c>
      <c r="B1371" s="1">
        <v>41290</v>
      </c>
      <c r="C1371">
        <v>2117</v>
      </c>
      <c r="D1371">
        <v>93.78</v>
      </c>
      <c r="E1371">
        <v>93.87</v>
      </c>
      <c r="F1371">
        <v>92.46</v>
      </c>
      <c r="G1371">
        <v>93.42</v>
      </c>
      <c r="H1371">
        <v>18329</v>
      </c>
      <c r="I1371">
        <v>5584</v>
      </c>
      <c r="J1371">
        <v>-0.37</v>
      </c>
      <c r="K1371">
        <v>-1</v>
      </c>
      <c r="L1371">
        <v>-1</v>
      </c>
      <c r="M1371">
        <v>0</v>
      </c>
      <c r="N1371">
        <v>0</v>
      </c>
      <c r="O1371">
        <v>11.11111</v>
      </c>
      <c r="P1371">
        <v>9.6705000000000005</v>
      </c>
      <c r="Q1371">
        <v>0</v>
      </c>
    </row>
    <row r="1372" spans="1:17" x14ac:dyDescent="0.25">
      <c r="A1372">
        <f t="shared" si="21"/>
        <v>1370</v>
      </c>
      <c r="B1372" s="1">
        <v>41291</v>
      </c>
      <c r="C1372">
        <v>2118</v>
      </c>
      <c r="D1372">
        <v>93.43</v>
      </c>
      <c r="E1372">
        <v>94.99</v>
      </c>
      <c r="F1372">
        <v>92.54</v>
      </c>
      <c r="G1372">
        <v>94.76</v>
      </c>
      <c r="H1372">
        <v>21463</v>
      </c>
      <c r="I1372">
        <v>5585</v>
      </c>
      <c r="J1372">
        <v>1.34</v>
      </c>
      <c r="K1372">
        <v>-1</v>
      </c>
      <c r="L1372">
        <v>-1</v>
      </c>
      <c r="M1372">
        <v>19.720269999999999</v>
      </c>
      <c r="N1372">
        <v>0</v>
      </c>
      <c r="O1372">
        <v>0</v>
      </c>
      <c r="P1372">
        <v>0</v>
      </c>
      <c r="Q1372">
        <v>0</v>
      </c>
    </row>
    <row r="1373" spans="1:17" x14ac:dyDescent="0.25">
      <c r="A1373">
        <f t="shared" si="21"/>
        <v>1371</v>
      </c>
      <c r="B1373" s="1">
        <v>41292</v>
      </c>
      <c r="C1373">
        <v>2119</v>
      </c>
      <c r="D1373">
        <v>94.76</v>
      </c>
      <c r="E1373">
        <v>95.01</v>
      </c>
      <c r="F1373">
        <v>94.16</v>
      </c>
      <c r="G1373">
        <v>94.66</v>
      </c>
      <c r="H1373">
        <v>20236</v>
      </c>
      <c r="I1373">
        <v>5586</v>
      </c>
      <c r="J1373">
        <v>-0.1</v>
      </c>
      <c r="K1373">
        <v>-1</v>
      </c>
      <c r="L1373">
        <v>-1</v>
      </c>
      <c r="M1373">
        <v>0</v>
      </c>
      <c r="N1373">
        <v>14.907120000000001</v>
      </c>
      <c r="O1373">
        <v>0</v>
      </c>
      <c r="P1373">
        <v>0</v>
      </c>
      <c r="Q1373">
        <v>0</v>
      </c>
    </row>
    <row r="1374" spans="1:17" x14ac:dyDescent="0.25">
      <c r="A1374">
        <f t="shared" si="21"/>
        <v>1372</v>
      </c>
      <c r="B1374" s="1">
        <v>41295</v>
      </c>
      <c r="C1374">
        <v>2120</v>
      </c>
      <c r="D1374">
        <v>94.64</v>
      </c>
      <c r="E1374">
        <v>94.82</v>
      </c>
      <c r="F1374">
        <v>93.93</v>
      </c>
      <c r="G1374">
        <v>94.21</v>
      </c>
      <c r="H1374">
        <v>14701</v>
      </c>
      <c r="I1374">
        <v>5587</v>
      </c>
      <c r="J1374">
        <v>-0.45</v>
      </c>
      <c r="K1374">
        <v>-1</v>
      </c>
      <c r="L1374">
        <v>-1</v>
      </c>
      <c r="M1374">
        <v>0</v>
      </c>
      <c r="N1374">
        <v>0</v>
      </c>
      <c r="O1374">
        <v>0</v>
      </c>
      <c r="P1374">
        <v>0</v>
      </c>
      <c r="Q1374">
        <v>0</v>
      </c>
    </row>
    <row r="1375" spans="1:17" x14ac:dyDescent="0.25">
      <c r="A1375">
        <f t="shared" si="21"/>
        <v>1373</v>
      </c>
      <c r="B1375" s="1">
        <v>41296</v>
      </c>
      <c r="C1375">
        <v>2121</v>
      </c>
      <c r="D1375">
        <v>94.22</v>
      </c>
      <c r="E1375">
        <v>94.93</v>
      </c>
      <c r="F1375">
        <v>93.29</v>
      </c>
      <c r="G1375">
        <v>93.72</v>
      </c>
      <c r="H1375">
        <v>24615</v>
      </c>
      <c r="I1375">
        <v>5588</v>
      </c>
      <c r="J1375">
        <v>-0.49</v>
      </c>
      <c r="K1375">
        <v>-1</v>
      </c>
      <c r="L1375">
        <v>-1</v>
      </c>
      <c r="M1375">
        <v>0</v>
      </c>
      <c r="N1375">
        <v>0</v>
      </c>
      <c r="O1375">
        <v>0</v>
      </c>
      <c r="P1375">
        <v>0</v>
      </c>
      <c r="Q1375">
        <v>0</v>
      </c>
    </row>
    <row r="1376" spans="1:17" x14ac:dyDescent="0.25">
      <c r="A1376">
        <f t="shared" si="21"/>
        <v>1374</v>
      </c>
      <c r="B1376" s="1">
        <v>41297</v>
      </c>
      <c r="C1376">
        <v>2122</v>
      </c>
      <c r="D1376">
        <v>93.71</v>
      </c>
      <c r="E1376">
        <v>93.86</v>
      </c>
      <c r="F1376">
        <v>92.8</v>
      </c>
      <c r="G1376">
        <v>93.52</v>
      </c>
      <c r="H1376">
        <v>18754</v>
      </c>
      <c r="I1376">
        <v>5589</v>
      </c>
      <c r="J1376">
        <v>-0.2</v>
      </c>
      <c r="K1376">
        <v>-1</v>
      </c>
      <c r="L1376">
        <v>-1</v>
      </c>
      <c r="M1376">
        <v>0</v>
      </c>
      <c r="N1376">
        <v>0</v>
      </c>
      <c r="O1376">
        <v>10.82977</v>
      </c>
      <c r="P1376">
        <v>9.3788599999999995</v>
      </c>
      <c r="Q1376">
        <v>0</v>
      </c>
    </row>
    <row r="1377" spans="1:17" x14ac:dyDescent="0.25">
      <c r="A1377">
        <f t="shared" si="21"/>
        <v>1375</v>
      </c>
      <c r="B1377" s="1">
        <v>41298</v>
      </c>
      <c r="C1377">
        <v>2123</v>
      </c>
      <c r="D1377">
        <v>93.47</v>
      </c>
      <c r="E1377">
        <v>94.67</v>
      </c>
      <c r="F1377">
        <v>93.02</v>
      </c>
      <c r="G1377">
        <v>94.38</v>
      </c>
      <c r="H1377">
        <v>20403</v>
      </c>
      <c r="I1377">
        <v>5590</v>
      </c>
      <c r="J1377">
        <v>0.86</v>
      </c>
      <c r="K1377">
        <v>-1</v>
      </c>
      <c r="L1377">
        <v>-1</v>
      </c>
      <c r="M1377">
        <v>0</v>
      </c>
      <c r="N1377">
        <v>0</v>
      </c>
      <c r="O1377">
        <v>0</v>
      </c>
      <c r="P1377">
        <v>0</v>
      </c>
      <c r="Q1377">
        <v>0</v>
      </c>
    </row>
    <row r="1378" spans="1:17" x14ac:dyDescent="0.25">
      <c r="A1378">
        <f t="shared" si="21"/>
        <v>1376</v>
      </c>
      <c r="B1378" s="1">
        <v>41299</v>
      </c>
      <c r="C1378">
        <v>2124</v>
      </c>
      <c r="D1378">
        <v>94.39</v>
      </c>
      <c r="E1378">
        <v>95.09</v>
      </c>
      <c r="F1378">
        <v>94.34</v>
      </c>
      <c r="G1378">
        <v>94.71</v>
      </c>
      <c r="H1378">
        <v>18970</v>
      </c>
      <c r="I1378">
        <v>5591</v>
      </c>
      <c r="J1378">
        <v>0.33</v>
      </c>
      <c r="K1378">
        <v>-1</v>
      </c>
      <c r="L1378">
        <v>-1</v>
      </c>
      <c r="M1378">
        <v>0</v>
      </c>
      <c r="N1378">
        <v>0</v>
      </c>
      <c r="O1378">
        <v>0</v>
      </c>
      <c r="P1378">
        <v>0</v>
      </c>
      <c r="Q1378">
        <v>0</v>
      </c>
    </row>
    <row r="1379" spans="1:17" x14ac:dyDescent="0.25">
      <c r="A1379">
        <f t="shared" si="21"/>
        <v>1377</v>
      </c>
      <c r="B1379" s="1">
        <v>41302</v>
      </c>
      <c r="C1379">
        <v>2125</v>
      </c>
      <c r="D1379">
        <v>94.82</v>
      </c>
      <c r="E1379">
        <v>95.01</v>
      </c>
      <c r="F1379">
        <v>94.09</v>
      </c>
      <c r="G1379">
        <v>94.62</v>
      </c>
      <c r="H1379">
        <v>16893</v>
      </c>
      <c r="I1379">
        <v>5592</v>
      </c>
      <c r="J1379">
        <v>-0.09</v>
      </c>
      <c r="K1379">
        <v>-1</v>
      </c>
      <c r="L1379">
        <v>-1</v>
      </c>
      <c r="M1379">
        <v>0</v>
      </c>
      <c r="N1379">
        <v>0</v>
      </c>
      <c r="O1379">
        <v>0</v>
      </c>
      <c r="P1379">
        <v>0</v>
      </c>
      <c r="Q1379">
        <v>0</v>
      </c>
    </row>
    <row r="1380" spans="1:17" x14ac:dyDescent="0.25">
      <c r="A1380">
        <f t="shared" si="21"/>
        <v>1378</v>
      </c>
      <c r="B1380" s="1">
        <v>41303</v>
      </c>
      <c r="C1380">
        <v>2126</v>
      </c>
      <c r="D1380">
        <v>94.63</v>
      </c>
      <c r="E1380">
        <v>95.03</v>
      </c>
      <c r="F1380">
        <v>94.18</v>
      </c>
      <c r="G1380">
        <v>95</v>
      </c>
      <c r="H1380">
        <v>18315</v>
      </c>
      <c r="I1380">
        <v>5593</v>
      </c>
      <c r="J1380">
        <v>0.38</v>
      </c>
      <c r="K1380">
        <v>-1</v>
      </c>
      <c r="L1380">
        <v>-1</v>
      </c>
      <c r="M1380">
        <v>0</v>
      </c>
      <c r="N1380">
        <v>0</v>
      </c>
      <c r="O1380">
        <v>0</v>
      </c>
      <c r="P1380">
        <v>0</v>
      </c>
      <c r="Q1380">
        <v>0</v>
      </c>
    </row>
    <row r="1381" spans="1:17" x14ac:dyDescent="0.25">
      <c r="A1381">
        <f t="shared" si="21"/>
        <v>1379</v>
      </c>
      <c r="B1381" s="1">
        <v>41304</v>
      </c>
      <c r="C1381">
        <v>2127</v>
      </c>
      <c r="D1381">
        <v>94.99</v>
      </c>
      <c r="E1381">
        <v>95.46</v>
      </c>
      <c r="F1381">
        <v>94.69</v>
      </c>
      <c r="G1381">
        <v>94.85</v>
      </c>
      <c r="H1381">
        <v>18529</v>
      </c>
      <c r="I1381">
        <v>5594</v>
      </c>
      <c r="J1381">
        <v>-0.15</v>
      </c>
      <c r="K1381">
        <v>-1</v>
      </c>
      <c r="L1381">
        <v>-1</v>
      </c>
      <c r="M1381">
        <v>0</v>
      </c>
      <c r="N1381">
        <v>0</v>
      </c>
      <c r="O1381">
        <v>0</v>
      </c>
      <c r="P1381">
        <v>0</v>
      </c>
      <c r="Q1381">
        <v>0</v>
      </c>
    </row>
    <row r="1382" spans="1:17" x14ac:dyDescent="0.25">
      <c r="A1382">
        <f t="shared" si="21"/>
        <v>1380</v>
      </c>
      <c r="B1382" s="1">
        <v>41305</v>
      </c>
      <c r="C1382">
        <v>2128</v>
      </c>
      <c r="D1382">
        <v>94.83</v>
      </c>
      <c r="E1382">
        <v>95.65</v>
      </c>
      <c r="F1382">
        <v>94.26</v>
      </c>
      <c r="G1382">
        <v>95.56</v>
      </c>
      <c r="H1382">
        <v>16942</v>
      </c>
      <c r="I1382">
        <v>5595</v>
      </c>
      <c r="J1382">
        <v>0.71</v>
      </c>
      <c r="K1382">
        <v>-1</v>
      </c>
      <c r="L1382">
        <v>-1</v>
      </c>
      <c r="M1382">
        <v>0</v>
      </c>
      <c r="N1382">
        <v>0</v>
      </c>
      <c r="O1382">
        <v>0</v>
      </c>
      <c r="P1382">
        <v>0</v>
      </c>
      <c r="Q1382">
        <v>0</v>
      </c>
    </row>
    <row r="1383" spans="1:17" x14ac:dyDescent="0.25">
      <c r="A1383">
        <f t="shared" si="21"/>
        <v>1381</v>
      </c>
      <c r="B1383" s="1">
        <v>41306</v>
      </c>
      <c r="C1383">
        <v>2129</v>
      </c>
      <c r="D1383">
        <v>95.57</v>
      </c>
      <c r="E1383">
        <v>96.72</v>
      </c>
      <c r="F1383">
        <v>95.4</v>
      </c>
      <c r="G1383">
        <v>96.54</v>
      </c>
      <c r="H1383">
        <v>23151</v>
      </c>
      <c r="I1383">
        <v>5596</v>
      </c>
      <c r="J1383">
        <v>0.98</v>
      </c>
      <c r="K1383">
        <v>-1</v>
      </c>
      <c r="L1383">
        <v>-1</v>
      </c>
      <c r="M1383">
        <v>0</v>
      </c>
      <c r="N1383">
        <v>0</v>
      </c>
      <c r="O1383">
        <v>0</v>
      </c>
      <c r="P1383">
        <v>0</v>
      </c>
      <c r="Q1383">
        <v>0</v>
      </c>
    </row>
    <row r="1384" spans="1:17" x14ac:dyDescent="0.25">
      <c r="A1384">
        <f t="shared" si="21"/>
        <v>1382</v>
      </c>
      <c r="B1384" s="1">
        <v>41309</v>
      </c>
      <c r="C1384">
        <v>2130</v>
      </c>
      <c r="D1384">
        <v>96.7</v>
      </c>
      <c r="E1384">
        <v>97.07</v>
      </c>
      <c r="F1384">
        <v>96.17</v>
      </c>
      <c r="G1384">
        <v>96.41</v>
      </c>
      <c r="H1384">
        <v>18082</v>
      </c>
      <c r="I1384">
        <v>5597</v>
      </c>
      <c r="J1384">
        <v>-0.13</v>
      </c>
      <c r="K1384">
        <v>-1</v>
      </c>
      <c r="L1384">
        <v>-1</v>
      </c>
      <c r="M1384">
        <v>0</v>
      </c>
      <c r="N1384">
        <v>0</v>
      </c>
      <c r="O1384">
        <v>0</v>
      </c>
      <c r="P1384">
        <v>0</v>
      </c>
      <c r="Q1384">
        <v>0</v>
      </c>
    </row>
    <row r="1385" spans="1:17" x14ac:dyDescent="0.25">
      <c r="A1385">
        <f t="shared" si="21"/>
        <v>1383</v>
      </c>
      <c r="B1385" s="1">
        <v>41310</v>
      </c>
      <c r="C1385">
        <v>2131</v>
      </c>
      <c r="D1385">
        <v>96.4</v>
      </c>
      <c r="E1385">
        <v>97.43</v>
      </c>
      <c r="F1385">
        <v>95.94</v>
      </c>
      <c r="G1385">
        <v>97.25</v>
      </c>
      <c r="H1385">
        <v>19999</v>
      </c>
      <c r="I1385">
        <v>5598</v>
      </c>
      <c r="J1385">
        <v>0.84</v>
      </c>
      <c r="K1385">
        <v>1</v>
      </c>
      <c r="L1385">
        <v>1</v>
      </c>
      <c r="M1385">
        <v>34.156500000000001</v>
      </c>
      <c r="N1385">
        <v>34.156500000000001</v>
      </c>
      <c r="O1385">
        <v>0</v>
      </c>
      <c r="P1385">
        <v>0</v>
      </c>
      <c r="Q1385">
        <v>0</v>
      </c>
    </row>
    <row r="1386" spans="1:17" x14ac:dyDescent="0.25">
      <c r="A1386">
        <f t="shared" si="21"/>
        <v>1384</v>
      </c>
      <c r="B1386" s="1">
        <v>41311</v>
      </c>
      <c r="C1386">
        <v>2132</v>
      </c>
      <c r="D1386">
        <v>97.2</v>
      </c>
      <c r="E1386">
        <v>97.39</v>
      </c>
      <c r="F1386">
        <v>96.09</v>
      </c>
      <c r="G1386">
        <v>96.59</v>
      </c>
      <c r="H1386">
        <v>18931</v>
      </c>
      <c r="I1386">
        <v>5599</v>
      </c>
      <c r="J1386">
        <v>-0.66</v>
      </c>
      <c r="K1386">
        <v>1</v>
      </c>
      <c r="L1386">
        <v>1</v>
      </c>
      <c r="M1386">
        <v>0</v>
      </c>
      <c r="N1386">
        <v>0</v>
      </c>
      <c r="O1386">
        <v>0</v>
      </c>
      <c r="P1386">
        <v>0</v>
      </c>
      <c r="Q1386">
        <v>0</v>
      </c>
    </row>
    <row r="1387" spans="1:17" x14ac:dyDescent="0.25">
      <c r="A1387">
        <f t="shared" si="21"/>
        <v>1385</v>
      </c>
      <c r="B1387" s="1">
        <v>41312</v>
      </c>
      <c r="C1387">
        <v>2133</v>
      </c>
      <c r="D1387">
        <v>96.6</v>
      </c>
      <c r="E1387">
        <v>97.03</v>
      </c>
      <c r="F1387">
        <v>95.82</v>
      </c>
      <c r="G1387">
        <v>96.25</v>
      </c>
      <c r="H1387">
        <v>19528</v>
      </c>
      <c r="I1387">
        <v>5600</v>
      </c>
      <c r="J1387">
        <v>-0.34</v>
      </c>
      <c r="K1387">
        <v>1</v>
      </c>
      <c r="L1387">
        <v>1</v>
      </c>
      <c r="M1387">
        <v>0</v>
      </c>
      <c r="N1387">
        <v>0</v>
      </c>
      <c r="O1387">
        <v>0</v>
      </c>
      <c r="P1387">
        <v>0</v>
      </c>
      <c r="Q1387">
        <v>0</v>
      </c>
    </row>
    <row r="1388" spans="1:17" x14ac:dyDescent="0.25">
      <c r="A1388">
        <f t="shared" si="21"/>
        <v>1386</v>
      </c>
      <c r="B1388" s="1">
        <v>41313</v>
      </c>
      <c r="C1388">
        <v>2134</v>
      </c>
      <c r="D1388">
        <v>96.24</v>
      </c>
      <c r="E1388">
        <v>96.44</v>
      </c>
      <c r="F1388">
        <v>95.12</v>
      </c>
      <c r="G1388">
        <v>95.55</v>
      </c>
      <c r="H1388">
        <v>20681</v>
      </c>
      <c r="I1388">
        <v>5601</v>
      </c>
      <c r="J1388">
        <v>-0.7</v>
      </c>
      <c r="K1388">
        <v>-1</v>
      </c>
      <c r="L1388">
        <v>-1</v>
      </c>
      <c r="M1388">
        <v>0</v>
      </c>
      <c r="N1388">
        <v>0</v>
      </c>
      <c r="O1388">
        <v>3.8490000000000002</v>
      </c>
      <c r="P1388">
        <v>3.5136400000000001</v>
      </c>
      <c r="Q1388">
        <v>0</v>
      </c>
    </row>
    <row r="1389" spans="1:17" x14ac:dyDescent="0.25">
      <c r="A1389">
        <f t="shared" si="21"/>
        <v>1387</v>
      </c>
      <c r="B1389" s="1">
        <v>41316</v>
      </c>
      <c r="C1389">
        <v>2135</v>
      </c>
      <c r="D1389">
        <v>95.61</v>
      </c>
      <c r="E1389">
        <v>96.88</v>
      </c>
      <c r="F1389">
        <v>95.16</v>
      </c>
      <c r="G1389">
        <v>96.69</v>
      </c>
      <c r="H1389">
        <v>17408</v>
      </c>
      <c r="I1389">
        <v>5602</v>
      </c>
      <c r="J1389">
        <v>1.1399999999999999</v>
      </c>
      <c r="K1389">
        <v>-1</v>
      </c>
      <c r="L1389">
        <v>-1</v>
      </c>
      <c r="M1389">
        <v>0</v>
      </c>
      <c r="N1389">
        <v>0</v>
      </c>
      <c r="O1389">
        <v>0</v>
      </c>
      <c r="P1389">
        <v>0</v>
      </c>
      <c r="Q1389">
        <v>0</v>
      </c>
    </row>
    <row r="1390" spans="1:17" x14ac:dyDescent="0.25">
      <c r="A1390">
        <f t="shared" si="21"/>
        <v>1388</v>
      </c>
      <c r="B1390" s="1">
        <v>41317</v>
      </c>
      <c r="C1390">
        <v>2136</v>
      </c>
      <c r="D1390">
        <v>96.7</v>
      </c>
      <c r="E1390">
        <v>96.87</v>
      </c>
      <c r="F1390">
        <v>95.763999999999996</v>
      </c>
      <c r="G1390">
        <v>96.284000000000006</v>
      </c>
      <c r="H1390">
        <v>73161</v>
      </c>
      <c r="I1390">
        <v>5603</v>
      </c>
      <c r="J1390">
        <v>-0.40600000000000003</v>
      </c>
      <c r="K1390">
        <v>-1</v>
      </c>
      <c r="L1390">
        <v>-1</v>
      </c>
      <c r="M1390">
        <v>0</v>
      </c>
      <c r="N1390">
        <v>0</v>
      </c>
      <c r="O1390">
        <v>0</v>
      </c>
      <c r="P1390">
        <v>0</v>
      </c>
      <c r="Q1390">
        <v>0</v>
      </c>
    </row>
    <row r="1391" spans="1:17" x14ac:dyDescent="0.25">
      <c r="A1391">
        <f t="shared" si="21"/>
        <v>1389</v>
      </c>
      <c r="B1391" s="1">
        <v>41318</v>
      </c>
      <c r="C1391">
        <v>2137</v>
      </c>
      <c r="D1391">
        <v>96.286000000000001</v>
      </c>
      <c r="E1391">
        <v>96.84</v>
      </c>
      <c r="F1391">
        <v>96.037999999999997</v>
      </c>
      <c r="G1391">
        <v>96.817999999999998</v>
      </c>
      <c r="H1391">
        <v>127628</v>
      </c>
      <c r="I1391">
        <v>5604</v>
      </c>
      <c r="J1391">
        <v>0.53400000000000003</v>
      </c>
      <c r="K1391">
        <v>-1</v>
      </c>
      <c r="L1391">
        <v>-1</v>
      </c>
      <c r="M1391">
        <v>2.1516600000000001</v>
      </c>
      <c r="N1391">
        <v>0</v>
      </c>
      <c r="O1391">
        <v>0</v>
      </c>
      <c r="P1391">
        <v>0</v>
      </c>
      <c r="Q1391">
        <v>0</v>
      </c>
    </row>
    <row r="1392" spans="1:17" x14ac:dyDescent="0.25">
      <c r="A1392">
        <f t="shared" si="21"/>
        <v>1390</v>
      </c>
      <c r="B1392" s="1">
        <v>41319</v>
      </c>
      <c r="C1392">
        <v>2138</v>
      </c>
      <c r="D1392">
        <v>96.765000000000001</v>
      </c>
      <c r="E1392">
        <v>96.95</v>
      </c>
      <c r="F1392">
        <v>95.965999999999994</v>
      </c>
      <c r="G1392">
        <v>96.165999999999997</v>
      </c>
      <c r="H1392">
        <v>134380</v>
      </c>
      <c r="I1392">
        <v>5605</v>
      </c>
      <c r="J1392">
        <v>-0.65200000000000002</v>
      </c>
      <c r="K1392">
        <v>-1</v>
      </c>
      <c r="L1392">
        <v>-1</v>
      </c>
      <c r="M1392">
        <v>0</v>
      </c>
      <c r="N1392">
        <v>1.9245000000000001</v>
      </c>
      <c r="O1392">
        <v>1.6666700000000001</v>
      </c>
      <c r="P1392">
        <v>0</v>
      </c>
      <c r="Q1392">
        <v>0</v>
      </c>
    </row>
    <row r="1393" spans="1:17" x14ac:dyDescent="0.25">
      <c r="A1393">
        <f t="shared" si="21"/>
        <v>1391</v>
      </c>
      <c r="B1393" s="1">
        <v>41320</v>
      </c>
      <c r="C1393">
        <v>2139</v>
      </c>
      <c r="D1393">
        <v>96.167000000000002</v>
      </c>
      <c r="E1393">
        <v>96.664000000000001</v>
      </c>
      <c r="F1393">
        <v>95.509</v>
      </c>
      <c r="G1393">
        <v>96.286000000000001</v>
      </c>
      <c r="H1393">
        <v>164354</v>
      </c>
      <c r="I1393">
        <v>5606</v>
      </c>
      <c r="J1393">
        <v>0.12</v>
      </c>
      <c r="K1393">
        <v>-1</v>
      </c>
      <c r="L1393">
        <v>-1</v>
      </c>
      <c r="M1393">
        <v>0</v>
      </c>
      <c r="N1393">
        <v>0</v>
      </c>
      <c r="O1393">
        <v>0</v>
      </c>
      <c r="P1393">
        <v>1.6666700000000001</v>
      </c>
      <c r="Q1393">
        <v>0</v>
      </c>
    </row>
    <row r="1394" spans="1:17" x14ac:dyDescent="0.25">
      <c r="A1394">
        <f t="shared" si="21"/>
        <v>1392</v>
      </c>
      <c r="B1394" s="1">
        <v>41323</v>
      </c>
      <c r="C1394">
        <v>2140</v>
      </c>
      <c r="D1394">
        <v>96.36</v>
      </c>
      <c r="E1394">
        <v>96.896000000000001</v>
      </c>
      <c r="F1394">
        <v>96.36</v>
      </c>
      <c r="G1394">
        <v>96.799000000000007</v>
      </c>
      <c r="H1394">
        <v>94278</v>
      </c>
      <c r="I1394">
        <v>5607</v>
      </c>
      <c r="J1394">
        <v>0.51300000000000001</v>
      </c>
      <c r="K1394">
        <v>-1</v>
      </c>
      <c r="L1394">
        <v>-1</v>
      </c>
      <c r="M1394">
        <v>0</v>
      </c>
      <c r="N1394">
        <v>0</v>
      </c>
      <c r="O1394">
        <v>0</v>
      </c>
      <c r="P1394">
        <v>0</v>
      </c>
      <c r="Q1394">
        <v>0</v>
      </c>
    </row>
    <row r="1395" spans="1:17" x14ac:dyDescent="0.25">
      <c r="A1395">
        <f t="shared" si="21"/>
        <v>1393</v>
      </c>
      <c r="B1395" s="1">
        <v>41324</v>
      </c>
      <c r="C1395">
        <v>2141</v>
      </c>
      <c r="D1395">
        <v>96.787999999999997</v>
      </c>
      <c r="E1395">
        <v>96.921999999999997</v>
      </c>
      <c r="F1395">
        <v>96.448999999999998</v>
      </c>
      <c r="G1395">
        <v>96.861999999999995</v>
      </c>
      <c r="H1395">
        <v>110082</v>
      </c>
      <c r="I1395">
        <v>5608</v>
      </c>
      <c r="J1395">
        <v>6.3E-2</v>
      </c>
      <c r="K1395">
        <v>1</v>
      </c>
      <c r="L1395">
        <v>1</v>
      </c>
      <c r="M1395">
        <v>5.5277099999999999</v>
      </c>
      <c r="N1395">
        <v>0</v>
      </c>
      <c r="O1395">
        <v>0</v>
      </c>
      <c r="P1395">
        <v>0</v>
      </c>
      <c r="Q1395">
        <v>0</v>
      </c>
    </row>
    <row r="1396" spans="1:17" x14ac:dyDescent="0.25">
      <c r="A1396">
        <f t="shared" si="21"/>
        <v>1394</v>
      </c>
      <c r="B1396" s="1">
        <v>41325</v>
      </c>
      <c r="C1396">
        <v>2142</v>
      </c>
      <c r="D1396">
        <v>96.852999999999994</v>
      </c>
      <c r="E1396">
        <v>97.055999999999997</v>
      </c>
      <c r="F1396">
        <v>95.825999999999993</v>
      </c>
      <c r="G1396">
        <v>95.93</v>
      </c>
      <c r="H1396">
        <v>132430</v>
      </c>
      <c r="I1396">
        <v>5609</v>
      </c>
      <c r="J1396">
        <v>-0.93200000000000005</v>
      </c>
      <c r="K1396">
        <v>-1</v>
      </c>
      <c r="L1396">
        <v>-1</v>
      </c>
      <c r="M1396">
        <v>0</v>
      </c>
      <c r="N1396">
        <v>0</v>
      </c>
      <c r="O1396">
        <v>0</v>
      </c>
      <c r="P1396">
        <v>0</v>
      </c>
      <c r="Q1396">
        <v>0</v>
      </c>
    </row>
    <row r="1397" spans="1:17" x14ac:dyDescent="0.25">
      <c r="A1397">
        <f t="shared" si="21"/>
        <v>1395</v>
      </c>
      <c r="B1397" s="1">
        <v>41326</v>
      </c>
      <c r="C1397">
        <v>2143</v>
      </c>
      <c r="D1397">
        <v>95.921999999999997</v>
      </c>
      <c r="E1397">
        <v>96.183999999999997</v>
      </c>
      <c r="F1397">
        <v>95.039000000000001</v>
      </c>
      <c r="G1397">
        <v>95.388999999999996</v>
      </c>
      <c r="H1397">
        <v>142441</v>
      </c>
      <c r="I1397">
        <v>5610</v>
      </c>
      <c r="J1397">
        <v>-0.54100000000000004</v>
      </c>
      <c r="K1397">
        <v>-1</v>
      </c>
      <c r="L1397">
        <v>-1</v>
      </c>
      <c r="M1397">
        <v>0</v>
      </c>
      <c r="N1397">
        <v>0</v>
      </c>
      <c r="O1397">
        <v>0</v>
      </c>
      <c r="P1397">
        <v>0</v>
      </c>
      <c r="Q1397">
        <v>0</v>
      </c>
    </row>
    <row r="1398" spans="1:17" x14ac:dyDescent="0.25">
      <c r="A1398">
        <f t="shared" si="21"/>
        <v>1396</v>
      </c>
      <c r="B1398" s="1">
        <v>41327</v>
      </c>
      <c r="C1398">
        <v>2144</v>
      </c>
      <c r="D1398">
        <v>95.311999999999998</v>
      </c>
      <c r="E1398">
        <v>96.540999999999997</v>
      </c>
      <c r="F1398">
        <v>95.268000000000001</v>
      </c>
      <c r="G1398">
        <v>96.36</v>
      </c>
      <c r="H1398">
        <v>126744</v>
      </c>
      <c r="I1398">
        <v>5611</v>
      </c>
      <c r="J1398">
        <v>0.97099999999999997</v>
      </c>
      <c r="K1398">
        <v>1</v>
      </c>
      <c r="L1398">
        <v>1</v>
      </c>
      <c r="M1398">
        <v>0</v>
      </c>
      <c r="N1398">
        <v>0</v>
      </c>
      <c r="O1398">
        <v>0</v>
      </c>
      <c r="P1398">
        <v>0</v>
      </c>
      <c r="Q1398">
        <v>0</v>
      </c>
    </row>
    <row r="1399" spans="1:17" x14ac:dyDescent="0.25">
      <c r="A1399">
        <f t="shared" si="21"/>
        <v>1397</v>
      </c>
      <c r="B1399" s="1">
        <v>41330</v>
      </c>
      <c r="C1399">
        <v>2145</v>
      </c>
      <c r="D1399">
        <v>97.385999999999996</v>
      </c>
      <c r="E1399">
        <v>97.397000000000006</v>
      </c>
      <c r="F1399">
        <v>93.546999999999997</v>
      </c>
      <c r="G1399">
        <v>94.143000000000001</v>
      </c>
      <c r="H1399">
        <v>191199</v>
      </c>
      <c r="I1399">
        <v>5612</v>
      </c>
      <c r="J1399">
        <v>-2.2170000000000001</v>
      </c>
      <c r="K1399">
        <v>1</v>
      </c>
      <c r="L1399">
        <v>1</v>
      </c>
      <c r="M1399">
        <v>0</v>
      </c>
      <c r="N1399">
        <v>5.2996600000000003</v>
      </c>
      <c r="O1399">
        <v>0</v>
      </c>
      <c r="P1399">
        <v>0</v>
      </c>
      <c r="Q1399">
        <v>0</v>
      </c>
    </row>
    <row r="1400" spans="1:17" x14ac:dyDescent="0.25">
      <c r="A1400">
        <f t="shared" si="21"/>
        <v>1398</v>
      </c>
      <c r="B1400" s="1">
        <v>41331</v>
      </c>
      <c r="C1400">
        <v>2146</v>
      </c>
      <c r="D1400">
        <v>94.122</v>
      </c>
      <c r="E1400">
        <v>95.287999999999997</v>
      </c>
      <c r="F1400">
        <v>93.025000000000006</v>
      </c>
      <c r="G1400">
        <v>94.043000000000006</v>
      </c>
      <c r="H1400">
        <v>239508</v>
      </c>
      <c r="I1400">
        <v>5613</v>
      </c>
      <c r="J1400">
        <v>-0.1</v>
      </c>
      <c r="K1400">
        <v>-1</v>
      </c>
      <c r="L1400">
        <v>-1</v>
      </c>
      <c r="M1400">
        <v>0</v>
      </c>
      <c r="N1400">
        <v>0</v>
      </c>
      <c r="O1400">
        <v>22.450220000000002</v>
      </c>
      <c r="P1400">
        <v>0</v>
      </c>
      <c r="Q1400">
        <v>0</v>
      </c>
    </row>
    <row r="1401" spans="1:17" x14ac:dyDescent="0.25">
      <c r="A1401">
        <f t="shared" si="21"/>
        <v>1399</v>
      </c>
      <c r="B1401" s="1">
        <v>41332</v>
      </c>
      <c r="C1401">
        <v>2147</v>
      </c>
      <c r="D1401">
        <v>94.052000000000007</v>
      </c>
      <c r="E1401">
        <v>94.552000000000007</v>
      </c>
      <c r="F1401">
        <v>92.941000000000003</v>
      </c>
      <c r="G1401">
        <v>94.287999999999997</v>
      </c>
      <c r="H1401">
        <v>166613</v>
      </c>
      <c r="I1401">
        <v>5614</v>
      </c>
      <c r="J1401">
        <v>0.245</v>
      </c>
      <c r="K1401">
        <v>1</v>
      </c>
      <c r="L1401">
        <v>1</v>
      </c>
      <c r="M1401">
        <v>0</v>
      </c>
      <c r="N1401">
        <v>0</v>
      </c>
      <c r="O1401">
        <v>0</v>
      </c>
      <c r="P1401">
        <v>22.771000000000001</v>
      </c>
      <c r="Q1401">
        <v>0</v>
      </c>
    </row>
    <row r="1402" spans="1:17" x14ac:dyDescent="0.25">
      <c r="A1402">
        <f t="shared" si="21"/>
        <v>1400</v>
      </c>
      <c r="B1402" s="1">
        <v>41333</v>
      </c>
      <c r="C1402">
        <v>2148</v>
      </c>
      <c r="D1402">
        <v>94.347999999999999</v>
      </c>
      <c r="E1402">
        <v>95.09</v>
      </c>
      <c r="F1402">
        <v>94.046999999999997</v>
      </c>
      <c r="G1402">
        <v>94.498999999999995</v>
      </c>
      <c r="H1402">
        <v>140523</v>
      </c>
      <c r="I1402">
        <v>5615</v>
      </c>
      <c r="J1402">
        <v>0.21099999999999999</v>
      </c>
      <c r="K1402">
        <v>1</v>
      </c>
      <c r="L1402">
        <v>1</v>
      </c>
      <c r="M1402">
        <v>0</v>
      </c>
      <c r="N1402">
        <v>0</v>
      </c>
      <c r="O1402">
        <v>0</v>
      </c>
      <c r="P1402">
        <v>0</v>
      </c>
      <c r="Q1402">
        <v>0</v>
      </c>
    </row>
    <row r="1403" spans="1:17" x14ac:dyDescent="0.25">
      <c r="A1403">
        <f t="shared" si="21"/>
        <v>1401</v>
      </c>
      <c r="B1403" s="1">
        <v>41334</v>
      </c>
      <c r="C1403">
        <v>2149</v>
      </c>
      <c r="D1403">
        <v>94.497</v>
      </c>
      <c r="E1403">
        <v>95.593000000000004</v>
      </c>
      <c r="F1403">
        <v>94.403999999999996</v>
      </c>
      <c r="G1403">
        <v>95.447000000000003</v>
      </c>
      <c r="H1403">
        <v>135534</v>
      </c>
      <c r="I1403">
        <v>5616</v>
      </c>
      <c r="J1403">
        <v>0.94799999999999995</v>
      </c>
      <c r="K1403">
        <v>1</v>
      </c>
      <c r="L1403">
        <v>1</v>
      </c>
      <c r="M1403">
        <v>0</v>
      </c>
      <c r="N1403">
        <v>0</v>
      </c>
      <c r="O1403">
        <v>0</v>
      </c>
      <c r="P1403">
        <v>0</v>
      </c>
      <c r="Q1403">
        <v>0</v>
      </c>
    </row>
    <row r="1404" spans="1:17" x14ac:dyDescent="0.25">
      <c r="A1404">
        <f t="shared" si="21"/>
        <v>1402</v>
      </c>
      <c r="B1404" s="1">
        <v>41337</v>
      </c>
      <c r="C1404">
        <v>2150</v>
      </c>
      <c r="D1404">
        <v>95.483000000000004</v>
      </c>
      <c r="E1404">
        <v>95.507999999999996</v>
      </c>
      <c r="F1404">
        <v>94.42</v>
      </c>
      <c r="G1404">
        <v>95.268000000000001</v>
      </c>
      <c r="H1404">
        <v>113692</v>
      </c>
      <c r="I1404">
        <v>5617</v>
      </c>
      <c r="J1404">
        <v>-0.17899999999999999</v>
      </c>
      <c r="K1404">
        <v>1</v>
      </c>
      <c r="L1404">
        <v>1</v>
      </c>
      <c r="M1404">
        <v>0</v>
      </c>
      <c r="N1404">
        <v>0</v>
      </c>
      <c r="O1404">
        <v>0</v>
      </c>
      <c r="P1404">
        <v>0</v>
      </c>
      <c r="Q1404">
        <v>0</v>
      </c>
    </row>
    <row r="1405" spans="1:17" x14ac:dyDescent="0.25">
      <c r="A1405">
        <f t="shared" si="21"/>
        <v>1403</v>
      </c>
      <c r="B1405" s="1">
        <v>41338</v>
      </c>
      <c r="C1405">
        <v>2151</v>
      </c>
      <c r="D1405">
        <v>95.257999999999996</v>
      </c>
      <c r="E1405">
        <v>95.756</v>
      </c>
      <c r="F1405">
        <v>95.006</v>
      </c>
      <c r="G1405">
        <v>95.661000000000001</v>
      </c>
      <c r="H1405">
        <v>112451</v>
      </c>
      <c r="I1405">
        <v>5618</v>
      </c>
      <c r="J1405">
        <v>0.39300000000000002</v>
      </c>
      <c r="K1405">
        <v>1</v>
      </c>
      <c r="L1405">
        <v>1</v>
      </c>
      <c r="M1405">
        <v>0</v>
      </c>
      <c r="N1405">
        <v>0</v>
      </c>
      <c r="O1405">
        <v>0</v>
      </c>
      <c r="P1405">
        <v>0</v>
      </c>
      <c r="Q1405">
        <v>0</v>
      </c>
    </row>
    <row r="1406" spans="1:17" x14ac:dyDescent="0.25">
      <c r="A1406">
        <f t="shared" si="21"/>
        <v>1404</v>
      </c>
      <c r="B1406" s="1">
        <v>41339</v>
      </c>
      <c r="C1406">
        <v>2152</v>
      </c>
      <c r="D1406">
        <v>95.659000000000006</v>
      </c>
      <c r="E1406">
        <v>96.367000000000004</v>
      </c>
      <c r="F1406">
        <v>95.594999999999999</v>
      </c>
      <c r="G1406">
        <v>96.216999999999999</v>
      </c>
      <c r="H1406">
        <v>115310</v>
      </c>
      <c r="I1406">
        <v>5619</v>
      </c>
      <c r="J1406">
        <v>0.55600000000000005</v>
      </c>
      <c r="K1406">
        <v>1</v>
      </c>
      <c r="L1406">
        <v>1</v>
      </c>
      <c r="M1406">
        <v>0</v>
      </c>
      <c r="N1406">
        <v>0</v>
      </c>
      <c r="O1406">
        <v>0</v>
      </c>
      <c r="P1406">
        <v>0</v>
      </c>
      <c r="Q1406">
        <v>0</v>
      </c>
    </row>
    <row r="1407" spans="1:17" x14ac:dyDescent="0.25">
      <c r="A1407">
        <f t="shared" si="21"/>
        <v>1405</v>
      </c>
      <c r="B1407" s="1">
        <v>41340</v>
      </c>
      <c r="C1407">
        <v>2153</v>
      </c>
      <c r="D1407">
        <v>96.222999999999999</v>
      </c>
      <c r="E1407">
        <v>97.578000000000003</v>
      </c>
      <c r="F1407">
        <v>95.978999999999999</v>
      </c>
      <c r="G1407">
        <v>97.316000000000003</v>
      </c>
      <c r="H1407">
        <v>140959</v>
      </c>
      <c r="I1407">
        <v>5620</v>
      </c>
      <c r="J1407">
        <v>1.099</v>
      </c>
      <c r="K1407">
        <v>1</v>
      </c>
      <c r="L1407">
        <v>1</v>
      </c>
      <c r="M1407">
        <v>0</v>
      </c>
      <c r="N1407">
        <v>0</v>
      </c>
      <c r="O1407">
        <v>0</v>
      </c>
      <c r="P1407">
        <v>0</v>
      </c>
      <c r="Q1407">
        <v>0</v>
      </c>
    </row>
    <row r="1408" spans="1:17" x14ac:dyDescent="0.25">
      <c r="A1408">
        <f t="shared" si="21"/>
        <v>1406</v>
      </c>
      <c r="B1408" s="1">
        <v>41341</v>
      </c>
      <c r="C1408">
        <v>2154</v>
      </c>
      <c r="D1408">
        <v>97.317999999999998</v>
      </c>
      <c r="E1408">
        <v>98.975999999999999</v>
      </c>
      <c r="F1408">
        <v>97.272999999999996</v>
      </c>
      <c r="G1408">
        <v>98.203999999999994</v>
      </c>
      <c r="H1408">
        <v>160487</v>
      </c>
      <c r="I1408">
        <v>5621</v>
      </c>
      <c r="J1408">
        <v>0.88800000000000001</v>
      </c>
      <c r="K1408">
        <v>1</v>
      </c>
      <c r="L1408">
        <v>1</v>
      </c>
      <c r="M1408">
        <v>0</v>
      </c>
      <c r="N1408">
        <v>0</v>
      </c>
      <c r="O1408">
        <v>0</v>
      </c>
      <c r="P1408">
        <v>0</v>
      </c>
      <c r="Q1408">
        <v>0</v>
      </c>
    </row>
    <row r="1409" spans="1:17" x14ac:dyDescent="0.25">
      <c r="A1409">
        <f t="shared" si="21"/>
        <v>1407</v>
      </c>
      <c r="B1409" s="1">
        <v>41344</v>
      </c>
      <c r="C1409">
        <v>2155</v>
      </c>
      <c r="D1409">
        <v>97.991</v>
      </c>
      <c r="E1409">
        <v>99.006</v>
      </c>
      <c r="F1409">
        <v>97.975999999999999</v>
      </c>
      <c r="G1409">
        <v>98.933999999999997</v>
      </c>
      <c r="H1409">
        <v>102132</v>
      </c>
      <c r="I1409">
        <v>5622</v>
      </c>
      <c r="J1409">
        <v>0.73</v>
      </c>
      <c r="K1409">
        <v>1</v>
      </c>
      <c r="L1409">
        <v>1</v>
      </c>
      <c r="M1409">
        <v>0</v>
      </c>
      <c r="N1409">
        <v>0</v>
      </c>
      <c r="O1409">
        <v>0</v>
      </c>
      <c r="P1409">
        <v>0</v>
      </c>
      <c r="Q1409">
        <v>0</v>
      </c>
    </row>
    <row r="1410" spans="1:17" x14ac:dyDescent="0.25">
      <c r="A1410">
        <f t="shared" si="21"/>
        <v>1408</v>
      </c>
      <c r="B1410" s="1">
        <v>41345</v>
      </c>
      <c r="C1410">
        <v>2156</v>
      </c>
      <c r="D1410">
        <v>98.933999999999997</v>
      </c>
      <c r="E1410">
        <v>99.55</v>
      </c>
      <c r="F1410">
        <v>98.45</v>
      </c>
      <c r="G1410">
        <v>99.042000000000002</v>
      </c>
      <c r="H1410">
        <v>147936</v>
      </c>
      <c r="I1410">
        <v>5623</v>
      </c>
      <c r="J1410">
        <v>0.108</v>
      </c>
      <c r="K1410">
        <v>1</v>
      </c>
      <c r="L1410">
        <v>1</v>
      </c>
      <c r="M1410">
        <v>0</v>
      </c>
      <c r="N1410">
        <v>0</v>
      </c>
      <c r="O1410">
        <v>0</v>
      </c>
      <c r="P1410">
        <v>0</v>
      </c>
      <c r="Q1410">
        <v>0</v>
      </c>
    </row>
    <row r="1411" spans="1:17" x14ac:dyDescent="0.25">
      <c r="A1411">
        <f t="shared" si="21"/>
        <v>1409</v>
      </c>
      <c r="B1411" s="1">
        <v>41346</v>
      </c>
      <c r="C1411">
        <v>2157</v>
      </c>
      <c r="D1411">
        <v>99.043999999999997</v>
      </c>
      <c r="E1411">
        <v>99.192999999999998</v>
      </c>
      <c r="F1411">
        <v>98.524000000000001</v>
      </c>
      <c r="G1411">
        <v>98.912999999999997</v>
      </c>
      <c r="H1411">
        <v>144613</v>
      </c>
      <c r="I1411">
        <v>5624</v>
      </c>
      <c r="J1411">
        <v>-0.129</v>
      </c>
      <c r="K1411">
        <v>1</v>
      </c>
      <c r="L1411">
        <v>1</v>
      </c>
      <c r="M1411">
        <v>0</v>
      </c>
      <c r="N1411">
        <v>0</v>
      </c>
      <c r="O1411">
        <v>0</v>
      </c>
      <c r="P1411">
        <v>0</v>
      </c>
      <c r="Q1411">
        <v>0</v>
      </c>
    </row>
    <row r="1412" spans="1:17" x14ac:dyDescent="0.25">
      <c r="A1412">
        <f t="shared" ref="A1412:A1475" si="22">A1411+1</f>
        <v>1410</v>
      </c>
      <c r="B1412" s="1">
        <v>41347</v>
      </c>
      <c r="C1412">
        <v>2158</v>
      </c>
      <c r="D1412">
        <v>98.921000000000006</v>
      </c>
      <c r="E1412">
        <v>99.956000000000003</v>
      </c>
      <c r="F1412">
        <v>98.793999999999997</v>
      </c>
      <c r="G1412">
        <v>99.784999999999997</v>
      </c>
      <c r="H1412">
        <v>139660</v>
      </c>
      <c r="I1412">
        <v>5625</v>
      </c>
      <c r="J1412">
        <v>0.872</v>
      </c>
      <c r="K1412">
        <v>1</v>
      </c>
      <c r="L1412">
        <v>1</v>
      </c>
      <c r="M1412">
        <v>27.888670000000001</v>
      </c>
      <c r="N1412">
        <v>27.888670000000001</v>
      </c>
      <c r="O1412">
        <v>0</v>
      </c>
      <c r="P1412">
        <v>0</v>
      </c>
      <c r="Q1412">
        <v>0</v>
      </c>
    </row>
    <row r="1413" spans="1:17" x14ac:dyDescent="0.25">
      <c r="A1413">
        <f t="shared" si="22"/>
        <v>1411</v>
      </c>
      <c r="B1413" s="1">
        <v>41348</v>
      </c>
      <c r="C1413">
        <v>2159</v>
      </c>
      <c r="D1413">
        <v>99.787000000000006</v>
      </c>
      <c r="E1413">
        <v>99.82</v>
      </c>
      <c r="F1413">
        <v>98.918999999999997</v>
      </c>
      <c r="G1413">
        <v>99.120999999999995</v>
      </c>
      <c r="H1413">
        <v>128196</v>
      </c>
      <c r="I1413">
        <v>5626</v>
      </c>
      <c r="J1413">
        <v>-0.66400000000000003</v>
      </c>
      <c r="K1413">
        <v>1</v>
      </c>
      <c r="L1413">
        <v>1</v>
      </c>
      <c r="M1413">
        <v>0</v>
      </c>
      <c r="N1413">
        <v>0</v>
      </c>
      <c r="O1413">
        <v>0</v>
      </c>
      <c r="P1413">
        <v>0</v>
      </c>
      <c r="Q1413">
        <v>0</v>
      </c>
    </row>
    <row r="1414" spans="1:17" x14ac:dyDescent="0.25">
      <c r="A1414">
        <f t="shared" si="22"/>
        <v>1412</v>
      </c>
      <c r="B1414" s="1">
        <v>41351</v>
      </c>
      <c r="C1414">
        <v>2160</v>
      </c>
      <c r="D1414">
        <v>97.929000000000002</v>
      </c>
      <c r="E1414">
        <v>99.328000000000003</v>
      </c>
      <c r="F1414">
        <v>97.703999999999994</v>
      </c>
      <c r="G1414">
        <v>99.07</v>
      </c>
      <c r="H1414">
        <v>150547</v>
      </c>
      <c r="I1414">
        <v>5627</v>
      </c>
      <c r="J1414">
        <v>-5.0999999999999997E-2</v>
      </c>
      <c r="K1414">
        <v>1</v>
      </c>
      <c r="L1414">
        <v>1</v>
      </c>
      <c r="M1414">
        <v>0</v>
      </c>
      <c r="N1414">
        <v>0</v>
      </c>
      <c r="O1414">
        <v>0</v>
      </c>
      <c r="P1414">
        <v>2.4845199999999998</v>
      </c>
      <c r="Q1414">
        <v>0</v>
      </c>
    </row>
    <row r="1415" spans="1:17" x14ac:dyDescent="0.25">
      <c r="A1415">
        <f t="shared" si="22"/>
        <v>1413</v>
      </c>
      <c r="B1415" s="1">
        <v>41352</v>
      </c>
      <c r="C1415">
        <v>2161</v>
      </c>
      <c r="D1415">
        <v>99.070999999999998</v>
      </c>
      <c r="E1415">
        <v>99.432000000000002</v>
      </c>
      <c r="F1415">
        <v>98.147999999999996</v>
      </c>
      <c r="G1415">
        <v>98.587000000000003</v>
      </c>
      <c r="H1415">
        <v>141220</v>
      </c>
      <c r="I1415">
        <v>5628</v>
      </c>
      <c r="J1415">
        <v>-0.48299999999999998</v>
      </c>
      <c r="K1415">
        <v>1</v>
      </c>
      <c r="L1415">
        <v>1</v>
      </c>
      <c r="M1415">
        <v>0</v>
      </c>
      <c r="N1415">
        <v>0</v>
      </c>
      <c r="O1415">
        <v>0</v>
      </c>
      <c r="P1415">
        <v>0</v>
      </c>
      <c r="Q1415">
        <v>0</v>
      </c>
    </row>
    <row r="1416" spans="1:17" x14ac:dyDescent="0.25">
      <c r="A1416">
        <f t="shared" si="22"/>
        <v>1414</v>
      </c>
      <c r="B1416" s="1">
        <v>41353</v>
      </c>
      <c r="C1416">
        <v>2162</v>
      </c>
      <c r="D1416">
        <v>98.585999999999999</v>
      </c>
      <c r="E1416">
        <v>99.757000000000005</v>
      </c>
      <c r="F1416">
        <v>98.265000000000001</v>
      </c>
      <c r="G1416">
        <v>99.631</v>
      </c>
      <c r="H1416">
        <v>122179</v>
      </c>
      <c r="I1416">
        <v>5629</v>
      </c>
      <c r="J1416">
        <v>1.044</v>
      </c>
      <c r="K1416">
        <v>1</v>
      </c>
      <c r="L1416">
        <v>1</v>
      </c>
      <c r="M1416">
        <v>3.0428999999999999</v>
      </c>
      <c r="N1416">
        <v>0</v>
      </c>
      <c r="O1416">
        <v>0</v>
      </c>
      <c r="P1416">
        <v>0</v>
      </c>
      <c r="Q1416">
        <v>0</v>
      </c>
    </row>
    <row r="1417" spans="1:17" x14ac:dyDescent="0.25">
      <c r="A1417">
        <f t="shared" si="22"/>
        <v>1415</v>
      </c>
      <c r="B1417" s="1">
        <v>41354</v>
      </c>
      <c r="C1417">
        <v>2163</v>
      </c>
      <c r="D1417">
        <v>99.635999999999996</v>
      </c>
      <c r="E1417">
        <v>99.674000000000007</v>
      </c>
      <c r="F1417">
        <v>98.697000000000003</v>
      </c>
      <c r="G1417">
        <v>99.156000000000006</v>
      </c>
      <c r="H1417">
        <v>157336</v>
      </c>
      <c r="I1417">
        <v>5630</v>
      </c>
      <c r="J1417">
        <v>-0.47499999999999998</v>
      </c>
      <c r="K1417">
        <v>1</v>
      </c>
      <c r="L1417">
        <v>1</v>
      </c>
      <c r="M1417">
        <v>0</v>
      </c>
      <c r="N1417">
        <v>0</v>
      </c>
      <c r="O1417">
        <v>0</v>
      </c>
      <c r="P1417">
        <v>0</v>
      </c>
      <c r="Q1417">
        <v>0</v>
      </c>
    </row>
    <row r="1418" spans="1:17" x14ac:dyDescent="0.25">
      <c r="A1418">
        <f t="shared" si="22"/>
        <v>1416</v>
      </c>
      <c r="B1418" s="1">
        <v>41355</v>
      </c>
      <c r="C1418">
        <v>2164</v>
      </c>
      <c r="D1418">
        <v>99.155000000000001</v>
      </c>
      <c r="E1418">
        <v>99.198999999999998</v>
      </c>
      <c r="F1418">
        <v>98.325999999999993</v>
      </c>
      <c r="G1418">
        <v>98.584999999999994</v>
      </c>
      <c r="H1418">
        <v>144763</v>
      </c>
      <c r="I1418">
        <v>5631</v>
      </c>
      <c r="J1418">
        <v>-0.57099999999999995</v>
      </c>
      <c r="K1418">
        <v>-1</v>
      </c>
      <c r="L1418">
        <v>-1</v>
      </c>
      <c r="M1418">
        <v>0</v>
      </c>
      <c r="N1418">
        <v>0</v>
      </c>
      <c r="O1418">
        <v>0</v>
      </c>
      <c r="P1418">
        <v>0</v>
      </c>
      <c r="Q1418">
        <v>0</v>
      </c>
    </row>
    <row r="1419" spans="1:17" x14ac:dyDescent="0.25">
      <c r="A1419">
        <f t="shared" si="22"/>
        <v>1417</v>
      </c>
      <c r="B1419" s="1">
        <v>41358</v>
      </c>
      <c r="C1419">
        <v>2165</v>
      </c>
      <c r="D1419">
        <v>98.695999999999998</v>
      </c>
      <c r="E1419">
        <v>99.376000000000005</v>
      </c>
      <c r="F1419">
        <v>97.700999999999993</v>
      </c>
      <c r="G1419">
        <v>98.427000000000007</v>
      </c>
      <c r="H1419">
        <v>162728</v>
      </c>
      <c r="I1419">
        <v>5632</v>
      </c>
      <c r="J1419">
        <v>-0.158</v>
      </c>
      <c r="K1419">
        <v>-1</v>
      </c>
      <c r="L1419">
        <v>-1</v>
      </c>
      <c r="M1419">
        <v>0</v>
      </c>
      <c r="N1419">
        <v>0</v>
      </c>
      <c r="O1419">
        <v>0</v>
      </c>
      <c r="P1419">
        <v>3.5136400000000001</v>
      </c>
      <c r="Q1419">
        <v>0</v>
      </c>
    </row>
    <row r="1420" spans="1:17" x14ac:dyDescent="0.25">
      <c r="A1420">
        <f t="shared" si="22"/>
        <v>1418</v>
      </c>
      <c r="B1420" s="1">
        <v>41359</v>
      </c>
      <c r="C1420">
        <v>2166</v>
      </c>
      <c r="D1420">
        <v>98.429000000000002</v>
      </c>
      <c r="E1420">
        <v>99.164000000000001</v>
      </c>
      <c r="F1420">
        <v>98.225999999999999</v>
      </c>
      <c r="G1420">
        <v>99.043999999999997</v>
      </c>
      <c r="H1420">
        <v>137476</v>
      </c>
      <c r="I1420">
        <v>5633</v>
      </c>
      <c r="J1420">
        <v>0.61699999999999999</v>
      </c>
      <c r="K1420">
        <v>-1</v>
      </c>
      <c r="L1420">
        <v>-1</v>
      </c>
      <c r="M1420">
        <v>0</v>
      </c>
      <c r="N1420">
        <v>0</v>
      </c>
      <c r="O1420">
        <v>0</v>
      </c>
      <c r="P1420">
        <v>0</v>
      </c>
      <c r="Q1420">
        <v>0</v>
      </c>
    </row>
    <row r="1421" spans="1:17" x14ac:dyDescent="0.25">
      <c r="A1421">
        <f t="shared" si="22"/>
        <v>1419</v>
      </c>
      <c r="B1421" s="1">
        <v>41360</v>
      </c>
      <c r="C1421">
        <v>2167</v>
      </c>
      <c r="D1421">
        <v>99.048000000000002</v>
      </c>
      <c r="E1421">
        <v>99.268000000000001</v>
      </c>
      <c r="F1421">
        <v>97.962000000000003</v>
      </c>
      <c r="G1421">
        <v>98.533000000000001</v>
      </c>
      <c r="H1421">
        <v>127038</v>
      </c>
      <c r="I1421">
        <v>5634</v>
      </c>
      <c r="J1421">
        <v>-0.51100000000000001</v>
      </c>
      <c r="K1421">
        <v>-1</v>
      </c>
      <c r="L1421">
        <v>-1</v>
      </c>
      <c r="M1421">
        <v>0</v>
      </c>
      <c r="N1421">
        <v>0</v>
      </c>
      <c r="O1421">
        <v>0</v>
      </c>
      <c r="P1421">
        <v>0</v>
      </c>
      <c r="Q1421">
        <v>0</v>
      </c>
    </row>
    <row r="1422" spans="1:17" x14ac:dyDescent="0.25">
      <c r="A1422">
        <f t="shared" si="22"/>
        <v>1420</v>
      </c>
      <c r="B1422" s="1">
        <v>41361</v>
      </c>
      <c r="C1422">
        <v>2168</v>
      </c>
      <c r="D1422">
        <v>98.533000000000001</v>
      </c>
      <c r="E1422">
        <v>98.647999999999996</v>
      </c>
      <c r="F1422">
        <v>97.793999999999997</v>
      </c>
      <c r="G1422">
        <v>98.027000000000001</v>
      </c>
      <c r="H1422">
        <v>120092</v>
      </c>
      <c r="I1422">
        <v>5635</v>
      </c>
      <c r="J1422">
        <v>-0.50600000000000001</v>
      </c>
      <c r="K1422">
        <v>-1</v>
      </c>
      <c r="L1422">
        <v>-1</v>
      </c>
      <c r="M1422">
        <v>0</v>
      </c>
      <c r="N1422">
        <v>0</v>
      </c>
      <c r="O1422">
        <v>0</v>
      </c>
      <c r="P1422">
        <v>0</v>
      </c>
      <c r="Q1422">
        <v>0</v>
      </c>
    </row>
    <row r="1423" spans="1:17" x14ac:dyDescent="0.25">
      <c r="A1423">
        <f t="shared" si="22"/>
        <v>1421</v>
      </c>
      <c r="B1423" s="1">
        <v>41362</v>
      </c>
      <c r="C1423">
        <v>2169</v>
      </c>
      <c r="D1423">
        <v>98.033000000000001</v>
      </c>
      <c r="E1423">
        <v>98.168999999999997</v>
      </c>
      <c r="F1423">
        <v>97.805999999999997</v>
      </c>
      <c r="G1423">
        <v>98.090999999999994</v>
      </c>
      <c r="H1423">
        <v>57236</v>
      </c>
      <c r="I1423">
        <v>5636</v>
      </c>
      <c r="J1423">
        <v>6.4000000000000001E-2</v>
      </c>
      <c r="K1423">
        <v>-1</v>
      </c>
      <c r="L1423">
        <v>-1</v>
      </c>
      <c r="M1423">
        <v>0</v>
      </c>
      <c r="N1423">
        <v>0</v>
      </c>
      <c r="O1423">
        <v>0</v>
      </c>
      <c r="P1423">
        <v>0</v>
      </c>
      <c r="Q1423">
        <v>0</v>
      </c>
    </row>
    <row r="1424" spans="1:17" x14ac:dyDescent="0.25">
      <c r="A1424">
        <f t="shared" si="22"/>
        <v>1422</v>
      </c>
      <c r="B1424" s="1">
        <v>41365</v>
      </c>
      <c r="C1424">
        <v>2170</v>
      </c>
      <c r="D1424">
        <v>98.186999999999998</v>
      </c>
      <c r="E1424">
        <v>98.228999999999999</v>
      </c>
      <c r="F1424">
        <v>97.03</v>
      </c>
      <c r="G1424">
        <v>97.144000000000005</v>
      </c>
      <c r="H1424">
        <v>85734</v>
      </c>
      <c r="I1424">
        <v>5637</v>
      </c>
      <c r="J1424">
        <v>-0.94699999999999995</v>
      </c>
      <c r="K1424">
        <v>-1</v>
      </c>
      <c r="L1424">
        <v>-1</v>
      </c>
      <c r="M1424">
        <v>0</v>
      </c>
      <c r="N1424">
        <v>0</v>
      </c>
      <c r="O1424">
        <v>15.02056</v>
      </c>
      <c r="P1424">
        <v>0</v>
      </c>
      <c r="Q1424">
        <v>0</v>
      </c>
    </row>
    <row r="1425" spans="1:17" x14ac:dyDescent="0.25">
      <c r="A1425">
        <f t="shared" si="22"/>
        <v>1423</v>
      </c>
      <c r="B1425" s="1">
        <v>41366</v>
      </c>
      <c r="C1425">
        <v>2171</v>
      </c>
      <c r="D1425">
        <v>97.119</v>
      </c>
      <c r="E1425">
        <v>97.84</v>
      </c>
      <c r="F1425">
        <v>96.888999999999996</v>
      </c>
      <c r="G1425">
        <v>97.597999999999999</v>
      </c>
      <c r="H1425">
        <v>112253</v>
      </c>
      <c r="I1425">
        <v>5638</v>
      </c>
      <c r="J1425">
        <v>0.45400000000000001</v>
      </c>
      <c r="K1425">
        <v>-1</v>
      </c>
      <c r="L1425">
        <v>-1</v>
      </c>
      <c r="M1425">
        <v>0</v>
      </c>
      <c r="N1425">
        <v>0</v>
      </c>
      <c r="O1425">
        <v>0</v>
      </c>
      <c r="P1425">
        <v>14.84488</v>
      </c>
      <c r="Q1425">
        <v>0</v>
      </c>
    </row>
    <row r="1426" spans="1:17" x14ac:dyDescent="0.25">
      <c r="A1426">
        <f t="shared" si="22"/>
        <v>1424</v>
      </c>
      <c r="B1426" s="1">
        <v>41367</v>
      </c>
      <c r="C1426">
        <v>2172</v>
      </c>
      <c r="D1426">
        <v>97.62</v>
      </c>
      <c r="E1426">
        <v>98.1</v>
      </c>
      <c r="F1426">
        <v>96.972999999999999</v>
      </c>
      <c r="G1426">
        <v>97.254999999999995</v>
      </c>
      <c r="H1426">
        <v>23210</v>
      </c>
      <c r="I1426">
        <v>5639</v>
      </c>
      <c r="J1426">
        <v>-0.34300000000000003</v>
      </c>
      <c r="K1426">
        <v>-1</v>
      </c>
      <c r="L1426">
        <v>-1</v>
      </c>
      <c r="M1426">
        <v>0</v>
      </c>
      <c r="N1426">
        <v>0</v>
      </c>
      <c r="O1426">
        <v>0</v>
      </c>
      <c r="P1426">
        <v>0</v>
      </c>
      <c r="Q1426">
        <v>0</v>
      </c>
    </row>
    <row r="1427" spans="1:17" x14ac:dyDescent="0.25">
      <c r="A1427">
        <f t="shared" si="22"/>
        <v>1425</v>
      </c>
      <c r="B1427" s="1">
        <v>41368</v>
      </c>
      <c r="C1427">
        <v>2173</v>
      </c>
      <c r="D1427">
        <v>97.253</v>
      </c>
      <c r="E1427">
        <v>100.562</v>
      </c>
      <c r="F1427">
        <v>96.953000000000003</v>
      </c>
      <c r="G1427">
        <v>100.48</v>
      </c>
      <c r="H1427">
        <v>209191</v>
      </c>
      <c r="I1427">
        <v>5640</v>
      </c>
      <c r="J1427">
        <v>3.2250000000000001</v>
      </c>
      <c r="K1427">
        <v>-1</v>
      </c>
      <c r="L1427">
        <v>-1</v>
      </c>
      <c r="M1427">
        <v>0</v>
      </c>
      <c r="N1427">
        <v>0</v>
      </c>
      <c r="O1427">
        <v>0</v>
      </c>
      <c r="P1427">
        <v>0</v>
      </c>
      <c r="Q1427">
        <v>0</v>
      </c>
    </row>
    <row r="1428" spans="1:17" x14ac:dyDescent="0.25">
      <c r="A1428">
        <f t="shared" si="22"/>
        <v>1426</v>
      </c>
      <c r="B1428" s="1">
        <v>41369</v>
      </c>
      <c r="C1428">
        <v>2174</v>
      </c>
      <c r="D1428">
        <v>100.488</v>
      </c>
      <c r="E1428">
        <v>101.71</v>
      </c>
      <c r="F1428">
        <v>99.748000000000005</v>
      </c>
      <c r="G1428">
        <v>101.22799999999999</v>
      </c>
      <c r="H1428">
        <v>209040</v>
      </c>
      <c r="I1428">
        <v>5641</v>
      </c>
      <c r="J1428">
        <v>0.748</v>
      </c>
      <c r="K1428">
        <v>-1</v>
      </c>
      <c r="L1428">
        <v>-1</v>
      </c>
      <c r="M1428">
        <v>0</v>
      </c>
      <c r="N1428">
        <v>0</v>
      </c>
      <c r="O1428">
        <v>0</v>
      </c>
      <c r="P1428">
        <v>0</v>
      </c>
      <c r="Q1428">
        <v>0</v>
      </c>
    </row>
    <row r="1429" spans="1:17" x14ac:dyDescent="0.25">
      <c r="A1429">
        <f t="shared" si="22"/>
        <v>1427</v>
      </c>
      <c r="B1429" s="1">
        <v>41372</v>
      </c>
      <c r="C1429">
        <v>2175</v>
      </c>
      <c r="D1429">
        <v>101.764</v>
      </c>
      <c r="E1429">
        <v>103.458</v>
      </c>
      <c r="F1429">
        <v>101.651</v>
      </c>
      <c r="G1429">
        <v>103.432</v>
      </c>
      <c r="H1429">
        <v>178882</v>
      </c>
      <c r="I1429">
        <v>5642</v>
      </c>
      <c r="J1429">
        <v>2.2040000000000002</v>
      </c>
      <c r="K1429">
        <v>1</v>
      </c>
      <c r="L1429">
        <v>1</v>
      </c>
      <c r="M1429">
        <v>0</v>
      </c>
      <c r="N1429">
        <v>0</v>
      </c>
      <c r="O1429">
        <v>0</v>
      </c>
      <c r="P1429">
        <v>0</v>
      </c>
      <c r="Q1429">
        <v>0</v>
      </c>
    </row>
    <row r="1430" spans="1:17" x14ac:dyDescent="0.25">
      <c r="A1430">
        <f t="shared" si="22"/>
        <v>1428</v>
      </c>
      <c r="B1430" s="1">
        <v>41373</v>
      </c>
      <c r="C1430">
        <v>2176</v>
      </c>
      <c r="D1430">
        <v>103.425</v>
      </c>
      <c r="E1430">
        <v>104.33199999999999</v>
      </c>
      <c r="F1430">
        <v>102.81</v>
      </c>
      <c r="G1430">
        <v>103.83499999999999</v>
      </c>
      <c r="H1430">
        <v>172642</v>
      </c>
      <c r="I1430">
        <v>5643</v>
      </c>
      <c r="J1430">
        <v>0.40300000000000002</v>
      </c>
      <c r="K1430">
        <v>1</v>
      </c>
      <c r="L1430">
        <v>1</v>
      </c>
      <c r="M1430">
        <v>0</v>
      </c>
      <c r="N1430">
        <v>0</v>
      </c>
      <c r="O1430">
        <v>0</v>
      </c>
      <c r="P1430">
        <v>0</v>
      </c>
      <c r="Q1430">
        <v>0</v>
      </c>
    </row>
    <row r="1431" spans="1:17" x14ac:dyDescent="0.25">
      <c r="A1431">
        <f t="shared" si="22"/>
        <v>1429</v>
      </c>
      <c r="B1431" s="1">
        <v>41374</v>
      </c>
      <c r="C1431">
        <v>2177</v>
      </c>
      <c r="D1431">
        <v>103.798</v>
      </c>
      <c r="E1431">
        <v>105.241</v>
      </c>
      <c r="F1431">
        <v>103.68300000000001</v>
      </c>
      <c r="G1431">
        <v>105.14700000000001</v>
      </c>
      <c r="H1431">
        <v>150182</v>
      </c>
      <c r="I1431">
        <v>5644</v>
      </c>
      <c r="J1431">
        <v>1.3120000000000001</v>
      </c>
      <c r="K1431">
        <v>1</v>
      </c>
      <c r="L1431">
        <v>1</v>
      </c>
      <c r="M1431">
        <v>100</v>
      </c>
      <c r="N1431">
        <v>0</v>
      </c>
      <c r="O1431">
        <v>0</v>
      </c>
      <c r="P1431">
        <v>0</v>
      </c>
      <c r="Q1431">
        <v>0</v>
      </c>
    </row>
    <row r="1432" spans="1:17" x14ac:dyDescent="0.25">
      <c r="A1432">
        <f t="shared" si="22"/>
        <v>1430</v>
      </c>
      <c r="B1432" s="1">
        <v>41375</v>
      </c>
      <c r="C1432">
        <v>2178</v>
      </c>
      <c r="D1432">
        <v>105.16</v>
      </c>
      <c r="E1432">
        <v>105.40600000000001</v>
      </c>
      <c r="F1432">
        <v>104.39</v>
      </c>
      <c r="G1432">
        <v>105.068</v>
      </c>
      <c r="H1432">
        <v>33562</v>
      </c>
      <c r="I1432">
        <v>5645</v>
      </c>
      <c r="J1432">
        <v>-7.9000000000000001E-2</v>
      </c>
      <c r="K1432">
        <v>1</v>
      </c>
      <c r="L1432">
        <v>1</v>
      </c>
      <c r="M1432">
        <v>0</v>
      </c>
      <c r="N1432">
        <v>100</v>
      </c>
      <c r="O1432">
        <v>0</v>
      </c>
      <c r="P1432">
        <v>0</v>
      </c>
      <c r="Q1432">
        <v>0</v>
      </c>
    </row>
    <row r="1433" spans="1:17" x14ac:dyDescent="0.25">
      <c r="A1433">
        <f t="shared" si="22"/>
        <v>1431</v>
      </c>
      <c r="B1433" s="1">
        <v>41376</v>
      </c>
      <c r="C1433">
        <v>2179</v>
      </c>
      <c r="D1433">
        <v>105.07</v>
      </c>
      <c r="E1433">
        <v>105.191</v>
      </c>
      <c r="F1433">
        <v>103.04300000000001</v>
      </c>
      <c r="G1433">
        <v>103.304</v>
      </c>
      <c r="H1433">
        <v>161318</v>
      </c>
      <c r="I1433">
        <v>5646</v>
      </c>
      <c r="J1433">
        <v>-1.764</v>
      </c>
      <c r="K1433">
        <v>1</v>
      </c>
      <c r="L1433">
        <v>1</v>
      </c>
      <c r="M1433">
        <v>0</v>
      </c>
      <c r="N1433">
        <v>0</v>
      </c>
      <c r="O1433">
        <v>0</v>
      </c>
      <c r="P1433">
        <v>0</v>
      </c>
      <c r="Q1433">
        <v>0</v>
      </c>
    </row>
    <row r="1434" spans="1:17" x14ac:dyDescent="0.25">
      <c r="A1434">
        <f t="shared" si="22"/>
        <v>1432</v>
      </c>
      <c r="B1434" s="1">
        <v>41379</v>
      </c>
      <c r="C1434">
        <v>2180</v>
      </c>
      <c r="D1434">
        <v>103.116</v>
      </c>
      <c r="E1434">
        <v>103.81699999999999</v>
      </c>
      <c r="F1434">
        <v>99.177999999999997</v>
      </c>
      <c r="G1434">
        <v>99.718000000000004</v>
      </c>
      <c r="H1434">
        <v>245264</v>
      </c>
      <c r="I1434">
        <v>5647</v>
      </c>
      <c r="J1434">
        <v>-3.5859999999999999</v>
      </c>
      <c r="K1434">
        <v>1</v>
      </c>
      <c r="L1434">
        <v>1</v>
      </c>
      <c r="M1434">
        <v>0</v>
      </c>
      <c r="N1434">
        <v>0</v>
      </c>
      <c r="O1434">
        <v>7.6376299999999997</v>
      </c>
      <c r="P1434">
        <v>0</v>
      </c>
      <c r="Q1434">
        <v>0</v>
      </c>
    </row>
    <row r="1435" spans="1:17" x14ac:dyDescent="0.25">
      <c r="A1435">
        <f t="shared" si="22"/>
        <v>1433</v>
      </c>
      <c r="B1435" s="1">
        <v>41380</v>
      </c>
      <c r="C1435">
        <v>2181</v>
      </c>
      <c r="D1435">
        <v>99.715999999999994</v>
      </c>
      <c r="E1435">
        <v>101.849</v>
      </c>
      <c r="F1435">
        <v>98.728999999999999</v>
      </c>
      <c r="G1435">
        <v>101.29</v>
      </c>
      <c r="H1435">
        <v>217180</v>
      </c>
      <c r="I1435">
        <v>5648</v>
      </c>
      <c r="J1435">
        <v>1.5720000000000001</v>
      </c>
      <c r="K1435">
        <v>1</v>
      </c>
      <c r="L1435">
        <v>1</v>
      </c>
      <c r="M1435">
        <v>0</v>
      </c>
      <c r="N1435">
        <v>0</v>
      </c>
      <c r="O1435">
        <v>0</v>
      </c>
      <c r="P1435">
        <v>7.4948499999999996</v>
      </c>
      <c r="Q1435">
        <v>0</v>
      </c>
    </row>
    <row r="1436" spans="1:17" x14ac:dyDescent="0.25">
      <c r="A1436">
        <f t="shared" si="22"/>
        <v>1434</v>
      </c>
      <c r="B1436" s="1">
        <v>41381</v>
      </c>
      <c r="C1436">
        <v>2182</v>
      </c>
      <c r="D1436">
        <v>101.295</v>
      </c>
      <c r="E1436">
        <v>102.053</v>
      </c>
      <c r="F1436">
        <v>99.893000000000001</v>
      </c>
      <c r="G1436">
        <v>101.02</v>
      </c>
      <c r="H1436">
        <v>199359</v>
      </c>
      <c r="I1436">
        <v>5649</v>
      </c>
      <c r="J1436">
        <v>-0.27</v>
      </c>
      <c r="K1436">
        <v>1</v>
      </c>
      <c r="L1436">
        <v>1</v>
      </c>
      <c r="M1436">
        <v>0</v>
      </c>
      <c r="N1436">
        <v>0</v>
      </c>
      <c r="O1436">
        <v>0</v>
      </c>
      <c r="P1436">
        <v>0</v>
      </c>
      <c r="Q1436">
        <v>0</v>
      </c>
    </row>
    <row r="1437" spans="1:17" x14ac:dyDescent="0.25">
      <c r="A1437">
        <f t="shared" si="22"/>
        <v>1435</v>
      </c>
      <c r="B1437" s="1">
        <v>41382</v>
      </c>
      <c r="C1437">
        <v>2183</v>
      </c>
      <c r="D1437">
        <v>100.974</v>
      </c>
      <c r="E1437">
        <v>101.779</v>
      </c>
      <c r="F1437">
        <v>100.246</v>
      </c>
      <c r="G1437">
        <v>101.078</v>
      </c>
      <c r="H1437">
        <v>180918</v>
      </c>
      <c r="I1437">
        <v>5650</v>
      </c>
      <c r="J1437">
        <v>5.8000000000000003E-2</v>
      </c>
      <c r="K1437">
        <v>1</v>
      </c>
      <c r="L1437">
        <v>1</v>
      </c>
      <c r="M1437">
        <v>0</v>
      </c>
      <c r="N1437">
        <v>0</v>
      </c>
      <c r="O1437">
        <v>0</v>
      </c>
      <c r="P1437">
        <v>0</v>
      </c>
      <c r="Q1437">
        <v>0</v>
      </c>
    </row>
    <row r="1438" spans="1:17" x14ac:dyDescent="0.25">
      <c r="A1438">
        <f t="shared" si="22"/>
        <v>1436</v>
      </c>
      <c r="B1438" s="1">
        <v>41383</v>
      </c>
      <c r="C1438">
        <v>2184</v>
      </c>
      <c r="D1438">
        <v>101.078</v>
      </c>
      <c r="E1438">
        <v>102.854</v>
      </c>
      <c r="F1438">
        <v>100.867</v>
      </c>
      <c r="G1438">
        <v>102.22799999999999</v>
      </c>
      <c r="H1438">
        <v>165785</v>
      </c>
      <c r="I1438">
        <v>5651</v>
      </c>
      <c r="J1438">
        <v>1.1499999999999999</v>
      </c>
      <c r="K1438">
        <v>1</v>
      </c>
      <c r="L1438">
        <v>1</v>
      </c>
      <c r="M1438">
        <v>0</v>
      </c>
      <c r="N1438">
        <v>0</v>
      </c>
      <c r="O1438">
        <v>0</v>
      </c>
      <c r="P1438">
        <v>0</v>
      </c>
      <c r="Q1438">
        <v>0</v>
      </c>
    </row>
    <row r="1439" spans="1:17" x14ac:dyDescent="0.25">
      <c r="A1439">
        <f t="shared" si="22"/>
        <v>1437</v>
      </c>
      <c r="B1439" s="1">
        <v>41386</v>
      </c>
      <c r="C1439">
        <v>2185</v>
      </c>
      <c r="D1439">
        <v>102.56</v>
      </c>
      <c r="E1439">
        <v>102.913</v>
      </c>
      <c r="F1439">
        <v>101.31100000000001</v>
      </c>
      <c r="G1439">
        <v>101.929</v>
      </c>
      <c r="H1439">
        <v>154496</v>
      </c>
      <c r="I1439">
        <v>5652</v>
      </c>
      <c r="J1439">
        <v>-0.29899999999999999</v>
      </c>
      <c r="K1439">
        <v>1</v>
      </c>
      <c r="L1439">
        <v>1</v>
      </c>
      <c r="M1439">
        <v>0</v>
      </c>
      <c r="N1439">
        <v>14.907120000000001</v>
      </c>
      <c r="O1439">
        <v>0</v>
      </c>
      <c r="P1439">
        <v>0</v>
      </c>
      <c r="Q1439">
        <v>0</v>
      </c>
    </row>
    <row r="1440" spans="1:17" x14ac:dyDescent="0.25">
      <c r="A1440">
        <f t="shared" si="22"/>
        <v>1438</v>
      </c>
      <c r="B1440" s="1">
        <v>41387</v>
      </c>
      <c r="C1440">
        <v>2186</v>
      </c>
      <c r="D1440">
        <v>101.932</v>
      </c>
      <c r="E1440">
        <v>102.11499999999999</v>
      </c>
      <c r="F1440">
        <v>100.738</v>
      </c>
      <c r="G1440">
        <v>102.00700000000001</v>
      </c>
      <c r="H1440">
        <v>178248</v>
      </c>
      <c r="I1440">
        <v>5653</v>
      </c>
      <c r="J1440">
        <v>7.8E-2</v>
      </c>
      <c r="K1440">
        <v>1</v>
      </c>
      <c r="L1440">
        <v>1</v>
      </c>
      <c r="M1440">
        <v>0</v>
      </c>
      <c r="N1440">
        <v>0</v>
      </c>
      <c r="O1440">
        <v>0</v>
      </c>
      <c r="P1440">
        <v>0</v>
      </c>
      <c r="Q1440">
        <v>0</v>
      </c>
    </row>
    <row r="1441" spans="1:17" x14ac:dyDescent="0.25">
      <c r="A1441">
        <f t="shared" si="22"/>
        <v>1439</v>
      </c>
      <c r="B1441" s="1">
        <v>41388</v>
      </c>
      <c r="C1441">
        <v>2187</v>
      </c>
      <c r="D1441">
        <v>102.011</v>
      </c>
      <c r="E1441">
        <v>102.505</v>
      </c>
      <c r="F1441">
        <v>101.509</v>
      </c>
      <c r="G1441">
        <v>102.233</v>
      </c>
      <c r="H1441">
        <v>152666</v>
      </c>
      <c r="I1441">
        <v>5654</v>
      </c>
      <c r="J1441">
        <v>0.22600000000000001</v>
      </c>
      <c r="K1441">
        <v>1</v>
      </c>
      <c r="L1441">
        <v>1</v>
      </c>
      <c r="M1441">
        <v>19.720269999999999</v>
      </c>
      <c r="N1441">
        <v>0</v>
      </c>
      <c r="O1441">
        <v>0</v>
      </c>
      <c r="P1441">
        <v>0</v>
      </c>
      <c r="Q1441">
        <v>0</v>
      </c>
    </row>
    <row r="1442" spans="1:17" x14ac:dyDescent="0.25">
      <c r="A1442">
        <f t="shared" si="22"/>
        <v>1440</v>
      </c>
      <c r="B1442" s="1">
        <v>41389</v>
      </c>
      <c r="C1442">
        <v>2188</v>
      </c>
      <c r="D1442">
        <v>102.232</v>
      </c>
      <c r="E1442">
        <v>102.63800000000001</v>
      </c>
      <c r="F1442">
        <v>102.004</v>
      </c>
      <c r="G1442">
        <v>102.1</v>
      </c>
      <c r="H1442">
        <v>137739</v>
      </c>
      <c r="I1442">
        <v>5655</v>
      </c>
      <c r="J1442">
        <v>-0.13300000000000001</v>
      </c>
      <c r="K1442">
        <v>-1</v>
      </c>
      <c r="L1442">
        <v>-1</v>
      </c>
      <c r="M1442">
        <v>0</v>
      </c>
      <c r="N1442">
        <v>0</v>
      </c>
      <c r="O1442">
        <v>0</v>
      </c>
      <c r="P1442">
        <v>0</v>
      </c>
      <c r="Q1442">
        <v>0</v>
      </c>
    </row>
    <row r="1443" spans="1:17" x14ac:dyDescent="0.25">
      <c r="A1443">
        <f t="shared" si="22"/>
        <v>1441</v>
      </c>
      <c r="B1443" s="1">
        <v>41390</v>
      </c>
      <c r="C1443">
        <v>2189</v>
      </c>
      <c r="D1443">
        <v>102.089</v>
      </c>
      <c r="E1443">
        <v>102.43600000000001</v>
      </c>
      <c r="F1443">
        <v>100.285</v>
      </c>
      <c r="G1443">
        <v>100.71299999999999</v>
      </c>
      <c r="H1443">
        <v>189164</v>
      </c>
      <c r="I1443">
        <v>5656</v>
      </c>
      <c r="J1443">
        <v>-1.387</v>
      </c>
      <c r="K1443">
        <v>-1</v>
      </c>
      <c r="L1443">
        <v>-1</v>
      </c>
      <c r="M1443">
        <v>0</v>
      </c>
      <c r="N1443">
        <v>0</v>
      </c>
      <c r="O1443">
        <v>0</v>
      </c>
      <c r="P1443">
        <v>0</v>
      </c>
      <c r="Q1443">
        <v>0</v>
      </c>
    </row>
    <row r="1444" spans="1:17" x14ac:dyDescent="0.25">
      <c r="A1444">
        <f t="shared" si="22"/>
        <v>1442</v>
      </c>
      <c r="B1444" s="1">
        <v>41393</v>
      </c>
      <c r="C1444">
        <v>2190</v>
      </c>
      <c r="D1444">
        <v>100.652</v>
      </c>
      <c r="E1444">
        <v>101.59</v>
      </c>
      <c r="F1444">
        <v>100.29900000000001</v>
      </c>
      <c r="G1444">
        <v>101.13800000000001</v>
      </c>
      <c r="H1444">
        <v>113063</v>
      </c>
      <c r="I1444">
        <v>5657</v>
      </c>
      <c r="J1444">
        <v>0.42499999999999999</v>
      </c>
      <c r="K1444">
        <v>1</v>
      </c>
      <c r="L1444">
        <v>1</v>
      </c>
      <c r="M1444">
        <v>0</v>
      </c>
      <c r="N1444">
        <v>0</v>
      </c>
      <c r="O1444">
        <v>0</v>
      </c>
      <c r="P1444">
        <v>0</v>
      </c>
      <c r="Q1444">
        <v>0</v>
      </c>
    </row>
    <row r="1445" spans="1:17" x14ac:dyDescent="0.25">
      <c r="A1445">
        <f t="shared" si="22"/>
        <v>1443</v>
      </c>
      <c r="B1445" s="1">
        <v>41394</v>
      </c>
      <c r="C1445">
        <v>2191</v>
      </c>
      <c r="D1445">
        <v>101.131</v>
      </c>
      <c r="E1445">
        <v>101.527</v>
      </c>
      <c r="F1445">
        <v>100.48099999999999</v>
      </c>
      <c r="G1445">
        <v>100.997</v>
      </c>
      <c r="H1445">
        <v>140566</v>
      </c>
      <c r="I1445">
        <v>5658</v>
      </c>
      <c r="J1445">
        <v>-0.14099999999999999</v>
      </c>
      <c r="K1445">
        <v>1</v>
      </c>
      <c r="L1445">
        <v>1</v>
      </c>
      <c r="M1445">
        <v>0</v>
      </c>
      <c r="N1445">
        <v>0</v>
      </c>
      <c r="O1445">
        <v>0</v>
      </c>
      <c r="P1445">
        <v>0</v>
      </c>
      <c r="Q1445">
        <v>0</v>
      </c>
    </row>
    <row r="1446" spans="1:17" x14ac:dyDescent="0.25">
      <c r="A1446">
        <f t="shared" si="22"/>
        <v>1444</v>
      </c>
      <c r="B1446" s="1">
        <v>41395</v>
      </c>
      <c r="C1446">
        <v>2192</v>
      </c>
      <c r="D1446">
        <v>100.996</v>
      </c>
      <c r="E1446">
        <v>101.10299999999999</v>
      </c>
      <c r="F1446">
        <v>99.74</v>
      </c>
      <c r="G1446">
        <v>100.018</v>
      </c>
      <c r="H1446">
        <v>129464</v>
      </c>
      <c r="I1446">
        <v>5659</v>
      </c>
      <c r="J1446">
        <v>-0.97899999999999998</v>
      </c>
      <c r="K1446">
        <v>-1</v>
      </c>
      <c r="L1446">
        <v>-1</v>
      </c>
      <c r="M1446">
        <v>0</v>
      </c>
      <c r="N1446">
        <v>0</v>
      </c>
      <c r="O1446">
        <v>7.1362399999999999</v>
      </c>
      <c r="P1446">
        <v>0</v>
      </c>
      <c r="Q1446">
        <v>0</v>
      </c>
    </row>
    <row r="1447" spans="1:17" x14ac:dyDescent="0.25">
      <c r="A1447">
        <f t="shared" si="22"/>
        <v>1445</v>
      </c>
      <c r="B1447" s="1">
        <v>41396</v>
      </c>
      <c r="C1447">
        <v>2193</v>
      </c>
      <c r="D1447">
        <v>100.035</v>
      </c>
      <c r="E1447">
        <v>100.886</v>
      </c>
      <c r="F1447">
        <v>99.263000000000005</v>
      </c>
      <c r="G1447">
        <v>100.31</v>
      </c>
      <c r="H1447">
        <v>157475</v>
      </c>
      <c r="I1447">
        <v>5660</v>
      </c>
      <c r="J1447">
        <v>0.29199999999999998</v>
      </c>
      <c r="K1447">
        <v>1</v>
      </c>
      <c r="L1447">
        <v>1</v>
      </c>
      <c r="M1447">
        <v>0</v>
      </c>
      <c r="N1447">
        <v>0</v>
      </c>
      <c r="O1447">
        <v>0</v>
      </c>
      <c r="P1447">
        <v>6.8942600000000001</v>
      </c>
      <c r="Q1447">
        <v>0</v>
      </c>
    </row>
    <row r="1448" spans="1:17" x14ac:dyDescent="0.25">
      <c r="A1448">
        <f t="shared" si="22"/>
        <v>1446</v>
      </c>
      <c r="B1448" s="1">
        <v>41397</v>
      </c>
      <c r="C1448">
        <v>2194</v>
      </c>
      <c r="D1448">
        <v>100.324</v>
      </c>
      <c r="E1448">
        <v>102.31</v>
      </c>
      <c r="F1448">
        <v>100.28</v>
      </c>
      <c r="G1448">
        <v>102.084</v>
      </c>
      <c r="H1448">
        <v>128903</v>
      </c>
      <c r="I1448">
        <v>5661</v>
      </c>
      <c r="J1448">
        <v>1.774</v>
      </c>
      <c r="K1448">
        <v>1</v>
      </c>
      <c r="L1448">
        <v>1</v>
      </c>
      <c r="M1448">
        <v>16.66667</v>
      </c>
      <c r="N1448">
        <v>14.907120000000001</v>
      </c>
      <c r="O1448">
        <v>0</v>
      </c>
      <c r="P1448">
        <v>0</v>
      </c>
      <c r="Q1448">
        <v>0</v>
      </c>
    </row>
    <row r="1449" spans="1:17" x14ac:dyDescent="0.25">
      <c r="A1449">
        <f t="shared" si="22"/>
        <v>1447</v>
      </c>
      <c r="B1449" s="1">
        <v>41400</v>
      </c>
      <c r="C1449">
        <v>2195</v>
      </c>
      <c r="D1449">
        <v>102.184</v>
      </c>
      <c r="E1449">
        <v>102.24299999999999</v>
      </c>
      <c r="F1449">
        <v>101.402</v>
      </c>
      <c r="G1449">
        <v>101.79900000000001</v>
      </c>
      <c r="H1449">
        <v>85326</v>
      </c>
      <c r="I1449">
        <v>5662</v>
      </c>
      <c r="J1449">
        <v>-0.28499999999999998</v>
      </c>
      <c r="K1449">
        <v>-1</v>
      </c>
      <c r="L1449">
        <v>-1</v>
      </c>
      <c r="M1449">
        <v>0</v>
      </c>
      <c r="N1449">
        <v>0</v>
      </c>
      <c r="O1449">
        <v>0</v>
      </c>
      <c r="P1449">
        <v>0</v>
      </c>
      <c r="Q1449">
        <v>0</v>
      </c>
    </row>
    <row r="1450" spans="1:17" x14ac:dyDescent="0.25">
      <c r="A1450">
        <f t="shared" si="22"/>
        <v>1448</v>
      </c>
      <c r="B1450" s="1">
        <v>41401</v>
      </c>
      <c r="C1450">
        <v>2196</v>
      </c>
      <c r="D1450">
        <v>101.798</v>
      </c>
      <c r="E1450">
        <v>101.864</v>
      </c>
      <c r="F1450">
        <v>100.422</v>
      </c>
      <c r="G1450">
        <v>100.791</v>
      </c>
      <c r="H1450">
        <v>141760</v>
      </c>
      <c r="I1450">
        <v>5663</v>
      </c>
      <c r="J1450">
        <v>-1.008</v>
      </c>
      <c r="K1450">
        <v>-1</v>
      </c>
      <c r="L1450">
        <v>-1</v>
      </c>
      <c r="M1450">
        <v>0</v>
      </c>
      <c r="N1450">
        <v>0</v>
      </c>
      <c r="O1450">
        <v>0</v>
      </c>
      <c r="P1450">
        <v>0</v>
      </c>
      <c r="Q1450">
        <v>0</v>
      </c>
    </row>
    <row r="1451" spans="1:17" x14ac:dyDescent="0.25">
      <c r="A1451">
        <f t="shared" si="22"/>
        <v>1449</v>
      </c>
      <c r="B1451" s="1">
        <v>41402</v>
      </c>
      <c r="C1451">
        <v>2197</v>
      </c>
      <c r="D1451">
        <v>100.777</v>
      </c>
      <c r="E1451">
        <v>100.996</v>
      </c>
      <c r="F1451">
        <v>100.383</v>
      </c>
      <c r="G1451">
        <v>100.646</v>
      </c>
      <c r="H1451">
        <v>130991</v>
      </c>
      <c r="I1451">
        <v>5664</v>
      </c>
      <c r="J1451">
        <v>-0.14499999999999999</v>
      </c>
      <c r="K1451">
        <v>-1</v>
      </c>
      <c r="L1451">
        <v>-1</v>
      </c>
      <c r="M1451">
        <v>0</v>
      </c>
      <c r="N1451">
        <v>0</v>
      </c>
      <c r="O1451">
        <v>2.1516600000000001</v>
      </c>
      <c r="P1451">
        <v>0</v>
      </c>
      <c r="Q1451">
        <v>0</v>
      </c>
    </row>
    <row r="1452" spans="1:17" x14ac:dyDescent="0.25">
      <c r="A1452">
        <f t="shared" si="22"/>
        <v>1450</v>
      </c>
      <c r="B1452" s="1">
        <v>41403</v>
      </c>
      <c r="C1452">
        <v>2198</v>
      </c>
      <c r="D1452">
        <v>100.642</v>
      </c>
      <c r="E1452">
        <v>102.116</v>
      </c>
      <c r="F1452">
        <v>100.44199999999999</v>
      </c>
      <c r="G1452">
        <v>101.45699999999999</v>
      </c>
      <c r="H1452">
        <v>175409</v>
      </c>
      <c r="I1452">
        <v>5665</v>
      </c>
      <c r="J1452">
        <v>0.81100000000000005</v>
      </c>
      <c r="K1452">
        <v>-1</v>
      </c>
      <c r="L1452">
        <v>-1</v>
      </c>
      <c r="M1452">
        <v>0</v>
      </c>
      <c r="N1452">
        <v>0</v>
      </c>
      <c r="O1452">
        <v>0</v>
      </c>
      <c r="P1452">
        <v>0</v>
      </c>
      <c r="Q1452">
        <v>0</v>
      </c>
    </row>
    <row r="1453" spans="1:17" x14ac:dyDescent="0.25">
      <c r="A1453">
        <f t="shared" si="22"/>
        <v>1451</v>
      </c>
      <c r="B1453" s="1">
        <v>41404</v>
      </c>
      <c r="C1453">
        <v>2199</v>
      </c>
      <c r="D1453">
        <v>101.458</v>
      </c>
      <c r="E1453">
        <v>102.04</v>
      </c>
      <c r="F1453">
        <v>101.29600000000001</v>
      </c>
      <c r="G1453">
        <v>101.812</v>
      </c>
      <c r="H1453">
        <v>201727</v>
      </c>
      <c r="I1453">
        <v>5666</v>
      </c>
      <c r="J1453">
        <v>0.35499999999999998</v>
      </c>
      <c r="K1453">
        <v>-1</v>
      </c>
      <c r="L1453">
        <v>-1</v>
      </c>
      <c r="M1453">
        <v>14.907120000000001</v>
      </c>
      <c r="N1453">
        <v>0</v>
      </c>
      <c r="O1453">
        <v>0</v>
      </c>
      <c r="P1453">
        <v>0</v>
      </c>
      <c r="Q1453">
        <v>0</v>
      </c>
    </row>
    <row r="1454" spans="1:17" x14ac:dyDescent="0.25">
      <c r="A1454">
        <f t="shared" si="22"/>
        <v>1452</v>
      </c>
      <c r="B1454" s="1">
        <v>41407</v>
      </c>
      <c r="C1454">
        <v>2200</v>
      </c>
      <c r="D1454">
        <v>101.857</v>
      </c>
      <c r="E1454">
        <v>102.009</v>
      </c>
      <c r="F1454">
        <v>101.15600000000001</v>
      </c>
      <c r="G1454">
        <v>101.306</v>
      </c>
      <c r="H1454">
        <v>137889</v>
      </c>
      <c r="I1454">
        <v>5667</v>
      </c>
      <c r="J1454">
        <v>-0.50600000000000001</v>
      </c>
      <c r="K1454">
        <v>-1</v>
      </c>
      <c r="L1454">
        <v>-1</v>
      </c>
      <c r="M1454">
        <v>0</v>
      </c>
      <c r="N1454">
        <v>0</v>
      </c>
      <c r="O1454">
        <v>0</v>
      </c>
      <c r="P1454">
        <v>0</v>
      </c>
      <c r="Q1454">
        <v>0</v>
      </c>
    </row>
    <row r="1455" spans="1:17" x14ac:dyDescent="0.25">
      <c r="A1455">
        <f t="shared" si="22"/>
        <v>1453</v>
      </c>
      <c r="B1455" s="1">
        <v>41408</v>
      </c>
      <c r="C1455">
        <v>1</v>
      </c>
      <c r="D1455">
        <v>101.309</v>
      </c>
      <c r="E1455">
        <v>101.42400000000001</v>
      </c>
      <c r="F1455">
        <v>100.65300000000001</v>
      </c>
      <c r="G1455">
        <v>101.22499999999999</v>
      </c>
      <c r="H1455">
        <v>162126</v>
      </c>
      <c r="I1455">
        <v>5668</v>
      </c>
      <c r="J1455">
        <v>-8.1000000000000003E-2</v>
      </c>
      <c r="K1455">
        <v>-1</v>
      </c>
      <c r="L1455">
        <v>-1</v>
      </c>
      <c r="M1455">
        <v>0</v>
      </c>
      <c r="N1455">
        <v>0</v>
      </c>
      <c r="O1455">
        <v>0</v>
      </c>
      <c r="P1455">
        <v>0</v>
      </c>
      <c r="Q1455">
        <v>0</v>
      </c>
    </row>
    <row r="1456" spans="1:17" x14ac:dyDescent="0.25">
      <c r="A1456">
        <f t="shared" si="22"/>
        <v>1454</v>
      </c>
      <c r="B1456" s="1">
        <v>41409</v>
      </c>
      <c r="C1456">
        <v>2</v>
      </c>
      <c r="D1456">
        <v>101.233</v>
      </c>
      <c r="E1456">
        <v>101.55800000000001</v>
      </c>
      <c r="F1456">
        <v>100.871</v>
      </c>
      <c r="G1456">
        <v>101.166</v>
      </c>
      <c r="H1456">
        <v>164103</v>
      </c>
      <c r="I1456">
        <v>5669</v>
      </c>
      <c r="J1456">
        <v>-5.8999999999999997E-2</v>
      </c>
      <c r="K1456">
        <v>-1</v>
      </c>
      <c r="L1456">
        <v>-1</v>
      </c>
      <c r="M1456">
        <v>0</v>
      </c>
      <c r="N1456">
        <v>0</v>
      </c>
      <c r="O1456">
        <v>0</v>
      </c>
      <c r="P1456">
        <v>0</v>
      </c>
      <c r="Q1456">
        <v>0</v>
      </c>
    </row>
    <row r="1457" spans="1:17" x14ac:dyDescent="0.25">
      <c r="A1457">
        <f t="shared" si="22"/>
        <v>1455</v>
      </c>
      <c r="B1457" s="1">
        <v>41410</v>
      </c>
      <c r="C1457">
        <v>3</v>
      </c>
      <c r="D1457">
        <v>101.166</v>
      </c>
      <c r="E1457">
        <v>101.294</v>
      </c>
      <c r="F1457">
        <v>100.226</v>
      </c>
      <c r="G1457">
        <v>100.274</v>
      </c>
      <c r="H1457">
        <v>178046</v>
      </c>
      <c r="I1457">
        <v>5670</v>
      </c>
      <c r="J1457">
        <v>-0.89200000000000002</v>
      </c>
      <c r="K1457">
        <v>-1</v>
      </c>
      <c r="L1457">
        <v>-1</v>
      </c>
      <c r="M1457">
        <v>0</v>
      </c>
      <c r="N1457">
        <v>0</v>
      </c>
      <c r="O1457">
        <v>3.0428999999999999</v>
      </c>
      <c r="P1457">
        <v>0</v>
      </c>
      <c r="Q1457">
        <v>0</v>
      </c>
    </row>
    <row r="1458" spans="1:17" x14ac:dyDescent="0.25">
      <c r="A1458">
        <f t="shared" si="22"/>
        <v>1456</v>
      </c>
      <c r="B1458" s="1">
        <v>41411</v>
      </c>
      <c r="C1458">
        <v>4</v>
      </c>
      <c r="D1458">
        <v>100.23699999999999</v>
      </c>
      <c r="E1458">
        <v>100.535</v>
      </c>
      <c r="F1458">
        <v>99.563000000000002</v>
      </c>
      <c r="G1458">
        <v>100.36499999999999</v>
      </c>
      <c r="H1458">
        <v>148451</v>
      </c>
      <c r="I1458">
        <v>5671</v>
      </c>
      <c r="J1458">
        <v>9.0999999999999998E-2</v>
      </c>
      <c r="K1458">
        <v>-1</v>
      </c>
      <c r="L1458">
        <v>-1</v>
      </c>
      <c r="M1458">
        <v>0</v>
      </c>
      <c r="N1458">
        <v>0</v>
      </c>
      <c r="O1458">
        <v>0</v>
      </c>
      <c r="P1458">
        <v>0</v>
      </c>
      <c r="Q1458">
        <v>0</v>
      </c>
    </row>
    <row r="1459" spans="1:17" x14ac:dyDescent="0.25">
      <c r="A1459">
        <f t="shared" si="22"/>
        <v>1457</v>
      </c>
      <c r="B1459" s="1">
        <v>41414</v>
      </c>
      <c r="C1459">
        <v>5</v>
      </c>
      <c r="D1459">
        <v>100.208</v>
      </c>
      <c r="E1459">
        <v>100.538</v>
      </c>
      <c r="F1459">
        <v>99.486000000000004</v>
      </c>
      <c r="G1459">
        <v>100.277</v>
      </c>
      <c r="H1459">
        <v>136291</v>
      </c>
      <c r="I1459">
        <v>5672</v>
      </c>
      <c r="J1459">
        <v>-8.7999999999999995E-2</v>
      </c>
      <c r="K1459">
        <v>-1</v>
      </c>
      <c r="L1459">
        <v>-1</v>
      </c>
      <c r="M1459">
        <v>0</v>
      </c>
      <c r="N1459">
        <v>0</v>
      </c>
      <c r="O1459">
        <v>0</v>
      </c>
      <c r="P1459">
        <v>0</v>
      </c>
      <c r="Q1459">
        <v>0</v>
      </c>
    </row>
    <row r="1460" spans="1:17" x14ac:dyDescent="0.25">
      <c r="A1460">
        <f t="shared" si="22"/>
        <v>1458</v>
      </c>
      <c r="B1460" s="1">
        <v>41415</v>
      </c>
      <c r="C1460">
        <v>6</v>
      </c>
      <c r="D1460">
        <v>100.26900000000001</v>
      </c>
      <c r="E1460">
        <v>100.913</v>
      </c>
      <c r="F1460">
        <v>100.107</v>
      </c>
      <c r="G1460">
        <v>100.434</v>
      </c>
      <c r="H1460">
        <v>148206</v>
      </c>
      <c r="I1460">
        <v>5673</v>
      </c>
      <c r="J1460">
        <v>0.157</v>
      </c>
      <c r="K1460">
        <v>-1</v>
      </c>
      <c r="L1460">
        <v>-1</v>
      </c>
      <c r="M1460">
        <v>12.909940000000001</v>
      </c>
      <c r="N1460">
        <v>0</v>
      </c>
      <c r="O1460">
        <v>0</v>
      </c>
      <c r="P1460">
        <v>0</v>
      </c>
      <c r="Q1460">
        <v>0</v>
      </c>
    </row>
    <row r="1461" spans="1:17" x14ac:dyDescent="0.25">
      <c r="A1461">
        <f t="shared" si="22"/>
        <v>1459</v>
      </c>
      <c r="B1461" s="1">
        <v>41416</v>
      </c>
      <c r="C1461">
        <v>7</v>
      </c>
      <c r="D1461">
        <v>100.42700000000001</v>
      </c>
      <c r="E1461">
        <v>100.937</v>
      </c>
      <c r="F1461">
        <v>99.483999999999995</v>
      </c>
      <c r="G1461">
        <v>100.024</v>
      </c>
      <c r="H1461">
        <v>195616</v>
      </c>
      <c r="I1461">
        <v>5674</v>
      </c>
      <c r="J1461">
        <v>-0.41</v>
      </c>
      <c r="K1461">
        <v>-1</v>
      </c>
      <c r="L1461">
        <v>-1</v>
      </c>
      <c r="M1461">
        <v>0</v>
      </c>
      <c r="N1461">
        <v>12.909940000000001</v>
      </c>
      <c r="O1461">
        <v>0</v>
      </c>
      <c r="P1461">
        <v>0</v>
      </c>
      <c r="Q1461">
        <v>0</v>
      </c>
    </row>
    <row r="1462" spans="1:17" x14ac:dyDescent="0.25">
      <c r="A1462">
        <f t="shared" si="22"/>
        <v>1460</v>
      </c>
      <c r="B1462" s="1">
        <v>41417</v>
      </c>
      <c r="C1462">
        <v>8</v>
      </c>
      <c r="D1462">
        <v>100.027</v>
      </c>
      <c r="E1462">
        <v>100.04</v>
      </c>
      <c r="F1462">
        <v>97.272999999999996</v>
      </c>
      <c r="G1462">
        <v>99.418000000000006</v>
      </c>
      <c r="H1462">
        <v>265800</v>
      </c>
      <c r="I1462">
        <v>5675</v>
      </c>
      <c r="J1462">
        <v>-0.60599999999999998</v>
      </c>
      <c r="K1462">
        <v>-1</v>
      </c>
      <c r="L1462">
        <v>-1</v>
      </c>
      <c r="M1462">
        <v>0</v>
      </c>
      <c r="N1462">
        <v>0</v>
      </c>
      <c r="O1462">
        <v>0</v>
      </c>
      <c r="P1462">
        <v>0</v>
      </c>
      <c r="Q1462">
        <v>0</v>
      </c>
    </row>
    <row r="1463" spans="1:17" x14ac:dyDescent="0.25">
      <c r="A1463">
        <f t="shared" si="22"/>
        <v>1461</v>
      </c>
      <c r="B1463" s="1">
        <v>41418</v>
      </c>
      <c r="C1463">
        <v>9</v>
      </c>
      <c r="D1463">
        <v>99.424000000000007</v>
      </c>
      <c r="E1463">
        <v>99.459000000000003</v>
      </c>
      <c r="F1463">
        <v>97.108999999999995</v>
      </c>
      <c r="G1463">
        <v>97.712999999999994</v>
      </c>
      <c r="H1463">
        <v>226719</v>
      </c>
      <c r="I1463">
        <v>5676</v>
      </c>
      <c r="J1463">
        <v>-1.7050000000000001</v>
      </c>
      <c r="K1463">
        <v>-1</v>
      </c>
      <c r="L1463">
        <v>-1</v>
      </c>
      <c r="M1463">
        <v>0</v>
      </c>
      <c r="N1463">
        <v>0</v>
      </c>
      <c r="O1463">
        <v>0</v>
      </c>
      <c r="P1463">
        <v>0</v>
      </c>
      <c r="Q1463">
        <v>0</v>
      </c>
    </row>
    <row r="1464" spans="1:17" x14ac:dyDescent="0.25">
      <c r="A1464">
        <f t="shared" si="22"/>
        <v>1462</v>
      </c>
      <c r="B1464" s="1">
        <v>41421</v>
      </c>
      <c r="C1464">
        <v>10</v>
      </c>
      <c r="D1464">
        <v>97.385000000000005</v>
      </c>
      <c r="E1464">
        <v>97.733000000000004</v>
      </c>
      <c r="F1464">
        <v>96.936999999999998</v>
      </c>
      <c r="G1464">
        <v>97.227000000000004</v>
      </c>
      <c r="H1464">
        <v>94258</v>
      </c>
      <c r="I1464">
        <v>5677</v>
      </c>
      <c r="J1464">
        <v>-0.48599999999999999</v>
      </c>
      <c r="K1464">
        <v>-1</v>
      </c>
      <c r="L1464">
        <v>-1</v>
      </c>
      <c r="M1464">
        <v>0</v>
      </c>
      <c r="N1464">
        <v>0</v>
      </c>
      <c r="O1464">
        <v>6.0092499999999998</v>
      </c>
      <c r="P1464">
        <v>5.9317099999999998</v>
      </c>
      <c r="Q1464">
        <v>0</v>
      </c>
    </row>
    <row r="1465" spans="1:17" x14ac:dyDescent="0.25">
      <c r="A1465">
        <f t="shared" si="22"/>
        <v>1463</v>
      </c>
      <c r="B1465" s="1">
        <v>41422</v>
      </c>
      <c r="C1465">
        <v>11</v>
      </c>
      <c r="D1465">
        <v>97.215000000000003</v>
      </c>
      <c r="E1465">
        <v>99.039000000000001</v>
      </c>
      <c r="F1465">
        <v>97.212999999999994</v>
      </c>
      <c r="G1465">
        <v>98.4</v>
      </c>
      <c r="H1465">
        <v>174634</v>
      </c>
      <c r="I1465">
        <v>5678</v>
      </c>
      <c r="J1465">
        <v>1.173</v>
      </c>
      <c r="K1465">
        <v>-1</v>
      </c>
      <c r="L1465">
        <v>-1</v>
      </c>
      <c r="M1465">
        <v>0</v>
      </c>
      <c r="N1465">
        <v>0</v>
      </c>
      <c r="O1465">
        <v>0</v>
      </c>
      <c r="P1465">
        <v>0</v>
      </c>
      <c r="Q1465">
        <v>0</v>
      </c>
    </row>
    <row r="1466" spans="1:17" x14ac:dyDescent="0.25">
      <c r="A1466">
        <f t="shared" si="22"/>
        <v>1464</v>
      </c>
      <c r="B1466" s="1">
        <v>41423</v>
      </c>
      <c r="C1466">
        <v>12</v>
      </c>
      <c r="D1466">
        <v>98.399000000000001</v>
      </c>
      <c r="E1466">
        <v>98.433000000000007</v>
      </c>
      <c r="F1466">
        <v>97.021000000000001</v>
      </c>
      <c r="G1466">
        <v>97.423000000000002</v>
      </c>
      <c r="H1466">
        <v>205946</v>
      </c>
      <c r="I1466">
        <v>5679</v>
      </c>
      <c r="J1466">
        <v>-0.97699999999999998</v>
      </c>
      <c r="K1466">
        <v>-1</v>
      </c>
      <c r="L1466">
        <v>-1</v>
      </c>
      <c r="M1466">
        <v>0</v>
      </c>
      <c r="N1466">
        <v>0</v>
      </c>
      <c r="O1466">
        <v>0</v>
      </c>
      <c r="P1466">
        <v>0</v>
      </c>
      <c r="Q1466">
        <v>0</v>
      </c>
    </row>
    <row r="1467" spans="1:17" x14ac:dyDescent="0.25">
      <c r="A1467">
        <f t="shared" si="22"/>
        <v>1465</v>
      </c>
      <c r="B1467" s="1">
        <v>41424</v>
      </c>
      <c r="C1467">
        <v>13</v>
      </c>
      <c r="D1467">
        <v>97.415000000000006</v>
      </c>
      <c r="E1467">
        <v>97.936999999999998</v>
      </c>
      <c r="F1467">
        <v>96.941999999999993</v>
      </c>
      <c r="G1467">
        <v>97.3</v>
      </c>
      <c r="H1467">
        <v>220013</v>
      </c>
      <c r="I1467">
        <v>5680</v>
      </c>
      <c r="J1467">
        <v>-0.123</v>
      </c>
      <c r="K1467">
        <v>-1</v>
      </c>
      <c r="L1467">
        <v>-1</v>
      </c>
      <c r="M1467">
        <v>0</v>
      </c>
      <c r="N1467">
        <v>0</v>
      </c>
      <c r="O1467">
        <v>0</v>
      </c>
      <c r="P1467">
        <v>0</v>
      </c>
      <c r="Q1467">
        <v>0</v>
      </c>
    </row>
    <row r="1468" spans="1:17" x14ac:dyDescent="0.25">
      <c r="A1468">
        <f t="shared" si="22"/>
        <v>1466</v>
      </c>
      <c r="B1468" s="1">
        <v>41425</v>
      </c>
      <c r="C1468">
        <v>14</v>
      </c>
      <c r="D1468">
        <v>97.295000000000002</v>
      </c>
      <c r="E1468">
        <v>97.896000000000001</v>
      </c>
      <c r="F1468">
        <v>96.034999999999997</v>
      </c>
      <c r="G1468">
        <v>96.138000000000005</v>
      </c>
      <c r="H1468">
        <v>206222</v>
      </c>
      <c r="I1468">
        <v>5681</v>
      </c>
      <c r="J1468">
        <v>-1.1619999999999999</v>
      </c>
      <c r="K1468">
        <v>-1</v>
      </c>
      <c r="L1468">
        <v>-1</v>
      </c>
      <c r="M1468">
        <v>0</v>
      </c>
      <c r="N1468">
        <v>0</v>
      </c>
      <c r="O1468">
        <v>0</v>
      </c>
      <c r="P1468">
        <v>0</v>
      </c>
      <c r="Q1468">
        <v>0</v>
      </c>
    </row>
    <row r="1469" spans="1:17" x14ac:dyDescent="0.25">
      <c r="A1469">
        <f t="shared" si="22"/>
        <v>1467</v>
      </c>
      <c r="B1469" s="1">
        <v>41428</v>
      </c>
      <c r="C1469">
        <v>15</v>
      </c>
      <c r="D1469">
        <v>96.596000000000004</v>
      </c>
      <c r="E1469">
        <v>97.222999999999999</v>
      </c>
      <c r="F1469">
        <v>96.222999999999999</v>
      </c>
      <c r="G1469">
        <v>97.207999999999998</v>
      </c>
      <c r="H1469">
        <v>188125</v>
      </c>
      <c r="I1469">
        <v>5682</v>
      </c>
      <c r="J1469">
        <v>1.07</v>
      </c>
      <c r="K1469">
        <v>-1</v>
      </c>
      <c r="L1469">
        <v>-1</v>
      </c>
      <c r="M1469">
        <v>0</v>
      </c>
      <c r="N1469">
        <v>0</v>
      </c>
      <c r="O1469">
        <v>0</v>
      </c>
      <c r="P1469">
        <v>0</v>
      </c>
      <c r="Q1469">
        <v>0</v>
      </c>
    </row>
    <row r="1470" spans="1:17" x14ac:dyDescent="0.25">
      <c r="A1470">
        <f t="shared" si="22"/>
        <v>1468</v>
      </c>
      <c r="B1470" s="1">
        <v>41429</v>
      </c>
      <c r="C1470">
        <v>16</v>
      </c>
      <c r="D1470">
        <v>97.201999999999998</v>
      </c>
      <c r="E1470">
        <v>97.340999999999994</v>
      </c>
      <c r="F1470">
        <v>96.128</v>
      </c>
      <c r="G1470">
        <v>96.492000000000004</v>
      </c>
      <c r="H1470">
        <v>181792</v>
      </c>
      <c r="I1470">
        <v>5683</v>
      </c>
      <c r="J1470">
        <v>-0.71599999999999997</v>
      </c>
      <c r="K1470">
        <v>-1</v>
      </c>
      <c r="L1470">
        <v>-1</v>
      </c>
      <c r="M1470">
        <v>0</v>
      </c>
      <c r="N1470">
        <v>0</v>
      </c>
      <c r="O1470">
        <v>0</v>
      </c>
      <c r="P1470">
        <v>0</v>
      </c>
      <c r="Q1470">
        <v>0</v>
      </c>
    </row>
    <row r="1471" spans="1:17" x14ac:dyDescent="0.25">
      <c r="A1471">
        <f t="shared" si="22"/>
        <v>1469</v>
      </c>
      <c r="B1471" s="1">
        <v>41430</v>
      </c>
      <c r="C1471">
        <v>17</v>
      </c>
      <c r="D1471">
        <v>96.494</v>
      </c>
      <c r="E1471">
        <v>96.78</v>
      </c>
      <c r="F1471">
        <v>94.197999999999993</v>
      </c>
      <c r="G1471">
        <v>94.481999999999999</v>
      </c>
      <c r="H1471">
        <v>201718</v>
      </c>
      <c r="I1471">
        <v>5684</v>
      </c>
      <c r="J1471">
        <v>-2.0099999999999998</v>
      </c>
      <c r="K1471">
        <v>-1</v>
      </c>
      <c r="L1471">
        <v>-1</v>
      </c>
      <c r="M1471">
        <v>0</v>
      </c>
      <c r="N1471">
        <v>0</v>
      </c>
      <c r="O1471">
        <v>0</v>
      </c>
      <c r="P1471">
        <v>0</v>
      </c>
      <c r="Q1471">
        <v>0</v>
      </c>
    </row>
    <row r="1472" spans="1:17" x14ac:dyDescent="0.25">
      <c r="A1472">
        <f t="shared" si="22"/>
        <v>1470</v>
      </c>
      <c r="B1472" s="1">
        <v>41431</v>
      </c>
      <c r="C1472">
        <v>18</v>
      </c>
      <c r="D1472">
        <v>94.489000000000004</v>
      </c>
      <c r="E1472">
        <v>94.632000000000005</v>
      </c>
      <c r="F1472">
        <v>92.540999999999997</v>
      </c>
      <c r="G1472">
        <v>93.03</v>
      </c>
      <c r="H1472">
        <v>253168</v>
      </c>
      <c r="I1472">
        <v>5685</v>
      </c>
      <c r="J1472">
        <v>-1.452</v>
      </c>
      <c r="K1472">
        <v>-1</v>
      </c>
      <c r="L1472">
        <v>-1</v>
      </c>
      <c r="M1472">
        <v>0</v>
      </c>
      <c r="N1472">
        <v>0</v>
      </c>
      <c r="O1472">
        <v>0</v>
      </c>
      <c r="P1472">
        <v>0</v>
      </c>
      <c r="Q1472">
        <v>0</v>
      </c>
    </row>
    <row r="1473" spans="1:17" x14ac:dyDescent="0.25">
      <c r="A1473">
        <f t="shared" si="22"/>
        <v>1471</v>
      </c>
      <c r="B1473" s="1">
        <v>41432</v>
      </c>
      <c r="C1473">
        <v>19</v>
      </c>
      <c r="D1473">
        <v>93.031000000000006</v>
      </c>
      <c r="E1473">
        <v>93.244</v>
      </c>
      <c r="F1473">
        <v>90.524000000000001</v>
      </c>
      <c r="G1473">
        <v>92.611000000000004</v>
      </c>
      <c r="H1473">
        <v>308756</v>
      </c>
      <c r="I1473">
        <v>5686</v>
      </c>
      <c r="J1473">
        <v>-0.41899999999999998</v>
      </c>
      <c r="K1473">
        <v>-1</v>
      </c>
      <c r="L1473">
        <v>-1</v>
      </c>
      <c r="M1473">
        <v>0</v>
      </c>
      <c r="N1473">
        <v>0</v>
      </c>
      <c r="O1473">
        <v>0</v>
      </c>
      <c r="P1473">
        <v>0</v>
      </c>
      <c r="Q1473">
        <v>0</v>
      </c>
    </row>
    <row r="1474" spans="1:17" x14ac:dyDescent="0.25">
      <c r="A1474">
        <f t="shared" si="22"/>
        <v>1472</v>
      </c>
      <c r="B1474" s="1">
        <v>41435</v>
      </c>
      <c r="C1474">
        <v>20</v>
      </c>
      <c r="D1474">
        <v>91.984999999999999</v>
      </c>
      <c r="E1474">
        <v>93.772000000000006</v>
      </c>
      <c r="F1474">
        <v>91.893000000000001</v>
      </c>
      <c r="G1474">
        <v>93.442999999999998</v>
      </c>
      <c r="H1474">
        <v>179792</v>
      </c>
      <c r="I1474">
        <v>5687</v>
      </c>
      <c r="J1474">
        <v>0.83199999999999996</v>
      </c>
      <c r="K1474">
        <v>-1</v>
      </c>
      <c r="L1474">
        <v>-1</v>
      </c>
      <c r="M1474">
        <v>0</v>
      </c>
      <c r="N1474">
        <v>0</v>
      </c>
      <c r="O1474">
        <v>0</v>
      </c>
      <c r="P1474">
        <v>0</v>
      </c>
      <c r="Q1474">
        <v>0</v>
      </c>
    </row>
    <row r="1475" spans="1:17" x14ac:dyDescent="0.25">
      <c r="A1475">
        <f t="shared" si="22"/>
        <v>1473</v>
      </c>
      <c r="B1475" s="1">
        <v>41436</v>
      </c>
      <c r="C1475">
        <v>21</v>
      </c>
      <c r="D1475">
        <v>93.436000000000007</v>
      </c>
      <c r="E1475">
        <v>93.688999999999993</v>
      </c>
      <c r="F1475">
        <v>89.983000000000004</v>
      </c>
      <c r="G1475">
        <v>90.495000000000005</v>
      </c>
      <c r="H1475">
        <v>268059</v>
      </c>
      <c r="I1475">
        <v>5688</v>
      </c>
      <c r="J1475">
        <v>-2.948</v>
      </c>
      <c r="K1475">
        <v>-1</v>
      </c>
      <c r="L1475">
        <v>-1</v>
      </c>
      <c r="M1475">
        <v>0</v>
      </c>
      <c r="N1475">
        <v>0</v>
      </c>
      <c r="O1475">
        <v>0</v>
      </c>
      <c r="P1475">
        <v>0</v>
      </c>
      <c r="Q1475">
        <v>0</v>
      </c>
    </row>
    <row r="1476" spans="1:17" x14ac:dyDescent="0.25">
      <c r="A1476">
        <f t="shared" ref="A1476:A1539" si="23">A1475+1</f>
        <v>1474</v>
      </c>
      <c r="B1476" s="1">
        <v>41437</v>
      </c>
      <c r="C1476">
        <v>22</v>
      </c>
      <c r="D1476">
        <v>90.494</v>
      </c>
      <c r="E1476">
        <v>92.478999999999999</v>
      </c>
      <c r="F1476">
        <v>90.436999999999998</v>
      </c>
      <c r="G1476">
        <v>91.028999999999996</v>
      </c>
      <c r="H1476">
        <v>220728</v>
      </c>
      <c r="I1476">
        <v>5689</v>
      </c>
      <c r="J1476">
        <v>0.53400000000000003</v>
      </c>
      <c r="K1476">
        <v>-1</v>
      </c>
      <c r="L1476">
        <v>-1</v>
      </c>
      <c r="M1476">
        <v>0</v>
      </c>
      <c r="N1476">
        <v>0</v>
      </c>
      <c r="O1476">
        <v>0</v>
      </c>
      <c r="P1476">
        <v>0</v>
      </c>
      <c r="Q1476">
        <v>0</v>
      </c>
    </row>
    <row r="1477" spans="1:17" x14ac:dyDescent="0.25">
      <c r="A1477">
        <f t="shared" si="23"/>
        <v>1475</v>
      </c>
      <c r="B1477" s="1">
        <v>41438</v>
      </c>
      <c r="C1477">
        <v>23</v>
      </c>
      <c r="D1477">
        <v>91.046999999999997</v>
      </c>
      <c r="E1477">
        <v>92.158000000000001</v>
      </c>
      <c r="F1477">
        <v>88.917000000000002</v>
      </c>
      <c r="G1477">
        <v>91.9</v>
      </c>
      <c r="H1477">
        <v>231965</v>
      </c>
      <c r="I1477">
        <v>5690</v>
      </c>
      <c r="J1477">
        <v>0.871</v>
      </c>
      <c r="K1477">
        <v>-1</v>
      </c>
      <c r="L1477">
        <v>-1</v>
      </c>
      <c r="M1477">
        <v>0</v>
      </c>
      <c r="N1477">
        <v>0</v>
      </c>
      <c r="O1477">
        <v>0</v>
      </c>
      <c r="P1477">
        <v>33.847880000000004</v>
      </c>
      <c r="Q1477">
        <v>0</v>
      </c>
    </row>
    <row r="1478" spans="1:17" x14ac:dyDescent="0.25">
      <c r="A1478">
        <f t="shared" si="23"/>
        <v>1476</v>
      </c>
      <c r="B1478" s="1">
        <v>41439</v>
      </c>
      <c r="C1478">
        <v>24</v>
      </c>
      <c r="D1478">
        <v>91.899000000000001</v>
      </c>
      <c r="E1478">
        <v>92.537000000000006</v>
      </c>
      <c r="F1478">
        <v>89.980999999999995</v>
      </c>
      <c r="G1478">
        <v>89.995000000000005</v>
      </c>
      <c r="H1478">
        <v>218386</v>
      </c>
      <c r="I1478">
        <v>5691</v>
      </c>
      <c r="J1478">
        <v>-1.905</v>
      </c>
      <c r="K1478">
        <v>-1</v>
      </c>
      <c r="L1478">
        <v>-1</v>
      </c>
      <c r="M1478">
        <v>0</v>
      </c>
      <c r="N1478">
        <v>0</v>
      </c>
      <c r="O1478">
        <v>0</v>
      </c>
      <c r="P1478">
        <v>0</v>
      </c>
      <c r="Q1478">
        <v>0</v>
      </c>
    </row>
    <row r="1479" spans="1:17" x14ac:dyDescent="0.25">
      <c r="A1479">
        <f t="shared" si="23"/>
        <v>1477</v>
      </c>
      <c r="B1479" s="1">
        <v>41442</v>
      </c>
      <c r="C1479">
        <v>25</v>
      </c>
      <c r="D1479">
        <v>89.995000000000005</v>
      </c>
      <c r="E1479">
        <v>91.531000000000006</v>
      </c>
      <c r="F1479">
        <v>89.968999999999994</v>
      </c>
      <c r="G1479">
        <v>90.188000000000002</v>
      </c>
      <c r="H1479">
        <v>143645</v>
      </c>
      <c r="I1479">
        <v>5692</v>
      </c>
      <c r="J1479">
        <v>0.193</v>
      </c>
      <c r="K1479">
        <v>-1</v>
      </c>
      <c r="L1479">
        <v>-1</v>
      </c>
      <c r="M1479">
        <v>0</v>
      </c>
      <c r="N1479">
        <v>0</v>
      </c>
      <c r="O1479">
        <v>0</v>
      </c>
      <c r="P1479">
        <v>0</v>
      </c>
      <c r="Q1479">
        <v>0</v>
      </c>
    </row>
    <row r="1480" spans="1:17" x14ac:dyDescent="0.25">
      <c r="A1480">
        <f t="shared" si="23"/>
        <v>1478</v>
      </c>
      <c r="B1480" s="1">
        <v>41443</v>
      </c>
      <c r="C1480">
        <v>26</v>
      </c>
      <c r="D1480">
        <v>90.182000000000002</v>
      </c>
      <c r="E1480">
        <v>90.704999999999998</v>
      </c>
      <c r="F1480">
        <v>89.805000000000007</v>
      </c>
      <c r="G1480">
        <v>90.4</v>
      </c>
      <c r="H1480">
        <v>154163</v>
      </c>
      <c r="I1480">
        <v>5693</v>
      </c>
      <c r="J1480">
        <v>0.21199999999999999</v>
      </c>
      <c r="K1480">
        <v>-1</v>
      </c>
      <c r="L1480">
        <v>-1</v>
      </c>
      <c r="M1480">
        <v>0</v>
      </c>
      <c r="N1480">
        <v>0</v>
      </c>
      <c r="O1480">
        <v>0</v>
      </c>
      <c r="P1480">
        <v>0</v>
      </c>
      <c r="Q1480">
        <v>0</v>
      </c>
    </row>
    <row r="1481" spans="1:17" x14ac:dyDescent="0.25">
      <c r="A1481">
        <f t="shared" si="23"/>
        <v>1479</v>
      </c>
      <c r="B1481" s="1">
        <v>41444</v>
      </c>
      <c r="C1481">
        <v>27</v>
      </c>
      <c r="D1481">
        <v>90.396000000000001</v>
      </c>
      <c r="E1481">
        <v>91.168000000000006</v>
      </c>
      <c r="F1481">
        <v>89.272999999999996</v>
      </c>
      <c r="G1481">
        <v>89.596999999999994</v>
      </c>
      <c r="H1481">
        <v>176770</v>
      </c>
      <c r="I1481">
        <v>5694</v>
      </c>
      <c r="J1481">
        <v>-0.80300000000000005</v>
      </c>
      <c r="K1481">
        <v>-1</v>
      </c>
      <c r="L1481">
        <v>-1</v>
      </c>
      <c r="M1481">
        <v>0</v>
      </c>
      <c r="N1481">
        <v>0</v>
      </c>
      <c r="O1481">
        <v>0</v>
      </c>
      <c r="P1481">
        <v>0</v>
      </c>
      <c r="Q1481">
        <v>0</v>
      </c>
    </row>
    <row r="1482" spans="1:17" x14ac:dyDescent="0.25">
      <c r="A1482">
        <f t="shared" si="23"/>
        <v>1480</v>
      </c>
      <c r="B1482" s="1">
        <v>41445</v>
      </c>
      <c r="C1482">
        <v>28</v>
      </c>
      <c r="D1482">
        <v>89.587999999999994</v>
      </c>
      <c r="E1482">
        <v>90.411000000000001</v>
      </c>
      <c r="F1482">
        <v>89.073999999999998</v>
      </c>
      <c r="G1482">
        <v>89.456000000000003</v>
      </c>
      <c r="H1482">
        <v>257405</v>
      </c>
      <c r="I1482">
        <v>5695</v>
      </c>
      <c r="J1482">
        <v>-0.14099999999999999</v>
      </c>
      <c r="K1482">
        <v>-1</v>
      </c>
      <c r="L1482">
        <v>-1</v>
      </c>
      <c r="M1482">
        <v>0</v>
      </c>
      <c r="N1482">
        <v>0</v>
      </c>
      <c r="O1482">
        <v>31.885210000000001</v>
      </c>
      <c r="P1482">
        <v>5.7735000000000003</v>
      </c>
      <c r="Q1482">
        <v>0</v>
      </c>
    </row>
    <row r="1483" spans="1:17" x14ac:dyDescent="0.25">
      <c r="A1483">
        <f t="shared" si="23"/>
        <v>1481</v>
      </c>
      <c r="B1483" s="1">
        <v>41446</v>
      </c>
      <c r="C1483">
        <v>29</v>
      </c>
      <c r="D1483">
        <v>89.436999999999998</v>
      </c>
      <c r="E1483">
        <v>90.512</v>
      </c>
      <c r="F1483">
        <v>89.126999999999995</v>
      </c>
      <c r="G1483">
        <v>90.212000000000003</v>
      </c>
      <c r="H1483">
        <v>204012</v>
      </c>
      <c r="I1483">
        <v>5696</v>
      </c>
      <c r="J1483">
        <v>0.75600000000000001</v>
      </c>
      <c r="K1483">
        <v>1</v>
      </c>
      <c r="L1483">
        <v>1</v>
      </c>
      <c r="M1483">
        <v>0</v>
      </c>
      <c r="N1483">
        <v>0</v>
      </c>
      <c r="O1483">
        <v>0</v>
      </c>
      <c r="P1483">
        <v>0</v>
      </c>
      <c r="Q1483">
        <v>0</v>
      </c>
    </row>
    <row r="1484" spans="1:17" x14ac:dyDescent="0.25">
      <c r="A1484">
        <f t="shared" si="23"/>
        <v>1482</v>
      </c>
      <c r="B1484" s="1">
        <v>41449</v>
      </c>
      <c r="C1484">
        <v>30</v>
      </c>
      <c r="D1484">
        <v>90.13</v>
      </c>
      <c r="E1484">
        <v>91.034999999999997</v>
      </c>
      <c r="F1484">
        <v>89.573999999999998</v>
      </c>
      <c r="G1484">
        <v>90.358000000000004</v>
      </c>
      <c r="H1484">
        <v>229565</v>
      </c>
      <c r="I1484">
        <v>5697</v>
      </c>
      <c r="J1484">
        <v>0.14599999999999999</v>
      </c>
      <c r="K1484">
        <v>1</v>
      </c>
      <c r="L1484">
        <v>1</v>
      </c>
      <c r="M1484">
        <v>0</v>
      </c>
      <c r="N1484">
        <v>0</v>
      </c>
      <c r="O1484">
        <v>0</v>
      </c>
      <c r="P1484">
        <v>0</v>
      </c>
      <c r="Q1484">
        <v>0</v>
      </c>
    </row>
    <row r="1485" spans="1:17" x14ac:dyDescent="0.25">
      <c r="A1485">
        <f t="shared" si="23"/>
        <v>1483</v>
      </c>
      <c r="B1485" s="1">
        <v>41450</v>
      </c>
      <c r="C1485">
        <v>31</v>
      </c>
      <c r="D1485">
        <v>90.355000000000004</v>
      </c>
      <c r="E1485">
        <v>90.739000000000004</v>
      </c>
      <c r="F1485">
        <v>89.551000000000002</v>
      </c>
      <c r="G1485">
        <v>90.540999999999997</v>
      </c>
      <c r="H1485">
        <v>194645</v>
      </c>
      <c r="I1485">
        <v>5698</v>
      </c>
      <c r="J1485">
        <v>0.183</v>
      </c>
      <c r="K1485">
        <v>1</v>
      </c>
      <c r="L1485">
        <v>1</v>
      </c>
      <c r="M1485">
        <v>0</v>
      </c>
      <c r="N1485">
        <v>0</v>
      </c>
      <c r="O1485">
        <v>0</v>
      </c>
      <c r="P1485">
        <v>0</v>
      </c>
      <c r="Q1485">
        <v>0</v>
      </c>
    </row>
    <row r="1486" spans="1:17" x14ac:dyDescent="0.25">
      <c r="A1486">
        <f t="shared" si="23"/>
        <v>1484</v>
      </c>
      <c r="B1486" s="1">
        <v>41451</v>
      </c>
      <c r="C1486">
        <v>32</v>
      </c>
      <c r="D1486">
        <v>90.545000000000002</v>
      </c>
      <c r="E1486">
        <v>91.123999999999995</v>
      </c>
      <c r="F1486">
        <v>90.183999999999997</v>
      </c>
      <c r="G1486">
        <v>90.655000000000001</v>
      </c>
      <c r="H1486">
        <v>173876</v>
      </c>
      <c r="I1486">
        <v>5699</v>
      </c>
      <c r="J1486">
        <v>0.114</v>
      </c>
      <c r="K1486">
        <v>1</v>
      </c>
      <c r="L1486">
        <v>1</v>
      </c>
      <c r="M1486">
        <v>0</v>
      </c>
      <c r="N1486">
        <v>0</v>
      </c>
      <c r="O1486">
        <v>0</v>
      </c>
      <c r="P1486">
        <v>0</v>
      </c>
      <c r="Q1486">
        <v>0</v>
      </c>
    </row>
    <row r="1487" spans="1:17" x14ac:dyDescent="0.25">
      <c r="A1487">
        <f t="shared" si="23"/>
        <v>1485</v>
      </c>
      <c r="B1487" s="1">
        <v>41452</v>
      </c>
      <c r="C1487">
        <v>33</v>
      </c>
      <c r="D1487">
        <v>90.643000000000001</v>
      </c>
      <c r="E1487">
        <v>91.643000000000001</v>
      </c>
      <c r="F1487">
        <v>90.584999999999994</v>
      </c>
      <c r="G1487">
        <v>91.191000000000003</v>
      </c>
      <c r="H1487">
        <v>152675</v>
      </c>
      <c r="I1487">
        <v>5700</v>
      </c>
      <c r="J1487">
        <v>0.53600000000000003</v>
      </c>
      <c r="K1487">
        <v>1</v>
      </c>
      <c r="L1487">
        <v>1</v>
      </c>
      <c r="M1487">
        <v>0</v>
      </c>
      <c r="N1487">
        <v>0</v>
      </c>
      <c r="O1487">
        <v>0</v>
      </c>
      <c r="P1487">
        <v>0</v>
      </c>
      <c r="Q1487">
        <v>0</v>
      </c>
    </row>
    <row r="1488" spans="1:17" x14ac:dyDescent="0.25">
      <c r="A1488">
        <f t="shared" si="23"/>
        <v>1486</v>
      </c>
      <c r="B1488" s="1">
        <v>41453</v>
      </c>
      <c r="C1488">
        <v>34</v>
      </c>
      <c r="D1488">
        <v>91.188999999999993</v>
      </c>
      <c r="E1488">
        <v>91.667000000000002</v>
      </c>
      <c r="F1488">
        <v>90.436999999999998</v>
      </c>
      <c r="G1488">
        <v>90.516999999999996</v>
      </c>
      <c r="H1488">
        <v>172805</v>
      </c>
      <c r="I1488">
        <v>5701</v>
      </c>
      <c r="J1488">
        <v>-0.67400000000000004</v>
      </c>
      <c r="K1488">
        <v>1</v>
      </c>
      <c r="L1488">
        <v>1</v>
      </c>
      <c r="M1488">
        <v>0</v>
      </c>
      <c r="N1488">
        <v>0</v>
      </c>
      <c r="O1488">
        <v>2.8867500000000001</v>
      </c>
      <c r="P1488">
        <v>0</v>
      </c>
      <c r="Q1488">
        <v>0</v>
      </c>
    </row>
    <row r="1489" spans="1:17" x14ac:dyDescent="0.25">
      <c r="A1489">
        <f t="shared" si="23"/>
        <v>1487</v>
      </c>
      <c r="B1489" s="1">
        <v>41456</v>
      </c>
      <c r="C1489">
        <v>35</v>
      </c>
      <c r="D1489">
        <v>90.394000000000005</v>
      </c>
      <c r="E1489">
        <v>92.210999999999999</v>
      </c>
      <c r="F1489">
        <v>90.382999999999996</v>
      </c>
      <c r="G1489">
        <v>92.016000000000005</v>
      </c>
      <c r="H1489">
        <v>136966</v>
      </c>
      <c r="I1489">
        <v>5702</v>
      </c>
      <c r="J1489">
        <v>1.4990000000000001</v>
      </c>
      <c r="K1489">
        <v>1</v>
      </c>
      <c r="L1489">
        <v>1</v>
      </c>
      <c r="M1489">
        <v>4.1574</v>
      </c>
      <c r="N1489">
        <v>0</v>
      </c>
      <c r="O1489">
        <v>0</v>
      </c>
      <c r="P1489">
        <v>0</v>
      </c>
      <c r="Q1489">
        <v>0</v>
      </c>
    </row>
    <row r="1490" spans="1:17" x14ac:dyDescent="0.25">
      <c r="A1490">
        <f t="shared" si="23"/>
        <v>1488</v>
      </c>
      <c r="B1490" s="1">
        <v>41457</v>
      </c>
      <c r="C1490">
        <v>36</v>
      </c>
      <c r="D1490">
        <v>92.007000000000005</v>
      </c>
      <c r="E1490">
        <v>92.134</v>
      </c>
      <c r="F1490">
        <v>91.277000000000001</v>
      </c>
      <c r="G1490">
        <v>92.009</v>
      </c>
      <c r="H1490">
        <v>154423</v>
      </c>
      <c r="I1490">
        <v>5703</v>
      </c>
      <c r="J1490">
        <v>-7.0000000000000001E-3</v>
      </c>
      <c r="K1490">
        <v>1</v>
      </c>
      <c r="L1490">
        <v>1</v>
      </c>
      <c r="M1490">
        <v>0</v>
      </c>
      <c r="N1490">
        <v>0</v>
      </c>
      <c r="O1490">
        <v>0</v>
      </c>
      <c r="P1490">
        <v>0</v>
      </c>
      <c r="Q1490">
        <v>0</v>
      </c>
    </row>
    <row r="1491" spans="1:17" x14ac:dyDescent="0.25">
      <c r="A1491">
        <f t="shared" si="23"/>
        <v>1489</v>
      </c>
      <c r="B1491" s="1">
        <v>41458</v>
      </c>
      <c r="C1491">
        <v>37</v>
      </c>
      <c r="D1491">
        <v>92.010999999999996</v>
      </c>
      <c r="E1491">
        <v>92.396000000000001</v>
      </c>
      <c r="F1491">
        <v>90.13</v>
      </c>
      <c r="G1491">
        <v>90.796999999999997</v>
      </c>
      <c r="H1491">
        <v>191814</v>
      </c>
      <c r="I1491">
        <v>5704</v>
      </c>
      <c r="J1491">
        <v>-1.212</v>
      </c>
      <c r="K1491">
        <v>1</v>
      </c>
      <c r="L1491">
        <v>1</v>
      </c>
      <c r="M1491">
        <v>0</v>
      </c>
      <c r="N1491">
        <v>3.3333300000000001</v>
      </c>
      <c r="O1491">
        <v>0</v>
      </c>
      <c r="P1491">
        <v>2.7777799999999999</v>
      </c>
      <c r="Q1491">
        <v>0</v>
      </c>
    </row>
    <row r="1492" spans="1:17" x14ac:dyDescent="0.25">
      <c r="A1492">
        <f t="shared" si="23"/>
        <v>1490</v>
      </c>
      <c r="B1492" s="1">
        <v>41459</v>
      </c>
      <c r="C1492">
        <v>38</v>
      </c>
      <c r="D1492">
        <v>90.801000000000002</v>
      </c>
      <c r="E1492">
        <v>91.82</v>
      </c>
      <c r="F1492">
        <v>90.506</v>
      </c>
      <c r="G1492">
        <v>91.43</v>
      </c>
      <c r="H1492">
        <v>134688</v>
      </c>
      <c r="I1492">
        <v>5705</v>
      </c>
      <c r="J1492">
        <v>0.63300000000000001</v>
      </c>
      <c r="K1492">
        <v>1</v>
      </c>
      <c r="L1492">
        <v>1</v>
      </c>
      <c r="M1492">
        <v>0</v>
      </c>
      <c r="N1492">
        <v>0</v>
      </c>
      <c r="O1492">
        <v>0</v>
      </c>
      <c r="P1492">
        <v>0</v>
      </c>
      <c r="Q1492">
        <v>0</v>
      </c>
    </row>
    <row r="1493" spans="1:17" x14ac:dyDescent="0.25">
      <c r="A1493">
        <f t="shared" si="23"/>
        <v>1491</v>
      </c>
      <c r="B1493" s="1">
        <v>41460</v>
      </c>
      <c r="C1493">
        <v>39</v>
      </c>
      <c r="D1493">
        <v>91.421999999999997</v>
      </c>
      <c r="E1493">
        <v>92.18</v>
      </c>
      <c r="F1493">
        <v>91.215999999999994</v>
      </c>
      <c r="G1493">
        <v>91.653999999999996</v>
      </c>
      <c r="H1493">
        <v>150546</v>
      </c>
      <c r="I1493">
        <v>5706</v>
      </c>
      <c r="J1493">
        <v>0.224</v>
      </c>
      <c r="K1493">
        <v>1</v>
      </c>
      <c r="L1493">
        <v>1</v>
      </c>
      <c r="M1493">
        <v>0</v>
      </c>
      <c r="N1493">
        <v>0</v>
      </c>
      <c r="O1493">
        <v>0</v>
      </c>
      <c r="P1493">
        <v>0</v>
      </c>
      <c r="Q1493">
        <v>0</v>
      </c>
    </row>
    <row r="1494" spans="1:17" x14ac:dyDescent="0.25">
      <c r="A1494">
        <f t="shared" si="23"/>
        <v>1492</v>
      </c>
      <c r="B1494" s="1">
        <v>41463</v>
      </c>
      <c r="C1494">
        <v>40</v>
      </c>
      <c r="D1494">
        <v>91.652000000000001</v>
      </c>
      <c r="E1494">
        <v>92.320999999999998</v>
      </c>
      <c r="F1494">
        <v>91.370999999999995</v>
      </c>
      <c r="G1494">
        <v>92.182000000000002</v>
      </c>
      <c r="H1494">
        <v>106475</v>
      </c>
      <c r="I1494">
        <v>5707</v>
      </c>
      <c r="J1494">
        <v>0.52800000000000002</v>
      </c>
      <c r="K1494">
        <v>1</v>
      </c>
      <c r="L1494">
        <v>1</v>
      </c>
      <c r="M1494">
        <v>0</v>
      </c>
      <c r="N1494">
        <v>0</v>
      </c>
      <c r="O1494">
        <v>0</v>
      </c>
      <c r="P1494">
        <v>0</v>
      </c>
      <c r="Q1494">
        <v>0</v>
      </c>
    </row>
    <row r="1495" spans="1:17" x14ac:dyDescent="0.25">
      <c r="A1495">
        <f t="shared" si="23"/>
        <v>1493</v>
      </c>
      <c r="B1495" s="1">
        <v>41464</v>
      </c>
      <c r="C1495">
        <v>41</v>
      </c>
      <c r="D1495">
        <v>92.183999999999997</v>
      </c>
      <c r="E1495">
        <v>93.046000000000006</v>
      </c>
      <c r="F1495">
        <v>91.745999999999995</v>
      </c>
      <c r="G1495">
        <v>92.783000000000001</v>
      </c>
      <c r="H1495">
        <v>144997</v>
      </c>
      <c r="I1495">
        <v>5708</v>
      </c>
      <c r="J1495">
        <v>0.60099999999999998</v>
      </c>
      <c r="K1495">
        <v>1</v>
      </c>
      <c r="L1495">
        <v>1</v>
      </c>
      <c r="M1495">
        <v>16.480440000000002</v>
      </c>
      <c r="N1495">
        <v>16.06315</v>
      </c>
      <c r="O1495">
        <v>0</v>
      </c>
      <c r="P1495">
        <v>0</v>
      </c>
      <c r="Q1495">
        <v>0</v>
      </c>
    </row>
    <row r="1496" spans="1:17" x14ac:dyDescent="0.25">
      <c r="A1496">
        <f t="shared" si="23"/>
        <v>1494</v>
      </c>
      <c r="B1496" s="1">
        <v>41465</v>
      </c>
      <c r="C1496">
        <v>42</v>
      </c>
      <c r="D1496">
        <v>92.784000000000006</v>
      </c>
      <c r="E1496">
        <v>92.893000000000001</v>
      </c>
      <c r="F1496">
        <v>91.067999999999998</v>
      </c>
      <c r="G1496">
        <v>91.403000000000006</v>
      </c>
      <c r="H1496">
        <v>183089</v>
      </c>
      <c r="I1496">
        <v>5709</v>
      </c>
      <c r="J1496">
        <v>-1.38</v>
      </c>
      <c r="K1496">
        <v>1</v>
      </c>
      <c r="L1496">
        <v>1</v>
      </c>
      <c r="M1496">
        <v>0</v>
      </c>
      <c r="N1496">
        <v>0</v>
      </c>
      <c r="O1496">
        <v>0</v>
      </c>
      <c r="P1496">
        <v>0</v>
      </c>
      <c r="Q1496">
        <v>0</v>
      </c>
    </row>
    <row r="1497" spans="1:17" x14ac:dyDescent="0.25">
      <c r="A1497">
        <f t="shared" si="23"/>
        <v>1495</v>
      </c>
      <c r="B1497" s="1">
        <v>41466</v>
      </c>
      <c r="C1497">
        <v>43</v>
      </c>
      <c r="D1497">
        <v>91.414000000000001</v>
      </c>
      <c r="E1497">
        <v>92.013000000000005</v>
      </c>
      <c r="F1497">
        <v>90.076999999999998</v>
      </c>
      <c r="G1497">
        <v>90.891000000000005</v>
      </c>
      <c r="H1497">
        <v>260224</v>
      </c>
      <c r="I1497">
        <v>5710</v>
      </c>
      <c r="J1497">
        <v>-0.51200000000000001</v>
      </c>
      <c r="K1497">
        <v>1</v>
      </c>
      <c r="L1497">
        <v>1</v>
      </c>
      <c r="M1497">
        <v>0</v>
      </c>
      <c r="N1497">
        <v>0</v>
      </c>
      <c r="O1497">
        <v>0</v>
      </c>
      <c r="P1497">
        <v>0</v>
      </c>
      <c r="Q1497">
        <v>0</v>
      </c>
    </row>
    <row r="1498" spans="1:17" x14ac:dyDescent="0.25">
      <c r="A1498">
        <f t="shared" si="23"/>
        <v>1496</v>
      </c>
      <c r="B1498" s="1">
        <v>41467</v>
      </c>
      <c r="C1498">
        <v>44</v>
      </c>
      <c r="D1498">
        <v>90.893000000000001</v>
      </c>
      <c r="E1498">
        <v>91.006</v>
      </c>
      <c r="F1498">
        <v>89.668999999999997</v>
      </c>
      <c r="G1498">
        <v>89.712000000000003</v>
      </c>
      <c r="H1498">
        <v>166619</v>
      </c>
      <c r="I1498">
        <v>5711</v>
      </c>
      <c r="J1498">
        <v>-1.179</v>
      </c>
      <c r="K1498">
        <v>-1</v>
      </c>
      <c r="L1498">
        <v>-1</v>
      </c>
      <c r="M1498">
        <v>0</v>
      </c>
      <c r="N1498">
        <v>0</v>
      </c>
      <c r="O1498">
        <v>7.1362399999999999</v>
      </c>
      <c r="P1498">
        <v>6.3828500000000004</v>
      </c>
      <c r="Q1498">
        <v>0</v>
      </c>
    </row>
    <row r="1499" spans="1:17" x14ac:dyDescent="0.25">
      <c r="A1499">
        <f t="shared" si="23"/>
        <v>1497</v>
      </c>
      <c r="B1499" s="1">
        <v>41470</v>
      </c>
      <c r="C1499">
        <v>45</v>
      </c>
      <c r="D1499">
        <v>90.111000000000004</v>
      </c>
      <c r="E1499">
        <v>90.933999999999997</v>
      </c>
      <c r="F1499">
        <v>89.885999999999996</v>
      </c>
      <c r="G1499">
        <v>90.825000000000003</v>
      </c>
      <c r="H1499">
        <v>130190</v>
      </c>
      <c r="I1499">
        <v>5712</v>
      </c>
      <c r="J1499">
        <v>1.113</v>
      </c>
      <c r="K1499">
        <v>1</v>
      </c>
      <c r="L1499">
        <v>1</v>
      </c>
      <c r="M1499">
        <v>0</v>
      </c>
      <c r="N1499">
        <v>0</v>
      </c>
      <c r="O1499">
        <v>0</v>
      </c>
      <c r="P1499">
        <v>0</v>
      </c>
      <c r="Q1499">
        <v>0</v>
      </c>
    </row>
    <row r="1500" spans="1:17" x14ac:dyDescent="0.25">
      <c r="A1500">
        <f t="shared" si="23"/>
        <v>1498</v>
      </c>
      <c r="B1500" s="1">
        <v>41471</v>
      </c>
      <c r="C1500">
        <v>46</v>
      </c>
      <c r="D1500">
        <v>90.825999999999993</v>
      </c>
      <c r="E1500">
        <v>91.869</v>
      </c>
      <c r="F1500">
        <v>90.757000000000005</v>
      </c>
      <c r="G1500">
        <v>91.662000000000006</v>
      </c>
      <c r="H1500">
        <v>157339</v>
      </c>
      <c r="I1500">
        <v>5713</v>
      </c>
      <c r="J1500">
        <v>0.83699999999999997</v>
      </c>
      <c r="K1500">
        <v>1</v>
      </c>
      <c r="L1500">
        <v>1</v>
      </c>
      <c r="M1500">
        <v>0</v>
      </c>
      <c r="N1500">
        <v>0</v>
      </c>
      <c r="O1500">
        <v>0</v>
      </c>
      <c r="P1500">
        <v>0</v>
      </c>
      <c r="Q1500">
        <v>0</v>
      </c>
    </row>
    <row r="1501" spans="1:17" x14ac:dyDescent="0.25">
      <c r="A1501">
        <f t="shared" si="23"/>
        <v>1499</v>
      </c>
      <c r="B1501" s="1">
        <v>41472</v>
      </c>
      <c r="C1501">
        <v>47</v>
      </c>
      <c r="D1501">
        <v>91.659000000000006</v>
      </c>
      <c r="E1501">
        <v>92.162999999999997</v>
      </c>
      <c r="F1501">
        <v>91.421999999999997</v>
      </c>
      <c r="G1501">
        <v>91.956000000000003</v>
      </c>
      <c r="H1501">
        <v>170526</v>
      </c>
      <c r="I1501">
        <v>5714</v>
      </c>
      <c r="J1501">
        <v>0.29399999999999998</v>
      </c>
      <c r="K1501">
        <v>1</v>
      </c>
      <c r="L1501">
        <v>1</v>
      </c>
      <c r="M1501">
        <v>0</v>
      </c>
      <c r="N1501">
        <v>0</v>
      </c>
      <c r="O1501">
        <v>0</v>
      </c>
      <c r="P1501">
        <v>0</v>
      </c>
      <c r="Q1501">
        <v>0</v>
      </c>
    </row>
    <row r="1502" spans="1:17" x14ac:dyDescent="0.25">
      <c r="A1502">
        <f t="shared" si="23"/>
        <v>1500</v>
      </c>
      <c r="B1502" s="1">
        <v>41473</v>
      </c>
      <c r="C1502">
        <v>48</v>
      </c>
      <c r="D1502">
        <v>91.959000000000003</v>
      </c>
      <c r="E1502">
        <v>92.174999999999997</v>
      </c>
      <c r="F1502">
        <v>91.57</v>
      </c>
      <c r="G1502">
        <v>92.058999999999997</v>
      </c>
      <c r="H1502">
        <v>153512</v>
      </c>
      <c r="I1502">
        <v>5715</v>
      </c>
      <c r="J1502">
        <v>0.10299999999999999</v>
      </c>
      <c r="K1502">
        <v>1</v>
      </c>
      <c r="L1502">
        <v>1</v>
      </c>
      <c r="M1502">
        <v>0</v>
      </c>
      <c r="N1502">
        <v>0</v>
      </c>
      <c r="O1502">
        <v>0</v>
      </c>
      <c r="P1502">
        <v>0</v>
      </c>
      <c r="Q1502">
        <v>0</v>
      </c>
    </row>
    <row r="1503" spans="1:17" x14ac:dyDescent="0.25">
      <c r="A1503">
        <f t="shared" si="23"/>
        <v>1501</v>
      </c>
      <c r="B1503" s="1">
        <v>41474</v>
      </c>
      <c r="C1503">
        <v>49</v>
      </c>
      <c r="D1503">
        <v>92.054000000000002</v>
      </c>
      <c r="E1503">
        <v>92.537000000000006</v>
      </c>
      <c r="F1503">
        <v>91.578999999999994</v>
      </c>
      <c r="G1503">
        <v>92.275000000000006</v>
      </c>
      <c r="H1503">
        <v>155474</v>
      </c>
      <c r="I1503">
        <v>5716</v>
      </c>
      <c r="J1503">
        <v>0.216</v>
      </c>
      <c r="K1503">
        <v>1</v>
      </c>
      <c r="L1503">
        <v>1</v>
      </c>
      <c r="M1503">
        <v>0</v>
      </c>
      <c r="N1503">
        <v>0</v>
      </c>
      <c r="O1503">
        <v>0</v>
      </c>
      <c r="P1503">
        <v>0</v>
      </c>
      <c r="Q1503">
        <v>0</v>
      </c>
    </row>
    <row r="1504" spans="1:17" x14ac:dyDescent="0.25">
      <c r="A1504">
        <f t="shared" si="23"/>
        <v>1502</v>
      </c>
      <c r="B1504" s="1">
        <v>41477</v>
      </c>
      <c r="C1504">
        <v>50</v>
      </c>
      <c r="D1504">
        <v>92.177000000000007</v>
      </c>
      <c r="E1504">
        <v>92.543000000000006</v>
      </c>
      <c r="F1504">
        <v>91.837000000000003</v>
      </c>
      <c r="G1504">
        <v>92.147999999999996</v>
      </c>
      <c r="H1504">
        <v>131264</v>
      </c>
      <c r="I1504">
        <v>5717</v>
      </c>
      <c r="J1504">
        <v>-0.127</v>
      </c>
      <c r="K1504">
        <v>1</v>
      </c>
      <c r="L1504">
        <v>1</v>
      </c>
      <c r="M1504">
        <v>0</v>
      </c>
      <c r="N1504">
        <v>0</v>
      </c>
      <c r="O1504">
        <v>0</v>
      </c>
      <c r="P1504">
        <v>0</v>
      </c>
      <c r="Q1504">
        <v>0</v>
      </c>
    </row>
    <row r="1505" spans="1:17" x14ac:dyDescent="0.25">
      <c r="A1505">
        <f t="shared" si="23"/>
        <v>1503</v>
      </c>
      <c r="B1505" s="1">
        <v>41478</v>
      </c>
      <c r="C1505">
        <v>51</v>
      </c>
      <c r="D1505">
        <v>92.149000000000001</v>
      </c>
      <c r="E1505">
        <v>92.551000000000002</v>
      </c>
      <c r="F1505">
        <v>91.772999999999996</v>
      </c>
      <c r="G1505">
        <v>92.384</v>
      </c>
      <c r="H1505">
        <v>151567</v>
      </c>
      <c r="I1505">
        <v>5718</v>
      </c>
      <c r="J1505">
        <v>0.23599999999999999</v>
      </c>
      <c r="K1505">
        <v>1</v>
      </c>
      <c r="L1505">
        <v>1</v>
      </c>
      <c r="M1505">
        <v>9.7182499999999994</v>
      </c>
      <c r="N1505">
        <v>0</v>
      </c>
      <c r="O1505">
        <v>0</v>
      </c>
      <c r="P1505">
        <v>0</v>
      </c>
      <c r="Q1505">
        <v>0</v>
      </c>
    </row>
    <row r="1506" spans="1:17" x14ac:dyDescent="0.25">
      <c r="A1506">
        <f t="shared" si="23"/>
        <v>1504</v>
      </c>
      <c r="B1506" s="1">
        <v>41479</v>
      </c>
      <c r="C1506">
        <v>52</v>
      </c>
      <c r="D1506">
        <v>92.385000000000005</v>
      </c>
      <c r="E1506">
        <v>92.709000000000003</v>
      </c>
      <c r="F1506">
        <v>91.647999999999996</v>
      </c>
      <c r="G1506">
        <v>91.875</v>
      </c>
      <c r="H1506">
        <v>169806</v>
      </c>
      <c r="I1506">
        <v>5719</v>
      </c>
      <c r="J1506">
        <v>-0.50900000000000001</v>
      </c>
      <c r="K1506">
        <v>1</v>
      </c>
      <c r="L1506">
        <v>1</v>
      </c>
      <c r="M1506">
        <v>0</v>
      </c>
      <c r="N1506">
        <v>9.5742700000000003</v>
      </c>
      <c r="O1506">
        <v>0</v>
      </c>
      <c r="P1506">
        <v>0</v>
      </c>
      <c r="Q1506">
        <v>0</v>
      </c>
    </row>
    <row r="1507" spans="1:17" x14ac:dyDescent="0.25">
      <c r="A1507">
        <f t="shared" si="23"/>
        <v>1505</v>
      </c>
      <c r="B1507" s="1">
        <v>41480</v>
      </c>
      <c r="C1507">
        <v>53</v>
      </c>
      <c r="D1507">
        <v>91.844999999999999</v>
      </c>
      <c r="E1507">
        <v>91.962999999999994</v>
      </c>
      <c r="F1507">
        <v>91.314999999999998</v>
      </c>
      <c r="G1507">
        <v>91.775999999999996</v>
      </c>
      <c r="H1507">
        <v>177722</v>
      </c>
      <c r="I1507">
        <v>5720</v>
      </c>
      <c r="J1507">
        <v>-9.9000000000000005E-2</v>
      </c>
      <c r="K1507">
        <v>1</v>
      </c>
      <c r="L1507">
        <v>1</v>
      </c>
      <c r="M1507">
        <v>0</v>
      </c>
      <c r="N1507">
        <v>0</v>
      </c>
      <c r="O1507">
        <v>0</v>
      </c>
      <c r="P1507">
        <v>0</v>
      </c>
      <c r="Q1507">
        <v>0</v>
      </c>
    </row>
    <row r="1508" spans="1:17" x14ac:dyDescent="0.25">
      <c r="A1508">
        <f t="shared" si="23"/>
        <v>1506</v>
      </c>
      <c r="B1508" s="1">
        <v>41481</v>
      </c>
      <c r="C1508">
        <v>54</v>
      </c>
      <c r="D1508">
        <v>91.775999999999996</v>
      </c>
      <c r="E1508">
        <v>91.902000000000001</v>
      </c>
      <c r="F1508">
        <v>90.546999999999997</v>
      </c>
      <c r="G1508">
        <v>91.019000000000005</v>
      </c>
      <c r="H1508">
        <v>168698</v>
      </c>
      <c r="I1508">
        <v>5721</v>
      </c>
      <c r="J1508">
        <v>-0.75700000000000001</v>
      </c>
      <c r="K1508">
        <v>1</v>
      </c>
      <c r="L1508">
        <v>1</v>
      </c>
      <c r="M1508">
        <v>0</v>
      </c>
      <c r="N1508">
        <v>0</v>
      </c>
      <c r="O1508">
        <v>0</v>
      </c>
      <c r="P1508">
        <v>0</v>
      </c>
      <c r="Q1508">
        <v>0</v>
      </c>
    </row>
    <row r="1509" spans="1:17" x14ac:dyDescent="0.25">
      <c r="A1509">
        <f t="shared" si="23"/>
        <v>1507</v>
      </c>
      <c r="B1509" s="1">
        <v>41484</v>
      </c>
      <c r="C1509">
        <v>55</v>
      </c>
      <c r="D1509">
        <v>90.703999999999994</v>
      </c>
      <c r="E1509">
        <v>91.04</v>
      </c>
      <c r="F1509">
        <v>89.8</v>
      </c>
      <c r="G1509">
        <v>90.147000000000006</v>
      </c>
      <c r="H1509">
        <v>144259</v>
      </c>
      <c r="I1509">
        <v>5722</v>
      </c>
      <c r="J1509">
        <v>-0.872</v>
      </c>
      <c r="K1509">
        <v>1</v>
      </c>
      <c r="L1509">
        <v>1</v>
      </c>
      <c r="M1509">
        <v>0</v>
      </c>
      <c r="N1509">
        <v>0</v>
      </c>
      <c r="O1509">
        <v>0</v>
      </c>
      <c r="P1509">
        <v>0</v>
      </c>
      <c r="Q1509">
        <v>0</v>
      </c>
    </row>
    <row r="1510" spans="1:17" x14ac:dyDescent="0.25">
      <c r="A1510">
        <f t="shared" si="23"/>
        <v>1508</v>
      </c>
      <c r="B1510" s="1">
        <v>41485</v>
      </c>
      <c r="C1510">
        <v>56</v>
      </c>
      <c r="D1510">
        <v>90.147999999999996</v>
      </c>
      <c r="E1510">
        <v>90.278000000000006</v>
      </c>
      <c r="F1510">
        <v>88.658000000000001</v>
      </c>
      <c r="G1510">
        <v>88.808999999999997</v>
      </c>
      <c r="H1510">
        <v>158071</v>
      </c>
      <c r="I1510">
        <v>5723</v>
      </c>
      <c r="J1510">
        <v>-1.3380000000000001</v>
      </c>
      <c r="K1510">
        <v>-1</v>
      </c>
      <c r="L1510">
        <v>-1</v>
      </c>
      <c r="M1510">
        <v>0</v>
      </c>
      <c r="N1510">
        <v>0</v>
      </c>
      <c r="O1510">
        <v>0</v>
      </c>
      <c r="P1510">
        <v>0</v>
      </c>
      <c r="Q1510">
        <v>0</v>
      </c>
    </row>
    <row r="1511" spans="1:17" x14ac:dyDescent="0.25">
      <c r="A1511">
        <f t="shared" si="23"/>
        <v>1509</v>
      </c>
      <c r="B1511" s="1">
        <v>41486</v>
      </c>
      <c r="C1511">
        <v>57</v>
      </c>
      <c r="D1511">
        <v>88.808000000000007</v>
      </c>
      <c r="E1511">
        <v>89.012</v>
      </c>
      <c r="F1511">
        <v>87.802000000000007</v>
      </c>
      <c r="G1511">
        <v>87.876000000000005</v>
      </c>
      <c r="H1511">
        <v>189389</v>
      </c>
      <c r="I1511">
        <v>5724</v>
      </c>
      <c r="J1511">
        <v>-0.93300000000000005</v>
      </c>
      <c r="K1511">
        <v>-1</v>
      </c>
      <c r="L1511">
        <v>-1</v>
      </c>
      <c r="M1511">
        <v>0</v>
      </c>
      <c r="N1511">
        <v>0</v>
      </c>
      <c r="O1511">
        <v>0</v>
      </c>
      <c r="P1511">
        <v>0</v>
      </c>
      <c r="Q1511">
        <v>0</v>
      </c>
    </row>
    <row r="1512" spans="1:17" x14ac:dyDescent="0.25">
      <c r="A1512">
        <f t="shared" si="23"/>
        <v>1510</v>
      </c>
      <c r="B1512" s="1">
        <v>41487</v>
      </c>
      <c r="C1512">
        <v>58</v>
      </c>
      <c r="D1512">
        <v>87.864999999999995</v>
      </c>
      <c r="E1512">
        <v>88.948999999999998</v>
      </c>
      <c r="F1512">
        <v>87.209000000000003</v>
      </c>
      <c r="G1512">
        <v>88.811000000000007</v>
      </c>
      <c r="H1512">
        <v>156439</v>
      </c>
      <c r="I1512">
        <v>5725</v>
      </c>
      <c r="J1512">
        <v>0.93500000000000005</v>
      </c>
      <c r="K1512">
        <v>-1</v>
      </c>
      <c r="L1512">
        <v>-1</v>
      </c>
      <c r="M1512">
        <v>0</v>
      </c>
      <c r="N1512">
        <v>0</v>
      </c>
      <c r="O1512">
        <v>0</v>
      </c>
      <c r="P1512">
        <v>12.28519</v>
      </c>
      <c r="Q1512">
        <v>0</v>
      </c>
    </row>
    <row r="1513" spans="1:17" x14ac:dyDescent="0.25">
      <c r="A1513">
        <f t="shared" si="23"/>
        <v>1511</v>
      </c>
      <c r="B1513" s="1">
        <v>41488</v>
      </c>
      <c r="C1513">
        <v>59</v>
      </c>
      <c r="D1513">
        <v>88.811000000000007</v>
      </c>
      <c r="E1513">
        <v>89.076999999999998</v>
      </c>
      <c r="F1513">
        <v>87.882999999999996</v>
      </c>
      <c r="G1513">
        <v>88.05</v>
      </c>
      <c r="H1513">
        <v>145937</v>
      </c>
      <c r="I1513">
        <v>5726</v>
      </c>
      <c r="J1513">
        <v>-0.76100000000000001</v>
      </c>
      <c r="K1513">
        <v>-1</v>
      </c>
      <c r="L1513">
        <v>-1</v>
      </c>
      <c r="M1513">
        <v>0</v>
      </c>
      <c r="N1513">
        <v>0</v>
      </c>
      <c r="O1513">
        <v>0</v>
      </c>
      <c r="P1513">
        <v>0</v>
      </c>
      <c r="Q1513">
        <v>0</v>
      </c>
    </row>
    <row r="1514" spans="1:17" x14ac:dyDescent="0.25">
      <c r="A1514">
        <f t="shared" si="23"/>
        <v>1512</v>
      </c>
      <c r="B1514" s="1">
        <v>41491</v>
      </c>
      <c r="C1514">
        <v>60</v>
      </c>
      <c r="D1514">
        <v>88.183000000000007</v>
      </c>
      <c r="E1514">
        <v>88.254000000000005</v>
      </c>
      <c r="F1514">
        <v>87.451999999999998</v>
      </c>
      <c r="G1514">
        <v>87.745000000000005</v>
      </c>
      <c r="H1514">
        <v>118300</v>
      </c>
      <c r="I1514">
        <v>5727</v>
      </c>
      <c r="J1514">
        <v>-0.30499999999999999</v>
      </c>
      <c r="K1514">
        <v>-1</v>
      </c>
      <c r="L1514">
        <v>-1</v>
      </c>
      <c r="M1514">
        <v>0</v>
      </c>
      <c r="N1514">
        <v>0</v>
      </c>
      <c r="O1514">
        <v>0</v>
      </c>
      <c r="P1514">
        <v>0</v>
      </c>
      <c r="Q1514">
        <v>0</v>
      </c>
    </row>
    <row r="1515" spans="1:17" x14ac:dyDescent="0.25">
      <c r="A1515">
        <f t="shared" si="23"/>
        <v>1513</v>
      </c>
      <c r="B1515" s="1">
        <v>41492</v>
      </c>
      <c r="C1515">
        <v>61</v>
      </c>
      <c r="D1515">
        <v>87.736999999999995</v>
      </c>
      <c r="E1515">
        <v>88.55</v>
      </c>
      <c r="F1515">
        <v>87.271000000000001</v>
      </c>
      <c r="G1515">
        <v>87.784000000000006</v>
      </c>
      <c r="H1515">
        <v>130107</v>
      </c>
      <c r="I1515">
        <v>5728</v>
      </c>
      <c r="J1515">
        <v>3.9E-2</v>
      </c>
      <c r="K1515">
        <v>-1</v>
      </c>
      <c r="L1515">
        <v>-1</v>
      </c>
      <c r="M1515">
        <v>0</v>
      </c>
      <c r="N1515">
        <v>0</v>
      </c>
      <c r="O1515">
        <v>0</v>
      </c>
      <c r="P1515">
        <v>0</v>
      </c>
      <c r="Q1515">
        <v>0</v>
      </c>
    </row>
    <row r="1516" spans="1:17" x14ac:dyDescent="0.25">
      <c r="A1516">
        <f t="shared" si="23"/>
        <v>1514</v>
      </c>
      <c r="B1516" s="1">
        <v>41493</v>
      </c>
      <c r="C1516">
        <v>62</v>
      </c>
      <c r="D1516">
        <v>87.778999999999996</v>
      </c>
      <c r="E1516">
        <v>87.893000000000001</v>
      </c>
      <c r="F1516">
        <v>86.385999999999996</v>
      </c>
      <c r="G1516">
        <v>86.662999999999997</v>
      </c>
      <c r="H1516">
        <v>142720</v>
      </c>
      <c r="I1516">
        <v>5729</v>
      </c>
      <c r="J1516">
        <v>-1.121</v>
      </c>
      <c r="K1516">
        <v>-1</v>
      </c>
      <c r="L1516">
        <v>-1</v>
      </c>
      <c r="M1516">
        <v>0</v>
      </c>
      <c r="N1516">
        <v>0</v>
      </c>
      <c r="O1516">
        <v>96.896280000000004</v>
      </c>
      <c r="P1516">
        <v>96.609179999999995</v>
      </c>
      <c r="Q1516">
        <v>0</v>
      </c>
    </row>
    <row r="1517" spans="1:17" x14ac:dyDescent="0.25">
      <c r="A1517">
        <f t="shared" si="23"/>
        <v>1515</v>
      </c>
      <c r="B1517" s="1">
        <v>41494</v>
      </c>
      <c r="C1517">
        <v>63</v>
      </c>
      <c r="D1517">
        <v>86.665000000000006</v>
      </c>
      <c r="E1517">
        <v>88.138999999999996</v>
      </c>
      <c r="F1517">
        <v>86.611999999999995</v>
      </c>
      <c r="G1517">
        <v>88.012</v>
      </c>
      <c r="H1517">
        <v>147108</v>
      </c>
      <c r="I1517">
        <v>5730</v>
      </c>
      <c r="J1517">
        <v>1.349</v>
      </c>
      <c r="K1517">
        <v>-1</v>
      </c>
      <c r="L1517">
        <v>-1</v>
      </c>
      <c r="M1517">
        <v>0</v>
      </c>
      <c r="N1517">
        <v>0</v>
      </c>
      <c r="O1517">
        <v>0</v>
      </c>
      <c r="P1517">
        <v>0</v>
      </c>
      <c r="Q1517">
        <v>0</v>
      </c>
    </row>
    <row r="1518" spans="1:17" x14ac:dyDescent="0.25">
      <c r="A1518">
        <f t="shared" si="23"/>
        <v>1516</v>
      </c>
      <c r="B1518" s="1">
        <v>41495</v>
      </c>
      <c r="C1518">
        <v>64</v>
      </c>
      <c r="D1518">
        <v>87.945999999999998</v>
      </c>
      <c r="E1518">
        <v>88.745999999999995</v>
      </c>
      <c r="F1518">
        <v>87.760999999999996</v>
      </c>
      <c r="G1518">
        <v>88.515000000000001</v>
      </c>
      <c r="H1518">
        <v>120916</v>
      </c>
      <c r="I1518">
        <v>5731</v>
      </c>
      <c r="J1518">
        <v>0.503</v>
      </c>
      <c r="K1518">
        <v>-1</v>
      </c>
      <c r="L1518">
        <v>-1</v>
      </c>
      <c r="M1518">
        <v>0</v>
      </c>
      <c r="N1518">
        <v>0</v>
      </c>
      <c r="O1518">
        <v>0</v>
      </c>
      <c r="P1518">
        <v>0</v>
      </c>
      <c r="Q1518">
        <v>0</v>
      </c>
    </row>
    <row r="1519" spans="1:17" x14ac:dyDescent="0.25">
      <c r="A1519">
        <f t="shared" si="23"/>
        <v>1517</v>
      </c>
      <c r="B1519" s="1">
        <v>41498</v>
      </c>
      <c r="C1519">
        <v>65</v>
      </c>
      <c r="D1519">
        <v>88.494</v>
      </c>
      <c r="E1519">
        <v>89.01</v>
      </c>
      <c r="F1519">
        <v>88.034000000000006</v>
      </c>
      <c r="G1519">
        <v>88.617999999999995</v>
      </c>
      <c r="H1519">
        <v>112160</v>
      </c>
      <c r="I1519">
        <v>5732</v>
      </c>
      <c r="J1519">
        <v>0.10299999999999999</v>
      </c>
      <c r="K1519">
        <v>-1</v>
      </c>
      <c r="L1519">
        <v>-1</v>
      </c>
      <c r="M1519">
        <v>0</v>
      </c>
      <c r="N1519">
        <v>0</v>
      </c>
      <c r="O1519">
        <v>0</v>
      </c>
      <c r="P1519">
        <v>0</v>
      </c>
      <c r="Q1519">
        <v>0</v>
      </c>
    </row>
    <row r="1520" spans="1:17" x14ac:dyDescent="0.25">
      <c r="A1520">
        <f t="shared" si="23"/>
        <v>1518</v>
      </c>
      <c r="B1520" s="1">
        <v>41499</v>
      </c>
      <c r="C1520">
        <v>66</v>
      </c>
      <c r="D1520">
        <v>88.616</v>
      </c>
      <c r="E1520">
        <v>89.619</v>
      </c>
      <c r="F1520">
        <v>88.486999999999995</v>
      </c>
      <c r="G1520">
        <v>89.462000000000003</v>
      </c>
      <c r="H1520">
        <v>113642</v>
      </c>
      <c r="I1520">
        <v>5733</v>
      </c>
      <c r="J1520">
        <v>0.84399999999999997</v>
      </c>
      <c r="K1520">
        <v>1</v>
      </c>
      <c r="L1520">
        <v>1</v>
      </c>
      <c r="M1520">
        <v>0</v>
      </c>
      <c r="N1520">
        <v>0</v>
      </c>
      <c r="O1520">
        <v>0</v>
      </c>
      <c r="P1520">
        <v>0</v>
      </c>
      <c r="Q1520">
        <v>0</v>
      </c>
    </row>
    <row r="1521" spans="1:17" x14ac:dyDescent="0.25">
      <c r="A1521">
        <f t="shared" si="23"/>
        <v>1519</v>
      </c>
      <c r="B1521" s="1">
        <v>41500</v>
      </c>
      <c r="C1521">
        <v>67</v>
      </c>
      <c r="D1521">
        <v>89.462999999999994</v>
      </c>
      <c r="E1521">
        <v>89.792000000000002</v>
      </c>
      <c r="F1521">
        <v>89.058999999999997</v>
      </c>
      <c r="G1521">
        <v>89.491</v>
      </c>
      <c r="H1521">
        <v>90511</v>
      </c>
      <c r="I1521">
        <v>5734</v>
      </c>
      <c r="J1521">
        <v>2.9000000000000001E-2</v>
      </c>
      <c r="K1521">
        <v>1</v>
      </c>
      <c r="L1521">
        <v>1</v>
      </c>
      <c r="M1521">
        <v>0</v>
      </c>
      <c r="N1521">
        <v>0</v>
      </c>
      <c r="O1521">
        <v>0</v>
      </c>
      <c r="P1521">
        <v>0</v>
      </c>
      <c r="Q1521">
        <v>0</v>
      </c>
    </row>
    <row r="1522" spans="1:17" x14ac:dyDescent="0.25">
      <c r="A1522">
        <f t="shared" si="23"/>
        <v>1520</v>
      </c>
      <c r="B1522" s="1">
        <v>41501</v>
      </c>
      <c r="C1522">
        <v>68</v>
      </c>
      <c r="D1522">
        <v>89.492000000000004</v>
      </c>
      <c r="E1522">
        <v>90.048000000000002</v>
      </c>
      <c r="F1522">
        <v>88.706000000000003</v>
      </c>
      <c r="G1522">
        <v>88.974000000000004</v>
      </c>
      <c r="H1522">
        <v>158027</v>
      </c>
      <c r="I1522">
        <v>5735</v>
      </c>
      <c r="J1522">
        <v>-0.51700000000000002</v>
      </c>
      <c r="K1522">
        <v>1</v>
      </c>
      <c r="L1522">
        <v>1</v>
      </c>
      <c r="M1522">
        <v>0</v>
      </c>
      <c r="N1522">
        <v>0</v>
      </c>
      <c r="O1522">
        <v>0</v>
      </c>
      <c r="P1522">
        <v>0</v>
      </c>
      <c r="Q1522">
        <v>0</v>
      </c>
    </row>
    <row r="1523" spans="1:17" x14ac:dyDescent="0.25">
      <c r="A1523">
        <f t="shared" si="23"/>
        <v>1521</v>
      </c>
      <c r="B1523" s="1">
        <v>41502</v>
      </c>
      <c r="C1523">
        <v>69</v>
      </c>
      <c r="D1523">
        <v>88.989000000000004</v>
      </c>
      <c r="E1523">
        <v>89.867000000000004</v>
      </c>
      <c r="F1523">
        <v>88.596999999999994</v>
      </c>
      <c r="G1523">
        <v>89.527000000000001</v>
      </c>
      <c r="H1523">
        <v>124111</v>
      </c>
      <c r="I1523">
        <v>5736</v>
      </c>
      <c r="J1523">
        <v>0.55300000000000005</v>
      </c>
      <c r="K1523">
        <v>1</v>
      </c>
      <c r="L1523">
        <v>1</v>
      </c>
      <c r="M1523">
        <v>6.6434800000000003</v>
      </c>
      <c r="N1523">
        <v>0</v>
      </c>
      <c r="O1523">
        <v>0</v>
      </c>
      <c r="P1523">
        <v>0</v>
      </c>
      <c r="Q1523">
        <v>0</v>
      </c>
    </row>
    <row r="1524" spans="1:17" x14ac:dyDescent="0.25">
      <c r="A1524">
        <f t="shared" si="23"/>
        <v>1522</v>
      </c>
      <c r="B1524" s="1">
        <v>41505</v>
      </c>
      <c r="C1524">
        <v>70</v>
      </c>
      <c r="D1524">
        <v>89.644000000000005</v>
      </c>
      <c r="E1524">
        <v>90.105999999999995</v>
      </c>
      <c r="F1524">
        <v>88.811999999999998</v>
      </c>
      <c r="G1524">
        <v>88.831000000000003</v>
      </c>
      <c r="H1524">
        <v>124826</v>
      </c>
      <c r="I1524">
        <v>5737</v>
      </c>
      <c r="J1524">
        <v>-0.69599999999999995</v>
      </c>
      <c r="K1524">
        <v>1</v>
      </c>
      <c r="L1524">
        <v>1</v>
      </c>
      <c r="M1524">
        <v>0</v>
      </c>
      <c r="N1524">
        <v>6.3343100000000003</v>
      </c>
      <c r="O1524">
        <v>0</v>
      </c>
      <c r="P1524">
        <v>0</v>
      </c>
      <c r="Q1524">
        <v>0</v>
      </c>
    </row>
    <row r="1525" spans="1:17" x14ac:dyDescent="0.25">
      <c r="A1525">
        <f t="shared" si="23"/>
        <v>1523</v>
      </c>
      <c r="B1525" s="1">
        <v>41506</v>
      </c>
      <c r="C1525">
        <v>71</v>
      </c>
      <c r="D1525">
        <v>88.834000000000003</v>
      </c>
      <c r="E1525">
        <v>89.194999999999993</v>
      </c>
      <c r="F1525">
        <v>87.566999999999993</v>
      </c>
      <c r="G1525">
        <v>88.197000000000003</v>
      </c>
      <c r="H1525">
        <v>130037</v>
      </c>
      <c r="I1525">
        <v>5738</v>
      </c>
      <c r="J1525">
        <v>-0.63400000000000001</v>
      </c>
      <c r="K1525">
        <v>1</v>
      </c>
      <c r="L1525">
        <v>1</v>
      </c>
      <c r="M1525">
        <v>0</v>
      </c>
      <c r="N1525">
        <v>0</v>
      </c>
      <c r="O1525">
        <v>0</v>
      </c>
      <c r="P1525">
        <v>0</v>
      </c>
      <c r="Q1525">
        <v>0</v>
      </c>
    </row>
    <row r="1526" spans="1:17" x14ac:dyDescent="0.25">
      <c r="A1526">
        <f t="shared" si="23"/>
        <v>1524</v>
      </c>
      <c r="B1526" s="1">
        <v>41507</v>
      </c>
      <c r="C1526">
        <v>72</v>
      </c>
      <c r="D1526">
        <v>88.198999999999998</v>
      </c>
      <c r="E1526">
        <v>88.444999999999993</v>
      </c>
      <c r="F1526">
        <v>87.593999999999994</v>
      </c>
      <c r="G1526">
        <v>87.603999999999999</v>
      </c>
      <c r="H1526">
        <v>144834</v>
      </c>
      <c r="I1526">
        <v>5739</v>
      </c>
      <c r="J1526">
        <v>-0.59299999999999997</v>
      </c>
      <c r="K1526">
        <v>1</v>
      </c>
      <c r="L1526">
        <v>1</v>
      </c>
      <c r="M1526">
        <v>0</v>
      </c>
      <c r="N1526">
        <v>0</v>
      </c>
      <c r="O1526">
        <v>2.8867500000000001</v>
      </c>
      <c r="P1526">
        <v>0</v>
      </c>
      <c r="Q1526">
        <v>0</v>
      </c>
    </row>
    <row r="1527" spans="1:17" x14ac:dyDescent="0.25">
      <c r="A1527">
        <f t="shared" si="23"/>
        <v>1525</v>
      </c>
      <c r="B1527" s="1">
        <v>41508</v>
      </c>
      <c r="C1527">
        <v>73</v>
      </c>
      <c r="D1527">
        <v>87.602999999999994</v>
      </c>
      <c r="E1527">
        <v>89.176000000000002</v>
      </c>
      <c r="F1527">
        <v>87.382999999999996</v>
      </c>
      <c r="G1527">
        <v>88.888999999999996</v>
      </c>
      <c r="H1527">
        <v>126108</v>
      </c>
      <c r="I1527">
        <v>5740</v>
      </c>
      <c r="J1527">
        <v>1.2849999999999999</v>
      </c>
      <c r="K1527">
        <v>1</v>
      </c>
      <c r="L1527">
        <v>1</v>
      </c>
      <c r="M1527">
        <v>0</v>
      </c>
      <c r="N1527">
        <v>0</v>
      </c>
      <c r="O1527">
        <v>0</v>
      </c>
      <c r="P1527">
        <v>0</v>
      </c>
      <c r="Q1527">
        <v>0</v>
      </c>
    </row>
    <row r="1528" spans="1:17" x14ac:dyDescent="0.25">
      <c r="A1528">
        <f t="shared" si="23"/>
        <v>1526</v>
      </c>
      <c r="B1528" s="1">
        <v>41509</v>
      </c>
      <c r="C1528">
        <v>74</v>
      </c>
      <c r="D1528">
        <v>88.891999999999996</v>
      </c>
      <c r="E1528">
        <v>89.39</v>
      </c>
      <c r="F1528">
        <v>88.858999999999995</v>
      </c>
      <c r="G1528">
        <v>89.037000000000006</v>
      </c>
      <c r="H1528">
        <v>115077</v>
      </c>
      <c r="I1528">
        <v>5741</v>
      </c>
      <c r="J1528">
        <v>0.14799999999999999</v>
      </c>
      <c r="K1528">
        <v>1</v>
      </c>
      <c r="L1528">
        <v>1</v>
      </c>
      <c r="M1528">
        <v>2.4845199999999998</v>
      </c>
      <c r="N1528">
        <v>2.1516600000000001</v>
      </c>
      <c r="O1528">
        <v>0</v>
      </c>
      <c r="P1528">
        <v>0</v>
      </c>
      <c r="Q1528">
        <v>0</v>
      </c>
    </row>
    <row r="1529" spans="1:17" x14ac:dyDescent="0.25">
      <c r="A1529">
        <f t="shared" si="23"/>
        <v>1527</v>
      </c>
      <c r="B1529" s="1">
        <v>41512</v>
      </c>
      <c r="C1529">
        <v>75</v>
      </c>
      <c r="D1529">
        <v>89.015000000000001</v>
      </c>
      <c r="E1529">
        <v>89.242999999999995</v>
      </c>
      <c r="F1529">
        <v>88.688999999999993</v>
      </c>
      <c r="G1529">
        <v>88.917000000000002</v>
      </c>
      <c r="H1529">
        <v>80269</v>
      </c>
      <c r="I1529">
        <v>5742</v>
      </c>
      <c r="J1529">
        <v>-0.12</v>
      </c>
      <c r="K1529">
        <v>1</v>
      </c>
      <c r="L1529">
        <v>1</v>
      </c>
      <c r="M1529">
        <v>0</v>
      </c>
      <c r="N1529">
        <v>0</v>
      </c>
      <c r="O1529">
        <v>0</v>
      </c>
      <c r="P1529">
        <v>0</v>
      </c>
      <c r="Q1529">
        <v>0</v>
      </c>
    </row>
    <row r="1530" spans="1:17" x14ac:dyDescent="0.25">
      <c r="A1530">
        <f t="shared" si="23"/>
        <v>1528</v>
      </c>
      <c r="B1530" s="1">
        <v>41513</v>
      </c>
      <c r="C1530">
        <v>76</v>
      </c>
      <c r="D1530">
        <v>88.921000000000006</v>
      </c>
      <c r="E1530">
        <v>88.968000000000004</v>
      </c>
      <c r="F1530">
        <v>86.912999999999997</v>
      </c>
      <c r="G1530">
        <v>87.14</v>
      </c>
      <c r="H1530">
        <v>126223</v>
      </c>
      <c r="I1530">
        <v>5743</v>
      </c>
      <c r="J1530">
        <v>-1.7769999999999999</v>
      </c>
      <c r="K1530">
        <v>-1</v>
      </c>
      <c r="L1530">
        <v>-1</v>
      </c>
      <c r="M1530">
        <v>0</v>
      </c>
      <c r="N1530">
        <v>0</v>
      </c>
      <c r="O1530">
        <v>26.874189999999999</v>
      </c>
      <c r="P1530">
        <v>0</v>
      </c>
      <c r="Q1530">
        <v>0</v>
      </c>
    </row>
    <row r="1531" spans="1:17" x14ac:dyDescent="0.25">
      <c r="A1531">
        <f t="shared" si="23"/>
        <v>1529</v>
      </c>
      <c r="B1531" s="1">
        <v>41514</v>
      </c>
      <c r="C1531">
        <v>77</v>
      </c>
      <c r="D1531">
        <v>87.132999999999996</v>
      </c>
      <c r="E1531">
        <v>87.483000000000004</v>
      </c>
      <c r="F1531">
        <v>86.45</v>
      </c>
      <c r="G1531">
        <v>87.263999999999996</v>
      </c>
      <c r="H1531">
        <v>127117</v>
      </c>
      <c r="I1531">
        <v>5744</v>
      </c>
      <c r="J1531">
        <v>0.124</v>
      </c>
      <c r="K1531">
        <v>-1</v>
      </c>
      <c r="L1531">
        <v>-1</v>
      </c>
      <c r="M1531">
        <v>0</v>
      </c>
      <c r="N1531">
        <v>0</v>
      </c>
      <c r="O1531">
        <v>0</v>
      </c>
      <c r="P1531">
        <v>27.888670000000001</v>
      </c>
      <c r="Q1531">
        <v>0</v>
      </c>
    </row>
    <row r="1532" spans="1:17" x14ac:dyDescent="0.25">
      <c r="A1532">
        <f t="shared" si="23"/>
        <v>1530</v>
      </c>
      <c r="B1532" s="1">
        <v>41515</v>
      </c>
      <c r="C1532">
        <v>78</v>
      </c>
      <c r="D1532">
        <v>87.266999999999996</v>
      </c>
      <c r="E1532">
        <v>87.98</v>
      </c>
      <c r="F1532">
        <v>87.213999999999999</v>
      </c>
      <c r="G1532">
        <v>87.792000000000002</v>
      </c>
      <c r="H1532">
        <v>111748</v>
      </c>
      <c r="I1532">
        <v>5745</v>
      </c>
      <c r="J1532">
        <v>0.52800000000000002</v>
      </c>
      <c r="K1532">
        <v>-1</v>
      </c>
      <c r="L1532">
        <v>-1</v>
      </c>
      <c r="M1532">
        <v>0</v>
      </c>
      <c r="N1532">
        <v>0</v>
      </c>
      <c r="O1532">
        <v>0</v>
      </c>
      <c r="P1532">
        <v>0</v>
      </c>
      <c r="Q1532">
        <v>0</v>
      </c>
    </row>
    <row r="1533" spans="1:17" x14ac:dyDescent="0.25">
      <c r="A1533">
        <f t="shared" si="23"/>
        <v>1531</v>
      </c>
      <c r="B1533" s="1">
        <v>41516</v>
      </c>
      <c r="C1533">
        <v>79</v>
      </c>
      <c r="D1533">
        <v>87.796000000000006</v>
      </c>
      <c r="E1533">
        <v>87.912000000000006</v>
      </c>
      <c r="F1533">
        <v>87.21</v>
      </c>
      <c r="G1533">
        <v>87.3</v>
      </c>
      <c r="H1533">
        <v>106785</v>
      </c>
      <c r="I1533">
        <v>5746</v>
      </c>
      <c r="J1533">
        <v>-0.49199999999999999</v>
      </c>
      <c r="K1533">
        <v>-1</v>
      </c>
      <c r="L1533">
        <v>-1</v>
      </c>
      <c r="M1533">
        <v>0</v>
      </c>
      <c r="N1533">
        <v>0</v>
      </c>
      <c r="O1533">
        <v>0</v>
      </c>
      <c r="P1533">
        <v>0</v>
      </c>
      <c r="Q1533">
        <v>0</v>
      </c>
    </row>
    <row r="1534" spans="1:17" x14ac:dyDescent="0.25">
      <c r="A1534">
        <f t="shared" si="23"/>
        <v>1532</v>
      </c>
      <c r="B1534" s="1">
        <v>41519</v>
      </c>
      <c r="C1534">
        <v>80</v>
      </c>
      <c r="D1534">
        <v>87.992999999999995</v>
      </c>
      <c r="E1534">
        <v>89.495000000000005</v>
      </c>
      <c r="F1534">
        <v>87.722999999999999</v>
      </c>
      <c r="G1534">
        <v>89.132000000000005</v>
      </c>
      <c r="H1534">
        <v>99940</v>
      </c>
      <c r="I1534">
        <v>5747</v>
      </c>
      <c r="J1534">
        <v>1.8320000000000001</v>
      </c>
      <c r="K1534">
        <v>-1</v>
      </c>
      <c r="L1534">
        <v>-1</v>
      </c>
      <c r="M1534">
        <v>0</v>
      </c>
      <c r="N1534">
        <v>0</v>
      </c>
      <c r="O1534">
        <v>0</v>
      </c>
      <c r="P1534">
        <v>0</v>
      </c>
      <c r="Q1534">
        <v>0</v>
      </c>
    </row>
    <row r="1535" spans="1:17" x14ac:dyDescent="0.25">
      <c r="A1535">
        <f t="shared" si="23"/>
        <v>1533</v>
      </c>
      <c r="B1535" s="1">
        <v>41520</v>
      </c>
      <c r="C1535">
        <v>81</v>
      </c>
      <c r="D1535">
        <v>89.14</v>
      </c>
      <c r="E1535">
        <v>90.477999999999994</v>
      </c>
      <c r="F1535">
        <v>89.100999999999999</v>
      </c>
      <c r="G1535">
        <v>90.200999999999993</v>
      </c>
      <c r="H1535">
        <v>133592</v>
      </c>
      <c r="I1535">
        <v>5748</v>
      </c>
      <c r="J1535">
        <v>1.069</v>
      </c>
      <c r="K1535">
        <v>1</v>
      </c>
      <c r="L1535">
        <v>1</v>
      </c>
      <c r="M1535">
        <v>0</v>
      </c>
      <c r="N1535">
        <v>0</v>
      </c>
      <c r="O1535">
        <v>0</v>
      </c>
      <c r="P1535">
        <v>0</v>
      </c>
      <c r="Q1535">
        <v>0</v>
      </c>
    </row>
    <row r="1536" spans="1:17" x14ac:dyDescent="0.25">
      <c r="A1536">
        <f t="shared" si="23"/>
        <v>1534</v>
      </c>
      <c r="B1536" s="1">
        <v>41521</v>
      </c>
      <c r="C1536">
        <v>82</v>
      </c>
      <c r="D1536">
        <v>90.201999999999998</v>
      </c>
      <c r="E1536">
        <v>91.540999999999997</v>
      </c>
      <c r="F1536">
        <v>89.960999999999999</v>
      </c>
      <c r="G1536">
        <v>91.468000000000004</v>
      </c>
      <c r="H1536">
        <v>113351</v>
      </c>
      <c r="I1536">
        <v>5749</v>
      </c>
      <c r="J1536">
        <v>1.2669999999999999</v>
      </c>
      <c r="K1536">
        <v>1</v>
      </c>
      <c r="L1536">
        <v>1</v>
      </c>
      <c r="M1536">
        <v>0</v>
      </c>
      <c r="N1536">
        <v>0</v>
      </c>
      <c r="O1536">
        <v>0</v>
      </c>
      <c r="P1536">
        <v>0</v>
      </c>
      <c r="Q1536">
        <v>0</v>
      </c>
    </row>
    <row r="1537" spans="1:17" x14ac:dyDescent="0.25">
      <c r="A1537">
        <f t="shared" si="23"/>
        <v>1535</v>
      </c>
      <c r="B1537" s="1">
        <v>41522</v>
      </c>
      <c r="C1537">
        <v>83</v>
      </c>
      <c r="D1537">
        <v>91.447999999999993</v>
      </c>
      <c r="E1537">
        <v>91.55</v>
      </c>
      <c r="F1537">
        <v>91.040999999999997</v>
      </c>
      <c r="G1537">
        <v>91.278999999999996</v>
      </c>
      <c r="H1537">
        <v>125594</v>
      </c>
      <c r="I1537">
        <v>5750</v>
      </c>
      <c r="J1537">
        <v>-0.189</v>
      </c>
      <c r="K1537">
        <v>1</v>
      </c>
      <c r="L1537">
        <v>1</v>
      </c>
      <c r="M1537">
        <v>0</v>
      </c>
      <c r="N1537">
        <v>0</v>
      </c>
      <c r="O1537">
        <v>0</v>
      </c>
      <c r="P1537">
        <v>0</v>
      </c>
      <c r="Q1537">
        <v>0</v>
      </c>
    </row>
    <row r="1538" spans="1:17" x14ac:dyDescent="0.25">
      <c r="A1538">
        <f t="shared" si="23"/>
        <v>1536</v>
      </c>
      <c r="B1538" s="1">
        <v>41523</v>
      </c>
      <c r="C1538">
        <v>84</v>
      </c>
      <c r="D1538">
        <v>91.275999999999996</v>
      </c>
      <c r="E1538">
        <v>91.468999999999994</v>
      </c>
      <c r="F1538">
        <v>90.617999999999995</v>
      </c>
      <c r="G1538">
        <v>90.951999999999998</v>
      </c>
      <c r="H1538">
        <v>125930</v>
      </c>
      <c r="I1538">
        <v>5751</v>
      </c>
      <c r="J1538">
        <v>-0.32700000000000001</v>
      </c>
      <c r="K1538">
        <v>1</v>
      </c>
      <c r="L1538">
        <v>1</v>
      </c>
      <c r="M1538">
        <v>0</v>
      </c>
      <c r="N1538">
        <v>0</v>
      </c>
      <c r="O1538">
        <v>0</v>
      </c>
      <c r="P1538">
        <v>0</v>
      </c>
      <c r="Q1538">
        <v>0</v>
      </c>
    </row>
    <row r="1539" spans="1:17" x14ac:dyDescent="0.25">
      <c r="A1539">
        <f t="shared" si="23"/>
        <v>1537</v>
      </c>
      <c r="B1539" s="1">
        <v>41526</v>
      </c>
      <c r="C1539">
        <v>85</v>
      </c>
      <c r="D1539">
        <v>91.730999999999995</v>
      </c>
      <c r="E1539">
        <v>92.04</v>
      </c>
      <c r="F1539">
        <v>91.293000000000006</v>
      </c>
      <c r="G1539">
        <v>91.855000000000004</v>
      </c>
      <c r="H1539">
        <v>91836</v>
      </c>
      <c r="I1539">
        <v>5752</v>
      </c>
      <c r="J1539">
        <v>0.90300000000000002</v>
      </c>
      <c r="K1539">
        <v>1</v>
      </c>
      <c r="L1539">
        <v>1</v>
      </c>
      <c r="M1539">
        <v>0</v>
      </c>
      <c r="N1539">
        <v>0</v>
      </c>
      <c r="O1539">
        <v>0</v>
      </c>
      <c r="P1539">
        <v>0</v>
      </c>
      <c r="Q1539">
        <v>0</v>
      </c>
    </row>
    <row r="1540" spans="1:17" x14ac:dyDescent="0.25">
      <c r="A1540">
        <f t="shared" ref="A1540:A1603" si="24">A1539+1</f>
        <v>1538</v>
      </c>
      <c r="B1540" s="1">
        <v>41527</v>
      </c>
      <c r="C1540">
        <v>86</v>
      </c>
      <c r="D1540">
        <v>91.858999999999995</v>
      </c>
      <c r="E1540">
        <v>93.545000000000002</v>
      </c>
      <c r="F1540">
        <v>91.831999999999994</v>
      </c>
      <c r="G1540">
        <v>93.454999999999998</v>
      </c>
      <c r="H1540">
        <v>102885</v>
      </c>
      <c r="I1540">
        <v>5753</v>
      </c>
      <c r="J1540">
        <v>1.6</v>
      </c>
      <c r="K1540">
        <v>1</v>
      </c>
      <c r="L1540">
        <v>1</v>
      </c>
      <c r="M1540">
        <v>11.22167</v>
      </c>
      <c r="N1540">
        <v>10.886620000000001</v>
      </c>
      <c r="O1540">
        <v>0</v>
      </c>
      <c r="P1540">
        <v>0</v>
      </c>
      <c r="Q1540">
        <v>0</v>
      </c>
    </row>
    <row r="1541" spans="1:17" x14ac:dyDescent="0.25">
      <c r="A1541">
        <f t="shared" si="24"/>
        <v>1539</v>
      </c>
      <c r="B1541" s="1">
        <v>41528</v>
      </c>
      <c r="C1541">
        <v>87</v>
      </c>
      <c r="D1541">
        <v>93.456000000000003</v>
      </c>
      <c r="E1541">
        <v>93.537000000000006</v>
      </c>
      <c r="F1541">
        <v>92.903999999999996</v>
      </c>
      <c r="G1541">
        <v>93.147999999999996</v>
      </c>
      <c r="H1541">
        <v>101545</v>
      </c>
      <c r="I1541">
        <v>5754</v>
      </c>
      <c r="J1541">
        <v>-0.307</v>
      </c>
      <c r="K1541">
        <v>1</v>
      </c>
      <c r="L1541">
        <v>1</v>
      </c>
      <c r="M1541">
        <v>0</v>
      </c>
      <c r="N1541">
        <v>0</v>
      </c>
      <c r="O1541">
        <v>0</v>
      </c>
      <c r="P1541">
        <v>0</v>
      </c>
      <c r="Q1541">
        <v>0</v>
      </c>
    </row>
    <row r="1542" spans="1:17" x14ac:dyDescent="0.25">
      <c r="A1542">
        <f t="shared" si="24"/>
        <v>1540</v>
      </c>
      <c r="B1542" s="1">
        <v>41529</v>
      </c>
      <c r="C1542">
        <v>88</v>
      </c>
      <c r="D1542">
        <v>93.146000000000001</v>
      </c>
      <c r="E1542">
        <v>93.234999999999999</v>
      </c>
      <c r="F1542">
        <v>91.697999999999993</v>
      </c>
      <c r="G1542">
        <v>92.256</v>
      </c>
      <c r="H1542">
        <v>116347</v>
      </c>
      <c r="I1542">
        <v>5755</v>
      </c>
      <c r="J1542">
        <v>-0.89200000000000002</v>
      </c>
      <c r="K1542">
        <v>1</v>
      </c>
      <c r="L1542">
        <v>1</v>
      </c>
      <c r="M1542">
        <v>0</v>
      </c>
      <c r="N1542">
        <v>0</v>
      </c>
      <c r="O1542">
        <v>0</v>
      </c>
      <c r="P1542">
        <v>0</v>
      </c>
      <c r="Q1542">
        <v>0</v>
      </c>
    </row>
    <row r="1543" spans="1:17" x14ac:dyDescent="0.25">
      <c r="A1543">
        <f t="shared" si="24"/>
        <v>1541</v>
      </c>
      <c r="B1543" s="1">
        <v>41530</v>
      </c>
      <c r="C1543">
        <v>89</v>
      </c>
      <c r="D1543">
        <v>92.251000000000005</v>
      </c>
      <c r="E1543">
        <v>92.456000000000003</v>
      </c>
      <c r="F1543">
        <v>91.664000000000001</v>
      </c>
      <c r="G1543">
        <v>91.83</v>
      </c>
      <c r="H1543">
        <v>91335</v>
      </c>
      <c r="I1543">
        <v>5756</v>
      </c>
      <c r="J1543">
        <v>-0.42599999999999999</v>
      </c>
      <c r="K1543">
        <v>-1</v>
      </c>
      <c r="L1543">
        <v>-1</v>
      </c>
      <c r="M1543">
        <v>0</v>
      </c>
      <c r="N1543">
        <v>0</v>
      </c>
      <c r="O1543">
        <v>3.3333300000000001</v>
      </c>
      <c r="P1543">
        <v>2.8867500000000001</v>
      </c>
      <c r="Q1543">
        <v>0</v>
      </c>
    </row>
    <row r="1544" spans="1:17" x14ac:dyDescent="0.25">
      <c r="A1544">
        <f t="shared" si="24"/>
        <v>1542</v>
      </c>
      <c r="B1544" s="1">
        <v>41533</v>
      </c>
      <c r="C1544">
        <v>90</v>
      </c>
      <c r="D1544">
        <v>92.003</v>
      </c>
      <c r="E1544">
        <v>92.789000000000001</v>
      </c>
      <c r="F1544">
        <v>91.98</v>
      </c>
      <c r="G1544">
        <v>92.271000000000001</v>
      </c>
      <c r="H1544">
        <v>95870</v>
      </c>
      <c r="I1544">
        <v>5757</v>
      </c>
      <c r="J1544">
        <v>0.441</v>
      </c>
      <c r="K1544">
        <v>1</v>
      </c>
      <c r="L1544">
        <v>1</v>
      </c>
      <c r="M1544">
        <v>0</v>
      </c>
      <c r="N1544">
        <v>0</v>
      </c>
      <c r="O1544">
        <v>0</v>
      </c>
      <c r="P1544">
        <v>0</v>
      </c>
      <c r="Q1544">
        <v>0</v>
      </c>
    </row>
    <row r="1545" spans="1:17" x14ac:dyDescent="0.25">
      <c r="A1545">
        <f t="shared" si="24"/>
        <v>1543</v>
      </c>
      <c r="B1545" s="1">
        <v>41534</v>
      </c>
      <c r="C1545">
        <v>91</v>
      </c>
      <c r="D1545">
        <v>92.283000000000001</v>
      </c>
      <c r="E1545">
        <v>92.945999999999998</v>
      </c>
      <c r="F1545">
        <v>92.093999999999994</v>
      </c>
      <c r="G1545">
        <v>92.698999999999998</v>
      </c>
      <c r="H1545">
        <v>80782</v>
      </c>
      <c r="I1545">
        <v>5758</v>
      </c>
      <c r="J1545">
        <v>0.42799999999999999</v>
      </c>
      <c r="K1545">
        <v>1</v>
      </c>
      <c r="L1545">
        <v>1</v>
      </c>
      <c r="M1545">
        <v>0</v>
      </c>
      <c r="N1545">
        <v>0</v>
      </c>
      <c r="O1545">
        <v>0</v>
      </c>
      <c r="P1545">
        <v>0</v>
      </c>
      <c r="Q1545">
        <v>0</v>
      </c>
    </row>
    <row r="1546" spans="1:17" x14ac:dyDescent="0.25">
      <c r="A1546">
        <f t="shared" si="24"/>
        <v>1544</v>
      </c>
      <c r="B1546" s="1">
        <v>41535</v>
      </c>
      <c r="C1546">
        <v>92</v>
      </c>
      <c r="D1546">
        <v>92.700999999999993</v>
      </c>
      <c r="E1546">
        <v>93.346999999999994</v>
      </c>
      <c r="F1546">
        <v>92.4</v>
      </c>
      <c r="G1546">
        <v>93.183999999999997</v>
      </c>
      <c r="H1546">
        <v>94393</v>
      </c>
      <c r="I1546">
        <v>5759</v>
      </c>
      <c r="J1546">
        <v>0.48499999999999999</v>
      </c>
      <c r="K1546">
        <v>1</v>
      </c>
      <c r="L1546">
        <v>1</v>
      </c>
      <c r="M1546">
        <v>0</v>
      </c>
      <c r="N1546">
        <v>0</v>
      </c>
      <c r="O1546">
        <v>0</v>
      </c>
      <c r="P1546">
        <v>0</v>
      </c>
      <c r="Q1546">
        <v>0</v>
      </c>
    </row>
    <row r="1547" spans="1:17" x14ac:dyDescent="0.25">
      <c r="A1547">
        <f t="shared" si="24"/>
        <v>1545</v>
      </c>
      <c r="B1547" s="1">
        <v>41536</v>
      </c>
      <c r="C1547">
        <v>93</v>
      </c>
      <c r="D1547">
        <v>93.185000000000002</v>
      </c>
      <c r="E1547">
        <v>94.418999999999997</v>
      </c>
      <c r="F1547">
        <v>93.028999999999996</v>
      </c>
      <c r="G1547">
        <v>93.828999999999994</v>
      </c>
      <c r="H1547">
        <v>122440</v>
      </c>
      <c r="I1547">
        <v>5760</v>
      </c>
      <c r="J1547">
        <v>0.64500000000000002</v>
      </c>
      <c r="K1547">
        <v>1</v>
      </c>
      <c r="L1547">
        <v>1</v>
      </c>
      <c r="M1547">
        <v>20.412410000000001</v>
      </c>
      <c r="N1547">
        <v>20.831479999999999</v>
      </c>
      <c r="O1547">
        <v>0</v>
      </c>
      <c r="P1547">
        <v>0</v>
      </c>
      <c r="Q1547">
        <v>0</v>
      </c>
    </row>
    <row r="1548" spans="1:17" x14ac:dyDescent="0.25">
      <c r="A1548">
        <f t="shared" si="24"/>
        <v>1546</v>
      </c>
      <c r="B1548" s="1">
        <v>41537</v>
      </c>
      <c r="C1548">
        <v>94</v>
      </c>
      <c r="D1548">
        <v>93.828999999999994</v>
      </c>
      <c r="E1548">
        <v>94.075000000000003</v>
      </c>
      <c r="F1548">
        <v>93.245000000000005</v>
      </c>
      <c r="G1548">
        <v>93.298000000000002</v>
      </c>
      <c r="H1548">
        <v>95021</v>
      </c>
      <c r="I1548">
        <v>5761</v>
      </c>
      <c r="J1548">
        <v>-0.53100000000000003</v>
      </c>
      <c r="K1548">
        <v>1</v>
      </c>
      <c r="L1548">
        <v>1</v>
      </c>
      <c r="M1548">
        <v>0</v>
      </c>
      <c r="N1548">
        <v>0</v>
      </c>
      <c r="O1548">
        <v>0</v>
      </c>
      <c r="P1548">
        <v>0</v>
      </c>
      <c r="Q1548">
        <v>0</v>
      </c>
    </row>
    <row r="1549" spans="1:17" x14ac:dyDescent="0.25">
      <c r="A1549">
        <f t="shared" si="24"/>
        <v>1547</v>
      </c>
      <c r="B1549" s="1">
        <v>41540</v>
      </c>
      <c r="C1549">
        <v>95</v>
      </c>
      <c r="D1549">
        <v>92.962999999999994</v>
      </c>
      <c r="E1549">
        <v>93.551000000000002</v>
      </c>
      <c r="F1549">
        <v>92.896000000000001</v>
      </c>
      <c r="G1549">
        <v>93.186000000000007</v>
      </c>
      <c r="H1549">
        <v>81560</v>
      </c>
      <c r="I1549">
        <v>5762</v>
      </c>
      <c r="J1549">
        <v>-0.112</v>
      </c>
      <c r="K1549">
        <v>1</v>
      </c>
      <c r="L1549">
        <v>1</v>
      </c>
      <c r="M1549">
        <v>0</v>
      </c>
      <c r="N1549">
        <v>0</v>
      </c>
      <c r="O1549">
        <v>0</v>
      </c>
      <c r="P1549">
        <v>0</v>
      </c>
      <c r="Q1549">
        <v>0</v>
      </c>
    </row>
    <row r="1550" spans="1:17" x14ac:dyDescent="0.25">
      <c r="A1550">
        <f t="shared" si="24"/>
        <v>1548</v>
      </c>
      <c r="B1550" s="1">
        <v>41541</v>
      </c>
      <c r="C1550">
        <v>96</v>
      </c>
      <c r="D1550">
        <v>93.18</v>
      </c>
      <c r="E1550">
        <v>93.361000000000004</v>
      </c>
      <c r="F1550">
        <v>92.22</v>
      </c>
      <c r="G1550">
        <v>92.698999999999998</v>
      </c>
      <c r="H1550">
        <v>84815</v>
      </c>
      <c r="I1550">
        <v>5763</v>
      </c>
      <c r="J1550">
        <v>-0.48699999999999999</v>
      </c>
      <c r="K1550">
        <v>-1</v>
      </c>
      <c r="L1550">
        <v>-1</v>
      </c>
      <c r="M1550">
        <v>0</v>
      </c>
      <c r="N1550">
        <v>0</v>
      </c>
      <c r="O1550">
        <v>0</v>
      </c>
      <c r="P1550">
        <v>0</v>
      </c>
      <c r="Q1550">
        <v>0</v>
      </c>
    </row>
    <row r="1551" spans="1:17" x14ac:dyDescent="0.25">
      <c r="A1551">
        <f t="shared" si="24"/>
        <v>1549</v>
      </c>
      <c r="B1551" s="1">
        <v>41542</v>
      </c>
      <c r="C1551">
        <v>97</v>
      </c>
      <c r="D1551">
        <v>92.7</v>
      </c>
      <c r="E1551">
        <v>92.742000000000004</v>
      </c>
      <c r="F1551">
        <v>91.899000000000001</v>
      </c>
      <c r="G1551">
        <v>92.177000000000007</v>
      </c>
      <c r="H1551">
        <v>89638</v>
      </c>
      <c r="I1551">
        <v>5764</v>
      </c>
      <c r="J1551">
        <v>-0.52200000000000002</v>
      </c>
      <c r="K1551">
        <v>-1</v>
      </c>
      <c r="L1551">
        <v>-1</v>
      </c>
      <c r="M1551">
        <v>0</v>
      </c>
      <c r="N1551">
        <v>0</v>
      </c>
      <c r="O1551">
        <v>0</v>
      </c>
      <c r="P1551">
        <v>0</v>
      </c>
      <c r="Q1551">
        <v>0</v>
      </c>
    </row>
    <row r="1552" spans="1:17" x14ac:dyDescent="0.25">
      <c r="A1552">
        <f t="shared" si="24"/>
        <v>1550</v>
      </c>
      <c r="B1552" s="1">
        <v>41543</v>
      </c>
      <c r="C1552">
        <v>98</v>
      </c>
      <c r="D1552">
        <v>92.177999999999997</v>
      </c>
      <c r="E1552">
        <v>92.992000000000004</v>
      </c>
      <c r="F1552">
        <v>92.016999999999996</v>
      </c>
      <c r="G1552">
        <v>92.698999999999998</v>
      </c>
      <c r="H1552">
        <v>93748</v>
      </c>
      <c r="I1552">
        <v>5765</v>
      </c>
      <c r="J1552">
        <v>0.52200000000000002</v>
      </c>
      <c r="K1552">
        <v>-1</v>
      </c>
      <c r="L1552">
        <v>-1</v>
      </c>
      <c r="M1552">
        <v>0</v>
      </c>
      <c r="N1552">
        <v>0</v>
      </c>
      <c r="O1552">
        <v>0</v>
      </c>
      <c r="P1552">
        <v>0</v>
      </c>
      <c r="Q1552">
        <v>0</v>
      </c>
    </row>
    <row r="1553" spans="1:17" x14ac:dyDescent="0.25">
      <c r="A1553">
        <f t="shared" si="24"/>
        <v>1551</v>
      </c>
      <c r="B1553" s="1">
        <v>41544</v>
      </c>
      <c r="C1553">
        <v>99</v>
      </c>
      <c r="D1553">
        <v>92.695999999999998</v>
      </c>
      <c r="E1553">
        <v>92.747</v>
      </c>
      <c r="F1553">
        <v>91.361000000000004</v>
      </c>
      <c r="G1553">
        <v>91.486999999999995</v>
      </c>
      <c r="H1553">
        <v>87847</v>
      </c>
      <c r="I1553">
        <v>5766</v>
      </c>
      <c r="J1553">
        <v>-1.212</v>
      </c>
      <c r="K1553">
        <v>-1</v>
      </c>
      <c r="L1553">
        <v>-1</v>
      </c>
      <c r="M1553">
        <v>0</v>
      </c>
      <c r="N1553">
        <v>0</v>
      </c>
      <c r="O1553">
        <v>0</v>
      </c>
      <c r="P1553">
        <v>0</v>
      </c>
      <c r="Q1553">
        <v>0</v>
      </c>
    </row>
    <row r="1554" spans="1:17" x14ac:dyDescent="0.25">
      <c r="A1554">
        <f t="shared" si="24"/>
        <v>1552</v>
      </c>
      <c r="B1554" s="1">
        <v>41547</v>
      </c>
      <c r="C1554">
        <v>100</v>
      </c>
      <c r="D1554">
        <v>90.894999999999996</v>
      </c>
      <c r="E1554">
        <v>91.873000000000005</v>
      </c>
      <c r="F1554">
        <v>90.706000000000003</v>
      </c>
      <c r="G1554">
        <v>91.510999999999996</v>
      </c>
      <c r="H1554">
        <v>103587</v>
      </c>
      <c r="I1554">
        <v>5767</v>
      </c>
      <c r="J1554">
        <v>2.4E-2</v>
      </c>
      <c r="K1554">
        <v>1</v>
      </c>
      <c r="L1554">
        <v>1</v>
      </c>
      <c r="M1554">
        <v>0</v>
      </c>
      <c r="N1554">
        <v>0</v>
      </c>
      <c r="O1554">
        <v>0</v>
      </c>
      <c r="P1554">
        <v>19.245010000000001</v>
      </c>
      <c r="Q1554">
        <v>0</v>
      </c>
    </row>
    <row r="1555" spans="1:17" x14ac:dyDescent="0.25">
      <c r="A1555">
        <f t="shared" si="24"/>
        <v>1553</v>
      </c>
      <c r="B1555" s="1">
        <v>41548</v>
      </c>
      <c r="C1555">
        <v>301</v>
      </c>
      <c r="D1555">
        <v>91.528000000000006</v>
      </c>
      <c r="E1555">
        <v>92.367000000000004</v>
      </c>
      <c r="F1555">
        <v>91.352999999999994</v>
      </c>
      <c r="G1555">
        <v>92.069000000000003</v>
      </c>
      <c r="H1555">
        <v>118499</v>
      </c>
      <c r="I1555">
        <v>5768</v>
      </c>
      <c r="J1555">
        <v>0.55800000000000005</v>
      </c>
      <c r="K1555">
        <v>1</v>
      </c>
      <c r="L1555">
        <v>1</v>
      </c>
      <c r="M1555">
        <v>0</v>
      </c>
      <c r="N1555">
        <v>0</v>
      </c>
      <c r="O1555">
        <v>0</v>
      </c>
      <c r="P1555">
        <v>0</v>
      </c>
      <c r="Q1555">
        <v>0</v>
      </c>
    </row>
    <row r="1556" spans="1:17" x14ac:dyDescent="0.25">
      <c r="A1556">
        <f t="shared" si="24"/>
        <v>1554</v>
      </c>
      <c r="B1556" s="1">
        <v>41549</v>
      </c>
      <c r="C1556">
        <v>302</v>
      </c>
      <c r="D1556">
        <v>92.08</v>
      </c>
      <c r="E1556">
        <v>92.221000000000004</v>
      </c>
      <c r="F1556">
        <v>90.784000000000006</v>
      </c>
      <c r="G1556">
        <v>91.349000000000004</v>
      </c>
      <c r="H1556">
        <v>102880</v>
      </c>
      <c r="I1556">
        <v>5769</v>
      </c>
      <c r="J1556">
        <v>-0.72</v>
      </c>
      <c r="K1556">
        <v>-1</v>
      </c>
      <c r="L1556">
        <v>-1</v>
      </c>
      <c r="M1556">
        <v>0</v>
      </c>
      <c r="N1556">
        <v>0</v>
      </c>
      <c r="O1556">
        <v>0</v>
      </c>
      <c r="P1556">
        <v>0</v>
      </c>
      <c r="Q1556">
        <v>0</v>
      </c>
    </row>
    <row r="1557" spans="1:17" x14ac:dyDescent="0.25">
      <c r="A1557">
        <f t="shared" si="24"/>
        <v>1555</v>
      </c>
      <c r="B1557" s="1">
        <v>41550</v>
      </c>
      <c r="C1557">
        <v>303</v>
      </c>
      <c r="D1557">
        <v>91.338999999999999</v>
      </c>
      <c r="E1557">
        <v>91.852000000000004</v>
      </c>
      <c r="F1557">
        <v>90.906000000000006</v>
      </c>
      <c r="G1557">
        <v>91.334999999999994</v>
      </c>
      <c r="H1557">
        <v>100655</v>
      </c>
      <c r="I1557">
        <v>5770</v>
      </c>
      <c r="J1557">
        <v>-1.4E-2</v>
      </c>
      <c r="K1557">
        <v>-1</v>
      </c>
      <c r="L1557">
        <v>-1</v>
      </c>
      <c r="M1557">
        <v>0</v>
      </c>
      <c r="N1557">
        <v>0</v>
      </c>
      <c r="O1557">
        <v>0</v>
      </c>
      <c r="P1557">
        <v>0</v>
      </c>
      <c r="Q1557">
        <v>0</v>
      </c>
    </row>
    <row r="1558" spans="1:17" x14ac:dyDescent="0.25">
      <c r="A1558">
        <f t="shared" si="24"/>
        <v>1556</v>
      </c>
      <c r="B1558" s="1">
        <v>41551</v>
      </c>
      <c r="C1558">
        <v>304</v>
      </c>
      <c r="D1558">
        <v>91.338999999999999</v>
      </c>
      <c r="E1558">
        <v>91.998000000000005</v>
      </c>
      <c r="F1558">
        <v>91.26</v>
      </c>
      <c r="G1558">
        <v>91.941999999999993</v>
      </c>
      <c r="H1558">
        <v>86308</v>
      </c>
      <c r="I1558">
        <v>5771</v>
      </c>
      <c r="J1558">
        <v>0.60699999999999998</v>
      </c>
      <c r="K1558">
        <v>-1</v>
      </c>
      <c r="L1558">
        <v>-1</v>
      </c>
      <c r="M1558">
        <v>0</v>
      </c>
      <c r="N1558">
        <v>0</v>
      </c>
      <c r="O1558">
        <v>0</v>
      </c>
      <c r="P1558">
        <v>0</v>
      </c>
      <c r="Q1558">
        <v>0</v>
      </c>
    </row>
    <row r="1559" spans="1:17" x14ac:dyDescent="0.25">
      <c r="A1559">
        <f t="shared" si="24"/>
        <v>1557</v>
      </c>
      <c r="B1559" s="1">
        <v>41554</v>
      </c>
      <c r="C1559">
        <v>305</v>
      </c>
      <c r="D1559">
        <v>91.703000000000003</v>
      </c>
      <c r="E1559">
        <v>91.861999999999995</v>
      </c>
      <c r="F1559">
        <v>90.966999999999999</v>
      </c>
      <c r="G1559">
        <v>91.150999999999996</v>
      </c>
      <c r="H1559">
        <v>83931</v>
      </c>
      <c r="I1559">
        <v>5772</v>
      </c>
      <c r="J1559">
        <v>-0.79100000000000004</v>
      </c>
      <c r="K1559">
        <v>-1</v>
      </c>
      <c r="L1559">
        <v>-1</v>
      </c>
      <c r="M1559">
        <v>0</v>
      </c>
      <c r="N1559">
        <v>0</v>
      </c>
      <c r="O1559">
        <v>21.516570000000002</v>
      </c>
      <c r="P1559">
        <v>0</v>
      </c>
      <c r="Q1559">
        <v>0</v>
      </c>
    </row>
    <row r="1560" spans="1:17" x14ac:dyDescent="0.25">
      <c r="A1560">
        <f t="shared" si="24"/>
        <v>1558</v>
      </c>
      <c r="B1560" s="1">
        <v>41555</v>
      </c>
      <c r="C1560">
        <v>306</v>
      </c>
      <c r="D1560">
        <v>91.16</v>
      </c>
      <c r="E1560">
        <v>92.19</v>
      </c>
      <c r="F1560">
        <v>91.02</v>
      </c>
      <c r="G1560">
        <v>91.263000000000005</v>
      </c>
      <c r="H1560">
        <v>33923</v>
      </c>
      <c r="I1560">
        <v>5773</v>
      </c>
      <c r="J1560">
        <v>0.112</v>
      </c>
      <c r="K1560">
        <v>-1</v>
      </c>
      <c r="L1560">
        <v>-1</v>
      </c>
      <c r="M1560">
        <v>0</v>
      </c>
      <c r="N1560">
        <v>0</v>
      </c>
      <c r="O1560">
        <v>0</v>
      </c>
      <c r="P1560">
        <v>0</v>
      </c>
      <c r="Q1560">
        <v>0</v>
      </c>
    </row>
    <row r="1561" spans="1:17" x14ac:dyDescent="0.25">
      <c r="A1561">
        <f t="shared" si="24"/>
        <v>1559</v>
      </c>
      <c r="B1561" s="1">
        <v>41556</v>
      </c>
      <c r="C1561">
        <v>307</v>
      </c>
      <c r="D1561">
        <v>91.266000000000005</v>
      </c>
      <c r="E1561">
        <v>92.116</v>
      </c>
      <c r="F1561">
        <v>91.167000000000002</v>
      </c>
      <c r="G1561">
        <v>91.902000000000001</v>
      </c>
      <c r="H1561">
        <v>91053</v>
      </c>
      <c r="I1561">
        <v>5774</v>
      </c>
      <c r="J1561">
        <v>0.63900000000000001</v>
      </c>
      <c r="K1561">
        <v>1</v>
      </c>
      <c r="L1561">
        <v>1</v>
      </c>
      <c r="M1561">
        <v>0</v>
      </c>
      <c r="N1561">
        <v>0</v>
      </c>
      <c r="O1561">
        <v>0</v>
      </c>
      <c r="P1561">
        <v>0</v>
      </c>
      <c r="Q1561">
        <v>0</v>
      </c>
    </row>
    <row r="1562" spans="1:17" x14ac:dyDescent="0.25">
      <c r="A1562">
        <f t="shared" si="24"/>
        <v>1560</v>
      </c>
      <c r="B1562" s="1">
        <v>41557</v>
      </c>
      <c r="C1562">
        <v>308</v>
      </c>
      <c r="D1562">
        <v>91.903000000000006</v>
      </c>
      <c r="E1562">
        <v>92.983999999999995</v>
      </c>
      <c r="F1562">
        <v>91.774000000000001</v>
      </c>
      <c r="G1562">
        <v>92.748999999999995</v>
      </c>
      <c r="H1562">
        <v>100336</v>
      </c>
      <c r="I1562">
        <v>5775</v>
      </c>
      <c r="J1562">
        <v>0.84699999999999998</v>
      </c>
      <c r="K1562">
        <v>1</v>
      </c>
      <c r="L1562">
        <v>1</v>
      </c>
      <c r="M1562">
        <v>0</v>
      </c>
      <c r="N1562">
        <v>0</v>
      </c>
      <c r="O1562">
        <v>0</v>
      </c>
      <c r="P1562">
        <v>0</v>
      </c>
      <c r="Q1562">
        <v>0</v>
      </c>
    </row>
    <row r="1563" spans="1:17" x14ac:dyDescent="0.25">
      <c r="A1563">
        <f t="shared" si="24"/>
        <v>1561</v>
      </c>
      <c r="B1563" s="1">
        <v>41558</v>
      </c>
      <c r="C1563">
        <v>309</v>
      </c>
      <c r="D1563">
        <v>92.747</v>
      </c>
      <c r="E1563">
        <v>93.414000000000001</v>
      </c>
      <c r="F1563">
        <v>92.411000000000001</v>
      </c>
      <c r="G1563">
        <v>93.281000000000006</v>
      </c>
      <c r="H1563">
        <v>82730</v>
      </c>
      <c r="I1563">
        <v>5776</v>
      </c>
      <c r="J1563">
        <v>0.53200000000000003</v>
      </c>
      <c r="K1563">
        <v>1</v>
      </c>
      <c r="L1563">
        <v>1</v>
      </c>
      <c r="M1563">
        <v>0</v>
      </c>
      <c r="N1563">
        <v>0</v>
      </c>
      <c r="O1563">
        <v>0</v>
      </c>
      <c r="P1563">
        <v>0</v>
      </c>
      <c r="Q1563">
        <v>0</v>
      </c>
    </row>
    <row r="1564" spans="1:17" x14ac:dyDescent="0.25">
      <c r="A1564">
        <f t="shared" si="24"/>
        <v>1562</v>
      </c>
      <c r="B1564" s="1">
        <v>41561</v>
      </c>
      <c r="C1564">
        <v>310</v>
      </c>
      <c r="D1564">
        <v>92.563999999999993</v>
      </c>
      <c r="E1564">
        <v>93.641000000000005</v>
      </c>
      <c r="F1564">
        <v>92.510999999999996</v>
      </c>
      <c r="G1564">
        <v>93.497</v>
      </c>
      <c r="H1564">
        <v>53364</v>
      </c>
      <c r="I1564">
        <v>5777</v>
      </c>
      <c r="J1564">
        <v>0.216</v>
      </c>
      <c r="K1564">
        <v>1</v>
      </c>
      <c r="L1564">
        <v>1</v>
      </c>
      <c r="M1564">
        <v>0</v>
      </c>
      <c r="N1564">
        <v>0</v>
      </c>
      <c r="O1564">
        <v>0</v>
      </c>
      <c r="P1564">
        <v>0</v>
      </c>
      <c r="Q1564">
        <v>0</v>
      </c>
    </row>
    <row r="1565" spans="1:17" x14ac:dyDescent="0.25">
      <c r="A1565">
        <f t="shared" si="24"/>
        <v>1563</v>
      </c>
      <c r="B1565" s="1">
        <v>41562</v>
      </c>
      <c r="C1565">
        <v>311</v>
      </c>
      <c r="D1565">
        <v>93.495999999999995</v>
      </c>
      <c r="E1565">
        <v>94.081000000000003</v>
      </c>
      <c r="F1565">
        <v>93.236000000000004</v>
      </c>
      <c r="G1565">
        <v>93.489000000000004</v>
      </c>
      <c r="H1565">
        <v>91822</v>
      </c>
      <c r="I1565">
        <v>5778</v>
      </c>
      <c r="J1565">
        <v>-8.0000000000000002E-3</v>
      </c>
      <c r="K1565">
        <v>1</v>
      </c>
      <c r="L1565">
        <v>1</v>
      </c>
      <c r="M1565">
        <v>0</v>
      </c>
      <c r="N1565">
        <v>0</v>
      </c>
      <c r="O1565">
        <v>0</v>
      </c>
      <c r="P1565">
        <v>0</v>
      </c>
      <c r="Q1565">
        <v>0</v>
      </c>
    </row>
    <row r="1566" spans="1:17" x14ac:dyDescent="0.25">
      <c r="A1566">
        <f t="shared" si="24"/>
        <v>1564</v>
      </c>
      <c r="B1566" s="1">
        <v>41563</v>
      </c>
      <c r="C1566">
        <v>312</v>
      </c>
      <c r="D1566">
        <v>93.495000000000005</v>
      </c>
      <c r="E1566">
        <v>94.378</v>
      </c>
      <c r="F1566">
        <v>93.241</v>
      </c>
      <c r="G1566">
        <v>94.296000000000006</v>
      </c>
      <c r="H1566">
        <v>93354</v>
      </c>
      <c r="I1566">
        <v>5779</v>
      </c>
      <c r="J1566">
        <v>0.80700000000000005</v>
      </c>
      <c r="K1566">
        <v>1</v>
      </c>
      <c r="L1566">
        <v>1</v>
      </c>
      <c r="M1566">
        <v>0</v>
      </c>
      <c r="N1566">
        <v>0</v>
      </c>
      <c r="O1566">
        <v>0</v>
      </c>
      <c r="P1566">
        <v>0</v>
      </c>
      <c r="Q1566">
        <v>0</v>
      </c>
    </row>
    <row r="1567" spans="1:17" x14ac:dyDescent="0.25">
      <c r="A1567">
        <f t="shared" si="24"/>
        <v>1565</v>
      </c>
      <c r="B1567" s="1">
        <v>41564</v>
      </c>
      <c r="C1567">
        <v>313</v>
      </c>
      <c r="D1567">
        <v>94.298000000000002</v>
      </c>
      <c r="E1567">
        <v>94.466999999999999</v>
      </c>
      <c r="F1567">
        <v>93.751999999999995</v>
      </c>
      <c r="G1567">
        <v>94.311999999999998</v>
      </c>
      <c r="H1567">
        <v>106542</v>
      </c>
      <c r="I1567">
        <v>5780</v>
      </c>
      <c r="J1567">
        <v>1.6E-2</v>
      </c>
      <c r="K1567">
        <v>1</v>
      </c>
      <c r="L1567">
        <v>1</v>
      </c>
      <c r="M1567">
        <v>0</v>
      </c>
      <c r="N1567">
        <v>0</v>
      </c>
      <c r="O1567">
        <v>0</v>
      </c>
      <c r="P1567">
        <v>0</v>
      </c>
      <c r="Q1567">
        <v>0</v>
      </c>
    </row>
    <row r="1568" spans="1:17" x14ac:dyDescent="0.25">
      <c r="A1568">
        <f t="shared" si="24"/>
        <v>1566</v>
      </c>
      <c r="B1568" s="1">
        <v>41565</v>
      </c>
      <c r="C1568">
        <v>314</v>
      </c>
      <c r="D1568">
        <v>94.31</v>
      </c>
      <c r="E1568">
        <v>94.644999999999996</v>
      </c>
      <c r="F1568">
        <v>94.085999999999999</v>
      </c>
      <c r="G1568">
        <v>94.551000000000002</v>
      </c>
      <c r="H1568">
        <v>77089</v>
      </c>
      <c r="I1568">
        <v>5781</v>
      </c>
      <c r="J1568">
        <v>0.23899999999999999</v>
      </c>
      <c r="K1568">
        <v>1</v>
      </c>
      <c r="L1568">
        <v>1</v>
      </c>
      <c r="M1568">
        <v>0</v>
      </c>
      <c r="N1568">
        <v>0</v>
      </c>
      <c r="O1568">
        <v>0</v>
      </c>
      <c r="P1568">
        <v>0</v>
      </c>
      <c r="Q1568">
        <v>0</v>
      </c>
    </row>
    <row r="1569" spans="1:17" x14ac:dyDescent="0.25">
      <c r="A1569">
        <f t="shared" si="24"/>
        <v>1567</v>
      </c>
      <c r="B1569" s="1">
        <v>41568</v>
      </c>
      <c r="C1569">
        <v>315</v>
      </c>
      <c r="D1569">
        <v>94.623000000000005</v>
      </c>
      <c r="E1569">
        <v>94.936999999999998</v>
      </c>
      <c r="F1569">
        <v>94.444999999999993</v>
      </c>
      <c r="G1569">
        <v>94.751000000000005</v>
      </c>
      <c r="H1569">
        <v>65386</v>
      </c>
      <c r="I1569">
        <v>5782</v>
      </c>
      <c r="J1569">
        <v>0.2</v>
      </c>
      <c r="K1569">
        <v>1</v>
      </c>
      <c r="L1569">
        <v>1</v>
      </c>
      <c r="M1569">
        <v>0</v>
      </c>
      <c r="N1569">
        <v>0</v>
      </c>
      <c r="O1569">
        <v>0</v>
      </c>
      <c r="P1569">
        <v>0</v>
      </c>
      <c r="Q1569">
        <v>0</v>
      </c>
    </row>
    <row r="1570" spans="1:17" x14ac:dyDescent="0.25">
      <c r="A1570">
        <f t="shared" si="24"/>
        <v>1568</v>
      </c>
      <c r="B1570" s="1">
        <v>41569</v>
      </c>
      <c r="C1570">
        <v>316</v>
      </c>
      <c r="D1570">
        <v>94.748000000000005</v>
      </c>
      <c r="E1570">
        <v>95.656999999999996</v>
      </c>
      <c r="F1570">
        <v>94.59</v>
      </c>
      <c r="G1570">
        <v>95.238</v>
      </c>
      <c r="H1570">
        <v>68481</v>
      </c>
      <c r="I1570">
        <v>5783</v>
      </c>
      <c r="J1570">
        <v>0.48699999999999999</v>
      </c>
      <c r="K1570">
        <v>1</v>
      </c>
      <c r="L1570">
        <v>1</v>
      </c>
      <c r="M1570">
        <v>58.238019999999999</v>
      </c>
      <c r="N1570">
        <v>57.94314</v>
      </c>
      <c r="O1570">
        <v>0</v>
      </c>
      <c r="P1570">
        <v>0</v>
      </c>
      <c r="Q1570">
        <v>0</v>
      </c>
    </row>
    <row r="1571" spans="1:17" x14ac:dyDescent="0.25">
      <c r="A1571">
        <f t="shared" si="24"/>
        <v>1569</v>
      </c>
      <c r="B1571" s="1">
        <v>41570</v>
      </c>
      <c r="C1571">
        <v>317</v>
      </c>
      <c r="D1571">
        <v>95.238</v>
      </c>
      <c r="E1571">
        <v>95.65</v>
      </c>
      <c r="F1571">
        <v>93.402000000000001</v>
      </c>
      <c r="G1571">
        <v>93.695999999999998</v>
      </c>
      <c r="H1571">
        <v>108433</v>
      </c>
      <c r="I1571">
        <v>5784</v>
      </c>
      <c r="J1571">
        <v>-1.542</v>
      </c>
      <c r="K1571">
        <v>1</v>
      </c>
      <c r="L1571">
        <v>1</v>
      </c>
      <c r="M1571">
        <v>0</v>
      </c>
      <c r="N1571">
        <v>0</v>
      </c>
      <c r="O1571">
        <v>0</v>
      </c>
      <c r="P1571">
        <v>0</v>
      </c>
      <c r="Q1571">
        <v>0</v>
      </c>
    </row>
    <row r="1572" spans="1:17" x14ac:dyDescent="0.25">
      <c r="A1572">
        <f t="shared" si="24"/>
        <v>1570</v>
      </c>
      <c r="B1572" s="1">
        <v>41571</v>
      </c>
      <c r="C1572">
        <v>318</v>
      </c>
      <c r="D1572">
        <v>93.653000000000006</v>
      </c>
      <c r="E1572">
        <v>94.331000000000003</v>
      </c>
      <c r="F1572">
        <v>93.153000000000006</v>
      </c>
      <c r="G1572">
        <v>93.581999999999994</v>
      </c>
      <c r="H1572">
        <v>92401</v>
      </c>
      <c r="I1572">
        <v>5785</v>
      </c>
      <c r="J1572">
        <v>-0.114</v>
      </c>
      <c r="K1572">
        <v>1</v>
      </c>
      <c r="L1572">
        <v>1</v>
      </c>
      <c r="M1572">
        <v>0</v>
      </c>
      <c r="N1572">
        <v>0</v>
      </c>
      <c r="O1572">
        <v>0</v>
      </c>
      <c r="P1572">
        <v>0</v>
      </c>
      <c r="Q1572">
        <v>0</v>
      </c>
    </row>
    <row r="1573" spans="1:17" x14ac:dyDescent="0.25">
      <c r="A1573">
        <f t="shared" si="24"/>
        <v>1571</v>
      </c>
      <c r="B1573" s="1">
        <v>41572</v>
      </c>
      <c r="C1573">
        <v>319</v>
      </c>
      <c r="D1573">
        <v>93.582999999999998</v>
      </c>
      <c r="E1573">
        <v>93.680999999999997</v>
      </c>
      <c r="F1573">
        <v>92.972999999999999</v>
      </c>
      <c r="G1573">
        <v>93.323999999999998</v>
      </c>
      <c r="H1573">
        <v>90590</v>
      </c>
      <c r="I1573">
        <v>5786</v>
      </c>
      <c r="J1573">
        <v>-0.25800000000000001</v>
      </c>
      <c r="K1573">
        <v>1</v>
      </c>
      <c r="L1573">
        <v>1</v>
      </c>
      <c r="M1573">
        <v>0</v>
      </c>
      <c r="N1573">
        <v>0</v>
      </c>
      <c r="O1573">
        <v>0</v>
      </c>
      <c r="P1573">
        <v>0</v>
      </c>
      <c r="Q1573">
        <v>0</v>
      </c>
    </row>
    <row r="1574" spans="1:17" x14ac:dyDescent="0.25">
      <c r="A1574">
        <f t="shared" si="24"/>
        <v>1572</v>
      </c>
      <c r="B1574" s="1">
        <v>41575</v>
      </c>
      <c r="C1574">
        <v>320</v>
      </c>
      <c r="D1574">
        <v>93.585999999999999</v>
      </c>
      <c r="E1574">
        <v>93.951999999999998</v>
      </c>
      <c r="F1574">
        <v>93.387</v>
      </c>
      <c r="G1574">
        <v>93.486000000000004</v>
      </c>
      <c r="H1574">
        <v>66740</v>
      </c>
      <c r="I1574">
        <v>5787</v>
      </c>
      <c r="J1574">
        <v>0.16200000000000001</v>
      </c>
      <c r="K1574">
        <v>1</v>
      </c>
      <c r="L1574">
        <v>1</v>
      </c>
      <c r="M1574">
        <v>0</v>
      </c>
      <c r="N1574">
        <v>0</v>
      </c>
      <c r="O1574">
        <v>0</v>
      </c>
      <c r="P1574">
        <v>0</v>
      </c>
      <c r="Q1574">
        <v>0</v>
      </c>
    </row>
    <row r="1575" spans="1:17" x14ac:dyDescent="0.25">
      <c r="A1575">
        <f t="shared" si="24"/>
        <v>1573</v>
      </c>
      <c r="B1575" s="1">
        <v>41576</v>
      </c>
      <c r="C1575">
        <v>321</v>
      </c>
      <c r="D1575">
        <v>93.486000000000004</v>
      </c>
      <c r="E1575">
        <v>93.507999999999996</v>
      </c>
      <c r="F1575">
        <v>92.641000000000005</v>
      </c>
      <c r="G1575">
        <v>93.063000000000002</v>
      </c>
      <c r="H1575">
        <v>90919</v>
      </c>
      <c r="I1575">
        <v>5788</v>
      </c>
      <c r="J1575">
        <v>-0.42299999999999999</v>
      </c>
      <c r="K1575">
        <v>1</v>
      </c>
      <c r="L1575">
        <v>1</v>
      </c>
      <c r="M1575">
        <v>0</v>
      </c>
      <c r="N1575">
        <v>0</v>
      </c>
      <c r="O1575">
        <v>0</v>
      </c>
      <c r="P1575">
        <v>4.3033099999999997</v>
      </c>
      <c r="Q1575">
        <v>0</v>
      </c>
    </row>
    <row r="1576" spans="1:17" x14ac:dyDescent="0.25">
      <c r="A1576">
        <f t="shared" si="24"/>
        <v>1574</v>
      </c>
      <c r="B1576" s="1">
        <v>41577</v>
      </c>
      <c r="C1576">
        <v>322</v>
      </c>
      <c r="D1576">
        <v>93.063999999999993</v>
      </c>
      <c r="E1576">
        <v>93.491</v>
      </c>
      <c r="F1576">
        <v>92.825000000000003</v>
      </c>
      <c r="G1576">
        <v>93.299000000000007</v>
      </c>
      <c r="H1576">
        <v>83848</v>
      </c>
      <c r="I1576">
        <v>5789</v>
      </c>
      <c r="J1576">
        <v>0.23599999999999999</v>
      </c>
      <c r="K1576">
        <v>1</v>
      </c>
      <c r="L1576">
        <v>1</v>
      </c>
      <c r="M1576">
        <v>0</v>
      </c>
      <c r="N1576">
        <v>0</v>
      </c>
      <c r="O1576">
        <v>0</v>
      </c>
      <c r="P1576">
        <v>0</v>
      </c>
      <c r="Q1576">
        <v>0</v>
      </c>
    </row>
    <row r="1577" spans="1:17" x14ac:dyDescent="0.25">
      <c r="A1577">
        <f t="shared" si="24"/>
        <v>1575</v>
      </c>
      <c r="B1577" s="1">
        <v>41578</v>
      </c>
      <c r="C1577">
        <v>323</v>
      </c>
      <c r="D1577">
        <v>93.298000000000002</v>
      </c>
      <c r="E1577">
        <v>93.585999999999999</v>
      </c>
      <c r="F1577">
        <v>92.793000000000006</v>
      </c>
      <c r="G1577">
        <v>93.019000000000005</v>
      </c>
      <c r="H1577">
        <v>101772</v>
      </c>
      <c r="I1577">
        <v>5790</v>
      </c>
      <c r="J1577">
        <v>-0.28000000000000003</v>
      </c>
      <c r="K1577">
        <v>1</v>
      </c>
      <c r="L1577">
        <v>1</v>
      </c>
      <c r="M1577">
        <v>0</v>
      </c>
      <c r="N1577">
        <v>0</v>
      </c>
      <c r="O1577">
        <v>4.1574</v>
      </c>
      <c r="P1577">
        <v>0</v>
      </c>
      <c r="Q1577">
        <v>0</v>
      </c>
    </row>
    <row r="1578" spans="1:17" x14ac:dyDescent="0.25">
      <c r="A1578">
        <f t="shared" si="24"/>
        <v>1576</v>
      </c>
      <c r="B1578" s="1">
        <v>41579</v>
      </c>
      <c r="C1578">
        <v>324</v>
      </c>
      <c r="D1578">
        <v>93.022000000000006</v>
      </c>
      <c r="E1578">
        <v>93.346000000000004</v>
      </c>
      <c r="F1578">
        <v>92.709000000000003</v>
      </c>
      <c r="G1578">
        <v>93.087999999999994</v>
      </c>
      <c r="H1578">
        <v>87251</v>
      </c>
      <c r="I1578">
        <v>5791</v>
      </c>
      <c r="J1578">
        <v>6.9000000000000006E-2</v>
      </c>
      <c r="K1578">
        <v>1</v>
      </c>
      <c r="L1578">
        <v>1</v>
      </c>
      <c r="M1578">
        <v>0</v>
      </c>
      <c r="N1578">
        <v>0</v>
      </c>
      <c r="O1578">
        <v>0</v>
      </c>
      <c r="P1578">
        <v>0</v>
      </c>
      <c r="Q1578">
        <v>0</v>
      </c>
    </row>
    <row r="1579" spans="1:17" x14ac:dyDescent="0.25">
      <c r="A1579">
        <f t="shared" si="24"/>
        <v>1577</v>
      </c>
      <c r="B1579" s="1">
        <v>41582</v>
      </c>
      <c r="C1579">
        <v>325</v>
      </c>
      <c r="D1579">
        <v>93.423000000000002</v>
      </c>
      <c r="E1579">
        <v>93.816999999999993</v>
      </c>
      <c r="F1579">
        <v>93.174000000000007</v>
      </c>
      <c r="G1579">
        <v>93.748999999999995</v>
      </c>
      <c r="H1579">
        <v>59338</v>
      </c>
      <c r="I1579">
        <v>5792</v>
      </c>
      <c r="J1579">
        <v>0.66100000000000003</v>
      </c>
      <c r="K1579">
        <v>1</v>
      </c>
      <c r="L1579">
        <v>1</v>
      </c>
      <c r="M1579">
        <v>0</v>
      </c>
      <c r="N1579">
        <v>0</v>
      </c>
      <c r="O1579">
        <v>0</v>
      </c>
      <c r="P1579">
        <v>0</v>
      </c>
      <c r="Q1579">
        <v>0</v>
      </c>
    </row>
    <row r="1580" spans="1:17" x14ac:dyDescent="0.25">
      <c r="A1580">
        <f t="shared" si="24"/>
        <v>1578</v>
      </c>
      <c r="B1580" s="1">
        <v>41583</v>
      </c>
      <c r="C1580">
        <v>326</v>
      </c>
      <c r="D1580">
        <v>93.75</v>
      </c>
      <c r="E1580">
        <v>93.85</v>
      </c>
      <c r="F1580">
        <v>92.97</v>
      </c>
      <c r="G1580">
        <v>93.61</v>
      </c>
      <c r="H1580">
        <v>29524</v>
      </c>
      <c r="I1580">
        <v>5793</v>
      </c>
      <c r="J1580">
        <v>-0.13900000000000001</v>
      </c>
      <c r="K1580">
        <v>-1</v>
      </c>
      <c r="L1580">
        <v>-1</v>
      </c>
      <c r="M1580">
        <v>0</v>
      </c>
      <c r="N1580">
        <v>0</v>
      </c>
      <c r="O1580">
        <v>0</v>
      </c>
      <c r="P1580">
        <v>0</v>
      </c>
      <c r="Q1580">
        <v>0</v>
      </c>
    </row>
    <row r="1581" spans="1:17" x14ac:dyDescent="0.25">
      <c r="A1581">
        <f t="shared" si="24"/>
        <v>1579</v>
      </c>
      <c r="B1581" s="1">
        <v>41584</v>
      </c>
      <c r="C1581">
        <v>327</v>
      </c>
      <c r="D1581">
        <v>93.608999999999995</v>
      </c>
      <c r="E1581">
        <v>94.135999999999996</v>
      </c>
      <c r="F1581">
        <v>93.361000000000004</v>
      </c>
      <c r="G1581">
        <v>93.956999999999994</v>
      </c>
      <c r="H1581">
        <v>71533</v>
      </c>
      <c r="I1581">
        <v>5794</v>
      </c>
      <c r="J1581">
        <v>0.34699999999999998</v>
      </c>
      <c r="K1581">
        <v>-1</v>
      </c>
      <c r="L1581">
        <v>-1</v>
      </c>
      <c r="M1581">
        <v>4.9690399999999997</v>
      </c>
      <c r="N1581">
        <v>4.1574</v>
      </c>
      <c r="O1581">
        <v>0</v>
      </c>
      <c r="P1581">
        <v>0</v>
      </c>
      <c r="Q1581">
        <v>0</v>
      </c>
    </row>
    <row r="1582" spans="1:17" x14ac:dyDescent="0.25">
      <c r="A1582">
        <f t="shared" si="24"/>
        <v>1580</v>
      </c>
      <c r="B1582" s="1">
        <v>41585</v>
      </c>
      <c r="C1582">
        <v>328</v>
      </c>
      <c r="D1582">
        <v>93.954999999999998</v>
      </c>
      <c r="E1582">
        <v>94.064999999999998</v>
      </c>
      <c r="F1582">
        <v>92.325000000000003</v>
      </c>
      <c r="G1582">
        <v>92.722999999999999</v>
      </c>
      <c r="H1582">
        <v>109200</v>
      </c>
      <c r="I1582">
        <v>5795</v>
      </c>
      <c r="J1582">
        <v>-1.234</v>
      </c>
      <c r="K1582">
        <v>-1</v>
      </c>
      <c r="L1582">
        <v>-1</v>
      </c>
      <c r="M1582">
        <v>0</v>
      </c>
      <c r="N1582">
        <v>0</v>
      </c>
      <c r="O1582">
        <v>0</v>
      </c>
      <c r="P1582">
        <v>4.19435</v>
      </c>
      <c r="Q1582">
        <v>0</v>
      </c>
    </row>
    <row r="1583" spans="1:17" x14ac:dyDescent="0.25">
      <c r="A1583">
        <f t="shared" si="24"/>
        <v>1581</v>
      </c>
      <c r="B1583" s="1">
        <v>41586</v>
      </c>
      <c r="C1583">
        <v>329</v>
      </c>
      <c r="D1583">
        <v>92.722999999999999</v>
      </c>
      <c r="E1583">
        <v>93.093999999999994</v>
      </c>
      <c r="F1583">
        <v>92.558999999999997</v>
      </c>
      <c r="G1583">
        <v>92.924000000000007</v>
      </c>
      <c r="H1583">
        <v>103643</v>
      </c>
      <c r="I1583">
        <v>5796</v>
      </c>
      <c r="J1583">
        <v>0.20100000000000001</v>
      </c>
      <c r="K1583">
        <v>1</v>
      </c>
      <c r="L1583">
        <v>1</v>
      </c>
      <c r="M1583">
        <v>0</v>
      </c>
      <c r="N1583">
        <v>0</v>
      </c>
      <c r="O1583">
        <v>0</v>
      </c>
      <c r="P1583">
        <v>0</v>
      </c>
      <c r="Q1583">
        <v>0</v>
      </c>
    </row>
    <row r="1584" spans="1:17" x14ac:dyDescent="0.25">
      <c r="A1584">
        <f t="shared" si="24"/>
        <v>1582</v>
      </c>
      <c r="B1584" s="1">
        <v>41589</v>
      </c>
      <c r="C1584">
        <v>330</v>
      </c>
      <c r="D1584">
        <v>93.100999999999999</v>
      </c>
      <c r="E1584">
        <v>93.106999999999999</v>
      </c>
      <c r="F1584">
        <v>92.703999999999994</v>
      </c>
      <c r="G1584">
        <v>92.771000000000001</v>
      </c>
      <c r="H1584">
        <v>59142</v>
      </c>
      <c r="I1584">
        <v>5797</v>
      </c>
      <c r="J1584">
        <v>-0.153</v>
      </c>
      <c r="K1584">
        <v>1</v>
      </c>
      <c r="L1584">
        <v>1</v>
      </c>
      <c r="M1584">
        <v>0</v>
      </c>
      <c r="N1584">
        <v>0</v>
      </c>
      <c r="O1584">
        <v>0</v>
      </c>
      <c r="P1584">
        <v>0</v>
      </c>
      <c r="Q1584">
        <v>0</v>
      </c>
    </row>
    <row r="1585" spans="1:17" x14ac:dyDescent="0.25">
      <c r="A1585">
        <f t="shared" si="24"/>
        <v>1583</v>
      </c>
      <c r="B1585" s="1">
        <v>41590</v>
      </c>
      <c r="C1585">
        <v>331</v>
      </c>
      <c r="D1585">
        <v>92.771000000000001</v>
      </c>
      <c r="E1585">
        <v>93.054000000000002</v>
      </c>
      <c r="F1585">
        <v>92.35</v>
      </c>
      <c r="G1585">
        <v>92.656000000000006</v>
      </c>
      <c r="H1585">
        <v>90885</v>
      </c>
      <c r="I1585">
        <v>5798</v>
      </c>
      <c r="J1585">
        <v>-0.115</v>
      </c>
      <c r="K1585">
        <v>-1</v>
      </c>
      <c r="L1585">
        <v>-1</v>
      </c>
      <c r="M1585">
        <v>0</v>
      </c>
      <c r="N1585">
        <v>0</v>
      </c>
      <c r="O1585">
        <v>7.9930500000000002</v>
      </c>
      <c r="P1585">
        <v>0</v>
      </c>
      <c r="Q1585">
        <v>0</v>
      </c>
    </row>
    <row r="1586" spans="1:17" x14ac:dyDescent="0.25">
      <c r="A1586">
        <f t="shared" si="24"/>
        <v>1584</v>
      </c>
      <c r="B1586" s="1">
        <v>41591</v>
      </c>
      <c r="C1586">
        <v>332</v>
      </c>
      <c r="D1586">
        <v>92.650999999999996</v>
      </c>
      <c r="E1586">
        <v>92.867999999999995</v>
      </c>
      <c r="F1586">
        <v>92.284999999999997</v>
      </c>
      <c r="G1586">
        <v>92.847999999999999</v>
      </c>
      <c r="H1586">
        <v>81792</v>
      </c>
      <c r="I1586">
        <v>5799</v>
      </c>
      <c r="J1586">
        <v>0.192</v>
      </c>
      <c r="K1586">
        <v>1</v>
      </c>
      <c r="L1586">
        <v>1</v>
      </c>
      <c r="M1586">
        <v>0</v>
      </c>
      <c r="N1586">
        <v>0</v>
      </c>
      <c r="O1586">
        <v>0</v>
      </c>
      <c r="P1586">
        <v>7.53592</v>
      </c>
      <c r="Q1586">
        <v>0</v>
      </c>
    </row>
    <row r="1587" spans="1:17" x14ac:dyDescent="0.25">
      <c r="A1587">
        <f t="shared" si="24"/>
        <v>1585</v>
      </c>
      <c r="B1587" s="1">
        <v>41592</v>
      </c>
      <c r="C1587">
        <v>333</v>
      </c>
      <c r="D1587">
        <v>92.846000000000004</v>
      </c>
      <c r="E1587">
        <v>93.262</v>
      </c>
      <c r="F1587">
        <v>92.716999999999999</v>
      </c>
      <c r="G1587">
        <v>93.156999999999996</v>
      </c>
      <c r="H1587">
        <v>110555</v>
      </c>
      <c r="I1587">
        <v>5800</v>
      </c>
      <c r="J1587">
        <v>0.309</v>
      </c>
      <c r="K1587">
        <v>1</v>
      </c>
      <c r="L1587">
        <v>1</v>
      </c>
      <c r="M1587">
        <v>0</v>
      </c>
      <c r="N1587">
        <v>0</v>
      </c>
      <c r="O1587">
        <v>0</v>
      </c>
      <c r="P1587">
        <v>0</v>
      </c>
      <c r="Q1587">
        <v>0</v>
      </c>
    </row>
    <row r="1588" spans="1:17" x14ac:dyDescent="0.25">
      <c r="A1588">
        <f t="shared" si="24"/>
        <v>1586</v>
      </c>
      <c r="B1588" s="1">
        <v>41593</v>
      </c>
      <c r="C1588">
        <v>334</v>
      </c>
      <c r="D1588">
        <v>93.16</v>
      </c>
      <c r="E1588">
        <v>93.98</v>
      </c>
      <c r="F1588">
        <v>93.103999999999999</v>
      </c>
      <c r="G1588">
        <v>93.813999999999993</v>
      </c>
      <c r="H1588">
        <v>77627</v>
      </c>
      <c r="I1588">
        <v>5801</v>
      </c>
      <c r="J1588">
        <v>0.65700000000000003</v>
      </c>
      <c r="K1588">
        <v>1</v>
      </c>
      <c r="L1588">
        <v>1</v>
      </c>
      <c r="M1588">
        <v>0</v>
      </c>
      <c r="N1588">
        <v>0</v>
      </c>
      <c r="O1588">
        <v>0</v>
      </c>
      <c r="P1588">
        <v>0</v>
      </c>
      <c r="Q1588">
        <v>0</v>
      </c>
    </row>
    <row r="1589" spans="1:17" x14ac:dyDescent="0.25">
      <c r="A1589">
        <f t="shared" si="24"/>
        <v>1587</v>
      </c>
      <c r="B1589" s="1">
        <v>41596</v>
      </c>
      <c r="C1589">
        <v>335</v>
      </c>
      <c r="D1589">
        <v>93.99</v>
      </c>
      <c r="E1589">
        <v>94.171000000000006</v>
      </c>
      <c r="F1589">
        <v>93.447000000000003</v>
      </c>
      <c r="G1589">
        <v>93.739000000000004</v>
      </c>
      <c r="H1589">
        <v>79919</v>
      </c>
      <c r="I1589">
        <v>5802</v>
      </c>
      <c r="J1589">
        <v>-7.4999999999999997E-2</v>
      </c>
      <c r="K1589">
        <v>1</v>
      </c>
      <c r="L1589">
        <v>1</v>
      </c>
      <c r="M1589">
        <v>0</v>
      </c>
      <c r="N1589">
        <v>0</v>
      </c>
      <c r="O1589">
        <v>0</v>
      </c>
      <c r="P1589">
        <v>0</v>
      </c>
      <c r="Q1589">
        <v>0</v>
      </c>
    </row>
    <row r="1590" spans="1:17" x14ac:dyDescent="0.25">
      <c r="A1590">
        <f t="shared" si="24"/>
        <v>1588</v>
      </c>
      <c r="B1590" s="1">
        <v>41597</v>
      </c>
      <c r="C1590">
        <v>336</v>
      </c>
      <c r="D1590">
        <v>93.74</v>
      </c>
      <c r="E1590">
        <v>94.445999999999998</v>
      </c>
      <c r="F1590">
        <v>93.295000000000002</v>
      </c>
      <c r="G1590">
        <v>94.430999999999997</v>
      </c>
      <c r="H1590">
        <v>93003</v>
      </c>
      <c r="I1590">
        <v>5803</v>
      </c>
      <c r="J1590">
        <v>0.69199999999999995</v>
      </c>
      <c r="K1590">
        <v>1</v>
      </c>
      <c r="L1590">
        <v>1</v>
      </c>
      <c r="M1590">
        <v>22.84543</v>
      </c>
      <c r="N1590">
        <v>0</v>
      </c>
      <c r="O1590">
        <v>0</v>
      </c>
      <c r="P1590">
        <v>0</v>
      </c>
      <c r="Q1590">
        <v>0</v>
      </c>
    </row>
    <row r="1591" spans="1:17" x14ac:dyDescent="0.25">
      <c r="A1591">
        <f t="shared" si="24"/>
        <v>1589</v>
      </c>
      <c r="B1591" s="1">
        <v>41598</v>
      </c>
      <c r="C1591">
        <v>337</v>
      </c>
      <c r="D1591">
        <v>94.436000000000007</v>
      </c>
      <c r="E1591">
        <v>94.582999999999998</v>
      </c>
      <c r="F1591">
        <v>93.075999999999993</v>
      </c>
      <c r="G1591">
        <v>93.338999999999999</v>
      </c>
      <c r="H1591">
        <v>102559</v>
      </c>
      <c r="I1591">
        <v>5804</v>
      </c>
      <c r="J1591">
        <v>-1.0920000000000001</v>
      </c>
      <c r="K1591">
        <v>1</v>
      </c>
      <c r="L1591">
        <v>1</v>
      </c>
      <c r="M1591">
        <v>0</v>
      </c>
      <c r="N1591">
        <v>22.58728</v>
      </c>
      <c r="O1591">
        <v>0</v>
      </c>
      <c r="P1591">
        <v>0</v>
      </c>
      <c r="Q1591">
        <v>0</v>
      </c>
    </row>
    <row r="1592" spans="1:17" x14ac:dyDescent="0.25">
      <c r="A1592">
        <f t="shared" si="24"/>
        <v>1590</v>
      </c>
      <c r="B1592" s="1">
        <v>41599</v>
      </c>
      <c r="C1592">
        <v>338</v>
      </c>
      <c r="D1592">
        <v>93.34</v>
      </c>
      <c r="E1592">
        <v>93.731999999999999</v>
      </c>
      <c r="F1592">
        <v>92.902000000000001</v>
      </c>
      <c r="G1592">
        <v>93.373999999999995</v>
      </c>
      <c r="H1592">
        <v>126676</v>
      </c>
      <c r="I1592">
        <v>5805</v>
      </c>
      <c r="J1592">
        <v>3.5000000000000003E-2</v>
      </c>
      <c r="K1592">
        <v>1</v>
      </c>
      <c r="L1592">
        <v>1</v>
      </c>
      <c r="M1592">
        <v>0</v>
      </c>
      <c r="N1592">
        <v>0</v>
      </c>
      <c r="O1592">
        <v>0</v>
      </c>
      <c r="P1592">
        <v>0</v>
      </c>
      <c r="Q1592">
        <v>0</v>
      </c>
    </row>
    <row r="1593" spans="1:17" x14ac:dyDescent="0.25">
      <c r="A1593">
        <f t="shared" si="24"/>
        <v>1591</v>
      </c>
      <c r="B1593" s="1">
        <v>41600</v>
      </c>
      <c r="C1593">
        <v>339</v>
      </c>
      <c r="D1593">
        <v>93.372</v>
      </c>
      <c r="E1593">
        <v>93.525000000000006</v>
      </c>
      <c r="F1593">
        <v>92.510999999999996</v>
      </c>
      <c r="G1593">
        <v>92.811000000000007</v>
      </c>
      <c r="H1593">
        <v>96858</v>
      </c>
      <c r="I1593">
        <v>5806</v>
      </c>
      <c r="J1593">
        <v>-0.56299999999999994</v>
      </c>
      <c r="K1593">
        <v>1</v>
      </c>
      <c r="L1593">
        <v>1</v>
      </c>
      <c r="M1593">
        <v>0</v>
      </c>
      <c r="N1593">
        <v>0</v>
      </c>
      <c r="O1593">
        <v>0</v>
      </c>
      <c r="P1593">
        <v>0</v>
      </c>
      <c r="Q1593">
        <v>0</v>
      </c>
    </row>
    <row r="1594" spans="1:17" x14ac:dyDescent="0.25">
      <c r="A1594">
        <f t="shared" si="24"/>
        <v>1592</v>
      </c>
      <c r="B1594" s="1">
        <v>41603</v>
      </c>
      <c r="C1594">
        <v>340</v>
      </c>
      <c r="D1594">
        <v>92.793999999999997</v>
      </c>
      <c r="E1594">
        <v>93.311999999999998</v>
      </c>
      <c r="F1594">
        <v>92.747</v>
      </c>
      <c r="G1594">
        <v>93.105000000000004</v>
      </c>
      <c r="H1594">
        <v>92990</v>
      </c>
      <c r="I1594">
        <v>5807</v>
      </c>
      <c r="J1594">
        <v>0.29399999999999998</v>
      </c>
      <c r="K1594">
        <v>1</v>
      </c>
      <c r="L1594">
        <v>1</v>
      </c>
      <c r="M1594">
        <v>0</v>
      </c>
      <c r="N1594">
        <v>0</v>
      </c>
      <c r="O1594">
        <v>0</v>
      </c>
      <c r="P1594">
        <v>0</v>
      </c>
      <c r="Q1594">
        <v>0</v>
      </c>
    </row>
    <row r="1595" spans="1:17" x14ac:dyDescent="0.25">
      <c r="A1595">
        <f t="shared" si="24"/>
        <v>1593</v>
      </c>
      <c r="B1595" s="1">
        <v>41604</v>
      </c>
      <c r="C1595">
        <v>341</v>
      </c>
      <c r="D1595">
        <v>93.11</v>
      </c>
      <c r="E1595">
        <v>93.397000000000006</v>
      </c>
      <c r="F1595">
        <v>92.227000000000004</v>
      </c>
      <c r="G1595">
        <v>92.409000000000006</v>
      </c>
      <c r="H1595">
        <v>93982</v>
      </c>
      <c r="I1595">
        <v>5808</v>
      </c>
      <c r="J1595">
        <v>-0.69599999999999995</v>
      </c>
      <c r="K1595">
        <v>1</v>
      </c>
      <c r="L1595">
        <v>1</v>
      </c>
      <c r="M1595">
        <v>0</v>
      </c>
      <c r="N1595">
        <v>0</v>
      </c>
      <c r="O1595">
        <v>7.1362399999999999</v>
      </c>
      <c r="P1595">
        <v>7.0272800000000002</v>
      </c>
      <c r="Q1595">
        <v>0</v>
      </c>
    </row>
    <row r="1596" spans="1:17" x14ac:dyDescent="0.25">
      <c r="A1596">
        <f t="shared" si="24"/>
        <v>1594</v>
      </c>
      <c r="B1596" s="1">
        <v>41605</v>
      </c>
      <c r="C1596">
        <v>342</v>
      </c>
      <c r="D1596">
        <v>92.406000000000006</v>
      </c>
      <c r="E1596">
        <v>92.959000000000003</v>
      </c>
      <c r="F1596">
        <v>92.245999999999995</v>
      </c>
      <c r="G1596">
        <v>92.721000000000004</v>
      </c>
      <c r="H1596">
        <v>95436</v>
      </c>
      <c r="I1596">
        <v>5809</v>
      </c>
      <c r="J1596">
        <v>0.312</v>
      </c>
      <c r="K1596">
        <v>1</v>
      </c>
      <c r="L1596">
        <v>1</v>
      </c>
      <c r="M1596">
        <v>0</v>
      </c>
      <c r="N1596">
        <v>0</v>
      </c>
      <c r="O1596">
        <v>0</v>
      </c>
      <c r="P1596">
        <v>0</v>
      </c>
      <c r="Q1596">
        <v>0</v>
      </c>
    </row>
    <row r="1597" spans="1:17" x14ac:dyDescent="0.25">
      <c r="A1597">
        <f t="shared" si="24"/>
        <v>1595</v>
      </c>
      <c r="B1597" s="1">
        <v>41606</v>
      </c>
      <c r="C1597">
        <v>343</v>
      </c>
      <c r="D1597">
        <v>92.72</v>
      </c>
      <c r="E1597">
        <v>93.48</v>
      </c>
      <c r="F1597">
        <v>92.715999999999994</v>
      </c>
      <c r="G1597">
        <v>93.082999999999998</v>
      </c>
      <c r="H1597">
        <v>66853</v>
      </c>
      <c r="I1597">
        <v>5810</v>
      </c>
      <c r="J1597">
        <v>0.36199999999999999</v>
      </c>
      <c r="K1597">
        <v>1</v>
      </c>
      <c r="L1597">
        <v>1</v>
      </c>
      <c r="M1597">
        <v>0</v>
      </c>
      <c r="N1597">
        <v>0</v>
      </c>
      <c r="O1597">
        <v>0</v>
      </c>
      <c r="P1597">
        <v>0</v>
      </c>
      <c r="Q1597">
        <v>0</v>
      </c>
    </row>
    <row r="1598" spans="1:17" x14ac:dyDescent="0.25">
      <c r="A1598">
        <f t="shared" si="24"/>
        <v>1596</v>
      </c>
      <c r="B1598" s="1">
        <v>41607</v>
      </c>
      <c r="C1598">
        <v>344</v>
      </c>
      <c r="D1598">
        <v>93.087999999999994</v>
      </c>
      <c r="E1598">
        <v>93.552000000000007</v>
      </c>
      <c r="F1598">
        <v>92.716999999999999</v>
      </c>
      <c r="G1598">
        <v>93.268000000000001</v>
      </c>
      <c r="H1598">
        <v>91877</v>
      </c>
      <c r="I1598">
        <v>5811</v>
      </c>
      <c r="J1598">
        <v>0.185</v>
      </c>
      <c r="K1598">
        <v>1</v>
      </c>
      <c r="L1598">
        <v>1</v>
      </c>
      <c r="M1598">
        <v>0</v>
      </c>
      <c r="N1598">
        <v>0</v>
      </c>
      <c r="O1598">
        <v>0</v>
      </c>
      <c r="P1598">
        <v>0</v>
      </c>
      <c r="Q1598">
        <v>0</v>
      </c>
    </row>
    <row r="1599" spans="1:17" x14ac:dyDescent="0.25">
      <c r="A1599">
        <f t="shared" si="24"/>
        <v>1597</v>
      </c>
      <c r="B1599" s="1">
        <v>41610</v>
      </c>
      <c r="C1599">
        <v>345</v>
      </c>
      <c r="D1599">
        <v>93.522999999999996</v>
      </c>
      <c r="E1599">
        <v>93.995999999999995</v>
      </c>
      <c r="F1599">
        <v>93.338999999999999</v>
      </c>
      <c r="G1599">
        <v>93.697000000000003</v>
      </c>
      <c r="H1599">
        <v>99956</v>
      </c>
      <c r="I1599">
        <v>5812</v>
      </c>
      <c r="J1599">
        <v>0.42899999999999999</v>
      </c>
      <c r="K1599">
        <v>1</v>
      </c>
      <c r="L1599">
        <v>1</v>
      </c>
      <c r="M1599">
        <v>3.1427</v>
      </c>
      <c r="N1599">
        <v>2.9397199999999999</v>
      </c>
      <c r="O1599">
        <v>0</v>
      </c>
      <c r="P1599">
        <v>0</v>
      </c>
      <c r="Q1599">
        <v>0</v>
      </c>
    </row>
    <row r="1600" spans="1:17" x14ac:dyDescent="0.25">
      <c r="A1600">
        <f t="shared" si="24"/>
        <v>1598</v>
      </c>
      <c r="B1600" s="1">
        <v>41611</v>
      </c>
      <c r="C1600">
        <v>346</v>
      </c>
      <c r="D1600">
        <v>93.697999999999993</v>
      </c>
      <c r="E1600">
        <v>93.945999999999998</v>
      </c>
      <c r="F1600">
        <v>93.100999999999999</v>
      </c>
      <c r="G1600">
        <v>93.626999999999995</v>
      </c>
      <c r="H1600">
        <v>124094</v>
      </c>
      <c r="I1600">
        <v>5813</v>
      </c>
      <c r="J1600">
        <v>-7.0000000000000007E-2</v>
      </c>
      <c r="K1600">
        <v>1</v>
      </c>
      <c r="L1600">
        <v>1</v>
      </c>
      <c r="M1600">
        <v>0</v>
      </c>
      <c r="N1600">
        <v>0</v>
      </c>
      <c r="O1600">
        <v>0</v>
      </c>
      <c r="P1600">
        <v>0</v>
      </c>
      <c r="Q1600">
        <v>0</v>
      </c>
    </row>
    <row r="1601" spans="1:17" x14ac:dyDescent="0.25">
      <c r="A1601">
        <f t="shared" si="24"/>
        <v>1599</v>
      </c>
      <c r="B1601" s="1">
        <v>41612</v>
      </c>
      <c r="C1601">
        <v>347</v>
      </c>
      <c r="D1601">
        <v>93.628</v>
      </c>
      <c r="E1601">
        <v>93.683000000000007</v>
      </c>
      <c r="F1601">
        <v>91.763999999999996</v>
      </c>
      <c r="G1601">
        <v>92.382000000000005</v>
      </c>
      <c r="H1601">
        <v>155247</v>
      </c>
      <c r="I1601">
        <v>5814</v>
      </c>
      <c r="J1601">
        <v>-1.2450000000000001</v>
      </c>
      <c r="K1601">
        <v>1</v>
      </c>
      <c r="L1601">
        <v>1</v>
      </c>
      <c r="M1601">
        <v>0</v>
      </c>
      <c r="N1601">
        <v>0</v>
      </c>
      <c r="O1601">
        <v>0</v>
      </c>
      <c r="P1601">
        <v>7.7579099999999999</v>
      </c>
      <c r="Q1601">
        <v>0</v>
      </c>
    </row>
    <row r="1602" spans="1:17" x14ac:dyDescent="0.25">
      <c r="A1602">
        <f t="shared" si="24"/>
        <v>1600</v>
      </c>
      <c r="B1602" s="1">
        <v>41613</v>
      </c>
      <c r="C1602">
        <v>348</v>
      </c>
      <c r="D1602">
        <v>92.382999999999996</v>
      </c>
      <c r="E1602">
        <v>92.591999999999999</v>
      </c>
      <c r="F1602">
        <v>91.884</v>
      </c>
      <c r="G1602">
        <v>92.218999999999994</v>
      </c>
      <c r="H1602">
        <v>139634</v>
      </c>
      <c r="I1602">
        <v>5815</v>
      </c>
      <c r="J1602">
        <v>-0.16300000000000001</v>
      </c>
      <c r="K1602">
        <v>1</v>
      </c>
      <c r="L1602">
        <v>1</v>
      </c>
      <c r="M1602">
        <v>0</v>
      </c>
      <c r="N1602">
        <v>0</v>
      </c>
      <c r="O1602">
        <v>8.6066299999999991</v>
      </c>
      <c r="P1602">
        <v>0</v>
      </c>
      <c r="Q1602">
        <v>0</v>
      </c>
    </row>
    <row r="1603" spans="1:17" x14ac:dyDescent="0.25">
      <c r="A1603">
        <f t="shared" si="24"/>
        <v>1601</v>
      </c>
      <c r="B1603" s="1">
        <v>41614</v>
      </c>
      <c r="C1603">
        <v>349</v>
      </c>
      <c r="D1603">
        <v>92.22</v>
      </c>
      <c r="E1603">
        <v>93.679000000000002</v>
      </c>
      <c r="F1603">
        <v>92.072999999999993</v>
      </c>
      <c r="G1603">
        <v>93.617999999999995</v>
      </c>
      <c r="H1603">
        <v>127122</v>
      </c>
      <c r="I1603">
        <v>5816</v>
      </c>
      <c r="J1603">
        <v>1.399</v>
      </c>
      <c r="K1603">
        <v>1</v>
      </c>
      <c r="L1603">
        <v>1</v>
      </c>
      <c r="M1603">
        <v>0</v>
      </c>
      <c r="N1603">
        <v>0</v>
      </c>
      <c r="O1603">
        <v>0</v>
      </c>
      <c r="P1603">
        <v>0</v>
      </c>
      <c r="Q1603">
        <v>0</v>
      </c>
    </row>
    <row r="1604" spans="1:17" x14ac:dyDescent="0.25">
      <c r="A1604">
        <f t="shared" ref="A1604:A1667" si="25">A1603+1</f>
        <v>1602</v>
      </c>
      <c r="B1604" s="1">
        <v>41617</v>
      </c>
      <c r="C1604">
        <v>350</v>
      </c>
      <c r="D1604">
        <v>93.941000000000003</v>
      </c>
      <c r="E1604">
        <v>94.131</v>
      </c>
      <c r="F1604">
        <v>93.478999999999999</v>
      </c>
      <c r="G1604">
        <v>94.051000000000002</v>
      </c>
      <c r="H1604">
        <v>101841</v>
      </c>
      <c r="I1604">
        <v>5817</v>
      </c>
      <c r="J1604">
        <v>0.433</v>
      </c>
      <c r="K1604">
        <v>1</v>
      </c>
      <c r="L1604">
        <v>1</v>
      </c>
      <c r="M1604">
        <v>0</v>
      </c>
      <c r="N1604">
        <v>0</v>
      </c>
      <c r="O1604">
        <v>0</v>
      </c>
      <c r="P1604">
        <v>0</v>
      </c>
      <c r="Q1604">
        <v>0</v>
      </c>
    </row>
    <row r="1605" spans="1:17" x14ac:dyDescent="0.25">
      <c r="A1605">
        <f t="shared" si="25"/>
        <v>1603</v>
      </c>
      <c r="B1605" s="1">
        <v>41618</v>
      </c>
      <c r="C1605">
        <v>351</v>
      </c>
      <c r="D1605">
        <v>94.058000000000007</v>
      </c>
      <c r="E1605">
        <v>94.195999999999998</v>
      </c>
      <c r="F1605">
        <v>93.641999999999996</v>
      </c>
      <c r="G1605">
        <v>94.078000000000003</v>
      </c>
      <c r="H1605">
        <v>111150</v>
      </c>
      <c r="I1605">
        <v>5818</v>
      </c>
      <c r="J1605">
        <v>2.7E-2</v>
      </c>
      <c r="K1605">
        <v>1</v>
      </c>
      <c r="L1605">
        <v>1</v>
      </c>
      <c r="M1605">
        <v>17.76041</v>
      </c>
      <c r="N1605">
        <v>15.51582</v>
      </c>
      <c r="O1605">
        <v>0</v>
      </c>
      <c r="P1605">
        <v>0</v>
      </c>
      <c r="Q1605">
        <v>0</v>
      </c>
    </row>
    <row r="1606" spans="1:17" x14ac:dyDescent="0.25">
      <c r="A1606">
        <f t="shared" si="25"/>
        <v>1604</v>
      </c>
      <c r="B1606" s="1">
        <v>41619</v>
      </c>
      <c r="C1606">
        <v>352</v>
      </c>
      <c r="D1606">
        <v>94.087999999999994</v>
      </c>
      <c r="E1606">
        <v>94.114000000000004</v>
      </c>
      <c r="F1606">
        <v>92.623999999999995</v>
      </c>
      <c r="G1606">
        <v>92.656000000000006</v>
      </c>
      <c r="H1606">
        <v>117073</v>
      </c>
      <c r="I1606">
        <v>5819</v>
      </c>
      <c r="J1606">
        <v>-1.4219999999999999</v>
      </c>
      <c r="K1606">
        <v>1</v>
      </c>
      <c r="L1606">
        <v>1</v>
      </c>
      <c r="M1606">
        <v>0</v>
      </c>
      <c r="N1606">
        <v>0</v>
      </c>
      <c r="O1606">
        <v>0</v>
      </c>
      <c r="P1606">
        <v>0</v>
      </c>
      <c r="Q1606">
        <v>0</v>
      </c>
    </row>
    <row r="1607" spans="1:17" x14ac:dyDescent="0.25">
      <c r="A1607">
        <f t="shared" si="25"/>
        <v>1605</v>
      </c>
      <c r="B1607" s="1">
        <v>41620</v>
      </c>
      <c r="C1607">
        <v>353</v>
      </c>
      <c r="D1607">
        <v>92.66</v>
      </c>
      <c r="E1607">
        <v>93.245000000000005</v>
      </c>
      <c r="F1607">
        <v>91.763999999999996</v>
      </c>
      <c r="G1607">
        <v>92.353999999999999</v>
      </c>
      <c r="H1607">
        <v>132256</v>
      </c>
      <c r="I1607">
        <v>5820</v>
      </c>
      <c r="J1607">
        <v>-0.30199999999999999</v>
      </c>
      <c r="K1607">
        <v>1</v>
      </c>
      <c r="L1607">
        <v>1</v>
      </c>
      <c r="M1607">
        <v>0</v>
      </c>
      <c r="N1607">
        <v>0</v>
      </c>
      <c r="O1607">
        <v>0</v>
      </c>
      <c r="P1607">
        <v>0</v>
      </c>
      <c r="Q1607">
        <v>0</v>
      </c>
    </row>
    <row r="1608" spans="1:17" x14ac:dyDescent="0.25">
      <c r="A1608">
        <f t="shared" si="25"/>
        <v>1606</v>
      </c>
      <c r="B1608" s="1">
        <v>41621</v>
      </c>
      <c r="C1608">
        <v>354</v>
      </c>
      <c r="D1608">
        <v>92.353999999999999</v>
      </c>
      <c r="E1608">
        <v>92.923000000000002</v>
      </c>
      <c r="F1608">
        <v>92.046999999999997</v>
      </c>
      <c r="G1608">
        <v>92.486000000000004</v>
      </c>
      <c r="H1608">
        <v>121159</v>
      </c>
      <c r="I1608">
        <v>5821</v>
      </c>
      <c r="J1608">
        <v>0.13200000000000001</v>
      </c>
      <c r="K1608">
        <v>1</v>
      </c>
      <c r="L1608">
        <v>1</v>
      </c>
      <c r="M1608">
        <v>0</v>
      </c>
      <c r="N1608">
        <v>0</v>
      </c>
      <c r="O1608">
        <v>0</v>
      </c>
      <c r="P1608">
        <v>0</v>
      </c>
      <c r="Q1608">
        <v>0</v>
      </c>
    </row>
    <row r="1609" spans="1:17" x14ac:dyDescent="0.25">
      <c r="A1609">
        <f t="shared" si="25"/>
        <v>1607</v>
      </c>
      <c r="B1609" s="1">
        <v>41624</v>
      </c>
      <c r="C1609">
        <v>355</v>
      </c>
      <c r="D1609">
        <v>92.507000000000005</v>
      </c>
      <c r="E1609">
        <v>92.513999999999996</v>
      </c>
      <c r="F1609">
        <v>91.787999999999997</v>
      </c>
      <c r="G1609">
        <v>92.141999999999996</v>
      </c>
      <c r="H1609">
        <v>104876</v>
      </c>
      <c r="I1609">
        <v>5822</v>
      </c>
      <c r="J1609">
        <v>-0.34399999999999997</v>
      </c>
      <c r="K1609">
        <v>-1</v>
      </c>
      <c r="L1609">
        <v>-1</v>
      </c>
      <c r="M1609">
        <v>0</v>
      </c>
      <c r="N1609">
        <v>0</v>
      </c>
      <c r="O1609">
        <v>0</v>
      </c>
      <c r="P1609">
        <v>0</v>
      </c>
      <c r="Q1609">
        <v>0</v>
      </c>
    </row>
    <row r="1610" spans="1:17" x14ac:dyDescent="0.25">
      <c r="A1610">
        <f t="shared" si="25"/>
        <v>1608</v>
      </c>
      <c r="B1610" s="1">
        <v>41625</v>
      </c>
      <c r="C1610">
        <v>356</v>
      </c>
      <c r="D1610">
        <v>92.144000000000005</v>
      </c>
      <c r="E1610">
        <v>92.275000000000006</v>
      </c>
      <c r="F1610">
        <v>91.194999999999993</v>
      </c>
      <c r="G1610">
        <v>91.334000000000003</v>
      </c>
      <c r="H1610">
        <v>89887</v>
      </c>
      <c r="I1610">
        <v>5823</v>
      </c>
      <c r="J1610">
        <v>-0.80800000000000005</v>
      </c>
      <c r="K1610">
        <v>-1</v>
      </c>
      <c r="L1610">
        <v>-1</v>
      </c>
      <c r="M1610">
        <v>0</v>
      </c>
      <c r="N1610">
        <v>0</v>
      </c>
      <c r="O1610">
        <v>19.051590000000001</v>
      </c>
      <c r="P1610">
        <v>0</v>
      </c>
      <c r="Q1610">
        <v>0</v>
      </c>
    </row>
    <row r="1611" spans="1:17" x14ac:dyDescent="0.25">
      <c r="A1611">
        <f t="shared" si="25"/>
        <v>1609</v>
      </c>
      <c r="B1611" s="1">
        <v>41626</v>
      </c>
      <c r="C1611">
        <v>357</v>
      </c>
      <c r="D1611">
        <v>91.332999999999998</v>
      </c>
      <c r="E1611">
        <v>92.492999999999995</v>
      </c>
      <c r="F1611">
        <v>91.049000000000007</v>
      </c>
      <c r="G1611">
        <v>92.361999999999995</v>
      </c>
      <c r="H1611">
        <v>118729</v>
      </c>
      <c r="I1611">
        <v>5824</v>
      </c>
      <c r="J1611">
        <v>1.028</v>
      </c>
      <c r="K1611">
        <v>-1</v>
      </c>
      <c r="L1611">
        <v>-1</v>
      </c>
      <c r="M1611">
        <v>0</v>
      </c>
      <c r="N1611">
        <v>0</v>
      </c>
      <c r="O1611">
        <v>0</v>
      </c>
      <c r="P1611">
        <v>17.568210000000001</v>
      </c>
      <c r="Q1611">
        <v>0</v>
      </c>
    </row>
    <row r="1612" spans="1:17" x14ac:dyDescent="0.25">
      <c r="A1612">
        <f t="shared" si="25"/>
        <v>1610</v>
      </c>
      <c r="B1612" s="1">
        <v>41627</v>
      </c>
      <c r="C1612">
        <v>358</v>
      </c>
      <c r="D1612">
        <v>92.376999999999995</v>
      </c>
      <c r="E1612">
        <v>92.432000000000002</v>
      </c>
      <c r="F1612">
        <v>91.68</v>
      </c>
      <c r="G1612">
        <v>92.388999999999996</v>
      </c>
      <c r="H1612">
        <v>129627</v>
      </c>
      <c r="I1612">
        <v>5825</v>
      </c>
      <c r="J1612">
        <v>2.7E-2</v>
      </c>
      <c r="K1612">
        <v>1</v>
      </c>
      <c r="L1612">
        <v>1</v>
      </c>
      <c r="M1612">
        <v>0</v>
      </c>
      <c r="N1612">
        <v>0</v>
      </c>
      <c r="O1612">
        <v>0</v>
      </c>
      <c r="P1612">
        <v>0</v>
      </c>
      <c r="Q1612">
        <v>0</v>
      </c>
    </row>
    <row r="1613" spans="1:17" x14ac:dyDescent="0.25">
      <c r="A1613">
        <f t="shared" si="25"/>
        <v>1611</v>
      </c>
      <c r="B1613" s="1">
        <v>41628</v>
      </c>
      <c r="C1613">
        <v>359</v>
      </c>
      <c r="D1613">
        <v>92.393000000000001</v>
      </c>
      <c r="E1613">
        <v>92.989000000000004</v>
      </c>
      <c r="F1613">
        <v>92.257999999999996</v>
      </c>
      <c r="G1613">
        <v>92.816000000000003</v>
      </c>
      <c r="H1613">
        <v>112060</v>
      </c>
      <c r="I1613">
        <v>5826</v>
      </c>
      <c r="J1613">
        <v>0.42699999999999999</v>
      </c>
      <c r="K1613">
        <v>1</v>
      </c>
      <c r="L1613">
        <v>1</v>
      </c>
      <c r="M1613">
        <v>0</v>
      </c>
      <c r="N1613">
        <v>0</v>
      </c>
      <c r="O1613">
        <v>0</v>
      </c>
      <c r="P1613">
        <v>0</v>
      </c>
      <c r="Q1613">
        <v>0</v>
      </c>
    </row>
    <row r="1614" spans="1:17" x14ac:dyDescent="0.25">
      <c r="A1614">
        <f t="shared" si="25"/>
        <v>1612</v>
      </c>
      <c r="B1614" s="1">
        <v>41631</v>
      </c>
      <c r="C1614">
        <v>360</v>
      </c>
      <c r="D1614">
        <v>92.757999999999996</v>
      </c>
      <c r="E1614">
        <v>93.049000000000007</v>
      </c>
      <c r="F1614">
        <v>92.745999999999995</v>
      </c>
      <c r="G1614">
        <v>92.98</v>
      </c>
      <c r="H1614">
        <v>65929</v>
      </c>
      <c r="I1614">
        <v>5827</v>
      </c>
      <c r="J1614">
        <v>0.16400000000000001</v>
      </c>
      <c r="K1614">
        <v>1</v>
      </c>
      <c r="L1614">
        <v>1</v>
      </c>
      <c r="M1614">
        <v>0</v>
      </c>
      <c r="N1614">
        <v>0</v>
      </c>
      <c r="O1614">
        <v>0</v>
      </c>
      <c r="P1614">
        <v>0</v>
      </c>
      <c r="Q1614">
        <v>0</v>
      </c>
    </row>
    <row r="1615" spans="1:17" x14ac:dyDescent="0.25">
      <c r="A1615">
        <f t="shared" si="25"/>
        <v>1613</v>
      </c>
      <c r="B1615" s="1">
        <v>41632</v>
      </c>
      <c r="C1615">
        <v>361</v>
      </c>
      <c r="D1615">
        <v>92.977000000000004</v>
      </c>
      <c r="E1615">
        <v>93.122</v>
      </c>
      <c r="F1615">
        <v>92.772000000000006</v>
      </c>
      <c r="G1615">
        <v>93.066000000000003</v>
      </c>
      <c r="H1615">
        <v>52610</v>
      </c>
      <c r="I1615">
        <v>5828</v>
      </c>
      <c r="J1615">
        <v>8.5999999999999993E-2</v>
      </c>
      <c r="K1615">
        <v>1</v>
      </c>
      <c r="L1615">
        <v>1</v>
      </c>
      <c r="M1615">
        <v>0</v>
      </c>
      <c r="N1615">
        <v>0</v>
      </c>
      <c r="O1615">
        <v>0</v>
      </c>
      <c r="P1615">
        <v>0</v>
      </c>
      <c r="Q1615">
        <v>0</v>
      </c>
    </row>
    <row r="1616" spans="1:17" x14ac:dyDescent="0.25">
      <c r="A1616">
        <f t="shared" si="25"/>
        <v>1614</v>
      </c>
      <c r="B1616" s="1">
        <v>41634</v>
      </c>
      <c r="C1616">
        <v>362</v>
      </c>
      <c r="D1616">
        <v>93.138999999999996</v>
      </c>
      <c r="E1616">
        <v>93.399000000000001</v>
      </c>
      <c r="F1616">
        <v>92.938999999999993</v>
      </c>
      <c r="G1616">
        <v>93.2</v>
      </c>
      <c r="H1616">
        <v>74260</v>
      </c>
      <c r="I1616">
        <v>5829</v>
      </c>
      <c r="J1616">
        <v>0.13400000000000001</v>
      </c>
      <c r="K1616">
        <v>1</v>
      </c>
      <c r="L1616">
        <v>1</v>
      </c>
      <c r="M1616">
        <v>0</v>
      </c>
      <c r="N1616">
        <v>0</v>
      </c>
      <c r="O1616">
        <v>0</v>
      </c>
      <c r="P1616">
        <v>0</v>
      </c>
      <c r="Q1616">
        <v>0</v>
      </c>
    </row>
    <row r="1617" spans="1:17" x14ac:dyDescent="0.25">
      <c r="A1617">
        <f t="shared" si="25"/>
        <v>1615</v>
      </c>
      <c r="B1617" s="1">
        <v>41635</v>
      </c>
      <c r="C1617">
        <v>363</v>
      </c>
      <c r="D1617">
        <v>93.186000000000007</v>
      </c>
      <c r="E1617">
        <v>93.516999999999996</v>
      </c>
      <c r="F1617">
        <v>92.984999999999999</v>
      </c>
      <c r="G1617">
        <v>93.194999999999993</v>
      </c>
      <c r="H1617">
        <v>111331</v>
      </c>
      <c r="I1617">
        <v>5830</v>
      </c>
      <c r="J1617">
        <v>-5.0000000000000001E-3</v>
      </c>
      <c r="K1617">
        <v>1</v>
      </c>
      <c r="L1617">
        <v>1</v>
      </c>
      <c r="M1617">
        <v>0</v>
      </c>
      <c r="N1617">
        <v>0</v>
      </c>
      <c r="O1617">
        <v>0</v>
      </c>
      <c r="P1617">
        <v>0</v>
      </c>
      <c r="Q1617">
        <v>0</v>
      </c>
    </row>
    <row r="1618" spans="1:17" x14ac:dyDescent="0.25">
      <c r="A1618">
        <f t="shared" si="25"/>
        <v>1616</v>
      </c>
      <c r="B1618" s="1">
        <v>41638</v>
      </c>
      <c r="C1618">
        <v>364</v>
      </c>
      <c r="D1618">
        <v>93.165000000000006</v>
      </c>
      <c r="E1618">
        <v>93.741</v>
      </c>
      <c r="F1618">
        <v>93.048000000000002</v>
      </c>
      <c r="G1618">
        <v>93.558000000000007</v>
      </c>
      <c r="H1618">
        <v>92208</v>
      </c>
      <c r="I1618">
        <v>5831</v>
      </c>
      <c r="J1618">
        <v>0.36299999999999999</v>
      </c>
      <c r="K1618">
        <v>1</v>
      </c>
      <c r="L1618">
        <v>1</v>
      </c>
      <c r="M1618">
        <v>0</v>
      </c>
      <c r="N1618">
        <v>0</v>
      </c>
      <c r="O1618">
        <v>0</v>
      </c>
      <c r="P1618">
        <v>0</v>
      </c>
      <c r="Q1618">
        <v>0</v>
      </c>
    </row>
    <row r="1619" spans="1:17" x14ac:dyDescent="0.25">
      <c r="A1619">
        <f t="shared" si="25"/>
        <v>1617</v>
      </c>
      <c r="B1619" s="1">
        <v>41639</v>
      </c>
      <c r="C1619">
        <v>365</v>
      </c>
      <c r="D1619">
        <v>93.557000000000002</v>
      </c>
      <c r="E1619">
        <v>94.042000000000002</v>
      </c>
      <c r="F1619">
        <v>93.418999999999997</v>
      </c>
      <c r="G1619">
        <v>93.986000000000004</v>
      </c>
      <c r="H1619">
        <v>66324</v>
      </c>
      <c r="I1619">
        <v>5832</v>
      </c>
      <c r="J1619">
        <v>0.42799999999999999</v>
      </c>
      <c r="K1619">
        <v>1</v>
      </c>
      <c r="L1619">
        <v>1</v>
      </c>
      <c r="M1619">
        <v>15.38598</v>
      </c>
      <c r="N1619">
        <v>0</v>
      </c>
      <c r="O1619">
        <v>0</v>
      </c>
      <c r="P1619">
        <v>0</v>
      </c>
      <c r="Q1619">
        <v>0</v>
      </c>
    </row>
    <row r="1620" spans="1:17" x14ac:dyDescent="0.25">
      <c r="A1620">
        <f t="shared" si="25"/>
        <v>1618</v>
      </c>
      <c r="B1620" s="1">
        <v>41641</v>
      </c>
      <c r="C1620">
        <v>366</v>
      </c>
      <c r="D1620">
        <v>93.634</v>
      </c>
      <c r="E1620">
        <v>93.947999999999993</v>
      </c>
      <c r="F1620">
        <v>93.128</v>
      </c>
      <c r="G1620">
        <v>93.337000000000003</v>
      </c>
      <c r="H1620">
        <v>108346</v>
      </c>
      <c r="I1620">
        <v>5833</v>
      </c>
      <c r="J1620">
        <v>-0.64900000000000002</v>
      </c>
      <c r="K1620">
        <v>1</v>
      </c>
      <c r="L1620">
        <v>1</v>
      </c>
      <c r="M1620">
        <v>0</v>
      </c>
      <c r="N1620">
        <v>0</v>
      </c>
      <c r="O1620">
        <v>0</v>
      </c>
      <c r="P1620">
        <v>0</v>
      </c>
      <c r="Q1620">
        <v>0</v>
      </c>
    </row>
    <row r="1621" spans="1:17" x14ac:dyDescent="0.25">
      <c r="A1621">
        <f t="shared" si="25"/>
        <v>1619</v>
      </c>
      <c r="B1621" s="1">
        <v>41642</v>
      </c>
      <c r="C1621">
        <v>367</v>
      </c>
      <c r="D1621">
        <v>93.346999999999994</v>
      </c>
      <c r="E1621">
        <v>94.021000000000001</v>
      </c>
      <c r="F1621">
        <v>92.869</v>
      </c>
      <c r="G1621">
        <v>93.754000000000005</v>
      </c>
      <c r="H1621">
        <v>114031</v>
      </c>
      <c r="I1621">
        <v>5834</v>
      </c>
      <c r="J1621">
        <v>0.41699999999999998</v>
      </c>
      <c r="K1621">
        <v>1</v>
      </c>
      <c r="L1621">
        <v>1</v>
      </c>
      <c r="M1621">
        <v>0</v>
      </c>
      <c r="N1621">
        <v>0</v>
      </c>
      <c r="O1621">
        <v>0</v>
      </c>
      <c r="P1621">
        <v>3.2867099999999998</v>
      </c>
      <c r="Q1621">
        <v>0</v>
      </c>
    </row>
    <row r="1622" spans="1:17" x14ac:dyDescent="0.25">
      <c r="A1622">
        <f t="shared" si="25"/>
        <v>1620</v>
      </c>
      <c r="B1622" s="1">
        <v>41645</v>
      </c>
      <c r="C1622">
        <v>368</v>
      </c>
      <c r="D1622">
        <v>93.885000000000005</v>
      </c>
      <c r="E1622">
        <v>94.046999999999997</v>
      </c>
      <c r="F1622">
        <v>93.171999999999997</v>
      </c>
      <c r="G1622">
        <v>93.426000000000002</v>
      </c>
      <c r="H1622">
        <v>122666</v>
      </c>
      <c r="I1622">
        <v>5835</v>
      </c>
      <c r="J1622">
        <v>-0.32800000000000001</v>
      </c>
      <c r="K1622">
        <v>1</v>
      </c>
      <c r="L1622">
        <v>1</v>
      </c>
      <c r="M1622">
        <v>0</v>
      </c>
      <c r="N1622">
        <v>14.109360000000001</v>
      </c>
      <c r="O1622">
        <v>0</v>
      </c>
      <c r="P1622">
        <v>0</v>
      </c>
      <c r="Q1622">
        <v>0</v>
      </c>
    </row>
    <row r="1623" spans="1:17" x14ac:dyDescent="0.25">
      <c r="A1623">
        <f t="shared" si="25"/>
        <v>1621</v>
      </c>
      <c r="B1623" s="1">
        <v>41646</v>
      </c>
      <c r="C1623">
        <v>369</v>
      </c>
      <c r="D1623">
        <v>93.427000000000007</v>
      </c>
      <c r="E1623">
        <v>93.518000000000001</v>
      </c>
      <c r="F1623">
        <v>92.966999999999999</v>
      </c>
      <c r="G1623">
        <v>93.337999999999994</v>
      </c>
      <c r="H1623">
        <v>105355</v>
      </c>
      <c r="I1623">
        <v>5836</v>
      </c>
      <c r="J1623">
        <v>-8.7999999999999995E-2</v>
      </c>
      <c r="K1623">
        <v>1</v>
      </c>
      <c r="L1623">
        <v>1</v>
      </c>
      <c r="M1623">
        <v>0</v>
      </c>
      <c r="N1623">
        <v>0</v>
      </c>
      <c r="O1623">
        <v>0</v>
      </c>
      <c r="P1623">
        <v>0</v>
      </c>
      <c r="Q1623">
        <v>0</v>
      </c>
    </row>
    <row r="1624" spans="1:17" x14ac:dyDescent="0.25">
      <c r="A1624">
        <f t="shared" si="25"/>
        <v>1622</v>
      </c>
      <c r="B1624" s="1">
        <v>41647</v>
      </c>
      <c r="C1624">
        <v>370</v>
      </c>
      <c r="D1624">
        <v>93.337999999999994</v>
      </c>
      <c r="E1624">
        <v>93.801000000000002</v>
      </c>
      <c r="F1624">
        <v>93.204999999999998</v>
      </c>
      <c r="G1624">
        <v>93.3</v>
      </c>
      <c r="H1624">
        <v>117737</v>
      </c>
      <c r="I1624">
        <v>5837</v>
      </c>
      <c r="J1624">
        <v>-3.7999999999999999E-2</v>
      </c>
      <c r="K1624">
        <v>1</v>
      </c>
      <c r="L1624">
        <v>1</v>
      </c>
      <c r="M1624">
        <v>0</v>
      </c>
      <c r="N1624">
        <v>0</v>
      </c>
      <c r="O1624">
        <v>0</v>
      </c>
      <c r="P1624">
        <v>0</v>
      </c>
      <c r="Q1624">
        <v>0</v>
      </c>
    </row>
    <row r="1625" spans="1:17" x14ac:dyDescent="0.25">
      <c r="A1625">
        <f t="shared" si="25"/>
        <v>1623</v>
      </c>
      <c r="B1625" s="1">
        <v>41648</v>
      </c>
      <c r="C1625">
        <v>371</v>
      </c>
      <c r="D1625">
        <v>93.298000000000002</v>
      </c>
      <c r="E1625">
        <v>93.406000000000006</v>
      </c>
      <c r="F1625">
        <v>92.912000000000006</v>
      </c>
      <c r="G1625">
        <v>93.248000000000005</v>
      </c>
      <c r="H1625">
        <v>105263</v>
      </c>
      <c r="I1625">
        <v>5838</v>
      </c>
      <c r="J1625">
        <v>-5.1999999999999998E-2</v>
      </c>
      <c r="K1625">
        <v>-1</v>
      </c>
      <c r="L1625">
        <v>-1</v>
      </c>
      <c r="M1625">
        <v>0</v>
      </c>
      <c r="N1625">
        <v>0</v>
      </c>
      <c r="O1625">
        <v>0</v>
      </c>
      <c r="P1625">
        <v>1.6666700000000001</v>
      </c>
      <c r="Q1625">
        <v>0</v>
      </c>
    </row>
    <row r="1626" spans="1:17" x14ac:dyDescent="0.25">
      <c r="A1626">
        <f t="shared" si="25"/>
        <v>1624</v>
      </c>
      <c r="B1626" s="1">
        <v>41649</v>
      </c>
      <c r="C1626">
        <v>372</v>
      </c>
      <c r="D1626">
        <v>93.263999999999996</v>
      </c>
      <c r="E1626">
        <v>93.697999999999993</v>
      </c>
      <c r="F1626">
        <v>93.007000000000005</v>
      </c>
      <c r="G1626">
        <v>93.676000000000002</v>
      </c>
      <c r="H1626">
        <v>95607</v>
      </c>
      <c r="I1626">
        <v>5839</v>
      </c>
      <c r="J1626">
        <v>0.42799999999999999</v>
      </c>
      <c r="K1626">
        <v>-1</v>
      </c>
      <c r="L1626">
        <v>-1</v>
      </c>
      <c r="M1626">
        <v>8.01234</v>
      </c>
      <c r="N1626">
        <v>0</v>
      </c>
      <c r="O1626">
        <v>0</v>
      </c>
      <c r="P1626">
        <v>0</v>
      </c>
      <c r="Q1626">
        <v>0</v>
      </c>
    </row>
    <row r="1627" spans="1:17" x14ac:dyDescent="0.25">
      <c r="A1627">
        <f t="shared" si="25"/>
        <v>1625</v>
      </c>
      <c r="B1627" s="1">
        <v>41652</v>
      </c>
      <c r="C1627">
        <v>373</v>
      </c>
      <c r="D1627">
        <v>93.54</v>
      </c>
      <c r="E1627">
        <v>93.831999999999994</v>
      </c>
      <c r="F1627">
        <v>93.156999999999996</v>
      </c>
      <c r="G1627">
        <v>93.218000000000004</v>
      </c>
      <c r="H1627">
        <v>120087</v>
      </c>
      <c r="I1627">
        <v>5840</v>
      </c>
      <c r="J1627">
        <v>-0.45800000000000002</v>
      </c>
      <c r="K1627">
        <v>-1</v>
      </c>
      <c r="L1627">
        <v>-1</v>
      </c>
      <c r="M1627">
        <v>0</v>
      </c>
      <c r="N1627">
        <v>6.7586300000000001</v>
      </c>
      <c r="O1627">
        <v>0</v>
      </c>
      <c r="P1627">
        <v>0</v>
      </c>
      <c r="Q1627">
        <v>0</v>
      </c>
    </row>
    <row r="1628" spans="1:17" x14ac:dyDescent="0.25">
      <c r="A1628">
        <f t="shared" si="25"/>
        <v>1626</v>
      </c>
      <c r="B1628" s="1">
        <v>41653</v>
      </c>
      <c r="C1628">
        <v>374</v>
      </c>
      <c r="D1628">
        <v>93.210999999999999</v>
      </c>
      <c r="E1628">
        <v>93.536000000000001</v>
      </c>
      <c r="F1628">
        <v>92.950999999999993</v>
      </c>
      <c r="G1628">
        <v>93.403000000000006</v>
      </c>
      <c r="H1628">
        <v>109158</v>
      </c>
      <c r="I1628">
        <v>5841</v>
      </c>
      <c r="J1628">
        <v>0.185</v>
      </c>
      <c r="K1628">
        <v>-1</v>
      </c>
      <c r="L1628">
        <v>-1</v>
      </c>
      <c r="M1628">
        <v>0</v>
      </c>
      <c r="N1628">
        <v>0</v>
      </c>
      <c r="O1628">
        <v>0</v>
      </c>
      <c r="P1628">
        <v>0</v>
      </c>
      <c r="Q1628">
        <v>0</v>
      </c>
    </row>
    <row r="1629" spans="1:17" x14ac:dyDescent="0.25">
      <c r="A1629">
        <f t="shared" si="25"/>
        <v>1627</v>
      </c>
      <c r="B1629" s="1">
        <v>41654</v>
      </c>
      <c r="C1629">
        <v>375</v>
      </c>
      <c r="D1629">
        <v>93.406000000000006</v>
      </c>
      <c r="E1629">
        <v>93.409000000000006</v>
      </c>
      <c r="F1629">
        <v>92.712999999999994</v>
      </c>
      <c r="G1629">
        <v>93.188999999999993</v>
      </c>
      <c r="H1629">
        <v>101436</v>
      </c>
      <c r="I1629">
        <v>5842</v>
      </c>
      <c r="J1629">
        <v>-0.214</v>
      </c>
      <c r="K1629">
        <v>-1</v>
      </c>
      <c r="L1629">
        <v>-1</v>
      </c>
      <c r="M1629">
        <v>0</v>
      </c>
      <c r="N1629">
        <v>0</v>
      </c>
      <c r="O1629">
        <v>0</v>
      </c>
      <c r="P1629">
        <v>0</v>
      </c>
      <c r="Q1629">
        <v>0</v>
      </c>
    </row>
    <row r="1630" spans="1:17" x14ac:dyDescent="0.25">
      <c r="A1630">
        <f t="shared" si="25"/>
        <v>1628</v>
      </c>
      <c r="B1630" s="1">
        <v>41655</v>
      </c>
      <c r="C1630">
        <v>376</v>
      </c>
      <c r="D1630">
        <v>93.192999999999998</v>
      </c>
      <c r="E1630">
        <v>93.234999999999999</v>
      </c>
      <c r="F1630">
        <v>91.602999999999994</v>
      </c>
      <c r="G1630">
        <v>92.021000000000001</v>
      </c>
      <c r="H1630">
        <v>97588</v>
      </c>
      <c r="I1630">
        <v>5843</v>
      </c>
      <c r="J1630">
        <v>-1.1679999999999999</v>
      </c>
      <c r="K1630">
        <v>-1</v>
      </c>
      <c r="L1630">
        <v>-1</v>
      </c>
      <c r="M1630">
        <v>0</v>
      </c>
      <c r="N1630">
        <v>0</v>
      </c>
      <c r="O1630">
        <v>0</v>
      </c>
      <c r="P1630">
        <v>0</v>
      </c>
      <c r="Q1630">
        <v>0</v>
      </c>
    </row>
    <row r="1631" spans="1:17" x14ac:dyDescent="0.25">
      <c r="A1631">
        <f t="shared" si="25"/>
        <v>1629</v>
      </c>
      <c r="B1631" s="1">
        <v>41656</v>
      </c>
      <c r="C1631">
        <v>377</v>
      </c>
      <c r="D1631">
        <v>92.018000000000001</v>
      </c>
      <c r="E1631">
        <v>92.108999999999995</v>
      </c>
      <c r="F1631">
        <v>91.391000000000005</v>
      </c>
      <c r="G1631">
        <v>91.572999999999993</v>
      </c>
      <c r="H1631">
        <v>68981</v>
      </c>
      <c r="I1631">
        <v>5844</v>
      </c>
      <c r="J1631">
        <v>-0.44800000000000001</v>
      </c>
      <c r="K1631">
        <v>-1</v>
      </c>
      <c r="L1631">
        <v>-1</v>
      </c>
      <c r="M1631">
        <v>0</v>
      </c>
      <c r="N1631">
        <v>0</v>
      </c>
      <c r="O1631">
        <v>4.3033099999999997</v>
      </c>
      <c r="P1631">
        <v>0</v>
      </c>
      <c r="Q1631">
        <v>0</v>
      </c>
    </row>
    <row r="1632" spans="1:17" x14ac:dyDescent="0.25">
      <c r="A1632">
        <f t="shared" si="25"/>
        <v>1630</v>
      </c>
      <c r="B1632" s="1">
        <v>41659</v>
      </c>
      <c r="C1632">
        <v>378</v>
      </c>
      <c r="D1632">
        <v>91.388999999999996</v>
      </c>
      <c r="E1632">
        <v>91.843000000000004</v>
      </c>
      <c r="F1632">
        <v>91.025000000000006</v>
      </c>
      <c r="G1632">
        <v>91.757999999999996</v>
      </c>
      <c r="H1632">
        <v>59451</v>
      </c>
      <c r="I1632">
        <v>5845</v>
      </c>
      <c r="J1632">
        <v>0.185</v>
      </c>
      <c r="K1632">
        <v>-1</v>
      </c>
      <c r="L1632">
        <v>-1</v>
      </c>
      <c r="M1632">
        <v>0</v>
      </c>
      <c r="N1632">
        <v>0</v>
      </c>
      <c r="O1632">
        <v>0</v>
      </c>
      <c r="P1632">
        <v>0</v>
      </c>
      <c r="Q1632">
        <v>0</v>
      </c>
    </row>
    <row r="1633" spans="1:17" x14ac:dyDescent="0.25">
      <c r="A1633">
        <f t="shared" si="25"/>
        <v>1631</v>
      </c>
      <c r="B1633" s="1">
        <v>41660</v>
      </c>
      <c r="C1633">
        <v>379</v>
      </c>
      <c r="D1633">
        <v>91.759</v>
      </c>
      <c r="E1633">
        <v>92.403999999999996</v>
      </c>
      <c r="F1633">
        <v>91.521000000000001</v>
      </c>
      <c r="G1633">
        <v>91.813999999999993</v>
      </c>
      <c r="H1633">
        <v>82302</v>
      </c>
      <c r="I1633">
        <v>5846</v>
      </c>
      <c r="J1633">
        <v>5.6000000000000001E-2</v>
      </c>
      <c r="K1633">
        <v>-1</v>
      </c>
      <c r="L1633">
        <v>-1</v>
      </c>
      <c r="M1633">
        <v>0</v>
      </c>
      <c r="N1633">
        <v>0</v>
      </c>
      <c r="O1633">
        <v>0</v>
      </c>
      <c r="P1633">
        <v>0</v>
      </c>
      <c r="Q1633">
        <v>0</v>
      </c>
    </row>
    <row r="1634" spans="1:17" x14ac:dyDescent="0.25">
      <c r="A1634">
        <f t="shared" si="25"/>
        <v>1632</v>
      </c>
      <c r="B1634" s="1">
        <v>41661</v>
      </c>
      <c r="C1634">
        <v>380</v>
      </c>
      <c r="D1634">
        <v>91.811999999999998</v>
      </c>
      <c r="E1634">
        <v>92.668999999999997</v>
      </c>
      <c r="F1634">
        <v>91.66</v>
      </c>
      <c r="G1634">
        <v>92.483000000000004</v>
      </c>
      <c r="H1634">
        <v>90262</v>
      </c>
      <c r="I1634">
        <v>5847</v>
      </c>
      <c r="J1634">
        <v>0.66900000000000004</v>
      </c>
      <c r="K1634">
        <v>-1</v>
      </c>
      <c r="L1634">
        <v>-1</v>
      </c>
      <c r="M1634">
        <v>4.00617</v>
      </c>
      <c r="N1634">
        <v>3.4694400000000001</v>
      </c>
      <c r="O1634">
        <v>0</v>
      </c>
      <c r="P1634">
        <v>0</v>
      </c>
      <c r="Q1634">
        <v>0</v>
      </c>
    </row>
    <row r="1635" spans="1:17" x14ac:dyDescent="0.25">
      <c r="A1635">
        <f t="shared" si="25"/>
        <v>1633</v>
      </c>
      <c r="B1635" s="1">
        <v>41662</v>
      </c>
      <c r="C1635">
        <v>381</v>
      </c>
      <c r="D1635">
        <v>92.481999999999999</v>
      </c>
      <c r="E1635">
        <v>92.591999999999999</v>
      </c>
      <c r="F1635">
        <v>90.206999999999994</v>
      </c>
      <c r="G1635">
        <v>90.513000000000005</v>
      </c>
      <c r="H1635">
        <v>134405</v>
      </c>
      <c r="I1635">
        <v>5848</v>
      </c>
      <c r="J1635">
        <v>-1.97</v>
      </c>
      <c r="K1635">
        <v>-1</v>
      </c>
      <c r="L1635">
        <v>-1</v>
      </c>
      <c r="M1635">
        <v>0</v>
      </c>
      <c r="N1635">
        <v>0</v>
      </c>
      <c r="O1635">
        <v>0</v>
      </c>
      <c r="P1635">
        <v>0</v>
      </c>
      <c r="Q1635">
        <v>0</v>
      </c>
    </row>
    <row r="1636" spans="1:17" x14ac:dyDescent="0.25">
      <c r="A1636">
        <f t="shared" si="25"/>
        <v>1634</v>
      </c>
      <c r="B1636" s="1">
        <v>41663</v>
      </c>
      <c r="C1636">
        <v>382</v>
      </c>
      <c r="D1636">
        <v>90.515000000000001</v>
      </c>
      <c r="E1636">
        <v>90.841999999999999</v>
      </c>
      <c r="F1636">
        <v>88.510999999999996</v>
      </c>
      <c r="G1636">
        <v>88.793999999999997</v>
      </c>
      <c r="H1636">
        <v>152584</v>
      </c>
      <c r="I1636">
        <v>5849</v>
      </c>
      <c r="J1636">
        <v>-1.7190000000000001</v>
      </c>
      <c r="K1636">
        <v>-1</v>
      </c>
      <c r="L1636">
        <v>-1</v>
      </c>
      <c r="M1636">
        <v>0</v>
      </c>
      <c r="N1636">
        <v>0</v>
      </c>
      <c r="O1636">
        <v>12.54621</v>
      </c>
      <c r="P1636">
        <v>0</v>
      </c>
      <c r="Q1636">
        <v>0</v>
      </c>
    </row>
    <row r="1637" spans="1:17" x14ac:dyDescent="0.25">
      <c r="A1637">
        <f t="shared" si="25"/>
        <v>1635</v>
      </c>
      <c r="B1637" s="1">
        <v>41666</v>
      </c>
      <c r="C1637">
        <v>383</v>
      </c>
      <c r="D1637">
        <v>88.831000000000003</v>
      </c>
      <c r="E1637">
        <v>90.058999999999997</v>
      </c>
      <c r="F1637">
        <v>88.433000000000007</v>
      </c>
      <c r="G1637">
        <v>89.578999999999994</v>
      </c>
      <c r="H1637">
        <v>141774</v>
      </c>
      <c r="I1637">
        <v>5850</v>
      </c>
      <c r="J1637">
        <v>0.78500000000000003</v>
      </c>
      <c r="K1637">
        <v>-1</v>
      </c>
      <c r="L1637">
        <v>-1</v>
      </c>
      <c r="M1637">
        <v>0</v>
      </c>
      <c r="N1637">
        <v>0</v>
      </c>
      <c r="O1637">
        <v>0</v>
      </c>
      <c r="P1637">
        <v>11.22167</v>
      </c>
      <c r="Q1637">
        <v>0</v>
      </c>
    </row>
    <row r="1638" spans="1:17" x14ac:dyDescent="0.25">
      <c r="A1638">
        <f t="shared" si="25"/>
        <v>1636</v>
      </c>
      <c r="B1638" s="1">
        <v>41667</v>
      </c>
      <c r="C1638">
        <v>384</v>
      </c>
      <c r="D1638">
        <v>89.58</v>
      </c>
      <c r="E1638">
        <v>90.944000000000003</v>
      </c>
      <c r="F1638">
        <v>89.525000000000006</v>
      </c>
      <c r="G1638">
        <v>90.338999999999999</v>
      </c>
      <c r="H1638">
        <v>101605</v>
      </c>
      <c r="I1638">
        <v>5851</v>
      </c>
      <c r="J1638">
        <v>0.76</v>
      </c>
      <c r="K1638">
        <v>1</v>
      </c>
      <c r="L1638">
        <v>1</v>
      </c>
      <c r="M1638">
        <v>0</v>
      </c>
      <c r="N1638">
        <v>0</v>
      </c>
      <c r="O1638">
        <v>0</v>
      </c>
      <c r="P1638">
        <v>0</v>
      </c>
      <c r="Q1638">
        <v>0</v>
      </c>
    </row>
    <row r="1639" spans="1:17" x14ac:dyDescent="0.25">
      <c r="A1639">
        <f t="shared" si="25"/>
        <v>1637</v>
      </c>
      <c r="B1639" s="1">
        <v>41668</v>
      </c>
      <c r="C1639">
        <v>385</v>
      </c>
      <c r="D1639">
        <v>90.337000000000003</v>
      </c>
      <c r="E1639">
        <v>91.093000000000004</v>
      </c>
      <c r="F1639">
        <v>89</v>
      </c>
      <c r="G1639">
        <v>89.355000000000004</v>
      </c>
      <c r="H1639">
        <v>147110</v>
      </c>
      <c r="I1639">
        <v>5852</v>
      </c>
      <c r="J1639">
        <v>-0.98399999999999999</v>
      </c>
      <c r="K1639">
        <v>-1</v>
      </c>
      <c r="L1639">
        <v>-1</v>
      </c>
      <c r="M1639">
        <v>0</v>
      </c>
      <c r="N1639">
        <v>2.1516600000000001</v>
      </c>
      <c r="O1639">
        <v>0</v>
      </c>
      <c r="P1639">
        <v>0</v>
      </c>
      <c r="Q1639">
        <v>0</v>
      </c>
    </row>
    <row r="1640" spans="1:17" x14ac:dyDescent="0.25">
      <c r="A1640">
        <f t="shared" si="25"/>
        <v>1638</v>
      </c>
      <c r="B1640" s="1">
        <v>41669</v>
      </c>
      <c r="C1640">
        <v>386</v>
      </c>
      <c r="D1640">
        <v>89.366</v>
      </c>
      <c r="E1640">
        <v>90.43</v>
      </c>
      <c r="F1640">
        <v>88.947999999999993</v>
      </c>
      <c r="G1640">
        <v>90.301000000000002</v>
      </c>
      <c r="H1640">
        <v>121219</v>
      </c>
      <c r="I1640">
        <v>5853</v>
      </c>
      <c r="J1640">
        <v>0.94599999999999995</v>
      </c>
      <c r="K1640">
        <v>1</v>
      </c>
      <c r="L1640">
        <v>1</v>
      </c>
      <c r="M1640">
        <v>0</v>
      </c>
      <c r="N1640">
        <v>0</v>
      </c>
      <c r="O1640">
        <v>0</v>
      </c>
      <c r="P1640">
        <v>0</v>
      </c>
      <c r="Q1640">
        <v>0</v>
      </c>
    </row>
    <row r="1641" spans="1:17" x14ac:dyDescent="0.25">
      <c r="A1641">
        <f t="shared" si="25"/>
        <v>1639</v>
      </c>
      <c r="B1641" s="1">
        <v>41670</v>
      </c>
      <c r="C1641">
        <v>387</v>
      </c>
      <c r="D1641">
        <v>90.308999999999997</v>
      </c>
      <c r="E1641">
        <v>90.709000000000003</v>
      </c>
      <c r="F1641">
        <v>88.843000000000004</v>
      </c>
      <c r="G1641">
        <v>89.319000000000003</v>
      </c>
      <c r="H1641">
        <v>124518</v>
      </c>
      <c r="I1641">
        <v>5854</v>
      </c>
      <c r="J1641">
        <v>-0.98199999999999998</v>
      </c>
      <c r="K1641">
        <v>1</v>
      </c>
      <c r="L1641">
        <v>1</v>
      </c>
      <c r="M1641">
        <v>0</v>
      </c>
      <c r="N1641">
        <v>0</v>
      </c>
      <c r="O1641">
        <v>0</v>
      </c>
      <c r="P1641">
        <v>0</v>
      </c>
      <c r="Q1641">
        <v>0</v>
      </c>
    </row>
    <row r="1642" spans="1:17" x14ac:dyDescent="0.25">
      <c r="A1642">
        <f t="shared" si="25"/>
        <v>1640</v>
      </c>
      <c r="B1642" s="1">
        <v>41673</v>
      </c>
      <c r="C1642">
        <v>388</v>
      </c>
      <c r="D1642">
        <v>89.385999999999996</v>
      </c>
      <c r="E1642">
        <v>89.816999999999993</v>
      </c>
      <c r="F1642">
        <v>88.22</v>
      </c>
      <c r="G1642">
        <v>88.343999999999994</v>
      </c>
      <c r="H1642">
        <v>136450</v>
      </c>
      <c r="I1642">
        <v>5855</v>
      </c>
      <c r="J1642">
        <v>-0.97499999999999998</v>
      </c>
      <c r="K1642">
        <v>1</v>
      </c>
      <c r="L1642">
        <v>1</v>
      </c>
      <c r="M1642">
        <v>0</v>
      </c>
      <c r="N1642">
        <v>0</v>
      </c>
      <c r="O1642">
        <v>77.459670000000003</v>
      </c>
      <c r="P1642">
        <v>77.100219999999993</v>
      </c>
      <c r="Q1642">
        <v>0</v>
      </c>
    </row>
    <row r="1643" spans="1:17" x14ac:dyDescent="0.25">
      <c r="A1643">
        <f t="shared" si="25"/>
        <v>1641</v>
      </c>
      <c r="B1643" s="1">
        <v>41674</v>
      </c>
      <c r="C1643">
        <v>389</v>
      </c>
      <c r="D1643">
        <v>88.347999999999999</v>
      </c>
      <c r="E1643">
        <v>90.873999999999995</v>
      </c>
      <c r="F1643">
        <v>88.233000000000004</v>
      </c>
      <c r="G1643">
        <v>90.685000000000002</v>
      </c>
      <c r="H1643">
        <v>140517</v>
      </c>
      <c r="I1643">
        <v>5856</v>
      </c>
      <c r="J1643">
        <v>2.3410000000000002</v>
      </c>
      <c r="K1643">
        <v>1</v>
      </c>
      <c r="L1643">
        <v>1</v>
      </c>
      <c r="M1643">
        <v>0</v>
      </c>
      <c r="N1643">
        <v>0</v>
      </c>
      <c r="O1643">
        <v>0</v>
      </c>
      <c r="P1643">
        <v>0</v>
      </c>
      <c r="Q1643">
        <v>0</v>
      </c>
    </row>
    <row r="1644" spans="1:17" x14ac:dyDescent="0.25">
      <c r="A1644">
        <f t="shared" si="25"/>
        <v>1642</v>
      </c>
      <c r="B1644" s="1">
        <v>41675</v>
      </c>
      <c r="C1644">
        <v>390</v>
      </c>
      <c r="D1644">
        <v>90.686999999999998</v>
      </c>
      <c r="E1644">
        <v>90.766000000000005</v>
      </c>
      <c r="F1644">
        <v>89.805000000000007</v>
      </c>
      <c r="G1644">
        <v>90.367000000000004</v>
      </c>
      <c r="H1644">
        <v>122873</v>
      </c>
      <c r="I1644">
        <v>5857</v>
      </c>
      <c r="J1644">
        <v>-0.318</v>
      </c>
      <c r="K1644">
        <v>-1</v>
      </c>
      <c r="L1644">
        <v>-1</v>
      </c>
      <c r="M1644">
        <v>0</v>
      </c>
      <c r="N1644">
        <v>0</v>
      </c>
      <c r="O1644">
        <v>0</v>
      </c>
      <c r="P1644">
        <v>0</v>
      </c>
      <c r="Q1644">
        <v>0</v>
      </c>
    </row>
    <row r="1645" spans="1:17" x14ac:dyDescent="0.25">
      <c r="A1645">
        <f t="shared" si="25"/>
        <v>1643</v>
      </c>
      <c r="B1645" s="1">
        <v>41676</v>
      </c>
      <c r="C1645">
        <v>391</v>
      </c>
      <c r="D1645">
        <v>90.364999999999995</v>
      </c>
      <c r="E1645">
        <v>91.619</v>
      </c>
      <c r="F1645">
        <v>90.355999999999995</v>
      </c>
      <c r="G1645">
        <v>91.447999999999993</v>
      </c>
      <c r="H1645">
        <v>88370</v>
      </c>
      <c r="I1645">
        <v>5858</v>
      </c>
      <c r="J1645">
        <v>1.081</v>
      </c>
      <c r="K1645">
        <v>-1</v>
      </c>
      <c r="L1645">
        <v>-1</v>
      </c>
      <c r="M1645">
        <v>0</v>
      </c>
      <c r="N1645">
        <v>0</v>
      </c>
      <c r="O1645">
        <v>0</v>
      </c>
      <c r="P1645">
        <v>0</v>
      </c>
      <c r="Q1645">
        <v>0</v>
      </c>
    </row>
    <row r="1646" spans="1:17" x14ac:dyDescent="0.25">
      <c r="A1646">
        <f t="shared" si="25"/>
        <v>1644</v>
      </c>
      <c r="B1646" s="1">
        <v>41677</v>
      </c>
      <c r="C1646">
        <v>392</v>
      </c>
      <c r="D1646">
        <v>91.445999999999998</v>
      </c>
      <c r="E1646">
        <v>91.837000000000003</v>
      </c>
      <c r="F1646">
        <v>90.879000000000005</v>
      </c>
      <c r="G1646">
        <v>91.631</v>
      </c>
      <c r="H1646">
        <v>101187</v>
      </c>
      <c r="I1646">
        <v>5859</v>
      </c>
      <c r="J1646">
        <v>0.183</v>
      </c>
      <c r="K1646">
        <v>1</v>
      </c>
      <c r="L1646">
        <v>1</v>
      </c>
      <c r="M1646">
        <v>0</v>
      </c>
      <c r="N1646">
        <v>0</v>
      </c>
      <c r="O1646">
        <v>0</v>
      </c>
      <c r="P1646">
        <v>0</v>
      </c>
      <c r="Q1646">
        <v>0</v>
      </c>
    </row>
    <row r="1647" spans="1:17" x14ac:dyDescent="0.25">
      <c r="A1647">
        <f t="shared" si="25"/>
        <v>1645</v>
      </c>
      <c r="B1647" s="1">
        <v>41680</v>
      </c>
      <c r="C1647">
        <v>393</v>
      </c>
      <c r="D1647">
        <v>91.795000000000002</v>
      </c>
      <c r="E1647">
        <v>91.843000000000004</v>
      </c>
      <c r="F1647">
        <v>90.911000000000001</v>
      </c>
      <c r="G1647">
        <v>91.478999999999999</v>
      </c>
      <c r="H1647">
        <v>75132</v>
      </c>
      <c r="I1647">
        <v>5860</v>
      </c>
      <c r="J1647">
        <v>-0.152</v>
      </c>
      <c r="K1647">
        <v>1</v>
      </c>
      <c r="L1647">
        <v>1</v>
      </c>
      <c r="M1647">
        <v>0</v>
      </c>
      <c r="N1647">
        <v>0</v>
      </c>
      <c r="O1647">
        <v>0</v>
      </c>
      <c r="P1647">
        <v>0</v>
      </c>
      <c r="Q1647">
        <v>0</v>
      </c>
    </row>
    <row r="1648" spans="1:17" x14ac:dyDescent="0.25">
      <c r="A1648">
        <f t="shared" si="25"/>
        <v>1646</v>
      </c>
      <c r="B1648" s="1">
        <v>41681</v>
      </c>
      <c r="C1648">
        <v>394</v>
      </c>
      <c r="D1648">
        <v>91.478999999999999</v>
      </c>
      <c r="E1648">
        <v>92.870999999999995</v>
      </c>
      <c r="F1648">
        <v>91.313999999999993</v>
      </c>
      <c r="G1648">
        <v>92.731999999999999</v>
      </c>
      <c r="H1648">
        <v>71005</v>
      </c>
      <c r="I1648">
        <v>5861</v>
      </c>
      <c r="J1648">
        <v>1.2529999999999999</v>
      </c>
      <c r="K1648">
        <v>1</v>
      </c>
      <c r="L1648">
        <v>1</v>
      </c>
      <c r="M1648">
        <v>9.4280899999999992</v>
      </c>
      <c r="N1648">
        <v>0</v>
      </c>
      <c r="O1648">
        <v>0</v>
      </c>
      <c r="P1648">
        <v>0</v>
      </c>
      <c r="Q1648">
        <v>0</v>
      </c>
    </row>
    <row r="1649" spans="1:17" x14ac:dyDescent="0.25">
      <c r="A1649">
        <f t="shared" si="25"/>
        <v>1647</v>
      </c>
      <c r="B1649" s="1">
        <v>41682</v>
      </c>
      <c r="C1649">
        <v>395</v>
      </c>
      <c r="D1649">
        <v>92.730999999999995</v>
      </c>
      <c r="E1649">
        <v>92.950999999999993</v>
      </c>
      <c r="F1649">
        <v>92.272000000000006</v>
      </c>
      <c r="G1649">
        <v>92.519000000000005</v>
      </c>
      <c r="H1649">
        <v>62843</v>
      </c>
      <c r="I1649">
        <v>5862</v>
      </c>
      <c r="J1649">
        <v>-0.21299999999999999</v>
      </c>
      <c r="K1649">
        <v>-1</v>
      </c>
      <c r="L1649">
        <v>-1</v>
      </c>
      <c r="M1649">
        <v>0</v>
      </c>
      <c r="N1649">
        <v>4.0824800000000003</v>
      </c>
      <c r="O1649">
        <v>0</v>
      </c>
      <c r="P1649">
        <v>0</v>
      </c>
      <c r="Q1649">
        <v>0</v>
      </c>
    </row>
    <row r="1650" spans="1:17" x14ac:dyDescent="0.25">
      <c r="A1650">
        <f t="shared" si="25"/>
        <v>1648</v>
      </c>
      <c r="B1650" s="1">
        <v>41683</v>
      </c>
      <c r="C1650">
        <v>396</v>
      </c>
      <c r="D1650">
        <v>92.516999999999996</v>
      </c>
      <c r="E1650">
        <v>92.525000000000006</v>
      </c>
      <c r="F1650">
        <v>91.093999999999994</v>
      </c>
      <c r="G1650">
        <v>91.709000000000003</v>
      </c>
      <c r="H1650">
        <v>77396</v>
      </c>
      <c r="I1650">
        <v>5863</v>
      </c>
      <c r="J1650">
        <v>-0.81</v>
      </c>
      <c r="K1650">
        <v>-1</v>
      </c>
      <c r="L1650">
        <v>-1</v>
      </c>
      <c r="M1650">
        <v>0</v>
      </c>
      <c r="N1650">
        <v>0</v>
      </c>
      <c r="O1650">
        <v>0</v>
      </c>
      <c r="P1650">
        <v>0</v>
      </c>
      <c r="Q1650">
        <v>0</v>
      </c>
    </row>
    <row r="1651" spans="1:17" x14ac:dyDescent="0.25">
      <c r="A1651">
        <f t="shared" si="25"/>
        <v>1649</v>
      </c>
      <c r="B1651" s="1">
        <v>41684</v>
      </c>
      <c r="C1651">
        <v>397</v>
      </c>
      <c r="D1651">
        <v>91.698999999999998</v>
      </c>
      <c r="E1651">
        <v>92.275000000000006</v>
      </c>
      <c r="F1651">
        <v>91.304000000000002</v>
      </c>
      <c r="G1651">
        <v>91.89</v>
      </c>
      <c r="H1651">
        <v>84850</v>
      </c>
      <c r="I1651">
        <v>5864</v>
      </c>
      <c r="J1651">
        <v>0.18099999999999999</v>
      </c>
      <c r="K1651">
        <v>-1</v>
      </c>
      <c r="L1651">
        <v>-1</v>
      </c>
      <c r="M1651">
        <v>0</v>
      </c>
      <c r="N1651">
        <v>0</v>
      </c>
      <c r="O1651">
        <v>0</v>
      </c>
      <c r="P1651">
        <v>0</v>
      </c>
      <c r="Q1651">
        <v>0</v>
      </c>
    </row>
    <row r="1652" spans="1:17" x14ac:dyDescent="0.25">
      <c r="A1652">
        <f t="shared" si="25"/>
        <v>1650</v>
      </c>
      <c r="B1652" s="1">
        <v>41687</v>
      </c>
      <c r="C1652">
        <v>398</v>
      </c>
      <c r="D1652">
        <v>92.073999999999998</v>
      </c>
      <c r="E1652">
        <v>92.149000000000001</v>
      </c>
      <c r="F1652">
        <v>91.656999999999996</v>
      </c>
      <c r="G1652">
        <v>92.022000000000006</v>
      </c>
      <c r="H1652">
        <v>63226</v>
      </c>
      <c r="I1652">
        <v>5865</v>
      </c>
      <c r="J1652">
        <v>0.13200000000000001</v>
      </c>
      <c r="K1652">
        <v>1</v>
      </c>
      <c r="L1652">
        <v>1</v>
      </c>
      <c r="M1652">
        <v>0</v>
      </c>
      <c r="N1652">
        <v>0</v>
      </c>
      <c r="O1652">
        <v>0</v>
      </c>
      <c r="P1652">
        <v>0</v>
      </c>
      <c r="Q1652">
        <v>0</v>
      </c>
    </row>
    <row r="1653" spans="1:17" x14ac:dyDescent="0.25">
      <c r="A1653">
        <f t="shared" si="25"/>
        <v>1651</v>
      </c>
      <c r="B1653" s="1">
        <v>41688</v>
      </c>
      <c r="C1653">
        <v>399</v>
      </c>
      <c r="D1653">
        <v>92.024000000000001</v>
      </c>
      <c r="E1653">
        <v>92.951999999999998</v>
      </c>
      <c r="F1653">
        <v>91.992999999999995</v>
      </c>
      <c r="G1653">
        <v>92.367999999999995</v>
      </c>
      <c r="H1653">
        <v>95775</v>
      </c>
      <c r="I1653">
        <v>5866</v>
      </c>
      <c r="J1653">
        <v>0.34599999999999997</v>
      </c>
      <c r="K1653">
        <v>1</v>
      </c>
      <c r="L1653">
        <v>1</v>
      </c>
      <c r="M1653">
        <v>1.6666700000000001</v>
      </c>
      <c r="N1653">
        <v>8.6424199999999995</v>
      </c>
      <c r="O1653">
        <v>0</v>
      </c>
      <c r="P1653">
        <v>0</v>
      </c>
      <c r="Q1653">
        <v>0</v>
      </c>
    </row>
    <row r="1654" spans="1:17" x14ac:dyDescent="0.25">
      <c r="A1654">
        <f t="shared" si="25"/>
        <v>1652</v>
      </c>
      <c r="B1654" s="1">
        <v>41689</v>
      </c>
      <c r="C1654">
        <v>400</v>
      </c>
      <c r="D1654">
        <v>92.367000000000004</v>
      </c>
      <c r="E1654">
        <v>92.438000000000002</v>
      </c>
      <c r="F1654">
        <v>91.826999999999998</v>
      </c>
      <c r="G1654">
        <v>92.037999999999997</v>
      </c>
      <c r="H1654">
        <v>83978</v>
      </c>
      <c r="I1654">
        <v>5867</v>
      </c>
      <c r="J1654">
        <v>-0.33</v>
      </c>
      <c r="K1654">
        <v>1</v>
      </c>
      <c r="L1654">
        <v>1</v>
      </c>
      <c r="M1654">
        <v>0</v>
      </c>
      <c r="N1654">
        <v>0</v>
      </c>
      <c r="O1654">
        <v>0</v>
      </c>
      <c r="P1654">
        <v>0</v>
      </c>
      <c r="Q1654">
        <v>0</v>
      </c>
    </row>
    <row r="1655" spans="1:17" x14ac:dyDescent="0.25">
      <c r="A1655">
        <f t="shared" si="25"/>
        <v>1653</v>
      </c>
      <c r="B1655" s="1">
        <v>41690</v>
      </c>
      <c r="C1655">
        <v>401</v>
      </c>
      <c r="D1655">
        <v>92.042000000000002</v>
      </c>
      <c r="E1655">
        <v>92.316999999999993</v>
      </c>
      <c r="F1655">
        <v>91.04</v>
      </c>
      <c r="G1655">
        <v>92.081000000000003</v>
      </c>
      <c r="H1655">
        <v>99858</v>
      </c>
      <c r="I1655">
        <v>5868</v>
      </c>
      <c r="J1655">
        <v>4.2999999999999997E-2</v>
      </c>
      <c r="K1655">
        <v>1</v>
      </c>
      <c r="L1655">
        <v>1</v>
      </c>
      <c r="M1655">
        <v>0</v>
      </c>
      <c r="N1655">
        <v>0</v>
      </c>
      <c r="O1655">
        <v>0</v>
      </c>
      <c r="P1655">
        <v>2.9397199999999999</v>
      </c>
      <c r="Q1655">
        <v>0</v>
      </c>
    </row>
    <row r="1656" spans="1:17" x14ac:dyDescent="0.25">
      <c r="A1656">
        <f t="shared" si="25"/>
        <v>1654</v>
      </c>
      <c r="B1656" s="1">
        <v>41691</v>
      </c>
      <c r="C1656">
        <v>402</v>
      </c>
      <c r="D1656">
        <v>92.081000000000003</v>
      </c>
      <c r="E1656">
        <v>92.381</v>
      </c>
      <c r="F1656">
        <v>91.814999999999998</v>
      </c>
      <c r="G1656">
        <v>91.977000000000004</v>
      </c>
      <c r="H1656">
        <v>77568</v>
      </c>
      <c r="I1656">
        <v>5869</v>
      </c>
      <c r="J1656">
        <v>-0.104</v>
      </c>
      <c r="K1656">
        <v>1</v>
      </c>
      <c r="L1656">
        <v>1</v>
      </c>
      <c r="M1656">
        <v>0</v>
      </c>
      <c r="N1656">
        <v>0</v>
      </c>
      <c r="O1656">
        <v>0</v>
      </c>
      <c r="P1656">
        <v>0</v>
      </c>
      <c r="Q1656">
        <v>0</v>
      </c>
    </row>
    <row r="1657" spans="1:17" x14ac:dyDescent="0.25">
      <c r="A1657">
        <f t="shared" si="25"/>
        <v>1655</v>
      </c>
      <c r="B1657" s="1">
        <v>41694</v>
      </c>
      <c r="C1657">
        <v>403</v>
      </c>
      <c r="D1657">
        <v>92</v>
      </c>
      <c r="E1657">
        <v>92.724999999999994</v>
      </c>
      <c r="F1657">
        <v>91.55</v>
      </c>
      <c r="G1657">
        <v>92.584999999999994</v>
      </c>
      <c r="H1657">
        <v>83463</v>
      </c>
      <c r="I1657">
        <v>5870</v>
      </c>
      <c r="J1657">
        <v>0.60799999999999998</v>
      </c>
      <c r="K1657">
        <v>1</v>
      </c>
      <c r="L1657">
        <v>1</v>
      </c>
      <c r="M1657">
        <v>4.1574</v>
      </c>
      <c r="N1657">
        <v>0</v>
      </c>
      <c r="O1657">
        <v>0</v>
      </c>
      <c r="P1657">
        <v>0</v>
      </c>
      <c r="Q1657">
        <v>0</v>
      </c>
    </row>
    <row r="1658" spans="1:17" x14ac:dyDescent="0.25">
      <c r="A1658">
        <f t="shared" si="25"/>
        <v>1656</v>
      </c>
      <c r="B1658" s="1">
        <v>41695</v>
      </c>
      <c r="C1658">
        <v>404</v>
      </c>
      <c r="D1658">
        <v>92.587000000000003</v>
      </c>
      <c r="E1658">
        <v>92.757000000000005</v>
      </c>
      <c r="F1658">
        <v>91.966999999999999</v>
      </c>
      <c r="G1658">
        <v>92.177000000000007</v>
      </c>
      <c r="H1658">
        <v>79684</v>
      </c>
      <c r="I1658">
        <v>5871</v>
      </c>
      <c r="J1658">
        <v>-0.40799999999999997</v>
      </c>
      <c r="K1658">
        <v>1</v>
      </c>
      <c r="L1658">
        <v>1</v>
      </c>
      <c r="M1658">
        <v>0</v>
      </c>
      <c r="N1658">
        <v>2.72166</v>
      </c>
      <c r="O1658">
        <v>0</v>
      </c>
      <c r="P1658">
        <v>0</v>
      </c>
      <c r="Q1658">
        <v>0</v>
      </c>
    </row>
    <row r="1659" spans="1:17" x14ac:dyDescent="0.25">
      <c r="A1659">
        <f t="shared" si="25"/>
        <v>1657</v>
      </c>
      <c r="B1659" s="1">
        <v>41696</v>
      </c>
      <c r="C1659">
        <v>405</v>
      </c>
      <c r="D1659">
        <v>92.18</v>
      </c>
      <c r="E1659">
        <v>92.346000000000004</v>
      </c>
      <c r="F1659">
        <v>91.569000000000003</v>
      </c>
      <c r="G1659">
        <v>91.781999999999996</v>
      </c>
      <c r="H1659">
        <v>95166</v>
      </c>
      <c r="I1659">
        <v>5872</v>
      </c>
      <c r="J1659">
        <v>-0.39500000000000002</v>
      </c>
      <c r="K1659">
        <v>-1</v>
      </c>
      <c r="L1659">
        <v>-1</v>
      </c>
      <c r="M1659">
        <v>0</v>
      </c>
      <c r="N1659">
        <v>0</v>
      </c>
      <c r="O1659">
        <v>0</v>
      </c>
      <c r="P1659">
        <v>0</v>
      </c>
      <c r="Q1659">
        <v>0</v>
      </c>
    </row>
    <row r="1660" spans="1:17" x14ac:dyDescent="0.25">
      <c r="A1660">
        <f t="shared" si="25"/>
        <v>1658</v>
      </c>
      <c r="B1660" s="1">
        <v>41697</v>
      </c>
      <c r="C1660">
        <v>406</v>
      </c>
      <c r="D1660">
        <v>91.783000000000001</v>
      </c>
      <c r="E1660">
        <v>91.802999999999997</v>
      </c>
      <c r="F1660">
        <v>90.692999999999998</v>
      </c>
      <c r="G1660">
        <v>91.53</v>
      </c>
      <c r="H1660">
        <v>104557</v>
      </c>
      <c r="I1660">
        <v>5873</v>
      </c>
      <c r="J1660">
        <v>-0.252</v>
      </c>
      <c r="K1660">
        <v>-1</v>
      </c>
      <c r="L1660">
        <v>-1</v>
      </c>
      <c r="M1660">
        <v>0</v>
      </c>
      <c r="N1660">
        <v>0</v>
      </c>
      <c r="O1660">
        <v>0</v>
      </c>
      <c r="P1660">
        <v>0</v>
      </c>
      <c r="Q1660">
        <v>0</v>
      </c>
    </row>
    <row r="1661" spans="1:17" x14ac:dyDescent="0.25">
      <c r="A1661">
        <f t="shared" si="25"/>
        <v>1659</v>
      </c>
      <c r="B1661" s="1">
        <v>41698</v>
      </c>
      <c r="C1661">
        <v>407</v>
      </c>
      <c r="D1661">
        <v>91.521000000000001</v>
      </c>
      <c r="E1661">
        <v>91.605999999999995</v>
      </c>
      <c r="F1661">
        <v>90.665999999999997</v>
      </c>
      <c r="G1661">
        <v>90.837000000000003</v>
      </c>
      <c r="H1661">
        <v>98315</v>
      </c>
      <c r="I1661">
        <v>5874</v>
      </c>
      <c r="J1661">
        <v>-0.69299999999999995</v>
      </c>
      <c r="K1661">
        <v>-1</v>
      </c>
      <c r="L1661">
        <v>-1</v>
      </c>
      <c r="M1661">
        <v>0</v>
      </c>
      <c r="N1661">
        <v>0</v>
      </c>
      <c r="O1661">
        <v>0</v>
      </c>
      <c r="P1661">
        <v>0</v>
      </c>
      <c r="Q1661">
        <v>0</v>
      </c>
    </row>
    <row r="1662" spans="1:17" x14ac:dyDescent="0.25">
      <c r="A1662">
        <f t="shared" si="25"/>
        <v>1660</v>
      </c>
      <c r="B1662" s="1">
        <v>41701</v>
      </c>
      <c r="C1662">
        <v>408</v>
      </c>
      <c r="D1662">
        <v>90.239000000000004</v>
      </c>
      <c r="E1662">
        <v>90.734999999999999</v>
      </c>
      <c r="F1662">
        <v>90.040999999999997</v>
      </c>
      <c r="G1662">
        <v>90.632999999999996</v>
      </c>
      <c r="H1662">
        <v>94752</v>
      </c>
      <c r="I1662">
        <v>5875</v>
      </c>
      <c r="J1662">
        <v>-0.20399999999999999</v>
      </c>
      <c r="K1662">
        <v>-1</v>
      </c>
      <c r="L1662">
        <v>-1</v>
      </c>
      <c r="M1662">
        <v>0</v>
      </c>
      <c r="N1662">
        <v>0</v>
      </c>
      <c r="O1662">
        <v>30.731809999999999</v>
      </c>
      <c r="P1662">
        <v>30.731809999999999</v>
      </c>
      <c r="Q1662">
        <v>0</v>
      </c>
    </row>
    <row r="1663" spans="1:17" x14ac:dyDescent="0.25">
      <c r="A1663">
        <f t="shared" si="25"/>
        <v>1661</v>
      </c>
      <c r="B1663" s="1">
        <v>41702</v>
      </c>
      <c r="C1663">
        <v>409</v>
      </c>
      <c r="D1663">
        <v>90.634</v>
      </c>
      <c r="E1663">
        <v>91.548000000000002</v>
      </c>
      <c r="F1663">
        <v>90.472999999999999</v>
      </c>
      <c r="G1663">
        <v>91.453999999999994</v>
      </c>
      <c r="H1663">
        <v>86386</v>
      </c>
      <c r="I1663">
        <v>5876</v>
      </c>
      <c r="J1663">
        <v>0.82099999999999995</v>
      </c>
      <c r="K1663">
        <v>-1</v>
      </c>
      <c r="L1663">
        <v>-1</v>
      </c>
      <c r="M1663">
        <v>0</v>
      </c>
      <c r="N1663">
        <v>0</v>
      </c>
      <c r="O1663">
        <v>0</v>
      </c>
      <c r="P1663">
        <v>0</v>
      </c>
      <c r="Q1663">
        <v>0</v>
      </c>
    </row>
    <row r="1664" spans="1:17" x14ac:dyDescent="0.25">
      <c r="A1664">
        <f t="shared" si="25"/>
        <v>1662</v>
      </c>
      <c r="B1664" s="1">
        <v>41703</v>
      </c>
      <c r="C1664">
        <v>410</v>
      </c>
      <c r="D1664">
        <v>91.454999999999998</v>
      </c>
      <c r="E1664">
        <v>92.058999999999997</v>
      </c>
      <c r="F1664">
        <v>91.272000000000006</v>
      </c>
      <c r="G1664">
        <v>91.885999999999996</v>
      </c>
      <c r="H1664">
        <v>79942</v>
      </c>
      <c r="I1664">
        <v>5877</v>
      </c>
      <c r="J1664">
        <v>0.432</v>
      </c>
      <c r="K1664">
        <v>-1</v>
      </c>
      <c r="L1664">
        <v>-1</v>
      </c>
      <c r="M1664">
        <v>0</v>
      </c>
      <c r="N1664">
        <v>0</v>
      </c>
      <c r="O1664">
        <v>0</v>
      </c>
      <c r="P1664">
        <v>0</v>
      </c>
      <c r="Q1664">
        <v>0</v>
      </c>
    </row>
    <row r="1665" spans="1:17" x14ac:dyDescent="0.25">
      <c r="A1665">
        <f t="shared" si="25"/>
        <v>1663</v>
      </c>
      <c r="B1665" s="1">
        <v>41704</v>
      </c>
      <c r="C1665">
        <v>411</v>
      </c>
      <c r="D1665">
        <v>91.885999999999996</v>
      </c>
      <c r="E1665">
        <v>93.849000000000004</v>
      </c>
      <c r="F1665">
        <v>91.85</v>
      </c>
      <c r="G1665">
        <v>93.652000000000001</v>
      </c>
      <c r="H1665">
        <v>78126</v>
      </c>
      <c r="I1665">
        <v>5878</v>
      </c>
      <c r="J1665">
        <v>1.766</v>
      </c>
      <c r="K1665">
        <v>-1</v>
      </c>
      <c r="L1665">
        <v>-1</v>
      </c>
      <c r="M1665">
        <v>11.86342</v>
      </c>
      <c r="N1665">
        <v>0</v>
      </c>
      <c r="O1665">
        <v>0</v>
      </c>
      <c r="P1665">
        <v>0</v>
      </c>
      <c r="Q1665">
        <v>0</v>
      </c>
    </row>
    <row r="1666" spans="1:17" x14ac:dyDescent="0.25">
      <c r="A1666">
        <f t="shared" si="25"/>
        <v>1664</v>
      </c>
      <c r="B1666" s="1">
        <v>41705</v>
      </c>
      <c r="C1666">
        <v>412</v>
      </c>
      <c r="D1666">
        <v>93.652000000000001</v>
      </c>
      <c r="E1666">
        <v>94.456000000000003</v>
      </c>
      <c r="F1666">
        <v>93.421000000000006</v>
      </c>
      <c r="G1666">
        <v>93.614999999999995</v>
      </c>
      <c r="H1666">
        <v>67105</v>
      </c>
      <c r="I1666">
        <v>5879</v>
      </c>
      <c r="J1666">
        <v>-3.6999999999999998E-2</v>
      </c>
      <c r="K1666">
        <v>-1</v>
      </c>
      <c r="L1666">
        <v>-1</v>
      </c>
      <c r="M1666">
        <v>0</v>
      </c>
      <c r="N1666">
        <v>16.55518</v>
      </c>
      <c r="O1666">
        <v>0</v>
      </c>
      <c r="P1666">
        <v>0</v>
      </c>
      <c r="Q1666">
        <v>0</v>
      </c>
    </row>
    <row r="1667" spans="1:17" x14ac:dyDescent="0.25">
      <c r="A1667">
        <f t="shared" si="25"/>
        <v>1665</v>
      </c>
      <c r="B1667" s="1">
        <v>41708</v>
      </c>
      <c r="C1667">
        <v>413</v>
      </c>
      <c r="D1667">
        <v>93.337999999999994</v>
      </c>
      <c r="E1667">
        <v>93.584000000000003</v>
      </c>
      <c r="F1667">
        <v>92.867999999999995</v>
      </c>
      <c r="G1667">
        <v>93.174000000000007</v>
      </c>
      <c r="H1667">
        <v>74004</v>
      </c>
      <c r="I1667">
        <v>5880</v>
      </c>
      <c r="J1667">
        <v>-0.441</v>
      </c>
      <c r="K1667">
        <v>-1</v>
      </c>
      <c r="L1667">
        <v>-1</v>
      </c>
      <c r="M1667">
        <v>0</v>
      </c>
      <c r="N1667">
        <v>0</v>
      </c>
      <c r="O1667">
        <v>0</v>
      </c>
      <c r="P1667">
        <v>0</v>
      </c>
      <c r="Q1667">
        <v>0</v>
      </c>
    </row>
    <row r="1668" spans="1:17" x14ac:dyDescent="0.25">
      <c r="A1668">
        <f t="shared" ref="A1668:A1731" si="26">A1667+1</f>
        <v>1666</v>
      </c>
      <c r="B1668" s="1">
        <v>41709</v>
      </c>
      <c r="C1668">
        <v>414</v>
      </c>
      <c r="D1668">
        <v>93.17</v>
      </c>
      <c r="E1668">
        <v>93.426000000000002</v>
      </c>
      <c r="F1668">
        <v>92.191999999999993</v>
      </c>
      <c r="G1668">
        <v>92.427999999999997</v>
      </c>
      <c r="H1668">
        <v>75439</v>
      </c>
      <c r="I1668">
        <v>5881</v>
      </c>
      <c r="J1668">
        <v>-0.746</v>
      </c>
      <c r="K1668">
        <v>-1</v>
      </c>
      <c r="L1668">
        <v>-1</v>
      </c>
      <c r="M1668">
        <v>0</v>
      </c>
      <c r="N1668">
        <v>0</v>
      </c>
      <c r="O1668">
        <v>0</v>
      </c>
      <c r="P1668">
        <v>0</v>
      </c>
      <c r="Q1668">
        <v>0</v>
      </c>
    </row>
    <row r="1669" spans="1:17" x14ac:dyDescent="0.25">
      <c r="A1669">
        <f t="shared" si="26"/>
        <v>1667</v>
      </c>
      <c r="B1669" s="1">
        <v>41710</v>
      </c>
      <c r="C1669">
        <v>415</v>
      </c>
      <c r="D1669">
        <v>92.427999999999997</v>
      </c>
      <c r="E1669">
        <v>92.436000000000007</v>
      </c>
      <c r="F1669">
        <v>91.635999999999996</v>
      </c>
      <c r="G1669">
        <v>92.384</v>
      </c>
      <c r="H1669">
        <v>87039</v>
      </c>
      <c r="I1669">
        <v>5882</v>
      </c>
      <c r="J1669">
        <v>-4.3999999999999997E-2</v>
      </c>
      <c r="K1669">
        <v>-1</v>
      </c>
      <c r="L1669">
        <v>-1</v>
      </c>
      <c r="M1669">
        <v>0</v>
      </c>
      <c r="N1669">
        <v>0</v>
      </c>
      <c r="O1669">
        <v>0</v>
      </c>
      <c r="P1669">
        <v>0</v>
      </c>
      <c r="Q1669">
        <v>0</v>
      </c>
    </row>
    <row r="1670" spans="1:17" x14ac:dyDescent="0.25">
      <c r="A1670">
        <f t="shared" si="26"/>
        <v>1668</v>
      </c>
      <c r="B1670" s="1">
        <v>41711</v>
      </c>
      <c r="C1670">
        <v>416</v>
      </c>
      <c r="D1670">
        <v>92.375</v>
      </c>
      <c r="E1670">
        <v>93.385999999999996</v>
      </c>
      <c r="F1670">
        <v>91.516999999999996</v>
      </c>
      <c r="G1670">
        <v>92.051000000000002</v>
      </c>
      <c r="H1670">
        <v>88590</v>
      </c>
      <c r="I1670">
        <v>5883</v>
      </c>
      <c r="J1670">
        <v>-0.33300000000000002</v>
      </c>
      <c r="K1670">
        <v>-1</v>
      </c>
      <c r="L1670">
        <v>-1</v>
      </c>
      <c r="M1670">
        <v>0</v>
      </c>
      <c r="N1670">
        <v>0</v>
      </c>
      <c r="O1670">
        <v>0</v>
      </c>
      <c r="P1670">
        <v>0</v>
      </c>
      <c r="Q1670">
        <v>0</v>
      </c>
    </row>
    <row r="1671" spans="1:17" x14ac:dyDescent="0.25">
      <c r="A1671">
        <f t="shared" si="26"/>
        <v>1669</v>
      </c>
      <c r="B1671" s="1">
        <v>41712</v>
      </c>
      <c r="C1671">
        <v>417</v>
      </c>
      <c r="D1671">
        <v>92.048000000000002</v>
      </c>
      <c r="E1671">
        <v>92.076999999999998</v>
      </c>
      <c r="F1671">
        <v>91.278000000000006</v>
      </c>
      <c r="G1671">
        <v>91.516000000000005</v>
      </c>
      <c r="H1671">
        <v>78992</v>
      </c>
      <c r="I1671">
        <v>5884</v>
      </c>
      <c r="J1671">
        <v>-0.53500000000000003</v>
      </c>
      <c r="K1671">
        <v>-1</v>
      </c>
      <c r="L1671">
        <v>-1</v>
      </c>
      <c r="M1671">
        <v>0</v>
      </c>
      <c r="N1671">
        <v>0</v>
      </c>
      <c r="O1671">
        <v>19.720269999999999</v>
      </c>
      <c r="P1671">
        <v>0</v>
      </c>
      <c r="Q1671">
        <v>0</v>
      </c>
    </row>
    <row r="1672" spans="1:17" x14ac:dyDescent="0.25">
      <c r="A1672">
        <f t="shared" si="26"/>
        <v>1670</v>
      </c>
      <c r="B1672" s="1">
        <v>41715</v>
      </c>
      <c r="C1672">
        <v>418</v>
      </c>
      <c r="D1672">
        <v>91.44</v>
      </c>
      <c r="E1672">
        <v>92.527000000000001</v>
      </c>
      <c r="F1672">
        <v>91.266999999999996</v>
      </c>
      <c r="G1672">
        <v>92.477000000000004</v>
      </c>
      <c r="H1672">
        <v>70875</v>
      </c>
      <c r="I1672">
        <v>5885</v>
      </c>
      <c r="J1672">
        <v>0.96099999999999997</v>
      </c>
      <c r="K1672">
        <v>-1</v>
      </c>
      <c r="L1672">
        <v>-1</v>
      </c>
      <c r="M1672">
        <v>0</v>
      </c>
      <c r="N1672">
        <v>0</v>
      </c>
      <c r="O1672">
        <v>0</v>
      </c>
      <c r="P1672">
        <v>21.081849999999999</v>
      </c>
      <c r="Q1672">
        <v>0</v>
      </c>
    </row>
    <row r="1673" spans="1:17" x14ac:dyDescent="0.25">
      <c r="A1673">
        <f t="shared" si="26"/>
        <v>1671</v>
      </c>
      <c r="B1673" s="1">
        <v>41716</v>
      </c>
      <c r="C1673">
        <v>419</v>
      </c>
      <c r="D1673">
        <v>92.475999999999999</v>
      </c>
      <c r="E1673">
        <v>92.787000000000006</v>
      </c>
      <c r="F1673">
        <v>91.902000000000001</v>
      </c>
      <c r="G1673">
        <v>92.536000000000001</v>
      </c>
      <c r="H1673">
        <v>80963</v>
      </c>
      <c r="I1673">
        <v>5886</v>
      </c>
      <c r="J1673">
        <v>5.8999999999999997E-2</v>
      </c>
      <c r="K1673">
        <v>-1</v>
      </c>
      <c r="L1673">
        <v>-1</v>
      </c>
      <c r="M1673">
        <v>0</v>
      </c>
      <c r="N1673">
        <v>0</v>
      </c>
      <c r="O1673">
        <v>0</v>
      </c>
      <c r="P1673">
        <v>0</v>
      </c>
      <c r="Q1673">
        <v>0</v>
      </c>
    </row>
    <row r="1674" spans="1:17" x14ac:dyDescent="0.25">
      <c r="A1674">
        <f t="shared" si="26"/>
        <v>1672</v>
      </c>
      <c r="B1674" s="1">
        <v>41717</v>
      </c>
      <c r="C1674">
        <v>420</v>
      </c>
      <c r="D1674">
        <v>92.534999999999997</v>
      </c>
      <c r="E1674">
        <v>92.819000000000003</v>
      </c>
      <c r="F1674">
        <v>92.245999999999995</v>
      </c>
      <c r="G1674">
        <v>92.457999999999998</v>
      </c>
      <c r="H1674">
        <v>80965</v>
      </c>
      <c r="I1674">
        <v>5887</v>
      </c>
      <c r="J1674">
        <v>-7.8E-2</v>
      </c>
      <c r="K1674">
        <v>-1</v>
      </c>
      <c r="L1674">
        <v>-1</v>
      </c>
      <c r="M1674">
        <v>0</v>
      </c>
      <c r="N1674">
        <v>0</v>
      </c>
      <c r="O1674">
        <v>0</v>
      </c>
      <c r="P1674">
        <v>0</v>
      </c>
      <c r="Q1674">
        <v>0</v>
      </c>
    </row>
    <row r="1675" spans="1:17" x14ac:dyDescent="0.25">
      <c r="A1675">
        <f t="shared" si="26"/>
        <v>1673</v>
      </c>
      <c r="B1675" s="1">
        <v>41718</v>
      </c>
      <c r="C1675">
        <v>421</v>
      </c>
      <c r="D1675">
        <v>92.46</v>
      </c>
      <c r="E1675">
        <v>92.69</v>
      </c>
      <c r="F1675">
        <v>92.113</v>
      </c>
      <c r="G1675">
        <v>92.494</v>
      </c>
      <c r="H1675">
        <v>82355</v>
      </c>
      <c r="I1675">
        <v>5888</v>
      </c>
      <c r="J1675">
        <v>3.5999999999999997E-2</v>
      </c>
      <c r="K1675">
        <v>-1</v>
      </c>
      <c r="L1675">
        <v>-1</v>
      </c>
      <c r="M1675">
        <v>0</v>
      </c>
      <c r="N1675">
        <v>0</v>
      </c>
      <c r="O1675">
        <v>0</v>
      </c>
      <c r="P1675">
        <v>0</v>
      </c>
      <c r="Q1675">
        <v>0</v>
      </c>
    </row>
    <row r="1676" spans="1:17" x14ac:dyDescent="0.25">
      <c r="A1676">
        <f t="shared" si="26"/>
        <v>1674</v>
      </c>
      <c r="B1676" s="1">
        <v>41719</v>
      </c>
      <c r="C1676">
        <v>422</v>
      </c>
      <c r="D1676">
        <v>92.498999999999995</v>
      </c>
      <c r="E1676">
        <v>93.061999999999998</v>
      </c>
      <c r="F1676">
        <v>92.444000000000003</v>
      </c>
      <c r="G1676">
        <v>92.855999999999995</v>
      </c>
      <c r="H1676">
        <v>74679</v>
      </c>
      <c r="I1676">
        <v>5889</v>
      </c>
      <c r="J1676">
        <v>0.36199999999999999</v>
      </c>
      <c r="K1676">
        <v>-1</v>
      </c>
      <c r="L1676">
        <v>-1</v>
      </c>
      <c r="M1676">
        <v>0</v>
      </c>
      <c r="N1676">
        <v>0</v>
      </c>
      <c r="O1676">
        <v>0</v>
      </c>
      <c r="P1676">
        <v>0</v>
      </c>
      <c r="Q1676">
        <v>0</v>
      </c>
    </row>
    <row r="1677" spans="1:17" x14ac:dyDescent="0.25">
      <c r="A1677">
        <f t="shared" si="26"/>
        <v>1675</v>
      </c>
      <c r="B1677" s="1">
        <v>41722</v>
      </c>
      <c r="C1677">
        <v>423</v>
      </c>
      <c r="D1677">
        <v>93.013999999999996</v>
      </c>
      <c r="E1677">
        <v>93.533000000000001</v>
      </c>
      <c r="F1677">
        <v>92.576999999999998</v>
      </c>
      <c r="G1677">
        <v>93.278999999999996</v>
      </c>
      <c r="H1677">
        <v>96810</v>
      </c>
      <c r="I1677">
        <v>5890</v>
      </c>
      <c r="J1677">
        <v>0.42299999999999999</v>
      </c>
      <c r="K1677">
        <v>-1</v>
      </c>
      <c r="L1677">
        <v>-1</v>
      </c>
      <c r="M1677">
        <v>0</v>
      </c>
      <c r="N1677">
        <v>0</v>
      </c>
      <c r="O1677">
        <v>0</v>
      </c>
      <c r="P1677">
        <v>0</v>
      </c>
      <c r="Q1677">
        <v>0</v>
      </c>
    </row>
    <row r="1678" spans="1:17" x14ac:dyDescent="0.25">
      <c r="A1678">
        <f t="shared" si="26"/>
        <v>1676</v>
      </c>
      <c r="B1678" s="1">
        <v>41723</v>
      </c>
      <c r="C1678">
        <v>424</v>
      </c>
      <c r="D1678">
        <v>93.278999999999996</v>
      </c>
      <c r="E1678">
        <v>93.802999999999997</v>
      </c>
      <c r="F1678">
        <v>93.215000000000003</v>
      </c>
      <c r="G1678">
        <v>93.667000000000002</v>
      </c>
      <c r="H1678">
        <v>94224</v>
      </c>
      <c r="I1678">
        <v>5891</v>
      </c>
      <c r="J1678">
        <v>0.38800000000000001</v>
      </c>
      <c r="K1678">
        <v>1</v>
      </c>
      <c r="L1678">
        <v>1</v>
      </c>
      <c r="M1678">
        <v>0</v>
      </c>
      <c r="N1678">
        <v>0</v>
      </c>
      <c r="O1678">
        <v>0</v>
      </c>
      <c r="P1678">
        <v>0</v>
      </c>
      <c r="Q1678">
        <v>0</v>
      </c>
    </row>
    <row r="1679" spans="1:17" x14ac:dyDescent="0.25">
      <c r="A1679">
        <f t="shared" si="26"/>
        <v>1677</v>
      </c>
      <c r="B1679" s="1">
        <v>41724</v>
      </c>
      <c r="C1679">
        <v>425</v>
      </c>
      <c r="D1679">
        <v>93.674000000000007</v>
      </c>
      <c r="E1679">
        <v>94.668999999999997</v>
      </c>
      <c r="F1679">
        <v>93.622</v>
      </c>
      <c r="G1679">
        <v>94.102999999999994</v>
      </c>
      <c r="H1679">
        <v>99387</v>
      </c>
      <c r="I1679">
        <v>5892</v>
      </c>
      <c r="J1679">
        <v>0.436</v>
      </c>
      <c r="K1679">
        <v>1</v>
      </c>
      <c r="L1679">
        <v>1</v>
      </c>
      <c r="M1679">
        <v>0</v>
      </c>
      <c r="N1679">
        <v>0</v>
      </c>
      <c r="O1679">
        <v>0</v>
      </c>
      <c r="P1679">
        <v>0</v>
      </c>
      <c r="Q1679">
        <v>0</v>
      </c>
    </row>
    <row r="1680" spans="1:17" x14ac:dyDescent="0.25">
      <c r="A1680">
        <f t="shared" si="26"/>
        <v>1678</v>
      </c>
      <c r="B1680" s="1">
        <v>41725</v>
      </c>
      <c r="C1680">
        <v>426</v>
      </c>
      <c r="D1680">
        <v>94.102000000000004</v>
      </c>
      <c r="E1680">
        <v>94.659000000000006</v>
      </c>
      <c r="F1680">
        <v>93.763999999999996</v>
      </c>
      <c r="G1680">
        <v>94.635000000000005</v>
      </c>
      <c r="H1680">
        <v>104716</v>
      </c>
      <c r="I1680">
        <v>5893</v>
      </c>
      <c r="J1680">
        <v>0.53200000000000003</v>
      </c>
      <c r="K1680">
        <v>1</v>
      </c>
      <c r="L1680">
        <v>1</v>
      </c>
      <c r="M1680">
        <v>0</v>
      </c>
      <c r="N1680">
        <v>0</v>
      </c>
      <c r="O1680">
        <v>0</v>
      </c>
      <c r="P1680">
        <v>0</v>
      </c>
      <c r="Q1680">
        <v>0</v>
      </c>
    </row>
    <row r="1681" spans="1:17" x14ac:dyDescent="0.25">
      <c r="A1681">
        <f t="shared" si="26"/>
        <v>1679</v>
      </c>
      <c r="B1681" s="1">
        <v>41726</v>
      </c>
      <c r="C1681">
        <v>427</v>
      </c>
      <c r="D1681">
        <v>94.634</v>
      </c>
      <c r="E1681">
        <v>95.213999999999999</v>
      </c>
      <c r="F1681">
        <v>94.539000000000001</v>
      </c>
      <c r="G1681">
        <v>95.072000000000003</v>
      </c>
      <c r="H1681">
        <v>86401</v>
      </c>
      <c r="I1681">
        <v>5894</v>
      </c>
      <c r="J1681">
        <v>0.437</v>
      </c>
      <c r="K1681">
        <v>1</v>
      </c>
      <c r="L1681">
        <v>1</v>
      </c>
      <c r="M1681">
        <v>0</v>
      </c>
      <c r="N1681">
        <v>0</v>
      </c>
      <c r="O1681">
        <v>0</v>
      </c>
      <c r="P1681">
        <v>0</v>
      </c>
      <c r="Q1681">
        <v>0</v>
      </c>
    </row>
    <row r="1682" spans="1:17" x14ac:dyDescent="0.25">
      <c r="A1682">
        <f t="shared" si="26"/>
        <v>1680</v>
      </c>
      <c r="B1682" s="1">
        <v>41729</v>
      </c>
      <c r="C1682">
        <v>428</v>
      </c>
      <c r="D1682">
        <v>95.105999999999995</v>
      </c>
      <c r="E1682">
        <v>95.71</v>
      </c>
      <c r="F1682">
        <v>94.765000000000001</v>
      </c>
      <c r="G1682">
        <v>95.620999999999995</v>
      </c>
      <c r="H1682">
        <v>88752</v>
      </c>
      <c r="I1682">
        <v>5895</v>
      </c>
      <c r="J1682">
        <v>0.54900000000000004</v>
      </c>
      <c r="K1682">
        <v>1</v>
      </c>
      <c r="L1682">
        <v>1</v>
      </c>
      <c r="M1682">
        <v>0</v>
      </c>
      <c r="N1682">
        <v>0</v>
      </c>
      <c r="O1682">
        <v>0</v>
      </c>
      <c r="P1682">
        <v>0</v>
      </c>
      <c r="Q1682">
        <v>0</v>
      </c>
    </row>
    <row r="1683" spans="1:17" x14ac:dyDescent="0.25">
      <c r="A1683">
        <f t="shared" si="26"/>
        <v>1681</v>
      </c>
      <c r="B1683" s="1">
        <v>41730</v>
      </c>
      <c r="C1683">
        <v>429</v>
      </c>
      <c r="D1683">
        <v>95.606999999999999</v>
      </c>
      <c r="E1683">
        <v>96.022999999999996</v>
      </c>
      <c r="F1683">
        <v>95.376999999999995</v>
      </c>
      <c r="G1683">
        <v>95.81</v>
      </c>
      <c r="H1683">
        <v>84444</v>
      </c>
      <c r="I1683">
        <v>5896</v>
      </c>
      <c r="J1683">
        <v>0.189</v>
      </c>
      <c r="K1683">
        <v>1</v>
      </c>
      <c r="L1683">
        <v>1</v>
      </c>
      <c r="M1683">
        <v>0</v>
      </c>
      <c r="N1683">
        <v>0</v>
      </c>
      <c r="O1683">
        <v>0</v>
      </c>
      <c r="P1683">
        <v>0</v>
      </c>
      <c r="Q1683">
        <v>0</v>
      </c>
    </row>
    <row r="1684" spans="1:17" x14ac:dyDescent="0.25">
      <c r="A1684">
        <f t="shared" si="26"/>
        <v>1682</v>
      </c>
      <c r="B1684" s="1">
        <v>41731</v>
      </c>
      <c r="C1684">
        <v>430</v>
      </c>
      <c r="D1684">
        <v>95.804000000000002</v>
      </c>
      <c r="E1684">
        <v>96.055999999999997</v>
      </c>
      <c r="F1684">
        <v>95.614999999999995</v>
      </c>
      <c r="G1684">
        <v>96.039000000000001</v>
      </c>
      <c r="H1684">
        <v>79381</v>
      </c>
      <c r="I1684">
        <v>5897</v>
      </c>
      <c r="J1684">
        <v>0.22900000000000001</v>
      </c>
      <c r="K1684">
        <v>1</v>
      </c>
      <c r="L1684">
        <v>1</v>
      </c>
      <c r="M1684">
        <v>26.874189999999999</v>
      </c>
      <c r="N1684">
        <v>0</v>
      </c>
      <c r="O1684">
        <v>0</v>
      </c>
      <c r="P1684">
        <v>0</v>
      </c>
      <c r="Q1684">
        <v>0</v>
      </c>
    </row>
    <row r="1685" spans="1:17" x14ac:dyDescent="0.25">
      <c r="A1685">
        <f t="shared" si="26"/>
        <v>1683</v>
      </c>
      <c r="B1685" s="1">
        <v>41732</v>
      </c>
      <c r="C1685">
        <v>431</v>
      </c>
      <c r="D1685">
        <v>96.045000000000002</v>
      </c>
      <c r="E1685">
        <v>96.116</v>
      </c>
      <c r="F1685">
        <v>95.638000000000005</v>
      </c>
      <c r="G1685">
        <v>95.912000000000006</v>
      </c>
      <c r="H1685">
        <v>80246</v>
      </c>
      <c r="I1685">
        <v>5898</v>
      </c>
      <c r="J1685">
        <v>-0.127</v>
      </c>
      <c r="K1685">
        <v>1</v>
      </c>
      <c r="L1685">
        <v>1</v>
      </c>
      <c r="M1685">
        <v>0</v>
      </c>
      <c r="N1685">
        <v>0</v>
      </c>
      <c r="O1685">
        <v>0</v>
      </c>
      <c r="P1685">
        <v>0</v>
      </c>
      <c r="Q1685">
        <v>0</v>
      </c>
    </row>
    <row r="1686" spans="1:17" x14ac:dyDescent="0.25">
      <c r="A1686">
        <f t="shared" si="26"/>
        <v>1684</v>
      </c>
      <c r="B1686" s="1">
        <v>41733</v>
      </c>
      <c r="C1686">
        <v>432</v>
      </c>
      <c r="D1686">
        <v>95.914000000000001</v>
      </c>
      <c r="E1686">
        <v>96.492999999999995</v>
      </c>
      <c r="F1686">
        <v>95.777000000000001</v>
      </c>
      <c r="G1686">
        <v>95.941999999999993</v>
      </c>
      <c r="H1686">
        <v>72903</v>
      </c>
      <c r="I1686">
        <v>5899</v>
      </c>
      <c r="J1686">
        <v>0.03</v>
      </c>
      <c r="K1686">
        <v>1</v>
      </c>
      <c r="L1686">
        <v>1</v>
      </c>
      <c r="M1686">
        <v>0</v>
      </c>
      <c r="N1686">
        <v>73.786479999999997</v>
      </c>
      <c r="O1686">
        <v>0</v>
      </c>
      <c r="P1686">
        <v>0</v>
      </c>
      <c r="Q1686">
        <v>0</v>
      </c>
    </row>
    <row r="1687" spans="1:17" x14ac:dyDescent="0.25">
      <c r="A1687">
        <f t="shared" si="26"/>
        <v>1685</v>
      </c>
      <c r="B1687" s="1">
        <v>41736</v>
      </c>
      <c r="C1687">
        <v>433</v>
      </c>
      <c r="D1687">
        <v>95.894000000000005</v>
      </c>
      <c r="E1687">
        <v>96.027000000000001</v>
      </c>
      <c r="F1687">
        <v>95.313999999999993</v>
      </c>
      <c r="G1687">
        <v>95.543999999999997</v>
      </c>
      <c r="H1687">
        <v>58142</v>
      </c>
      <c r="I1687">
        <v>5900</v>
      </c>
      <c r="J1687">
        <v>-0.39800000000000002</v>
      </c>
      <c r="K1687">
        <v>1</v>
      </c>
      <c r="L1687">
        <v>1</v>
      </c>
      <c r="M1687">
        <v>0</v>
      </c>
      <c r="N1687">
        <v>0</v>
      </c>
      <c r="O1687">
        <v>0</v>
      </c>
      <c r="P1687">
        <v>0</v>
      </c>
      <c r="Q1687">
        <v>0</v>
      </c>
    </row>
    <row r="1688" spans="1:17" x14ac:dyDescent="0.25">
      <c r="A1688">
        <f t="shared" si="26"/>
        <v>1686</v>
      </c>
      <c r="B1688" s="1">
        <v>41737</v>
      </c>
      <c r="C1688">
        <v>434</v>
      </c>
      <c r="D1688">
        <v>95.54</v>
      </c>
      <c r="E1688">
        <v>95.870999999999995</v>
      </c>
      <c r="F1688">
        <v>95.004000000000005</v>
      </c>
      <c r="G1688">
        <v>95.268000000000001</v>
      </c>
      <c r="H1688">
        <v>121411</v>
      </c>
      <c r="I1688">
        <v>5901</v>
      </c>
      <c r="J1688">
        <v>-0.27600000000000002</v>
      </c>
      <c r="K1688">
        <v>1</v>
      </c>
      <c r="L1688">
        <v>1</v>
      </c>
      <c r="M1688">
        <v>0</v>
      </c>
      <c r="N1688">
        <v>0</v>
      </c>
      <c r="O1688">
        <v>4.3033099999999997</v>
      </c>
      <c r="P1688">
        <v>2.4845199999999998</v>
      </c>
      <c r="Q1688">
        <v>0</v>
      </c>
    </row>
    <row r="1689" spans="1:17" x14ac:dyDescent="0.25">
      <c r="A1689">
        <f t="shared" si="26"/>
        <v>1687</v>
      </c>
      <c r="B1689" s="1">
        <v>41738</v>
      </c>
      <c r="C1689">
        <v>435</v>
      </c>
      <c r="D1689">
        <v>95.263999999999996</v>
      </c>
      <c r="E1689">
        <v>95.76</v>
      </c>
      <c r="F1689">
        <v>95.155000000000001</v>
      </c>
      <c r="G1689">
        <v>95.748999999999995</v>
      </c>
      <c r="H1689">
        <v>82215</v>
      </c>
      <c r="I1689">
        <v>5902</v>
      </c>
      <c r="J1689">
        <v>0.48099999999999998</v>
      </c>
      <c r="K1689">
        <v>1</v>
      </c>
      <c r="L1689">
        <v>1</v>
      </c>
      <c r="M1689">
        <v>0</v>
      </c>
      <c r="N1689">
        <v>0</v>
      </c>
      <c r="O1689">
        <v>0</v>
      </c>
      <c r="P1689">
        <v>0</v>
      </c>
      <c r="Q1689">
        <v>0</v>
      </c>
    </row>
    <row r="1690" spans="1:17" x14ac:dyDescent="0.25">
      <c r="A1690">
        <f t="shared" si="26"/>
        <v>1688</v>
      </c>
      <c r="B1690" s="1">
        <v>41739</v>
      </c>
      <c r="C1690">
        <v>436</v>
      </c>
      <c r="D1690">
        <v>95.748999999999995</v>
      </c>
      <c r="E1690">
        <v>96.201999999999998</v>
      </c>
      <c r="F1690">
        <v>95.432000000000002</v>
      </c>
      <c r="G1690">
        <v>95.543000000000006</v>
      </c>
      <c r="H1690">
        <v>122332</v>
      </c>
      <c r="I1690">
        <v>5903</v>
      </c>
      <c r="J1690">
        <v>-0.20599999999999999</v>
      </c>
      <c r="K1690">
        <v>1</v>
      </c>
      <c r="L1690">
        <v>1</v>
      </c>
      <c r="M1690">
        <v>0</v>
      </c>
      <c r="N1690">
        <v>2.72166</v>
      </c>
      <c r="O1690">
        <v>0</v>
      </c>
      <c r="P1690">
        <v>0</v>
      </c>
      <c r="Q1690">
        <v>0</v>
      </c>
    </row>
    <row r="1691" spans="1:17" x14ac:dyDescent="0.25">
      <c r="A1691">
        <f t="shared" si="26"/>
        <v>1689</v>
      </c>
      <c r="B1691" s="1">
        <v>41740</v>
      </c>
      <c r="C1691">
        <v>437</v>
      </c>
      <c r="D1691">
        <v>95.545000000000002</v>
      </c>
      <c r="E1691">
        <v>95.674999999999997</v>
      </c>
      <c r="F1691">
        <v>95.031999999999996</v>
      </c>
      <c r="G1691">
        <v>95.444000000000003</v>
      </c>
      <c r="H1691">
        <v>121492</v>
      </c>
      <c r="I1691">
        <v>5904</v>
      </c>
      <c r="J1691">
        <v>-9.9000000000000005E-2</v>
      </c>
      <c r="K1691">
        <v>1</v>
      </c>
      <c r="L1691">
        <v>1</v>
      </c>
      <c r="M1691">
        <v>0</v>
      </c>
      <c r="N1691">
        <v>0</v>
      </c>
      <c r="O1691">
        <v>0</v>
      </c>
      <c r="P1691">
        <v>0</v>
      </c>
      <c r="Q1691">
        <v>0</v>
      </c>
    </row>
    <row r="1692" spans="1:17" x14ac:dyDescent="0.25">
      <c r="A1692">
        <f t="shared" si="26"/>
        <v>1690</v>
      </c>
      <c r="B1692" s="1">
        <v>41743</v>
      </c>
      <c r="C1692">
        <v>438</v>
      </c>
      <c r="D1692">
        <v>95.388999999999996</v>
      </c>
      <c r="E1692">
        <v>95.974000000000004</v>
      </c>
      <c r="F1692">
        <v>95.088999999999999</v>
      </c>
      <c r="G1692">
        <v>95.95</v>
      </c>
      <c r="H1692">
        <v>88740</v>
      </c>
      <c r="I1692">
        <v>5905</v>
      </c>
      <c r="J1692">
        <v>0.50600000000000001</v>
      </c>
      <c r="K1692">
        <v>1</v>
      </c>
      <c r="L1692">
        <v>1</v>
      </c>
      <c r="M1692">
        <v>3.2867099999999998</v>
      </c>
      <c r="N1692">
        <v>0</v>
      </c>
      <c r="O1692">
        <v>0</v>
      </c>
      <c r="P1692">
        <v>0</v>
      </c>
      <c r="Q1692">
        <v>0</v>
      </c>
    </row>
    <row r="1693" spans="1:17" x14ac:dyDescent="0.25">
      <c r="A1693">
        <f t="shared" si="26"/>
        <v>1691</v>
      </c>
      <c r="B1693" s="1">
        <v>41744</v>
      </c>
      <c r="C1693">
        <v>439</v>
      </c>
      <c r="D1693">
        <v>95.947999999999993</v>
      </c>
      <c r="E1693">
        <v>95.988</v>
      </c>
      <c r="F1693">
        <v>94.813000000000002</v>
      </c>
      <c r="G1693">
        <v>95.379000000000005</v>
      </c>
      <c r="H1693">
        <v>97654</v>
      </c>
      <c r="I1693">
        <v>5906</v>
      </c>
      <c r="J1693">
        <v>-0.57099999999999995</v>
      </c>
      <c r="K1693">
        <v>-1</v>
      </c>
      <c r="L1693">
        <v>-1</v>
      </c>
      <c r="M1693">
        <v>0</v>
      </c>
      <c r="N1693">
        <v>0</v>
      </c>
      <c r="O1693">
        <v>2.4845199999999998</v>
      </c>
      <c r="P1693">
        <v>3.9283700000000001</v>
      </c>
      <c r="Q1693">
        <v>0</v>
      </c>
    </row>
    <row r="1694" spans="1:17" x14ac:dyDescent="0.25">
      <c r="A1694">
        <f t="shared" si="26"/>
        <v>1692</v>
      </c>
      <c r="B1694" s="1">
        <v>41745</v>
      </c>
      <c r="C1694">
        <v>440</v>
      </c>
      <c r="D1694">
        <v>95.372</v>
      </c>
      <c r="E1694">
        <v>95.998000000000005</v>
      </c>
      <c r="F1694">
        <v>95.137</v>
      </c>
      <c r="G1694">
        <v>95.765000000000001</v>
      </c>
      <c r="H1694">
        <v>92297</v>
      </c>
      <c r="I1694">
        <v>5907</v>
      </c>
      <c r="J1694">
        <v>0.38600000000000001</v>
      </c>
      <c r="K1694">
        <v>-1</v>
      </c>
      <c r="L1694">
        <v>-1</v>
      </c>
      <c r="M1694">
        <v>0</v>
      </c>
      <c r="N1694">
        <v>1.6666700000000001</v>
      </c>
      <c r="O1694">
        <v>0</v>
      </c>
      <c r="P1694">
        <v>0</v>
      </c>
      <c r="Q1694">
        <v>0</v>
      </c>
    </row>
    <row r="1695" spans="1:17" x14ac:dyDescent="0.25">
      <c r="A1695">
        <f t="shared" si="26"/>
        <v>1693</v>
      </c>
      <c r="B1695" s="1">
        <v>41746</v>
      </c>
      <c r="C1695">
        <v>441</v>
      </c>
      <c r="D1695">
        <v>95.765000000000001</v>
      </c>
      <c r="E1695">
        <v>95.89</v>
      </c>
      <c r="F1695">
        <v>95.323999999999998</v>
      </c>
      <c r="G1695">
        <v>95.494</v>
      </c>
      <c r="H1695">
        <v>72872</v>
      </c>
      <c r="I1695">
        <v>5908</v>
      </c>
      <c r="J1695">
        <v>-0.27100000000000002</v>
      </c>
      <c r="K1695">
        <v>-1</v>
      </c>
      <c r="L1695">
        <v>-1</v>
      </c>
      <c r="M1695">
        <v>0</v>
      </c>
      <c r="N1695">
        <v>0</v>
      </c>
      <c r="O1695">
        <v>0</v>
      </c>
      <c r="P1695">
        <v>0</v>
      </c>
      <c r="Q1695">
        <v>0</v>
      </c>
    </row>
    <row r="1696" spans="1:17" x14ac:dyDescent="0.25">
      <c r="A1696">
        <f t="shared" si="26"/>
        <v>1694</v>
      </c>
      <c r="B1696" s="1">
        <v>41747</v>
      </c>
      <c r="C1696">
        <v>442</v>
      </c>
      <c r="D1696">
        <v>95.492999999999995</v>
      </c>
      <c r="E1696">
        <v>95.637</v>
      </c>
      <c r="F1696">
        <v>95.427999999999997</v>
      </c>
      <c r="G1696">
        <v>95.513000000000005</v>
      </c>
      <c r="H1696">
        <v>27118</v>
      </c>
      <c r="I1696">
        <v>5909</v>
      </c>
      <c r="J1696">
        <v>1.9E-2</v>
      </c>
      <c r="K1696">
        <v>-1</v>
      </c>
      <c r="L1696">
        <v>-1</v>
      </c>
      <c r="M1696">
        <v>0</v>
      </c>
      <c r="N1696">
        <v>0</v>
      </c>
      <c r="O1696">
        <v>0</v>
      </c>
      <c r="P1696">
        <v>0</v>
      </c>
      <c r="Q1696">
        <v>0</v>
      </c>
    </row>
    <row r="1697" spans="1:17" x14ac:dyDescent="0.25">
      <c r="A1697">
        <f t="shared" si="26"/>
        <v>1695</v>
      </c>
      <c r="B1697" s="1">
        <v>41750</v>
      </c>
      <c r="C1697">
        <v>443</v>
      </c>
      <c r="D1697">
        <v>95.602999999999994</v>
      </c>
      <c r="E1697">
        <v>95.832999999999998</v>
      </c>
      <c r="F1697">
        <v>95.548000000000002</v>
      </c>
      <c r="G1697">
        <v>95.674999999999997</v>
      </c>
      <c r="H1697">
        <v>44946</v>
      </c>
      <c r="I1697">
        <v>5910</v>
      </c>
      <c r="J1697">
        <v>0.16200000000000001</v>
      </c>
      <c r="K1697">
        <v>-1</v>
      </c>
      <c r="L1697">
        <v>-1</v>
      </c>
      <c r="M1697">
        <v>0</v>
      </c>
      <c r="N1697">
        <v>0</v>
      </c>
      <c r="O1697">
        <v>0</v>
      </c>
      <c r="P1697">
        <v>0</v>
      </c>
      <c r="Q1697">
        <v>0</v>
      </c>
    </row>
    <row r="1698" spans="1:17" x14ac:dyDescent="0.25">
      <c r="A1698">
        <f t="shared" si="26"/>
        <v>1696</v>
      </c>
      <c r="B1698" s="1">
        <v>41751</v>
      </c>
      <c r="C1698">
        <v>444</v>
      </c>
      <c r="D1698">
        <v>95.682000000000002</v>
      </c>
      <c r="E1698">
        <v>96.159000000000006</v>
      </c>
      <c r="F1698">
        <v>95.643000000000001</v>
      </c>
      <c r="G1698">
        <v>96.091999999999999</v>
      </c>
      <c r="H1698">
        <v>67840</v>
      </c>
      <c r="I1698">
        <v>5911</v>
      </c>
      <c r="J1698">
        <v>0.41699999999999998</v>
      </c>
      <c r="K1698">
        <v>1</v>
      </c>
      <c r="L1698">
        <v>1</v>
      </c>
      <c r="M1698">
        <v>52.17492</v>
      </c>
      <c r="N1698">
        <v>0</v>
      </c>
      <c r="O1698">
        <v>0</v>
      </c>
      <c r="P1698">
        <v>0</v>
      </c>
      <c r="Q1698">
        <v>0</v>
      </c>
    </row>
    <row r="1699" spans="1:17" x14ac:dyDescent="0.25">
      <c r="A1699">
        <f t="shared" si="26"/>
        <v>1697</v>
      </c>
      <c r="B1699" s="1">
        <v>41752</v>
      </c>
      <c r="C1699">
        <v>445</v>
      </c>
      <c r="D1699">
        <v>96.084000000000003</v>
      </c>
      <c r="E1699">
        <v>96.218999999999994</v>
      </c>
      <c r="F1699">
        <v>94.795000000000002</v>
      </c>
      <c r="G1699">
        <v>95.236999999999995</v>
      </c>
      <c r="H1699">
        <v>80466</v>
      </c>
      <c r="I1699">
        <v>5912</v>
      </c>
      <c r="J1699">
        <v>-0.85499999999999998</v>
      </c>
      <c r="K1699">
        <v>1</v>
      </c>
      <c r="L1699">
        <v>1</v>
      </c>
      <c r="M1699">
        <v>0</v>
      </c>
      <c r="N1699">
        <v>12.472189999999999</v>
      </c>
      <c r="O1699">
        <v>0</v>
      </c>
      <c r="P1699">
        <v>0</v>
      </c>
      <c r="Q1699">
        <v>0</v>
      </c>
    </row>
    <row r="1700" spans="1:17" x14ac:dyDescent="0.25">
      <c r="A1700">
        <f t="shared" si="26"/>
        <v>1698</v>
      </c>
      <c r="B1700" s="1">
        <v>41753</v>
      </c>
      <c r="C1700">
        <v>446</v>
      </c>
      <c r="D1700">
        <v>95.228999999999999</v>
      </c>
      <c r="E1700">
        <v>95.293999999999997</v>
      </c>
      <c r="F1700">
        <v>94.536000000000001</v>
      </c>
      <c r="G1700">
        <v>94.747</v>
      </c>
      <c r="H1700">
        <v>77030</v>
      </c>
      <c r="I1700">
        <v>5913</v>
      </c>
      <c r="J1700">
        <v>-0.49</v>
      </c>
      <c r="K1700">
        <v>-1</v>
      </c>
      <c r="L1700">
        <v>-1</v>
      </c>
      <c r="M1700">
        <v>0</v>
      </c>
      <c r="N1700">
        <v>0</v>
      </c>
      <c r="O1700">
        <v>5.9317099999999998</v>
      </c>
      <c r="P1700">
        <v>0</v>
      </c>
      <c r="Q1700">
        <v>0</v>
      </c>
    </row>
    <row r="1701" spans="1:17" x14ac:dyDescent="0.25">
      <c r="A1701">
        <f t="shared" si="26"/>
        <v>1699</v>
      </c>
      <c r="B1701" s="1">
        <v>41754</v>
      </c>
      <c r="C1701">
        <v>447</v>
      </c>
      <c r="D1701">
        <v>94.751999999999995</v>
      </c>
      <c r="E1701">
        <v>94.965999999999994</v>
      </c>
      <c r="F1701">
        <v>94.5</v>
      </c>
      <c r="G1701">
        <v>94.751999999999995</v>
      </c>
      <c r="H1701">
        <v>91069</v>
      </c>
      <c r="I1701">
        <v>5914</v>
      </c>
      <c r="J1701">
        <v>5.0000000000000001E-3</v>
      </c>
      <c r="K1701">
        <v>1</v>
      </c>
      <c r="L1701">
        <v>1</v>
      </c>
      <c r="M1701">
        <v>0</v>
      </c>
      <c r="N1701">
        <v>0</v>
      </c>
      <c r="O1701">
        <v>0</v>
      </c>
      <c r="P1701">
        <v>5.5555599999999998</v>
      </c>
      <c r="Q1701">
        <v>0</v>
      </c>
    </row>
    <row r="1702" spans="1:17" x14ac:dyDescent="0.25">
      <c r="A1702">
        <f t="shared" si="26"/>
        <v>1700</v>
      </c>
      <c r="B1702" s="1">
        <v>41757</v>
      </c>
      <c r="C1702">
        <v>448</v>
      </c>
      <c r="D1702">
        <v>94.742999999999995</v>
      </c>
      <c r="E1702">
        <v>95.212000000000003</v>
      </c>
      <c r="F1702">
        <v>94.557000000000002</v>
      </c>
      <c r="G1702">
        <v>94.843999999999994</v>
      </c>
      <c r="H1702">
        <v>79098</v>
      </c>
      <c r="I1702">
        <v>5915</v>
      </c>
      <c r="J1702">
        <v>9.1999999999999998E-2</v>
      </c>
      <c r="K1702">
        <v>1</v>
      </c>
      <c r="L1702">
        <v>1</v>
      </c>
      <c r="M1702">
        <v>0</v>
      </c>
      <c r="N1702">
        <v>0</v>
      </c>
      <c r="O1702">
        <v>0</v>
      </c>
      <c r="P1702">
        <v>0</v>
      </c>
      <c r="Q1702">
        <v>0</v>
      </c>
    </row>
    <row r="1703" spans="1:17" x14ac:dyDescent="0.25">
      <c r="A1703">
        <f t="shared" si="26"/>
        <v>1701</v>
      </c>
      <c r="B1703" s="1">
        <v>41758</v>
      </c>
      <c r="C1703">
        <v>449</v>
      </c>
      <c r="D1703">
        <v>94.844999999999999</v>
      </c>
      <c r="E1703">
        <v>95.253</v>
      </c>
      <c r="F1703">
        <v>94.567999999999998</v>
      </c>
      <c r="G1703">
        <v>95.097999999999999</v>
      </c>
      <c r="H1703">
        <v>82234</v>
      </c>
      <c r="I1703">
        <v>5916</v>
      </c>
      <c r="J1703">
        <v>0.254</v>
      </c>
      <c r="K1703">
        <v>1</v>
      </c>
      <c r="L1703">
        <v>1</v>
      </c>
      <c r="M1703">
        <v>2.3570199999999999</v>
      </c>
      <c r="N1703">
        <v>0</v>
      </c>
      <c r="O1703">
        <v>0</v>
      </c>
      <c r="P1703">
        <v>0</v>
      </c>
      <c r="Q1703">
        <v>0</v>
      </c>
    </row>
    <row r="1704" spans="1:17" x14ac:dyDescent="0.25">
      <c r="A1704">
        <f t="shared" si="26"/>
        <v>1702</v>
      </c>
      <c r="B1704" s="1">
        <v>41759</v>
      </c>
      <c r="C1704">
        <v>450</v>
      </c>
      <c r="D1704">
        <v>95.096000000000004</v>
      </c>
      <c r="E1704">
        <v>95.245000000000005</v>
      </c>
      <c r="F1704">
        <v>94.608000000000004</v>
      </c>
      <c r="G1704">
        <v>94.927000000000007</v>
      </c>
      <c r="H1704">
        <v>87783</v>
      </c>
      <c r="I1704">
        <v>5917</v>
      </c>
      <c r="J1704">
        <v>-0.17100000000000001</v>
      </c>
      <c r="K1704">
        <v>1</v>
      </c>
      <c r="L1704">
        <v>1</v>
      </c>
      <c r="M1704">
        <v>0</v>
      </c>
      <c r="N1704">
        <v>0</v>
      </c>
      <c r="O1704">
        <v>0</v>
      </c>
      <c r="P1704">
        <v>0</v>
      </c>
      <c r="Q1704">
        <v>0</v>
      </c>
    </row>
    <row r="1705" spans="1:17" x14ac:dyDescent="0.25">
      <c r="A1705">
        <f t="shared" si="26"/>
        <v>1703</v>
      </c>
      <c r="B1705" s="1">
        <v>41760</v>
      </c>
      <c r="C1705">
        <v>451</v>
      </c>
      <c r="D1705">
        <v>94.927000000000007</v>
      </c>
      <c r="E1705">
        <v>95.126000000000005</v>
      </c>
      <c r="F1705">
        <v>94.682000000000002</v>
      </c>
      <c r="G1705">
        <v>94.858000000000004</v>
      </c>
      <c r="H1705">
        <v>55880</v>
      </c>
      <c r="I1705">
        <v>5918</v>
      </c>
      <c r="J1705">
        <v>-6.9000000000000006E-2</v>
      </c>
      <c r="K1705">
        <v>1</v>
      </c>
      <c r="L1705">
        <v>1</v>
      </c>
      <c r="M1705">
        <v>0</v>
      </c>
      <c r="N1705">
        <v>0</v>
      </c>
      <c r="O1705">
        <v>0</v>
      </c>
      <c r="P1705">
        <v>0</v>
      </c>
      <c r="Q1705">
        <v>0</v>
      </c>
    </row>
    <row r="1706" spans="1:17" x14ac:dyDescent="0.25">
      <c r="A1706">
        <f t="shared" si="26"/>
        <v>1704</v>
      </c>
      <c r="B1706" s="1">
        <v>41761</v>
      </c>
      <c r="C1706">
        <v>452</v>
      </c>
      <c r="D1706">
        <v>94.855999999999995</v>
      </c>
      <c r="E1706">
        <v>95.02</v>
      </c>
      <c r="F1706">
        <v>94.563000000000002</v>
      </c>
      <c r="G1706">
        <v>94.763000000000005</v>
      </c>
      <c r="H1706">
        <v>79254</v>
      </c>
      <c r="I1706">
        <v>5919</v>
      </c>
      <c r="J1706">
        <v>-9.5000000000000001E-2</v>
      </c>
      <c r="K1706">
        <v>1</v>
      </c>
      <c r="L1706">
        <v>1</v>
      </c>
      <c r="M1706">
        <v>0</v>
      </c>
      <c r="N1706">
        <v>0</v>
      </c>
      <c r="O1706">
        <v>0</v>
      </c>
      <c r="P1706">
        <v>0</v>
      </c>
      <c r="Q1706">
        <v>0</v>
      </c>
    </row>
    <row r="1707" spans="1:17" x14ac:dyDescent="0.25">
      <c r="A1707">
        <f t="shared" si="26"/>
        <v>1705</v>
      </c>
      <c r="B1707" s="1">
        <v>41764</v>
      </c>
      <c r="C1707">
        <v>453</v>
      </c>
      <c r="D1707">
        <v>94.822000000000003</v>
      </c>
      <c r="E1707">
        <v>94.903000000000006</v>
      </c>
      <c r="F1707">
        <v>94.24</v>
      </c>
      <c r="G1707">
        <v>94.692999999999998</v>
      </c>
      <c r="H1707">
        <v>53374</v>
      </c>
      <c r="I1707">
        <v>5920</v>
      </c>
      <c r="J1707">
        <v>-7.0000000000000007E-2</v>
      </c>
      <c r="K1707">
        <v>-1</v>
      </c>
      <c r="L1707">
        <v>-1</v>
      </c>
      <c r="M1707">
        <v>0</v>
      </c>
      <c r="N1707">
        <v>0</v>
      </c>
      <c r="O1707">
        <v>8.4983699999999995</v>
      </c>
      <c r="P1707">
        <v>8.9580599999999997</v>
      </c>
      <c r="Q1707">
        <v>0</v>
      </c>
    </row>
    <row r="1708" spans="1:17" x14ac:dyDescent="0.25">
      <c r="A1708">
        <f t="shared" si="26"/>
        <v>1706</v>
      </c>
      <c r="B1708" s="1">
        <v>41765</v>
      </c>
      <c r="C1708">
        <v>454</v>
      </c>
      <c r="D1708">
        <v>94.692999999999998</v>
      </c>
      <c r="E1708">
        <v>95.15</v>
      </c>
      <c r="F1708">
        <v>94.567999999999998</v>
      </c>
      <c r="G1708">
        <v>95.055999999999997</v>
      </c>
      <c r="H1708">
        <v>83485</v>
      </c>
      <c r="I1708">
        <v>5921</v>
      </c>
      <c r="J1708">
        <v>0.36299999999999999</v>
      </c>
      <c r="K1708">
        <v>-1</v>
      </c>
      <c r="L1708">
        <v>-1</v>
      </c>
      <c r="M1708">
        <v>0</v>
      </c>
      <c r="N1708">
        <v>0</v>
      </c>
      <c r="O1708">
        <v>0</v>
      </c>
      <c r="P1708">
        <v>0</v>
      </c>
      <c r="Q1708">
        <v>0</v>
      </c>
    </row>
    <row r="1709" spans="1:17" x14ac:dyDescent="0.25">
      <c r="A1709">
        <f t="shared" si="26"/>
        <v>1707</v>
      </c>
      <c r="B1709" s="1">
        <v>41766</v>
      </c>
      <c r="C1709">
        <v>455</v>
      </c>
      <c r="D1709">
        <v>95.054000000000002</v>
      </c>
      <c r="E1709">
        <v>95.12</v>
      </c>
      <c r="F1709">
        <v>94.710999999999999</v>
      </c>
      <c r="G1709">
        <v>95.015000000000001</v>
      </c>
      <c r="H1709">
        <v>94835</v>
      </c>
      <c r="I1709">
        <v>5922</v>
      </c>
      <c r="J1709">
        <v>-4.1000000000000002E-2</v>
      </c>
      <c r="K1709">
        <v>-1</v>
      </c>
      <c r="L1709">
        <v>-1</v>
      </c>
      <c r="M1709">
        <v>0</v>
      </c>
      <c r="N1709">
        <v>0</v>
      </c>
      <c r="O1709">
        <v>0</v>
      </c>
      <c r="P1709">
        <v>0</v>
      </c>
      <c r="Q1709">
        <v>0</v>
      </c>
    </row>
    <row r="1710" spans="1:17" x14ac:dyDescent="0.25">
      <c r="A1710">
        <f t="shared" si="26"/>
        <v>1708</v>
      </c>
      <c r="B1710" s="1">
        <v>41767</v>
      </c>
      <c r="C1710">
        <v>456</v>
      </c>
      <c r="D1710">
        <v>95.013999999999996</v>
      </c>
      <c r="E1710">
        <v>95.634</v>
      </c>
      <c r="F1710">
        <v>94.894000000000005</v>
      </c>
      <c r="G1710">
        <v>95.271000000000001</v>
      </c>
      <c r="H1710">
        <v>87450</v>
      </c>
      <c r="I1710">
        <v>5923</v>
      </c>
      <c r="J1710">
        <v>0.25600000000000001</v>
      </c>
      <c r="K1710">
        <v>-1</v>
      </c>
      <c r="L1710">
        <v>-1</v>
      </c>
      <c r="M1710">
        <v>0</v>
      </c>
      <c r="N1710">
        <v>0</v>
      </c>
      <c r="O1710">
        <v>0</v>
      </c>
      <c r="P1710">
        <v>0</v>
      </c>
      <c r="Q1710">
        <v>0</v>
      </c>
    </row>
    <row r="1711" spans="1:17" x14ac:dyDescent="0.25">
      <c r="A1711">
        <f t="shared" si="26"/>
        <v>1709</v>
      </c>
      <c r="B1711" s="1">
        <v>41768</v>
      </c>
      <c r="C1711">
        <v>457</v>
      </c>
      <c r="D1711">
        <v>95.275000000000006</v>
      </c>
      <c r="E1711">
        <v>95.366</v>
      </c>
      <c r="F1711">
        <v>95.001999999999995</v>
      </c>
      <c r="G1711">
        <v>95.305000000000007</v>
      </c>
      <c r="H1711">
        <v>65062</v>
      </c>
      <c r="I1711">
        <v>5924</v>
      </c>
      <c r="J1711">
        <v>3.4000000000000002E-2</v>
      </c>
      <c r="K1711">
        <v>1</v>
      </c>
      <c r="L1711">
        <v>1</v>
      </c>
      <c r="M1711">
        <v>0</v>
      </c>
      <c r="N1711">
        <v>0</v>
      </c>
      <c r="O1711">
        <v>0</v>
      </c>
      <c r="P1711">
        <v>0</v>
      </c>
      <c r="Q1711">
        <v>0</v>
      </c>
    </row>
    <row r="1712" spans="1:17" x14ac:dyDescent="0.25">
      <c r="A1712">
        <f t="shared" si="26"/>
        <v>1710</v>
      </c>
      <c r="B1712" s="1">
        <v>41771</v>
      </c>
      <c r="C1712">
        <v>458</v>
      </c>
      <c r="D1712">
        <v>95.337999999999994</v>
      </c>
      <c r="E1712">
        <v>95.695999999999998</v>
      </c>
      <c r="F1712">
        <v>95.224000000000004</v>
      </c>
      <c r="G1712">
        <v>95.575000000000003</v>
      </c>
      <c r="H1712">
        <v>52662</v>
      </c>
      <c r="I1712">
        <v>5925</v>
      </c>
      <c r="J1712">
        <v>0.27</v>
      </c>
      <c r="K1712">
        <v>1</v>
      </c>
      <c r="L1712">
        <v>1</v>
      </c>
      <c r="M1712">
        <v>0</v>
      </c>
      <c r="N1712">
        <v>0</v>
      </c>
      <c r="O1712">
        <v>0</v>
      </c>
      <c r="P1712">
        <v>0</v>
      </c>
      <c r="Q1712">
        <v>0</v>
      </c>
    </row>
    <row r="1713" spans="1:17" x14ac:dyDescent="0.25">
      <c r="A1713">
        <f t="shared" si="26"/>
        <v>1711</v>
      </c>
      <c r="B1713" s="1">
        <v>41772</v>
      </c>
      <c r="C1713">
        <v>459</v>
      </c>
      <c r="D1713">
        <v>95.573999999999998</v>
      </c>
      <c r="E1713">
        <v>95.879000000000005</v>
      </c>
      <c r="F1713">
        <v>95.451999999999998</v>
      </c>
      <c r="G1713">
        <v>95.665999999999997</v>
      </c>
      <c r="H1713">
        <v>63720</v>
      </c>
      <c r="I1713">
        <v>5926</v>
      </c>
      <c r="J1713">
        <v>9.0999999999999998E-2</v>
      </c>
      <c r="K1713">
        <v>1</v>
      </c>
      <c r="L1713">
        <v>1</v>
      </c>
      <c r="M1713">
        <v>8.8191699999999997</v>
      </c>
      <c r="N1713">
        <v>0</v>
      </c>
      <c r="O1713">
        <v>0</v>
      </c>
      <c r="P1713">
        <v>0</v>
      </c>
      <c r="Q1713">
        <v>0</v>
      </c>
    </row>
    <row r="1714" spans="1:17" x14ac:dyDescent="0.25">
      <c r="A1714">
        <f t="shared" si="26"/>
        <v>1712</v>
      </c>
      <c r="B1714" s="1">
        <v>41773</v>
      </c>
      <c r="C1714">
        <v>460</v>
      </c>
      <c r="D1714">
        <v>95.688000000000002</v>
      </c>
      <c r="E1714">
        <v>96.082999999999998</v>
      </c>
      <c r="F1714">
        <v>95.325999999999993</v>
      </c>
      <c r="G1714">
        <v>95.528000000000006</v>
      </c>
      <c r="H1714">
        <v>66157</v>
      </c>
      <c r="I1714">
        <v>5927</v>
      </c>
      <c r="J1714">
        <v>-0.13800000000000001</v>
      </c>
      <c r="K1714">
        <v>-1</v>
      </c>
      <c r="L1714">
        <v>-1</v>
      </c>
      <c r="M1714">
        <v>0</v>
      </c>
      <c r="N1714">
        <v>9.0608400000000007</v>
      </c>
      <c r="O1714">
        <v>0</v>
      </c>
      <c r="P1714">
        <v>0</v>
      </c>
      <c r="Q1714">
        <v>0</v>
      </c>
    </row>
    <row r="1715" spans="1:17" x14ac:dyDescent="0.25">
      <c r="A1715">
        <f t="shared" si="26"/>
        <v>1713</v>
      </c>
      <c r="B1715" s="1">
        <v>41774</v>
      </c>
      <c r="C1715">
        <v>461</v>
      </c>
      <c r="D1715">
        <v>95.537999999999997</v>
      </c>
      <c r="E1715">
        <v>95.777000000000001</v>
      </c>
      <c r="F1715">
        <v>94.698999999999998</v>
      </c>
      <c r="G1715">
        <v>95.012</v>
      </c>
      <c r="H1715">
        <v>88506</v>
      </c>
      <c r="I1715">
        <v>5928</v>
      </c>
      <c r="J1715">
        <v>-0.51600000000000001</v>
      </c>
      <c r="K1715">
        <v>-1</v>
      </c>
      <c r="L1715">
        <v>-1</v>
      </c>
      <c r="M1715">
        <v>0</v>
      </c>
      <c r="N1715">
        <v>0</v>
      </c>
      <c r="O1715">
        <v>0</v>
      </c>
      <c r="P1715">
        <v>0</v>
      </c>
      <c r="Q1715">
        <v>0</v>
      </c>
    </row>
    <row r="1716" spans="1:17" x14ac:dyDescent="0.25">
      <c r="A1716">
        <f t="shared" si="26"/>
        <v>1714</v>
      </c>
      <c r="B1716" s="1">
        <v>41775</v>
      </c>
      <c r="C1716">
        <v>462</v>
      </c>
      <c r="D1716">
        <v>95.010999999999996</v>
      </c>
      <c r="E1716">
        <v>95.147000000000006</v>
      </c>
      <c r="F1716">
        <v>94.781999999999996</v>
      </c>
      <c r="G1716">
        <v>94.998000000000005</v>
      </c>
      <c r="H1716">
        <v>70409</v>
      </c>
      <c r="I1716">
        <v>5929</v>
      </c>
      <c r="J1716">
        <v>-1.4E-2</v>
      </c>
      <c r="K1716">
        <v>-1</v>
      </c>
      <c r="L1716">
        <v>-1</v>
      </c>
      <c r="M1716">
        <v>0</v>
      </c>
      <c r="N1716">
        <v>0</v>
      </c>
      <c r="O1716">
        <v>0</v>
      </c>
      <c r="P1716">
        <v>0</v>
      </c>
      <c r="Q1716">
        <v>0</v>
      </c>
    </row>
    <row r="1717" spans="1:17" x14ac:dyDescent="0.25">
      <c r="A1717">
        <f t="shared" si="26"/>
        <v>1715</v>
      </c>
      <c r="B1717" s="1">
        <v>41778</v>
      </c>
      <c r="C1717">
        <v>463</v>
      </c>
      <c r="D1717">
        <v>95.15</v>
      </c>
      <c r="E1717">
        <v>95.161000000000001</v>
      </c>
      <c r="F1717">
        <v>94.483999999999995</v>
      </c>
      <c r="G1717">
        <v>94.667000000000002</v>
      </c>
      <c r="H1717">
        <v>66036</v>
      </c>
      <c r="I1717">
        <v>5930</v>
      </c>
      <c r="J1717">
        <v>-0.33100000000000002</v>
      </c>
      <c r="K1717">
        <v>-1</v>
      </c>
      <c r="L1717">
        <v>-1</v>
      </c>
      <c r="M1717">
        <v>0</v>
      </c>
      <c r="N1717">
        <v>0</v>
      </c>
      <c r="O1717">
        <v>0</v>
      </c>
      <c r="P1717">
        <v>0</v>
      </c>
      <c r="Q1717">
        <v>0</v>
      </c>
    </row>
    <row r="1718" spans="1:17" x14ac:dyDescent="0.25">
      <c r="A1718">
        <f t="shared" si="26"/>
        <v>1716</v>
      </c>
      <c r="B1718" s="1">
        <v>41779</v>
      </c>
      <c r="C1718">
        <v>464</v>
      </c>
      <c r="D1718">
        <v>94.668999999999997</v>
      </c>
      <c r="E1718">
        <v>94.715000000000003</v>
      </c>
      <c r="F1718">
        <v>93.540999999999997</v>
      </c>
      <c r="G1718">
        <v>93.626999999999995</v>
      </c>
      <c r="H1718">
        <v>77715</v>
      </c>
      <c r="I1718">
        <v>5931</v>
      </c>
      <c r="J1718">
        <v>-1.04</v>
      </c>
      <c r="K1718">
        <v>-1</v>
      </c>
      <c r="L1718">
        <v>-1</v>
      </c>
      <c r="M1718">
        <v>0</v>
      </c>
      <c r="N1718">
        <v>0</v>
      </c>
      <c r="O1718">
        <v>35.486040000000003</v>
      </c>
      <c r="P1718">
        <v>0</v>
      </c>
      <c r="Q1718">
        <v>0</v>
      </c>
    </row>
    <row r="1719" spans="1:17" x14ac:dyDescent="0.25">
      <c r="A1719">
        <f t="shared" si="26"/>
        <v>1717</v>
      </c>
      <c r="B1719" s="1">
        <v>41780</v>
      </c>
      <c r="C1719">
        <v>465</v>
      </c>
      <c r="D1719">
        <v>93.626999999999995</v>
      </c>
      <c r="E1719">
        <v>93.777000000000001</v>
      </c>
      <c r="F1719">
        <v>93.015000000000001</v>
      </c>
      <c r="G1719">
        <v>93.748000000000005</v>
      </c>
      <c r="H1719">
        <v>88675</v>
      </c>
      <c r="I1719">
        <v>5932</v>
      </c>
      <c r="J1719">
        <v>0.121</v>
      </c>
      <c r="K1719">
        <v>-1</v>
      </c>
      <c r="L1719">
        <v>-1</v>
      </c>
      <c r="M1719">
        <v>0</v>
      </c>
      <c r="N1719">
        <v>0</v>
      </c>
      <c r="O1719">
        <v>0</v>
      </c>
      <c r="P1719">
        <v>35.926879999999997</v>
      </c>
      <c r="Q1719">
        <v>0</v>
      </c>
    </row>
    <row r="1720" spans="1:17" x14ac:dyDescent="0.25">
      <c r="A1720">
        <f t="shared" si="26"/>
        <v>1718</v>
      </c>
      <c r="B1720" s="1">
        <v>41781</v>
      </c>
      <c r="C1720">
        <v>466</v>
      </c>
      <c r="D1720">
        <v>93.75</v>
      </c>
      <c r="E1720">
        <v>94.335999999999999</v>
      </c>
      <c r="F1720">
        <v>93.453999999999994</v>
      </c>
      <c r="G1720">
        <v>93.828999999999994</v>
      </c>
      <c r="H1720">
        <v>71390</v>
      </c>
      <c r="I1720">
        <v>5933</v>
      </c>
      <c r="J1720">
        <v>8.1000000000000003E-2</v>
      </c>
      <c r="K1720">
        <v>1</v>
      </c>
      <c r="L1720">
        <v>1</v>
      </c>
      <c r="M1720">
        <v>0</v>
      </c>
      <c r="N1720">
        <v>0</v>
      </c>
      <c r="O1720">
        <v>0</v>
      </c>
      <c r="P1720">
        <v>0</v>
      </c>
      <c r="Q1720">
        <v>0</v>
      </c>
    </row>
    <row r="1721" spans="1:17" x14ac:dyDescent="0.25">
      <c r="A1721">
        <f t="shared" si="26"/>
        <v>1719</v>
      </c>
      <c r="B1721" s="1">
        <v>41782</v>
      </c>
      <c r="C1721">
        <v>467</v>
      </c>
      <c r="D1721">
        <v>93.825000000000003</v>
      </c>
      <c r="E1721">
        <v>94.227999999999994</v>
      </c>
      <c r="F1721">
        <v>93.802000000000007</v>
      </c>
      <c r="G1721">
        <v>94.096000000000004</v>
      </c>
      <c r="H1721">
        <v>62422</v>
      </c>
      <c r="I1721">
        <v>5934</v>
      </c>
      <c r="J1721">
        <v>0.26700000000000002</v>
      </c>
      <c r="K1721">
        <v>1</v>
      </c>
      <c r="L1721">
        <v>1</v>
      </c>
      <c r="M1721">
        <v>0</v>
      </c>
      <c r="N1721">
        <v>0</v>
      </c>
      <c r="O1721">
        <v>0</v>
      </c>
      <c r="P1721">
        <v>0</v>
      </c>
      <c r="Q1721">
        <v>0</v>
      </c>
    </row>
    <row r="1722" spans="1:17" x14ac:dyDescent="0.25">
      <c r="A1722">
        <f t="shared" si="26"/>
        <v>1720</v>
      </c>
      <c r="B1722" s="1">
        <v>41785</v>
      </c>
      <c r="C1722">
        <v>468</v>
      </c>
      <c r="D1722">
        <v>94.102000000000004</v>
      </c>
      <c r="E1722">
        <v>94.239000000000004</v>
      </c>
      <c r="F1722">
        <v>94.061999999999998</v>
      </c>
      <c r="G1722">
        <v>94.131</v>
      </c>
      <c r="H1722">
        <v>32205</v>
      </c>
      <c r="I1722">
        <v>5935</v>
      </c>
      <c r="J1722">
        <v>3.5000000000000003E-2</v>
      </c>
      <c r="K1722">
        <v>1</v>
      </c>
      <c r="L1722">
        <v>1</v>
      </c>
      <c r="M1722">
        <v>0</v>
      </c>
      <c r="N1722">
        <v>0</v>
      </c>
      <c r="O1722">
        <v>0</v>
      </c>
      <c r="P1722">
        <v>0</v>
      </c>
      <c r="Q1722">
        <v>0</v>
      </c>
    </row>
    <row r="1723" spans="1:17" x14ac:dyDescent="0.25">
      <c r="A1723">
        <f t="shared" si="26"/>
        <v>1721</v>
      </c>
      <c r="B1723" s="1">
        <v>41786</v>
      </c>
      <c r="C1723">
        <v>469</v>
      </c>
      <c r="D1723">
        <v>94.131</v>
      </c>
      <c r="E1723">
        <v>94.522999999999996</v>
      </c>
      <c r="F1723">
        <v>94.116</v>
      </c>
      <c r="G1723">
        <v>94.394000000000005</v>
      </c>
      <c r="H1723">
        <v>66072</v>
      </c>
      <c r="I1723">
        <v>5936</v>
      </c>
      <c r="J1723">
        <v>0.26300000000000001</v>
      </c>
      <c r="K1723">
        <v>1</v>
      </c>
      <c r="L1723">
        <v>1</v>
      </c>
      <c r="M1723">
        <v>0</v>
      </c>
      <c r="N1723">
        <v>0</v>
      </c>
      <c r="O1723">
        <v>0</v>
      </c>
      <c r="P1723">
        <v>0</v>
      </c>
      <c r="Q1723">
        <v>0</v>
      </c>
    </row>
    <row r="1724" spans="1:17" x14ac:dyDescent="0.25">
      <c r="A1724">
        <f t="shared" si="26"/>
        <v>1722</v>
      </c>
      <c r="B1724" s="1">
        <v>41787</v>
      </c>
      <c r="C1724">
        <v>470</v>
      </c>
      <c r="D1724">
        <v>94.394000000000005</v>
      </c>
      <c r="E1724">
        <v>94.472999999999999</v>
      </c>
      <c r="F1724">
        <v>93.704999999999998</v>
      </c>
      <c r="G1724">
        <v>94.033000000000001</v>
      </c>
      <c r="H1724">
        <v>65542</v>
      </c>
      <c r="I1724">
        <v>5937</v>
      </c>
      <c r="J1724">
        <v>-0.36099999999999999</v>
      </c>
      <c r="K1724">
        <v>-1</v>
      </c>
      <c r="L1724">
        <v>-1</v>
      </c>
      <c r="M1724">
        <v>0</v>
      </c>
      <c r="N1724">
        <v>0</v>
      </c>
      <c r="O1724">
        <v>9.4280899999999992</v>
      </c>
      <c r="P1724">
        <v>0</v>
      </c>
      <c r="Q1724">
        <v>0</v>
      </c>
    </row>
    <row r="1725" spans="1:17" x14ac:dyDescent="0.25">
      <c r="A1725">
        <f t="shared" si="26"/>
        <v>1723</v>
      </c>
      <c r="B1725" s="1">
        <v>41788</v>
      </c>
      <c r="C1725">
        <v>471</v>
      </c>
      <c r="D1725">
        <v>94.034000000000006</v>
      </c>
      <c r="E1725">
        <v>94.727000000000004</v>
      </c>
      <c r="F1725">
        <v>93.671000000000006</v>
      </c>
      <c r="G1725">
        <v>94.706000000000003</v>
      </c>
      <c r="H1725">
        <v>81124</v>
      </c>
      <c r="I1725">
        <v>5938</v>
      </c>
      <c r="J1725">
        <v>0.67300000000000004</v>
      </c>
      <c r="K1725">
        <v>1</v>
      </c>
      <c r="L1725">
        <v>1</v>
      </c>
      <c r="M1725">
        <v>0</v>
      </c>
      <c r="N1725">
        <v>0</v>
      </c>
      <c r="O1725">
        <v>0</v>
      </c>
      <c r="P1725">
        <v>10.82977</v>
      </c>
      <c r="Q1725">
        <v>0</v>
      </c>
    </row>
    <row r="1726" spans="1:17" x14ac:dyDescent="0.25">
      <c r="A1726">
        <f t="shared" si="26"/>
        <v>1724</v>
      </c>
      <c r="B1726" s="1">
        <v>41789</v>
      </c>
      <c r="C1726">
        <v>472</v>
      </c>
      <c r="D1726">
        <v>94.706000000000003</v>
      </c>
      <c r="E1726">
        <v>94.778000000000006</v>
      </c>
      <c r="F1726">
        <v>94.415999999999997</v>
      </c>
      <c r="G1726">
        <v>94.73</v>
      </c>
      <c r="H1726">
        <v>67608</v>
      </c>
      <c r="I1726">
        <v>5939</v>
      </c>
      <c r="J1726">
        <v>2.4E-2</v>
      </c>
      <c r="K1726">
        <v>1</v>
      </c>
      <c r="L1726">
        <v>1</v>
      </c>
      <c r="M1726">
        <v>0</v>
      </c>
      <c r="N1726">
        <v>0</v>
      </c>
      <c r="O1726">
        <v>0</v>
      </c>
      <c r="P1726">
        <v>0</v>
      </c>
      <c r="Q1726">
        <v>0</v>
      </c>
    </row>
    <row r="1727" spans="1:17" x14ac:dyDescent="0.25">
      <c r="A1727">
        <f t="shared" si="26"/>
        <v>1725</v>
      </c>
      <c r="B1727" s="1">
        <v>41792</v>
      </c>
      <c r="C1727">
        <v>473</v>
      </c>
      <c r="D1727">
        <v>94.798000000000002</v>
      </c>
      <c r="E1727">
        <v>94.849000000000004</v>
      </c>
      <c r="F1727">
        <v>94.259</v>
      </c>
      <c r="G1727">
        <v>94.629000000000005</v>
      </c>
      <c r="H1727">
        <v>74060</v>
      </c>
      <c r="I1727">
        <v>5940</v>
      </c>
      <c r="J1727">
        <v>-0.10100000000000001</v>
      </c>
      <c r="K1727">
        <v>1</v>
      </c>
      <c r="L1727">
        <v>1</v>
      </c>
      <c r="M1727">
        <v>0</v>
      </c>
      <c r="N1727">
        <v>0</v>
      </c>
      <c r="O1727">
        <v>0</v>
      </c>
      <c r="P1727">
        <v>0</v>
      </c>
      <c r="Q1727">
        <v>0</v>
      </c>
    </row>
    <row r="1728" spans="1:17" x14ac:dyDescent="0.25">
      <c r="A1728">
        <f t="shared" si="26"/>
        <v>1726</v>
      </c>
      <c r="B1728" s="1">
        <v>41793</v>
      </c>
      <c r="C1728">
        <v>474</v>
      </c>
      <c r="D1728">
        <v>94.626999999999995</v>
      </c>
      <c r="E1728">
        <v>95.043999999999997</v>
      </c>
      <c r="F1728">
        <v>94.483000000000004</v>
      </c>
      <c r="G1728">
        <v>94.947000000000003</v>
      </c>
      <c r="H1728">
        <v>74751</v>
      </c>
      <c r="I1728">
        <v>5941</v>
      </c>
      <c r="J1728">
        <v>0.318</v>
      </c>
      <c r="K1728">
        <v>1</v>
      </c>
      <c r="L1728">
        <v>1</v>
      </c>
      <c r="M1728">
        <v>0</v>
      </c>
      <c r="N1728">
        <v>0</v>
      </c>
      <c r="O1728">
        <v>0</v>
      </c>
      <c r="P1728">
        <v>0</v>
      </c>
      <c r="Q1728">
        <v>0</v>
      </c>
    </row>
    <row r="1729" spans="1:17" x14ac:dyDescent="0.25">
      <c r="A1729">
        <f t="shared" si="26"/>
        <v>1727</v>
      </c>
      <c r="B1729" s="1">
        <v>41794</v>
      </c>
      <c r="C1729">
        <v>475</v>
      </c>
      <c r="D1729">
        <v>94.950999999999993</v>
      </c>
      <c r="E1729">
        <v>95.405000000000001</v>
      </c>
      <c r="F1729">
        <v>94.896000000000001</v>
      </c>
      <c r="G1729">
        <v>95.284000000000006</v>
      </c>
      <c r="H1729">
        <v>71590</v>
      </c>
      <c r="I1729">
        <v>5942</v>
      </c>
      <c r="J1729">
        <v>0.33700000000000002</v>
      </c>
      <c r="K1729">
        <v>1</v>
      </c>
      <c r="L1729">
        <v>1</v>
      </c>
      <c r="M1729">
        <v>0</v>
      </c>
      <c r="N1729">
        <v>0</v>
      </c>
      <c r="O1729">
        <v>0</v>
      </c>
      <c r="P1729">
        <v>0</v>
      </c>
      <c r="Q1729">
        <v>0</v>
      </c>
    </row>
    <row r="1730" spans="1:17" x14ac:dyDescent="0.25">
      <c r="A1730">
        <f t="shared" si="26"/>
        <v>1728</v>
      </c>
      <c r="B1730" s="1">
        <v>41795</v>
      </c>
      <c r="C1730">
        <v>476</v>
      </c>
      <c r="D1730">
        <v>95.283000000000001</v>
      </c>
      <c r="E1730">
        <v>95.671000000000006</v>
      </c>
      <c r="F1730">
        <v>94.923000000000002</v>
      </c>
      <c r="G1730">
        <v>95.620999999999995</v>
      </c>
      <c r="H1730">
        <v>75494</v>
      </c>
      <c r="I1730">
        <v>5943</v>
      </c>
      <c r="J1730">
        <v>0.33700000000000002</v>
      </c>
      <c r="K1730">
        <v>1</v>
      </c>
      <c r="L1730">
        <v>1</v>
      </c>
      <c r="M1730">
        <v>0</v>
      </c>
      <c r="N1730">
        <v>0</v>
      </c>
      <c r="O1730">
        <v>0</v>
      </c>
      <c r="P1730">
        <v>0</v>
      </c>
      <c r="Q1730">
        <v>0</v>
      </c>
    </row>
    <row r="1731" spans="1:17" x14ac:dyDescent="0.25">
      <c r="A1731">
        <f t="shared" si="26"/>
        <v>1729</v>
      </c>
      <c r="B1731" s="1">
        <v>41796</v>
      </c>
      <c r="C1731">
        <v>477</v>
      </c>
      <c r="D1731">
        <v>95.622</v>
      </c>
      <c r="E1731">
        <v>95.777000000000001</v>
      </c>
      <c r="F1731">
        <v>95.394999999999996</v>
      </c>
      <c r="G1731">
        <v>95.620999999999995</v>
      </c>
      <c r="H1731">
        <v>72156</v>
      </c>
      <c r="I1731">
        <v>5944</v>
      </c>
      <c r="J1731">
        <v>0</v>
      </c>
      <c r="K1731">
        <v>1</v>
      </c>
      <c r="L1731">
        <v>1</v>
      </c>
      <c r="M1731">
        <v>0</v>
      </c>
      <c r="N1731">
        <v>0</v>
      </c>
      <c r="O1731">
        <v>0</v>
      </c>
      <c r="P1731">
        <v>0</v>
      </c>
      <c r="Q1731">
        <v>0</v>
      </c>
    </row>
    <row r="1732" spans="1:17" x14ac:dyDescent="0.25">
      <c r="A1732">
        <f t="shared" ref="A1732:A1795" si="27">A1731+1</f>
        <v>1730</v>
      </c>
      <c r="B1732" s="1">
        <v>41799</v>
      </c>
      <c r="C1732">
        <v>478</v>
      </c>
      <c r="D1732">
        <v>95.685000000000002</v>
      </c>
      <c r="E1732">
        <v>95.921000000000006</v>
      </c>
      <c r="F1732">
        <v>95.667000000000002</v>
      </c>
      <c r="G1732">
        <v>95.894999999999996</v>
      </c>
      <c r="H1732">
        <v>50302</v>
      </c>
      <c r="I1732">
        <v>5945</v>
      </c>
      <c r="J1732">
        <v>0.27400000000000002</v>
      </c>
      <c r="K1732">
        <v>1</v>
      </c>
      <c r="L1732">
        <v>1</v>
      </c>
      <c r="M1732">
        <v>0</v>
      </c>
      <c r="N1732">
        <v>0</v>
      </c>
      <c r="O1732">
        <v>0</v>
      </c>
      <c r="P1732">
        <v>0</v>
      </c>
      <c r="Q1732">
        <v>0</v>
      </c>
    </row>
    <row r="1733" spans="1:17" x14ac:dyDescent="0.25">
      <c r="A1733">
        <f t="shared" si="27"/>
        <v>1731</v>
      </c>
      <c r="B1733" s="1">
        <v>41800</v>
      </c>
      <c r="C1733">
        <v>479</v>
      </c>
      <c r="D1733">
        <v>95.891999999999996</v>
      </c>
      <c r="E1733">
        <v>95.927000000000007</v>
      </c>
      <c r="F1733">
        <v>95.658000000000001</v>
      </c>
      <c r="G1733">
        <v>95.902000000000001</v>
      </c>
      <c r="H1733">
        <v>66030</v>
      </c>
      <c r="I1733">
        <v>5946</v>
      </c>
      <c r="J1733">
        <v>7.0000000000000001E-3</v>
      </c>
      <c r="K1733">
        <v>1</v>
      </c>
      <c r="L1733">
        <v>1</v>
      </c>
      <c r="M1733">
        <v>0</v>
      </c>
      <c r="N1733">
        <v>0</v>
      </c>
      <c r="O1733">
        <v>0</v>
      </c>
      <c r="P1733">
        <v>0</v>
      </c>
      <c r="Q1733">
        <v>0</v>
      </c>
    </row>
    <row r="1734" spans="1:17" x14ac:dyDescent="0.25">
      <c r="A1734">
        <f t="shared" si="27"/>
        <v>1732</v>
      </c>
      <c r="B1734" s="1">
        <v>41801</v>
      </c>
      <c r="C1734">
        <v>480</v>
      </c>
      <c r="D1734">
        <v>95.906000000000006</v>
      </c>
      <c r="E1734">
        <v>96.1</v>
      </c>
      <c r="F1734">
        <v>95.641999999999996</v>
      </c>
      <c r="G1734">
        <v>95.748999999999995</v>
      </c>
      <c r="H1734">
        <v>65930</v>
      </c>
      <c r="I1734">
        <v>5947</v>
      </c>
      <c r="J1734">
        <v>-0.153</v>
      </c>
      <c r="K1734">
        <v>1</v>
      </c>
      <c r="L1734">
        <v>1</v>
      </c>
      <c r="M1734">
        <v>0</v>
      </c>
      <c r="N1734">
        <v>0</v>
      </c>
      <c r="O1734">
        <v>0</v>
      </c>
      <c r="P1734">
        <v>0</v>
      </c>
      <c r="Q1734">
        <v>0</v>
      </c>
    </row>
    <row r="1735" spans="1:17" x14ac:dyDescent="0.25">
      <c r="A1735">
        <f t="shared" si="27"/>
        <v>1733</v>
      </c>
      <c r="B1735" s="1">
        <v>41802</v>
      </c>
      <c r="C1735">
        <v>481</v>
      </c>
      <c r="D1735">
        <v>95.759</v>
      </c>
      <c r="E1735">
        <v>96.078000000000003</v>
      </c>
      <c r="F1735">
        <v>95.376000000000005</v>
      </c>
      <c r="G1735">
        <v>95.846000000000004</v>
      </c>
      <c r="H1735">
        <v>80138</v>
      </c>
      <c r="I1735">
        <v>5948</v>
      </c>
      <c r="J1735">
        <v>9.7000000000000003E-2</v>
      </c>
      <c r="K1735">
        <v>1</v>
      </c>
      <c r="L1735">
        <v>1</v>
      </c>
      <c r="M1735">
        <v>0</v>
      </c>
      <c r="N1735">
        <v>0</v>
      </c>
      <c r="O1735">
        <v>0</v>
      </c>
      <c r="P1735">
        <v>0</v>
      </c>
      <c r="Q1735">
        <v>0</v>
      </c>
    </row>
    <row r="1736" spans="1:17" x14ac:dyDescent="0.25">
      <c r="A1736">
        <f t="shared" si="27"/>
        <v>1734</v>
      </c>
      <c r="B1736" s="1">
        <v>41803</v>
      </c>
      <c r="C1736">
        <v>482</v>
      </c>
      <c r="D1736">
        <v>95.846000000000004</v>
      </c>
      <c r="E1736">
        <v>96.123000000000005</v>
      </c>
      <c r="F1736">
        <v>95.591999999999999</v>
      </c>
      <c r="G1736">
        <v>95.905000000000001</v>
      </c>
      <c r="H1736">
        <v>68424</v>
      </c>
      <c r="I1736">
        <v>5949</v>
      </c>
      <c r="J1736">
        <v>5.8999999999999997E-2</v>
      </c>
      <c r="K1736">
        <v>1</v>
      </c>
      <c r="L1736">
        <v>1</v>
      </c>
      <c r="M1736">
        <v>7.5563700000000003</v>
      </c>
      <c r="N1736">
        <v>7.4535600000000004</v>
      </c>
      <c r="O1736">
        <v>0</v>
      </c>
      <c r="P1736">
        <v>0</v>
      </c>
      <c r="Q1736">
        <v>0</v>
      </c>
    </row>
    <row r="1737" spans="1:17" x14ac:dyDescent="0.25">
      <c r="A1737">
        <f t="shared" si="27"/>
        <v>1735</v>
      </c>
      <c r="B1737" s="1">
        <v>41806</v>
      </c>
      <c r="C1737">
        <v>483</v>
      </c>
      <c r="D1737">
        <v>95.861000000000004</v>
      </c>
      <c r="E1737">
        <v>95.915999999999997</v>
      </c>
      <c r="F1737">
        <v>95.462999999999994</v>
      </c>
      <c r="G1737">
        <v>95.700999999999993</v>
      </c>
      <c r="H1737">
        <v>54740</v>
      </c>
      <c r="I1737">
        <v>5950</v>
      </c>
      <c r="J1737">
        <v>-0.20399999999999999</v>
      </c>
      <c r="K1737">
        <v>1</v>
      </c>
      <c r="L1737">
        <v>1</v>
      </c>
      <c r="M1737">
        <v>0</v>
      </c>
      <c r="N1737">
        <v>0</v>
      </c>
      <c r="O1737">
        <v>0</v>
      </c>
      <c r="P1737">
        <v>0</v>
      </c>
      <c r="Q1737">
        <v>0</v>
      </c>
    </row>
    <row r="1738" spans="1:17" x14ac:dyDescent="0.25">
      <c r="A1738">
        <f t="shared" si="27"/>
        <v>1736</v>
      </c>
      <c r="B1738" s="1">
        <v>41807</v>
      </c>
      <c r="C1738">
        <v>484</v>
      </c>
      <c r="D1738">
        <v>95.700999999999993</v>
      </c>
      <c r="E1738">
        <v>95.741</v>
      </c>
      <c r="F1738">
        <v>95.171000000000006</v>
      </c>
      <c r="G1738">
        <v>95.340999999999994</v>
      </c>
      <c r="H1738">
        <v>63577</v>
      </c>
      <c r="I1738">
        <v>5951</v>
      </c>
      <c r="J1738">
        <v>-0.36</v>
      </c>
      <c r="K1738">
        <v>1</v>
      </c>
      <c r="L1738">
        <v>1</v>
      </c>
      <c r="M1738">
        <v>0</v>
      </c>
      <c r="N1738">
        <v>0</v>
      </c>
      <c r="O1738">
        <v>6.2853899999999996</v>
      </c>
      <c r="P1738">
        <v>4.1574</v>
      </c>
      <c r="Q1738">
        <v>0</v>
      </c>
    </row>
    <row r="1739" spans="1:17" x14ac:dyDescent="0.25">
      <c r="A1739">
        <f t="shared" si="27"/>
        <v>1737</v>
      </c>
      <c r="B1739" s="1">
        <v>41808</v>
      </c>
      <c r="C1739">
        <v>485</v>
      </c>
      <c r="D1739">
        <v>95.343000000000004</v>
      </c>
      <c r="E1739">
        <v>95.902000000000001</v>
      </c>
      <c r="F1739">
        <v>95.295000000000002</v>
      </c>
      <c r="G1739">
        <v>95.86</v>
      </c>
      <c r="H1739">
        <v>72760</v>
      </c>
      <c r="I1739">
        <v>5952</v>
      </c>
      <c r="J1739">
        <v>0.51900000000000002</v>
      </c>
      <c r="K1739">
        <v>1</v>
      </c>
      <c r="L1739">
        <v>1</v>
      </c>
      <c r="M1739">
        <v>0</v>
      </c>
      <c r="N1739">
        <v>0</v>
      </c>
      <c r="O1739">
        <v>0</v>
      </c>
      <c r="P1739">
        <v>0</v>
      </c>
      <c r="Q1739">
        <v>0</v>
      </c>
    </row>
    <row r="1740" spans="1:17" x14ac:dyDescent="0.25">
      <c r="A1740">
        <f t="shared" si="27"/>
        <v>1738</v>
      </c>
      <c r="B1740" s="1">
        <v>41809</v>
      </c>
      <c r="C1740">
        <v>486</v>
      </c>
      <c r="D1740">
        <v>95.858999999999995</v>
      </c>
      <c r="E1740">
        <v>95.947000000000003</v>
      </c>
      <c r="F1740">
        <v>95.712999999999994</v>
      </c>
      <c r="G1740">
        <v>95.778999999999996</v>
      </c>
      <c r="H1740">
        <v>64684</v>
      </c>
      <c r="I1740">
        <v>5953</v>
      </c>
      <c r="J1740">
        <v>-8.1000000000000003E-2</v>
      </c>
      <c r="K1740">
        <v>1</v>
      </c>
      <c r="L1740">
        <v>1</v>
      </c>
      <c r="M1740">
        <v>0</v>
      </c>
      <c r="N1740">
        <v>0</v>
      </c>
      <c r="O1740">
        <v>0</v>
      </c>
      <c r="P1740">
        <v>0</v>
      </c>
      <c r="Q1740">
        <v>0</v>
      </c>
    </row>
    <row r="1741" spans="1:17" x14ac:dyDescent="0.25">
      <c r="A1741">
        <f t="shared" si="27"/>
        <v>1739</v>
      </c>
      <c r="B1741" s="1">
        <v>41810</v>
      </c>
      <c r="C1741">
        <v>487</v>
      </c>
      <c r="D1741">
        <v>95.793000000000006</v>
      </c>
      <c r="E1741">
        <v>95.905000000000001</v>
      </c>
      <c r="F1741">
        <v>95.725999999999999</v>
      </c>
      <c r="G1741">
        <v>95.790999999999997</v>
      </c>
      <c r="H1741">
        <v>55783</v>
      </c>
      <c r="I1741">
        <v>5954</v>
      </c>
      <c r="J1741">
        <v>1.2E-2</v>
      </c>
      <c r="K1741">
        <v>1</v>
      </c>
      <c r="L1741">
        <v>1</v>
      </c>
      <c r="M1741">
        <v>0</v>
      </c>
      <c r="N1741">
        <v>0</v>
      </c>
      <c r="O1741">
        <v>0</v>
      </c>
      <c r="P1741">
        <v>0</v>
      </c>
      <c r="Q1741">
        <v>0</v>
      </c>
    </row>
    <row r="1742" spans="1:17" x14ac:dyDescent="0.25">
      <c r="A1742">
        <f t="shared" si="27"/>
        <v>1740</v>
      </c>
      <c r="B1742" s="1">
        <v>41813</v>
      </c>
      <c r="C1742">
        <v>488</v>
      </c>
      <c r="D1742">
        <v>95.671999999999997</v>
      </c>
      <c r="E1742">
        <v>96.302000000000007</v>
      </c>
      <c r="F1742">
        <v>95.661000000000001</v>
      </c>
      <c r="G1742">
        <v>96.004999999999995</v>
      </c>
      <c r="H1742">
        <v>53487</v>
      </c>
      <c r="I1742">
        <v>5955</v>
      </c>
      <c r="J1742">
        <v>0.214</v>
      </c>
      <c r="K1742">
        <v>1</v>
      </c>
      <c r="L1742">
        <v>1</v>
      </c>
      <c r="M1742">
        <v>8.1460399999999993</v>
      </c>
      <c r="N1742">
        <v>9.2128499999999995</v>
      </c>
      <c r="O1742">
        <v>0</v>
      </c>
      <c r="P1742">
        <v>0</v>
      </c>
      <c r="Q1742">
        <v>0</v>
      </c>
    </row>
    <row r="1743" spans="1:17" x14ac:dyDescent="0.25">
      <c r="A1743">
        <f t="shared" si="27"/>
        <v>1741</v>
      </c>
      <c r="B1743" s="1">
        <v>41814</v>
      </c>
      <c r="C1743">
        <v>489</v>
      </c>
      <c r="D1743">
        <v>96.004999999999995</v>
      </c>
      <c r="E1743">
        <v>96.072999999999993</v>
      </c>
      <c r="F1743">
        <v>95.471999999999994</v>
      </c>
      <c r="G1743">
        <v>95.491</v>
      </c>
      <c r="H1743">
        <v>61001</v>
      </c>
      <c r="I1743">
        <v>5956</v>
      </c>
      <c r="J1743">
        <v>-0.51400000000000001</v>
      </c>
      <c r="K1743">
        <v>1</v>
      </c>
      <c r="L1743">
        <v>1</v>
      </c>
      <c r="M1743">
        <v>0</v>
      </c>
      <c r="N1743">
        <v>0</v>
      </c>
      <c r="O1743">
        <v>2.72166</v>
      </c>
      <c r="P1743">
        <v>0</v>
      </c>
      <c r="Q1743">
        <v>0</v>
      </c>
    </row>
    <row r="1744" spans="1:17" x14ac:dyDescent="0.25">
      <c r="A1744">
        <f t="shared" si="27"/>
        <v>1742</v>
      </c>
      <c r="B1744" s="1">
        <v>41815</v>
      </c>
      <c r="C1744">
        <v>490</v>
      </c>
      <c r="D1744">
        <v>95.492999999999995</v>
      </c>
      <c r="E1744">
        <v>95.811999999999998</v>
      </c>
      <c r="F1744">
        <v>95.286000000000001</v>
      </c>
      <c r="G1744">
        <v>95.795000000000002</v>
      </c>
      <c r="H1744">
        <v>62819</v>
      </c>
      <c r="I1744">
        <v>5957</v>
      </c>
      <c r="J1744">
        <v>0.30399999999999999</v>
      </c>
      <c r="K1744">
        <v>1</v>
      </c>
      <c r="L1744">
        <v>1</v>
      </c>
      <c r="M1744">
        <v>0</v>
      </c>
      <c r="N1744">
        <v>0</v>
      </c>
      <c r="O1744">
        <v>0</v>
      </c>
      <c r="P1744">
        <v>0</v>
      </c>
      <c r="Q1744">
        <v>0</v>
      </c>
    </row>
    <row r="1745" spans="1:17" x14ac:dyDescent="0.25">
      <c r="A1745">
        <f t="shared" si="27"/>
        <v>1743</v>
      </c>
      <c r="B1745" s="1">
        <v>41816</v>
      </c>
      <c r="C1745">
        <v>491</v>
      </c>
      <c r="D1745">
        <v>95.795000000000002</v>
      </c>
      <c r="E1745">
        <v>95.805000000000007</v>
      </c>
      <c r="F1745">
        <v>95.378</v>
      </c>
      <c r="G1745">
        <v>95.74</v>
      </c>
      <c r="H1745">
        <v>60088</v>
      </c>
      <c r="I1745">
        <v>5958</v>
      </c>
      <c r="J1745">
        <v>-5.5E-2</v>
      </c>
      <c r="K1745">
        <v>1</v>
      </c>
      <c r="L1745">
        <v>1</v>
      </c>
      <c r="M1745">
        <v>0</v>
      </c>
      <c r="N1745">
        <v>0</v>
      </c>
      <c r="O1745">
        <v>0</v>
      </c>
      <c r="P1745">
        <v>0</v>
      </c>
      <c r="Q1745">
        <v>0</v>
      </c>
    </row>
    <row r="1746" spans="1:17" x14ac:dyDescent="0.25">
      <c r="A1746">
        <f t="shared" si="27"/>
        <v>1744</v>
      </c>
      <c r="B1746" s="1">
        <v>41817</v>
      </c>
      <c r="C1746">
        <v>492</v>
      </c>
      <c r="D1746">
        <v>95.74</v>
      </c>
      <c r="E1746">
        <v>95.753</v>
      </c>
      <c r="F1746">
        <v>95.364999999999995</v>
      </c>
      <c r="G1746">
        <v>95.575000000000003</v>
      </c>
      <c r="H1746">
        <v>57829</v>
      </c>
      <c r="I1746">
        <v>5959</v>
      </c>
      <c r="J1746">
        <v>-0.16500000000000001</v>
      </c>
      <c r="K1746">
        <v>-1</v>
      </c>
      <c r="L1746">
        <v>-1</v>
      </c>
      <c r="M1746">
        <v>0</v>
      </c>
      <c r="N1746">
        <v>0</v>
      </c>
      <c r="O1746">
        <v>0</v>
      </c>
      <c r="P1746">
        <v>0</v>
      </c>
      <c r="Q1746">
        <v>0</v>
      </c>
    </row>
    <row r="1747" spans="1:17" x14ac:dyDescent="0.25">
      <c r="A1747">
        <f t="shared" si="27"/>
        <v>1745</v>
      </c>
      <c r="B1747" s="1">
        <v>41820</v>
      </c>
      <c r="C1747">
        <v>493</v>
      </c>
      <c r="D1747">
        <v>95.495000000000005</v>
      </c>
      <c r="E1747">
        <v>95.596000000000004</v>
      </c>
      <c r="F1747">
        <v>95.144000000000005</v>
      </c>
      <c r="G1747">
        <v>95.548000000000002</v>
      </c>
      <c r="H1747">
        <v>58101</v>
      </c>
      <c r="I1747">
        <v>5960</v>
      </c>
      <c r="J1747">
        <v>-2.7E-2</v>
      </c>
      <c r="K1747">
        <v>-1</v>
      </c>
      <c r="L1747">
        <v>-1</v>
      </c>
      <c r="M1747">
        <v>0</v>
      </c>
      <c r="N1747">
        <v>0</v>
      </c>
      <c r="O1747">
        <v>0</v>
      </c>
      <c r="P1747">
        <v>5.8794500000000003</v>
      </c>
      <c r="Q1747">
        <v>0</v>
      </c>
    </row>
    <row r="1748" spans="1:17" x14ac:dyDescent="0.25">
      <c r="A1748">
        <f t="shared" si="27"/>
        <v>1746</v>
      </c>
      <c r="B1748" s="1">
        <v>41821</v>
      </c>
      <c r="C1748">
        <v>494</v>
      </c>
      <c r="D1748">
        <v>95.543999999999997</v>
      </c>
      <c r="E1748">
        <v>96.474999999999994</v>
      </c>
      <c r="F1748">
        <v>95.403999999999996</v>
      </c>
      <c r="G1748">
        <v>96.397000000000006</v>
      </c>
      <c r="H1748">
        <v>69363</v>
      </c>
      <c r="I1748">
        <v>5961</v>
      </c>
      <c r="J1748">
        <v>0.84899999999999998</v>
      </c>
      <c r="K1748">
        <v>-1</v>
      </c>
      <c r="L1748">
        <v>-1</v>
      </c>
      <c r="M1748">
        <v>44.721359999999997</v>
      </c>
      <c r="N1748">
        <v>26.03417</v>
      </c>
      <c r="O1748">
        <v>0</v>
      </c>
      <c r="P1748">
        <v>0</v>
      </c>
      <c r="Q1748">
        <v>0</v>
      </c>
    </row>
    <row r="1749" spans="1:17" x14ac:dyDescent="0.25">
      <c r="A1749">
        <f t="shared" si="27"/>
        <v>1747</v>
      </c>
      <c r="B1749" s="1">
        <v>41822</v>
      </c>
      <c r="C1749">
        <v>495</v>
      </c>
      <c r="D1749">
        <v>96.384</v>
      </c>
      <c r="E1749">
        <v>96.436000000000007</v>
      </c>
      <c r="F1749">
        <v>95.843999999999994</v>
      </c>
      <c r="G1749">
        <v>96.076999999999998</v>
      </c>
      <c r="H1749">
        <v>63016</v>
      </c>
      <c r="I1749">
        <v>5962</v>
      </c>
      <c r="J1749">
        <v>-0.32</v>
      </c>
      <c r="K1749">
        <v>-1</v>
      </c>
      <c r="L1749">
        <v>-1</v>
      </c>
      <c r="M1749">
        <v>0</v>
      </c>
      <c r="N1749">
        <v>0</v>
      </c>
      <c r="O1749">
        <v>0</v>
      </c>
      <c r="P1749">
        <v>0</v>
      </c>
      <c r="Q1749">
        <v>0</v>
      </c>
    </row>
    <row r="1750" spans="1:17" x14ac:dyDescent="0.25">
      <c r="A1750">
        <f t="shared" si="27"/>
        <v>1748</v>
      </c>
      <c r="B1750" s="1">
        <v>41823</v>
      </c>
      <c r="C1750">
        <v>496</v>
      </c>
      <c r="D1750">
        <v>96.075999999999993</v>
      </c>
      <c r="E1750">
        <v>96.103999999999999</v>
      </c>
      <c r="F1750">
        <v>95.3</v>
      </c>
      <c r="G1750">
        <v>95.484999999999999</v>
      </c>
      <c r="H1750">
        <v>72143</v>
      </c>
      <c r="I1750">
        <v>5963</v>
      </c>
      <c r="J1750">
        <v>-0.59199999999999997</v>
      </c>
      <c r="K1750">
        <v>-1</v>
      </c>
      <c r="L1750">
        <v>-1</v>
      </c>
      <c r="M1750">
        <v>0</v>
      </c>
      <c r="N1750">
        <v>0</v>
      </c>
      <c r="O1750">
        <v>0</v>
      </c>
      <c r="P1750">
        <v>0</v>
      </c>
      <c r="Q1750">
        <v>0</v>
      </c>
    </row>
    <row r="1751" spans="1:17" x14ac:dyDescent="0.25">
      <c r="A1751">
        <f t="shared" si="27"/>
        <v>1749</v>
      </c>
      <c r="B1751" s="1">
        <v>41824</v>
      </c>
      <c r="C1751">
        <v>497</v>
      </c>
      <c r="D1751">
        <v>95.484999999999999</v>
      </c>
      <c r="E1751">
        <v>95.602000000000004</v>
      </c>
      <c r="F1751">
        <v>95.361999999999995</v>
      </c>
      <c r="G1751">
        <v>95.56</v>
      </c>
      <c r="H1751">
        <v>43214</v>
      </c>
      <c r="I1751">
        <v>5964</v>
      </c>
      <c r="J1751">
        <v>7.4999999999999997E-2</v>
      </c>
      <c r="K1751">
        <v>-1</v>
      </c>
      <c r="L1751">
        <v>-1</v>
      </c>
      <c r="M1751">
        <v>0</v>
      </c>
      <c r="N1751">
        <v>0</v>
      </c>
      <c r="O1751">
        <v>0</v>
      </c>
      <c r="P1751">
        <v>0</v>
      </c>
      <c r="Q1751">
        <v>0</v>
      </c>
    </row>
    <row r="1752" spans="1:17" x14ac:dyDescent="0.25">
      <c r="A1752">
        <f t="shared" si="27"/>
        <v>1750</v>
      </c>
      <c r="B1752" s="1">
        <v>41827</v>
      </c>
      <c r="C1752">
        <v>498</v>
      </c>
      <c r="D1752">
        <v>95.531999999999996</v>
      </c>
      <c r="E1752">
        <v>95.591999999999999</v>
      </c>
      <c r="F1752">
        <v>95.311000000000007</v>
      </c>
      <c r="G1752">
        <v>95.444999999999993</v>
      </c>
      <c r="H1752">
        <v>42187</v>
      </c>
      <c r="I1752">
        <v>5965</v>
      </c>
      <c r="J1752">
        <v>-0.115</v>
      </c>
      <c r="K1752">
        <v>-1</v>
      </c>
      <c r="L1752">
        <v>-1</v>
      </c>
      <c r="M1752">
        <v>0</v>
      </c>
      <c r="N1752">
        <v>0</v>
      </c>
      <c r="O1752">
        <v>0</v>
      </c>
      <c r="P1752">
        <v>0</v>
      </c>
      <c r="Q1752">
        <v>0</v>
      </c>
    </row>
    <row r="1753" spans="1:17" x14ac:dyDescent="0.25">
      <c r="A1753">
        <f t="shared" si="27"/>
        <v>1751</v>
      </c>
      <c r="B1753" s="1">
        <v>41828</v>
      </c>
      <c r="C1753">
        <v>499</v>
      </c>
      <c r="D1753">
        <v>95.436999999999998</v>
      </c>
      <c r="E1753">
        <v>95.677000000000007</v>
      </c>
      <c r="F1753">
        <v>95.31</v>
      </c>
      <c r="G1753">
        <v>95.436999999999998</v>
      </c>
      <c r="H1753">
        <v>53273</v>
      </c>
      <c r="I1753">
        <v>5966</v>
      </c>
      <c r="J1753">
        <v>-8.0000000000000002E-3</v>
      </c>
      <c r="K1753">
        <v>-1</v>
      </c>
      <c r="L1753">
        <v>-1</v>
      </c>
      <c r="M1753">
        <v>0</v>
      </c>
      <c r="N1753">
        <v>0</v>
      </c>
      <c r="O1753">
        <v>0</v>
      </c>
      <c r="P1753">
        <v>0</v>
      </c>
      <c r="Q1753">
        <v>0</v>
      </c>
    </row>
    <row r="1754" spans="1:17" x14ac:dyDescent="0.25">
      <c r="A1754">
        <f t="shared" si="27"/>
        <v>1752</v>
      </c>
      <c r="B1754" s="1">
        <v>41829</v>
      </c>
      <c r="C1754">
        <v>500</v>
      </c>
      <c r="D1754">
        <v>95.438000000000002</v>
      </c>
      <c r="E1754">
        <v>95.697999999999993</v>
      </c>
      <c r="F1754">
        <v>95.4</v>
      </c>
      <c r="G1754">
        <v>95.650999999999996</v>
      </c>
      <c r="H1754">
        <v>56984</v>
      </c>
      <c r="I1754">
        <v>5967</v>
      </c>
      <c r="J1754">
        <v>0.214</v>
      </c>
      <c r="K1754">
        <v>-1</v>
      </c>
      <c r="L1754">
        <v>-1</v>
      </c>
      <c r="M1754">
        <v>3.3333300000000001</v>
      </c>
      <c r="N1754">
        <v>0</v>
      </c>
      <c r="O1754">
        <v>0</v>
      </c>
      <c r="P1754">
        <v>0</v>
      </c>
      <c r="Q1754">
        <v>0</v>
      </c>
    </row>
    <row r="1755" spans="1:17" x14ac:dyDescent="0.25">
      <c r="A1755">
        <f t="shared" si="27"/>
        <v>1753</v>
      </c>
      <c r="B1755" s="1">
        <v>41830</v>
      </c>
      <c r="C1755">
        <v>501</v>
      </c>
      <c r="D1755">
        <v>95.64</v>
      </c>
      <c r="E1755">
        <v>95.965999999999994</v>
      </c>
      <c r="F1755">
        <v>94.691000000000003</v>
      </c>
      <c r="G1755">
        <v>95.177999999999997</v>
      </c>
      <c r="H1755">
        <v>68391</v>
      </c>
      <c r="I1755">
        <v>5968</v>
      </c>
      <c r="J1755">
        <v>-0.47299999999999998</v>
      </c>
      <c r="K1755">
        <v>-1</v>
      </c>
      <c r="L1755">
        <v>-1</v>
      </c>
      <c r="M1755">
        <v>0</v>
      </c>
      <c r="N1755">
        <v>3.1427</v>
      </c>
      <c r="O1755">
        <v>0</v>
      </c>
      <c r="P1755">
        <v>5.6655800000000003</v>
      </c>
      <c r="Q1755">
        <v>0</v>
      </c>
    </row>
    <row r="1756" spans="1:17" x14ac:dyDescent="0.25">
      <c r="A1756">
        <f t="shared" si="27"/>
        <v>1754</v>
      </c>
      <c r="B1756" s="1">
        <v>41831</v>
      </c>
      <c r="C1756">
        <v>502</v>
      </c>
      <c r="D1756">
        <v>95.177999999999997</v>
      </c>
      <c r="E1756">
        <v>95.304000000000002</v>
      </c>
      <c r="F1756">
        <v>94.950999999999993</v>
      </c>
      <c r="G1756">
        <v>95.126000000000005</v>
      </c>
      <c r="H1756">
        <v>51669</v>
      </c>
      <c r="I1756">
        <v>5969</v>
      </c>
      <c r="J1756">
        <v>-5.1999999999999998E-2</v>
      </c>
      <c r="K1756">
        <v>-1</v>
      </c>
      <c r="L1756">
        <v>-1</v>
      </c>
      <c r="M1756">
        <v>0</v>
      </c>
      <c r="N1756">
        <v>0</v>
      </c>
      <c r="O1756">
        <v>5</v>
      </c>
      <c r="P1756">
        <v>0</v>
      </c>
      <c r="Q1756">
        <v>0</v>
      </c>
    </row>
    <row r="1757" spans="1:17" x14ac:dyDescent="0.25">
      <c r="A1757">
        <f t="shared" si="27"/>
        <v>1755</v>
      </c>
      <c r="B1757" s="1">
        <v>41834</v>
      </c>
      <c r="C1757">
        <v>503</v>
      </c>
      <c r="D1757">
        <v>95.037000000000006</v>
      </c>
      <c r="E1757">
        <v>95.415999999999997</v>
      </c>
      <c r="F1757">
        <v>95.033000000000001</v>
      </c>
      <c r="G1757">
        <v>95.343000000000004</v>
      </c>
      <c r="H1757">
        <v>40958</v>
      </c>
      <c r="I1757">
        <v>5970</v>
      </c>
      <c r="J1757">
        <v>0.217</v>
      </c>
      <c r="K1757">
        <v>-1</v>
      </c>
      <c r="L1757">
        <v>-1</v>
      </c>
      <c r="M1757">
        <v>0</v>
      </c>
      <c r="N1757">
        <v>0</v>
      </c>
      <c r="O1757">
        <v>0</v>
      </c>
      <c r="P1757">
        <v>0</v>
      </c>
      <c r="Q1757">
        <v>0</v>
      </c>
    </row>
    <row r="1758" spans="1:17" x14ac:dyDescent="0.25">
      <c r="A1758">
        <f t="shared" si="27"/>
        <v>1756</v>
      </c>
      <c r="B1758" s="1">
        <v>41835</v>
      </c>
      <c r="C1758">
        <v>504</v>
      </c>
      <c r="D1758">
        <v>95.341999999999999</v>
      </c>
      <c r="E1758">
        <v>95.48</v>
      </c>
      <c r="F1758">
        <v>95.045000000000002</v>
      </c>
      <c r="G1758">
        <v>95.245999999999995</v>
      </c>
      <c r="H1758">
        <v>63376</v>
      </c>
      <c r="I1758">
        <v>5971</v>
      </c>
      <c r="J1758">
        <v>-9.7000000000000003E-2</v>
      </c>
      <c r="K1758">
        <v>-1</v>
      </c>
      <c r="L1758">
        <v>-1</v>
      </c>
      <c r="M1758">
        <v>0</v>
      </c>
      <c r="N1758">
        <v>0</v>
      </c>
      <c r="O1758">
        <v>0</v>
      </c>
      <c r="P1758">
        <v>0</v>
      </c>
      <c r="Q1758">
        <v>0</v>
      </c>
    </row>
    <row r="1759" spans="1:17" x14ac:dyDescent="0.25">
      <c r="A1759">
        <f t="shared" si="27"/>
        <v>1757</v>
      </c>
      <c r="B1759" s="1">
        <v>41836</v>
      </c>
      <c r="C1759">
        <v>505</v>
      </c>
      <c r="D1759">
        <v>95.245000000000005</v>
      </c>
      <c r="E1759">
        <v>95.292000000000002</v>
      </c>
      <c r="F1759">
        <v>94.897999999999996</v>
      </c>
      <c r="G1759">
        <v>95.22</v>
      </c>
      <c r="H1759">
        <v>59067</v>
      </c>
      <c r="I1759">
        <v>5972</v>
      </c>
      <c r="J1759">
        <v>-2.5999999999999999E-2</v>
      </c>
      <c r="K1759">
        <v>-1</v>
      </c>
      <c r="L1759">
        <v>-1</v>
      </c>
      <c r="M1759">
        <v>0</v>
      </c>
      <c r="N1759">
        <v>0</v>
      </c>
      <c r="O1759">
        <v>0</v>
      </c>
      <c r="P1759">
        <v>0</v>
      </c>
      <c r="Q1759">
        <v>0</v>
      </c>
    </row>
    <row r="1760" spans="1:17" x14ac:dyDescent="0.25">
      <c r="A1760">
        <f t="shared" si="27"/>
        <v>1758</v>
      </c>
      <c r="B1760" s="1">
        <v>41837</v>
      </c>
      <c r="C1760">
        <v>506</v>
      </c>
      <c r="D1760">
        <v>95.218999999999994</v>
      </c>
      <c r="E1760">
        <v>95.254999999999995</v>
      </c>
      <c r="F1760">
        <v>94.516000000000005</v>
      </c>
      <c r="G1760">
        <v>94.576999999999998</v>
      </c>
      <c r="H1760">
        <v>66735</v>
      </c>
      <c r="I1760">
        <v>5973</v>
      </c>
      <c r="J1760">
        <v>-0.64300000000000002</v>
      </c>
      <c r="K1760">
        <v>-1</v>
      </c>
      <c r="L1760">
        <v>-1</v>
      </c>
      <c r="M1760">
        <v>0</v>
      </c>
      <c r="N1760">
        <v>0</v>
      </c>
      <c r="O1760">
        <v>25.458749999999998</v>
      </c>
      <c r="P1760">
        <v>0</v>
      </c>
      <c r="Q1760">
        <v>0</v>
      </c>
    </row>
    <row r="1761" spans="1:17" x14ac:dyDescent="0.25">
      <c r="A1761">
        <f t="shared" si="27"/>
        <v>1759</v>
      </c>
      <c r="B1761" s="1">
        <v>41838</v>
      </c>
      <c r="C1761">
        <v>507</v>
      </c>
      <c r="D1761">
        <v>94.576999999999998</v>
      </c>
      <c r="E1761">
        <v>95.287000000000006</v>
      </c>
      <c r="F1761">
        <v>94.366</v>
      </c>
      <c r="G1761">
        <v>95.143000000000001</v>
      </c>
      <c r="H1761">
        <v>66223</v>
      </c>
      <c r="I1761">
        <v>5974</v>
      </c>
      <c r="J1761">
        <v>0.56599999999999995</v>
      </c>
      <c r="K1761">
        <v>-1</v>
      </c>
      <c r="L1761">
        <v>-1</v>
      </c>
      <c r="M1761">
        <v>0</v>
      </c>
      <c r="N1761">
        <v>0</v>
      </c>
      <c r="O1761">
        <v>0</v>
      </c>
      <c r="P1761">
        <v>11.94121</v>
      </c>
      <c r="Q1761">
        <v>0</v>
      </c>
    </row>
    <row r="1762" spans="1:17" x14ac:dyDescent="0.25">
      <c r="A1762">
        <f t="shared" si="27"/>
        <v>1760</v>
      </c>
      <c r="B1762" s="1">
        <v>41841</v>
      </c>
      <c r="C1762">
        <v>508</v>
      </c>
      <c r="D1762">
        <v>95.137</v>
      </c>
      <c r="E1762">
        <v>95.251999999999995</v>
      </c>
      <c r="F1762">
        <v>94.915999999999997</v>
      </c>
      <c r="G1762">
        <v>95.016999999999996</v>
      </c>
      <c r="H1762">
        <v>43003</v>
      </c>
      <c r="I1762">
        <v>5975</v>
      </c>
      <c r="J1762">
        <v>-0.126</v>
      </c>
      <c r="K1762">
        <v>-1</v>
      </c>
      <c r="L1762">
        <v>-1</v>
      </c>
      <c r="M1762">
        <v>0</v>
      </c>
      <c r="N1762">
        <v>0</v>
      </c>
      <c r="O1762">
        <v>0</v>
      </c>
      <c r="P1762">
        <v>0</v>
      </c>
      <c r="Q1762">
        <v>0</v>
      </c>
    </row>
    <row r="1763" spans="1:17" x14ac:dyDescent="0.25">
      <c r="A1763">
        <f t="shared" si="27"/>
        <v>1761</v>
      </c>
      <c r="B1763" s="1">
        <v>41842</v>
      </c>
      <c r="C1763">
        <v>509</v>
      </c>
      <c r="D1763">
        <v>95.018000000000001</v>
      </c>
      <c r="E1763">
        <v>95.542000000000002</v>
      </c>
      <c r="F1763">
        <v>94.926000000000002</v>
      </c>
      <c r="G1763">
        <v>95.284999999999997</v>
      </c>
      <c r="H1763">
        <v>59994</v>
      </c>
      <c r="I1763">
        <v>5976</v>
      </c>
      <c r="J1763">
        <v>0.26800000000000002</v>
      </c>
      <c r="K1763">
        <v>-1</v>
      </c>
      <c r="L1763">
        <v>-1</v>
      </c>
      <c r="M1763">
        <v>0</v>
      </c>
      <c r="N1763">
        <v>0</v>
      </c>
      <c r="O1763">
        <v>0</v>
      </c>
      <c r="P1763">
        <v>0</v>
      </c>
      <c r="Q1763">
        <v>0</v>
      </c>
    </row>
    <row r="1764" spans="1:17" x14ac:dyDescent="0.25">
      <c r="A1764">
        <f t="shared" si="27"/>
        <v>1762</v>
      </c>
      <c r="B1764" s="1">
        <v>41843</v>
      </c>
      <c r="C1764">
        <v>510</v>
      </c>
      <c r="D1764">
        <v>95.29</v>
      </c>
      <c r="E1764">
        <v>96.01</v>
      </c>
      <c r="F1764">
        <v>95.197000000000003</v>
      </c>
      <c r="G1764">
        <v>95.938999999999993</v>
      </c>
      <c r="H1764">
        <v>58979</v>
      </c>
      <c r="I1764">
        <v>5977</v>
      </c>
      <c r="J1764">
        <v>0.65400000000000003</v>
      </c>
      <c r="K1764">
        <v>-1</v>
      </c>
      <c r="L1764">
        <v>-1</v>
      </c>
      <c r="M1764">
        <v>9.0608400000000007</v>
      </c>
      <c r="N1764">
        <v>0</v>
      </c>
      <c r="O1764">
        <v>0</v>
      </c>
      <c r="P1764">
        <v>0</v>
      </c>
      <c r="Q1764">
        <v>0</v>
      </c>
    </row>
    <row r="1765" spans="1:17" x14ac:dyDescent="0.25">
      <c r="A1765">
        <f t="shared" si="27"/>
        <v>1763</v>
      </c>
      <c r="B1765" s="1">
        <v>41844</v>
      </c>
      <c r="C1765">
        <v>511</v>
      </c>
      <c r="D1765">
        <v>95.938999999999993</v>
      </c>
      <c r="E1765">
        <v>96.155000000000001</v>
      </c>
      <c r="F1765">
        <v>95.662999999999997</v>
      </c>
      <c r="G1765">
        <v>95.867999999999995</v>
      </c>
      <c r="H1765">
        <v>66131</v>
      </c>
      <c r="I1765">
        <v>5978</v>
      </c>
      <c r="J1765">
        <v>-7.0999999999999994E-2</v>
      </c>
      <c r="K1765">
        <v>-1</v>
      </c>
      <c r="L1765">
        <v>-1</v>
      </c>
      <c r="M1765">
        <v>0</v>
      </c>
      <c r="N1765">
        <v>9.1287099999999999</v>
      </c>
      <c r="O1765">
        <v>0</v>
      </c>
      <c r="P1765">
        <v>0</v>
      </c>
      <c r="Q1765">
        <v>0</v>
      </c>
    </row>
    <row r="1766" spans="1:17" x14ac:dyDescent="0.25">
      <c r="A1766">
        <f t="shared" si="27"/>
        <v>1764</v>
      </c>
      <c r="B1766" s="1">
        <v>41845</v>
      </c>
      <c r="C1766">
        <v>512</v>
      </c>
      <c r="D1766">
        <v>95.869</v>
      </c>
      <c r="E1766">
        <v>95.906999999999996</v>
      </c>
      <c r="F1766">
        <v>95.584999999999994</v>
      </c>
      <c r="G1766">
        <v>95.647000000000006</v>
      </c>
      <c r="H1766">
        <v>57445</v>
      </c>
      <c r="I1766">
        <v>5979</v>
      </c>
      <c r="J1766">
        <v>-0.221</v>
      </c>
      <c r="K1766">
        <v>-1</v>
      </c>
      <c r="L1766">
        <v>-1</v>
      </c>
      <c r="M1766">
        <v>0</v>
      </c>
      <c r="N1766">
        <v>0</v>
      </c>
      <c r="O1766">
        <v>0</v>
      </c>
      <c r="P1766">
        <v>0</v>
      </c>
      <c r="Q1766">
        <v>0</v>
      </c>
    </row>
    <row r="1767" spans="1:17" x14ac:dyDescent="0.25">
      <c r="A1767">
        <f t="shared" si="27"/>
        <v>1765</v>
      </c>
      <c r="B1767" s="1">
        <v>41848</v>
      </c>
      <c r="C1767">
        <v>513</v>
      </c>
      <c r="D1767">
        <v>95.608000000000004</v>
      </c>
      <c r="E1767">
        <v>95.85</v>
      </c>
      <c r="F1767">
        <v>95.509</v>
      </c>
      <c r="G1767">
        <v>95.784999999999997</v>
      </c>
      <c r="H1767">
        <v>44920</v>
      </c>
      <c r="I1767">
        <v>5980</v>
      </c>
      <c r="J1767">
        <v>0.13800000000000001</v>
      </c>
      <c r="K1767">
        <v>-1</v>
      </c>
      <c r="L1767">
        <v>-1</v>
      </c>
      <c r="M1767">
        <v>0</v>
      </c>
      <c r="N1767">
        <v>0</v>
      </c>
      <c r="O1767">
        <v>0</v>
      </c>
      <c r="P1767">
        <v>0</v>
      </c>
      <c r="Q1767">
        <v>0</v>
      </c>
    </row>
    <row r="1768" spans="1:17" x14ac:dyDescent="0.25">
      <c r="A1768">
        <f t="shared" si="27"/>
        <v>1766</v>
      </c>
      <c r="B1768" s="1">
        <v>41849</v>
      </c>
      <c r="C1768">
        <v>514</v>
      </c>
      <c r="D1768">
        <v>95.784000000000006</v>
      </c>
      <c r="E1768">
        <v>95.879000000000005</v>
      </c>
      <c r="F1768">
        <v>95.676000000000002</v>
      </c>
      <c r="G1768">
        <v>95.798000000000002</v>
      </c>
      <c r="H1768">
        <v>61995</v>
      </c>
      <c r="I1768">
        <v>5981</v>
      </c>
      <c r="J1768">
        <v>1.2999999999999999E-2</v>
      </c>
      <c r="K1768">
        <v>-1</v>
      </c>
      <c r="L1768">
        <v>-1</v>
      </c>
      <c r="M1768">
        <v>0</v>
      </c>
      <c r="N1768">
        <v>0</v>
      </c>
      <c r="O1768">
        <v>0</v>
      </c>
      <c r="P1768">
        <v>0</v>
      </c>
      <c r="Q1768">
        <v>0</v>
      </c>
    </row>
    <row r="1769" spans="1:17" x14ac:dyDescent="0.25">
      <c r="A1769">
        <f t="shared" si="27"/>
        <v>1767</v>
      </c>
      <c r="B1769" s="1">
        <v>41850</v>
      </c>
      <c r="C1769">
        <v>515</v>
      </c>
      <c r="D1769">
        <v>95.796999999999997</v>
      </c>
      <c r="E1769">
        <v>96.100999999999999</v>
      </c>
      <c r="F1769">
        <v>95.688000000000002</v>
      </c>
      <c r="G1769">
        <v>95.89</v>
      </c>
      <c r="H1769">
        <v>82845</v>
      </c>
      <c r="I1769">
        <v>5982</v>
      </c>
      <c r="J1769">
        <v>9.1999999999999998E-2</v>
      </c>
      <c r="K1769">
        <v>1</v>
      </c>
      <c r="L1769">
        <v>1</v>
      </c>
      <c r="M1769">
        <v>4.1574</v>
      </c>
      <c r="N1769">
        <v>3.6004100000000001</v>
      </c>
      <c r="O1769">
        <v>0</v>
      </c>
      <c r="P1769">
        <v>0</v>
      </c>
      <c r="Q1769">
        <v>0</v>
      </c>
    </row>
    <row r="1770" spans="1:17" x14ac:dyDescent="0.25">
      <c r="A1770">
        <f t="shared" si="27"/>
        <v>1768</v>
      </c>
      <c r="B1770" s="1">
        <v>41851</v>
      </c>
      <c r="C1770">
        <v>516</v>
      </c>
      <c r="D1770">
        <v>95.888999999999996</v>
      </c>
      <c r="E1770">
        <v>95.927000000000007</v>
      </c>
      <c r="F1770">
        <v>95.47</v>
      </c>
      <c r="G1770">
        <v>95.528999999999996</v>
      </c>
      <c r="H1770">
        <v>74539</v>
      </c>
      <c r="I1770">
        <v>5983</v>
      </c>
      <c r="J1770">
        <v>-0.36099999999999999</v>
      </c>
      <c r="K1770">
        <v>1</v>
      </c>
      <c r="L1770">
        <v>1</v>
      </c>
      <c r="M1770">
        <v>0</v>
      </c>
      <c r="N1770">
        <v>0</v>
      </c>
      <c r="O1770">
        <v>0</v>
      </c>
      <c r="P1770">
        <v>0</v>
      </c>
      <c r="Q1770">
        <v>0</v>
      </c>
    </row>
    <row r="1771" spans="1:17" x14ac:dyDescent="0.25">
      <c r="A1771">
        <f t="shared" si="27"/>
        <v>1769</v>
      </c>
      <c r="B1771" s="1">
        <v>41852</v>
      </c>
      <c r="C1771">
        <v>517</v>
      </c>
      <c r="D1771">
        <v>95.528000000000006</v>
      </c>
      <c r="E1771">
        <v>95.781000000000006</v>
      </c>
      <c r="F1771">
        <v>95.274000000000001</v>
      </c>
      <c r="G1771">
        <v>95.501000000000005</v>
      </c>
      <c r="H1771">
        <v>86999</v>
      </c>
      <c r="I1771">
        <v>5984</v>
      </c>
      <c r="J1771">
        <v>-2.8000000000000001E-2</v>
      </c>
      <c r="K1771">
        <v>1</v>
      </c>
      <c r="L1771">
        <v>1</v>
      </c>
      <c r="M1771">
        <v>0</v>
      </c>
      <c r="N1771">
        <v>0</v>
      </c>
      <c r="O1771">
        <v>0</v>
      </c>
      <c r="P1771">
        <v>0</v>
      </c>
      <c r="Q1771">
        <v>0</v>
      </c>
    </row>
    <row r="1772" spans="1:17" x14ac:dyDescent="0.25">
      <c r="A1772">
        <f t="shared" si="27"/>
        <v>1770</v>
      </c>
      <c r="B1772" s="1">
        <v>41855</v>
      </c>
      <c r="C1772">
        <v>518</v>
      </c>
      <c r="D1772">
        <v>95.438999999999993</v>
      </c>
      <c r="E1772">
        <v>95.742000000000004</v>
      </c>
      <c r="F1772">
        <v>95.400999999999996</v>
      </c>
      <c r="G1772">
        <v>95.713999999999999</v>
      </c>
      <c r="H1772">
        <v>50449</v>
      </c>
      <c r="I1772">
        <v>5985</v>
      </c>
      <c r="J1772">
        <v>0.21299999999999999</v>
      </c>
      <c r="K1772">
        <v>1</v>
      </c>
      <c r="L1772">
        <v>1</v>
      </c>
      <c r="M1772">
        <v>0</v>
      </c>
      <c r="N1772">
        <v>0</v>
      </c>
      <c r="O1772">
        <v>0</v>
      </c>
      <c r="P1772">
        <v>0</v>
      </c>
      <c r="Q1772">
        <v>0</v>
      </c>
    </row>
    <row r="1773" spans="1:17" x14ac:dyDescent="0.25">
      <c r="A1773">
        <f t="shared" si="27"/>
        <v>1771</v>
      </c>
      <c r="B1773" s="1">
        <v>41856</v>
      </c>
      <c r="C1773">
        <v>519</v>
      </c>
      <c r="D1773">
        <v>95.71</v>
      </c>
      <c r="E1773">
        <v>95.808999999999997</v>
      </c>
      <c r="F1773">
        <v>95.274000000000001</v>
      </c>
      <c r="G1773">
        <v>95.436000000000007</v>
      </c>
      <c r="H1773">
        <v>67415</v>
      </c>
      <c r="I1773">
        <v>5986</v>
      </c>
      <c r="J1773">
        <v>-0.27800000000000002</v>
      </c>
      <c r="K1773">
        <v>1</v>
      </c>
      <c r="L1773">
        <v>1</v>
      </c>
      <c r="M1773">
        <v>0</v>
      </c>
      <c r="N1773">
        <v>0</v>
      </c>
      <c r="O1773">
        <v>0</v>
      </c>
      <c r="P1773">
        <v>0</v>
      </c>
      <c r="Q1773">
        <v>0</v>
      </c>
    </row>
    <row r="1774" spans="1:17" x14ac:dyDescent="0.25">
      <c r="A1774">
        <f t="shared" si="27"/>
        <v>1772</v>
      </c>
      <c r="B1774" s="1">
        <v>41857</v>
      </c>
      <c r="C1774">
        <v>520</v>
      </c>
      <c r="D1774">
        <v>95.433999999999997</v>
      </c>
      <c r="E1774">
        <v>95.55</v>
      </c>
      <c r="F1774">
        <v>95.113</v>
      </c>
      <c r="G1774">
        <v>95.483000000000004</v>
      </c>
      <c r="H1774">
        <v>73912</v>
      </c>
      <c r="I1774">
        <v>5987</v>
      </c>
      <c r="J1774">
        <v>4.7E-2</v>
      </c>
      <c r="K1774">
        <v>1</v>
      </c>
      <c r="L1774">
        <v>1</v>
      </c>
      <c r="M1774">
        <v>0</v>
      </c>
      <c r="N1774">
        <v>0</v>
      </c>
      <c r="O1774">
        <v>0</v>
      </c>
      <c r="P1774">
        <v>0</v>
      </c>
      <c r="Q1774">
        <v>0</v>
      </c>
    </row>
    <row r="1775" spans="1:17" x14ac:dyDescent="0.25">
      <c r="A1775">
        <f t="shared" si="27"/>
        <v>1773</v>
      </c>
      <c r="B1775" s="1">
        <v>41858</v>
      </c>
      <c r="C1775">
        <v>521</v>
      </c>
      <c r="D1775">
        <v>95.477999999999994</v>
      </c>
      <c r="E1775">
        <v>95.531000000000006</v>
      </c>
      <c r="F1775">
        <v>94.558999999999997</v>
      </c>
      <c r="G1775">
        <v>94.625</v>
      </c>
      <c r="H1775">
        <v>70355</v>
      </c>
      <c r="I1775">
        <v>5988</v>
      </c>
      <c r="J1775">
        <v>-0.85799999999999998</v>
      </c>
      <c r="K1775">
        <v>-1</v>
      </c>
      <c r="L1775">
        <v>-1</v>
      </c>
      <c r="M1775">
        <v>0</v>
      </c>
      <c r="N1775">
        <v>0</v>
      </c>
      <c r="O1775">
        <v>0</v>
      </c>
      <c r="P1775">
        <v>0</v>
      </c>
      <c r="Q1775">
        <v>0</v>
      </c>
    </row>
    <row r="1776" spans="1:17" x14ac:dyDescent="0.25">
      <c r="A1776">
        <f t="shared" si="27"/>
        <v>1774</v>
      </c>
      <c r="B1776" s="1">
        <v>41859</v>
      </c>
      <c r="C1776">
        <v>522</v>
      </c>
      <c r="D1776">
        <v>94.620999999999995</v>
      </c>
      <c r="E1776">
        <v>94.691000000000003</v>
      </c>
      <c r="F1776">
        <v>93.903999999999996</v>
      </c>
      <c r="G1776">
        <v>94.602999999999994</v>
      </c>
      <c r="H1776">
        <v>75427</v>
      </c>
      <c r="I1776">
        <v>5989</v>
      </c>
      <c r="J1776">
        <v>-2.1999999999999999E-2</v>
      </c>
      <c r="K1776">
        <v>-1</v>
      </c>
      <c r="L1776">
        <v>-1</v>
      </c>
      <c r="M1776">
        <v>0</v>
      </c>
      <c r="N1776">
        <v>0</v>
      </c>
      <c r="O1776">
        <v>14.27248</v>
      </c>
      <c r="P1776">
        <v>26.057870000000001</v>
      </c>
      <c r="Q1776">
        <v>0</v>
      </c>
    </row>
    <row r="1777" spans="1:17" x14ac:dyDescent="0.25">
      <c r="A1777">
        <f t="shared" si="27"/>
        <v>1775</v>
      </c>
      <c r="B1777" s="1">
        <v>41862</v>
      </c>
      <c r="C1777">
        <v>523</v>
      </c>
      <c r="D1777">
        <v>94.744</v>
      </c>
      <c r="E1777">
        <v>94.843999999999994</v>
      </c>
      <c r="F1777">
        <v>94.51</v>
      </c>
      <c r="G1777">
        <v>94.632999999999996</v>
      </c>
      <c r="H1777">
        <v>38624</v>
      </c>
      <c r="I1777">
        <v>5990</v>
      </c>
      <c r="J1777">
        <v>0.03</v>
      </c>
      <c r="K1777">
        <v>1</v>
      </c>
      <c r="L1777">
        <v>1</v>
      </c>
      <c r="M1777">
        <v>0</v>
      </c>
      <c r="N1777">
        <v>0</v>
      </c>
      <c r="O1777">
        <v>0</v>
      </c>
      <c r="P1777">
        <v>0</v>
      </c>
      <c r="Q1777">
        <v>0</v>
      </c>
    </row>
    <row r="1778" spans="1:17" x14ac:dyDescent="0.25">
      <c r="A1778">
        <f t="shared" si="27"/>
        <v>1776</v>
      </c>
      <c r="B1778" s="1">
        <v>41863</v>
      </c>
      <c r="C1778">
        <v>524</v>
      </c>
      <c r="D1778">
        <v>94.634</v>
      </c>
      <c r="E1778">
        <v>94.826999999999998</v>
      </c>
      <c r="F1778">
        <v>94.573999999999998</v>
      </c>
      <c r="G1778">
        <v>94.762</v>
      </c>
      <c r="H1778">
        <v>48175</v>
      </c>
      <c r="I1778">
        <v>5991</v>
      </c>
      <c r="J1778">
        <v>0.129</v>
      </c>
      <c r="K1778">
        <v>1</v>
      </c>
      <c r="L1778">
        <v>1</v>
      </c>
      <c r="M1778">
        <v>0</v>
      </c>
      <c r="N1778">
        <v>0</v>
      </c>
      <c r="O1778">
        <v>0</v>
      </c>
      <c r="P1778">
        <v>0</v>
      </c>
      <c r="Q1778">
        <v>0</v>
      </c>
    </row>
    <row r="1779" spans="1:17" x14ac:dyDescent="0.25">
      <c r="A1779">
        <f t="shared" si="27"/>
        <v>1777</v>
      </c>
      <c r="B1779" s="1">
        <v>41864</v>
      </c>
      <c r="C1779">
        <v>525</v>
      </c>
      <c r="D1779">
        <v>94.760999999999996</v>
      </c>
      <c r="E1779">
        <v>95.384</v>
      </c>
      <c r="F1779">
        <v>94.704999999999998</v>
      </c>
      <c r="G1779">
        <v>95.272999999999996</v>
      </c>
      <c r="H1779">
        <v>51019</v>
      </c>
      <c r="I1779">
        <v>5992</v>
      </c>
      <c r="J1779">
        <v>0.51100000000000001</v>
      </c>
      <c r="K1779">
        <v>1</v>
      </c>
      <c r="L1779">
        <v>1</v>
      </c>
      <c r="M1779">
        <v>0</v>
      </c>
      <c r="N1779">
        <v>0</v>
      </c>
      <c r="O1779">
        <v>0</v>
      </c>
      <c r="P1779">
        <v>0</v>
      </c>
      <c r="Q1779">
        <v>0</v>
      </c>
    </row>
    <row r="1780" spans="1:17" x14ac:dyDescent="0.25">
      <c r="A1780">
        <f t="shared" si="27"/>
        <v>1778</v>
      </c>
      <c r="B1780" s="1">
        <v>41865</v>
      </c>
      <c r="C1780">
        <v>526</v>
      </c>
      <c r="D1780">
        <v>95.269000000000005</v>
      </c>
      <c r="E1780">
        <v>95.481999999999999</v>
      </c>
      <c r="F1780">
        <v>95.23</v>
      </c>
      <c r="G1780">
        <v>95.450999999999993</v>
      </c>
      <c r="H1780">
        <v>44355</v>
      </c>
      <c r="I1780">
        <v>5993</v>
      </c>
      <c r="J1780">
        <v>0.17799999999999999</v>
      </c>
      <c r="K1780">
        <v>1</v>
      </c>
      <c r="L1780">
        <v>1</v>
      </c>
      <c r="M1780">
        <v>0</v>
      </c>
      <c r="N1780">
        <v>0</v>
      </c>
      <c r="O1780">
        <v>0</v>
      </c>
      <c r="P1780">
        <v>0</v>
      </c>
      <c r="Q1780">
        <v>0</v>
      </c>
    </row>
    <row r="1781" spans="1:17" x14ac:dyDescent="0.25">
      <c r="A1781">
        <f t="shared" si="27"/>
        <v>1779</v>
      </c>
      <c r="B1781" s="1">
        <v>41866</v>
      </c>
      <c r="C1781">
        <v>527</v>
      </c>
      <c r="D1781">
        <v>95.448999999999998</v>
      </c>
      <c r="E1781">
        <v>95.680999999999997</v>
      </c>
      <c r="F1781">
        <v>95.006</v>
      </c>
      <c r="G1781">
        <v>95.373999999999995</v>
      </c>
      <c r="H1781">
        <v>53953</v>
      </c>
      <c r="I1781">
        <v>5994</v>
      </c>
      <c r="J1781">
        <v>-7.6999999999999999E-2</v>
      </c>
      <c r="K1781">
        <v>1</v>
      </c>
      <c r="L1781">
        <v>1</v>
      </c>
      <c r="M1781">
        <v>0</v>
      </c>
      <c r="N1781">
        <v>0</v>
      </c>
      <c r="O1781">
        <v>0</v>
      </c>
      <c r="P1781">
        <v>0</v>
      </c>
      <c r="Q1781">
        <v>0</v>
      </c>
    </row>
    <row r="1782" spans="1:17" x14ac:dyDescent="0.25">
      <c r="A1782">
        <f t="shared" si="27"/>
        <v>1780</v>
      </c>
      <c r="B1782" s="1">
        <v>41869</v>
      </c>
      <c r="C1782">
        <v>528</v>
      </c>
      <c r="D1782">
        <v>95.278999999999996</v>
      </c>
      <c r="E1782">
        <v>95.697000000000003</v>
      </c>
      <c r="F1782">
        <v>95.227999999999994</v>
      </c>
      <c r="G1782">
        <v>95.611999999999995</v>
      </c>
      <c r="H1782">
        <v>37385</v>
      </c>
      <c r="I1782">
        <v>5995</v>
      </c>
      <c r="J1782">
        <v>0.23799999999999999</v>
      </c>
      <c r="K1782">
        <v>1</v>
      </c>
      <c r="L1782">
        <v>1</v>
      </c>
      <c r="M1782">
        <v>0</v>
      </c>
      <c r="N1782">
        <v>0</v>
      </c>
      <c r="O1782">
        <v>0</v>
      </c>
      <c r="P1782">
        <v>0</v>
      </c>
      <c r="Q1782">
        <v>0</v>
      </c>
    </row>
    <row r="1783" spans="1:17" x14ac:dyDescent="0.25">
      <c r="A1783">
        <f t="shared" si="27"/>
        <v>1781</v>
      </c>
      <c r="B1783" s="1">
        <v>41870</v>
      </c>
      <c r="C1783">
        <v>529</v>
      </c>
      <c r="D1783">
        <v>95.617000000000004</v>
      </c>
      <c r="E1783">
        <v>95.927000000000007</v>
      </c>
      <c r="F1783">
        <v>95.593999999999994</v>
      </c>
      <c r="G1783">
        <v>95.715999999999994</v>
      </c>
      <c r="H1783">
        <v>52686</v>
      </c>
      <c r="I1783">
        <v>5996</v>
      </c>
      <c r="J1783">
        <v>0.104</v>
      </c>
      <c r="K1783">
        <v>1</v>
      </c>
      <c r="L1783">
        <v>1</v>
      </c>
      <c r="M1783">
        <v>0</v>
      </c>
      <c r="N1783">
        <v>0</v>
      </c>
      <c r="O1783">
        <v>0</v>
      </c>
      <c r="P1783">
        <v>0</v>
      </c>
      <c r="Q1783">
        <v>0</v>
      </c>
    </row>
    <row r="1784" spans="1:17" x14ac:dyDescent="0.25">
      <c r="A1784">
        <f t="shared" si="27"/>
        <v>1782</v>
      </c>
      <c r="B1784" s="1">
        <v>41871</v>
      </c>
      <c r="C1784">
        <v>530</v>
      </c>
      <c r="D1784">
        <v>95.718999999999994</v>
      </c>
      <c r="E1784">
        <v>96.421999999999997</v>
      </c>
      <c r="F1784">
        <v>95.590999999999994</v>
      </c>
      <c r="G1784">
        <v>96.331000000000003</v>
      </c>
      <c r="H1784">
        <v>74053</v>
      </c>
      <c r="I1784">
        <v>5997</v>
      </c>
      <c r="J1784">
        <v>0.61499999999999999</v>
      </c>
      <c r="K1784">
        <v>1</v>
      </c>
      <c r="L1784">
        <v>1</v>
      </c>
      <c r="M1784">
        <v>0</v>
      </c>
      <c r="N1784">
        <v>0</v>
      </c>
      <c r="O1784">
        <v>0</v>
      </c>
      <c r="P1784">
        <v>0</v>
      </c>
      <c r="Q1784">
        <v>0</v>
      </c>
    </row>
    <row r="1785" spans="1:17" x14ac:dyDescent="0.25">
      <c r="A1785">
        <f t="shared" si="27"/>
        <v>1783</v>
      </c>
      <c r="B1785" s="1">
        <v>41872</v>
      </c>
      <c r="C1785">
        <v>531</v>
      </c>
      <c r="D1785">
        <v>96.328999999999994</v>
      </c>
      <c r="E1785">
        <v>96.596000000000004</v>
      </c>
      <c r="F1785">
        <v>95.99</v>
      </c>
      <c r="G1785">
        <v>96.584000000000003</v>
      </c>
      <c r="H1785">
        <v>63425</v>
      </c>
      <c r="I1785">
        <v>5998</v>
      </c>
      <c r="J1785">
        <v>0.253</v>
      </c>
      <c r="K1785">
        <v>1</v>
      </c>
      <c r="L1785">
        <v>1</v>
      </c>
      <c r="M1785">
        <v>0</v>
      </c>
      <c r="N1785">
        <v>0</v>
      </c>
      <c r="O1785">
        <v>0</v>
      </c>
      <c r="P1785">
        <v>0</v>
      </c>
      <c r="Q1785">
        <v>0</v>
      </c>
    </row>
    <row r="1786" spans="1:17" x14ac:dyDescent="0.25">
      <c r="A1786">
        <f t="shared" si="27"/>
        <v>1784</v>
      </c>
      <c r="B1786" s="1">
        <v>41873</v>
      </c>
      <c r="C1786">
        <v>532</v>
      </c>
      <c r="D1786">
        <v>96.581999999999994</v>
      </c>
      <c r="E1786">
        <v>96.850999999999999</v>
      </c>
      <c r="F1786">
        <v>96.43</v>
      </c>
      <c r="G1786">
        <v>96.799000000000007</v>
      </c>
      <c r="H1786">
        <v>68609</v>
      </c>
      <c r="I1786">
        <v>5999</v>
      </c>
      <c r="J1786">
        <v>0.215</v>
      </c>
      <c r="K1786">
        <v>1</v>
      </c>
      <c r="L1786">
        <v>1</v>
      </c>
      <c r="M1786">
        <v>0</v>
      </c>
      <c r="N1786">
        <v>0</v>
      </c>
      <c r="O1786">
        <v>0</v>
      </c>
      <c r="P1786">
        <v>0</v>
      </c>
      <c r="Q1786">
        <v>0</v>
      </c>
    </row>
    <row r="1787" spans="1:17" x14ac:dyDescent="0.25">
      <c r="A1787">
        <f t="shared" si="27"/>
        <v>1785</v>
      </c>
      <c r="B1787" s="1">
        <v>41876</v>
      </c>
      <c r="C1787">
        <v>533</v>
      </c>
      <c r="D1787">
        <v>97.031999999999996</v>
      </c>
      <c r="E1787">
        <v>97.102999999999994</v>
      </c>
      <c r="F1787">
        <v>96.587000000000003</v>
      </c>
      <c r="G1787">
        <v>96.721999999999994</v>
      </c>
      <c r="H1787">
        <v>52159</v>
      </c>
      <c r="I1787">
        <v>6000</v>
      </c>
      <c r="J1787">
        <v>-7.6999999999999999E-2</v>
      </c>
      <c r="K1787">
        <v>1</v>
      </c>
      <c r="L1787">
        <v>1</v>
      </c>
      <c r="M1787">
        <v>0</v>
      </c>
      <c r="N1787">
        <v>0</v>
      </c>
      <c r="O1787">
        <v>0</v>
      </c>
      <c r="P1787">
        <v>0</v>
      </c>
      <c r="Q1787">
        <v>0</v>
      </c>
    </row>
    <row r="1788" spans="1:17" x14ac:dyDescent="0.25">
      <c r="A1788">
        <f t="shared" si="27"/>
        <v>1786</v>
      </c>
      <c r="B1788" s="1">
        <v>41877</v>
      </c>
      <c r="C1788">
        <v>534</v>
      </c>
      <c r="D1788">
        <v>96.716999999999999</v>
      </c>
      <c r="E1788">
        <v>97.052999999999997</v>
      </c>
      <c r="F1788">
        <v>96.453999999999994</v>
      </c>
      <c r="G1788">
        <v>96.822999999999993</v>
      </c>
      <c r="H1788">
        <v>62911</v>
      </c>
      <c r="I1788">
        <v>6001</v>
      </c>
      <c r="J1788">
        <v>0.10100000000000001</v>
      </c>
      <c r="K1788">
        <v>1</v>
      </c>
      <c r="L1788">
        <v>1</v>
      </c>
      <c r="M1788">
        <v>0</v>
      </c>
      <c r="N1788">
        <v>0</v>
      </c>
      <c r="O1788">
        <v>0</v>
      </c>
      <c r="P1788">
        <v>0</v>
      </c>
      <c r="Q1788">
        <v>0</v>
      </c>
    </row>
    <row r="1789" spans="1:17" x14ac:dyDescent="0.25">
      <c r="A1789">
        <f t="shared" si="27"/>
        <v>1787</v>
      </c>
      <c r="B1789" s="1">
        <v>41878</v>
      </c>
      <c r="C1789">
        <v>535</v>
      </c>
      <c r="D1789">
        <v>96.823999999999998</v>
      </c>
      <c r="E1789">
        <v>97.138000000000005</v>
      </c>
      <c r="F1789">
        <v>96.775000000000006</v>
      </c>
      <c r="G1789">
        <v>96.965000000000003</v>
      </c>
      <c r="H1789">
        <v>66522</v>
      </c>
      <c r="I1789">
        <v>6002</v>
      </c>
      <c r="J1789">
        <v>0.14199999999999999</v>
      </c>
      <c r="K1789">
        <v>1</v>
      </c>
      <c r="L1789">
        <v>1</v>
      </c>
      <c r="M1789">
        <v>0</v>
      </c>
      <c r="N1789">
        <v>0</v>
      </c>
      <c r="O1789">
        <v>0</v>
      </c>
      <c r="P1789">
        <v>0</v>
      </c>
      <c r="Q1789">
        <v>0</v>
      </c>
    </row>
    <row r="1790" spans="1:17" x14ac:dyDescent="0.25">
      <c r="A1790">
        <f t="shared" si="27"/>
        <v>1788</v>
      </c>
      <c r="B1790" s="1">
        <v>41879</v>
      </c>
      <c r="C1790">
        <v>536</v>
      </c>
      <c r="D1790">
        <v>96.960999999999999</v>
      </c>
      <c r="E1790">
        <v>97.231999999999999</v>
      </c>
      <c r="F1790">
        <v>96.760999999999996</v>
      </c>
      <c r="G1790">
        <v>97.019000000000005</v>
      </c>
      <c r="H1790">
        <v>70907</v>
      </c>
      <c r="I1790">
        <v>6003</v>
      </c>
      <c r="J1790">
        <v>5.3999999999999999E-2</v>
      </c>
      <c r="K1790">
        <v>1</v>
      </c>
      <c r="L1790">
        <v>1</v>
      </c>
      <c r="M1790">
        <v>0</v>
      </c>
      <c r="N1790">
        <v>0</v>
      </c>
      <c r="O1790">
        <v>0</v>
      </c>
      <c r="P1790">
        <v>0</v>
      </c>
      <c r="Q1790">
        <v>0</v>
      </c>
    </row>
    <row r="1791" spans="1:17" x14ac:dyDescent="0.25">
      <c r="A1791">
        <f t="shared" si="27"/>
        <v>1789</v>
      </c>
      <c r="B1791" s="1">
        <v>41880</v>
      </c>
      <c r="C1791">
        <v>537</v>
      </c>
      <c r="D1791">
        <v>97.016999999999996</v>
      </c>
      <c r="E1791">
        <v>97.230999999999995</v>
      </c>
      <c r="F1791">
        <v>96.903999999999996</v>
      </c>
      <c r="G1791">
        <v>97.14</v>
      </c>
      <c r="H1791">
        <v>61144</v>
      </c>
      <c r="I1791">
        <v>6004</v>
      </c>
      <c r="J1791">
        <v>0.121</v>
      </c>
      <c r="K1791">
        <v>1</v>
      </c>
      <c r="L1791">
        <v>1</v>
      </c>
      <c r="M1791">
        <v>0</v>
      </c>
      <c r="N1791">
        <v>0</v>
      </c>
      <c r="O1791">
        <v>0</v>
      </c>
      <c r="P1791">
        <v>0</v>
      </c>
      <c r="Q1791">
        <v>0</v>
      </c>
    </row>
    <row r="1792" spans="1:17" x14ac:dyDescent="0.25">
      <c r="A1792">
        <f t="shared" si="27"/>
        <v>1790</v>
      </c>
      <c r="B1792" s="1">
        <v>41883</v>
      </c>
      <c r="C1792">
        <v>538</v>
      </c>
      <c r="D1792">
        <v>97.116</v>
      </c>
      <c r="E1792">
        <v>97.433000000000007</v>
      </c>
      <c r="F1792">
        <v>97.1</v>
      </c>
      <c r="G1792">
        <v>97.355000000000004</v>
      </c>
      <c r="H1792">
        <v>37275</v>
      </c>
      <c r="I1792">
        <v>6005</v>
      </c>
      <c r="J1792">
        <v>0.215</v>
      </c>
      <c r="K1792">
        <v>1</v>
      </c>
      <c r="L1792">
        <v>1</v>
      </c>
      <c r="M1792">
        <v>0</v>
      </c>
      <c r="N1792">
        <v>0</v>
      </c>
      <c r="O1792">
        <v>0</v>
      </c>
      <c r="P1792">
        <v>0</v>
      </c>
      <c r="Q1792">
        <v>0</v>
      </c>
    </row>
    <row r="1793" spans="1:17" x14ac:dyDescent="0.25">
      <c r="A1793">
        <f t="shared" si="27"/>
        <v>1791</v>
      </c>
      <c r="B1793" s="1">
        <v>41884</v>
      </c>
      <c r="C1793">
        <v>539</v>
      </c>
      <c r="D1793">
        <v>97.356999999999999</v>
      </c>
      <c r="E1793">
        <v>97.570999999999998</v>
      </c>
      <c r="F1793">
        <v>97.331000000000003</v>
      </c>
      <c r="G1793">
        <v>97.441000000000003</v>
      </c>
      <c r="H1793">
        <v>69470</v>
      </c>
      <c r="I1793">
        <v>6006</v>
      </c>
      <c r="J1793">
        <v>8.5999999999999993E-2</v>
      </c>
      <c r="K1793">
        <v>1</v>
      </c>
      <c r="L1793">
        <v>1</v>
      </c>
      <c r="M1793">
        <v>0</v>
      </c>
      <c r="N1793">
        <v>0</v>
      </c>
      <c r="O1793">
        <v>0</v>
      </c>
      <c r="P1793">
        <v>0</v>
      </c>
      <c r="Q1793">
        <v>0</v>
      </c>
    </row>
    <row r="1794" spans="1:17" x14ac:dyDescent="0.25">
      <c r="A1794">
        <f t="shared" si="27"/>
        <v>1792</v>
      </c>
      <c r="B1794" s="1">
        <v>41885</v>
      </c>
      <c r="C1794">
        <v>540</v>
      </c>
      <c r="D1794">
        <v>97.436999999999998</v>
      </c>
      <c r="E1794">
        <v>98.113</v>
      </c>
      <c r="F1794">
        <v>97.424000000000007</v>
      </c>
      <c r="G1794">
        <v>97.921000000000006</v>
      </c>
      <c r="H1794">
        <v>79887</v>
      </c>
      <c r="I1794">
        <v>6007</v>
      </c>
      <c r="J1794">
        <v>0.48</v>
      </c>
      <c r="K1794">
        <v>1</v>
      </c>
      <c r="L1794">
        <v>1</v>
      </c>
      <c r="M1794">
        <v>0</v>
      </c>
      <c r="N1794">
        <v>0</v>
      </c>
      <c r="O1794">
        <v>0</v>
      </c>
      <c r="P1794">
        <v>0</v>
      </c>
      <c r="Q1794">
        <v>0</v>
      </c>
    </row>
    <row r="1795" spans="1:17" x14ac:dyDescent="0.25">
      <c r="A1795">
        <f t="shared" si="27"/>
        <v>1793</v>
      </c>
      <c r="B1795" s="1">
        <v>41886</v>
      </c>
      <c r="C1795">
        <v>541</v>
      </c>
      <c r="D1795">
        <v>97.915000000000006</v>
      </c>
      <c r="E1795">
        <v>98.57</v>
      </c>
      <c r="F1795">
        <v>97.861000000000004</v>
      </c>
      <c r="G1795">
        <v>98.388000000000005</v>
      </c>
      <c r="H1795">
        <v>87076</v>
      </c>
      <c r="I1795">
        <v>6008</v>
      </c>
      <c r="J1795">
        <v>0.46700000000000003</v>
      </c>
      <c r="K1795">
        <v>1</v>
      </c>
      <c r="L1795">
        <v>1</v>
      </c>
      <c r="M1795">
        <v>0</v>
      </c>
      <c r="N1795">
        <v>0</v>
      </c>
      <c r="O1795">
        <v>0</v>
      </c>
      <c r="P1795">
        <v>0</v>
      </c>
      <c r="Q1795">
        <v>0</v>
      </c>
    </row>
    <row r="1796" spans="1:17" x14ac:dyDescent="0.25">
      <c r="A1796">
        <f t="shared" ref="A1796:A1859" si="28">A1795+1</f>
        <v>1794</v>
      </c>
      <c r="B1796" s="1">
        <v>41887</v>
      </c>
      <c r="C1796">
        <v>542</v>
      </c>
      <c r="D1796">
        <v>98.385999999999996</v>
      </c>
      <c r="E1796">
        <v>98.655000000000001</v>
      </c>
      <c r="F1796">
        <v>98.230999999999995</v>
      </c>
      <c r="G1796">
        <v>98.522999999999996</v>
      </c>
      <c r="H1796">
        <v>84560</v>
      </c>
      <c r="I1796">
        <v>6009</v>
      </c>
      <c r="J1796">
        <v>0.13500000000000001</v>
      </c>
      <c r="K1796">
        <v>1</v>
      </c>
      <c r="L1796">
        <v>1</v>
      </c>
      <c r="M1796">
        <v>46.547469999999997</v>
      </c>
      <c r="N1796">
        <v>46.547469999999997</v>
      </c>
      <c r="O1796">
        <v>0</v>
      </c>
      <c r="P1796">
        <v>0</v>
      </c>
      <c r="Q1796">
        <v>0</v>
      </c>
    </row>
    <row r="1797" spans="1:17" x14ac:dyDescent="0.25">
      <c r="A1797">
        <f t="shared" si="28"/>
        <v>1795</v>
      </c>
      <c r="B1797" s="1">
        <v>41890</v>
      </c>
      <c r="C1797">
        <v>543</v>
      </c>
      <c r="D1797">
        <v>98.311999999999998</v>
      </c>
      <c r="E1797">
        <v>98.57</v>
      </c>
      <c r="F1797">
        <v>98.052000000000007</v>
      </c>
      <c r="G1797">
        <v>98.387</v>
      </c>
      <c r="H1797">
        <v>84061</v>
      </c>
      <c r="I1797">
        <v>6010</v>
      </c>
      <c r="J1797">
        <v>-0.13600000000000001</v>
      </c>
      <c r="K1797">
        <v>1</v>
      </c>
      <c r="L1797">
        <v>1</v>
      </c>
      <c r="M1797">
        <v>0</v>
      </c>
      <c r="N1797">
        <v>0</v>
      </c>
      <c r="O1797">
        <v>0</v>
      </c>
      <c r="P1797">
        <v>0</v>
      </c>
      <c r="Q1797">
        <v>0</v>
      </c>
    </row>
    <row r="1798" spans="1:17" x14ac:dyDescent="0.25">
      <c r="A1798">
        <f t="shared" si="28"/>
        <v>1796</v>
      </c>
      <c r="B1798" s="1">
        <v>41891</v>
      </c>
      <c r="C1798">
        <v>544</v>
      </c>
      <c r="D1798">
        <v>98.388999999999996</v>
      </c>
      <c r="E1798">
        <v>98.634</v>
      </c>
      <c r="F1798">
        <v>97.602999999999994</v>
      </c>
      <c r="G1798">
        <v>97.709000000000003</v>
      </c>
      <c r="H1798">
        <v>108769</v>
      </c>
      <c r="I1798">
        <v>6011</v>
      </c>
      <c r="J1798">
        <v>-0.67800000000000005</v>
      </c>
      <c r="K1798">
        <v>1</v>
      </c>
      <c r="L1798">
        <v>1</v>
      </c>
      <c r="M1798">
        <v>0</v>
      </c>
      <c r="N1798">
        <v>0</v>
      </c>
      <c r="O1798">
        <v>0</v>
      </c>
      <c r="P1798">
        <v>0</v>
      </c>
      <c r="Q1798">
        <v>0</v>
      </c>
    </row>
    <row r="1799" spans="1:17" x14ac:dyDescent="0.25">
      <c r="A1799">
        <f t="shared" si="28"/>
        <v>1797</v>
      </c>
      <c r="B1799" s="1">
        <v>41892</v>
      </c>
      <c r="C1799">
        <v>545</v>
      </c>
      <c r="D1799">
        <v>97.707999999999998</v>
      </c>
      <c r="E1799">
        <v>97.903999999999996</v>
      </c>
      <c r="F1799">
        <v>97.248000000000005</v>
      </c>
      <c r="G1799">
        <v>97.787999999999997</v>
      </c>
      <c r="H1799">
        <v>116224</v>
      </c>
      <c r="I1799">
        <v>6012</v>
      </c>
      <c r="J1799">
        <v>7.9000000000000001E-2</v>
      </c>
      <c r="K1799">
        <v>1</v>
      </c>
      <c r="L1799">
        <v>1</v>
      </c>
      <c r="M1799">
        <v>0</v>
      </c>
      <c r="N1799">
        <v>0</v>
      </c>
      <c r="O1799">
        <v>0</v>
      </c>
      <c r="P1799">
        <v>0</v>
      </c>
      <c r="Q1799">
        <v>0</v>
      </c>
    </row>
    <row r="1800" spans="1:17" x14ac:dyDescent="0.25">
      <c r="A1800">
        <f t="shared" si="28"/>
        <v>1798</v>
      </c>
      <c r="B1800" s="1">
        <v>41893</v>
      </c>
      <c r="C1800">
        <v>546</v>
      </c>
      <c r="D1800">
        <v>97.792000000000002</v>
      </c>
      <c r="E1800">
        <v>98.322000000000003</v>
      </c>
      <c r="F1800">
        <v>97.234999999999999</v>
      </c>
      <c r="G1800">
        <v>97.427000000000007</v>
      </c>
      <c r="H1800">
        <v>114588</v>
      </c>
      <c r="I1800">
        <v>6013</v>
      </c>
      <c r="J1800">
        <v>-0.36099999999999999</v>
      </c>
      <c r="K1800">
        <v>1</v>
      </c>
      <c r="L1800">
        <v>1</v>
      </c>
      <c r="M1800">
        <v>0</v>
      </c>
      <c r="N1800">
        <v>0</v>
      </c>
      <c r="O1800">
        <v>0</v>
      </c>
      <c r="P1800">
        <v>0</v>
      </c>
      <c r="Q1800">
        <v>0</v>
      </c>
    </row>
    <row r="1801" spans="1:17" x14ac:dyDescent="0.25">
      <c r="A1801">
        <f t="shared" si="28"/>
        <v>1799</v>
      </c>
      <c r="B1801" s="1">
        <v>41894</v>
      </c>
      <c r="C1801">
        <v>547</v>
      </c>
      <c r="D1801">
        <v>97.432000000000002</v>
      </c>
      <c r="E1801">
        <v>97.475999999999999</v>
      </c>
      <c r="F1801">
        <v>96.903999999999996</v>
      </c>
      <c r="G1801">
        <v>96.975999999999999</v>
      </c>
      <c r="H1801">
        <v>101818</v>
      </c>
      <c r="I1801">
        <v>6014</v>
      </c>
      <c r="J1801">
        <v>-0.45100000000000001</v>
      </c>
      <c r="K1801">
        <v>1</v>
      </c>
      <c r="L1801">
        <v>1</v>
      </c>
      <c r="M1801">
        <v>0</v>
      </c>
      <c r="N1801">
        <v>0</v>
      </c>
      <c r="O1801">
        <v>0</v>
      </c>
      <c r="P1801">
        <v>0</v>
      </c>
      <c r="Q1801">
        <v>0</v>
      </c>
    </row>
    <row r="1802" spans="1:17" x14ac:dyDescent="0.25">
      <c r="A1802">
        <f t="shared" si="28"/>
        <v>1800</v>
      </c>
      <c r="B1802" s="1">
        <v>41897</v>
      </c>
      <c r="C1802">
        <v>548</v>
      </c>
      <c r="D1802">
        <v>96.557000000000002</v>
      </c>
      <c r="E1802">
        <v>96.875</v>
      </c>
      <c r="F1802">
        <v>96.372</v>
      </c>
      <c r="G1802">
        <v>96.745999999999995</v>
      </c>
      <c r="H1802">
        <v>73425</v>
      </c>
      <c r="I1802">
        <v>6015</v>
      </c>
      <c r="J1802">
        <v>-0.23</v>
      </c>
      <c r="K1802">
        <v>1</v>
      </c>
      <c r="L1802">
        <v>1</v>
      </c>
      <c r="M1802">
        <v>0</v>
      </c>
      <c r="N1802">
        <v>0</v>
      </c>
      <c r="O1802">
        <v>4.1574</v>
      </c>
      <c r="P1802">
        <v>0</v>
      </c>
      <c r="Q1802">
        <v>0</v>
      </c>
    </row>
    <row r="1803" spans="1:17" x14ac:dyDescent="0.25">
      <c r="A1803">
        <f t="shared" si="28"/>
        <v>1801</v>
      </c>
      <c r="B1803" s="1">
        <v>41898</v>
      </c>
      <c r="C1803">
        <v>549</v>
      </c>
      <c r="D1803">
        <v>96.744</v>
      </c>
      <c r="E1803">
        <v>97.510999999999996</v>
      </c>
      <c r="F1803">
        <v>96.346000000000004</v>
      </c>
      <c r="G1803">
        <v>97.397000000000006</v>
      </c>
      <c r="H1803">
        <v>107901</v>
      </c>
      <c r="I1803">
        <v>6016</v>
      </c>
      <c r="J1803">
        <v>0.65100000000000002</v>
      </c>
      <c r="K1803">
        <v>1</v>
      </c>
      <c r="L1803">
        <v>1</v>
      </c>
      <c r="M1803">
        <v>0</v>
      </c>
      <c r="N1803">
        <v>0</v>
      </c>
      <c r="O1803">
        <v>0</v>
      </c>
      <c r="P1803">
        <v>4.5812299999999997</v>
      </c>
      <c r="Q1803">
        <v>0</v>
      </c>
    </row>
    <row r="1804" spans="1:17" x14ac:dyDescent="0.25">
      <c r="A1804">
        <f t="shared" si="28"/>
        <v>1802</v>
      </c>
      <c r="B1804" s="1">
        <v>41899</v>
      </c>
      <c r="C1804">
        <v>550</v>
      </c>
      <c r="D1804">
        <v>97.399000000000001</v>
      </c>
      <c r="E1804">
        <v>97.510999999999996</v>
      </c>
      <c r="F1804">
        <v>96.966999999999999</v>
      </c>
      <c r="G1804">
        <v>97.064999999999998</v>
      </c>
      <c r="H1804">
        <v>106886</v>
      </c>
      <c r="I1804">
        <v>6017</v>
      </c>
      <c r="J1804">
        <v>-0.33200000000000002</v>
      </c>
      <c r="K1804">
        <v>-1</v>
      </c>
      <c r="L1804">
        <v>-1</v>
      </c>
      <c r="M1804">
        <v>0</v>
      </c>
      <c r="N1804">
        <v>0</v>
      </c>
      <c r="O1804">
        <v>0</v>
      </c>
      <c r="P1804">
        <v>0</v>
      </c>
      <c r="Q1804">
        <v>0</v>
      </c>
    </row>
    <row r="1805" spans="1:17" x14ac:dyDescent="0.25">
      <c r="A1805">
        <f t="shared" si="28"/>
        <v>1803</v>
      </c>
      <c r="B1805" s="1">
        <v>41900</v>
      </c>
      <c r="C1805">
        <v>551</v>
      </c>
      <c r="D1805">
        <v>97.067999999999998</v>
      </c>
      <c r="E1805">
        <v>97.712999999999994</v>
      </c>
      <c r="F1805">
        <v>96.983000000000004</v>
      </c>
      <c r="G1805">
        <v>97.691000000000003</v>
      </c>
      <c r="H1805">
        <v>118622</v>
      </c>
      <c r="I1805">
        <v>6018</v>
      </c>
      <c r="J1805">
        <v>0.626</v>
      </c>
      <c r="K1805">
        <v>-1</v>
      </c>
      <c r="L1805">
        <v>-1</v>
      </c>
      <c r="M1805">
        <v>6.8041400000000003</v>
      </c>
      <c r="N1805">
        <v>0</v>
      </c>
      <c r="O1805">
        <v>0</v>
      </c>
      <c r="P1805">
        <v>0</v>
      </c>
      <c r="Q1805">
        <v>0</v>
      </c>
    </row>
    <row r="1806" spans="1:17" x14ac:dyDescent="0.25">
      <c r="A1806">
        <f t="shared" si="28"/>
        <v>1804</v>
      </c>
      <c r="B1806" s="1">
        <v>41901</v>
      </c>
      <c r="C1806">
        <v>552</v>
      </c>
      <c r="D1806">
        <v>97.686000000000007</v>
      </c>
      <c r="E1806">
        <v>97.908000000000001</v>
      </c>
      <c r="F1806">
        <v>97.177999999999997</v>
      </c>
      <c r="G1806">
        <v>97.298000000000002</v>
      </c>
      <c r="H1806">
        <v>137785</v>
      </c>
      <c r="I1806">
        <v>6019</v>
      </c>
      <c r="J1806">
        <v>-0.39300000000000002</v>
      </c>
      <c r="K1806">
        <v>-1</v>
      </c>
      <c r="L1806">
        <v>-1</v>
      </c>
      <c r="M1806">
        <v>0</v>
      </c>
      <c r="N1806">
        <v>6.6897700000000002</v>
      </c>
      <c r="O1806">
        <v>0</v>
      </c>
      <c r="P1806">
        <v>0</v>
      </c>
      <c r="Q1806">
        <v>0</v>
      </c>
    </row>
    <row r="1807" spans="1:17" x14ac:dyDescent="0.25">
      <c r="A1807">
        <f t="shared" si="28"/>
        <v>1805</v>
      </c>
      <c r="B1807" s="1">
        <v>41904</v>
      </c>
      <c r="C1807">
        <v>553</v>
      </c>
      <c r="D1807">
        <v>97.334999999999994</v>
      </c>
      <c r="E1807">
        <v>97.5</v>
      </c>
      <c r="F1807">
        <v>96.474999999999994</v>
      </c>
      <c r="G1807">
        <v>96.534000000000006</v>
      </c>
      <c r="H1807">
        <v>102528</v>
      </c>
      <c r="I1807">
        <v>6020</v>
      </c>
      <c r="J1807">
        <v>-0.76400000000000001</v>
      </c>
      <c r="K1807">
        <v>-1</v>
      </c>
      <c r="L1807">
        <v>-1</v>
      </c>
      <c r="M1807">
        <v>0</v>
      </c>
      <c r="N1807">
        <v>0</v>
      </c>
      <c r="O1807">
        <v>0</v>
      </c>
      <c r="P1807">
        <v>0</v>
      </c>
      <c r="Q1807">
        <v>0</v>
      </c>
    </row>
    <row r="1808" spans="1:17" x14ac:dyDescent="0.25">
      <c r="A1808">
        <f t="shared" si="28"/>
        <v>1806</v>
      </c>
      <c r="B1808" s="1">
        <v>41905</v>
      </c>
      <c r="C1808">
        <v>554</v>
      </c>
      <c r="D1808">
        <v>96.534999999999997</v>
      </c>
      <c r="E1808">
        <v>96.962999999999994</v>
      </c>
      <c r="F1808">
        <v>96.155000000000001</v>
      </c>
      <c r="G1808">
        <v>96.233999999999995</v>
      </c>
      <c r="H1808">
        <v>104031</v>
      </c>
      <c r="I1808">
        <v>6021</v>
      </c>
      <c r="J1808">
        <v>-0.3</v>
      </c>
      <c r="K1808">
        <v>-1</v>
      </c>
      <c r="L1808">
        <v>-1</v>
      </c>
      <c r="M1808">
        <v>0</v>
      </c>
      <c r="N1808">
        <v>0</v>
      </c>
      <c r="O1808">
        <v>0</v>
      </c>
      <c r="P1808">
        <v>0</v>
      </c>
      <c r="Q1808">
        <v>0</v>
      </c>
    </row>
    <row r="1809" spans="1:17" x14ac:dyDescent="0.25">
      <c r="A1809">
        <f t="shared" si="28"/>
        <v>1807</v>
      </c>
      <c r="B1809" s="1">
        <v>41906</v>
      </c>
      <c r="C1809">
        <v>555</v>
      </c>
      <c r="D1809">
        <v>96.216999999999999</v>
      </c>
      <c r="E1809">
        <v>96.891999999999996</v>
      </c>
      <c r="F1809">
        <v>96.063999999999993</v>
      </c>
      <c r="G1809">
        <v>96.853999999999999</v>
      </c>
      <c r="H1809">
        <v>101019</v>
      </c>
      <c r="I1809">
        <v>6022</v>
      </c>
      <c r="J1809">
        <v>0.62</v>
      </c>
      <c r="K1809">
        <v>-1</v>
      </c>
      <c r="L1809">
        <v>-1</v>
      </c>
      <c r="M1809">
        <v>0</v>
      </c>
      <c r="N1809">
        <v>0</v>
      </c>
      <c r="O1809">
        <v>0</v>
      </c>
      <c r="P1809">
        <v>0</v>
      </c>
      <c r="Q1809">
        <v>0</v>
      </c>
    </row>
    <row r="1810" spans="1:17" x14ac:dyDescent="0.25">
      <c r="A1810">
        <f t="shared" si="28"/>
        <v>1808</v>
      </c>
      <c r="B1810" s="1">
        <v>41907</v>
      </c>
      <c r="C1810">
        <v>556</v>
      </c>
      <c r="D1810">
        <v>96.858000000000004</v>
      </c>
      <c r="E1810">
        <v>96.924999999999997</v>
      </c>
      <c r="F1810">
        <v>95.39</v>
      </c>
      <c r="G1810">
        <v>95.542000000000002</v>
      </c>
      <c r="H1810">
        <v>122949</v>
      </c>
      <c r="I1810">
        <v>6023</v>
      </c>
      <c r="J1810">
        <v>-1.3120000000000001</v>
      </c>
      <c r="K1810">
        <v>-1</v>
      </c>
      <c r="L1810">
        <v>-1</v>
      </c>
      <c r="M1810">
        <v>0</v>
      </c>
      <c r="N1810">
        <v>0</v>
      </c>
      <c r="O1810">
        <v>0</v>
      </c>
      <c r="P1810">
        <v>0</v>
      </c>
      <c r="Q1810">
        <v>0</v>
      </c>
    </row>
    <row r="1811" spans="1:17" x14ac:dyDescent="0.25">
      <c r="A1811">
        <f t="shared" si="28"/>
        <v>1809</v>
      </c>
      <c r="B1811" s="1">
        <v>41908</v>
      </c>
      <c r="C1811">
        <v>557</v>
      </c>
      <c r="D1811">
        <v>95.54</v>
      </c>
      <c r="E1811">
        <v>95.977999999999994</v>
      </c>
      <c r="F1811">
        <v>95.346000000000004</v>
      </c>
      <c r="G1811">
        <v>95.724000000000004</v>
      </c>
      <c r="H1811">
        <v>116021</v>
      </c>
      <c r="I1811">
        <v>6024</v>
      </c>
      <c r="J1811">
        <v>0.182</v>
      </c>
      <c r="K1811">
        <v>-1</v>
      </c>
      <c r="L1811">
        <v>-1</v>
      </c>
      <c r="M1811">
        <v>0</v>
      </c>
      <c r="N1811">
        <v>0</v>
      </c>
      <c r="O1811">
        <v>0</v>
      </c>
      <c r="P1811">
        <v>0</v>
      </c>
      <c r="Q1811">
        <v>0</v>
      </c>
    </row>
    <row r="1812" spans="1:17" x14ac:dyDescent="0.25">
      <c r="A1812">
        <f t="shared" si="28"/>
        <v>1810</v>
      </c>
      <c r="B1812" s="1">
        <v>41911</v>
      </c>
      <c r="C1812">
        <v>558</v>
      </c>
      <c r="D1812">
        <v>95.643000000000001</v>
      </c>
      <c r="E1812">
        <v>95.811999999999998</v>
      </c>
      <c r="F1812">
        <v>95.108999999999995</v>
      </c>
      <c r="G1812">
        <v>95.432000000000002</v>
      </c>
      <c r="H1812">
        <v>115459</v>
      </c>
      <c r="I1812">
        <v>6025</v>
      </c>
      <c r="J1812">
        <v>-0.29199999999999998</v>
      </c>
      <c r="K1812">
        <v>-1</v>
      </c>
      <c r="L1812">
        <v>-1</v>
      </c>
      <c r="M1812">
        <v>0</v>
      </c>
      <c r="N1812">
        <v>0</v>
      </c>
      <c r="O1812">
        <v>0</v>
      </c>
      <c r="P1812">
        <v>0</v>
      </c>
      <c r="Q1812">
        <v>0</v>
      </c>
    </row>
    <row r="1813" spans="1:17" x14ac:dyDescent="0.25">
      <c r="A1813">
        <f t="shared" si="28"/>
        <v>1811</v>
      </c>
      <c r="B1813" s="1">
        <v>41912</v>
      </c>
      <c r="C1813">
        <v>559</v>
      </c>
      <c r="D1813">
        <v>95.433000000000007</v>
      </c>
      <c r="E1813">
        <v>96.01</v>
      </c>
      <c r="F1813">
        <v>95.099000000000004</v>
      </c>
      <c r="G1813">
        <v>95.878</v>
      </c>
      <c r="H1813">
        <v>111714</v>
      </c>
      <c r="I1813">
        <v>6026</v>
      </c>
      <c r="J1813">
        <v>0.44600000000000001</v>
      </c>
      <c r="K1813">
        <v>-1</v>
      </c>
      <c r="L1813">
        <v>-1</v>
      </c>
      <c r="M1813">
        <v>4.4095899999999997</v>
      </c>
      <c r="N1813">
        <v>0</v>
      </c>
      <c r="O1813">
        <v>0</v>
      </c>
      <c r="P1813">
        <v>0</v>
      </c>
      <c r="Q1813">
        <v>0</v>
      </c>
    </row>
    <row r="1814" spans="1:17" x14ac:dyDescent="0.25">
      <c r="A1814">
        <f t="shared" si="28"/>
        <v>1812</v>
      </c>
      <c r="B1814" s="1">
        <v>41913</v>
      </c>
      <c r="C1814">
        <v>560</v>
      </c>
      <c r="D1814">
        <v>95.850999999999999</v>
      </c>
      <c r="E1814">
        <v>95.929000000000002</v>
      </c>
      <c r="F1814">
        <v>95.076999999999998</v>
      </c>
      <c r="G1814">
        <v>95.153999999999996</v>
      </c>
      <c r="H1814">
        <v>128308</v>
      </c>
      <c r="I1814">
        <v>6027</v>
      </c>
      <c r="J1814">
        <v>-0.72399999999999998</v>
      </c>
      <c r="K1814">
        <v>-1</v>
      </c>
      <c r="L1814">
        <v>-1</v>
      </c>
      <c r="M1814">
        <v>0</v>
      </c>
      <c r="N1814">
        <v>0</v>
      </c>
      <c r="O1814">
        <v>7.34931</v>
      </c>
      <c r="P1814">
        <v>0</v>
      </c>
      <c r="Q1814">
        <v>0</v>
      </c>
    </row>
    <row r="1815" spans="1:17" x14ac:dyDescent="0.25">
      <c r="A1815">
        <f t="shared" si="28"/>
        <v>1813</v>
      </c>
      <c r="B1815" s="1">
        <v>41914</v>
      </c>
      <c r="C1815">
        <v>561</v>
      </c>
      <c r="D1815">
        <v>95.102000000000004</v>
      </c>
      <c r="E1815">
        <v>95.796000000000006</v>
      </c>
      <c r="F1815">
        <v>94.87</v>
      </c>
      <c r="G1815">
        <v>95.412999999999997</v>
      </c>
      <c r="H1815">
        <v>139874</v>
      </c>
      <c r="I1815">
        <v>6028</v>
      </c>
      <c r="J1815">
        <v>0.25900000000000001</v>
      </c>
      <c r="K1815">
        <v>-1</v>
      </c>
      <c r="L1815">
        <v>-1</v>
      </c>
      <c r="M1815">
        <v>0</v>
      </c>
      <c r="N1815">
        <v>0</v>
      </c>
      <c r="O1815">
        <v>0</v>
      </c>
      <c r="P1815">
        <v>5.6927500000000002</v>
      </c>
      <c r="Q1815">
        <v>0</v>
      </c>
    </row>
    <row r="1816" spans="1:17" x14ac:dyDescent="0.25">
      <c r="A1816">
        <f t="shared" si="28"/>
        <v>1814</v>
      </c>
      <c r="B1816" s="1">
        <v>41915</v>
      </c>
      <c r="C1816">
        <v>562</v>
      </c>
      <c r="D1816">
        <v>95.418000000000006</v>
      </c>
      <c r="E1816">
        <v>95.861000000000004</v>
      </c>
      <c r="F1816">
        <v>94.935000000000002</v>
      </c>
      <c r="G1816">
        <v>95.165999999999997</v>
      </c>
      <c r="H1816">
        <v>109916</v>
      </c>
      <c r="I1816">
        <v>6029</v>
      </c>
      <c r="J1816">
        <v>-0.247</v>
      </c>
      <c r="K1816">
        <v>-1</v>
      </c>
      <c r="L1816">
        <v>-1</v>
      </c>
      <c r="M1816">
        <v>0</v>
      </c>
      <c r="N1816">
        <v>0</v>
      </c>
      <c r="O1816">
        <v>0</v>
      </c>
      <c r="P1816">
        <v>0</v>
      </c>
      <c r="Q1816">
        <v>0</v>
      </c>
    </row>
    <row r="1817" spans="1:17" x14ac:dyDescent="0.25">
      <c r="A1817">
        <f t="shared" si="28"/>
        <v>1815</v>
      </c>
      <c r="B1817" s="1">
        <v>41918</v>
      </c>
      <c r="C1817">
        <v>563</v>
      </c>
      <c r="D1817">
        <v>95.158000000000001</v>
      </c>
      <c r="E1817">
        <v>95.543999999999997</v>
      </c>
      <c r="F1817">
        <v>95.009</v>
      </c>
      <c r="G1817">
        <v>95.290999999999997</v>
      </c>
      <c r="H1817">
        <v>103794</v>
      </c>
      <c r="I1817">
        <v>6030</v>
      </c>
      <c r="J1817">
        <v>0.125</v>
      </c>
      <c r="K1817">
        <v>-1</v>
      </c>
      <c r="L1817">
        <v>-1</v>
      </c>
      <c r="M1817">
        <v>0</v>
      </c>
      <c r="N1817">
        <v>0</v>
      </c>
      <c r="O1817">
        <v>0</v>
      </c>
      <c r="P1817">
        <v>0</v>
      </c>
      <c r="Q1817">
        <v>0</v>
      </c>
    </row>
    <row r="1818" spans="1:17" x14ac:dyDescent="0.25">
      <c r="A1818">
        <f t="shared" si="28"/>
        <v>1816</v>
      </c>
      <c r="B1818" s="1">
        <v>41919</v>
      </c>
      <c r="C1818">
        <v>564</v>
      </c>
      <c r="D1818">
        <v>95.289000000000001</v>
      </c>
      <c r="E1818">
        <v>95.561999999999998</v>
      </c>
      <c r="F1818">
        <v>95.070999999999998</v>
      </c>
      <c r="G1818">
        <v>95.201999999999998</v>
      </c>
      <c r="H1818">
        <v>180264</v>
      </c>
      <c r="I1818">
        <v>6031</v>
      </c>
      <c r="J1818">
        <v>-8.8999999999999996E-2</v>
      </c>
      <c r="K1818">
        <v>-1</v>
      </c>
      <c r="L1818">
        <v>-1</v>
      </c>
      <c r="M1818">
        <v>0</v>
      </c>
      <c r="N1818">
        <v>0</v>
      </c>
      <c r="O1818">
        <v>0</v>
      </c>
      <c r="P1818">
        <v>0</v>
      </c>
      <c r="Q1818">
        <v>0</v>
      </c>
    </row>
    <row r="1819" spans="1:17" x14ac:dyDescent="0.25">
      <c r="A1819">
        <f t="shared" si="28"/>
        <v>1817</v>
      </c>
      <c r="B1819" s="1">
        <v>41920</v>
      </c>
      <c r="C1819">
        <v>565</v>
      </c>
      <c r="D1819">
        <v>95.204999999999998</v>
      </c>
      <c r="E1819">
        <v>95.674000000000007</v>
      </c>
      <c r="F1819">
        <v>94.686000000000007</v>
      </c>
      <c r="G1819">
        <v>95.51</v>
      </c>
      <c r="H1819">
        <v>190655</v>
      </c>
      <c r="I1819">
        <v>6032</v>
      </c>
      <c r="J1819">
        <v>0.308</v>
      </c>
      <c r="K1819">
        <v>1</v>
      </c>
      <c r="L1819">
        <v>1</v>
      </c>
      <c r="M1819">
        <v>4.4790299999999998</v>
      </c>
      <c r="N1819">
        <v>0</v>
      </c>
      <c r="O1819">
        <v>0</v>
      </c>
      <c r="P1819">
        <v>0</v>
      </c>
      <c r="Q1819">
        <v>0</v>
      </c>
    </row>
    <row r="1820" spans="1:17" x14ac:dyDescent="0.25">
      <c r="A1820">
        <f t="shared" si="28"/>
        <v>1818</v>
      </c>
      <c r="B1820" s="1">
        <v>41921</v>
      </c>
      <c r="C1820">
        <v>566</v>
      </c>
      <c r="D1820">
        <v>95.498000000000005</v>
      </c>
      <c r="E1820">
        <v>95.813000000000002</v>
      </c>
      <c r="F1820">
        <v>94.412999999999997</v>
      </c>
      <c r="G1820">
        <v>94.674000000000007</v>
      </c>
      <c r="H1820">
        <v>198378</v>
      </c>
      <c r="I1820">
        <v>6033</v>
      </c>
      <c r="J1820">
        <v>-0.83599999999999997</v>
      </c>
      <c r="K1820">
        <v>-1</v>
      </c>
      <c r="L1820">
        <v>-1</v>
      </c>
      <c r="M1820">
        <v>0</v>
      </c>
      <c r="N1820">
        <v>3.3333300000000001</v>
      </c>
      <c r="O1820">
        <v>0</v>
      </c>
      <c r="P1820">
        <v>0</v>
      </c>
      <c r="Q1820">
        <v>0</v>
      </c>
    </row>
    <row r="1821" spans="1:17" x14ac:dyDescent="0.25">
      <c r="A1821">
        <f t="shared" si="28"/>
        <v>1819</v>
      </c>
      <c r="B1821" s="1">
        <v>41922</v>
      </c>
      <c r="C1821">
        <v>567</v>
      </c>
      <c r="D1821">
        <v>94.673000000000002</v>
      </c>
      <c r="E1821">
        <v>94.698999999999998</v>
      </c>
      <c r="F1821">
        <v>93.415999999999997</v>
      </c>
      <c r="G1821">
        <v>93.454999999999998</v>
      </c>
      <c r="H1821">
        <v>167476</v>
      </c>
      <c r="I1821">
        <v>6034</v>
      </c>
      <c r="J1821">
        <v>-1.2190000000000001</v>
      </c>
      <c r="K1821">
        <v>-1</v>
      </c>
      <c r="L1821">
        <v>-1</v>
      </c>
      <c r="M1821">
        <v>0</v>
      </c>
      <c r="N1821">
        <v>0</v>
      </c>
      <c r="O1821">
        <v>0</v>
      </c>
      <c r="P1821">
        <v>0</v>
      </c>
      <c r="Q1821">
        <v>0</v>
      </c>
    </row>
    <row r="1822" spans="1:17" x14ac:dyDescent="0.25">
      <c r="A1822">
        <f t="shared" si="28"/>
        <v>1820</v>
      </c>
      <c r="B1822" s="1">
        <v>41925</v>
      </c>
      <c r="C1822">
        <v>568</v>
      </c>
      <c r="D1822">
        <v>93.460999999999999</v>
      </c>
      <c r="E1822">
        <v>94.287000000000006</v>
      </c>
      <c r="F1822">
        <v>92.841999999999999</v>
      </c>
      <c r="G1822">
        <v>93.671999999999997</v>
      </c>
      <c r="H1822">
        <v>157921</v>
      </c>
      <c r="I1822">
        <v>6035</v>
      </c>
      <c r="J1822">
        <v>0.217</v>
      </c>
      <c r="K1822">
        <v>-1</v>
      </c>
      <c r="L1822">
        <v>-1</v>
      </c>
      <c r="M1822">
        <v>0</v>
      </c>
      <c r="N1822">
        <v>0</v>
      </c>
      <c r="O1822">
        <v>0</v>
      </c>
      <c r="P1822">
        <v>0</v>
      </c>
      <c r="Q1822">
        <v>0</v>
      </c>
    </row>
    <row r="1823" spans="1:17" x14ac:dyDescent="0.25">
      <c r="A1823">
        <f t="shared" si="28"/>
        <v>1821</v>
      </c>
      <c r="B1823" s="1">
        <v>41926</v>
      </c>
      <c r="C1823">
        <v>569</v>
      </c>
      <c r="D1823">
        <v>93.676000000000002</v>
      </c>
      <c r="E1823">
        <v>94.49</v>
      </c>
      <c r="F1823">
        <v>92.924999999999997</v>
      </c>
      <c r="G1823">
        <v>93.245999999999995</v>
      </c>
      <c r="H1823">
        <v>159189</v>
      </c>
      <c r="I1823">
        <v>6036</v>
      </c>
      <c r="J1823">
        <v>-0.42599999999999999</v>
      </c>
      <c r="K1823">
        <v>-1</v>
      </c>
      <c r="L1823">
        <v>-1</v>
      </c>
      <c r="M1823">
        <v>0</v>
      </c>
      <c r="N1823">
        <v>0</v>
      </c>
      <c r="O1823">
        <v>0</v>
      </c>
      <c r="P1823">
        <v>0</v>
      </c>
      <c r="Q1823">
        <v>0</v>
      </c>
    </row>
    <row r="1824" spans="1:17" x14ac:dyDescent="0.25">
      <c r="A1824">
        <f t="shared" si="28"/>
        <v>1822</v>
      </c>
      <c r="B1824" s="1">
        <v>41927</v>
      </c>
      <c r="C1824">
        <v>570</v>
      </c>
      <c r="D1824">
        <v>93.234999999999999</v>
      </c>
      <c r="E1824">
        <v>93.989000000000004</v>
      </c>
      <c r="F1824">
        <v>92.162999999999997</v>
      </c>
      <c r="G1824">
        <v>93.462000000000003</v>
      </c>
      <c r="H1824">
        <v>241037</v>
      </c>
      <c r="I1824">
        <v>6037</v>
      </c>
      <c r="J1824">
        <v>0.216</v>
      </c>
      <c r="K1824">
        <v>-1</v>
      </c>
      <c r="L1824">
        <v>-1</v>
      </c>
      <c r="M1824">
        <v>0</v>
      </c>
      <c r="N1824">
        <v>0</v>
      </c>
      <c r="O1824">
        <v>0</v>
      </c>
      <c r="P1824">
        <v>0</v>
      </c>
      <c r="Q1824">
        <v>0</v>
      </c>
    </row>
    <row r="1825" spans="1:17" x14ac:dyDescent="0.25">
      <c r="A1825">
        <f t="shared" si="28"/>
        <v>1823</v>
      </c>
      <c r="B1825" s="1">
        <v>41928</v>
      </c>
      <c r="C1825">
        <v>571</v>
      </c>
      <c r="D1825">
        <v>93.491</v>
      </c>
      <c r="E1825">
        <v>93.498999999999995</v>
      </c>
      <c r="F1825">
        <v>91.742000000000004</v>
      </c>
      <c r="G1825">
        <v>93.076999999999998</v>
      </c>
      <c r="H1825">
        <v>260857</v>
      </c>
      <c r="I1825">
        <v>6038</v>
      </c>
      <c r="J1825">
        <v>-0.38500000000000001</v>
      </c>
      <c r="K1825">
        <v>-1</v>
      </c>
      <c r="L1825">
        <v>-1</v>
      </c>
      <c r="M1825">
        <v>0</v>
      </c>
      <c r="N1825">
        <v>0</v>
      </c>
      <c r="O1825">
        <v>56.949190000000002</v>
      </c>
      <c r="P1825">
        <v>58.118650000000002</v>
      </c>
      <c r="Q1825">
        <v>0</v>
      </c>
    </row>
    <row r="1826" spans="1:17" x14ac:dyDescent="0.25">
      <c r="A1826">
        <f t="shared" si="28"/>
        <v>1824</v>
      </c>
      <c r="B1826" s="1">
        <v>41929</v>
      </c>
      <c r="C1826">
        <v>572</v>
      </c>
      <c r="D1826">
        <v>93.072999999999993</v>
      </c>
      <c r="E1826">
        <v>93.710999999999999</v>
      </c>
      <c r="F1826">
        <v>92.721000000000004</v>
      </c>
      <c r="G1826">
        <v>93.427999999999997</v>
      </c>
      <c r="H1826">
        <v>176882</v>
      </c>
      <c r="I1826">
        <v>6039</v>
      </c>
      <c r="J1826">
        <v>0.35099999999999998</v>
      </c>
      <c r="K1826">
        <v>-1</v>
      </c>
      <c r="L1826">
        <v>-1</v>
      </c>
      <c r="M1826">
        <v>0</v>
      </c>
      <c r="N1826">
        <v>0</v>
      </c>
      <c r="O1826">
        <v>0</v>
      </c>
      <c r="P1826">
        <v>0</v>
      </c>
      <c r="Q1826">
        <v>0</v>
      </c>
    </row>
    <row r="1827" spans="1:17" x14ac:dyDescent="0.25">
      <c r="A1827">
        <f t="shared" si="28"/>
        <v>1825</v>
      </c>
      <c r="B1827" s="1">
        <v>41932</v>
      </c>
      <c r="C1827">
        <v>573</v>
      </c>
      <c r="D1827">
        <v>93.855000000000004</v>
      </c>
      <c r="E1827">
        <v>94.191000000000003</v>
      </c>
      <c r="F1827">
        <v>93.566999999999993</v>
      </c>
      <c r="G1827">
        <v>93.899000000000001</v>
      </c>
      <c r="H1827">
        <v>128449</v>
      </c>
      <c r="I1827">
        <v>6040</v>
      </c>
      <c r="J1827">
        <v>0.47099999999999997</v>
      </c>
      <c r="K1827">
        <v>1</v>
      </c>
      <c r="L1827">
        <v>1</v>
      </c>
      <c r="M1827">
        <v>0</v>
      </c>
      <c r="N1827">
        <v>0</v>
      </c>
      <c r="O1827">
        <v>0</v>
      </c>
      <c r="P1827">
        <v>0</v>
      </c>
      <c r="Q1827">
        <v>0</v>
      </c>
    </row>
    <row r="1828" spans="1:17" x14ac:dyDescent="0.25">
      <c r="A1828">
        <f t="shared" si="28"/>
        <v>1826</v>
      </c>
      <c r="B1828" s="1">
        <v>41933</v>
      </c>
      <c r="C1828">
        <v>574</v>
      </c>
      <c r="D1828">
        <v>93.897999999999996</v>
      </c>
      <c r="E1828">
        <v>94.171000000000006</v>
      </c>
      <c r="F1828">
        <v>93.524000000000001</v>
      </c>
      <c r="G1828">
        <v>93.899000000000001</v>
      </c>
      <c r="H1828">
        <v>159729</v>
      </c>
      <c r="I1828">
        <v>6041</v>
      </c>
      <c r="J1828">
        <v>0</v>
      </c>
      <c r="K1828">
        <v>0</v>
      </c>
      <c r="L1828">
        <v>1</v>
      </c>
      <c r="M1828">
        <v>0</v>
      </c>
      <c r="N1828">
        <v>0</v>
      </c>
      <c r="O1828">
        <v>0</v>
      </c>
      <c r="P1828">
        <v>0</v>
      </c>
      <c r="Q1828">
        <v>0</v>
      </c>
    </row>
    <row r="1829" spans="1:17" x14ac:dyDescent="0.25">
      <c r="A1829">
        <f t="shared" si="28"/>
        <v>1827</v>
      </c>
      <c r="B1829" s="1">
        <v>41934</v>
      </c>
      <c r="C1829">
        <v>575</v>
      </c>
      <c r="D1829">
        <v>93.899000000000001</v>
      </c>
      <c r="E1829">
        <v>94.545000000000002</v>
      </c>
      <c r="F1829">
        <v>93.533000000000001</v>
      </c>
      <c r="G1829">
        <v>94.022999999999996</v>
      </c>
      <c r="H1829">
        <v>125896</v>
      </c>
      <c r="I1829">
        <v>6042</v>
      </c>
      <c r="J1829">
        <v>0.124</v>
      </c>
      <c r="K1829">
        <v>1</v>
      </c>
      <c r="L1829">
        <v>1</v>
      </c>
      <c r="M1829">
        <v>0</v>
      </c>
      <c r="N1829">
        <v>0</v>
      </c>
      <c r="O1829">
        <v>0</v>
      </c>
      <c r="P1829">
        <v>0</v>
      </c>
      <c r="Q1829">
        <v>0</v>
      </c>
    </row>
    <row r="1830" spans="1:17" x14ac:dyDescent="0.25">
      <c r="A1830">
        <f t="shared" si="28"/>
        <v>1828</v>
      </c>
      <c r="B1830" s="1">
        <v>41935</v>
      </c>
      <c r="C1830">
        <v>576</v>
      </c>
      <c r="D1830">
        <v>94.013000000000005</v>
      </c>
      <c r="E1830">
        <v>94.912000000000006</v>
      </c>
      <c r="F1830">
        <v>93.774000000000001</v>
      </c>
      <c r="G1830">
        <v>94.83</v>
      </c>
      <c r="H1830">
        <v>138314</v>
      </c>
      <c r="I1830">
        <v>6043</v>
      </c>
      <c r="J1830">
        <v>0.80700000000000005</v>
      </c>
      <c r="K1830">
        <v>1</v>
      </c>
      <c r="L1830">
        <v>1</v>
      </c>
      <c r="M1830">
        <v>0</v>
      </c>
      <c r="N1830">
        <v>0</v>
      </c>
      <c r="O1830">
        <v>0</v>
      </c>
      <c r="P1830">
        <v>0</v>
      </c>
      <c r="Q1830">
        <v>0</v>
      </c>
    </row>
    <row r="1831" spans="1:17" x14ac:dyDescent="0.25">
      <c r="A1831">
        <f t="shared" si="28"/>
        <v>1829</v>
      </c>
      <c r="B1831" s="1">
        <v>41936</v>
      </c>
      <c r="C1831">
        <v>577</v>
      </c>
      <c r="D1831">
        <v>94.82</v>
      </c>
      <c r="E1831">
        <v>95.26</v>
      </c>
      <c r="F1831">
        <v>94.1</v>
      </c>
      <c r="G1831">
        <v>95.084999999999994</v>
      </c>
      <c r="H1831">
        <v>122208</v>
      </c>
      <c r="I1831">
        <v>6044</v>
      </c>
      <c r="J1831">
        <v>0.255</v>
      </c>
      <c r="K1831">
        <v>1</v>
      </c>
      <c r="L1831">
        <v>1</v>
      </c>
      <c r="M1831">
        <v>0</v>
      </c>
      <c r="N1831">
        <v>0</v>
      </c>
      <c r="O1831">
        <v>0</v>
      </c>
      <c r="P1831">
        <v>0</v>
      </c>
      <c r="Q1831">
        <v>0</v>
      </c>
    </row>
    <row r="1832" spans="1:17" x14ac:dyDescent="0.25">
      <c r="A1832">
        <f t="shared" si="28"/>
        <v>1830</v>
      </c>
      <c r="B1832" s="1">
        <v>41939</v>
      </c>
      <c r="C1832">
        <v>578</v>
      </c>
      <c r="D1832">
        <v>95.251000000000005</v>
      </c>
      <c r="E1832">
        <v>95.293999999999997</v>
      </c>
      <c r="F1832">
        <v>94.713999999999999</v>
      </c>
      <c r="G1832">
        <v>94.891999999999996</v>
      </c>
      <c r="H1832">
        <v>102163</v>
      </c>
      <c r="I1832">
        <v>6045</v>
      </c>
      <c r="J1832">
        <v>-0.193</v>
      </c>
      <c r="K1832">
        <v>1</v>
      </c>
      <c r="L1832">
        <v>1</v>
      </c>
      <c r="M1832">
        <v>0</v>
      </c>
      <c r="N1832">
        <v>0</v>
      </c>
      <c r="O1832">
        <v>0</v>
      </c>
      <c r="P1832">
        <v>0</v>
      </c>
      <c r="Q1832">
        <v>0</v>
      </c>
    </row>
    <row r="1833" spans="1:17" x14ac:dyDescent="0.25">
      <c r="A1833">
        <f t="shared" si="28"/>
        <v>1831</v>
      </c>
      <c r="B1833" s="1">
        <v>41940</v>
      </c>
      <c r="C1833">
        <v>579</v>
      </c>
      <c r="D1833">
        <v>94.891999999999996</v>
      </c>
      <c r="E1833">
        <v>95.813000000000002</v>
      </c>
      <c r="F1833">
        <v>94.811000000000007</v>
      </c>
      <c r="G1833">
        <v>95.683000000000007</v>
      </c>
      <c r="H1833">
        <v>106471</v>
      </c>
      <c r="I1833">
        <v>6046</v>
      </c>
      <c r="J1833">
        <v>0.79100000000000004</v>
      </c>
      <c r="K1833">
        <v>1</v>
      </c>
      <c r="L1833">
        <v>1</v>
      </c>
      <c r="M1833">
        <v>0</v>
      </c>
      <c r="N1833">
        <v>0</v>
      </c>
      <c r="O1833">
        <v>0</v>
      </c>
      <c r="P1833">
        <v>0</v>
      </c>
      <c r="Q1833">
        <v>0</v>
      </c>
    </row>
    <row r="1834" spans="1:17" x14ac:dyDescent="0.25">
      <c r="A1834">
        <f t="shared" si="28"/>
        <v>1832</v>
      </c>
      <c r="B1834" s="1">
        <v>41941</v>
      </c>
      <c r="C1834">
        <v>580</v>
      </c>
      <c r="D1834">
        <v>95.691999999999993</v>
      </c>
      <c r="E1834">
        <v>96.265000000000001</v>
      </c>
      <c r="F1834">
        <v>95.518000000000001</v>
      </c>
      <c r="G1834">
        <v>95.662000000000006</v>
      </c>
      <c r="H1834">
        <v>106428</v>
      </c>
      <c r="I1834">
        <v>6047</v>
      </c>
      <c r="J1834">
        <v>-2.1000000000000001E-2</v>
      </c>
      <c r="K1834">
        <v>1</v>
      </c>
      <c r="L1834">
        <v>1</v>
      </c>
      <c r="M1834">
        <v>0</v>
      </c>
      <c r="N1834">
        <v>0</v>
      </c>
      <c r="O1834">
        <v>0</v>
      </c>
      <c r="P1834">
        <v>0</v>
      </c>
      <c r="Q1834">
        <v>0</v>
      </c>
    </row>
    <row r="1835" spans="1:17" x14ac:dyDescent="0.25">
      <c r="A1835">
        <f t="shared" si="28"/>
        <v>1833</v>
      </c>
      <c r="B1835" s="1">
        <v>41942</v>
      </c>
      <c r="C1835">
        <v>581</v>
      </c>
      <c r="D1835">
        <v>95.662999999999997</v>
      </c>
      <c r="E1835">
        <v>96.658000000000001</v>
      </c>
      <c r="F1835">
        <v>95.361999999999995</v>
      </c>
      <c r="G1835">
        <v>96.549000000000007</v>
      </c>
      <c r="H1835">
        <v>126271</v>
      </c>
      <c r="I1835">
        <v>6048</v>
      </c>
      <c r="J1835">
        <v>0.88700000000000001</v>
      </c>
      <c r="K1835">
        <v>1</v>
      </c>
      <c r="L1835">
        <v>1</v>
      </c>
      <c r="M1835">
        <v>0</v>
      </c>
      <c r="N1835">
        <v>0</v>
      </c>
      <c r="O1835">
        <v>0</v>
      </c>
      <c r="P1835">
        <v>0</v>
      </c>
      <c r="Q1835">
        <v>0</v>
      </c>
    </row>
    <row r="1836" spans="1:17" x14ac:dyDescent="0.25">
      <c r="A1836">
        <f t="shared" si="28"/>
        <v>1834</v>
      </c>
      <c r="B1836" s="1">
        <v>41943</v>
      </c>
      <c r="C1836">
        <v>582</v>
      </c>
      <c r="D1836">
        <v>96.548000000000002</v>
      </c>
      <c r="E1836">
        <v>98.882999999999996</v>
      </c>
      <c r="F1836">
        <v>96.32</v>
      </c>
      <c r="G1836">
        <v>98.766999999999996</v>
      </c>
      <c r="H1836">
        <v>188090</v>
      </c>
      <c r="I1836">
        <v>6049</v>
      </c>
      <c r="J1836">
        <v>2.218</v>
      </c>
      <c r="K1836">
        <v>1</v>
      </c>
      <c r="L1836">
        <v>1</v>
      </c>
      <c r="M1836">
        <v>0</v>
      </c>
      <c r="N1836">
        <v>0</v>
      </c>
      <c r="O1836">
        <v>0</v>
      </c>
      <c r="P1836">
        <v>0</v>
      </c>
      <c r="Q1836">
        <v>0</v>
      </c>
    </row>
    <row r="1837" spans="1:17" x14ac:dyDescent="0.25">
      <c r="A1837">
        <f t="shared" si="28"/>
        <v>1835</v>
      </c>
      <c r="B1837" s="1">
        <v>41946</v>
      </c>
      <c r="C1837">
        <v>583</v>
      </c>
      <c r="D1837">
        <v>98.629000000000005</v>
      </c>
      <c r="E1837">
        <v>99.376000000000005</v>
      </c>
      <c r="F1837">
        <v>98.114999999999995</v>
      </c>
      <c r="G1837">
        <v>98.971999999999994</v>
      </c>
      <c r="H1837">
        <v>138893</v>
      </c>
      <c r="I1837">
        <v>6050</v>
      </c>
      <c r="J1837">
        <v>0.20499999999999999</v>
      </c>
      <c r="K1837">
        <v>1</v>
      </c>
      <c r="L1837">
        <v>1</v>
      </c>
      <c r="M1837">
        <v>0</v>
      </c>
      <c r="N1837">
        <v>0</v>
      </c>
      <c r="O1837">
        <v>0</v>
      </c>
      <c r="P1837">
        <v>0</v>
      </c>
      <c r="Q1837">
        <v>0</v>
      </c>
    </row>
    <row r="1838" spans="1:17" x14ac:dyDescent="0.25">
      <c r="A1838">
        <f t="shared" si="28"/>
        <v>1836</v>
      </c>
      <c r="B1838" s="1">
        <v>41947</v>
      </c>
      <c r="C1838">
        <v>584</v>
      </c>
      <c r="D1838">
        <v>98.972999999999999</v>
      </c>
      <c r="E1838">
        <v>99.302000000000007</v>
      </c>
      <c r="F1838">
        <v>98.293000000000006</v>
      </c>
      <c r="G1838">
        <v>99.24</v>
      </c>
      <c r="H1838">
        <v>144766</v>
      </c>
      <c r="I1838">
        <v>6051</v>
      </c>
      <c r="J1838">
        <v>0.26800000000000002</v>
      </c>
      <c r="K1838">
        <v>1</v>
      </c>
      <c r="L1838">
        <v>1</v>
      </c>
      <c r="M1838">
        <v>14.907120000000001</v>
      </c>
      <c r="N1838">
        <v>0</v>
      </c>
      <c r="O1838">
        <v>0</v>
      </c>
      <c r="P1838">
        <v>0</v>
      </c>
      <c r="Q1838">
        <v>0</v>
      </c>
    </row>
    <row r="1839" spans="1:17" x14ac:dyDescent="0.25">
      <c r="A1839">
        <f t="shared" si="28"/>
        <v>1837</v>
      </c>
      <c r="B1839" s="1">
        <v>41948</v>
      </c>
      <c r="C1839">
        <v>585</v>
      </c>
      <c r="D1839">
        <v>99.24</v>
      </c>
      <c r="E1839">
        <v>99.691000000000003</v>
      </c>
      <c r="F1839">
        <v>98.204999999999998</v>
      </c>
      <c r="G1839">
        <v>98.498999999999995</v>
      </c>
      <c r="H1839">
        <v>161518</v>
      </c>
      <c r="I1839">
        <v>6052</v>
      </c>
      <c r="J1839">
        <v>-0.74099999999999999</v>
      </c>
      <c r="K1839">
        <v>1</v>
      </c>
      <c r="L1839">
        <v>1</v>
      </c>
      <c r="M1839">
        <v>0</v>
      </c>
      <c r="N1839">
        <v>12.909940000000001</v>
      </c>
      <c r="O1839">
        <v>4.7140500000000003</v>
      </c>
      <c r="P1839">
        <v>0</v>
      </c>
      <c r="Q1839">
        <v>0</v>
      </c>
    </row>
    <row r="1840" spans="1:17" x14ac:dyDescent="0.25">
      <c r="A1840">
        <f t="shared" si="28"/>
        <v>1838</v>
      </c>
      <c r="B1840" s="1">
        <v>41949</v>
      </c>
      <c r="C1840">
        <v>586</v>
      </c>
      <c r="D1840">
        <v>98.498000000000005</v>
      </c>
      <c r="E1840">
        <v>98.846999999999994</v>
      </c>
      <c r="F1840">
        <v>98.039000000000001</v>
      </c>
      <c r="G1840">
        <v>98.576999999999998</v>
      </c>
      <c r="H1840">
        <v>155875</v>
      </c>
      <c r="I1840">
        <v>6053</v>
      </c>
      <c r="J1840">
        <v>7.8E-2</v>
      </c>
      <c r="K1840">
        <v>1</v>
      </c>
      <c r="L1840">
        <v>1</v>
      </c>
      <c r="M1840">
        <v>0</v>
      </c>
      <c r="N1840">
        <v>0</v>
      </c>
      <c r="O1840">
        <v>0</v>
      </c>
      <c r="P1840">
        <v>4.6147900000000002</v>
      </c>
      <c r="Q1840">
        <v>0</v>
      </c>
    </row>
    <row r="1841" spans="1:17" x14ac:dyDescent="0.25">
      <c r="A1841">
        <f t="shared" si="28"/>
        <v>1839</v>
      </c>
      <c r="B1841" s="1">
        <v>41950</v>
      </c>
      <c r="C1841">
        <v>587</v>
      </c>
      <c r="D1841">
        <v>98.573999999999998</v>
      </c>
      <c r="E1841">
        <v>99.227000000000004</v>
      </c>
      <c r="F1841">
        <v>98.468999999999994</v>
      </c>
      <c r="G1841">
        <v>98.933000000000007</v>
      </c>
      <c r="H1841">
        <v>177660</v>
      </c>
      <c r="I1841">
        <v>6054</v>
      </c>
      <c r="J1841">
        <v>0.35599999999999998</v>
      </c>
      <c r="K1841">
        <v>1</v>
      </c>
      <c r="L1841">
        <v>1</v>
      </c>
      <c r="M1841">
        <v>0</v>
      </c>
      <c r="N1841">
        <v>0</v>
      </c>
      <c r="O1841">
        <v>0</v>
      </c>
      <c r="P1841">
        <v>0</v>
      </c>
      <c r="Q1841">
        <v>0</v>
      </c>
    </row>
    <row r="1842" spans="1:17" x14ac:dyDescent="0.25">
      <c r="A1842">
        <f t="shared" si="28"/>
        <v>1840</v>
      </c>
      <c r="B1842" s="1">
        <v>41953</v>
      </c>
      <c r="C1842">
        <v>588</v>
      </c>
      <c r="D1842">
        <v>98.972999999999999</v>
      </c>
      <c r="E1842">
        <v>99.132999999999996</v>
      </c>
      <c r="F1842">
        <v>98.759</v>
      </c>
      <c r="G1842">
        <v>98.998999999999995</v>
      </c>
      <c r="H1842">
        <v>123760</v>
      </c>
      <c r="I1842">
        <v>6055</v>
      </c>
      <c r="J1842">
        <v>6.6000000000000003E-2</v>
      </c>
      <c r="K1842">
        <v>1</v>
      </c>
      <c r="L1842">
        <v>1</v>
      </c>
      <c r="M1842">
        <v>0</v>
      </c>
      <c r="N1842">
        <v>0</v>
      </c>
      <c r="O1842">
        <v>0</v>
      </c>
      <c r="P1842">
        <v>0</v>
      </c>
      <c r="Q1842">
        <v>0</v>
      </c>
    </row>
    <row r="1843" spans="1:17" x14ac:dyDescent="0.25">
      <c r="A1843">
        <f t="shared" si="28"/>
        <v>1841</v>
      </c>
      <c r="B1843" s="1">
        <v>41954</v>
      </c>
      <c r="C1843">
        <v>589</v>
      </c>
      <c r="D1843">
        <v>99.006</v>
      </c>
      <c r="E1843">
        <v>100.673</v>
      </c>
      <c r="F1843">
        <v>98.944000000000003</v>
      </c>
      <c r="G1843">
        <v>100.544</v>
      </c>
      <c r="H1843">
        <v>159480</v>
      </c>
      <c r="I1843">
        <v>6056</v>
      </c>
      <c r="J1843">
        <v>1.5449999999999999</v>
      </c>
      <c r="K1843">
        <v>1</v>
      </c>
      <c r="L1843">
        <v>1</v>
      </c>
      <c r="M1843">
        <v>0</v>
      </c>
      <c r="N1843">
        <v>0</v>
      </c>
      <c r="O1843">
        <v>0</v>
      </c>
      <c r="P1843">
        <v>0</v>
      </c>
      <c r="Q1843">
        <v>0</v>
      </c>
    </row>
    <row r="1844" spans="1:17" x14ac:dyDescent="0.25">
      <c r="A1844">
        <f t="shared" si="28"/>
        <v>1842</v>
      </c>
      <c r="B1844" s="1">
        <v>41955</v>
      </c>
      <c r="C1844">
        <v>590</v>
      </c>
      <c r="D1844">
        <v>100.529</v>
      </c>
      <c r="E1844">
        <v>100.825</v>
      </c>
      <c r="F1844">
        <v>100.045</v>
      </c>
      <c r="G1844">
        <v>100.66200000000001</v>
      </c>
      <c r="H1844">
        <v>166143</v>
      </c>
      <c r="I1844">
        <v>6057</v>
      </c>
      <c r="J1844">
        <v>0.11799999999999999</v>
      </c>
      <c r="K1844">
        <v>1</v>
      </c>
      <c r="L1844">
        <v>1</v>
      </c>
      <c r="M1844">
        <v>0</v>
      </c>
      <c r="N1844">
        <v>0</v>
      </c>
      <c r="O1844">
        <v>0</v>
      </c>
      <c r="P1844">
        <v>0</v>
      </c>
      <c r="Q1844">
        <v>0</v>
      </c>
    </row>
    <row r="1845" spans="1:17" x14ac:dyDescent="0.25">
      <c r="A1845">
        <f t="shared" si="28"/>
        <v>1843</v>
      </c>
      <c r="B1845" s="1">
        <v>41956</v>
      </c>
      <c r="C1845">
        <v>591</v>
      </c>
      <c r="D1845">
        <v>100.66200000000001</v>
      </c>
      <c r="E1845">
        <v>101.187</v>
      </c>
      <c r="F1845">
        <v>100.256</v>
      </c>
      <c r="G1845">
        <v>100.946</v>
      </c>
      <c r="H1845">
        <v>136809</v>
      </c>
      <c r="I1845">
        <v>6058</v>
      </c>
      <c r="J1845">
        <v>0.28399999999999997</v>
      </c>
      <c r="K1845">
        <v>1</v>
      </c>
      <c r="L1845">
        <v>1</v>
      </c>
      <c r="M1845">
        <v>0</v>
      </c>
      <c r="N1845">
        <v>0</v>
      </c>
      <c r="O1845">
        <v>0</v>
      </c>
      <c r="P1845">
        <v>0</v>
      </c>
      <c r="Q1845">
        <v>0</v>
      </c>
    </row>
    <row r="1846" spans="1:17" x14ac:dyDescent="0.25">
      <c r="A1846">
        <f t="shared" si="28"/>
        <v>1844</v>
      </c>
      <c r="B1846" s="1">
        <v>41957</v>
      </c>
      <c r="C1846">
        <v>592</v>
      </c>
      <c r="D1846">
        <v>100.95099999999999</v>
      </c>
      <c r="E1846">
        <v>101.89100000000001</v>
      </c>
      <c r="F1846">
        <v>100.755</v>
      </c>
      <c r="G1846">
        <v>101.78400000000001</v>
      </c>
      <c r="H1846">
        <v>152161</v>
      </c>
      <c r="I1846">
        <v>6059</v>
      </c>
      <c r="J1846">
        <v>0.83799999999999997</v>
      </c>
      <c r="K1846">
        <v>1</v>
      </c>
      <c r="L1846">
        <v>1</v>
      </c>
      <c r="M1846">
        <v>0</v>
      </c>
      <c r="N1846">
        <v>0</v>
      </c>
      <c r="O1846">
        <v>0</v>
      </c>
      <c r="P1846">
        <v>0</v>
      </c>
      <c r="Q1846">
        <v>0</v>
      </c>
    </row>
    <row r="1847" spans="1:17" x14ac:dyDescent="0.25">
      <c r="A1847">
        <f t="shared" si="28"/>
        <v>1845</v>
      </c>
      <c r="B1847" s="1">
        <v>41960</v>
      </c>
      <c r="C1847">
        <v>593</v>
      </c>
      <c r="D1847">
        <v>102.22199999999999</v>
      </c>
      <c r="E1847">
        <v>102.381</v>
      </c>
      <c r="F1847">
        <v>101.226</v>
      </c>
      <c r="G1847">
        <v>101.54600000000001</v>
      </c>
      <c r="H1847">
        <v>153584</v>
      </c>
      <c r="I1847">
        <v>6060</v>
      </c>
      <c r="J1847">
        <v>-0.23799999999999999</v>
      </c>
      <c r="K1847">
        <v>1</v>
      </c>
      <c r="L1847">
        <v>1</v>
      </c>
      <c r="M1847">
        <v>0</v>
      </c>
      <c r="N1847">
        <v>12.909940000000001</v>
      </c>
      <c r="O1847">
        <v>0</v>
      </c>
      <c r="P1847">
        <v>0</v>
      </c>
      <c r="Q1847">
        <v>0</v>
      </c>
    </row>
    <row r="1848" spans="1:17" x14ac:dyDescent="0.25">
      <c r="A1848">
        <f t="shared" si="28"/>
        <v>1846</v>
      </c>
      <c r="B1848" s="1">
        <v>41961</v>
      </c>
      <c r="C1848">
        <v>594</v>
      </c>
      <c r="D1848">
        <v>101.541</v>
      </c>
      <c r="E1848">
        <v>102.214</v>
      </c>
      <c r="F1848">
        <v>101.307</v>
      </c>
      <c r="G1848">
        <v>101.863</v>
      </c>
      <c r="H1848">
        <v>128931</v>
      </c>
      <c r="I1848">
        <v>6061</v>
      </c>
      <c r="J1848">
        <v>0.317</v>
      </c>
      <c r="K1848">
        <v>1</v>
      </c>
      <c r="L1848">
        <v>1</v>
      </c>
      <c r="M1848">
        <v>0</v>
      </c>
      <c r="N1848">
        <v>0</v>
      </c>
      <c r="O1848">
        <v>0</v>
      </c>
      <c r="P1848">
        <v>0</v>
      </c>
      <c r="Q1848">
        <v>0</v>
      </c>
    </row>
    <row r="1849" spans="1:17" x14ac:dyDescent="0.25">
      <c r="A1849">
        <f t="shared" si="28"/>
        <v>1847</v>
      </c>
      <c r="B1849" s="1">
        <v>41962</v>
      </c>
      <c r="C1849">
        <v>595</v>
      </c>
      <c r="D1849">
        <v>101.86499999999999</v>
      </c>
      <c r="E1849">
        <v>101.95099999999999</v>
      </c>
      <c r="F1849">
        <v>101.31100000000001</v>
      </c>
      <c r="G1849">
        <v>101.643</v>
      </c>
      <c r="H1849">
        <v>150551</v>
      </c>
      <c r="I1849">
        <v>6062</v>
      </c>
      <c r="J1849">
        <v>-0.22</v>
      </c>
      <c r="K1849">
        <v>1</v>
      </c>
      <c r="L1849">
        <v>1</v>
      </c>
      <c r="M1849">
        <v>0</v>
      </c>
      <c r="N1849">
        <v>0</v>
      </c>
      <c r="O1849">
        <v>0</v>
      </c>
      <c r="P1849">
        <v>0</v>
      </c>
      <c r="Q1849">
        <v>0</v>
      </c>
    </row>
    <row r="1850" spans="1:17" x14ac:dyDescent="0.25">
      <c r="A1850">
        <f t="shared" si="28"/>
        <v>1848</v>
      </c>
      <c r="B1850" s="1">
        <v>41963</v>
      </c>
      <c r="C1850">
        <v>596</v>
      </c>
      <c r="D1850">
        <v>101.64400000000001</v>
      </c>
      <c r="E1850">
        <v>102.001</v>
      </c>
      <c r="F1850">
        <v>101.425</v>
      </c>
      <c r="G1850">
        <v>101.836</v>
      </c>
      <c r="H1850">
        <v>172339</v>
      </c>
      <c r="I1850">
        <v>6063</v>
      </c>
      <c r="J1850">
        <v>0.193</v>
      </c>
      <c r="K1850">
        <v>1</v>
      </c>
      <c r="L1850">
        <v>1</v>
      </c>
      <c r="M1850">
        <v>0</v>
      </c>
      <c r="N1850">
        <v>0</v>
      </c>
      <c r="O1850">
        <v>0</v>
      </c>
      <c r="P1850">
        <v>0</v>
      </c>
      <c r="Q1850">
        <v>0</v>
      </c>
    </row>
    <row r="1851" spans="1:17" x14ac:dyDescent="0.25">
      <c r="A1851">
        <f t="shared" si="28"/>
        <v>1849</v>
      </c>
      <c r="B1851" s="1">
        <v>41964</v>
      </c>
      <c r="C1851">
        <v>597</v>
      </c>
      <c r="D1851">
        <v>101.836</v>
      </c>
      <c r="E1851">
        <v>102.828</v>
      </c>
      <c r="F1851">
        <v>101.46299999999999</v>
      </c>
      <c r="G1851">
        <v>102.14100000000001</v>
      </c>
      <c r="H1851">
        <v>180582</v>
      </c>
      <c r="I1851">
        <v>6064</v>
      </c>
      <c r="J1851">
        <v>0.30499999999999999</v>
      </c>
      <c r="K1851">
        <v>1</v>
      </c>
      <c r="L1851">
        <v>1</v>
      </c>
      <c r="M1851">
        <v>79.232429999999994</v>
      </c>
      <c r="N1851">
        <v>79.232429999999994</v>
      </c>
      <c r="O1851">
        <v>0</v>
      </c>
      <c r="P1851">
        <v>0</v>
      </c>
      <c r="Q1851">
        <v>0</v>
      </c>
    </row>
    <row r="1852" spans="1:17" x14ac:dyDescent="0.25">
      <c r="A1852">
        <f t="shared" si="28"/>
        <v>1850</v>
      </c>
      <c r="B1852" s="1">
        <v>41967</v>
      </c>
      <c r="C1852">
        <v>598</v>
      </c>
      <c r="D1852">
        <v>102.26900000000001</v>
      </c>
      <c r="E1852">
        <v>102.44499999999999</v>
      </c>
      <c r="F1852">
        <v>101.79900000000001</v>
      </c>
      <c r="G1852">
        <v>101.901</v>
      </c>
      <c r="H1852">
        <v>102307</v>
      </c>
      <c r="I1852">
        <v>6065</v>
      </c>
      <c r="J1852">
        <v>-0.24</v>
      </c>
      <c r="K1852">
        <v>1</v>
      </c>
      <c r="L1852">
        <v>1</v>
      </c>
      <c r="M1852">
        <v>0</v>
      </c>
      <c r="N1852">
        <v>0</v>
      </c>
      <c r="O1852">
        <v>0</v>
      </c>
      <c r="P1852">
        <v>0</v>
      </c>
      <c r="Q1852">
        <v>0</v>
      </c>
    </row>
    <row r="1853" spans="1:17" x14ac:dyDescent="0.25">
      <c r="A1853">
        <f t="shared" si="28"/>
        <v>1851</v>
      </c>
      <c r="B1853" s="1">
        <v>41968</v>
      </c>
      <c r="C1853">
        <v>599</v>
      </c>
      <c r="D1853">
        <v>101.899</v>
      </c>
      <c r="E1853">
        <v>101.989</v>
      </c>
      <c r="F1853">
        <v>100.384</v>
      </c>
      <c r="G1853">
        <v>100.599</v>
      </c>
      <c r="H1853">
        <v>152390</v>
      </c>
      <c r="I1853">
        <v>6066</v>
      </c>
      <c r="J1853">
        <v>-1.302</v>
      </c>
      <c r="K1853">
        <v>1</v>
      </c>
      <c r="L1853">
        <v>1</v>
      </c>
      <c r="M1853">
        <v>0</v>
      </c>
      <c r="N1853">
        <v>0</v>
      </c>
      <c r="O1853">
        <v>0</v>
      </c>
      <c r="P1853">
        <v>0</v>
      </c>
      <c r="Q1853">
        <v>0</v>
      </c>
    </row>
    <row r="1854" spans="1:17" x14ac:dyDescent="0.25">
      <c r="A1854">
        <f t="shared" si="28"/>
        <v>1852</v>
      </c>
      <c r="B1854" s="1">
        <v>41969</v>
      </c>
      <c r="C1854">
        <v>600</v>
      </c>
      <c r="D1854">
        <v>100.63800000000001</v>
      </c>
      <c r="E1854">
        <v>100.85299999999999</v>
      </c>
      <c r="F1854">
        <v>99.903999999999996</v>
      </c>
      <c r="G1854">
        <v>100.604</v>
      </c>
      <c r="H1854">
        <v>135560</v>
      </c>
      <c r="I1854">
        <v>6067</v>
      </c>
      <c r="J1854">
        <v>5.0000000000000001E-3</v>
      </c>
      <c r="K1854">
        <v>1</v>
      </c>
      <c r="L1854">
        <v>1</v>
      </c>
      <c r="M1854">
        <v>0</v>
      </c>
      <c r="N1854">
        <v>0</v>
      </c>
      <c r="O1854">
        <v>0</v>
      </c>
      <c r="P1854">
        <v>4.64811</v>
      </c>
      <c r="Q1854">
        <v>0</v>
      </c>
    </row>
    <row r="1855" spans="1:17" x14ac:dyDescent="0.25">
      <c r="A1855">
        <f t="shared" si="28"/>
        <v>1853</v>
      </c>
      <c r="B1855" s="1">
        <v>41970</v>
      </c>
      <c r="C1855">
        <v>601</v>
      </c>
      <c r="D1855">
        <v>100.605</v>
      </c>
      <c r="E1855">
        <v>101.038</v>
      </c>
      <c r="F1855">
        <v>100.31</v>
      </c>
      <c r="G1855">
        <v>100.557</v>
      </c>
      <c r="H1855">
        <v>91738</v>
      </c>
      <c r="I1855">
        <v>6068</v>
      </c>
      <c r="J1855">
        <v>-4.7E-2</v>
      </c>
      <c r="K1855">
        <v>1</v>
      </c>
      <c r="L1855">
        <v>1</v>
      </c>
      <c r="M1855">
        <v>0</v>
      </c>
      <c r="N1855">
        <v>0</v>
      </c>
      <c r="O1855">
        <v>0</v>
      </c>
      <c r="P1855">
        <v>0</v>
      </c>
      <c r="Q1855">
        <v>0</v>
      </c>
    </row>
    <row r="1856" spans="1:17" x14ac:dyDescent="0.25">
      <c r="A1856">
        <f t="shared" si="28"/>
        <v>1854</v>
      </c>
      <c r="B1856" s="1">
        <v>41971</v>
      </c>
      <c r="C1856">
        <v>602</v>
      </c>
      <c r="D1856">
        <v>100.55800000000001</v>
      </c>
      <c r="E1856">
        <v>101.328</v>
      </c>
      <c r="F1856">
        <v>100.348</v>
      </c>
      <c r="G1856">
        <v>100.852</v>
      </c>
      <c r="H1856">
        <v>125692</v>
      </c>
      <c r="I1856">
        <v>6069</v>
      </c>
      <c r="J1856">
        <v>0.29499999999999998</v>
      </c>
      <c r="K1856">
        <v>1</v>
      </c>
      <c r="L1856">
        <v>1</v>
      </c>
      <c r="M1856">
        <v>1.9245000000000001</v>
      </c>
      <c r="N1856">
        <v>0</v>
      </c>
      <c r="O1856">
        <v>0</v>
      </c>
      <c r="P1856">
        <v>0</v>
      </c>
      <c r="Q1856">
        <v>0</v>
      </c>
    </row>
    <row r="1857" spans="1:17" x14ac:dyDescent="0.25">
      <c r="A1857">
        <f t="shared" si="28"/>
        <v>1855</v>
      </c>
      <c r="B1857" s="1">
        <v>41974</v>
      </c>
      <c r="C1857">
        <v>603</v>
      </c>
      <c r="D1857">
        <v>100.55</v>
      </c>
      <c r="E1857">
        <v>100.813</v>
      </c>
      <c r="F1857">
        <v>100.071</v>
      </c>
      <c r="G1857">
        <v>100.494</v>
      </c>
      <c r="H1857">
        <v>169043</v>
      </c>
      <c r="I1857">
        <v>6070</v>
      </c>
      <c r="J1857">
        <v>-0.35799999999999998</v>
      </c>
      <c r="K1857">
        <v>-1</v>
      </c>
      <c r="L1857">
        <v>-1</v>
      </c>
      <c r="M1857">
        <v>0</v>
      </c>
      <c r="N1857">
        <v>0</v>
      </c>
      <c r="O1857">
        <v>0</v>
      </c>
      <c r="P1857">
        <v>0</v>
      </c>
      <c r="Q1857">
        <v>0</v>
      </c>
    </row>
    <row r="1858" spans="1:17" x14ac:dyDescent="0.25">
      <c r="A1858">
        <f t="shared" si="28"/>
        <v>1856</v>
      </c>
      <c r="B1858" s="1">
        <v>41975</v>
      </c>
      <c r="C1858">
        <v>604</v>
      </c>
      <c r="D1858">
        <v>100.495</v>
      </c>
      <c r="E1858">
        <v>101.146</v>
      </c>
      <c r="F1858">
        <v>100.251</v>
      </c>
      <c r="G1858">
        <v>100.652</v>
      </c>
      <c r="H1858">
        <v>133112</v>
      </c>
      <c r="I1858">
        <v>6071</v>
      </c>
      <c r="J1858">
        <v>0.158</v>
      </c>
      <c r="K1858">
        <v>1</v>
      </c>
      <c r="L1858">
        <v>1</v>
      </c>
      <c r="M1858">
        <v>0</v>
      </c>
      <c r="N1858">
        <v>0</v>
      </c>
      <c r="O1858">
        <v>0</v>
      </c>
      <c r="P1858">
        <v>0</v>
      </c>
      <c r="Q1858">
        <v>0</v>
      </c>
    </row>
    <row r="1859" spans="1:17" x14ac:dyDescent="0.25">
      <c r="A1859">
        <f t="shared" si="28"/>
        <v>1857</v>
      </c>
      <c r="B1859" s="1">
        <v>41976</v>
      </c>
      <c r="C1859">
        <v>605</v>
      </c>
      <c r="D1859">
        <v>100.65300000000001</v>
      </c>
      <c r="E1859">
        <v>100.88</v>
      </c>
      <c r="F1859">
        <v>99.963999999999999</v>
      </c>
      <c r="G1859">
        <v>100.66500000000001</v>
      </c>
      <c r="H1859">
        <v>125935</v>
      </c>
      <c r="I1859">
        <v>6072</v>
      </c>
      <c r="J1859">
        <v>1.2999999999999999E-2</v>
      </c>
      <c r="K1859">
        <v>1</v>
      </c>
      <c r="L1859">
        <v>1</v>
      </c>
      <c r="M1859">
        <v>0</v>
      </c>
      <c r="N1859">
        <v>0</v>
      </c>
      <c r="O1859">
        <v>0</v>
      </c>
      <c r="P1859">
        <v>0</v>
      </c>
      <c r="Q1859">
        <v>0</v>
      </c>
    </row>
    <row r="1860" spans="1:17" x14ac:dyDescent="0.25">
      <c r="A1860">
        <f t="shared" ref="A1860:A1923" si="29">A1859+1</f>
        <v>1858</v>
      </c>
      <c r="B1860" s="1">
        <v>41977</v>
      </c>
      <c r="C1860">
        <v>606</v>
      </c>
      <c r="D1860">
        <v>100.66200000000001</v>
      </c>
      <c r="E1860">
        <v>100.922</v>
      </c>
      <c r="F1860">
        <v>100.203</v>
      </c>
      <c r="G1860">
        <v>100.392</v>
      </c>
      <c r="H1860">
        <v>141553</v>
      </c>
      <c r="I1860">
        <v>6073</v>
      </c>
      <c r="J1860">
        <v>-0.27300000000000002</v>
      </c>
      <c r="K1860">
        <v>1</v>
      </c>
      <c r="L1860">
        <v>1</v>
      </c>
      <c r="M1860">
        <v>0</v>
      </c>
      <c r="N1860">
        <v>0</v>
      </c>
      <c r="O1860">
        <v>0</v>
      </c>
      <c r="P1860">
        <v>0</v>
      </c>
      <c r="Q1860">
        <v>0</v>
      </c>
    </row>
    <row r="1861" spans="1:17" x14ac:dyDescent="0.25">
      <c r="A1861">
        <f t="shared" si="29"/>
        <v>1859</v>
      </c>
      <c r="B1861" s="1">
        <v>41978</v>
      </c>
      <c r="C1861">
        <v>607</v>
      </c>
      <c r="D1861">
        <v>100.398</v>
      </c>
      <c r="E1861">
        <v>101.34699999999999</v>
      </c>
      <c r="F1861">
        <v>100.33199999999999</v>
      </c>
      <c r="G1861">
        <v>101.048</v>
      </c>
      <c r="H1861">
        <v>137132</v>
      </c>
      <c r="I1861">
        <v>6074</v>
      </c>
      <c r="J1861">
        <v>0.65600000000000003</v>
      </c>
      <c r="K1861">
        <v>1</v>
      </c>
      <c r="L1861">
        <v>1</v>
      </c>
      <c r="M1861">
        <v>15.94744</v>
      </c>
      <c r="N1861">
        <v>14.91747</v>
      </c>
      <c r="O1861">
        <v>0</v>
      </c>
      <c r="P1861">
        <v>0</v>
      </c>
      <c r="Q1861">
        <v>0</v>
      </c>
    </row>
    <row r="1862" spans="1:17" x14ac:dyDescent="0.25">
      <c r="A1862">
        <f t="shared" si="29"/>
        <v>1860</v>
      </c>
      <c r="B1862" s="1">
        <v>41981</v>
      </c>
      <c r="C1862">
        <v>608</v>
      </c>
      <c r="D1862">
        <v>100.965</v>
      </c>
      <c r="E1862">
        <v>101.172</v>
      </c>
      <c r="F1862">
        <v>99.843999999999994</v>
      </c>
      <c r="G1862">
        <v>100.075</v>
      </c>
      <c r="H1862">
        <v>153282</v>
      </c>
      <c r="I1862">
        <v>6075</v>
      </c>
      <c r="J1862">
        <v>-0.97299999999999998</v>
      </c>
      <c r="K1862">
        <v>-1</v>
      </c>
      <c r="L1862">
        <v>-1</v>
      </c>
      <c r="M1862">
        <v>0</v>
      </c>
      <c r="N1862">
        <v>0</v>
      </c>
      <c r="O1862">
        <v>0</v>
      </c>
      <c r="P1862">
        <v>0</v>
      </c>
      <c r="Q1862">
        <v>0</v>
      </c>
    </row>
    <row r="1863" spans="1:17" x14ac:dyDescent="0.25">
      <c r="A1863">
        <f t="shared" si="29"/>
        <v>1861</v>
      </c>
      <c r="B1863" s="1">
        <v>41982</v>
      </c>
      <c r="C1863">
        <v>609</v>
      </c>
      <c r="D1863">
        <v>100.08</v>
      </c>
      <c r="E1863">
        <v>100.18600000000001</v>
      </c>
      <c r="F1863">
        <v>98.537000000000006</v>
      </c>
      <c r="G1863">
        <v>99.230999999999995</v>
      </c>
      <c r="H1863">
        <v>199920</v>
      </c>
      <c r="I1863">
        <v>6076</v>
      </c>
      <c r="J1863">
        <v>-0.84399999999999997</v>
      </c>
      <c r="K1863">
        <v>-1</v>
      </c>
      <c r="L1863">
        <v>-1</v>
      </c>
      <c r="M1863">
        <v>0</v>
      </c>
      <c r="N1863">
        <v>0</v>
      </c>
      <c r="O1863">
        <v>0</v>
      </c>
      <c r="P1863">
        <v>0</v>
      </c>
      <c r="Q1863">
        <v>0</v>
      </c>
    </row>
    <row r="1864" spans="1:17" x14ac:dyDescent="0.25">
      <c r="A1864">
        <f t="shared" si="29"/>
        <v>1862</v>
      </c>
      <c r="B1864" s="1">
        <v>41983</v>
      </c>
      <c r="C1864">
        <v>610</v>
      </c>
      <c r="D1864">
        <v>99.233999999999995</v>
      </c>
      <c r="E1864">
        <v>99.453000000000003</v>
      </c>
      <c r="F1864">
        <v>97.757000000000005</v>
      </c>
      <c r="G1864">
        <v>97.974999999999994</v>
      </c>
      <c r="H1864">
        <v>189247</v>
      </c>
      <c r="I1864">
        <v>6077</v>
      </c>
      <c r="J1864">
        <v>-1.256</v>
      </c>
      <c r="K1864">
        <v>-1</v>
      </c>
      <c r="L1864">
        <v>-1</v>
      </c>
      <c r="M1864">
        <v>0</v>
      </c>
      <c r="N1864">
        <v>0</v>
      </c>
      <c r="O1864">
        <v>0</v>
      </c>
      <c r="P1864">
        <v>0</v>
      </c>
      <c r="Q1864">
        <v>0</v>
      </c>
    </row>
    <row r="1865" spans="1:17" x14ac:dyDescent="0.25">
      <c r="A1865">
        <f t="shared" si="29"/>
        <v>1863</v>
      </c>
      <c r="B1865" s="1">
        <v>41984</v>
      </c>
      <c r="C1865">
        <v>611</v>
      </c>
      <c r="D1865">
        <v>97.974000000000004</v>
      </c>
      <c r="E1865">
        <v>98.757999999999996</v>
      </c>
      <c r="F1865">
        <v>97.426000000000002</v>
      </c>
      <c r="G1865">
        <v>98.116</v>
      </c>
      <c r="H1865">
        <v>194400</v>
      </c>
      <c r="I1865">
        <v>6078</v>
      </c>
      <c r="J1865">
        <v>0.14099999999999999</v>
      </c>
      <c r="K1865">
        <v>-1</v>
      </c>
      <c r="L1865">
        <v>-1</v>
      </c>
      <c r="M1865">
        <v>0</v>
      </c>
      <c r="N1865">
        <v>0</v>
      </c>
      <c r="O1865">
        <v>0</v>
      </c>
      <c r="P1865">
        <v>0</v>
      </c>
      <c r="Q1865">
        <v>0</v>
      </c>
    </row>
    <row r="1866" spans="1:17" x14ac:dyDescent="0.25">
      <c r="A1866">
        <f t="shared" si="29"/>
        <v>1864</v>
      </c>
      <c r="B1866" s="1">
        <v>41985</v>
      </c>
      <c r="C1866">
        <v>612</v>
      </c>
      <c r="D1866">
        <v>98.123000000000005</v>
      </c>
      <c r="E1866">
        <v>98.4</v>
      </c>
      <c r="F1866">
        <v>97.679000000000002</v>
      </c>
      <c r="G1866">
        <v>97.855999999999995</v>
      </c>
      <c r="H1866">
        <v>161927</v>
      </c>
      <c r="I1866">
        <v>6079</v>
      </c>
      <c r="J1866">
        <v>-0.26</v>
      </c>
      <c r="K1866">
        <v>-1</v>
      </c>
      <c r="L1866">
        <v>-1</v>
      </c>
      <c r="M1866">
        <v>0</v>
      </c>
      <c r="N1866">
        <v>0</v>
      </c>
      <c r="O1866">
        <v>0</v>
      </c>
      <c r="P1866">
        <v>0</v>
      </c>
      <c r="Q1866">
        <v>0</v>
      </c>
    </row>
    <row r="1867" spans="1:17" x14ac:dyDescent="0.25">
      <c r="A1867">
        <f t="shared" si="29"/>
        <v>1865</v>
      </c>
      <c r="B1867" s="1">
        <v>41988</v>
      </c>
      <c r="C1867">
        <v>613</v>
      </c>
      <c r="D1867">
        <v>97.843999999999994</v>
      </c>
      <c r="E1867">
        <v>98.003</v>
      </c>
      <c r="F1867">
        <v>96.593999999999994</v>
      </c>
      <c r="G1867">
        <v>96.733000000000004</v>
      </c>
      <c r="H1867">
        <v>189170</v>
      </c>
      <c r="I1867">
        <v>6080</v>
      </c>
      <c r="J1867">
        <v>-1.123</v>
      </c>
      <c r="K1867">
        <v>-1</v>
      </c>
      <c r="L1867">
        <v>-1</v>
      </c>
      <c r="M1867">
        <v>0</v>
      </c>
      <c r="N1867">
        <v>0</v>
      </c>
      <c r="O1867">
        <v>0</v>
      </c>
      <c r="P1867">
        <v>0</v>
      </c>
      <c r="Q1867">
        <v>0</v>
      </c>
    </row>
    <row r="1868" spans="1:17" x14ac:dyDescent="0.25">
      <c r="A1868">
        <f t="shared" si="29"/>
        <v>1866</v>
      </c>
      <c r="B1868" s="1">
        <v>41989</v>
      </c>
      <c r="C1868">
        <v>614</v>
      </c>
      <c r="D1868">
        <v>96.738</v>
      </c>
      <c r="E1868">
        <v>96.94</v>
      </c>
      <c r="F1868">
        <v>95.269000000000005</v>
      </c>
      <c r="G1868">
        <v>95.643000000000001</v>
      </c>
      <c r="H1868">
        <v>216886</v>
      </c>
      <c r="I1868">
        <v>6081</v>
      </c>
      <c r="J1868">
        <v>-1.0900000000000001</v>
      </c>
      <c r="K1868">
        <v>-1</v>
      </c>
      <c r="L1868">
        <v>-1</v>
      </c>
      <c r="M1868">
        <v>0</v>
      </c>
      <c r="N1868">
        <v>0</v>
      </c>
      <c r="O1868">
        <v>13.944330000000001</v>
      </c>
      <c r="P1868">
        <v>0</v>
      </c>
      <c r="Q1868">
        <v>0</v>
      </c>
    </row>
    <row r="1869" spans="1:17" x14ac:dyDescent="0.25">
      <c r="A1869">
        <f t="shared" si="29"/>
        <v>1867</v>
      </c>
      <c r="B1869" s="1">
        <v>41990</v>
      </c>
      <c r="C1869">
        <v>615</v>
      </c>
      <c r="D1869">
        <v>95.644000000000005</v>
      </c>
      <c r="E1869">
        <v>96.611000000000004</v>
      </c>
      <c r="F1869">
        <v>95.195999999999998</v>
      </c>
      <c r="G1869">
        <v>96.319000000000003</v>
      </c>
      <c r="H1869">
        <v>202333</v>
      </c>
      <c r="I1869">
        <v>6082</v>
      </c>
      <c r="J1869">
        <v>0.67600000000000005</v>
      </c>
      <c r="K1869">
        <v>-1</v>
      </c>
      <c r="L1869">
        <v>-1</v>
      </c>
      <c r="M1869">
        <v>0</v>
      </c>
      <c r="N1869">
        <v>0</v>
      </c>
      <c r="O1869">
        <v>0</v>
      </c>
      <c r="P1869">
        <v>13.551460000000001</v>
      </c>
      <c r="Q1869">
        <v>0</v>
      </c>
    </row>
    <row r="1870" spans="1:17" x14ac:dyDescent="0.25">
      <c r="A1870">
        <f t="shared" si="29"/>
        <v>1868</v>
      </c>
      <c r="B1870" s="1">
        <v>41991</v>
      </c>
      <c r="C1870">
        <v>616</v>
      </c>
      <c r="D1870">
        <v>96.328000000000003</v>
      </c>
      <c r="E1870">
        <v>97.596999999999994</v>
      </c>
      <c r="F1870">
        <v>96.234999999999999</v>
      </c>
      <c r="G1870">
        <v>97</v>
      </c>
      <c r="H1870">
        <v>157794</v>
      </c>
      <c r="I1870">
        <v>6083</v>
      </c>
      <c r="J1870">
        <v>0.68100000000000005</v>
      </c>
      <c r="K1870">
        <v>-1</v>
      </c>
      <c r="L1870">
        <v>-1</v>
      </c>
      <c r="M1870">
        <v>0</v>
      </c>
      <c r="N1870">
        <v>0</v>
      </c>
      <c r="O1870">
        <v>0</v>
      </c>
      <c r="P1870">
        <v>0</v>
      </c>
      <c r="Q1870">
        <v>0</v>
      </c>
    </row>
    <row r="1871" spans="1:17" x14ac:dyDescent="0.25">
      <c r="A1871">
        <f t="shared" si="29"/>
        <v>1869</v>
      </c>
      <c r="B1871" s="1">
        <v>41992</v>
      </c>
      <c r="C1871">
        <v>617</v>
      </c>
      <c r="D1871">
        <v>97.007999999999996</v>
      </c>
      <c r="E1871">
        <v>97.778000000000006</v>
      </c>
      <c r="F1871">
        <v>96.918999999999997</v>
      </c>
      <c r="G1871">
        <v>97.043000000000006</v>
      </c>
      <c r="H1871">
        <v>144154</v>
      </c>
      <c r="I1871">
        <v>6084</v>
      </c>
      <c r="J1871">
        <v>4.2999999999999997E-2</v>
      </c>
      <c r="K1871">
        <v>-1</v>
      </c>
      <c r="L1871">
        <v>-1</v>
      </c>
      <c r="M1871">
        <v>0</v>
      </c>
      <c r="N1871">
        <v>0</v>
      </c>
      <c r="O1871">
        <v>0</v>
      </c>
      <c r="P1871">
        <v>0</v>
      </c>
      <c r="Q1871">
        <v>0</v>
      </c>
    </row>
    <row r="1872" spans="1:17" x14ac:dyDescent="0.25">
      <c r="A1872">
        <f t="shared" si="29"/>
        <v>1870</v>
      </c>
      <c r="B1872" s="1">
        <v>41995</v>
      </c>
      <c r="C1872">
        <v>618</v>
      </c>
      <c r="D1872">
        <v>97.284000000000006</v>
      </c>
      <c r="E1872">
        <v>97.668999999999997</v>
      </c>
      <c r="F1872">
        <v>97.085999999999999</v>
      </c>
      <c r="G1872">
        <v>97.591999999999999</v>
      </c>
      <c r="H1872">
        <v>91243</v>
      </c>
      <c r="I1872">
        <v>6085</v>
      </c>
      <c r="J1872">
        <v>0.54900000000000004</v>
      </c>
      <c r="K1872">
        <v>-1</v>
      </c>
      <c r="L1872">
        <v>-1</v>
      </c>
      <c r="M1872">
        <v>0</v>
      </c>
      <c r="N1872">
        <v>0</v>
      </c>
      <c r="O1872">
        <v>0</v>
      </c>
      <c r="P1872">
        <v>0</v>
      </c>
      <c r="Q1872">
        <v>0</v>
      </c>
    </row>
    <row r="1873" spans="1:17" x14ac:dyDescent="0.25">
      <c r="A1873">
        <f t="shared" si="29"/>
        <v>1871</v>
      </c>
      <c r="B1873" s="1">
        <v>41996</v>
      </c>
      <c r="C1873">
        <v>619</v>
      </c>
      <c r="D1873">
        <v>97.591999999999999</v>
      </c>
      <c r="E1873">
        <v>97.870999999999995</v>
      </c>
      <c r="F1873">
        <v>97.164000000000001</v>
      </c>
      <c r="G1873">
        <v>97.786000000000001</v>
      </c>
      <c r="H1873">
        <v>86024</v>
      </c>
      <c r="I1873">
        <v>6086</v>
      </c>
      <c r="J1873">
        <v>0.19400000000000001</v>
      </c>
      <c r="K1873">
        <v>1</v>
      </c>
      <c r="L1873">
        <v>1</v>
      </c>
      <c r="M1873">
        <v>0</v>
      </c>
      <c r="N1873">
        <v>0</v>
      </c>
      <c r="O1873">
        <v>0</v>
      </c>
      <c r="P1873">
        <v>0</v>
      </c>
      <c r="Q1873">
        <v>0</v>
      </c>
    </row>
    <row r="1874" spans="1:17" x14ac:dyDescent="0.25">
      <c r="A1874">
        <f t="shared" si="29"/>
        <v>1872</v>
      </c>
      <c r="B1874" s="1">
        <v>41997</v>
      </c>
      <c r="C1874">
        <v>620</v>
      </c>
      <c r="D1874">
        <v>97.79</v>
      </c>
      <c r="E1874">
        <v>97.944999999999993</v>
      </c>
      <c r="F1874">
        <v>97.551000000000002</v>
      </c>
      <c r="G1874">
        <v>97.647999999999996</v>
      </c>
      <c r="H1874">
        <v>63889</v>
      </c>
      <c r="I1874">
        <v>6087</v>
      </c>
      <c r="J1874">
        <v>-0.13800000000000001</v>
      </c>
      <c r="K1874">
        <v>1</v>
      </c>
      <c r="L1874">
        <v>1</v>
      </c>
      <c r="M1874">
        <v>0</v>
      </c>
      <c r="N1874">
        <v>0</v>
      </c>
      <c r="O1874">
        <v>0</v>
      </c>
      <c r="P1874">
        <v>0</v>
      </c>
      <c r="Q1874">
        <v>0</v>
      </c>
    </row>
    <row r="1875" spans="1:17" x14ac:dyDescent="0.25">
      <c r="A1875">
        <f t="shared" si="29"/>
        <v>1873</v>
      </c>
      <c r="B1875" s="1">
        <v>41999</v>
      </c>
      <c r="C1875">
        <v>621</v>
      </c>
      <c r="D1875">
        <v>97.588999999999999</v>
      </c>
      <c r="E1875">
        <v>97.867000000000004</v>
      </c>
      <c r="F1875">
        <v>97.540999999999997</v>
      </c>
      <c r="G1875">
        <v>97.668999999999997</v>
      </c>
      <c r="H1875">
        <v>41479</v>
      </c>
      <c r="I1875">
        <v>6088</v>
      </c>
      <c r="J1875">
        <v>2.1000000000000001E-2</v>
      </c>
      <c r="K1875">
        <v>1</v>
      </c>
      <c r="L1875">
        <v>1</v>
      </c>
      <c r="M1875">
        <v>0</v>
      </c>
      <c r="N1875">
        <v>0</v>
      </c>
      <c r="O1875">
        <v>0</v>
      </c>
      <c r="P1875">
        <v>0</v>
      </c>
      <c r="Q1875">
        <v>0</v>
      </c>
    </row>
    <row r="1876" spans="1:17" x14ac:dyDescent="0.25">
      <c r="A1876">
        <f t="shared" si="29"/>
        <v>1874</v>
      </c>
      <c r="B1876" s="1">
        <v>42002</v>
      </c>
      <c r="C1876">
        <v>622</v>
      </c>
      <c r="D1876">
        <v>97.653999999999996</v>
      </c>
      <c r="E1876">
        <v>98.281999999999996</v>
      </c>
      <c r="F1876">
        <v>97.600999999999999</v>
      </c>
      <c r="G1876">
        <v>98.072999999999993</v>
      </c>
      <c r="H1876">
        <v>74326</v>
      </c>
      <c r="I1876">
        <v>6089</v>
      </c>
      <c r="J1876">
        <v>0.40400000000000003</v>
      </c>
      <c r="K1876">
        <v>1</v>
      </c>
      <c r="L1876">
        <v>1</v>
      </c>
      <c r="M1876">
        <v>16.480440000000002</v>
      </c>
      <c r="N1876">
        <v>15.63472</v>
      </c>
      <c r="O1876">
        <v>0</v>
      </c>
      <c r="P1876">
        <v>0</v>
      </c>
      <c r="Q1876">
        <v>0</v>
      </c>
    </row>
    <row r="1877" spans="1:17" x14ac:dyDescent="0.25">
      <c r="A1877">
        <f t="shared" si="29"/>
        <v>1875</v>
      </c>
      <c r="B1877" s="1">
        <v>42003</v>
      </c>
      <c r="C1877">
        <v>623</v>
      </c>
      <c r="D1877">
        <v>98.072000000000003</v>
      </c>
      <c r="E1877">
        <v>98.194999999999993</v>
      </c>
      <c r="F1877">
        <v>97.281999999999996</v>
      </c>
      <c r="G1877">
        <v>97.733000000000004</v>
      </c>
      <c r="H1877">
        <v>93466</v>
      </c>
      <c r="I1877">
        <v>6090</v>
      </c>
      <c r="J1877">
        <v>-0.34</v>
      </c>
      <c r="K1877">
        <v>1</v>
      </c>
      <c r="L1877">
        <v>1</v>
      </c>
      <c r="M1877">
        <v>0</v>
      </c>
      <c r="N1877">
        <v>0</v>
      </c>
      <c r="O1877">
        <v>0</v>
      </c>
      <c r="P1877">
        <v>0</v>
      </c>
      <c r="Q1877">
        <v>0</v>
      </c>
    </row>
    <row r="1878" spans="1:17" x14ac:dyDescent="0.25">
      <c r="A1878">
        <f t="shared" si="29"/>
        <v>1876</v>
      </c>
      <c r="B1878" s="1">
        <v>42004</v>
      </c>
      <c r="C1878">
        <v>624</v>
      </c>
      <c r="D1878">
        <v>97.734999999999999</v>
      </c>
      <c r="E1878">
        <v>98.224000000000004</v>
      </c>
      <c r="F1878">
        <v>97.540999999999997</v>
      </c>
      <c r="G1878">
        <v>97.715000000000003</v>
      </c>
      <c r="H1878">
        <v>70190</v>
      </c>
      <c r="I1878">
        <v>6091</v>
      </c>
      <c r="J1878">
        <v>-1.7999999999999999E-2</v>
      </c>
      <c r="K1878">
        <v>1</v>
      </c>
      <c r="L1878">
        <v>1</v>
      </c>
      <c r="M1878">
        <v>0</v>
      </c>
      <c r="N1878">
        <v>0</v>
      </c>
      <c r="O1878">
        <v>0</v>
      </c>
      <c r="P1878">
        <v>0</v>
      </c>
      <c r="Q1878">
        <v>0</v>
      </c>
    </row>
    <row r="1879" spans="1:17" x14ac:dyDescent="0.25">
      <c r="A1879">
        <f t="shared" si="29"/>
        <v>1877</v>
      </c>
      <c r="B1879" s="1">
        <v>42006</v>
      </c>
      <c r="C1879">
        <v>625</v>
      </c>
      <c r="D1879">
        <v>97.950999999999993</v>
      </c>
      <c r="E1879">
        <v>98.093000000000004</v>
      </c>
      <c r="F1879">
        <v>97.328999999999994</v>
      </c>
      <c r="G1879">
        <v>97.450999999999993</v>
      </c>
      <c r="H1879">
        <v>102840</v>
      </c>
      <c r="I1879">
        <v>6092</v>
      </c>
      <c r="J1879">
        <v>-0.26400000000000001</v>
      </c>
      <c r="K1879">
        <v>1</v>
      </c>
      <c r="L1879">
        <v>1</v>
      </c>
      <c r="M1879">
        <v>0</v>
      </c>
      <c r="N1879">
        <v>0</v>
      </c>
      <c r="O1879">
        <v>0</v>
      </c>
      <c r="P1879">
        <v>0</v>
      </c>
      <c r="Q1879">
        <v>0</v>
      </c>
    </row>
    <row r="1880" spans="1:17" x14ac:dyDescent="0.25">
      <c r="A1880">
        <f t="shared" si="29"/>
        <v>1878</v>
      </c>
      <c r="B1880" s="1">
        <v>42009</v>
      </c>
      <c r="C1880">
        <v>626</v>
      </c>
      <c r="D1880">
        <v>97.247</v>
      </c>
      <c r="E1880">
        <v>97.519000000000005</v>
      </c>
      <c r="F1880">
        <v>96.524000000000001</v>
      </c>
      <c r="G1880">
        <v>96.680999999999997</v>
      </c>
      <c r="H1880">
        <v>161851</v>
      </c>
      <c r="I1880">
        <v>6093</v>
      </c>
      <c r="J1880">
        <v>-0.77</v>
      </c>
      <c r="K1880">
        <v>1</v>
      </c>
      <c r="L1880">
        <v>1</v>
      </c>
      <c r="M1880">
        <v>0</v>
      </c>
      <c r="N1880">
        <v>0</v>
      </c>
      <c r="O1880">
        <v>0</v>
      </c>
      <c r="P1880">
        <v>0</v>
      </c>
      <c r="Q1880">
        <v>0</v>
      </c>
    </row>
    <row r="1881" spans="1:17" x14ac:dyDescent="0.25">
      <c r="A1881">
        <f t="shared" si="29"/>
        <v>1879</v>
      </c>
      <c r="B1881" s="1">
        <v>42010</v>
      </c>
      <c r="C1881">
        <v>627</v>
      </c>
      <c r="D1881">
        <v>96.682000000000002</v>
      </c>
      <c r="E1881">
        <v>97.201999999999998</v>
      </c>
      <c r="F1881">
        <v>95.667000000000002</v>
      </c>
      <c r="G1881">
        <v>95.676000000000002</v>
      </c>
      <c r="H1881">
        <v>181726</v>
      </c>
      <c r="I1881">
        <v>6094</v>
      </c>
      <c r="J1881">
        <v>-1.0049999999999999</v>
      </c>
      <c r="K1881">
        <v>-1</v>
      </c>
      <c r="L1881">
        <v>-1</v>
      </c>
      <c r="M1881">
        <v>0</v>
      </c>
      <c r="N1881">
        <v>0</v>
      </c>
      <c r="O1881">
        <v>4.3033099999999997</v>
      </c>
      <c r="P1881">
        <v>0</v>
      </c>
      <c r="Q1881">
        <v>0</v>
      </c>
    </row>
    <row r="1882" spans="1:17" x14ac:dyDescent="0.25">
      <c r="A1882">
        <f t="shared" si="29"/>
        <v>1880</v>
      </c>
      <c r="B1882" s="1">
        <v>42011</v>
      </c>
      <c r="C1882">
        <v>628</v>
      </c>
      <c r="D1882">
        <v>95.682000000000002</v>
      </c>
      <c r="E1882">
        <v>96.36</v>
      </c>
      <c r="F1882">
        <v>95.626999999999995</v>
      </c>
      <c r="G1882">
        <v>96.316999999999993</v>
      </c>
      <c r="H1882">
        <v>170756</v>
      </c>
      <c r="I1882">
        <v>6095</v>
      </c>
      <c r="J1882">
        <v>0.64100000000000001</v>
      </c>
      <c r="K1882">
        <v>-1</v>
      </c>
      <c r="L1882">
        <v>-1</v>
      </c>
      <c r="M1882">
        <v>0</v>
      </c>
      <c r="N1882">
        <v>0</v>
      </c>
      <c r="O1882">
        <v>0</v>
      </c>
      <c r="P1882">
        <v>3.8490000000000002</v>
      </c>
      <c r="Q1882">
        <v>0</v>
      </c>
    </row>
    <row r="1883" spans="1:17" x14ac:dyDescent="0.25">
      <c r="A1883">
        <f t="shared" si="29"/>
        <v>1881</v>
      </c>
      <c r="B1883" s="1">
        <v>42012</v>
      </c>
      <c r="C1883">
        <v>629</v>
      </c>
      <c r="D1883">
        <v>96.316000000000003</v>
      </c>
      <c r="E1883">
        <v>97.245000000000005</v>
      </c>
      <c r="F1883">
        <v>96.241</v>
      </c>
      <c r="G1883">
        <v>97.171000000000006</v>
      </c>
      <c r="H1883">
        <v>143867</v>
      </c>
      <c r="I1883">
        <v>6096</v>
      </c>
      <c r="J1883">
        <v>0.85399999999999998</v>
      </c>
      <c r="K1883">
        <v>-1</v>
      </c>
      <c r="L1883">
        <v>-1</v>
      </c>
      <c r="M1883">
        <v>8.6602499999999996</v>
      </c>
      <c r="N1883">
        <v>0</v>
      </c>
      <c r="O1883">
        <v>0</v>
      </c>
      <c r="P1883">
        <v>0</v>
      </c>
      <c r="Q1883">
        <v>0</v>
      </c>
    </row>
    <row r="1884" spans="1:17" x14ac:dyDescent="0.25">
      <c r="A1884">
        <f t="shared" si="29"/>
        <v>1882</v>
      </c>
      <c r="B1884" s="1">
        <v>42013</v>
      </c>
      <c r="C1884">
        <v>630</v>
      </c>
      <c r="D1884">
        <v>97.174000000000007</v>
      </c>
      <c r="E1884">
        <v>97.635000000000005</v>
      </c>
      <c r="F1884">
        <v>96.813000000000002</v>
      </c>
      <c r="G1884">
        <v>97.132000000000005</v>
      </c>
      <c r="H1884">
        <v>168261</v>
      </c>
      <c r="I1884">
        <v>6097</v>
      </c>
      <c r="J1884">
        <v>-3.9E-2</v>
      </c>
      <c r="K1884">
        <v>-1</v>
      </c>
      <c r="L1884">
        <v>-1</v>
      </c>
      <c r="M1884">
        <v>0</v>
      </c>
      <c r="N1884">
        <v>9.9380799999999994</v>
      </c>
      <c r="O1884">
        <v>0</v>
      </c>
      <c r="P1884">
        <v>0</v>
      </c>
      <c r="Q1884">
        <v>0</v>
      </c>
    </row>
    <row r="1885" spans="1:17" x14ac:dyDescent="0.25">
      <c r="A1885">
        <f t="shared" si="29"/>
        <v>1883</v>
      </c>
      <c r="B1885" s="1">
        <v>42016</v>
      </c>
      <c r="C1885">
        <v>631</v>
      </c>
      <c r="D1885">
        <v>97.131</v>
      </c>
      <c r="E1885">
        <v>97.581999999999994</v>
      </c>
      <c r="F1885">
        <v>96.358999999999995</v>
      </c>
      <c r="G1885">
        <v>96.507999999999996</v>
      </c>
      <c r="H1885">
        <v>150111</v>
      </c>
      <c r="I1885">
        <v>6098</v>
      </c>
      <c r="J1885">
        <v>-0.624</v>
      </c>
      <c r="K1885">
        <v>-1</v>
      </c>
      <c r="L1885">
        <v>-1</v>
      </c>
      <c r="M1885">
        <v>0</v>
      </c>
      <c r="N1885">
        <v>0</v>
      </c>
      <c r="O1885">
        <v>0</v>
      </c>
      <c r="P1885">
        <v>0</v>
      </c>
      <c r="Q1885">
        <v>0</v>
      </c>
    </row>
    <row r="1886" spans="1:17" x14ac:dyDescent="0.25">
      <c r="A1886">
        <f t="shared" si="29"/>
        <v>1884</v>
      </c>
      <c r="B1886" s="1">
        <v>42017</v>
      </c>
      <c r="C1886">
        <v>632</v>
      </c>
      <c r="D1886">
        <v>96.509</v>
      </c>
      <c r="E1886">
        <v>96.974000000000004</v>
      </c>
      <c r="F1886">
        <v>95.792000000000002</v>
      </c>
      <c r="G1886">
        <v>96.269000000000005</v>
      </c>
      <c r="H1886">
        <v>177987</v>
      </c>
      <c r="I1886">
        <v>6099</v>
      </c>
      <c r="J1886">
        <v>-0.23899999999999999</v>
      </c>
      <c r="K1886">
        <v>-1</v>
      </c>
      <c r="L1886">
        <v>-1</v>
      </c>
      <c r="M1886">
        <v>0</v>
      </c>
      <c r="N1886">
        <v>0</v>
      </c>
      <c r="O1886">
        <v>0</v>
      </c>
      <c r="P1886">
        <v>0</v>
      </c>
      <c r="Q1886">
        <v>0</v>
      </c>
    </row>
    <row r="1887" spans="1:17" x14ac:dyDescent="0.25">
      <c r="A1887">
        <f t="shared" si="29"/>
        <v>1885</v>
      </c>
      <c r="B1887" s="1">
        <v>42018</v>
      </c>
      <c r="C1887">
        <v>633</v>
      </c>
      <c r="D1887">
        <v>96.272000000000006</v>
      </c>
      <c r="E1887">
        <v>96.325000000000003</v>
      </c>
      <c r="F1887">
        <v>94.231999999999999</v>
      </c>
      <c r="G1887">
        <v>95.593999999999994</v>
      </c>
      <c r="H1887">
        <v>204929</v>
      </c>
      <c r="I1887">
        <v>6100</v>
      </c>
      <c r="J1887">
        <v>-0.67500000000000004</v>
      </c>
      <c r="K1887">
        <v>-1</v>
      </c>
      <c r="L1887">
        <v>-1</v>
      </c>
      <c r="M1887">
        <v>0</v>
      </c>
      <c r="N1887">
        <v>0</v>
      </c>
      <c r="O1887">
        <v>0</v>
      </c>
      <c r="P1887">
        <v>10.092169999999999</v>
      </c>
      <c r="Q1887">
        <v>0</v>
      </c>
    </row>
    <row r="1888" spans="1:17" x14ac:dyDescent="0.25">
      <c r="A1888">
        <f t="shared" si="29"/>
        <v>1886</v>
      </c>
      <c r="B1888" s="1">
        <v>42019</v>
      </c>
      <c r="C1888">
        <v>634</v>
      </c>
      <c r="D1888">
        <v>95.587999999999994</v>
      </c>
      <c r="E1888">
        <v>96.932000000000002</v>
      </c>
      <c r="F1888">
        <v>95.182000000000002</v>
      </c>
      <c r="G1888">
        <v>95.42</v>
      </c>
      <c r="H1888">
        <v>241299</v>
      </c>
      <c r="I1888">
        <v>6101</v>
      </c>
      <c r="J1888">
        <v>-0.17399999999999999</v>
      </c>
      <c r="K1888">
        <v>-1</v>
      </c>
      <c r="L1888">
        <v>-1</v>
      </c>
      <c r="M1888">
        <v>0</v>
      </c>
      <c r="N1888">
        <v>0</v>
      </c>
      <c r="O1888">
        <v>7.1362399999999999</v>
      </c>
      <c r="P1888">
        <v>0</v>
      </c>
      <c r="Q1888">
        <v>0</v>
      </c>
    </row>
    <row r="1889" spans="1:17" x14ac:dyDescent="0.25">
      <c r="A1889">
        <f t="shared" si="29"/>
        <v>1887</v>
      </c>
      <c r="B1889" s="1">
        <v>42020</v>
      </c>
      <c r="C1889">
        <v>635</v>
      </c>
      <c r="D1889">
        <v>95.4</v>
      </c>
      <c r="E1889">
        <v>96.893000000000001</v>
      </c>
      <c r="F1889">
        <v>94.941000000000003</v>
      </c>
      <c r="G1889">
        <v>96.561000000000007</v>
      </c>
      <c r="H1889">
        <v>207834</v>
      </c>
      <c r="I1889">
        <v>6102</v>
      </c>
      <c r="J1889">
        <v>1.141</v>
      </c>
      <c r="K1889">
        <v>-1</v>
      </c>
      <c r="L1889">
        <v>-1</v>
      </c>
      <c r="M1889">
        <v>0</v>
      </c>
      <c r="N1889">
        <v>0</v>
      </c>
      <c r="O1889">
        <v>0</v>
      </c>
      <c r="P1889">
        <v>0</v>
      </c>
      <c r="Q1889">
        <v>0</v>
      </c>
    </row>
    <row r="1890" spans="1:17" x14ac:dyDescent="0.25">
      <c r="A1890">
        <f t="shared" si="29"/>
        <v>1888</v>
      </c>
      <c r="B1890" s="1">
        <v>42023</v>
      </c>
      <c r="C1890">
        <v>636</v>
      </c>
      <c r="D1890">
        <v>96.525000000000006</v>
      </c>
      <c r="E1890">
        <v>96.844999999999999</v>
      </c>
      <c r="F1890">
        <v>95.908000000000001</v>
      </c>
      <c r="G1890">
        <v>96.498000000000005</v>
      </c>
      <c r="H1890">
        <v>118274</v>
      </c>
      <c r="I1890">
        <v>6103</v>
      </c>
      <c r="J1890">
        <v>-6.3E-2</v>
      </c>
      <c r="K1890">
        <v>-1</v>
      </c>
      <c r="L1890">
        <v>-1</v>
      </c>
      <c r="M1890">
        <v>0</v>
      </c>
      <c r="N1890">
        <v>0</v>
      </c>
      <c r="O1890">
        <v>0</v>
      </c>
      <c r="P1890">
        <v>0</v>
      </c>
      <c r="Q1890">
        <v>0</v>
      </c>
    </row>
    <row r="1891" spans="1:17" x14ac:dyDescent="0.25">
      <c r="A1891">
        <f t="shared" si="29"/>
        <v>1889</v>
      </c>
      <c r="B1891" s="1">
        <v>42024</v>
      </c>
      <c r="C1891">
        <v>637</v>
      </c>
      <c r="D1891">
        <v>96.486999999999995</v>
      </c>
      <c r="E1891">
        <v>97.375</v>
      </c>
      <c r="F1891">
        <v>96.331999999999994</v>
      </c>
      <c r="G1891">
        <v>97.058999999999997</v>
      </c>
      <c r="H1891">
        <v>156549</v>
      </c>
      <c r="I1891">
        <v>6104</v>
      </c>
      <c r="J1891">
        <v>0.56100000000000005</v>
      </c>
      <c r="K1891">
        <v>-1</v>
      </c>
      <c r="L1891">
        <v>-1</v>
      </c>
      <c r="M1891">
        <v>11.62692</v>
      </c>
      <c r="N1891">
        <v>10.61387</v>
      </c>
      <c r="O1891">
        <v>0</v>
      </c>
      <c r="P1891">
        <v>0</v>
      </c>
      <c r="Q1891">
        <v>0</v>
      </c>
    </row>
    <row r="1892" spans="1:17" x14ac:dyDescent="0.25">
      <c r="A1892">
        <f t="shared" si="29"/>
        <v>1890</v>
      </c>
      <c r="B1892" s="1">
        <v>42025</v>
      </c>
      <c r="C1892">
        <v>638</v>
      </c>
      <c r="D1892">
        <v>97.057000000000002</v>
      </c>
      <c r="E1892">
        <v>97.078999999999994</v>
      </c>
      <c r="F1892">
        <v>95.206999999999994</v>
      </c>
      <c r="G1892">
        <v>95.344999999999999</v>
      </c>
      <c r="H1892">
        <v>180622</v>
      </c>
      <c r="I1892">
        <v>6105</v>
      </c>
      <c r="J1892">
        <v>-1.714</v>
      </c>
      <c r="K1892">
        <v>-1</v>
      </c>
      <c r="L1892">
        <v>-1</v>
      </c>
      <c r="M1892">
        <v>0</v>
      </c>
      <c r="N1892">
        <v>0</v>
      </c>
      <c r="O1892">
        <v>0</v>
      </c>
      <c r="P1892">
        <v>0</v>
      </c>
      <c r="Q1892">
        <v>0</v>
      </c>
    </row>
    <row r="1893" spans="1:17" x14ac:dyDescent="0.25">
      <c r="A1893">
        <f t="shared" si="29"/>
        <v>1891</v>
      </c>
      <c r="B1893" s="1">
        <v>42026</v>
      </c>
      <c r="C1893">
        <v>639</v>
      </c>
      <c r="D1893">
        <v>95.35</v>
      </c>
      <c r="E1893">
        <v>95.843000000000004</v>
      </c>
      <c r="F1893">
        <v>94.813999999999993</v>
      </c>
      <c r="G1893">
        <v>95.087999999999994</v>
      </c>
      <c r="H1893">
        <v>179663</v>
      </c>
      <c r="I1893">
        <v>6106</v>
      </c>
      <c r="J1893">
        <v>-0.25700000000000001</v>
      </c>
      <c r="K1893">
        <v>-1</v>
      </c>
      <c r="L1893">
        <v>-1</v>
      </c>
      <c r="M1893">
        <v>0</v>
      </c>
      <c r="N1893">
        <v>0</v>
      </c>
      <c r="O1893">
        <v>0</v>
      </c>
      <c r="P1893">
        <v>0</v>
      </c>
      <c r="Q1893">
        <v>0</v>
      </c>
    </row>
    <row r="1894" spans="1:17" x14ac:dyDescent="0.25">
      <c r="A1894">
        <f t="shared" si="29"/>
        <v>1892</v>
      </c>
      <c r="B1894" s="1">
        <v>42027</v>
      </c>
      <c r="C1894">
        <v>640</v>
      </c>
      <c r="D1894">
        <v>95.09</v>
      </c>
      <c r="E1894">
        <v>95.338999999999999</v>
      </c>
      <c r="F1894">
        <v>93.031000000000006</v>
      </c>
      <c r="G1894">
        <v>93.156999999999996</v>
      </c>
      <c r="H1894">
        <v>188584</v>
      </c>
      <c r="I1894">
        <v>6107</v>
      </c>
      <c r="J1894">
        <v>-1.931</v>
      </c>
      <c r="K1894">
        <v>-1</v>
      </c>
      <c r="L1894">
        <v>-1</v>
      </c>
      <c r="M1894">
        <v>0</v>
      </c>
      <c r="N1894">
        <v>0</v>
      </c>
      <c r="O1894">
        <v>0</v>
      </c>
      <c r="P1894">
        <v>0</v>
      </c>
      <c r="Q1894">
        <v>0</v>
      </c>
    </row>
    <row r="1895" spans="1:17" x14ac:dyDescent="0.25">
      <c r="A1895">
        <f t="shared" si="29"/>
        <v>1893</v>
      </c>
      <c r="B1895" s="1">
        <v>42030</v>
      </c>
      <c r="C1895">
        <v>641</v>
      </c>
      <c r="D1895">
        <v>92.596999999999994</v>
      </c>
      <c r="E1895">
        <v>93.947000000000003</v>
      </c>
      <c r="F1895">
        <v>92.153000000000006</v>
      </c>
      <c r="G1895">
        <v>93.846000000000004</v>
      </c>
      <c r="H1895">
        <v>143723</v>
      </c>
      <c r="I1895">
        <v>6108</v>
      </c>
      <c r="J1895">
        <v>0.68899999999999995</v>
      </c>
      <c r="K1895">
        <v>-1</v>
      </c>
      <c r="L1895">
        <v>-1</v>
      </c>
      <c r="M1895">
        <v>0</v>
      </c>
      <c r="N1895">
        <v>0</v>
      </c>
      <c r="O1895">
        <v>0</v>
      </c>
      <c r="P1895">
        <v>0</v>
      </c>
      <c r="Q1895">
        <v>0</v>
      </c>
    </row>
    <row r="1896" spans="1:17" x14ac:dyDescent="0.25">
      <c r="A1896">
        <f t="shared" si="29"/>
        <v>1894</v>
      </c>
      <c r="B1896" s="1">
        <v>42031</v>
      </c>
      <c r="C1896">
        <v>642</v>
      </c>
      <c r="D1896">
        <v>93.844999999999999</v>
      </c>
      <c r="E1896">
        <v>94.067999999999998</v>
      </c>
      <c r="F1896">
        <v>93.162999999999997</v>
      </c>
      <c r="G1896">
        <v>93.52</v>
      </c>
      <c r="H1896">
        <v>159271</v>
      </c>
      <c r="I1896">
        <v>6109</v>
      </c>
      <c r="J1896">
        <v>-0.32600000000000001</v>
      </c>
      <c r="K1896">
        <v>-1</v>
      </c>
      <c r="L1896">
        <v>-1</v>
      </c>
      <c r="M1896">
        <v>0</v>
      </c>
      <c r="N1896">
        <v>0</v>
      </c>
      <c r="O1896">
        <v>0</v>
      </c>
      <c r="P1896">
        <v>0</v>
      </c>
      <c r="Q1896">
        <v>0</v>
      </c>
    </row>
    <row r="1897" spans="1:17" x14ac:dyDescent="0.25">
      <c r="A1897">
        <f t="shared" si="29"/>
        <v>1895</v>
      </c>
      <c r="B1897" s="1">
        <v>42032</v>
      </c>
      <c r="C1897">
        <v>643</v>
      </c>
      <c r="D1897">
        <v>93.522000000000006</v>
      </c>
      <c r="E1897">
        <v>94.603999999999999</v>
      </c>
      <c r="F1897">
        <v>92.622</v>
      </c>
      <c r="G1897">
        <v>92.69</v>
      </c>
      <c r="H1897">
        <v>179871</v>
      </c>
      <c r="I1897">
        <v>6110</v>
      </c>
      <c r="J1897">
        <v>-0.83</v>
      </c>
      <c r="K1897">
        <v>-1</v>
      </c>
      <c r="L1897">
        <v>-1</v>
      </c>
      <c r="M1897">
        <v>0</v>
      </c>
      <c r="N1897">
        <v>0</v>
      </c>
      <c r="O1897">
        <v>0</v>
      </c>
      <c r="P1897">
        <v>0</v>
      </c>
      <c r="Q1897">
        <v>0</v>
      </c>
    </row>
    <row r="1898" spans="1:17" x14ac:dyDescent="0.25">
      <c r="A1898">
        <f t="shared" si="29"/>
        <v>1896</v>
      </c>
      <c r="B1898" s="1">
        <v>42033</v>
      </c>
      <c r="C1898">
        <v>644</v>
      </c>
      <c r="D1898">
        <v>92.694999999999993</v>
      </c>
      <c r="E1898">
        <v>93.275999999999996</v>
      </c>
      <c r="F1898">
        <v>91.361999999999995</v>
      </c>
      <c r="G1898">
        <v>91.790999999999997</v>
      </c>
      <c r="H1898">
        <v>174084</v>
      </c>
      <c r="I1898">
        <v>6111</v>
      </c>
      <c r="J1898">
        <v>-0.89900000000000002</v>
      </c>
      <c r="K1898">
        <v>-1</v>
      </c>
      <c r="L1898">
        <v>-1</v>
      </c>
      <c r="M1898">
        <v>0</v>
      </c>
      <c r="N1898">
        <v>0</v>
      </c>
      <c r="O1898">
        <v>0</v>
      </c>
      <c r="P1898">
        <v>0</v>
      </c>
      <c r="Q1898">
        <v>0</v>
      </c>
    </row>
    <row r="1899" spans="1:17" x14ac:dyDescent="0.25">
      <c r="A1899">
        <f t="shared" si="29"/>
        <v>1897</v>
      </c>
      <c r="B1899" s="1">
        <v>42034</v>
      </c>
      <c r="C1899">
        <v>645</v>
      </c>
      <c r="D1899">
        <v>91.79</v>
      </c>
      <c r="E1899">
        <v>92.209000000000003</v>
      </c>
      <c r="F1899">
        <v>90.838999999999999</v>
      </c>
      <c r="G1899">
        <v>91.17</v>
      </c>
      <c r="H1899">
        <v>166996</v>
      </c>
      <c r="I1899">
        <v>6112</v>
      </c>
      <c r="J1899">
        <v>-0.621</v>
      </c>
      <c r="K1899">
        <v>-1</v>
      </c>
      <c r="L1899">
        <v>-1</v>
      </c>
      <c r="M1899">
        <v>0</v>
      </c>
      <c r="N1899">
        <v>0</v>
      </c>
      <c r="O1899">
        <v>0</v>
      </c>
      <c r="P1899">
        <v>0</v>
      </c>
      <c r="Q1899">
        <v>0</v>
      </c>
    </row>
    <row r="1900" spans="1:17" x14ac:dyDescent="0.25">
      <c r="A1900">
        <f t="shared" si="29"/>
        <v>1898</v>
      </c>
      <c r="B1900" s="1">
        <v>42037</v>
      </c>
      <c r="C1900">
        <v>646</v>
      </c>
      <c r="D1900">
        <v>90.7</v>
      </c>
      <c r="E1900">
        <v>92.024000000000001</v>
      </c>
      <c r="F1900">
        <v>90.67</v>
      </c>
      <c r="G1900">
        <v>91.724000000000004</v>
      </c>
      <c r="H1900">
        <v>94511</v>
      </c>
      <c r="I1900">
        <v>6113</v>
      </c>
      <c r="J1900">
        <v>0.55400000000000005</v>
      </c>
      <c r="K1900">
        <v>-1</v>
      </c>
      <c r="L1900">
        <v>-1</v>
      </c>
      <c r="M1900">
        <v>0</v>
      </c>
      <c r="N1900">
        <v>0</v>
      </c>
      <c r="O1900">
        <v>0</v>
      </c>
      <c r="P1900">
        <v>0</v>
      </c>
      <c r="Q1900">
        <v>0</v>
      </c>
    </row>
    <row r="1901" spans="1:17" x14ac:dyDescent="0.25">
      <c r="A1901">
        <f t="shared" si="29"/>
        <v>1899</v>
      </c>
      <c r="B1901" s="1">
        <v>42038</v>
      </c>
      <c r="C1901">
        <v>647</v>
      </c>
      <c r="D1901">
        <v>91.694000000000003</v>
      </c>
      <c r="E1901">
        <v>92.013000000000005</v>
      </c>
      <c r="F1901">
        <v>89.349000000000004</v>
      </c>
      <c r="G1901">
        <v>91.576999999999998</v>
      </c>
      <c r="H1901">
        <v>174549</v>
      </c>
      <c r="I1901">
        <v>6114</v>
      </c>
      <c r="J1901">
        <v>-0.14699999999999999</v>
      </c>
      <c r="K1901">
        <v>-1</v>
      </c>
      <c r="L1901">
        <v>-1</v>
      </c>
      <c r="M1901">
        <v>0</v>
      </c>
      <c r="N1901">
        <v>0</v>
      </c>
      <c r="O1901">
        <v>0</v>
      </c>
      <c r="P1901">
        <v>59.160800000000002</v>
      </c>
      <c r="Q1901">
        <v>0</v>
      </c>
    </row>
    <row r="1902" spans="1:17" x14ac:dyDescent="0.25">
      <c r="A1902">
        <f t="shared" si="29"/>
        <v>1900</v>
      </c>
      <c r="B1902" s="1">
        <v>42039</v>
      </c>
      <c r="C1902">
        <v>648</v>
      </c>
      <c r="D1902">
        <v>91.576999999999998</v>
      </c>
      <c r="E1902">
        <v>92.347999999999999</v>
      </c>
      <c r="F1902">
        <v>90.700999999999993</v>
      </c>
      <c r="G1902">
        <v>90.882000000000005</v>
      </c>
      <c r="H1902">
        <v>152651</v>
      </c>
      <c r="I1902">
        <v>6115</v>
      </c>
      <c r="J1902">
        <v>-0.69499999999999995</v>
      </c>
      <c r="K1902">
        <v>-1</v>
      </c>
      <c r="L1902">
        <v>-1</v>
      </c>
      <c r="M1902">
        <v>0</v>
      </c>
      <c r="N1902">
        <v>0</v>
      </c>
      <c r="O1902">
        <v>47.140450000000001</v>
      </c>
      <c r="P1902">
        <v>0</v>
      </c>
      <c r="Q1902">
        <v>0</v>
      </c>
    </row>
    <row r="1903" spans="1:17" x14ac:dyDescent="0.25">
      <c r="A1903">
        <f t="shared" si="29"/>
        <v>1901</v>
      </c>
      <c r="B1903" s="1">
        <v>42040</v>
      </c>
      <c r="C1903">
        <v>649</v>
      </c>
      <c r="D1903">
        <v>90.882000000000005</v>
      </c>
      <c r="E1903">
        <v>91.912999999999997</v>
      </c>
      <c r="F1903">
        <v>90.724999999999994</v>
      </c>
      <c r="G1903">
        <v>91.614000000000004</v>
      </c>
      <c r="H1903">
        <v>138429</v>
      </c>
      <c r="I1903">
        <v>6116</v>
      </c>
      <c r="J1903">
        <v>0.73199999999999998</v>
      </c>
      <c r="K1903">
        <v>-1</v>
      </c>
      <c r="L1903">
        <v>-1</v>
      </c>
      <c r="M1903">
        <v>0</v>
      </c>
      <c r="N1903">
        <v>0</v>
      </c>
      <c r="O1903">
        <v>0</v>
      </c>
      <c r="P1903">
        <v>0</v>
      </c>
      <c r="Q1903">
        <v>0</v>
      </c>
    </row>
    <row r="1904" spans="1:17" x14ac:dyDescent="0.25">
      <c r="A1904">
        <f t="shared" si="29"/>
        <v>1902</v>
      </c>
      <c r="B1904" s="1">
        <v>42041</v>
      </c>
      <c r="C1904">
        <v>650</v>
      </c>
      <c r="D1904">
        <v>91.63</v>
      </c>
      <c r="E1904">
        <v>93.1</v>
      </c>
      <c r="F1904">
        <v>91.57</v>
      </c>
      <c r="G1904">
        <v>92.74</v>
      </c>
      <c r="H1904">
        <v>41700</v>
      </c>
      <c r="I1904">
        <v>6117</v>
      </c>
      <c r="J1904">
        <v>1.1259999999999999</v>
      </c>
      <c r="K1904">
        <v>-1</v>
      </c>
      <c r="L1904">
        <v>-1</v>
      </c>
      <c r="M1904">
        <v>0</v>
      </c>
      <c r="N1904">
        <v>3.0428999999999999</v>
      </c>
      <c r="O1904">
        <v>0</v>
      </c>
      <c r="P1904">
        <v>0</v>
      </c>
      <c r="Q1904">
        <v>0</v>
      </c>
    </row>
    <row r="1905" spans="1:17" x14ac:dyDescent="0.25">
      <c r="A1905">
        <f t="shared" si="29"/>
        <v>1903</v>
      </c>
      <c r="B1905" s="1">
        <v>42044</v>
      </c>
      <c r="C1905">
        <v>651</v>
      </c>
      <c r="D1905">
        <v>92.34</v>
      </c>
      <c r="E1905">
        <v>92.97</v>
      </c>
      <c r="F1905">
        <v>92.11</v>
      </c>
      <c r="G1905">
        <v>92.54</v>
      </c>
      <c r="H1905">
        <v>28153</v>
      </c>
      <c r="I1905">
        <v>6118</v>
      </c>
      <c r="J1905">
        <v>-0.2</v>
      </c>
      <c r="K1905">
        <v>-1</v>
      </c>
      <c r="L1905">
        <v>-1</v>
      </c>
      <c r="M1905">
        <v>0</v>
      </c>
      <c r="N1905">
        <v>0</v>
      </c>
      <c r="O1905">
        <v>0</v>
      </c>
      <c r="P1905">
        <v>0</v>
      </c>
      <c r="Q1905">
        <v>0</v>
      </c>
    </row>
    <row r="1906" spans="1:17" x14ac:dyDescent="0.25">
      <c r="A1906">
        <f t="shared" si="29"/>
        <v>1904</v>
      </c>
      <c r="B1906" s="1">
        <v>42045</v>
      </c>
      <c r="C1906">
        <v>652</v>
      </c>
      <c r="D1906">
        <v>92.531999999999996</v>
      </c>
      <c r="E1906">
        <v>92.951999999999998</v>
      </c>
      <c r="F1906">
        <v>92.225999999999999</v>
      </c>
      <c r="G1906">
        <v>92.766999999999996</v>
      </c>
      <c r="H1906">
        <v>130044</v>
      </c>
      <c r="I1906">
        <v>6119</v>
      </c>
      <c r="J1906">
        <v>0.22700000000000001</v>
      </c>
      <c r="K1906">
        <v>-1</v>
      </c>
      <c r="L1906">
        <v>-1</v>
      </c>
      <c r="M1906">
        <v>0</v>
      </c>
      <c r="N1906">
        <v>0</v>
      </c>
      <c r="O1906">
        <v>0</v>
      </c>
      <c r="P1906">
        <v>0</v>
      </c>
      <c r="Q1906">
        <v>0</v>
      </c>
    </row>
    <row r="1907" spans="1:17" x14ac:dyDescent="0.25">
      <c r="A1907">
        <f t="shared" si="29"/>
        <v>1905</v>
      </c>
      <c r="B1907" s="1">
        <v>42046</v>
      </c>
      <c r="C1907">
        <v>653</v>
      </c>
      <c r="D1907">
        <v>92.766999999999996</v>
      </c>
      <c r="E1907">
        <v>93.078999999999994</v>
      </c>
      <c r="F1907">
        <v>92.444999999999993</v>
      </c>
      <c r="G1907">
        <v>92.93</v>
      </c>
      <c r="H1907">
        <v>117499</v>
      </c>
      <c r="I1907">
        <v>6120</v>
      </c>
      <c r="J1907">
        <v>0.16300000000000001</v>
      </c>
      <c r="K1907">
        <v>-1</v>
      </c>
      <c r="L1907">
        <v>-1</v>
      </c>
      <c r="M1907">
        <v>3.0428999999999999</v>
      </c>
      <c r="N1907">
        <v>0</v>
      </c>
      <c r="O1907">
        <v>0</v>
      </c>
      <c r="P1907">
        <v>0</v>
      </c>
      <c r="Q1907">
        <v>0</v>
      </c>
    </row>
    <row r="1908" spans="1:17" x14ac:dyDescent="0.25">
      <c r="A1908">
        <f t="shared" si="29"/>
        <v>1906</v>
      </c>
      <c r="B1908" s="1">
        <v>42047</v>
      </c>
      <c r="C1908">
        <v>654</v>
      </c>
      <c r="D1908">
        <v>92.941000000000003</v>
      </c>
      <c r="E1908">
        <v>93.052999999999997</v>
      </c>
      <c r="F1908">
        <v>91.266999999999996</v>
      </c>
      <c r="G1908">
        <v>92.091999999999999</v>
      </c>
      <c r="H1908">
        <v>154247</v>
      </c>
      <c r="I1908">
        <v>6121</v>
      </c>
      <c r="J1908">
        <v>-0.83799999999999997</v>
      </c>
      <c r="K1908">
        <v>-1</v>
      </c>
      <c r="L1908">
        <v>-1</v>
      </c>
      <c r="M1908">
        <v>0</v>
      </c>
      <c r="N1908">
        <v>0</v>
      </c>
      <c r="O1908">
        <v>0</v>
      </c>
      <c r="P1908">
        <v>6.2853899999999996</v>
      </c>
      <c r="Q1908">
        <v>0</v>
      </c>
    </row>
    <row r="1909" spans="1:17" x14ac:dyDescent="0.25">
      <c r="A1909">
        <f t="shared" si="29"/>
        <v>1907</v>
      </c>
      <c r="B1909" s="1">
        <v>42048</v>
      </c>
      <c r="C1909">
        <v>655</v>
      </c>
      <c r="D1909">
        <v>92.093000000000004</v>
      </c>
      <c r="E1909">
        <v>92.369</v>
      </c>
      <c r="F1909">
        <v>91.828000000000003</v>
      </c>
      <c r="G1909">
        <v>92.097999999999999</v>
      </c>
      <c r="H1909">
        <v>127779</v>
      </c>
      <c r="I1909">
        <v>6122</v>
      </c>
      <c r="J1909">
        <v>6.0000000000000001E-3</v>
      </c>
      <c r="K1909">
        <v>1</v>
      </c>
      <c r="L1909">
        <v>1</v>
      </c>
      <c r="M1909">
        <v>0</v>
      </c>
      <c r="N1909">
        <v>0</v>
      </c>
      <c r="O1909">
        <v>0</v>
      </c>
      <c r="P1909">
        <v>0</v>
      </c>
      <c r="Q1909">
        <v>0</v>
      </c>
    </row>
    <row r="1910" spans="1:17" x14ac:dyDescent="0.25">
      <c r="A1910">
        <f t="shared" si="29"/>
        <v>1908</v>
      </c>
      <c r="B1910" s="1">
        <v>42051</v>
      </c>
      <c r="C1910">
        <v>656</v>
      </c>
      <c r="D1910">
        <v>92.049000000000007</v>
      </c>
      <c r="E1910">
        <v>92.388999999999996</v>
      </c>
      <c r="F1910">
        <v>91.736999999999995</v>
      </c>
      <c r="G1910">
        <v>92.052999999999997</v>
      </c>
      <c r="H1910">
        <v>84814</v>
      </c>
      <c r="I1910">
        <v>6123</v>
      </c>
      <c r="J1910">
        <v>-4.4999999999999998E-2</v>
      </c>
      <c r="K1910">
        <v>1</v>
      </c>
      <c r="L1910">
        <v>1</v>
      </c>
      <c r="M1910">
        <v>0</v>
      </c>
      <c r="N1910">
        <v>0</v>
      </c>
      <c r="O1910">
        <v>7.3282800000000003</v>
      </c>
      <c r="P1910">
        <v>0</v>
      </c>
      <c r="Q1910">
        <v>0</v>
      </c>
    </row>
    <row r="1911" spans="1:17" x14ac:dyDescent="0.25">
      <c r="A1911">
        <f t="shared" si="29"/>
        <v>1909</v>
      </c>
      <c r="B1911" s="1">
        <v>42052</v>
      </c>
      <c r="C1911">
        <v>657</v>
      </c>
      <c r="D1911">
        <v>92.052999999999997</v>
      </c>
      <c r="E1911">
        <v>93.353999999999999</v>
      </c>
      <c r="F1911">
        <v>91.55</v>
      </c>
      <c r="G1911">
        <v>93.194000000000003</v>
      </c>
      <c r="H1911">
        <v>116528</v>
      </c>
      <c r="I1911">
        <v>6124</v>
      </c>
      <c r="J1911">
        <v>1.141</v>
      </c>
      <c r="K1911">
        <v>1</v>
      </c>
      <c r="L1911">
        <v>1</v>
      </c>
      <c r="M1911">
        <v>0</v>
      </c>
      <c r="N1911">
        <v>0</v>
      </c>
      <c r="O1911">
        <v>0</v>
      </c>
      <c r="P1911">
        <v>0</v>
      </c>
      <c r="Q1911">
        <v>0</v>
      </c>
    </row>
    <row r="1912" spans="1:17" x14ac:dyDescent="0.25">
      <c r="A1912">
        <f t="shared" si="29"/>
        <v>1910</v>
      </c>
      <c r="B1912" s="1">
        <v>42053</v>
      </c>
      <c r="C1912">
        <v>658</v>
      </c>
      <c r="D1912">
        <v>93.194000000000003</v>
      </c>
      <c r="E1912">
        <v>93.284999999999997</v>
      </c>
      <c r="F1912">
        <v>92.629000000000005</v>
      </c>
      <c r="G1912">
        <v>92.757000000000005</v>
      </c>
      <c r="H1912">
        <v>115021</v>
      </c>
      <c r="I1912">
        <v>6125</v>
      </c>
      <c r="J1912">
        <v>-0.437</v>
      </c>
      <c r="K1912">
        <v>1</v>
      </c>
      <c r="L1912">
        <v>1</v>
      </c>
      <c r="M1912">
        <v>0</v>
      </c>
      <c r="N1912">
        <v>0</v>
      </c>
      <c r="O1912">
        <v>0</v>
      </c>
      <c r="P1912">
        <v>0</v>
      </c>
      <c r="Q1912">
        <v>0</v>
      </c>
    </row>
    <row r="1913" spans="1:17" x14ac:dyDescent="0.25">
      <c r="A1913">
        <f t="shared" si="29"/>
        <v>1911</v>
      </c>
      <c r="B1913" s="1">
        <v>42054</v>
      </c>
      <c r="C1913">
        <v>659</v>
      </c>
      <c r="D1913">
        <v>92.759</v>
      </c>
      <c r="E1913">
        <v>92.957999999999998</v>
      </c>
      <c r="F1913">
        <v>92.153000000000006</v>
      </c>
      <c r="G1913">
        <v>92.652000000000001</v>
      </c>
      <c r="H1913">
        <v>111776</v>
      </c>
      <c r="I1913">
        <v>6126</v>
      </c>
      <c r="J1913">
        <v>-0.105</v>
      </c>
      <c r="K1913">
        <v>1</v>
      </c>
      <c r="L1913">
        <v>1</v>
      </c>
      <c r="M1913">
        <v>0</v>
      </c>
      <c r="N1913">
        <v>0</v>
      </c>
      <c r="O1913">
        <v>0</v>
      </c>
      <c r="P1913">
        <v>0</v>
      </c>
      <c r="Q1913">
        <v>0</v>
      </c>
    </row>
    <row r="1914" spans="1:17" x14ac:dyDescent="0.25">
      <c r="A1914">
        <f t="shared" si="29"/>
        <v>1912</v>
      </c>
      <c r="B1914" s="1">
        <v>42055</v>
      </c>
      <c r="C1914">
        <v>660</v>
      </c>
      <c r="D1914">
        <v>92.653999999999996</v>
      </c>
      <c r="E1914">
        <v>93.432000000000002</v>
      </c>
      <c r="F1914">
        <v>92.41</v>
      </c>
      <c r="G1914">
        <v>93.256</v>
      </c>
      <c r="H1914">
        <v>126129</v>
      </c>
      <c r="I1914">
        <v>6127</v>
      </c>
      <c r="J1914">
        <v>0.60399999999999998</v>
      </c>
      <c r="K1914">
        <v>1</v>
      </c>
      <c r="L1914">
        <v>1</v>
      </c>
      <c r="M1914">
        <v>0</v>
      </c>
      <c r="N1914">
        <v>0</v>
      </c>
      <c r="O1914">
        <v>0</v>
      </c>
      <c r="P1914">
        <v>0</v>
      </c>
      <c r="Q1914">
        <v>0</v>
      </c>
    </row>
    <row r="1915" spans="1:17" x14ac:dyDescent="0.25">
      <c r="A1915">
        <f t="shared" si="29"/>
        <v>1913</v>
      </c>
      <c r="B1915" s="1">
        <v>42058</v>
      </c>
      <c r="C1915">
        <v>661</v>
      </c>
      <c r="D1915">
        <v>93.402000000000001</v>
      </c>
      <c r="E1915">
        <v>93.436000000000007</v>
      </c>
      <c r="F1915">
        <v>92.602999999999994</v>
      </c>
      <c r="G1915">
        <v>92.671999999999997</v>
      </c>
      <c r="H1915">
        <v>96944</v>
      </c>
      <c r="I1915">
        <v>6128</v>
      </c>
      <c r="J1915">
        <v>-0.58399999999999996</v>
      </c>
      <c r="K1915">
        <v>-1</v>
      </c>
      <c r="L1915">
        <v>-1</v>
      </c>
      <c r="M1915">
        <v>0</v>
      </c>
      <c r="N1915">
        <v>0</v>
      </c>
      <c r="O1915">
        <v>0</v>
      </c>
      <c r="P1915">
        <v>0</v>
      </c>
      <c r="Q1915">
        <v>0</v>
      </c>
    </row>
    <row r="1916" spans="1:17" x14ac:dyDescent="0.25">
      <c r="A1916">
        <f t="shared" si="29"/>
        <v>1914</v>
      </c>
      <c r="B1916" s="1">
        <v>42059</v>
      </c>
      <c r="C1916">
        <v>662</v>
      </c>
      <c r="D1916">
        <v>92.674000000000007</v>
      </c>
      <c r="E1916">
        <v>93.204999999999998</v>
      </c>
      <c r="F1916">
        <v>92.406000000000006</v>
      </c>
      <c r="G1916">
        <v>93.158000000000001</v>
      </c>
      <c r="H1916">
        <v>109949</v>
      </c>
      <c r="I1916">
        <v>6129</v>
      </c>
      <c r="J1916">
        <v>0.48599999999999999</v>
      </c>
      <c r="K1916">
        <v>1</v>
      </c>
      <c r="L1916">
        <v>1</v>
      </c>
      <c r="M1916">
        <v>0</v>
      </c>
      <c r="N1916">
        <v>0</v>
      </c>
      <c r="O1916">
        <v>0</v>
      </c>
      <c r="P1916">
        <v>0</v>
      </c>
      <c r="Q1916">
        <v>0</v>
      </c>
    </row>
    <row r="1917" spans="1:17" x14ac:dyDescent="0.25">
      <c r="A1917">
        <f t="shared" si="29"/>
        <v>1915</v>
      </c>
      <c r="B1917" s="1">
        <v>42060</v>
      </c>
      <c r="C1917">
        <v>663</v>
      </c>
      <c r="D1917">
        <v>93.155000000000001</v>
      </c>
      <c r="E1917">
        <v>93.945999999999998</v>
      </c>
      <c r="F1917">
        <v>93.034000000000006</v>
      </c>
      <c r="G1917">
        <v>93.715999999999994</v>
      </c>
      <c r="H1917">
        <v>112040</v>
      </c>
      <c r="I1917">
        <v>6130</v>
      </c>
      <c r="J1917">
        <v>0.55800000000000005</v>
      </c>
      <c r="K1917">
        <v>1</v>
      </c>
      <c r="L1917">
        <v>1</v>
      </c>
      <c r="M1917">
        <v>10.49691</v>
      </c>
      <c r="N1917">
        <v>5.9317099999999998</v>
      </c>
      <c r="O1917">
        <v>0</v>
      </c>
      <c r="P1917">
        <v>0</v>
      </c>
      <c r="Q1917">
        <v>0</v>
      </c>
    </row>
    <row r="1918" spans="1:17" x14ac:dyDescent="0.25">
      <c r="A1918">
        <f t="shared" si="29"/>
        <v>1916</v>
      </c>
      <c r="B1918" s="1">
        <v>42061</v>
      </c>
      <c r="C1918">
        <v>664</v>
      </c>
      <c r="D1918">
        <v>93.715999999999994</v>
      </c>
      <c r="E1918">
        <v>93.902000000000001</v>
      </c>
      <c r="F1918">
        <v>92.945999999999998</v>
      </c>
      <c r="G1918">
        <v>93.114999999999995</v>
      </c>
      <c r="H1918">
        <v>118828</v>
      </c>
      <c r="I1918">
        <v>6131</v>
      </c>
      <c r="J1918">
        <v>-0.60099999999999998</v>
      </c>
      <c r="K1918">
        <v>-1</v>
      </c>
      <c r="L1918">
        <v>-1</v>
      </c>
      <c r="M1918">
        <v>0</v>
      </c>
      <c r="N1918">
        <v>0</v>
      </c>
      <c r="O1918">
        <v>0</v>
      </c>
      <c r="P1918">
        <v>0</v>
      </c>
      <c r="Q1918">
        <v>0</v>
      </c>
    </row>
    <row r="1919" spans="1:17" x14ac:dyDescent="0.25">
      <c r="A1919">
        <f t="shared" si="29"/>
        <v>1917</v>
      </c>
      <c r="B1919" s="1">
        <v>42062</v>
      </c>
      <c r="C1919">
        <v>665</v>
      </c>
      <c r="D1919">
        <v>93.114999999999995</v>
      </c>
      <c r="E1919">
        <v>93.63</v>
      </c>
      <c r="F1919">
        <v>92.709000000000003</v>
      </c>
      <c r="G1919">
        <v>93.391999999999996</v>
      </c>
      <c r="H1919">
        <v>120142</v>
      </c>
      <c r="I1919">
        <v>6132</v>
      </c>
      <c r="J1919">
        <v>0.27700000000000002</v>
      </c>
      <c r="K1919">
        <v>1</v>
      </c>
      <c r="L1919">
        <v>1</v>
      </c>
      <c r="M1919">
        <v>0</v>
      </c>
      <c r="N1919">
        <v>0</v>
      </c>
      <c r="O1919">
        <v>0</v>
      </c>
      <c r="P1919">
        <v>0</v>
      </c>
      <c r="Q1919">
        <v>0</v>
      </c>
    </row>
    <row r="1920" spans="1:17" x14ac:dyDescent="0.25">
      <c r="A1920">
        <f t="shared" si="29"/>
        <v>1918</v>
      </c>
      <c r="B1920" s="1">
        <v>42065</v>
      </c>
      <c r="C1920">
        <v>666</v>
      </c>
      <c r="D1920">
        <v>93.433999999999997</v>
      </c>
      <c r="E1920">
        <v>93.525000000000006</v>
      </c>
      <c r="F1920">
        <v>92.974999999999994</v>
      </c>
      <c r="G1920">
        <v>93.259</v>
      </c>
      <c r="H1920">
        <v>98782</v>
      </c>
      <c r="I1920">
        <v>6133</v>
      </c>
      <c r="J1920">
        <v>-0.13300000000000001</v>
      </c>
      <c r="K1920">
        <v>-1</v>
      </c>
      <c r="L1920">
        <v>-1</v>
      </c>
      <c r="M1920">
        <v>0</v>
      </c>
      <c r="N1920">
        <v>0</v>
      </c>
      <c r="O1920">
        <v>0</v>
      </c>
      <c r="P1920">
        <v>0</v>
      </c>
      <c r="Q1920">
        <v>0</v>
      </c>
    </row>
    <row r="1921" spans="1:17" x14ac:dyDescent="0.25">
      <c r="A1921">
        <f t="shared" si="29"/>
        <v>1919</v>
      </c>
      <c r="B1921" s="1">
        <v>42066</v>
      </c>
      <c r="C1921">
        <v>667</v>
      </c>
      <c r="D1921">
        <v>93.269000000000005</v>
      </c>
      <c r="E1921">
        <v>93.778999999999996</v>
      </c>
      <c r="F1921">
        <v>92.956999999999994</v>
      </c>
      <c r="G1921">
        <v>93.573999999999998</v>
      </c>
      <c r="H1921">
        <v>119470</v>
      </c>
      <c r="I1921">
        <v>6134</v>
      </c>
      <c r="J1921">
        <v>0.315</v>
      </c>
      <c r="K1921">
        <v>1</v>
      </c>
      <c r="L1921">
        <v>1</v>
      </c>
      <c r="M1921">
        <v>3.4694400000000001</v>
      </c>
      <c r="N1921">
        <v>0</v>
      </c>
      <c r="O1921">
        <v>0</v>
      </c>
      <c r="P1921">
        <v>0</v>
      </c>
      <c r="Q1921">
        <v>0</v>
      </c>
    </row>
    <row r="1922" spans="1:17" x14ac:dyDescent="0.25">
      <c r="A1922">
        <f t="shared" si="29"/>
        <v>1920</v>
      </c>
      <c r="B1922" s="1">
        <v>42067</v>
      </c>
      <c r="C1922">
        <v>668</v>
      </c>
      <c r="D1922">
        <v>93.572999999999993</v>
      </c>
      <c r="E1922">
        <v>93.938000000000002</v>
      </c>
      <c r="F1922">
        <v>93.254000000000005</v>
      </c>
      <c r="G1922">
        <v>93.534000000000006</v>
      </c>
      <c r="H1922">
        <v>116400</v>
      </c>
      <c r="I1922">
        <v>6135</v>
      </c>
      <c r="J1922">
        <v>-0.04</v>
      </c>
      <c r="K1922">
        <v>-1</v>
      </c>
      <c r="L1922">
        <v>-1</v>
      </c>
      <c r="M1922">
        <v>0</v>
      </c>
      <c r="N1922">
        <v>0</v>
      </c>
      <c r="O1922">
        <v>0</v>
      </c>
      <c r="P1922">
        <v>0</v>
      </c>
      <c r="Q1922">
        <v>0</v>
      </c>
    </row>
    <row r="1923" spans="1:17" x14ac:dyDescent="0.25">
      <c r="A1923">
        <f t="shared" si="29"/>
        <v>1921</v>
      </c>
      <c r="B1923" s="1">
        <v>42068</v>
      </c>
      <c r="C1923">
        <v>669</v>
      </c>
      <c r="D1923">
        <v>93.534000000000006</v>
      </c>
      <c r="E1923">
        <v>93.876000000000005</v>
      </c>
      <c r="F1923">
        <v>93.158000000000001</v>
      </c>
      <c r="G1923">
        <v>93.465000000000003</v>
      </c>
      <c r="H1923">
        <v>117298</v>
      </c>
      <c r="I1923">
        <v>6136</v>
      </c>
      <c r="J1923">
        <v>-6.9000000000000006E-2</v>
      </c>
      <c r="K1923">
        <v>-1</v>
      </c>
      <c r="L1923">
        <v>-1</v>
      </c>
      <c r="M1923">
        <v>0</v>
      </c>
      <c r="N1923">
        <v>0</v>
      </c>
      <c r="O1923">
        <v>0</v>
      </c>
      <c r="P1923">
        <v>0</v>
      </c>
      <c r="Q1923">
        <v>0</v>
      </c>
    </row>
    <row r="1924" spans="1:17" x14ac:dyDescent="0.25">
      <c r="A1924">
        <f t="shared" ref="A1924:A1964" si="30">A1923+1</f>
        <v>1922</v>
      </c>
      <c r="B1924" s="1">
        <v>42069</v>
      </c>
      <c r="C1924">
        <v>670</v>
      </c>
      <c r="D1924">
        <v>93.468000000000004</v>
      </c>
      <c r="E1924">
        <v>94.183000000000007</v>
      </c>
      <c r="F1924">
        <v>93.043000000000006</v>
      </c>
      <c r="G1924">
        <v>93.180999999999997</v>
      </c>
      <c r="H1924">
        <v>131932</v>
      </c>
      <c r="I1924">
        <v>6137</v>
      </c>
      <c r="J1924">
        <v>-0.28399999999999997</v>
      </c>
      <c r="K1924">
        <v>-1</v>
      </c>
      <c r="L1924">
        <v>-1</v>
      </c>
      <c r="M1924">
        <v>0</v>
      </c>
      <c r="N1924">
        <v>8.9580599999999997</v>
      </c>
      <c r="O1924">
        <v>0</v>
      </c>
      <c r="P1924">
        <v>0</v>
      </c>
      <c r="Q1924">
        <v>0</v>
      </c>
    </row>
    <row r="1925" spans="1:17" x14ac:dyDescent="0.25">
      <c r="A1925">
        <f t="shared" si="30"/>
        <v>1923</v>
      </c>
      <c r="B1925" s="1">
        <v>42072</v>
      </c>
      <c r="C1925">
        <v>671</v>
      </c>
      <c r="D1925">
        <v>93.144000000000005</v>
      </c>
      <c r="E1925">
        <v>93.578000000000003</v>
      </c>
      <c r="F1925">
        <v>92.912000000000006</v>
      </c>
      <c r="G1925">
        <v>93.367999999999995</v>
      </c>
      <c r="H1925">
        <v>101026</v>
      </c>
      <c r="I1925">
        <v>6138</v>
      </c>
      <c r="J1925">
        <v>0.187</v>
      </c>
      <c r="K1925">
        <v>-1</v>
      </c>
      <c r="L1925">
        <v>-1</v>
      </c>
      <c r="M1925">
        <v>0</v>
      </c>
      <c r="N1925">
        <v>0</v>
      </c>
      <c r="O1925">
        <v>0</v>
      </c>
      <c r="P1925">
        <v>0</v>
      </c>
      <c r="Q1925">
        <v>0</v>
      </c>
    </row>
    <row r="1926" spans="1:17" x14ac:dyDescent="0.25">
      <c r="A1926">
        <f t="shared" si="30"/>
        <v>1924</v>
      </c>
      <c r="B1926" s="1">
        <v>42073</v>
      </c>
      <c r="C1926">
        <v>672</v>
      </c>
      <c r="D1926">
        <v>93.364000000000004</v>
      </c>
      <c r="E1926">
        <v>93.378</v>
      </c>
      <c r="F1926">
        <v>92.152000000000001</v>
      </c>
      <c r="G1926">
        <v>92.361999999999995</v>
      </c>
      <c r="H1926">
        <v>157043</v>
      </c>
      <c r="I1926">
        <v>6139</v>
      </c>
      <c r="J1926">
        <v>-1.006</v>
      </c>
      <c r="K1926">
        <v>-1</v>
      </c>
      <c r="L1926">
        <v>-1</v>
      </c>
      <c r="M1926">
        <v>0</v>
      </c>
      <c r="N1926">
        <v>0</v>
      </c>
      <c r="O1926">
        <v>0</v>
      </c>
      <c r="P1926">
        <v>0</v>
      </c>
      <c r="Q1926">
        <v>0</v>
      </c>
    </row>
    <row r="1927" spans="1:17" x14ac:dyDescent="0.25">
      <c r="A1927">
        <f t="shared" si="30"/>
        <v>1925</v>
      </c>
      <c r="B1927" s="1">
        <v>42074</v>
      </c>
      <c r="C1927">
        <v>673</v>
      </c>
      <c r="D1927">
        <v>92.355999999999995</v>
      </c>
      <c r="E1927">
        <v>92.704999999999998</v>
      </c>
      <c r="F1927">
        <v>91.786000000000001</v>
      </c>
      <c r="G1927">
        <v>92.192999999999998</v>
      </c>
      <c r="H1927">
        <v>154395</v>
      </c>
      <c r="I1927">
        <v>6140</v>
      </c>
      <c r="J1927">
        <v>-0.16900000000000001</v>
      </c>
      <c r="K1927">
        <v>-1</v>
      </c>
      <c r="L1927">
        <v>-1</v>
      </c>
      <c r="M1927">
        <v>0</v>
      </c>
      <c r="N1927">
        <v>0</v>
      </c>
      <c r="O1927">
        <v>7.6980000000000004</v>
      </c>
      <c r="P1927">
        <v>7.4535600000000004</v>
      </c>
      <c r="Q1927">
        <v>0</v>
      </c>
    </row>
    <row r="1928" spans="1:17" x14ac:dyDescent="0.25">
      <c r="A1928">
        <f t="shared" si="30"/>
        <v>1926</v>
      </c>
      <c r="B1928" s="1">
        <v>42075</v>
      </c>
      <c r="C1928">
        <v>674</v>
      </c>
      <c r="D1928">
        <v>92.194000000000003</v>
      </c>
      <c r="E1928">
        <v>93.564999999999998</v>
      </c>
      <c r="F1928">
        <v>92.096999999999994</v>
      </c>
      <c r="G1928">
        <v>93.403999999999996</v>
      </c>
      <c r="H1928">
        <v>152147</v>
      </c>
      <c r="I1928">
        <v>6141</v>
      </c>
      <c r="J1928">
        <v>1.2110000000000001</v>
      </c>
      <c r="K1928">
        <v>-1</v>
      </c>
      <c r="L1928">
        <v>-1</v>
      </c>
      <c r="M1928">
        <v>2.72166</v>
      </c>
      <c r="N1928">
        <v>0</v>
      </c>
      <c r="O1928">
        <v>0</v>
      </c>
      <c r="P1928">
        <v>0</v>
      </c>
      <c r="Q1928">
        <v>0</v>
      </c>
    </row>
    <row r="1929" spans="1:17" x14ac:dyDescent="0.25">
      <c r="A1929">
        <f t="shared" si="30"/>
        <v>1927</v>
      </c>
      <c r="B1929" s="1">
        <v>42076</v>
      </c>
      <c r="C1929">
        <v>675</v>
      </c>
      <c r="D1929">
        <v>93.405000000000001</v>
      </c>
      <c r="E1929">
        <v>93.524000000000001</v>
      </c>
      <c r="F1929">
        <v>92.28</v>
      </c>
      <c r="G1929">
        <v>92.682000000000002</v>
      </c>
      <c r="H1929">
        <v>116369</v>
      </c>
      <c r="I1929">
        <v>6142</v>
      </c>
      <c r="J1929">
        <v>-0.72199999999999998</v>
      </c>
      <c r="K1929">
        <v>-1</v>
      </c>
      <c r="L1929">
        <v>-1</v>
      </c>
      <c r="M1929">
        <v>0</v>
      </c>
      <c r="N1929">
        <v>0</v>
      </c>
      <c r="O1929">
        <v>0</v>
      </c>
      <c r="P1929">
        <v>0</v>
      </c>
      <c r="Q1929">
        <v>0</v>
      </c>
    </row>
    <row r="1930" spans="1:17" x14ac:dyDescent="0.25">
      <c r="A1930">
        <f t="shared" si="30"/>
        <v>1928</v>
      </c>
      <c r="B1930" s="1">
        <v>42079</v>
      </c>
      <c r="C1930">
        <v>676</v>
      </c>
      <c r="D1930">
        <v>92.57</v>
      </c>
      <c r="E1930">
        <v>93.022999999999996</v>
      </c>
      <c r="F1930">
        <v>92.349000000000004</v>
      </c>
      <c r="G1930">
        <v>92.736000000000004</v>
      </c>
      <c r="H1930">
        <v>104634</v>
      </c>
      <c r="I1930">
        <v>6143</v>
      </c>
      <c r="J1930">
        <v>5.3999999999999999E-2</v>
      </c>
      <c r="K1930">
        <v>-1</v>
      </c>
      <c r="L1930">
        <v>-1</v>
      </c>
      <c r="M1930">
        <v>0</v>
      </c>
      <c r="N1930">
        <v>0</v>
      </c>
      <c r="O1930">
        <v>0</v>
      </c>
      <c r="P1930">
        <v>0</v>
      </c>
      <c r="Q1930">
        <v>0</v>
      </c>
    </row>
    <row r="1931" spans="1:17" x14ac:dyDescent="0.25">
      <c r="A1931">
        <f t="shared" si="30"/>
        <v>1929</v>
      </c>
      <c r="B1931" s="1">
        <v>42080</v>
      </c>
      <c r="C1931">
        <v>677</v>
      </c>
      <c r="D1931">
        <v>92.733999999999995</v>
      </c>
      <c r="E1931">
        <v>92.983000000000004</v>
      </c>
      <c r="F1931">
        <v>92.236999999999995</v>
      </c>
      <c r="G1931">
        <v>92.474000000000004</v>
      </c>
      <c r="H1931">
        <v>105513</v>
      </c>
      <c r="I1931">
        <v>6144</v>
      </c>
      <c r="J1931">
        <v>-0.26200000000000001</v>
      </c>
      <c r="K1931">
        <v>-1</v>
      </c>
      <c r="L1931">
        <v>-1</v>
      </c>
      <c r="M1931">
        <v>0</v>
      </c>
      <c r="N1931">
        <v>0</v>
      </c>
      <c r="O1931">
        <v>0</v>
      </c>
      <c r="P1931">
        <v>0</v>
      </c>
      <c r="Q1931">
        <v>0</v>
      </c>
    </row>
    <row r="1932" spans="1:17" x14ac:dyDescent="0.25">
      <c r="A1932">
        <f t="shared" si="30"/>
        <v>1930</v>
      </c>
      <c r="B1932" s="1">
        <v>42081</v>
      </c>
      <c r="C1932">
        <v>678</v>
      </c>
      <c r="D1932">
        <v>92.477000000000004</v>
      </c>
      <c r="E1932">
        <v>93.808999999999997</v>
      </c>
      <c r="F1932">
        <v>92.040999999999997</v>
      </c>
      <c r="G1932">
        <v>93.057000000000002</v>
      </c>
      <c r="H1932">
        <v>117939</v>
      </c>
      <c r="I1932">
        <v>6145</v>
      </c>
      <c r="J1932">
        <v>0.58299999999999996</v>
      </c>
      <c r="K1932">
        <v>-1</v>
      </c>
      <c r="L1932">
        <v>-1</v>
      </c>
      <c r="M1932">
        <v>0</v>
      </c>
      <c r="N1932">
        <v>0</v>
      </c>
      <c r="O1932">
        <v>0</v>
      </c>
      <c r="P1932">
        <v>0</v>
      </c>
      <c r="Q1932">
        <v>0</v>
      </c>
    </row>
    <row r="1933" spans="1:17" x14ac:dyDescent="0.25">
      <c r="A1933">
        <f t="shared" si="30"/>
        <v>1931</v>
      </c>
      <c r="B1933" s="1">
        <v>42082</v>
      </c>
      <c r="C1933">
        <v>679</v>
      </c>
      <c r="D1933">
        <v>93.057000000000002</v>
      </c>
      <c r="E1933">
        <v>93.48</v>
      </c>
      <c r="F1933">
        <v>91.977000000000004</v>
      </c>
      <c r="G1933">
        <v>92.344999999999999</v>
      </c>
      <c r="H1933">
        <v>82776</v>
      </c>
      <c r="I1933">
        <v>6146</v>
      </c>
      <c r="J1933">
        <v>-0.71199999999999997</v>
      </c>
      <c r="K1933">
        <v>-1</v>
      </c>
      <c r="L1933">
        <v>-1</v>
      </c>
      <c r="M1933">
        <v>0</v>
      </c>
      <c r="N1933">
        <v>0</v>
      </c>
      <c r="O1933">
        <v>2.7777799999999999</v>
      </c>
      <c r="P1933">
        <v>3.0428999999999999</v>
      </c>
      <c r="Q1933">
        <v>0</v>
      </c>
    </row>
    <row r="1934" spans="1:17" x14ac:dyDescent="0.25">
      <c r="A1934">
        <f t="shared" si="30"/>
        <v>1932</v>
      </c>
      <c r="B1934" s="1">
        <v>42083</v>
      </c>
      <c r="C1934">
        <v>680</v>
      </c>
      <c r="D1934">
        <v>92.337999999999994</v>
      </c>
      <c r="E1934">
        <v>93.623000000000005</v>
      </c>
      <c r="F1934">
        <v>92.331000000000003</v>
      </c>
      <c r="G1934">
        <v>93.286000000000001</v>
      </c>
      <c r="H1934">
        <v>63571</v>
      </c>
      <c r="I1934">
        <v>6147</v>
      </c>
      <c r="J1934">
        <v>0.94099999999999995</v>
      </c>
      <c r="K1934">
        <v>-1</v>
      </c>
      <c r="L1934">
        <v>-1</v>
      </c>
      <c r="M1934">
        <v>0</v>
      </c>
      <c r="N1934">
        <v>0</v>
      </c>
      <c r="O1934">
        <v>0</v>
      </c>
      <c r="P1934">
        <v>0</v>
      </c>
      <c r="Q1934">
        <v>0</v>
      </c>
    </row>
    <row r="1935" spans="1:17" x14ac:dyDescent="0.25">
      <c r="A1935">
        <f t="shared" si="30"/>
        <v>1933</v>
      </c>
      <c r="B1935" s="1">
        <v>42086</v>
      </c>
      <c r="C1935">
        <v>681</v>
      </c>
      <c r="D1935">
        <v>93.421000000000006</v>
      </c>
      <c r="E1935">
        <v>94.558000000000007</v>
      </c>
      <c r="F1935">
        <v>93.180999999999997</v>
      </c>
      <c r="G1935">
        <v>94.242000000000004</v>
      </c>
      <c r="H1935">
        <v>66113</v>
      </c>
      <c r="I1935">
        <v>6148</v>
      </c>
      <c r="J1935">
        <v>0.95599999999999996</v>
      </c>
      <c r="K1935">
        <v>1</v>
      </c>
      <c r="L1935">
        <v>1</v>
      </c>
      <c r="M1935">
        <v>0</v>
      </c>
      <c r="N1935">
        <v>0</v>
      </c>
      <c r="O1935">
        <v>0</v>
      </c>
      <c r="P1935">
        <v>0</v>
      </c>
      <c r="Q1935">
        <v>0</v>
      </c>
    </row>
    <row r="1936" spans="1:17" x14ac:dyDescent="0.25">
      <c r="A1936">
        <f t="shared" si="30"/>
        <v>1934</v>
      </c>
      <c r="B1936" s="1">
        <v>42087</v>
      </c>
      <c r="C1936">
        <v>682</v>
      </c>
      <c r="D1936">
        <v>94.251999999999995</v>
      </c>
      <c r="E1936">
        <v>94.641000000000005</v>
      </c>
      <c r="F1936">
        <v>93.786000000000001</v>
      </c>
      <c r="G1936">
        <v>94.245000000000005</v>
      </c>
      <c r="H1936">
        <v>64021</v>
      </c>
      <c r="I1936">
        <v>6149</v>
      </c>
      <c r="J1936">
        <v>3.0000000000000001E-3</v>
      </c>
      <c r="K1936">
        <v>1</v>
      </c>
      <c r="L1936">
        <v>1</v>
      </c>
      <c r="M1936">
        <v>17.638339999999999</v>
      </c>
      <c r="N1936">
        <v>17.427099999999999</v>
      </c>
      <c r="O1936">
        <v>0</v>
      </c>
      <c r="P1936">
        <v>0</v>
      </c>
      <c r="Q1936">
        <v>0</v>
      </c>
    </row>
    <row r="1937" spans="1:17" x14ac:dyDescent="0.25">
      <c r="A1937">
        <f t="shared" si="30"/>
        <v>1935</v>
      </c>
      <c r="B1937" s="1">
        <v>42088</v>
      </c>
      <c r="C1937">
        <v>683</v>
      </c>
      <c r="D1937">
        <v>94.254999999999995</v>
      </c>
      <c r="E1937">
        <v>94.367999999999995</v>
      </c>
      <c r="F1937">
        <v>93.57</v>
      </c>
      <c r="G1937">
        <v>93.724999999999994</v>
      </c>
      <c r="H1937">
        <v>57951</v>
      </c>
      <c r="I1937">
        <v>6150</v>
      </c>
      <c r="J1937">
        <v>-0.52</v>
      </c>
      <c r="K1937">
        <v>1</v>
      </c>
      <c r="L1937">
        <v>1</v>
      </c>
      <c r="M1937">
        <v>0</v>
      </c>
      <c r="N1937">
        <v>0</v>
      </c>
      <c r="O1937">
        <v>0</v>
      </c>
      <c r="P1937">
        <v>0</v>
      </c>
      <c r="Q1937">
        <v>0</v>
      </c>
    </row>
    <row r="1938" spans="1:17" x14ac:dyDescent="0.25">
      <c r="A1938">
        <f t="shared" si="30"/>
        <v>1936</v>
      </c>
      <c r="B1938" s="1">
        <v>42089</v>
      </c>
      <c r="C1938">
        <v>684</v>
      </c>
      <c r="D1938">
        <v>93.718999999999994</v>
      </c>
      <c r="E1938">
        <v>93.757999999999996</v>
      </c>
      <c r="F1938">
        <v>92.759</v>
      </c>
      <c r="G1938">
        <v>93.284999999999997</v>
      </c>
      <c r="H1938">
        <v>67251</v>
      </c>
      <c r="I1938">
        <v>6151</v>
      </c>
      <c r="J1938">
        <v>-0.44</v>
      </c>
      <c r="K1938">
        <v>1</v>
      </c>
      <c r="L1938">
        <v>1</v>
      </c>
      <c r="M1938">
        <v>0</v>
      </c>
      <c r="N1938">
        <v>0</v>
      </c>
      <c r="O1938">
        <v>0</v>
      </c>
      <c r="P1938">
        <v>0</v>
      </c>
      <c r="Q1938">
        <v>0</v>
      </c>
    </row>
    <row r="1939" spans="1:17" x14ac:dyDescent="0.25">
      <c r="A1939">
        <f t="shared" si="30"/>
        <v>1937</v>
      </c>
      <c r="B1939" s="1">
        <v>42090</v>
      </c>
      <c r="C1939">
        <v>685</v>
      </c>
      <c r="D1939">
        <v>93.287000000000006</v>
      </c>
      <c r="E1939">
        <v>93.338999999999999</v>
      </c>
      <c r="F1939">
        <v>92.210999999999999</v>
      </c>
      <c r="G1939">
        <v>92.304000000000002</v>
      </c>
      <c r="H1939">
        <v>60981</v>
      </c>
      <c r="I1939">
        <v>6152</v>
      </c>
      <c r="J1939">
        <v>-0.98099999999999998</v>
      </c>
      <c r="K1939">
        <v>-1</v>
      </c>
      <c r="L1939">
        <v>-1</v>
      </c>
      <c r="M1939">
        <v>0</v>
      </c>
      <c r="N1939">
        <v>0</v>
      </c>
      <c r="O1939">
        <v>0</v>
      </c>
      <c r="P1939">
        <v>0</v>
      </c>
      <c r="Q1939">
        <v>0</v>
      </c>
    </row>
    <row r="1940" spans="1:17" x14ac:dyDescent="0.25">
      <c r="A1940">
        <f t="shared" si="30"/>
        <v>1938</v>
      </c>
      <c r="B1940" s="1">
        <v>42093</v>
      </c>
      <c r="C1940">
        <v>686</v>
      </c>
      <c r="D1940">
        <v>92.174000000000007</v>
      </c>
      <c r="E1940">
        <v>92.340999999999994</v>
      </c>
      <c r="F1940">
        <v>91.606999999999999</v>
      </c>
      <c r="G1940">
        <v>91.843999999999994</v>
      </c>
      <c r="H1940">
        <v>52490</v>
      </c>
      <c r="I1940">
        <v>6153</v>
      </c>
      <c r="J1940">
        <v>-0.46</v>
      </c>
      <c r="K1940">
        <v>-1</v>
      </c>
      <c r="L1940">
        <v>-1</v>
      </c>
      <c r="M1940">
        <v>0</v>
      </c>
      <c r="N1940">
        <v>0</v>
      </c>
      <c r="O1940">
        <v>0</v>
      </c>
      <c r="P1940">
        <v>0</v>
      </c>
      <c r="Q1940">
        <v>0</v>
      </c>
    </row>
    <row r="1941" spans="1:17" x14ac:dyDescent="0.25">
      <c r="A1941">
        <f t="shared" si="30"/>
        <v>1939</v>
      </c>
      <c r="B1941" s="1">
        <v>42094</v>
      </c>
      <c r="C1941">
        <v>687</v>
      </c>
      <c r="D1941">
        <v>91.843999999999994</v>
      </c>
      <c r="E1941">
        <v>92.037999999999997</v>
      </c>
      <c r="F1941">
        <v>91.081000000000003</v>
      </c>
      <c r="G1941">
        <v>91.340999999999994</v>
      </c>
      <c r="H1941">
        <v>55473</v>
      </c>
      <c r="I1941">
        <v>6154</v>
      </c>
      <c r="J1941">
        <v>-0.503</v>
      </c>
      <c r="K1941">
        <v>-1</v>
      </c>
      <c r="L1941">
        <v>-1</v>
      </c>
      <c r="M1941">
        <v>0</v>
      </c>
      <c r="N1941">
        <v>0</v>
      </c>
      <c r="O1941">
        <v>0</v>
      </c>
      <c r="P1941">
        <v>0</v>
      </c>
      <c r="Q1941">
        <v>0</v>
      </c>
    </row>
    <row r="1942" spans="1:17" x14ac:dyDescent="0.25">
      <c r="A1942">
        <f t="shared" si="30"/>
        <v>1940</v>
      </c>
      <c r="B1942" s="1">
        <v>42095</v>
      </c>
      <c r="C1942">
        <v>688</v>
      </c>
      <c r="D1942">
        <v>91.335999999999999</v>
      </c>
      <c r="E1942">
        <v>91.623000000000005</v>
      </c>
      <c r="F1942">
        <v>90.841999999999999</v>
      </c>
      <c r="G1942">
        <v>90.94</v>
      </c>
      <c r="H1942">
        <v>62994</v>
      </c>
      <c r="I1942">
        <v>6155</v>
      </c>
      <c r="J1942">
        <v>-0.40100000000000002</v>
      </c>
      <c r="K1942">
        <v>-1</v>
      </c>
      <c r="L1942">
        <v>-1</v>
      </c>
      <c r="M1942">
        <v>0</v>
      </c>
      <c r="N1942">
        <v>0</v>
      </c>
      <c r="O1942">
        <v>0</v>
      </c>
      <c r="P1942">
        <v>0</v>
      </c>
      <c r="Q1942">
        <v>0</v>
      </c>
    </row>
    <row r="1943" spans="1:17" x14ac:dyDescent="0.25">
      <c r="A1943">
        <f t="shared" si="30"/>
        <v>1941</v>
      </c>
      <c r="B1943" s="1">
        <v>42096</v>
      </c>
      <c r="C1943">
        <v>689</v>
      </c>
      <c r="D1943">
        <v>90.936999999999998</v>
      </c>
      <c r="E1943">
        <v>91.078000000000003</v>
      </c>
      <c r="F1943">
        <v>90.168999999999997</v>
      </c>
      <c r="G1943">
        <v>90.843999999999994</v>
      </c>
      <c r="H1943">
        <v>56319</v>
      </c>
      <c r="I1943">
        <v>6156</v>
      </c>
      <c r="J1943">
        <v>-9.6000000000000002E-2</v>
      </c>
      <c r="K1943">
        <v>-1</v>
      </c>
      <c r="L1943">
        <v>-1</v>
      </c>
      <c r="M1943">
        <v>0</v>
      </c>
      <c r="N1943">
        <v>0</v>
      </c>
      <c r="O1943">
        <v>0</v>
      </c>
      <c r="P1943">
        <v>16.301559999999998</v>
      </c>
      <c r="Q1943">
        <v>0</v>
      </c>
    </row>
    <row r="1944" spans="1:17" x14ac:dyDescent="0.25">
      <c r="A1944">
        <f t="shared" si="30"/>
        <v>1942</v>
      </c>
      <c r="B1944" s="1">
        <v>42097</v>
      </c>
      <c r="C1944">
        <v>690</v>
      </c>
      <c r="D1944">
        <v>90.840999999999994</v>
      </c>
      <c r="E1944">
        <v>91.569000000000003</v>
      </c>
      <c r="F1944">
        <v>90.578000000000003</v>
      </c>
      <c r="G1944">
        <v>90.793999999999997</v>
      </c>
      <c r="H1944">
        <v>32073</v>
      </c>
      <c r="I1944">
        <v>6157</v>
      </c>
      <c r="J1944">
        <v>-0.05</v>
      </c>
      <c r="K1944">
        <v>-1</v>
      </c>
      <c r="L1944">
        <v>-1</v>
      </c>
      <c r="M1944">
        <v>0</v>
      </c>
      <c r="N1944">
        <v>0</v>
      </c>
      <c r="O1944">
        <v>0</v>
      </c>
      <c r="P1944">
        <v>0</v>
      </c>
      <c r="Q1944">
        <v>0</v>
      </c>
    </row>
    <row r="1945" spans="1:17" x14ac:dyDescent="0.25">
      <c r="A1945">
        <f t="shared" si="30"/>
        <v>1943</v>
      </c>
      <c r="B1945" s="1">
        <v>42100</v>
      </c>
      <c r="C1945">
        <v>691</v>
      </c>
      <c r="D1945">
        <v>90.74</v>
      </c>
      <c r="E1945">
        <v>91.176000000000002</v>
      </c>
      <c r="F1945">
        <v>90.619</v>
      </c>
      <c r="G1945">
        <v>90.676000000000002</v>
      </c>
      <c r="H1945">
        <v>30835</v>
      </c>
      <c r="I1945">
        <v>6158</v>
      </c>
      <c r="J1945">
        <v>-0.11799999999999999</v>
      </c>
      <c r="K1945">
        <v>-1</v>
      </c>
      <c r="L1945">
        <v>-1</v>
      </c>
      <c r="M1945">
        <v>0</v>
      </c>
      <c r="N1945">
        <v>0</v>
      </c>
      <c r="O1945">
        <v>32.489310000000003</v>
      </c>
      <c r="P1945">
        <v>0</v>
      </c>
      <c r="Q1945">
        <v>0</v>
      </c>
    </row>
    <row r="1946" spans="1:17" x14ac:dyDescent="0.25">
      <c r="A1946">
        <f t="shared" si="30"/>
        <v>1944</v>
      </c>
      <c r="B1946" s="1">
        <v>42101</v>
      </c>
      <c r="C1946">
        <v>692</v>
      </c>
      <c r="D1946">
        <v>90.680999999999997</v>
      </c>
      <c r="E1946">
        <v>92.153000000000006</v>
      </c>
      <c r="F1946">
        <v>90.507000000000005</v>
      </c>
      <c r="G1946">
        <v>91.775999999999996</v>
      </c>
      <c r="H1946">
        <v>53707</v>
      </c>
      <c r="I1946">
        <v>6159</v>
      </c>
      <c r="J1946">
        <v>1.1000000000000001</v>
      </c>
      <c r="K1946">
        <v>-1</v>
      </c>
      <c r="L1946">
        <v>-1</v>
      </c>
      <c r="M1946">
        <v>0</v>
      </c>
      <c r="N1946">
        <v>0</v>
      </c>
      <c r="O1946">
        <v>0</v>
      </c>
      <c r="P1946">
        <v>0</v>
      </c>
      <c r="Q1946">
        <v>0</v>
      </c>
    </row>
    <row r="1947" spans="1:17" x14ac:dyDescent="0.25">
      <c r="A1947">
        <f t="shared" si="30"/>
        <v>1945</v>
      </c>
      <c r="B1947" s="1">
        <v>42102</v>
      </c>
      <c r="C1947">
        <v>693</v>
      </c>
      <c r="D1947">
        <v>91.775999999999996</v>
      </c>
      <c r="E1947">
        <v>92.57</v>
      </c>
      <c r="F1947">
        <v>91.730999999999995</v>
      </c>
      <c r="G1947">
        <v>92.271000000000001</v>
      </c>
      <c r="H1947">
        <v>54851</v>
      </c>
      <c r="I1947">
        <v>6160</v>
      </c>
      <c r="J1947">
        <v>0.495</v>
      </c>
      <c r="K1947">
        <v>-1</v>
      </c>
      <c r="L1947">
        <v>-1</v>
      </c>
      <c r="M1947">
        <v>0</v>
      </c>
      <c r="N1947">
        <v>0</v>
      </c>
      <c r="O1947">
        <v>0</v>
      </c>
      <c r="P1947">
        <v>0</v>
      </c>
      <c r="Q1947">
        <v>0</v>
      </c>
    </row>
    <row r="1948" spans="1:17" x14ac:dyDescent="0.25">
      <c r="A1948">
        <f t="shared" si="30"/>
        <v>1946</v>
      </c>
      <c r="B1948" s="1">
        <v>42103</v>
      </c>
      <c r="C1948">
        <v>694</v>
      </c>
      <c r="D1948">
        <v>92.271000000000001</v>
      </c>
      <c r="E1948">
        <v>92.823999999999998</v>
      </c>
      <c r="F1948">
        <v>92.134</v>
      </c>
      <c r="G1948">
        <v>92.694000000000003</v>
      </c>
      <c r="H1948">
        <v>49095</v>
      </c>
      <c r="I1948">
        <v>6161</v>
      </c>
      <c r="J1948">
        <v>0.42299999999999999</v>
      </c>
      <c r="K1948">
        <v>-1</v>
      </c>
      <c r="L1948">
        <v>-1</v>
      </c>
      <c r="M1948">
        <v>3.3333300000000001</v>
      </c>
      <c r="N1948">
        <v>0</v>
      </c>
      <c r="O1948">
        <v>0</v>
      </c>
      <c r="P1948">
        <v>0</v>
      </c>
      <c r="Q1948">
        <v>0</v>
      </c>
    </row>
    <row r="1949" spans="1:17" x14ac:dyDescent="0.25">
      <c r="A1949">
        <f t="shared" si="30"/>
        <v>1947</v>
      </c>
      <c r="B1949" s="1">
        <v>42104</v>
      </c>
      <c r="C1949">
        <v>695</v>
      </c>
      <c r="D1949">
        <v>92.688000000000002</v>
      </c>
      <c r="E1949">
        <v>93.025999999999996</v>
      </c>
      <c r="F1949">
        <v>91.905000000000001</v>
      </c>
      <c r="G1949">
        <v>92.256</v>
      </c>
      <c r="H1949">
        <v>48364</v>
      </c>
      <c r="I1949">
        <v>6162</v>
      </c>
      <c r="J1949">
        <v>-0.438</v>
      </c>
      <c r="K1949">
        <v>-1</v>
      </c>
      <c r="L1949">
        <v>-1</v>
      </c>
      <c r="M1949">
        <v>0</v>
      </c>
      <c r="N1949">
        <v>3.7267800000000002</v>
      </c>
      <c r="O1949">
        <v>0</v>
      </c>
      <c r="P1949">
        <v>0</v>
      </c>
      <c r="Q1949">
        <v>0</v>
      </c>
    </row>
    <row r="1950" spans="1:17" x14ac:dyDescent="0.25">
      <c r="A1950">
        <f t="shared" si="30"/>
        <v>1948</v>
      </c>
      <c r="B1950" s="1">
        <v>42107</v>
      </c>
      <c r="C1950">
        <v>696</v>
      </c>
      <c r="D1950">
        <v>92.213999999999999</v>
      </c>
      <c r="E1950">
        <v>92.331999999999994</v>
      </c>
      <c r="F1950">
        <v>90.856999999999999</v>
      </c>
      <c r="G1950">
        <v>91.114000000000004</v>
      </c>
      <c r="H1950">
        <v>51811</v>
      </c>
      <c r="I1950">
        <v>6163</v>
      </c>
      <c r="J1950">
        <v>-1.1419999999999999</v>
      </c>
      <c r="K1950">
        <v>-1</v>
      </c>
      <c r="L1950">
        <v>-1</v>
      </c>
      <c r="M1950">
        <v>0</v>
      </c>
      <c r="N1950">
        <v>0</v>
      </c>
      <c r="O1950">
        <v>0</v>
      </c>
      <c r="P1950">
        <v>0</v>
      </c>
      <c r="Q1950">
        <v>0</v>
      </c>
    </row>
    <row r="1951" spans="1:17" x14ac:dyDescent="0.25">
      <c r="A1951">
        <f t="shared" si="30"/>
        <v>1949</v>
      </c>
      <c r="B1951" s="1">
        <v>42108</v>
      </c>
      <c r="C1951">
        <v>697</v>
      </c>
      <c r="D1951">
        <v>91.111000000000004</v>
      </c>
      <c r="E1951">
        <v>91.35</v>
      </c>
      <c r="F1951">
        <v>90.438999999999993</v>
      </c>
      <c r="G1951">
        <v>90.995000000000005</v>
      </c>
      <c r="H1951">
        <v>55921</v>
      </c>
      <c r="I1951">
        <v>6164</v>
      </c>
      <c r="J1951">
        <v>-0.11899999999999999</v>
      </c>
      <c r="K1951">
        <v>-1</v>
      </c>
      <c r="L1951">
        <v>-1</v>
      </c>
      <c r="M1951">
        <v>0</v>
      </c>
      <c r="N1951">
        <v>0</v>
      </c>
      <c r="O1951">
        <v>4.4790299999999998</v>
      </c>
      <c r="P1951">
        <v>5.2996600000000003</v>
      </c>
      <c r="Q1951">
        <v>0</v>
      </c>
    </row>
    <row r="1952" spans="1:17" x14ac:dyDescent="0.25">
      <c r="A1952">
        <f t="shared" si="30"/>
        <v>1950</v>
      </c>
      <c r="B1952" s="1">
        <v>42109</v>
      </c>
      <c r="C1952">
        <v>698</v>
      </c>
      <c r="D1952">
        <v>90.989000000000004</v>
      </c>
      <c r="E1952">
        <v>91.521000000000001</v>
      </c>
      <c r="F1952">
        <v>90.45</v>
      </c>
      <c r="G1952">
        <v>91.447000000000003</v>
      </c>
      <c r="H1952">
        <v>57301</v>
      </c>
      <c r="I1952">
        <v>6165</v>
      </c>
      <c r="J1952">
        <v>0.45200000000000001</v>
      </c>
      <c r="K1952">
        <v>-1</v>
      </c>
      <c r="L1952">
        <v>-1</v>
      </c>
      <c r="M1952">
        <v>0</v>
      </c>
      <c r="N1952">
        <v>0</v>
      </c>
      <c r="O1952">
        <v>0</v>
      </c>
      <c r="P1952">
        <v>0</v>
      </c>
      <c r="Q1952">
        <v>0</v>
      </c>
    </row>
    <row r="1953" spans="1:17" x14ac:dyDescent="0.25">
      <c r="A1953">
        <f t="shared" si="30"/>
        <v>1951</v>
      </c>
      <c r="B1953" s="1">
        <v>42110</v>
      </c>
      <c r="C1953">
        <v>699</v>
      </c>
      <c r="D1953">
        <v>91.45</v>
      </c>
      <c r="E1953">
        <v>92.992000000000004</v>
      </c>
      <c r="F1953">
        <v>91.346000000000004</v>
      </c>
      <c r="G1953">
        <v>92.799000000000007</v>
      </c>
      <c r="H1953">
        <v>64830</v>
      </c>
      <c r="I1953">
        <v>6166</v>
      </c>
      <c r="J1953">
        <v>1.3520000000000001</v>
      </c>
      <c r="K1953">
        <v>-1</v>
      </c>
      <c r="L1953">
        <v>-1</v>
      </c>
      <c r="M1953">
        <v>3.6004100000000001</v>
      </c>
      <c r="N1953">
        <v>0</v>
      </c>
      <c r="O1953">
        <v>0</v>
      </c>
      <c r="P1953">
        <v>0</v>
      </c>
      <c r="Q1953">
        <v>0</v>
      </c>
    </row>
    <row r="1954" spans="1:17" x14ac:dyDescent="0.25">
      <c r="A1954">
        <f t="shared" si="30"/>
        <v>1952</v>
      </c>
      <c r="B1954" s="1">
        <v>42111</v>
      </c>
      <c r="C1954">
        <v>700</v>
      </c>
      <c r="D1954">
        <v>92.802000000000007</v>
      </c>
      <c r="E1954">
        <v>93.009</v>
      </c>
      <c r="F1954">
        <v>92.293999999999997</v>
      </c>
      <c r="G1954">
        <v>92.471999999999994</v>
      </c>
      <c r="H1954">
        <v>58027</v>
      </c>
      <c r="I1954">
        <v>6167</v>
      </c>
      <c r="J1954">
        <v>-0.32700000000000001</v>
      </c>
      <c r="K1954">
        <v>-1</v>
      </c>
      <c r="L1954">
        <v>-1</v>
      </c>
      <c r="M1954">
        <v>0</v>
      </c>
      <c r="N1954">
        <v>0</v>
      </c>
      <c r="O1954">
        <v>0</v>
      </c>
      <c r="P1954">
        <v>0</v>
      </c>
      <c r="Q1954">
        <v>0</v>
      </c>
    </row>
    <row r="1955" spans="1:17" x14ac:dyDescent="0.25">
      <c r="A1955">
        <f t="shared" si="30"/>
        <v>1953</v>
      </c>
      <c r="B1955" s="1">
        <v>42114</v>
      </c>
      <c r="C1955">
        <v>4798</v>
      </c>
      <c r="D1955">
        <v>93.088999999999999</v>
      </c>
      <c r="E1955">
        <v>93.126000000000005</v>
      </c>
      <c r="F1955">
        <v>91.92</v>
      </c>
      <c r="G1955">
        <v>92.025999999999996</v>
      </c>
      <c r="H1955">
        <v>49943</v>
      </c>
      <c r="I1955">
        <v>6168</v>
      </c>
      <c r="J1955">
        <v>-0.44600000000000001</v>
      </c>
      <c r="K1955">
        <v>-1</v>
      </c>
      <c r="L1955">
        <v>-1</v>
      </c>
      <c r="M1955">
        <v>0</v>
      </c>
      <c r="N1955">
        <v>0</v>
      </c>
      <c r="O1955">
        <v>0</v>
      </c>
      <c r="P1955">
        <v>0</v>
      </c>
      <c r="Q1955">
        <v>0</v>
      </c>
    </row>
    <row r="1956" spans="1:17" x14ac:dyDescent="0.25">
      <c r="A1956">
        <f t="shared" si="30"/>
        <v>1954</v>
      </c>
      <c r="B1956" s="1">
        <v>42115</v>
      </c>
      <c r="C1956">
        <v>4799</v>
      </c>
      <c r="D1956">
        <v>92.024000000000001</v>
      </c>
      <c r="E1956">
        <v>92.635000000000005</v>
      </c>
      <c r="F1956">
        <v>91.712000000000003</v>
      </c>
      <c r="G1956">
        <v>92.204999999999998</v>
      </c>
      <c r="H1956">
        <v>52478</v>
      </c>
      <c r="I1956">
        <v>6169</v>
      </c>
      <c r="J1956">
        <v>0.17899999999999999</v>
      </c>
      <c r="K1956">
        <v>1</v>
      </c>
      <c r="L1956">
        <v>1</v>
      </c>
      <c r="M1956">
        <v>0</v>
      </c>
      <c r="N1956">
        <v>0</v>
      </c>
      <c r="O1956">
        <v>0</v>
      </c>
      <c r="P1956">
        <v>0</v>
      </c>
      <c r="Q1956">
        <v>0</v>
      </c>
    </row>
    <row r="1957" spans="1:17" x14ac:dyDescent="0.25">
      <c r="A1957">
        <f t="shared" si="30"/>
        <v>1955</v>
      </c>
      <c r="B1957" s="1">
        <v>42116</v>
      </c>
      <c r="C1957">
        <v>4800</v>
      </c>
      <c r="D1957">
        <v>92.233000000000004</v>
      </c>
      <c r="E1957">
        <v>93.171999999999997</v>
      </c>
      <c r="F1957">
        <v>92.167000000000002</v>
      </c>
      <c r="G1957">
        <v>92.918000000000006</v>
      </c>
      <c r="H1957">
        <v>57915</v>
      </c>
      <c r="I1957">
        <v>6170</v>
      </c>
      <c r="J1957">
        <v>0.71299999999999997</v>
      </c>
      <c r="K1957">
        <v>1</v>
      </c>
      <c r="L1957">
        <v>1</v>
      </c>
      <c r="M1957">
        <v>0</v>
      </c>
      <c r="N1957">
        <v>0</v>
      </c>
      <c r="O1957">
        <v>0</v>
      </c>
      <c r="P1957">
        <v>0</v>
      </c>
      <c r="Q1957">
        <v>0</v>
      </c>
    </row>
    <row r="1958" spans="1:17" x14ac:dyDescent="0.25">
      <c r="A1958">
        <f t="shared" si="30"/>
        <v>1956</v>
      </c>
      <c r="B1958" s="1">
        <v>42117</v>
      </c>
      <c r="C1958">
        <v>4801</v>
      </c>
      <c r="D1958">
        <v>92.921999999999997</v>
      </c>
      <c r="E1958">
        <v>93.152000000000001</v>
      </c>
      <c r="F1958">
        <v>92.52</v>
      </c>
      <c r="G1958">
        <v>92.97</v>
      </c>
      <c r="H1958">
        <v>62094</v>
      </c>
      <c r="I1958">
        <v>6171</v>
      </c>
      <c r="J1958">
        <v>5.1999999999999998E-2</v>
      </c>
      <c r="K1958">
        <v>1</v>
      </c>
      <c r="L1958">
        <v>1</v>
      </c>
      <c r="M1958">
        <v>0</v>
      </c>
      <c r="N1958">
        <v>0</v>
      </c>
      <c r="O1958">
        <v>0</v>
      </c>
      <c r="P1958">
        <v>0</v>
      </c>
      <c r="Q1958">
        <v>0</v>
      </c>
    </row>
    <row r="1959" spans="1:17" x14ac:dyDescent="0.25">
      <c r="A1959">
        <f t="shared" si="30"/>
        <v>1957</v>
      </c>
      <c r="B1959" s="1">
        <v>42118</v>
      </c>
      <c r="C1959">
        <v>4802</v>
      </c>
      <c r="D1959">
        <v>92.963999999999999</v>
      </c>
      <c r="E1959">
        <v>93.247</v>
      </c>
      <c r="F1959">
        <v>92.808999999999997</v>
      </c>
      <c r="G1959">
        <v>93.075999999999993</v>
      </c>
      <c r="H1959">
        <v>55782</v>
      </c>
      <c r="I1959">
        <v>6172</v>
      </c>
      <c r="J1959">
        <v>0.106</v>
      </c>
      <c r="K1959">
        <v>1</v>
      </c>
      <c r="L1959">
        <v>1</v>
      </c>
      <c r="M1959">
        <v>0</v>
      </c>
      <c r="N1959">
        <v>0</v>
      </c>
      <c r="O1959">
        <v>0</v>
      </c>
      <c r="P1959">
        <v>0</v>
      </c>
      <c r="Q1959">
        <v>0</v>
      </c>
    </row>
    <row r="1960" spans="1:17" x14ac:dyDescent="0.25">
      <c r="A1960">
        <f t="shared" si="30"/>
        <v>1958</v>
      </c>
      <c r="B1960" s="1">
        <v>42121</v>
      </c>
      <c r="C1960">
        <v>4803</v>
      </c>
      <c r="D1960">
        <v>92.93</v>
      </c>
      <c r="E1960">
        <v>93.745000000000005</v>
      </c>
      <c r="F1960">
        <v>92.840999999999994</v>
      </c>
      <c r="G1960">
        <v>93.486999999999995</v>
      </c>
      <c r="H1960">
        <v>55055</v>
      </c>
      <c r="I1960">
        <v>6173</v>
      </c>
      <c r="J1960">
        <v>0.41099999999999998</v>
      </c>
      <c r="K1960">
        <v>1</v>
      </c>
      <c r="L1960">
        <v>1</v>
      </c>
      <c r="M1960">
        <v>0</v>
      </c>
      <c r="N1960">
        <v>0</v>
      </c>
      <c r="O1960">
        <v>0</v>
      </c>
      <c r="P1960">
        <v>0</v>
      </c>
      <c r="Q1960">
        <v>0</v>
      </c>
    </row>
    <row r="1961" spans="1:17" x14ac:dyDescent="0.25">
      <c r="A1961">
        <f t="shared" si="30"/>
        <v>1959</v>
      </c>
      <c r="B1961" s="1">
        <v>42122</v>
      </c>
      <c r="C1961">
        <v>4804</v>
      </c>
      <c r="D1961">
        <v>93.489000000000004</v>
      </c>
      <c r="E1961">
        <v>95.388000000000005</v>
      </c>
      <c r="F1961">
        <v>93.301000000000002</v>
      </c>
      <c r="G1961">
        <v>95.299000000000007</v>
      </c>
      <c r="H1961">
        <v>60799</v>
      </c>
      <c r="I1961">
        <v>6174</v>
      </c>
      <c r="J1961">
        <v>1.8120000000000001</v>
      </c>
      <c r="K1961">
        <v>1</v>
      </c>
      <c r="L1961">
        <v>1</v>
      </c>
      <c r="M1961">
        <v>7.93492</v>
      </c>
      <c r="N1961">
        <v>0</v>
      </c>
      <c r="O1961">
        <v>0</v>
      </c>
      <c r="P1961">
        <v>0</v>
      </c>
      <c r="Q1961">
        <v>0</v>
      </c>
    </row>
    <row r="1962" spans="1:17" x14ac:dyDescent="0.25">
      <c r="A1962">
        <f t="shared" si="30"/>
        <v>1960</v>
      </c>
      <c r="B1962" s="1">
        <v>42123</v>
      </c>
      <c r="C1962">
        <v>4805</v>
      </c>
      <c r="D1962">
        <v>95.304000000000002</v>
      </c>
      <c r="E1962">
        <v>95.92</v>
      </c>
      <c r="F1962">
        <v>94.823999999999998</v>
      </c>
      <c r="G1962">
        <v>95.29</v>
      </c>
      <c r="H1962">
        <v>68620</v>
      </c>
      <c r="I1962">
        <v>6175</v>
      </c>
      <c r="J1962">
        <v>-8.9999999999999993E-3</v>
      </c>
      <c r="K1962">
        <v>1</v>
      </c>
      <c r="L1962">
        <v>1</v>
      </c>
      <c r="M1962">
        <v>0</v>
      </c>
      <c r="N1962">
        <v>0</v>
      </c>
      <c r="O1962">
        <v>0</v>
      </c>
      <c r="P1962">
        <v>0</v>
      </c>
      <c r="Q1962">
        <v>0</v>
      </c>
    </row>
    <row r="1963" spans="1:17" x14ac:dyDescent="0.25">
      <c r="A1963">
        <f t="shared" si="30"/>
        <v>1961</v>
      </c>
      <c r="B1963" s="1">
        <v>42124</v>
      </c>
      <c r="C1963">
        <v>4806</v>
      </c>
      <c r="D1963">
        <v>95.334999999999994</v>
      </c>
      <c r="E1963">
        <v>95.373999999999995</v>
      </c>
      <c r="F1963">
        <v>93.965999999999994</v>
      </c>
      <c r="G1963">
        <v>94.299000000000007</v>
      </c>
      <c r="H1963">
        <v>78192</v>
      </c>
      <c r="I1963">
        <v>6176</v>
      </c>
      <c r="J1963">
        <v>-0.99099999999999999</v>
      </c>
      <c r="K1963">
        <v>1</v>
      </c>
      <c r="L1963">
        <v>1</v>
      </c>
      <c r="M1963">
        <v>0</v>
      </c>
      <c r="N1963">
        <v>0</v>
      </c>
      <c r="O1963">
        <v>0</v>
      </c>
      <c r="P1963">
        <v>0</v>
      </c>
      <c r="Q1963">
        <v>0</v>
      </c>
    </row>
    <row r="1964" spans="1:17" x14ac:dyDescent="0.25">
      <c r="A1964">
        <f t="shared" si="30"/>
        <v>1962</v>
      </c>
      <c r="B1964" s="1">
        <v>42125</v>
      </c>
      <c r="C1964">
        <v>4807</v>
      </c>
      <c r="D1964">
        <v>94.293000000000006</v>
      </c>
      <c r="E1964">
        <v>94.632000000000005</v>
      </c>
      <c r="F1964">
        <v>93.79</v>
      </c>
      <c r="G1964">
        <v>94.298000000000002</v>
      </c>
      <c r="H1964">
        <v>53058</v>
      </c>
      <c r="I1964">
        <v>6177</v>
      </c>
      <c r="J1964">
        <v>-1E-3</v>
      </c>
      <c r="K1964">
        <v>1</v>
      </c>
      <c r="L1964">
        <v>1</v>
      </c>
      <c r="M1964">
        <v>0</v>
      </c>
      <c r="N1964">
        <v>0</v>
      </c>
      <c r="O1964">
        <v>0</v>
      </c>
      <c r="P1964">
        <v>0</v>
      </c>
      <c r="Q1964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PriceData</vt:lpstr>
      <vt:lpstr>AUDJPY</vt:lpstr>
      <vt:lpstr>Peak</vt:lpstr>
      <vt:lpstr>Sheet1</vt:lpstr>
      <vt:lpstr>AUDJPY_UnitTests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Tomasz Mielniczek</cp:lastModifiedBy>
  <dcterms:created xsi:type="dcterms:W3CDTF">2015-04-29T08:58:57Z</dcterms:created>
  <dcterms:modified xsi:type="dcterms:W3CDTF">2015-06-09T14:36:24Z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348c642f-4f6a-4570-9757-edd9a60e58a3</vt:lpwstr>
  </property>
</Properties>
</file>